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3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B11" i="1"/>
  <c r="D11" i="1" s="1"/>
  <c r="C11" i="1" l="1"/>
  <c r="F11" i="1" s="1"/>
  <c r="B12" i="1" s="1"/>
  <c r="C12" i="1" s="1"/>
  <c r="D12" i="1" l="1"/>
  <c r="F12" i="1" s="1"/>
  <c r="B13" i="1" s="1"/>
  <c r="B5" i="1"/>
  <c r="D13" i="1" l="1"/>
  <c r="C13" i="1"/>
  <c r="F13" i="1" l="1"/>
  <c r="B14" i="1" s="1"/>
  <c r="C14" i="1" s="1"/>
  <c r="D14" i="1" l="1"/>
  <c r="F14" i="1" s="1"/>
  <c r="B15" i="1" s="1"/>
  <c r="D15" i="1" s="1"/>
  <c r="C15" i="1" l="1"/>
  <c r="F15" i="1" s="1"/>
  <c r="B16" i="1" s="1"/>
  <c r="C16" i="1" s="1"/>
  <c r="D16" i="1" l="1"/>
  <c r="F16" i="1" s="1"/>
  <c r="B17" i="1" s="1"/>
  <c r="D17" i="1" l="1"/>
  <c r="C17" i="1"/>
  <c r="F17" i="1" l="1"/>
  <c r="B18" i="1" s="1"/>
  <c r="C18" i="1" s="1"/>
  <c r="D18" i="1" l="1"/>
  <c r="F18" i="1" s="1"/>
  <c r="B19" i="1" s="1"/>
  <c r="D19" i="1" l="1"/>
  <c r="C19" i="1"/>
  <c r="F19" i="1" l="1"/>
  <c r="B20" i="1" s="1"/>
  <c r="C20" i="1" s="1"/>
  <c r="D20" i="1" l="1"/>
  <c r="F20" i="1" s="1"/>
  <c r="B21" i="1" s="1"/>
  <c r="D21" i="1" s="1"/>
  <c r="C21" i="1" l="1"/>
  <c r="F21" i="1"/>
  <c r="B22" i="1" s="1"/>
  <c r="C22" i="1" s="1"/>
  <c r="D22" i="1" l="1"/>
  <c r="F22" i="1" s="1"/>
  <c r="B23" i="1" s="1"/>
  <c r="D23" i="1" s="1"/>
  <c r="C23" i="1" l="1"/>
  <c r="F23" i="1"/>
  <c r="B24" i="1" s="1"/>
  <c r="D24" i="1" s="1"/>
  <c r="C24" i="1" l="1"/>
  <c r="F24" i="1" s="1"/>
  <c r="B25" i="1" s="1"/>
  <c r="D25" i="1" s="1"/>
  <c r="C25" i="1" l="1"/>
  <c r="F25" i="1" s="1"/>
  <c r="B26" i="1" s="1"/>
  <c r="C26" i="1" l="1"/>
  <c r="D26" i="1"/>
  <c r="F26" i="1" l="1"/>
  <c r="B27" i="1" s="1"/>
  <c r="C27" i="1" s="1"/>
  <c r="D27" i="1" l="1"/>
  <c r="F27" i="1" s="1"/>
  <c r="B28" i="1" s="1"/>
  <c r="D28" i="1" l="1"/>
  <c r="C28" i="1"/>
  <c r="F28" i="1" l="1"/>
  <c r="B29" i="1" s="1"/>
  <c r="C29" i="1" s="1"/>
  <c r="D29" i="1" l="1"/>
  <c r="F29" i="1" s="1"/>
  <c r="B30" i="1" s="1"/>
  <c r="D30" i="1" l="1"/>
  <c r="C30" i="1"/>
  <c r="F30" i="1" l="1"/>
  <c r="B31" i="1" s="1"/>
  <c r="D31" i="1" s="1"/>
  <c r="C31" i="1" l="1"/>
  <c r="F31" i="1" s="1"/>
  <c r="B32" i="1" s="1"/>
  <c r="D32" i="1" l="1"/>
  <c r="F32" i="1" s="1"/>
  <c r="B33" i="1" s="1"/>
  <c r="C32" i="1"/>
  <c r="C33" i="1" l="1"/>
  <c r="D33" i="1"/>
  <c r="F33" i="1" s="1"/>
  <c r="B34" i="1" s="1"/>
  <c r="D34" i="1"/>
  <c r="C34" i="1"/>
  <c r="F34" i="1" l="1"/>
  <c r="B35" i="1" s="1"/>
  <c r="D35" i="1" s="1"/>
  <c r="C35" i="1" l="1"/>
  <c r="F35" i="1" s="1"/>
  <c r="B36" i="1" s="1"/>
  <c r="D36" i="1" s="1"/>
  <c r="C36" i="1" l="1"/>
  <c r="F36" i="1" s="1"/>
  <c r="B37" i="1" s="1"/>
  <c r="D37" i="1" s="1"/>
  <c r="C37" i="1" l="1"/>
  <c r="F37" i="1"/>
  <c r="B38" i="1" s="1"/>
  <c r="C38" i="1" s="1"/>
  <c r="D38" i="1" l="1"/>
  <c r="F38" i="1" s="1"/>
  <c r="B39" i="1" s="1"/>
  <c r="D39" i="1" l="1"/>
  <c r="C39" i="1"/>
  <c r="F39" i="1" l="1"/>
  <c r="B40" i="1" s="1"/>
  <c r="C40" i="1" s="1"/>
  <c r="D40" i="1" l="1"/>
  <c r="F40" i="1" s="1"/>
  <c r="B41" i="1" s="1"/>
  <c r="C41" i="1" s="1"/>
  <c r="D41" i="1" l="1"/>
  <c r="F41" i="1" s="1"/>
  <c r="B42" i="1" s="1"/>
  <c r="C42" i="1" l="1"/>
  <c r="D42" i="1"/>
  <c r="F42" i="1" l="1"/>
  <c r="B43" i="1" s="1"/>
  <c r="D43" i="1" l="1"/>
  <c r="C43" i="1"/>
  <c r="F43" i="1" l="1"/>
  <c r="B44" i="1" s="1"/>
  <c r="C44" i="1" s="1"/>
  <c r="D44" i="1" l="1"/>
  <c r="F44" i="1" s="1"/>
  <c r="B45" i="1" s="1"/>
  <c r="C45" i="1" s="1"/>
  <c r="D45" i="1" l="1"/>
  <c r="F45" i="1" s="1"/>
  <c r="B46" i="1" s="1"/>
  <c r="D46" i="1" l="1"/>
  <c r="C46" i="1"/>
  <c r="F46" i="1" l="1"/>
  <c r="B47" i="1" s="1"/>
  <c r="D47" i="1"/>
  <c r="C47" i="1"/>
  <c r="F47" i="1" l="1"/>
  <c r="B48" i="1" s="1"/>
  <c r="D48" i="1" l="1"/>
  <c r="C48" i="1"/>
  <c r="F48" i="1" l="1"/>
  <c r="B49" i="1" s="1"/>
  <c r="D49" i="1" s="1"/>
  <c r="C49" i="1" l="1"/>
  <c r="F49" i="1" s="1"/>
  <c r="B50" i="1" s="1"/>
  <c r="D50" i="1" s="1"/>
  <c r="C50" i="1" l="1"/>
  <c r="F50" i="1" s="1"/>
  <c r="B51" i="1" s="1"/>
  <c r="C51" i="1" s="1"/>
  <c r="D51" i="1" l="1"/>
  <c r="F51" i="1" s="1"/>
  <c r="B52" i="1" s="1"/>
  <c r="C52" i="1" l="1"/>
  <c r="D52" i="1"/>
  <c r="F52" i="1" l="1"/>
  <c r="B53" i="1" s="1"/>
  <c r="D53" i="1"/>
  <c r="C53" i="1"/>
  <c r="F53" i="1" l="1"/>
  <c r="B54" i="1" s="1"/>
  <c r="D54" i="1"/>
  <c r="C54" i="1"/>
  <c r="F54" i="1" l="1"/>
  <c r="B55" i="1" s="1"/>
  <c r="D55" i="1" l="1"/>
  <c r="C55" i="1"/>
  <c r="F55" i="1" l="1"/>
  <c r="B56" i="1" s="1"/>
  <c r="C56" i="1" l="1"/>
  <c r="D56" i="1"/>
  <c r="F56" i="1" l="1"/>
  <c r="B57" i="1" s="1"/>
  <c r="D57" i="1"/>
  <c r="C57" i="1"/>
  <c r="F57" i="1" l="1"/>
</calcChain>
</file>

<file path=xl/sharedStrings.xml><?xml version="1.0" encoding="utf-8"?>
<sst xmlns="http://schemas.openxmlformats.org/spreadsheetml/2006/main" count="16" uniqueCount="13">
  <si>
    <t>Patrimônio Atual</t>
  </si>
  <si>
    <t>ao ano</t>
  </si>
  <si>
    <t>Dividend Yield Médio</t>
  </si>
  <si>
    <t>Crescimento da Carteira</t>
  </si>
  <si>
    <t>Ano</t>
  </si>
  <si>
    <t>Patrimonio Atual</t>
  </si>
  <si>
    <t>Dividendos pagos</t>
  </si>
  <si>
    <t>Renda mensal Necessaria</t>
  </si>
  <si>
    <t xml:space="preserve">crescimento </t>
  </si>
  <si>
    <t>valorização</t>
  </si>
  <si>
    <t>Saque</t>
  </si>
  <si>
    <t>Petrimônio Final</t>
  </si>
  <si>
    <t>ao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</si>
</sst>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2" fillId="0" borderId="0" xfId="0" applyFont="1"/>
    <xf numFmtId="44" fontId="2" fillId="3" borderId="0" xfId="1" applyFont="1" applyFill="1"/>
    <xf numFmtId="9" fontId="2" fillId="3" borderId="0" xfId="0" applyNumberFormat="1" applyFont="1" applyFill="1"/>
    <xf numFmtId="10" fontId="2" fillId="3" borderId="0" xfId="2" applyNumberFormat="1" applyFont="1" applyFill="1"/>
    <xf numFmtId="9" fontId="2" fillId="3" borderId="0" xfId="2" applyFont="1" applyFill="1"/>
    <xf numFmtId="0" fontId="2" fillId="2" borderId="0" xfId="0" applyFont="1" applyFill="1"/>
    <xf numFmtId="44" fontId="2" fillId="2" borderId="0" xfId="0" applyNumberFormat="1" applyFont="1" applyFill="1"/>
    <xf numFmtId="44" fontId="2" fillId="2" borderId="0" xfId="1" applyFont="1" applyFill="1"/>
    <xf numFmtId="0" fontId="2" fillId="4" borderId="0" xfId="0" applyFont="1" applyFill="1"/>
    <xf numFmtId="44" fontId="2" fillId="4" borderId="0" xfId="1" applyFont="1" applyFill="1"/>
    <xf numFmtId="9" fontId="2" fillId="4" borderId="0" xfId="0" applyNumberFormat="1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7"/>
  <sheetViews>
    <sheetView tabSelected="1" workbookViewId="0">
      <selection activeCell="A55" sqref="A55:XFD55"/>
    </sheetView>
  </sheetViews>
  <sheetFormatPr defaultRowHeight="15" x14ac:dyDescent="0.25"/>
  <cols>
    <col min="1" max="1" width="28.140625" customWidth="1"/>
    <col min="2" max="2" width="23.85546875" customWidth="1"/>
    <col min="3" max="3" width="21.85546875" bestFit="1" customWidth="1"/>
    <col min="4" max="4" width="31.140625" customWidth="1"/>
    <col min="5" max="5" width="21.85546875" bestFit="1" customWidth="1"/>
    <col min="6" max="6" width="24.7109375" bestFit="1" customWidth="1"/>
  </cols>
  <sheetData>
    <row r="3" spans="1:10" ht="21" x14ac:dyDescent="0.35">
      <c r="A3" s="2" t="s">
        <v>0</v>
      </c>
      <c r="B3" s="4">
        <v>7200000</v>
      </c>
      <c r="C3" s="3"/>
      <c r="D3" s="11" t="s">
        <v>7</v>
      </c>
      <c r="E3" s="12">
        <v>25000</v>
      </c>
    </row>
    <row r="4" spans="1:10" ht="18.75" x14ac:dyDescent="0.3">
      <c r="A4" s="1" t="s">
        <v>2</v>
      </c>
      <c r="B4" s="5">
        <v>0.05</v>
      </c>
      <c r="C4" s="3" t="s">
        <v>1</v>
      </c>
      <c r="D4" s="11" t="s">
        <v>8</v>
      </c>
      <c r="E4" s="13">
        <v>0.05</v>
      </c>
      <c r="F4" s="3" t="s">
        <v>1</v>
      </c>
    </row>
    <row r="5" spans="1:10" ht="18.75" x14ac:dyDescent="0.3">
      <c r="A5" s="1" t="s">
        <v>2</v>
      </c>
      <c r="B5" s="6">
        <f>(1+B4)^(1/12)-1</f>
        <v>4.0741237836483535E-3</v>
      </c>
      <c r="C5" t="s">
        <v>12</v>
      </c>
    </row>
    <row r="7" spans="1:10" ht="18.75" x14ac:dyDescent="0.3">
      <c r="A7" s="1" t="s">
        <v>3</v>
      </c>
      <c r="B7" s="7">
        <v>0.03</v>
      </c>
      <c r="C7" t="s">
        <v>1</v>
      </c>
    </row>
    <row r="10" spans="1:10" ht="18.75" x14ac:dyDescent="0.3">
      <c r="A10" s="8" t="s">
        <v>4</v>
      </c>
      <c r="B10" s="8" t="s">
        <v>5</v>
      </c>
      <c r="C10" s="8" t="s">
        <v>6</v>
      </c>
      <c r="D10" s="8" t="s">
        <v>9</v>
      </c>
      <c r="E10" s="8" t="s">
        <v>10</v>
      </c>
      <c r="F10" s="8" t="s">
        <v>11</v>
      </c>
      <c r="G10" s="3"/>
      <c r="H10" s="3"/>
      <c r="I10" s="3"/>
      <c r="J10" s="3"/>
    </row>
    <row r="11" spans="1:10" ht="18.75" x14ac:dyDescent="0.3">
      <c r="A11" s="8">
        <v>1</v>
      </c>
      <c r="B11" s="9">
        <f>B3</f>
        <v>7200000</v>
      </c>
      <c r="C11" s="9">
        <f>B11*$B$4</f>
        <v>360000</v>
      </c>
      <c r="D11" s="9">
        <f>B11*$B$7</f>
        <v>216000</v>
      </c>
      <c r="E11" s="10">
        <f>$E$3*12</f>
        <v>300000</v>
      </c>
      <c r="F11" s="9">
        <f>B11+C11+D11-E11</f>
        <v>7476000</v>
      </c>
      <c r="G11" s="3"/>
      <c r="H11" s="3"/>
      <c r="I11" s="3"/>
      <c r="J11" s="3"/>
    </row>
    <row r="12" spans="1:10" ht="18.75" x14ac:dyDescent="0.3">
      <c r="A12" s="8">
        <v>2</v>
      </c>
      <c r="B12" s="9">
        <f>F11</f>
        <v>7476000</v>
      </c>
      <c r="C12" s="9">
        <f t="shared" ref="C12:C57" si="0">B12*$B$4</f>
        <v>373800</v>
      </c>
      <c r="D12" s="9">
        <f t="shared" ref="D12:D57" si="1">B12*$B$7</f>
        <v>224280</v>
      </c>
      <c r="E12" s="10">
        <f>E11*(1+$E$4)</f>
        <v>315000</v>
      </c>
      <c r="F12" s="9">
        <f>B12+C12+D12-E12</f>
        <v>7759080</v>
      </c>
      <c r="G12" s="3"/>
      <c r="H12" s="3"/>
      <c r="I12" s="3"/>
      <c r="J12" s="3"/>
    </row>
    <row r="13" spans="1:10" ht="18.75" x14ac:dyDescent="0.3">
      <c r="A13" s="8">
        <v>3</v>
      </c>
      <c r="B13" s="9">
        <f t="shared" ref="B13:B57" si="2">F12</f>
        <v>7759080</v>
      </c>
      <c r="C13" s="9">
        <f t="shared" si="0"/>
        <v>387954</v>
      </c>
      <c r="D13" s="9">
        <f t="shared" si="1"/>
        <v>232772.4</v>
      </c>
      <c r="E13" s="10">
        <f t="shared" ref="E13:E57" si="3">E12*(1+$E$4)</f>
        <v>330750</v>
      </c>
      <c r="F13" s="9">
        <f t="shared" ref="F13:F57" si="4">B13+C13+D13-E13</f>
        <v>8049056.4000000004</v>
      </c>
      <c r="G13" s="3"/>
      <c r="H13" s="3"/>
      <c r="I13" s="3"/>
      <c r="J13" s="3"/>
    </row>
    <row r="14" spans="1:10" ht="18.75" x14ac:dyDescent="0.3">
      <c r="A14" s="8">
        <v>4</v>
      </c>
      <c r="B14" s="9">
        <f t="shared" si="2"/>
        <v>8049056.4000000004</v>
      </c>
      <c r="C14" s="9">
        <f t="shared" si="0"/>
        <v>402452.82000000007</v>
      </c>
      <c r="D14" s="9">
        <f t="shared" si="1"/>
        <v>241471.69200000001</v>
      </c>
      <c r="E14" s="10">
        <f t="shared" si="3"/>
        <v>347287.5</v>
      </c>
      <c r="F14" s="9">
        <f t="shared" si="4"/>
        <v>8345693.4120000005</v>
      </c>
      <c r="G14" s="3"/>
      <c r="H14" s="3"/>
      <c r="I14" s="3"/>
      <c r="J14" s="3"/>
    </row>
    <row r="15" spans="1:10" ht="18.75" x14ac:dyDescent="0.3">
      <c r="A15" s="8">
        <v>5</v>
      </c>
      <c r="B15" s="9">
        <f t="shared" si="2"/>
        <v>8345693.4120000005</v>
      </c>
      <c r="C15" s="9">
        <f t="shared" si="0"/>
        <v>417284.67060000007</v>
      </c>
      <c r="D15" s="9">
        <f t="shared" si="1"/>
        <v>250370.80236</v>
      </c>
      <c r="E15" s="10">
        <f t="shared" si="3"/>
        <v>364651.875</v>
      </c>
      <c r="F15" s="9">
        <f t="shared" si="4"/>
        <v>8648697.0099600013</v>
      </c>
      <c r="G15" s="3"/>
      <c r="H15" s="3"/>
      <c r="I15" s="3"/>
      <c r="J15" s="3"/>
    </row>
    <row r="16" spans="1:10" ht="18.75" x14ac:dyDescent="0.3">
      <c r="A16" s="8">
        <v>6</v>
      </c>
      <c r="B16" s="9">
        <f t="shared" si="2"/>
        <v>8648697.0099600013</v>
      </c>
      <c r="C16" s="9">
        <f t="shared" si="0"/>
        <v>432434.8504980001</v>
      </c>
      <c r="D16" s="9">
        <f t="shared" si="1"/>
        <v>259460.91029880004</v>
      </c>
      <c r="E16" s="10">
        <f t="shared" si="3"/>
        <v>382884.46875</v>
      </c>
      <c r="F16" s="9">
        <f t="shared" si="4"/>
        <v>8957708.3020068016</v>
      </c>
      <c r="G16" s="3"/>
      <c r="H16" s="3"/>
      <c r="I16" s="3"/>
      <c r="J16" s="3"/>
    </row>
    <row r="17" spans="1:10" ht="18.75" x14ac:dyDescent="0.3">
      <c r="A17" s="8">
        <v>7</v>
      </c>
      <c r="B17" s="9">
        <f t="shared" si="2"/>
        <v>8957708.3020068016</v>
      </c>
      <c r="C17" s="9">
        <f t="shared" si="0"/>
        <v>447885.41510034009</v>
      </c>
      <c r="D17" s="9">
        <f t="shared" si="1"/>
        <v>268731.24906020402</v>
      </c>
      <c r="E17" s="10">
        <f t="shared" si="3"/>
        <v>402028.69218750001</v>
      </c>
      <c r="F17" s="9">
        <f t="shared" si="4"/>
        <v>9272296.2739798464</v>
      </c>
      <c r="G17" s="3"/>
      <c r="H17" s="3"/>
      <c r="I17" s="3"/>
      <c r="J17" s="3"/>
    </row>
    <row r="18" spans="1:10" ht="18.75" x14ac:dyDescent="0.3">
      <c r="A18" s="8">
        <v>8</v>
      </c>
      <c r="B18" s="9">
        <f t="shared" si="2"/>
        <v>9272296.2739798464</v>
      </c>
      <c r="C18" s="9">
        <f t="shared" si="0"/>
        <v>463614.81369899237</v>
      </c>
      <c r="D18" s="9">
        <f t="shared" si="1"/>
        <v>278168.88821939536</v>
      </c>
      <c r="E18" s="10">
        <f t="shared" si="3"/>
        <v>422130.12679687503</v>
      </c>
      <c r="F18" s="9">
        <f t="shared" si="4"/>
        <v>9591949.849101359</v>
      </c>
      <c r="G18" s="3"/>
      <c r="H18" s="3"/>
      <c r="I18" s="3"/>
      <c r="J18" s="3"/>
    </row>
    <row r="19" spans="1:10" ht="18.75" x14ac:dyDescent="0.3">
      <c r="A19" s="8">
        <v>9</v>
      </c>
      <c r="B19" s="9">
        <f t="shared" si="2"/>
        <v>9591949.849101359</v>
      </c>
      <c r="C19" s="9">
        <f t="shared" si="0"/>
        <v>479597.49245506799</v>
      </c>
      <c r="D19" s="9">
        <f t="shared" si="1"/>
        <v>287758.49547304073</v>
      </c>
      <c r="E19" s="10">
        <f t="shared" si="3"/>
        <v>443236.63313671882</v>
      </c>
      <c r="F19" s="9">
        <f t="shared" si="4"/>
        <v>9916069.2038927469</v>
      </c>
      <c r="G19" s="3"/>
      <c r="H19" s="3"/>
      <c r="I19" s="3"/>
      <c r="J19" s="3"/>
    </row>
    <row r="20" spans="1:10" ht="18.75" x14ac:dyDescent="0.3">
      <c r="A20" s="8">
        <v>10</v>
      </c>
      <c r="B20" s="9">
        <f t="shared" si="2"/>
        <v>9916069.2038927469</v>
      </c>
      <c r="C20" s="9">
        <f t="shared" si="0"/>
        <v>495803.46019463736</v>
      </c>
      <c r="D20" s="9">
        <f t="shared" si="1"/>
        <v>297482.07611678238</v>
      </c>
      <c r="E20" s="10">
        <f t="shared" si="3"/>
        <v>465398.4647935548</v>
      </c>
      <c r="F20" s="9">
        <f t="shared" si="4"/>
        <v>10243956.275410611</v>
      </c>
      <c r="G20" s="3"/>
      <c r="H20" s="3"/>
      <c r="I20" s="3"/>
      <c r="J20" s="3"/>
    </row>
    <row r="21" spans="1:10" ht="18.75" x14ac:dyDescent="0.3">
      <c r="A21" s="8">
        <v>11</v>
      </c>
      <c r="B21" s="9">
        <f t="shared" si="2"/>
        <v>10243956.275410611</v>
      </c>
      <c r="C21" s="9">
        <f t="shared" si="0"/>
        <v>512197.81377053057</v>
      </c>
      <c r="D21" s="9">
        <f t="shared" si="1"/>
        <v>307318.68826231832</v>
      </c>
      <c r="E21" s="10">
        <f t="shared" si="3"/>
        <v>488668.38803323254</v>
      </c>
      <c r="F21" s="9">
        <f t="shared" si="4"/>
        <v>10574804.389410229</v>
      </c>
      <c r="G21" s="3"/>
      <c r="H21" s="3"/>
      <c r="I21" s="3"/>
      <c r="J21" s="3"/>
    </row>
    <row r="22" spans="1:10" ht="18.75" x14ac:dyDescent="0.3">
      <c r="A22" s="8">
        <v>12</v>
      </c>
      <c r="B22" s="9">
        <f t="shared" si="2"/>
        <v>10574804.389410229</v>
      </c>
      <c r="C22" s="9">
        <f t="shared" si="0"/>
        <v>528740.21947051154</v>
      </c>
      <c r="D22" s="9">
        <f t="shared" si="1"/>
        <v>317244.13168230688</v>
      </c>
      <c r="E22" s="10">
        <f t="shared" si="3"/>
        <v>513101.8074348942</v>
      </c>
      <c r="F22" s="9">
        <f t="shared" si="4"/>
        <v>10907686.933128154</v>
      </c>
      <c r="G22" s="3"/>
      <c r="H22" s="3"/>
      <c r="I22" s="3"/>
      <c r="J22" s="3"/>
    </row>
    <row r="23" spans="1:10" ht="18.75" x14ac:dyDescent="0.3">
      <c r="A23" s="8">
        <v>13</v>
      </c>
      <c r="B23" s="9">
        <f t="shared" si="2"/>
        <v>10907686.933128154</v>
      </c>
      <c r="C23" s="9">
        <f t="shared" si="0"/>
        <v>545384.3466564077</v>
      </c>
      <c r="D23" s="9">
        <f t="shared" si="1"/>
        <v>327230.60799384461</v>
      </c>
      <c r="E23" s="10">
        <f t="shared" si="3"/>
        <v>538756.89780663897</v>
      </c>
      <c r="F23" s="9">
        <f t="shared" si="4"/>
        <v>11241544.989971768</v>
      </c>
      <c r="G23" s="3"/>
      <c r="H23" s="3"/>
      <c r="I23" s="3"/>
      <c r="J23" s="3"/>
    </row>
    <row r="24" spans="1:10" ht="18.75" x14ac:dyDescent="0.3">
      <c r="A24" s="8">
        <v>14</v>
      </c>
      <c r="B24" s="9">
        <f t="shared" si="2"/>
        <v>11241544.989971768</v>
      </c>
      <c r="C24" s="9">
        <f t="shared" si="0"/>
        <v>562077.24949858838</v>
      </c>
      <c r="D24" s="9">
        <f t="shared" si="1"/>
        <v>337246.34969915304</v>
      </c>
      <c r="E24" s="10">
        <f t="shared" si="3"/>
        <v>565694.74269697093</v>
      </c>
      <c r="F24" s="9">
        <f t="shared" si="4"/>
        <v>11575173.846472539</v>
      </c>
      <c r="G24" s="3"/>
      <c r="H24" s="3"/>
      <c r="I24" s="3"/>
      <c r="J24" s="3"/>
    </row>
    <row r="25" spans="1:10" ht="18.75" x14ac:dyDescent="0.3">
      <c r="A25" s="8">
        <v>15</v>
      </c>
      <c r="B25" s="9">
        <f t="shared" si="2"/>
        <v>11575173.846472539</v>
      </c>
      <c r="C25" s="9">
        <f t="shared" si="0"/>
        <v>578758.69232362695</v>
      </c>
      <c r="D25" s="9">
        <f t="shared" si="1"/>
        <v>347255.21539417614</v>
      </c>
      <c r="E25" s="10">
        <f t="shared" si="3"/>
        <v>593979.47983181954</v>
      </c>
      <c r="F25" s="9">
        <f t="shared" si="4"/>
        <v>11907208.274358522</v>
      </c>
      <c r="G25" s="3"/>
      <c r="H25" s="3"/>
      <c r="I25" s="3"/>
      <c r="J25" s="3"/>
    </row>
    <row r="26" spans="1:10" ht="18.75" x14ac:dyDescent="0.3">
      <c r="A26" s="8">
        <v>16</v>
      </c>
      <c r="B26" s="9">
        <f t="shared" si="2"/>
        <v>11907208.274358522</v>
      </c>
      <c r="C26" s="9">
        <f t="shared" si="0"/>
        <v>595360.41371792613</v>
      </c>
      <c r="D26" s="9">
        <f t="shared" si="1"/>
        <v>357216.24823075568</v>
      </c>
      <c r="E26" s="10">
        <f t="shared" si="3"/>
        <v>623678.45382341056</v>
      </c>
      <c r="F26" s="9">
        <f t="shared" si="4"/>
        <v>12236106.482483793</v>
      </c>
      <c r="G26" s="3"/>
      <c r="H26" s="3"/>
      <c r="I26" s="3"/>
      <c r="J26" s="3"/>
    </row>
    <row r="27" spans="1:10" ht="18.75" x14ac:dyDescent="0.3">
      <c r="A27" s="8">
        <v>17</v>
      </c>
      <c r="B27" s="9">
        <f t="shared" si="2"/>
        <v>12236106.482483793</v>
      </c>
      <c r="C27" s="9">
        <f t="shared" si="0"/>
        <v>611805.32412418968</v>
      </c>
      <c r="D27" s="9">
        <f t="shared" si="1"/>
        <v>367083.19447451376</v>
      </c>
      <c r="E27" s="10">
        <f t="shared" si="3"/>
        <v>654862.37651458115</v>
      </c>
      <c r="F27" s="9">
        <f t="shared" si="4"/>
        <v>12560132.624567915</v>
      </c>
      <c r="G27" s="3"/>
      <c r="H27" s="3"/>
      <c r="I27" s="3"/>
      <c r="J27" s="3"/>
    </row>
    <row r="28" spans="1:10" ht="18.75" x14ac:dyDescent="0.3">
      <c r="A28" s="8">
        <v>18</v>
      </c>
      <c r="B28" s="9">
        <f t="shared" si="2"/>
        <v>12560132.624567915</v>
      </c>
      <c r="C28" s="9">
        <f t="shared" si="0"/>
        <v>628006.63122839574</v>
      </c>
      <c r="D28" s="9">
        <f t="shared" si="1"/>
        <v>376803.97873703745</v>
      </c>
      <c r="E28" s="10">
        <f t="shared" si="3"/>
        <v>687605.49534031027</v>
      </c>
      <c r="F28" s="9">
        <f t="shared" si="4"/>
        <v>12877337.739193037</v>
      </c>
      <c r="G28" s="3"/>
      <c r="H28" s="3"/>
      <c r="I28" s="3"/>
      <c r="J28" s="3"/>
    </row>
    <row r="29" spans="1:10" ht="18.75" x14ac:dyDescent="0.3">
      <c r="A29" s="8">
        <v>19</v>
      </c>
      <c r="B29" s="9">
        <f t="shared" si="2"/>
        <v>12877337.739193037</v>
      </c>
      <c r="C29" s="9">
        <f t="shared" si="0"/>
        <v>643866.88695965195</v>
      </c>
      <c r="D29" s="9">
        <f t="shared" si="1"/>
        <v>386320.13217579108</v>
      </c>
      <c r="E29" s="10">
        <f t="shared" si="3"/>
        <v>721985.77010732586</v>
      </c>
      <c r="F29" s="9">
        <f t="shared" si="4"/>
        <v>13185538.988221154</v>
      </c>
      <c r="G29" s="3"/>
      <c r="H29" s="3"/>
      <c r="I29" s="3"/>
      <c r="J29" s="3"/>
    </row>
    <row r="30" spans="1:10" ht="18.75" x14ac:dyDescent="0.3">
      <c r="A30" s="8">
        <v>20</v>
      </c>
      <c r="B30" s="9">
        <f t="shared" si="2"/>
        <v>13185538.988221154</v>
      </c>
      <c r="C30" s="9">
        <f t="shared" si="0"/>
        <v>659276.94941105775</v>
      </c>
      <c r="D30" s="9">
        <f t="shared" si="1"/>
        <v>395566.1696466346</v>
      </c>
      <c r="E30" s="10">
        <f t="shared" si="3"/>
        <v>758085.05861269217</v>
      </c>
      <c r="F30" s="9">
        <f t="shared" si="4"/>
        <v>13482297.048666153</v>
      </c>
      <c r="G30" s="3"/>
      <c r="H30" s="3"/>
      <c r="I30" s="3"/>
      <c r="J30" s="3"/>
    </row>
    <row r="31" spans="1:10" ht="18.75" x14ac:dyDescent="0.3">
      <c r="A31" s="8">
        <v>21</v>
      </c>
      <c r="B31" s="9">
        <f t="shared" si="2"/>
        <v>13482297.048666153</v>
      </c>
      <c r="C31" s="9">
        <f t="shared" si="0"/>
        <v>674114.85243330768</v>
      </c>
      <c r="D31" s="9">
        <f t="shared" si="1"/>
        <v>404468.91145998461</v>
      </c>
      <c r="E31" s="10">
        <f t="shared" si="3"/>
        <v>795989.31154332682</v>
      </c>
      <c r="F31" s="9">
        <f t="shared" si="4"/>
        <v>13764891.501016118</v>
      </c>
      <c r="G31" s="3"/>
      <c r="H31" s="3"/>
      <c r="I31" s="3"/>
      <c r="J31" s="3"/>
    </row>
    <row r="32" spans="1:10" ht="18.75" x14ac:dyDescent="0.3">
      <c r="A32" s="8">
        <v>22</v>
      </c>
      <c r="B32" s="9">
        <f t="shared" si="2"/>
        <v>13764891.501016118</v>
      </c>
      <c r="C32" s="9">
        <f t="shared" si="0"/>
        <v>688244.57505080593</v>
      </c>
      <c r="D32" s="9">
        <f t="shared" si="1"/>
        <v>412946.74503048352</v>
      </c>
      <c r="E32" s="10">
        <f t="shared" si="3"/>
        <v>835788.77712049324</v>
      </c>
      <c r="F32" s="9">
        <f t="shared" si="4"/>
        <v>14030294.043976914</v>
      </c>
      <c r="G32" s="3"/>
      <c r="H32" s="3"/>
      <c r="I32" s="3"/>
      <c r="J32" s="3"/>
    </row>
    <row r="33" spans="1:10" ht="18.75" x14ac:dyDescent="0.3">
      <c r="A33" s="8">
        <v>23</v>
      </c>
      <c r="B33" s="9">
        <f t="shared" si="2"/>
        <v>14030294.043976914</v>
      </c>
      <c r="C33" s="9">
        <f t="shared" si="0"/>
        <v>701514.7021988458</v>
      </c>
      <c r="D33" s="9">
        <f t="shared" si="1"/>
        <v>420908.82131930743</v>
      </c>
      <c r="E33" s="10">
        <f t="shared" si="3"/>
        <v>877578.21597651788</v>
      </c>
      <c r="F33" s="9">
        <f t="shared" si="4"/>
        <v>14275139.351518551</v>
      </c>
      <c r="G33" s="3"/>
      <c r="H33" s="3"/>
      <c r="I33" s="3"/>
      <c r="J33" s="3"/>
    </row>
    <row r="34" spans="1:10" ht="18.75" x14ac:dyDescent="0.3">
      <c r="A34" s="8">
        <v>24</v>
      </c>
      <c r="B34" s="9">
        <f t="shared" si="2"/>
        <v>14275139.351518551</v>
      </c>
      <c r="C34" s="9">
        <f t="shared" si="0"/>
        <v>713756.96757592761</v>
      </c>
      <c r="D34" s="9">
        <f t="shared" si="1"/>
        <v>428254.18054555653</v>
      </c>
      <c r="E34" s="10">
        <f t="shared" si="3"/>
        <v>921457.12677534379</v>
      </c>
      <c r="F34" s="9">
        <f t="shared" si="4"/>
        <v>14495693.372864693</v>
      </c>
      <c r="G34" s="3"/>
      <c r="H34" s="3"/>
      <c r="I34" s="3"/>
      <c r="J34" s="3"/>
    </row>
    <row r="35" spans="1:10" ht="18.75" x14ac:dyDescent="0.3">
      <c r="A35" s="8">
        <v>25</v>
      </c>
      <c r="B35" s="9">
        <f t="shared" si="2"/>
        <v>14495693.372864693</v>
      </c>
      <c r="C35" s="9">
        <f t="shared" si="0"/>
        <v>724784.66864323476</v>
      </c>
      <c r="D35" s="9">
        <f t="shared" si="1"/>
        <v>434870.8011859408</v>
      </c>
      <c r="E35" s="10">
        <f t="shared" si="3"/>
        <v>967529.983114111</v>
      </c>
      <c r="F35" s="9">
        <f t="shared" si="4"/>
        <v>14687818.859579759</v>
      </c>
    </row>
    <row r="36" spans="1:10" ht="18.75" x14ac:dyDescent="0.3">
      <c r="A36" s="8">
        <v>26</v>
      </c>
      <c r="B36" s="9">
        <f t="shared" si="2"/>
        <v>14687818.859579759</v>
      </c>
      <c r="C36" s="9">
        <f t="shared" si="0"/>
        <v>734390.94297898794</v>
      </c>
      <c r="D36" s="9">
        <f t="shared" si="1"/>
        <v>440634.56578739273</v>
      </c>
      <c r="E36" s="10">
        <f t="shared" si="3"/>
        <v>1015906.4822698166</v>
      </c>
      <c r="F36" s="9">
        <f t="shared" si="4"/>
        <v>14846937.886076324</v>
      </c>
    </row>
    <row r="37" spans="1:10" ht="18.75" x14ac:dyDescent="0.3">
      <c r="A37" s="8">
        <v>27</v>
      </c>
      <c r="B37" s="9">
        <f t="shared" si="2"/>
        <v>14846937.886076324</v>
      </c>
      <c r="C37" s="9">
        <f t="shared" si="0"/>
        <v>742346.89430381625</v>
      </c>
      <c r="D37" s="9">
        <f t="shared" si="1"/>
        <v>445408.13658228971</v>
      </c>
      <c r="E37" s="10">
        <f t="shared" si="3"/>
        <v>1066701.8063833073</v>
      </c>
      <c r="F37" s="9">
        <f t="shared" si="4"/>
        <v>14967991.11057912</v>
      </c>
    </row>
    <row r="38" spans="1:10" ht="18.75" x14ac:dyDescent="0.3">
      <c r="A38" s="8">
        <v>28</v>
      </c>
      <c r="B38" s="9">
        <f t="shared" si="2"/>
        <v>14967991.11057912</v>
      </c>
      <c r="C38" s="9">
        <f t="shared" si="0"/>
        <v>748399.555528956</v>
      </c>
      <c r="D38" s="9">
        <f t="shared" si="1"/>
        <v>449039.73331737361</v>
      </c>
      <c r="E38" s="10">
        <f t="shared" si="3"/>
        <v>1120036.8967024728</v>
      </c>
      <c r="F38" s="9">
        <f t="shared" si="4"/>
        <v>15045393.502722977</v>
      </c>
    </row>
    <row r="39" spans="1:10" ht="18.75" x14ac:dyDescent="0.3">
      <c r="A39" s="8">
        <v>29</v>
      </c>
      <c r="B39" s="9">
        <f t="shared" si="2"/>
        <v>15045393.502722977</v>
      </c>
      <c r="C39" s="9">
        <f t="shared" si="0"/>
        <v>752269.67513614893</v>
      </c>
      <c r="D39" s="9">
        <f t="shared" si="1"/>
        <v>451361.80508168926</v>
      </c>
      <c r="E39" s="10">
        <f t="shared" si="3"/>
        <v>1176038.7415375966</v>
      </c>
      <c r="F39" s="9">
        <f t="shared" si="4"/>
        <v>15072986.241403218</v>
      </c>
    </row>
    <row r="40" spans="1:10" ht="18.75" x14ac:dyDescent="0.3">
      <c r="A40" s="8">
        <v>30</v>
      </c>
      <c r="B40" s="9">
        <f t="shared" si="2"/>
        <v>15072986.241403218</v>
      </c>
      <c r="C40" s="9">
        <f t="shared" si="0"/>
        <v>753649.31207016099</v>
      </c>
      <c r="D40" s="9">
        <f t="shared" si="1"/>
        <v>452189.58724209655</v>
      </c>
      <c r="E40" s="10">
        <f t="shared" si="3"/>
        <v>1234840.6786144765</v>
      </c>
      <c r="F40" s="9">
        <f t="shared" si="4"/>
        <v>15043984.462100999</v>
      </c>
    </row>
    <row r="41" spans="1:10" ht="18.75" x14ac:dyDescent="0.3">
      <c r="A41" s="8">
        <v>31</v>
      </c>
      <c r="B41" s="9">
        <f t="shared" si="2"/>
        <v>15043984.462100999</v>
      </c>
      <c r="C41" s="9">
        <f t="shared" si="0"/>
        <v>752199.22310505004</v>
      </c>
      <c r="D41" s="9">
        <f t="shared" si="1"/>
        <v>451319.53386302997</v>
      </c>
      <c r="E41" s="10">
        <f t="shared" si="3"/>
        <v>1296582.7125452003</v>
      </c>
      <c r="F41" s="9">
        <f t="shared" si="4"/>
        <v>14950920.506523881</v>
      </c>
    </row>
    <row r="42" spans="1:10" ht="18.75" x14ac:dyDescent="0.3">
      <c r="A42" s="8">
        <v>32</v>
      </c>
      <c r="B42" s="9">
        <f t="shared" si="2"/>
        <v>14950920.506523881</v>
      </c>
      <c r="C42" s="9">
        <f t="shared" si="0"/>
        <v>747546.02532619413</v>
      </c>
      <c r="D42" s="9">
        <f t="shared" si="1"/>
        <v>448527.61519571644</v>
      </c>
      <c r="E42" s="10">
        <f t="shared" si="3"/>
        <v>1361411.8481724602</v>
      </c>
      <c r="F42" s="9">
        <f t="shared" si="4"/>
        <v>14785582.298873331</v>
      </c>
    </row>
    <row r="43" spans="1:10" ht="18.75" x14ac:dyDescent="0.3">
      <c r="A43" s="8">
        <v>33</v>
      </c>
      <c r="B43" s="9">
        <f t="shared" si="2"/>
        <v>14785582.298873331</v>
      </c>
      <c r="C43" s="9">
        <f t="shared" si="0"/>
        <v>739279.11494366662</v>
      </c>
      <c r="D43" s="9">
        <f t="shared" si="1"/>
        <v>443567.4689661999</v>
      </c>
      <c r="E43" s="10">
        <f t="shared" si="3"/>
        <v>1429482.4405810833</v>
      </c>
      <c r="F43" s="9">
        <f t="shared" si="4"/>
        <v>14538946.442202114</v>
      </c>
    </row>
    <row r="44" spans="1:10" ht="18.75" x14ac:dyDescent="0.3">
      <c r="A44" s="8">
        <v>34</v>
      </c>
      <c r="B44" s="9">
        <f t="shared" si="2"/>
        <v>14538946.442202114</v>
      </c>
      <c r="C44" s="9">
        <f t="shared" si="0"/>
        <v>726947.32211010577</v>
      </c>
      <c r="D44" s="9">
        <f t="shared" si="1"/>
        <v>436168.39326606342</v>
      </c>
      <c r="E44" s="10">
        <f t="shared" si="3"/>
        <v>1500956.5626101375</v>
      </c>
      <c r="F44" s="9">
        <f t="shared" si="4"/>
        <v>14201105.594968144</v>
      </c>
    </row>
    <row r="45" spans="1:10" ht="18.75" x14ac:dyDescent="0.3">
      <c r="A45" s="8">
        <v>35</v>
      </c>
      <c r="B45" s="9">
        <f t="shared" si="2"/>
        <v>14201105.594968144</v>
      </c>
      <c r="C45" s="9">
        <f t="shared" si="0"/>
        <v>710055.27974840719</v>
      </c>
      <c r="D45" s="9">
        <f t="shared" si="1"/>
        <v>426033.16784904432</v>
      </c>
      <c r="E45" s="10">
        <f t="shared" si="3"/>
        <v>1576004.3907406444</v>
      </c>
      <c r="F45" s="9">
        <f t="shared" si="4"/>
        <v>13761189.651824951</v>
      </c>
    </row>
    <row r="46" spans="1:10" ht="18.75" x14ac:dyDescent="0.3">
      <c r="A46" s="8">
        <v>36</v>
      </c>
      <c r="B46" s="9">
        <f t="shared" si="2"/>
        <v>13761189.651824951</v>
      </c>
      <c r="C46" s="9">
        <f t="shared" si="0"/>
        <v>688059.48259124765</v>
      </c>
      <c r="D46" s="9">
        <f t="shared" si="1"/>
        <v>412835.68955474853</v>
      </c>
      <c r="E46" s="10">
        <f t="shared" si="3"/>
        <v>1654804.6102776767</v>
      </c>
      <c r="F46" s="9">
        <f t="shared" si="4"/>
        <v>13207280.21369327</v>
      </c>
    </row>
    <row r="47" spans="1:10" ht="18.75" x14ac:dyDescent="0.3">
      <c r="A47" s="8">
        <v>37</v>
      </c>
      <c r="B47" s="9">
        <f t="shared" si="2"/>
        <v>13207280.21369327</v>
      </c>
      <c r="C47" s="9">
        <f t="shared" si="0"/>
        <v>660364.01068466355</v>
      </c>
      <c r="D47" s="9">
        <f t="shared" si="1"/>
        <v>396218.40641079808</v>
      </c>
      <c r="E47" s="10">
        <f t="shared" si="3"/>
        <v>1737544.8407915607</v>
      </c>
      <c r="F47" s="9">
        <f t="shared" si="4"/>
        <v>12526317.789997172</v>
      </c>
    </row>
    <row r="48" spans="1:10" ht="18.75" x14ac:dyDescent="0.3">
      <c r="A48" s="8">
        <v>38</v>
      </c>
      <c r="B48" s="9">
        <f t="shared" si="2"/>
        <v>12526317.789997172</v>
      </c>
      <c r="C48" s="9">
        <f t="shared" si="0"/>
        <v>626315.8894998586</v>
      </c>
      <c r="D48" s="9">
        <f t="shared" si="1"/>
        <v>375789.53369991516</v>
      </c>
      <c r="E48" s="10">
        <f t="shared" si="3"/>
        <v>1824422.0828311387</v>
      </c>
      <c r="F48" s="9">
        <f t="shared" si="4"/>
        <v>11704001.130365806</v>
      </c>
    </row>
    <row r="49" spans="1:6" ht="18.75" x14ac:dyDescent="0.3">
      <c r="A49" s="8">
        <v>39</v>
      </c>
      <c r="B49" s="9">
        <f t="shared" si="2"/>
        <v>11704001.130365806</v>
      </c>
      <c r="C49" s="9">
        <f t="shared" si="0"/>
        <v>585200.05651829031</v>
      </c>
      <c r="D49" s="9">
        <f t="shared" si="1"/>
        <v>351120.03391097416</v>
      </c>
      <c r="E49" s="10">
        <f t="shared" si="3"/>
        <v>1915643.1869726959</v>
      </c>
      <c r="F49" s="9">
        <f t="shared" si="4"/>
        <v>10724678.033822374</v>
      </c>
    </row>
    <row r="50" spans="1:6" ht="18.75" x14ac:dyDescent="0.3">
      <c r="A50" s="8">
        <v>40</v>
      </c>
      <c r="B50" s="9">
        <f t="shared" si="2"/>
        <v>10724678.033822374</v>
      </c>
      <c r="C50" s="9">
        <f t="shared" si="0"/>
        <v>536233.90169111872</v>
      </c>
      <c r="D50" s="9">
        <f t="shared" si="1"/>
        <v>321740.3410146712</v>
      </c>
      <c r="E50" s="10">
        <f t="shared" si="3"/>
        <v>2011425.3463213306</v>
      </c>
      <c r="F50" s="9">
        <f t="shared" si="4"/>
        <v>9571226.9302068334</v>
      </c>
    </row>
    <row r="51" spans="1:6" ht="18.75" x14ac:dyDescent="0.3">
      <c r="A51" s="8">
        <v>41</v>
      </c>
      <c r="B51" s="9">
        <f t="shared" si="2"/>
        <v>9571226.9302068334</v>
      </c>
      <c r="C51" s="9">
        <f t="shared" si="0"/>
        <v>478561.34651034168</v>
      </c>
      <c r="D51" s="9">
        <f t="shared" si="1"/>
        <v>287136.80790620501</v>
      </c>
      <c r="E51" s="10">
        <f t="shared" si="3"/>
        <v>2111996.6136373971</v>
      </c>
      <c r="F51" s="9">
        <f t="shared" si="4"/>
        <v>8224928.4709859826</v>
      </c>
    </row>
    <row r="52" spans="1:6" ht="18.75" x14ac:dyDescent="0.3">
      <c r="A52" s="8">
        <v>42</v>
      </c>
      <c r="B52" s="9">
        <f t="shared" si="2"/>
        <v>8224928.4709859826</v>
      </c>
      <c r="C52" s="9">
        <f t="shared" si="0"/>
        <v>411246.42354929913</v>
      </c>
      <c r="D52" s="9">
        <f t="shared" si="1"/>
        <v>246747.85412957947</v>
      </c>
      <c r="E52" s="10">
        <f t="shared" si="3"/>
        <v>2217596.4443192668</v>
      </c>
      <c r="F52" s="9">
        <f t="shared" si="4"/>
        <v>6665326.3043455929</v>
      </c>
    </row>
    <row r="53" spans="1:6" ht="18.75" x14ac:dyDescent="0.3">
      <c r="A53" s="8">
        <v>43</v>
      </c>
      <c r="B53" s="9">
        <f t="shared" si="2"/>
        <v>6665326.3043455929</v>
      </c>
      <c r="C53" s="9">
        <f t="shared" si="0"/>
        <v>333266.31521727965</v>
      </c>
      <c r="D53" s="9">
        <f t="shared" si="1"/>
        <v>199959.78913036778</v>
      </c>
      <c r="E53" s="10">
        <f t="shared" si="3"/>
        <v>2328476.2665352304</v>
      </c>
      <c r="F53" s="9">
        <f t="shared" si="4"/>
        <v>4870076.1421580091</v>
      </c>
    </row>
    <row r="54" spans="1:6" ht="18.75" x14ac:dyDescent="0.3">
      <c r="A54" s="8">
        <v>44</v>
      </c>
      <c r="B54" s="9">
        <f t="shared" si="2"/>
        <v>4870076.1421580091</v>
      </c>
      <c r="C54" s="9">
        <f t="shared" si="0"/>
        <v>243503.80710790047</v>
      </c>
      <c r="D54" s="9">
        <f t="shared" si="1"/>
        <v>146102.28426474027</v>
      </c>
      <c r="E54" s="10">
        <f t="shared" si="3"/>
        <v>2444900.079861992</v>
      </c>
      <c r="F54" s="9">
        <f t="shared" si="4"/>
        <v>2814782.1536686579</v>
      </c>
    </row>
    <row r="55" spans="1:6" ht="18.75" x14ac:dyDescent="0.3">
      <c r="A55" s="8">
        <v>45</v>
      </c>
      <c r="B55" s="9">
        <f t="shared" si="2"/>
        <v>2814782.1536686579</v>
      </c>
      <c r="C55" s="9">
        <f t="shared" si="0"/>
        <v>140739.1076834329</v>
      </c>
      <c r="D55" s="9">
        <f t="shared" si="1"/>
        <v>84443.464610059731</v>
      </c>
      <c r="E55" s="10">
        <f t="shared" si="3"/>
        <v>2567145.0838550916</v>
      </c>
      <c r="F55" s="9">
        <f t="shared" si="4"/>
        <v>472819.64210705878</v>
      </c>
    </row>
    <row r="56" spans="1:6" ht="18.75" x14ac:dyDescent="0.3">
      <c r="A56" s="8">
        <v>46</v>
      </c>
      <c r="B56" s="9">
        <f t="shared" si="2"/>
        <v>472819.64210705878</v>
      </c>
      <c r="C56" s="9">
        <f t="shared" si="0"/>
        <v>23640.982105352941</v>
      </c>
      <c r="D56" s="9">
        <f t="shared" si="1"/>
        <v>14184.589263211763</v>
      </c>
      <c r="E56" s="10">
        <f t="shared" si="3"/>
        <v>2695502.3380478462</v>
      </c>
      <c r="F56" s="9">
        <f t="shared" si="4"/>
        <v>-2184857.1245722226</v>
      </c>
    </row>
    <row r="57" spans="1:6" ht="18.75" x14ac:dyDescent="0.3">
      <c r="A57" s="8">
        <v>47</v>
      </c>
      <c r="B57" s="9">
        <f t="shared" si="2"/>
        <v>-2184857.1245722226</v>
      </c>
      <c r="C57" s="9">
        <f t="shared" si="0"/>
        <v>-109242.85622861114</v>
      </c>
      <c r="D57" s="9">
        <f t="shared" si="1"/>
        <v>-65545.713737166676</v>
      </c>
      <c r="E57" s="10">
        <f t="shared" si="3"/>
        <v>2830277.4549502386</v>
      </c>
      <c r="F57" s="9">
        <f t="shared" si="4"/>
        <v>-5189923.1494882386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2018-01-15T00:34:07Z</dcterms:created>
  <dcterms:modified xsi:type="dcterms:W3CDTF">2018-01-17T23:29:32Z</dcterms:modified>
</cp:coreProperties>
</file>