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\Desktop\"/>
    </mc:Choice>
  </mc:AlternateContent>
  <xr:revisionPtr revIDLastSave="0" documentId="13_ncr:1_{5BE8C92E-250C-4167-A938-0668BA9B40AB}" xr6:coauthVersionLast="45" xr6:coauthVersionMax="45" xr10:uidLastSave="{00000000-0000-0000-0000-000000000000}"/>
  <bookViews>
    <workbookView xWindow="-120" yWindow="-120" windowWidth="20730" windowHeight="11160" xr2:uid="{C15A4D90-D61F-4F18-A286-3747F55FE7D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B5" i="1"/>
  <c r="B20" i="1" l="1"/>
  <c r="G8" i="1"/>
  <c r="G3" i="1"/>
  <c r="G11" i="1"/>
  <c r="B21" i="1" l="1"/>
  <c r="B22" i="1" s="1"/>
  <c r="B18" i="1"/>
  <c r="B12" i="1"/>
  <c r="F3" i="1" l="1"/>
  <c r="F8" i="1"/>
  <c r="F11" i="1"/>
  <c r="B13" i="1" l="1"/>
</calcChain>
</file>

<file path=xl/sharedStrings.xml><?xml version="1.0" encoding="utf-8"?>
<sst xmlns="http://schemas.openxmlformats.org/spreadsheetml/2006/main" count="41" uniqueCount="31">
  <si>
    <t>Preço do Produto</t>
  </si>
  <si>
    <t>Preço do Frete</t>
  </si>
  <si>
    <t>Custos do Produto</t>
  </si>
  <si>
    <t>Valor</t>
  </si>
  <si>
    <t>Custo do Gateway de Pagamento</t>
  </si>
  <si>
    <t>% da Venda</t>
  </si>
  <si>
    <t>Custo do Checkout</t>
  </si>
  <si>
    <t>Taxa</t>
  </si>
  <si>
    <t>Custo de IOF</t>
  </si>
  <si>
    <t>CPA MÁXIMO</t>
  </si>
  <si>
    <t>Valor Total</t>
  </si>
  <si>
    <t>Imposto Sobre Operações Financeiras</t>
  </si>
  <si>
    <t>Custo com Estornos</t>
  </si>
  <si>
    <t>Percentual de Pedidos Estornados</t>
  </si>
  <si>
    <t>Markup Mínimo</t>
  </si>
  <si>
    <t>Preço de Venda com Markup Mímino</t>
  </si>
  <si>
    <t>Resultados Mínimo</t>
  </si>
  <si>
    <t>Resultados Controle</t>
  </si>
  <si>
    <t>Preço de Venda Controle</t>
  </si>
  <si>
    <t>CPA MÁXIMO Controle</t>
  </si>
  <si>
    <t>Valor Controle</t>
  </si>
  <si>
    <t>% Tráfego</t>
  </si>
  <si>
    <t>CPA OBSERVADO</t>
  </si>
  <si>
    <t>Lucro por Venda</t>
  </si>
  <si>
    <t>Margem de Lucro</t>
  </si>
  <si>
    <t>O ideal é ficar em até 35%</t>
  </si>
  <si>
    <t>INSERIR INFORMAÇÕES DO PRODUTO</t>
  </si>
  <si>
    <t>PREÇO MÍNIMO E CPA MÁXIMO</t>
  </si>
  <si>
    <t>PREÇO CONTROLE E RESULTADO CONTROLE</t>
  </si>
  <si>
    <t>TAXAS A SEREM DESCONTADAS</t>
  </si>
  <si>
    <t>Taxa do Mercado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</si>
</sst>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164" fontId="0" fillId="2" borderId="1" xfId="2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9" fontId="3" fillId="2" borderId="0" xfId="2" applyFont="1" applyFill="1" applyProtection="1">
      <protection locked="0"/>
    </xf>
    <xf numFmtId="10" fontId="0" fillId="2" borderId="1" xfId="2" applyNumberFormat="1" applyFon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0" fillId="2" borderId="0" xfId="0" applyFont="1" applyFill="1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Protection="1"/>
    <xf numFmtId="44" fontId="0" fillId="8" borderId="1" xfId="1" applyFont="1" applyFill="1" applyBorder="1" applyProtection="1"/>
    <xf numFmtId="44" fontId="0" fillId="6" borderId="1" xfId="0" applyNumberFormat="1" applyFill="1" applyBorder="1" applyProtection="1"/>
    <xf numFmtId="44" fontId="0" fillId="4" borderId="1" xfId="0" applyNumberFormat="1" applyFill="1" applyBorder="1" applyProtection="1"/>
    <xf numFmtId="44" fontId="0" fillId="4" borderId="1" xfId="1" applyFont="1" applyFill="1" applyBorder="1" applyProtection="1"/>
    <xf numFmtId="9" fontId="0" fillId="4" borderId="1" xfId="2" applyFont="1" applyFill="1" applyBorder="1" applyProtection="1"/>
    <xf numFmtId="9" fontId="2" fillId="4" borderId="1" xfId="2" applyFont="1" applyFill="1" applyBorder="1" applyProtection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05E2-2A42-443E-8E19-5400A364B469}">
  <dimension ref="A1:G22"/>
  <sheetViews>
    <sheetView tabSelected="1" workbookViewId="0">
      <selection activeCell="B6" sqref="B6"/>
    </sheetView>
  </sheetViews>
  <sheetFormatPr defaultRowHeight="15" x14ac:dyDescent="0.25"/>
  <cols>
    <col min="1" max="1" width="34.5703125" style="2" bestFit="1" customWidth="1"/>
    <col min="2" max="2" width="18" style="2" customWidth="1"/>
    <col min="3" max="3" width="24.140625" style="2" bestFit="1" customWidth="1"/>
    <col min="4" max="4" width="35" style="2" bestFit="1" customWidth="1"/>
    <col min="5" max="5" width="11.28515625" style="2" bestFit="1" customWidth="1"/>
    <col min="6" max="6" width="9.140625" style="2"/>
    <col min="7" max="7" width="14" style="2" bestFit="1" customWidth="1"/>
    <col min="8" max="8" width="9.140625" style="2"/>
    <col min="9" max="9" width="35" style="2" bestFit="1" customWidth="1"/>
    <col min="10" max="10" width="11.28515625" style="2" bestFit="1" customWidth="1"/>
    <col min="11" max="11" width="8.5703125" style="2" bestFit="1" customWidth="1"/>
    <col min="12" max="16384" width="9.140625" style="2"/>
  </cols>
  <sheetData>
    <row r="1" spans="1:7" ht="18.75" x14ac:dyDescent="0.3">
      <c r="A1" s="15" t="s">
        <v>26</v>
      </c>
      <c r="B1" s="15"/>
      <c r="D1" s="16" t="s">
        <v>29</v>
      </c>
      <c r="E1" s="16"/>
      <c r="F1" s="16"/>
      <c r="G1" s="16"/>
    </row>
    <row r="2" spans="1:7" x14ac:dyDescent="0.25">
      <c r="A2" s="5" t="s">
        <v>2</v>
      </c>
      <c r="B2" s="5" t="s">
        <v>3</v>
      </c>
      <c r="D2" s="5" t="s">
        <v>4</v>
      </c>
      <c r="E2" s="5" t="s">
        <v>5</v>
      </c>
      <c r="F2" s="5" t="s">
        <v>3</v>
      </c>
      <c r="G2" s="5" t="s">
        <v>20</v>
      </c>
    </row>
    <row r="3" spans="1:7" x14ac:dyDescent="0.25">
      <c r="A3" s="3" t="s">
        <v>0</v>
      </c>
      <c r="B3" s="10">
        <v>50</v>
      </c>
      <c r="D3" s="3" t="s">
        <v>30</v>
      </c>
      <c r="E3" s="4">
        <v>0.05</v>
      </c>
      <c r="F3" s="19">
        <f>B12*E3</f>
        <v>7</v>
      </c>
      <c r="G3" s="19">
        <f>$B$17*$E$3</f>
        <v>9</v>
      </c>
    </row>
    <row r="4" spans="1:7" x14ac:dyDescent="0.25">
      <c r="A4" s="3" t="s">
        <v>1</v>
      </c>
      <c r="B4" s="10">
        <v>20</v>
      </c>
    </row>
    <row r="5" spans="1:7" x14ac:dyDescent="0.25">
      <c r="A5" s="3" t="s">
        <v>10</v>
      </c>
      <c r="B5" s="18">
        <f>B4+B3</f>
        <v>70</v>
      </c>
    </row>
    <row r="6" spans="1:7" x14ac:dyDescent="0.25">
      <c r="D6" s="7"/>
      <c r="E6" s="12"/>
    </row>
    <row r="7" spans="1:7" x14ac:dyDescent="0.25">
      <c r="A7" s="11" t="s">
        <v>14</v>
      </c>
      <c r="B7" s="17">
        <v>2</v>
      </c>
      <c r="D7" s="5" t="s">
        <v>12</v>
      </c>
      <c r="E7" s="5" t="s">
        <v>5</v>
      </c>
      <c r="F7" s="5" t="s">
        <v>3</v>
      </c>
      <c r="G7" s="5" t="s">
        <v>20</v>
      </c>
    </row>
    <row r="8" spans="1:7" x14ac:dyDescent="0.25">
      <c r="D8" s="3" t="s">
        <v>13</v>
      </c>
      <c r="E8" s="4">
        <v>0.01</v>
      </c>
      <c r="F8" s="19">
        <f>B12*E8</f>
        <v>1.4000000000000001</v>
      </c>
      <c r="G8" s="19">
        <f>$B$17*$E$8</f>
        <v>1.8</v>
      </c>
    </row>
    <row r="10" spans="1:7" ht="18.75" x14ac:dyDescent="0.3">
      <c r="A10" s="16" t="s">
        <v>27</v>
      </c>
      <c r="B10" s="16"/>
      <c r="D10" s="5" t="s">
        <v>6</v>
      </c>
      <c r="E10" s="5" t="s">
        <v>5</v>
      </c>
      <c r="F10" s="5" t="s">
        <v>3</v>
      </c>
      <c r="G10" s="5" t="s">
        <v>20</v>
      </c>
    </row>
    <row r="11" spans="1:7" x14ac:dyDescent="0.25">
      <c r="A11" s="14" t="s">
        <v>16</v>
      </c>
      <c r="B11" s="14"/>
      <c r="D11" s="3" t="s">
        <v>7</v>
      </c>
      <c r="E11" s="6">
        <v>2.5000000000000001E-2</v>
      </c>
      <c r="F11" s="19">
        <f>B12*$E$11</f>
        <v>3.5</v>
      </c>
      <c r="G11" s="19">
        <f>B17*$E$11</f>
        <v>4.5</v>
      </c>
    </row>
    <row r="12" spans="1:7" x14ac:dyDescent="0.25">
      <c r="A12" s="1" t="s">
        <v>15</v>
      </c>
      <c r="B12" s="19">
        <f>B7*B5</f>
        <v>140</v>
      </c>
    </row>
    <row r="13" spans="1:7" x14ac:dyDescent="0.25">
      <c r="A13" s="1" t="s">
        <v>9</v>
      </c>
      <c r="B13" s="20">
        <f>B12-(B5+F3+F8+K3+K7)</f>
        <v>61.599999999999994</v>
      </c>
    </row>
    <row r="14" spans="1:7" x14ac:dyDescent="0.25">
      <c r="A14" s="7"/>
      <c r="B14" s="8"/>
      <c r="D14" s="5" t="s">
        <v>8</v>
      </c>
      <c r="E14" s="5" t="s">
        <v>5</v>
      </c>
      <c r="F14" s="5" t="s">
        <v>3</v>
      </c>
      <c r="G14" s="5" t="s">
        <v>20</v>
      </c>
    </row>
    <row r="15" spans="1:7" ht="18.75" x14ac:dyDescent="0.3">
      <c r="A15" s="16" t="s">
        <v>28</v>
      </c>
      <c r="B15" s="16"/>
      <c r="D15" s="3" t="s">
        <v>11</v>
      </c>
      <c r="E15" s="9">
        <v>3.8E-3</v>
      </c>
      <c r="F15" s="19">
        <f>B5*$E$15</f>
        <v>0.26600000000000001</v>
      </c>
      <c r="G15" s="19">
        <f>$B$5*$E$15</f>
        <v>0.26600000000000001</v>
      </c>
    </row>
    <row r="16" spans="1:7" x14ac:dyDescent="0.25">
      <c r="A16" s="13" t="s">
        <v>17</v>
      </c>
      <c r="B16" s="13"/>
    </row>
    <row r="17" spans="1:3" x14ac:dyDescent="0.25">
      <c r="A17" s="1" t="s">
        <v>18</v>
      </c>
      <c r="B17" s="10">
        <v>180</v>
      </c>
    </row>
    <row r="18" spans="1:3" x14ac:dyDescent="0.25">
      <c r="A18" s="1" t="s">
        <v>19</v>
      </c>
      <c r="B18" s="21">
        <f>B17-(B5+G3+G8+G11+G17)</f>
        <v>94.7</v>
      </c>
    </row>
    <row r="19" spans="1:3" x14ac:dyDescent="0.25">
      <c r="A19" s="1" t="s">
        <v>22</v>
      </c>
      <c r="B19" s="10">
        <v>50</v>
      </c>
    </row>
    <row r="20" spans="1:3" x14ac:dyDescent="0.25">
      <c r="A20" s="1" t="s">
        <v>21</v>
      </c>
      <c r="B20" s="22">
        <f>B19/B17</f>
        <v>0.27777777777777779</v>
      </c>
      <c r="C20" s="7" t="s">
        <v>25</v>
      </c>
    </row>
    <row r="21" spans="1:3" x14ac:dyDescent="0.25">
      <c r="A21" s="1" t="s">
        <v>23</v>
      </c>
      <c r="B21" s="20">
        <f>B17-B19-(B5+G3+G8+G11+G15)</f>
        <v>44.433999999999997</v>
      </c>
    </row>
    <row r="22" spans="1:3" x14ac:dyDescent="0.25">
      <c r="A22" s="1" t="s">
        <v>24</v>
      </c>
      <c r="B22" s="23">
        <f>B21/B17</f>
        <v>0.24685555555555555</v>
      </c>
    </row>
  </sheetData>
  <sheetProtection sheet="1" selectLockedCells="1"/>
  <mergeCells count="5">
    <mergeCell ref="A11:B11"/>
    <mergeCell ref="A1:B1"/>
    <mergeCell ref="A10:B10"/>
    <mergeCell ref="A15:B15"/>
    <mergeCell ref="D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2020-09-27T21:40:33Z</dcterms:created>
  <dcterms:modified xsi:type="dcterms:W3CDTF">2020-09-30T02:53:08Z</dcterms:modified>
</cp:coreProperties>
</file>