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iste\Downloads\"/>
    </mc:Choice>
  </mc:AlternateContent>
  <xr:revisionPtr revIDLastSave="0" documentId="13_ncr:1_{A8995C62-CF01-4AC2-9427-ED8D26306720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PREVISÃO FATURAMENTO TOTAL" sheetId="9" r:id="rId1"/>
    <sheet name="P1 - PREVISÃO FATURAMENTO" sheetId="6" r:id="rId2"/>
    <sheet name="P2 - PREVISÃO FATURAMENTO " sheetId="8" r:id="rId3"/>
    <sheet name="P3 - PREVISÃO FATURAMENTO 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6" l="1"/>
  <c r="E13" i="6"/>
  <c r="C11" i="6" l="1"/>
  <c r="C14" i="6" s="1"/>
  <c r="C13" i="6"/>
  <c r="D4" i="9" l="1"/>
  <c r="E4" i="9"/>
  <c r="F4" i="9"/>
  <c r="G4" i="9"/>
  <c r="H4" i="9"/>
  <c r="I4" i="9"/>
  <c r="J4" i="9"/>
  <c r="K4" i="9"/>
  <c r="L4" i="9"/>
  <c r="M4" i="9"/>
  <c r="N4" i="9"/>
  <c r="C4" i="9"/>
  <c r="D11" i="6"/>
  <c r="B29" i="8"/>
  <c r="N13" i="8"/>
  <c r="M13" i="8"/>
  <c r="L13" i="8"/>
  <c r="K13" i="8"/>
  <c r="J13" i="8"/>
  <c r="I13" i="8"/>
  <c r="H13" i="8"/>
  <c r="G13" i="8"/>
  <c r="F13" i="8"/>
  <c r="E13" i="8"/>
  <c r="D13" i="8"/>
  <c r="C13" i="8"/>
  <c r="N11" i="8"/>
  <c r="N15" i="8" s="1"/>
  <c r="N17" i="8" s="1"/>
  <c r="M11" i="8"/>
  <c r="L11" i="8"/>
  <c r="L14" i="8" s="1"/>
  <c r="K11" i="8"/>
  <c r="J11" i="8"/>
  <c r="I11" i="8"/>
  <c r="H11" i="8"/>
  <c r="G11" i="8"/>
  <c r="F11" i="8"/>
  <c r="F15" i="8" s="1"/>
  <c r="F17" i="8" s="1"/>
  <c r="E11" i="8"/>
  <c r="D11" i="8"/>
  <c r="C11" i="8"/>
  <c r="N7" i="8"/>
  <c r="M7" i="8"/>
  <c r="L7" i="8"/>
  <c r="K7" i="8"/>
  <c r="J7" i="8"/>
  <c r="I7" i="8"/>
  <c r="H7" i="8"/>
  <c r="G7" i="8"/>
  <c r="F7" i="8"/>
  <c r="E7" i="8"/>
  <c r="D7" i="8"/>
  <c r="C7" i="8"/>
  <c r="B29" i="6"/>
  <c r="M13" i="6"/>
  <c r="L13" i="6"/>
  <c r="K13" i="6"/>
  <c r="J13" i="6"/>
  <c r="I13" i="6"/>
  <c r="H13" i="6"/>
  <c r="G13" i="6"/>
  <c r="F13" i="6"/>
  <c r="D13" i="6"/>
  <c r="N11" i="6"/>
  <c r="M11" i="6"/>
  <c r="L11" i="6"/>
  <c r="K11" i="6"/>
  <c r="J11" i="6"/>
  <c r="J15" i="6" s="1"/>
  <c r="J17" i="6" s="1"/>
  <c r="I11" i="6"/>
  <c r="H11" i="6"/>
  <c r="H14" i="6" s="1"/>
  <c r="G11" i="6"/>
  <c r="G15" i="6" s="1"/>
  <c r="F11" i="6"/>
  <c r="F15" i="6" s="1"/>
  <c r="F17" i="6" s="1"/>
  <c r="E11" i="6"/>
  <c r="N7" i="6"/>
  <c r="M7" i="6"/>
  <c r="L7" i="6"/>
  <c r="K7" i="6"/>
  <c r="J7" i="6"/>
  <c r="I7" i="6"/>
  <c r="H7" i="6"/>
  <c r="G7" i="6"/>
  <c r="F7" i="6"/>
  <c r="E7" i="6"/>
  <c r="D7" i="6"/>
  <c r="C7" i="6"/>
  <c r="C15" i="6" s="1"/>
  <c r="G17" i="6" l="1"/>
  <c r="C17" i="6"/>
  <c r="K15" i="6"/>
  <c r="K17" i="6" s="1"/>
  <c r="I15" i="8"/>
  <c r="I17" i="8" s="1"/>
  <c r="G15" i="8"/>
  <c r="G17" i="8" s="1"/>
  <c r="K15" i="8"/>
  <c r="K17" i="8" s="1"/>
  <c r="M15" i="8"/>
  <c r="M17" i="8" s="1"/>
  <c r="J15" i="8"/>
  <c r="J17" i="8" s="1"/>
  <c r="D15" i="8"/>
  <c r="D17" i="8" s="1"/>
  <c r="H15" i="8"/>
  <c r="H17" i="8" s="1"/>
  <c r="E15" i="8"/>
  <c r="E17" i="8" s="1"/>
  <c r="L15" i="6"/>
  <c r="L17" i="6" s="1"/>
  <c r="N15" i="6"/>
  <c r="N17" i="6" s="1"/>
  <c r="M15" i="6"/>
  <c r="M17" i="6" s="1"/>
  <c r="I15" i="6"/>
  <c r="I17" i="6" s="1"/>
  <c r="E15" i="6"/>
  <c r="E17" i="6" s="1"/>
  <c r="B31" i="6"/>
  <c r="B31" i="8"/>
  <c r="B15" i="9"/>
  <c r="B27" i="8"/>
  <c r="B27" i="6"/>
  <c r="D15" i="6"/>
  <c r="E14" i="8"/>
  <c r="I14" i="8"/>
  <c r="M14" i="8"/>
  <c r="D14" i="8"/>
  <c r="L15" i="8"/>
  <c r="F14" i="8"/>
  <c r="J14" i="8"/>
  <c r="N14" i="8"/>
  <c r="H14" i="8"/>
  <c r="C14" i="8"/>
  <c r="G14" i="8"/>
  <c r="K14" i="8"/>
  <c r="C15" i="8"/>
  <c r="D14" i="6"/>
  <c r="H15" i="6"/>
  <c r="H17" i="6" s="1"/>
  <c r="E14" i="6"/>
  <c r="I14" i="6"/>
  <c r="M14" i="6"/>
  <c r="F14" i="6"/>
  <c r="J14" i="6"/>
  <c r="N14" i="6"/>
  <c r="L14" i="6"/>
  <c r="G14" i="6"/>
  <c r="K14" i="6"/>
  <c r="C7" i="5"/>
  <c r="B35" i="6" l="1"/>
  <c r="L17" i="8"/>
  <c r="D17" i="6"/>
  <c r="B33" i="8"/>
  <c r="B35" i="8"/>
  <c r="C17" i="8"/>
  <c r="B33" i="6"/>
  <c r="C13" i="5"/>
  <c r="C5" i="9" s="1"/>
  <c r="M13" i="5"/>
  <c r="M5" i="9" s="1"/>
  <c r="L13" i="5"/>
  <c r="L5" i="9" s="1"/>
  <c r="K13" i="5"/>
  <c r="K5" i="9" s="1"/>
  <c r="J13" i="5"/>
  <c r="J5" i="9" s="1"/>
  <c r="I13" i="5"/>
  <c r="I5" i="9" s="1"/>
  <c r="I11" i="5"/>
  <c r="G13" i="5"/>
  <c r="G5" i="9" s="1"/>
  <c r="H13" i="5"/>
  <c r="H5" i="9" s="1"/>
  <c r="H11" i="5"/>
  <c r="G11" i="5"/>
  <c r="F13" i="5"/>
  <c r="F5" i="9" s="1"/>
  <c r="F11" i="5"/>
  <c r="F14" i="5" s="1"/>
  <c r="F6" i="9" s="1"/>
  <c r="E13" i="5"/>
  <c r="E5" i="9" s="1"/>
  <c r="E11" i="5"/>
  <c r="D13" i="5"/>
  <c r="D5" i="9" s="1"/>
  <c r="D11" i="5"/>
  <c r="E7" i="5"/>
  <c r="D7" i="5"/>
  <c r="F7" i="5"/>
  <c r="G7" i="5"/>
  <c r="H7" i="5"/>
  <c r="I7" i="5"/>
  <c r="J7" i="5"/>
  <c r="K7" i="5"/>
  <c r="L7" i="5"/>
  <c r="M7" i="5"/>
  <c r="N7" i="5"/>
  <c r="J11" i="5"/>
  <c r="K11" i="5"/>
  <c r="L11" i="5"/>
  <c r="M11" i="5"/>
  <c r="N11" i="5"/>
  <c r="N13" i="5"/>
  <c r="N5" i="9" s="1"/>
  <c r="C11" i="5"/>
  <c r="C3" i="9" s="1"/>
  <c r="B17" i="9" l="1"/>
  <c r="N3" i="9"/>
  <c r="N15" i="5"/>
  <c r="N7" i="9" s="1"/>
  <c r="N9" i="9" s="1"/>
  <c r="M3" i="9"/>
  <c r="M15" i="5"/>
  <c r="M7" i="9" s="1"/>
  <c r="M9" i="9" s="1"/>
  <c r="L3" i="9"/>
  <c r="L15" i="5"/>
  <c r="L7" i="9" s="1"/>
  <c r="L9" i="9" s="1"/>
  <c r="K3" i="9"/>
  <c r="K15" i="5"/>
  <c r="K7" i="9" s="1"/>
  <c r="K9" i="9" s="1"/>
  <c r="J14" i="5"/>
  <c r="J6" i="9" s="1"/>
  <c r="J3" i="9"/>
  <c r="J15" i="5"/>
  <c r="J7" i="9" s="1"/>
  <c r="J9" i="9" s="1"/>
  <c r="I15" i="5"/>
  <c r="I7" i="9" s="1"/>
  <c r="I9" i="9" s="1"/>
  <c r="I3" i="9"/>
  <c r="H3" i="9"/>
  <c r="H15" i="5"/>
  <c r="H7" i="9" s="1"/>
  <c r="H9" i="9" s="1"/>
  <c r="G14" i="5"/>
  <c r="G6" i="9" s="1"/>
  <c r="G3" i="9"/>
  <c r="G15" i="5"/>
  <c r="G7" i="9" s="1"/>
  <c r="G9" i="9" s="1"/>
  <c r="F3" i="9"/>
  <c r="F15" i="5"/>
  <c r="F7" i="9" s="1"/>
  <c r="F9" i="9" s="1"/>
  <c r="D14" i="5"/>
  <c r="D6" i="9" s="1"/>
  <c r="D3" i="9"/>
  <c r="E15" i="5"/>
  <c r="E7" i="9" s="1"/>
  <c r="E9" i="9" s="1"/>
  <c r="E3" i="9"/>
  <c r="D15" i="5"/>
  <c r="C14" i="5"/>
  <c r="C6" i="9" s="1"/>
  <c r="C15" i="5"/>
  <c r="C7" i="9" s="1"/>
  <c r="C9" i="9" s="1"/>
  <c r="E14" i="5"/>
  <c r="E6" i="9" s="1"/>
  <c r="I14" i="5"/>
  <c r="I6" i="9" s="1"/>
  <c r="F17" i="5"/>
  <c r="H14" i="5"/>
  <c r="H6" i="9" s="1"/>
  <c r="M14" i="5"/>
  <c r="M6" i="9" s="1"/>
  <c r="B27" i="5"/>
  <c r="L14" i="5"/>
  <c r="L6" i="9" s="1"/>
  <c r="N14" i="5"/>
  <c r="N6" i="9" s="1"/>
  <c r="K14" i="5"/>
  <c r="K6" i="9" s="1"/>
  <c r="B29" i="5"/>
  <c r="J17" i="5" l="1"/>
  <c r="B13" i="9"/>
  <c r="E17" i="5"/>
  <c r="B19" i="9"/>
  <c r="D17" i="5"/>
  <c r="D7" i="9"/>
  <c r="D9" i="9" s="1"/>
  <c r="C17" i="5"/>
  <c r="B21" i="9" l="1"/>
  <c r="B33" i="5"/>
  <c r="N17" i="5"/>
  <c r="B31" i="5" l="1"/>
  <c r="K17" i="5"/>
  <c r="I17" i="5"/>
  <c r="G17" i="5"/>
  <c r="M17" i="5"/>
  <c r="L17" i="5"/>
  <c r="H17" i="5"/>
  <c r="B35" i="5" l="1"/>
</calcChain>
</file>

<file path=xl/sharedStrings.xml><?xml version="1.0" encoding="utf-8"?>
<sst xmlns="http://schemas.openxmlformats.org/spreadsheetml/2006/main" count="130" uniqueCount="32">
  <si>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</si>
  <si>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</si>
  <si>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</si>
  <si>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</si>
  <si>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</si>
  <si>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</si>
  <si>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</si>
  <si>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</si>
  <si>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</si>
  <si>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</si>
  <si>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</si>
  <si>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</si>
  <si>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2020</t>
  </si>
  <si>
    <t>SALDO HOTMART</t>
  </si>
  <si>
    <t xml:space="preserve">DIFERENÇA </t>
  </si>
  <si>
    <t>Investimento Total</t>
  </si>
  <si>
    <t>Investimento da Agência</t>
  </si>
  <si>
    <t>Faturamento Bruto</t>
  </si>
  <si>
    <t>DIVISÃO %</t>
  </si>
  <si>
    <t>EXPERT</t>
  </si>
  <si>
    <t>AGÊNCIA</t>
  </si>
  <si>
    <t>Taxa Hotmart</t>
  </si>
  <si>
    <t>Streaming Hotmart</t>
  </si>
  <si>
    <t>R$ 1,00 por venda</t>
  </si>
  <si>
    <t>Valor produto</t>
  </si>
  <si>
    <t>Número de vendas</t>
  </si>
  <si>
    <t>Faturamento bruto da Agência</t>
  </si>
  <si>
    <t>Tipo de lançamento</t>
  </si>
  <si>
    <t>TOTAL 2020</t>
  </si>
  <si>
    <t>EXPERT 3</t>
  </si>
  <si>
    <t xml:space="preserve">EXPERT 2 </t>
  </si>
  <si>
    <t>EXPERT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</si>
</sst>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[Red]&quot;R$&quot;\ #,##0.00"/>
    <numFmt numFmtId="165" formatCode="&quot;R$&quot;#,##0.00;[Red]&quot;R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/>
    <xf numFmtId="0" fontId="5" fillId="0" borderId="0" xfId="0" applyFont="1" applyAlignment="1">
      <alignment horizontal="center" vertical="center"/>
    </xf>
    <xf numFmtId="165" fontId="0" fillId="3" borderId="0" xfId="0" applyNumberFormat="1" applyFill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Border="1" applyAlignment="1">
      <alignment horizontal="center" vertical="center"/>
    </xf>
    <xf numFmtId="165" fontId="3" fillId="9" borderId="3" xfId="0" applyNumberFormat="1" applyFont="1" applyFill="1" applyBorder="1" applyAlignment="1">
      <alignment horizontal="center" vertical="center"/>
    </xf>
    <xf numFmtId="164" fontId="3" fillId="7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4" fontId="4" fillId="6" borderId="5" xfId="0" applyNumberFormat="1" applyFont="1" applyFill="1" applyBorder="1" applyAlignment="1">
      <alignment horizontal="center" vertical="center"/>
    </xf>
    <xf numFmtId="165" fontId="2" fillId="6" borderId="5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164" fontId="4" fillId="8" borderId="5" xfId="0" applyNumberFormat="1" applyFont="1" applyFill="1" applyBorder="1" applyAlignment="1">
      <alignment horizontal="center" vertical="center"/>
    </xf>
    <xf numFmtId="165" fontId="4" fillId="8" borderId="5" xfId="0" applyNumberFormat="1" applyFont="1" applyFill="1" applyBorder="1" applyAlignment="1">
      <alignment horizontal="center" vertical="center"/>
    </xf>
    <xf numFmtId="165" fontId="3" fillId="9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9" fontId="0" fillId="2" borderId="5" xfId="0" applyNumberFormat="1" applyFill="1" applyBorder="1" applyAlignment="1">
      <alignment horizontal="left"/>
    </xf>
    <xf numFmtId="0" fontId="3" fillId="2" borderId="5" xfId="0" applyFont="1" applyFill="1" applyBorder="1"/>
    <xf numFmtId="165" fontId="7" fillId="2" borderId="5" xfId="0" applyNumberFormat="1" applyFont="1" applyFill="1" applyBorder="1" applyAlignment="1">
      <alignment horizontal="left"/>
    </xf>
    <xf numFmtId="165" fontId="8" fillId="2" borderId="5" xfId="0" applyNumberFormat="1" applyFont="1" applyFill="1" applyBorder="1" applyAlignment="1">
      <alignment horizontal="left"/>
    </xf>
    <xf numFmtId="165" fontId="9" fillId="2" borderId="5" xfId="0" applyNumberFormat="1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9" fontId="0" fillId="2" borderId="6" xfId="0" applyNumberFormat="1" applyFill="1" applyBorder="1" applyAlignment="1">
      <alignment horizontal="left"/>
    </xf>
    <xf numFmtId="0" fontId="3" fillId="2" borderId="6" xfId="0" applyFont="1" applyFill="1" applyBorder="1"/>
    <xf numFmtId="165" fontId="7" fillId="2" borderId="6" xfId="0" applyNumberFormat="1" applyFont="1" applyFill="1" applyBorder="1" applyAlignment="1">
      <alignment horizontal="left"/>
    </xf>
    <xf numFmtId="165" fontId="8" fillId="2" borderId="6" xfId="0" applyNumberFormat="1" applyFont="1" applyFill="1" applyBorder="1" applyAlignment="1">
      <alignment horizontal="left"/>
    </xf>
    <xf numFmtId="165" fontId="9" fillId="2" borderId="6" xfId="0" applyNumberFormat="1" applyFont="1" applyFill="1" applyBorder="1" applyAlignment="1">
      <alignment horizontal="left"/>
    </xf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wrapText="1"/>
    </xf>
    <xf numFmtId="165" fontId="0" fillId="3" borderId="0" xfId="0" applyNumberFormat="1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165" fontId="3" fillId="7" borderId="5" xfId="0" applyNumberFormat="1" applyFont="1" applyFill="1" applyBorder="1" applyAlignment="1">
      <alignment horizontal="center" vertical="center"/>
    </xf>
    <xf numFmtId="0" fontId="0" fillId="3" borderId="7" xfId="0" applyFill="1" applyBorder="1"/>
    <xf numFmtId="49" fontId="3" fillId="10" borderId="2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/>
    </xf>
    <xf numFmtId="164" fontId="3" fillId="9" borderId="5" xfId="0" applyNumberFormat="1" applyFont="1" applyFill="1" applyBorder="1" applyAlignment="1">
      <alignment horizontal="center" vertical="center"/>
    </xf>
    <xf numFmtId="49" fontId="1" fillId="10" borderId="5" xfId="0" applyNumberFormat="1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164" fontId="4" fillId="11" borderId="5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4" fontId="10" fillId="9" borderId="5" xfId="0" applyNumberFormat="1" applyFont="1" applyFill="1" applyBorder="1" applyAlignment="1">
      <alignment horizontal="center" vertical="center"/>
    </xf>
    <xf numFmtId="164" fontId="11" fillId="11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5CBC36"/>
      <color rgb="FFFF97AD"/>
      <color rgb="FFFF6989"/>
      <color rgb="FFFFE269"/>
      <color rgb="FF48922A"/>
      <color rgb="FF173A00"/>
      <color rgb="FFFF3399"/>
      <color rgb="FFFF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35859</xdr:colOff>
      <xdr:row>0</xdr:row>
      <xdr:rowOff>17930</xdr:rowOff>
    </xdr:from>
    <xdr:to>
      <xdr:col>7</xdr:col>
      <xdr:colOff>1131346</xdr:colOff>
      <xdr:row>0</xdr:row>
      <xdr:rowOff>626962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1D420B-0A21-4D74-A981-50AE61CF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624" y="17930"/>
          <a:ext cx="2332616" cy="609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89647</xdr:colOff>
      <xdr:row>0</xdr:row>
      <xdr:rowOff>17930</xdr:rowOff>
    </xdr:from>
    <xdr:to>
      <xdr:col>7</xdr:col>
      <xdr:colOff>1185134</xdr:colOff>
      <xdr:row>0</xdr:row>
      <xdr:rowOff>626962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7068B7-96DD-44C4-9C27-1006AAF61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3412" y="17930"/>
          <a:ext cx="2332616" cy="6090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98616</xdr:colOff>
      <xdr:row>0</xdr:row>
      <xdr:rowOff>26896</xdr:rowOff>
    </xdr:from>
    <xdr:to>
      <xdr:col>7</xdr:col>
      <xdr:colOff>1194102</xdr:colOff>
      <xdr:row>0</xdr:row>
      <xdr:rowOff>635928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47C77A-9D50-405E-A93A-5571B930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451" y="26896"/>
          <a:ext cx="2332616" cy="609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119266</xdr:colOff>
      <xdr:row>0</xdr:row>
      <xdr:rowOff>35757</xdr:rowOff>
    </xdr:from>
    <xdr:to>
      <xdr:col>7</xdr:col>
      <xdr:colOff>1217442</xdr:colOff>
      <xdr:row>0</xdr:row>
      <xdr:rowOff>644789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3921D85-D83B-48C1-A494-6FEB40A7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1206" y="35757"/>
          <a:ext cx="2332616" cy="60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04FB-4A26-4B1B-892F-DD59858ACCB6}">
  <dimension ref="A1:V104"/>
  <sheetViews>
    <sheetView showGridLines="0" zoomScale="85" zoomScaleNormal="85" workbookViewId="0">
      <pane xSplit="2" topLeftCell="C1" activePane="topRight" state="frozen"/>
      <selection pane="topRight" activeCell="B1" sqref="B1:N1"/>
    </sheetView>
  </sheetViews>
  <sheetFormatPr defaultRowHeight="15" x14ac:dyDescent="0.25"/>
  <cols>
    <col min="1" max="1" width="4.140625" customWidth="1"/>
    <col min="2" max="2" width="39.42578125" style="1" customWidth="1"/>
    <col min="3" max="14" width="18" customWidth="1"/>
  </cols>
  <sheetData>
    <row r="1" spans="1:22" ht="51" customHeight="1" thickBot="1" x14ac:dyDescent="0.3">
      <c r="A1" s="2"/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"/>
      <c r="P1" s="4"/>
      <c r="Q1" s="4"/>
      <c r="R1" s="4"/>
      <c r="S1" s="4"/>
      <c r="T1" s="4"/>
      <c r="U1" s="4"/>
      <c r="V1" s="4"/>
    </row>
    <row r="2" spans="1:22" x14ac:dyDescent="0.25">
      <c r="A2" s="2"/>
      <c r="B2" s="47" t="s">
        <v>12</v>
      </c>
      <c r="C2" s="50" t="s">
        <v>7</v>
      </c>
      <c r="D2" s="50" t="s">
        <v>8</v>
      </c>
      <c r="E2" s="50" t="s">
        <v>9</v>
      </c>
      <c r="F2" s="50" t="s">
        <v>10</v>
      </c>
      <c r="G2" s="50" t="s">
        <v>11</v>
      </c>
      <c r="H2" s="50" t="s">
        <v>0</v>
      </c>
      <c r="I2" s="50" t="s">
        <v>1</v>
      </c>
      <c r="J2" s="50" t="s">
        <v>2</v>
      </c>
      <c r="K2" s="50" t="s">
        <v>3</v>
      </c>
      <c r="L2" s="50" t="s">
        <v>4</v>
      </c>
      <c r="M2" s="50" t="s">
        <v>5</v>
      </c>
      <c r="N2" s="50" t="s">
        <v>6</v>
      </c>
      <c r="O2" s="4"/>
      <c r="P2" s="4"/>
      <c r="Q2" s="4"/>
      <c r="R2" s="4"/>
      <c r="S2" s="4"/>
      <c r="T2" s="4"/>
      <c r="U2" s="4"/>
      <c r="V2" s="4"/>
    </row>
    <row r="3" spans="1:22" x14ac:dyDescent="0.25">
      <c r="A3" s="2"/>
      <c r="B3" s="50" t="s">
        <v>17</v>
      </c>
      <c r="C3" s="19">
        <f>'P1 - PREVISÃO FATURAMENTO'!C11+'P2 - PREVISÃO FATURAMENTO '!C11+'P3 - PREVISÃO FATURAMENTO '!C11</f>
        <v>0</v>
      </c>
      <c r="D3" s="19">
        <f>'P1 - PREVISÃO FATURAMENTO'!D11+'P2 - PREVISÃO FATURAMENTO '!D11+'P3 - PREVISÃO FATURAMENTO '!D11</f>
        <v>0</v>
      </c>
      <c r="E3" s="19">
        <f>'P1 - PREVISÃO FATURAMENTO'!E11+'P2 - PREVISÃO FATURAMENTO '!E11+'P3 - PREVISÃO FATURAMENTO '!E11</f>
        <v>0</v>
      </c>
      <c r="F3" s="19">
        <f>'P1 - PREVISÃO FATURAMENTO'!F11+'P2 - PREVISÃO FATURAMENTO '!F11+'P3 - PREVISÃO FATURAMENTO '!F11</f>
        <v>0</v>
      </c>
      <c r="G3" s="19">
        <f>'P1 - PREVISÃO FATURAMENTO'!G11+'P2 - PREVISÃO FATURAMENTO '!G11+'P3 - PREVISÃO FATURAMENTO '!G11</f>
        <v>0</v>
      </c>
      <c r="H3" s="19">
        <f>'P1 - PREVISÃO FATURAMENTO'!H11+'P2 - PREVISÃO FATURAMENTO '!H11+'P3 - PREVISÃO FATURAMENTO '!H11</f>
        <v>0</v>
      </c>
      <c r="I3" s="19">
        <f>'P1 - PREVISÃO FATURAMENTO'!I11+'P2 - PREVISÃO FATURAMENTO '!I11+'P3 - PREVISÃO FATURAMENTO '!I11</f>
        <v>0</v>
      </c>
      <c r="J3" s="19">
        <f>'P1 - PREVISÃO FATURAMENTO'!J11+'P2 - PREVISÃO FATURAMENTO '!J11+'P3 - PREVISÃO FATURAMENTO '!J11</f>
        <v>0</v>
      </c>
      <c r="K3" s="19">
        <f>'P1 - PREVISÃO FATURAMENTO'!K11+'P2 - PREVISÃO FATURAMENTO '!K11+'P3 - PREVISÃO FATURAMENTO '!K11</f>
        <v>0</v>
      </c>
      <c r="L3" s="19">
        <f>'P1 - PREVISÃO FATURAMENTO'!L11+'P2 - PREVISÃO FATURAMENTO '!L11+'P3 - PREVISÃO FATURAMENTO '!L11</f>
        <v>0</v>
      </c>
      <c r="M3" s="19">
        <f>'P1 - PREVISÃO FATURAMENTO'!M11+'P2 - PREVISÃO FATURAMENTO '!M11+'P3 - PREVISÃO FATURAMENTO '!M11</f>
        <v>0</v>
      </c>
      <c r="N3" s="19">
        <f>'P1 - PREVISÃO FATURAMENTO'!N11+'P2 - PREVISÃO FATURAMENTO '!N11+'P3 - PREVISÃO FATURAMENTO '!N11</f>
        <v>0</v>
      </c>
      <c r="O3" s="4"/>
      <c r="P3" s="4"/>
      <c r="Q3" s="4"/>
      <c r="R3" s="4"/>
      <c r="S3" s="4"/>
      <c r="T3" s="4"/>
      <c r="U3" s="4"/>
      <c r="V3" s="4"/>
    </row>
    <row r="4" spans="1:22" x14ac:dyDescent="0.25">
      <c r="A4" s="2"/>
      <c r="B4" s="50" t="s">
        <v>15</v>
      </c>
      <c r="C4" s="19">
        <f>'P1 - PREVISÃO FATURAMENTO'!C12+'P2 - PREVISÃO FATURAMENTO '!C12+'P3 - PREVISÃO FATURAMENTO '!C12</f>
        <v>0</v>
      </c>
      <c r="D4" s="19">
        <f>'P1 - PREVISÃO FATURAMENTO'!D12+'P2 - PREVISÃO FATURAMENTO '!D12+'P3 - PREVISÃO FATURAMENTO '!D12</f>
        <v>0</v>
      </c>
      <c r="E4" s="19">
        <f>'P1 - PREVISÃO FATURAMENTO'!E12+'P2 - PREVISÃO FATURAMENTO '!E12+'P3 - PREVISÃO FATURAMENTO '!E12</f>
        <v>0</v>
      </c>
      <c r="F4" s="19">
        <f>'P1 - PREVISÃO FATURAMENTO'!F12+'P2 - PREVISÃO FATURAMENTO '!F12+'P3 - PREVISÃO FATURAMENTO '!F12</f>
        <v>0</v>
      </c>
      <c r="G4" s="19">
        <f>'P1 - PREVISÃO FATURAMENTO'!G12+'P2 - PREVISÃO FATURAMENTO '!G12+'P3 - PREVISÃO FATURAMENTO '!G12</f>
        <v>0</v>
      </c>
      <c r="H4" s="19">
        <f>'P1 - PREVISÃO FATURAMENTO'!H12+'P2 - PREVISÃO FATURAMENTO '!H12+'P3 - PREVISÃO FATURAMENTO '!H12</f>
        <v>0</v>
      </c>
      <c r="I4" s="19">
        <f>'P1 - PREVISÃO FATURAMENTO'!I12+'P2 - PREVISÃO FATURAMENTO '!I12+'P3 - PREVISÃO FATURAMENTO '!I12</f>
        <v>0</v>
      </c>
      <c r="J4" s="19">
        <f>'P1 - PREVISÃO FATURAMENTO'!J12+'P2 - PREVISÃO FATURAMENTO '!J12+'P3 - PREVISÃO FATURAMENTO '!J12</f>
        <v>0</v>
      </c>
      <c r="K4" s="19">
        <f>'P1 - PREVISÃO FATURAMENTO'!K12+'P2 - PREVISÃO FATURAMENTO '!K12+'P3 - PREVISÃO FATURAMENTO '!K12</f>
        <v>0</v>
      </c>
      <c r="L4" s="19">
        <f>'P1 - PREVISÃO FATURAMENTO'!L12+'P2 - PREVISÃO FATURAMENTO '!L12+'P3 - PREVISÃO FATURAMENTO '!L12</f>
        <v>0</v>
      </c>
      <c r="M4" s="19">
        <f>'P1 - PREVISÃO FATURAMENTO'!M12+'P2 - PREVISÃO FATURAMENTO '!M12+'P3 - PREVISÃO FATURAMENTO '!M12</f>
        <v>0</v>
      </c>
      <c r="N4" s="19">
        <f>'P1 - PREVISÃO FATURAMENTO'!N12+'P2 - PREVISÃO FATURAMENTO '!N12+'P3 - PREVISÃO FATURAMENTO '!N12</f>
        <v>0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2"/>
      <c r="B5" s="20" t="s">
        <v>16</v>
      </c>
      <c r="C5" s="21">
        <f>'P1 - PREVISÃO FATURAMENTO'!C13+'P2 - PREVISÃO FATURAMENTO '!C13+'P3 - PREVISÃO FATURAMENTO '!C13</f>
        <v>0</v>
      </c>
      <c r="D5" s="21">
        <f>'P1 - PREVISÃO FATURAMENTO'!D13+'P2 - PREVISÃO FATURAMENTO '!D13+'P3 - PREVISÃO FATURAMENTO '!D13</f>
        <v>0</v>
      </c>
      <c r="E5" s="21">
        <f>'P1 - PREVISÃO FATURAMENTO'!E13+'P2 - PREVISÃO FATURAMENTO '!E13+'P3 - PREVISÃO FATURAMENTO '!E13</f>
        <v>0</v>
      </c>
      <c r="F5" s="21">
        <f>'P1 - PREVISÃO FATURAMENTO'!F13+'P2 - PREVISÃO FATURAMENTO '!F13+'P3 - PREVISÃO FATURAMENTO '!F13</f>
        <v>0</v>
      </c>
      <c r="G5" s="21">
        <f>'P1 - PREVISÃO FATURAMENTO'!G13+'P2 - PREVISÃO FATURAMENTO '!G13+'P3 - PREVISÃO FATURAMENTO '!G13</f>
        <v>0</v>
      </c>
      <c r="H5" s="21">
        <f>'P1 - PREVISÃO FATURAMENTO'!H13+'P2 - PREVISÃO FATURAMENTO '!H13+'P3 - PREVISÃO FATURAMENTO '!H13</f>
        <v>0</v>
      </c>
      <c r="I5" s="21">
        <f>'P1 - PREVISÃO FATURAMENTO'!I13+'P2 - PREVISÃO FATURAMENTO '!I13+'P3 - PREVISÃO FATURAMENTO '!I13</f>
        <v>0</v>
      </c>
      <c r="J5" s="21">
        <f>'P1 - PREVISÃO FATURAMENTO'!J13+'P2 - PREVISÃO FATURAMENTO '!J13+'P3 - PREVISÃO FATURAMENTO '!J13</f>
        <v>0</v>
      </c>
      <c r="K5" s="21">
        <f>'P1 - PREVISÃO FATURAMENTO'!K13+'P2 - PREVISÃO FATURAMENTO '!K13+'P3 - PREVISÃO FATURAMENTO '!K13</f>
        <v>0</v>
      </c>
      <c r="L5" s="21">
        <f>'P1 - PREVISÃO FATURAMENTO'!L13+'P2 - PREVISÃO FATURAMENTO '!L13+'P3 - PREVISÃO FATURAMENTO '!L13</f>
        <v>0</v>
      </c>
      <c r="M5" s="21">
        <f>'P1 - PREVISÃO FATURAMENTO'!M13+'P2 - PREVISÃO FATURAMENTO '!M13+'P3 - PREVISÃO FATURAMENTO '!M13</f>
        <v>0</v>
      </c>
      <c r="N5" s="21">
        <f>'P1 - PREVISÃO FATURAMENTO'!N13+'P2 - PREVISÃO FATURAMENTO '!N13+'P3 - PREVISÃO FATURAMENTO '!N13</f>
        <v>0</v>
      </c>
      <c r="O5" s="4"/>
      <c r="P5" s="4"/>
      <c r="Q5" s="4"/>
      <c r="R5" s="4"/>
      <c r="S5" s="4"/>
      <c r="T5" s="4"/>
      <c r="U5" s="4"/>
      <c r="V5" s="4"/>
    </row>
    <row r="6" spans="1:22" x14ac:dyDescent="0.25">
      <c r="A6" s="2"/>
      <c r="B6" s="22" t="s">
        <v>26</v>
      </c>
      <c r="C6" s="23">
        <f>'P1 - PREVISÃO FATURAMENTO'!C14+'P2 - PREVISÃO FATURAMENTO '!C14+'P3 - PREVISÃO FATURAMENTO '!C14</f>
        <v>0</v>
      </c>
      <c r="D6" s="23">
        <f>'P1 - PREVISÃO FATURAMENTO'!D14+'P2 - PREVISÃO FATURAMENTO '!D14+'P3 - PREVISÃO FATURAMENTO '!D14</f>
        <v>0</v>
      </c>
      <c r="E6" s="23">
        <f>'P1 - PREVISÃO FATURAMENTO'!E14+'P2 - PREVISÃO FATURAMENTO '!E14+'P3 - PREVISÃO FATURAMENTO '!E14</f>
        <v>0</v>
      </c>
      <c r="F6" s="23">
        <f>'P1 - PREVISÃO FATURAMENTO'!F14+'P2 - PREVISÃO FATURAMENTO '!F14+'P3 - PREVISÃO FATURAMENTO '!F14</f>
        <v>0</v>
      </c>
      <c r="G6" s="23">
        <f>'P1 - PREVISÃO FATURAMENTO'!G14+'P2 - PREVISÃO FATURAMENTO '!G14+'P3 - PREVISÃO FATURAMENTO '!G14</f>
        <v>0</v>
      </c>
      <c r="H6" s="23">
        <f>'P1 - PREVISÃO FATURAMENTO'!H14+'P2 - PREVISÃO FATURAMENTO '!H14+'P3 - PREVISÃO FATURAMENTO '!H14</f>
        <v>0</v>
      </c>
      <c r="I6" s="23">
        <f>'P1 - PREVISÃO FATURAMENTO'!I14+'P2 - PREVISÃO FATURAMENTO '!I14+'P3 - PREVISÃO FATURAMENTO '!I14</f>
        <v>0</v>
      </c>
      <c r="J6" s="23">
        <f>'P1 - PREVISÃO FATURAMENTO'!J14+'P2 - PREVISÃO FATURAMENTO '!J14+'P3 - PREVISÃO FATURAMENTO '!J14</f>
        <v>0</v>
      </c>
      <c r="K6" s="23">
        <f>'P1 - PREVISÃO FATURAMENTO'!K14+'P2 - PREVISÃO FATURAMENTO '!K14+'P3 - PREVISÃO FATURAMENTO '!K14</f>
        <v>0</v>
      </c>
      <c r="L6" s="23">
        <f>'P1 - PREVISÃO FATURAMENTO'!L14+'P2 - PREVISÃO FATURAMENTO '!L14+'P3 - PREVISÃO FATURAMENTO '!L14</f>
        <v>0</v>
      </c>
      <c r="M6" s="23">
        <f>'P1 - PREVISÃO FATURAMENTO'!M14+'P2 - PREVISÃO FATURAMENTO '!M14+'P3 - PREVISÃO FATURAMENTO '!M14</f>
        <v>0</v>
      </c>
      <c r="N6" s="23">
        <f>'P1 - PREVISÃO FATURAMENTO'!N14+'P2 - PREVISÃO FATURAMENTO '!N14+'P3 - PREVISÃO FATURAMENTO '!N14</f>
        <v>0</v>
      </c>
      <c r="O6" s="4"/>
      <c r="P6" s="4"/>
      <c r="Q6" s="4"/>
      <c r="R6" s="4"/>
      <c r="S6" s="4"/>
      <c r="T6" s="4"/>
      <c r="U6" s="4"/>
      <c r="V6" s="4"/>
    </row>
    <row r="7" spans="1:22" x14ac:dyDescent="0.25">
      <c r="A7" s="2"/>
      <c r="B7" s="24" t="s">
        <v>13</v>
      </c>
      <c r="C7" s="25">
        <f>'P1 - PREVISÃO FATURAMENTO'!C15+'P2 - PREVISÃO FATURAMENTO '!C15+'P3 - PREVISÃO FATURAMENTO '!C15</f>
        <v>0</v>
      </c>
      <c r="D7" s="25">
        <f>'P1 - PREVISÃO FATURAMENTO'!D15+'P2 - PREVISÃO FATURAMENTO '!D15+'P3 - PREVISÃO FATURAMENTO '!D15</f>
        <v>0</v>
      </c>
      <c r="E7" s="25">
        <f>'P1 - PREVISÃO FATURAMENTO'!E15+'P2 - PREVISÃO FATURAMENTO '!E15+'P3 - PREVISÃO FATURAMENTO '!E15</f>
        <v>0</v>
      </c>
      <c r="F7" s="25">
        <f>'P1 - PREVISÃO FATURAMENTO'!F15+'P2 - PREVISÃO FATURAMENTO '!F15+'P3 - PREVISÃO FATURAMENTO '!F15</f>
        <v>0</v>
      </c>
      <c r="G7" s="25">
        <f>'P1 - PREVISÃO FATURAMENTO'!G15+'P2 - PREVISÃO FATURAMENTO '!G15+'P3 - PREVISÃO FATURAMENTO '!G15</f>
        <v>0</v>
      </c>
      <c r="H7" s="25">
        <f>'P1 - PREVISÃO FATURAMENTO'!H15+'P2 - PREVISÃO FATURAMENTO '!H15+'P3 - PREVISÃO FATURAMENTO '!H15</f>
        <v>0</v>
      </c>
      <c r="I7" s="25">
        <f>'P1 - PREVISÃO FATURAMENTO'!I15+'P2 - PREVISÃO FATURAMENTO '!I15+'P3 - PREVISÃO FATURAMENTO '!I15</f>
        <v>0</v>
      </c>
      <c r="J7" s="25">
        <f>'P1 - PREVISÃO FATURAMENTO'!J15+'P2 - PREVISÃO FATURAMENTO '!J15+'P3 - PREVISÃO FATURAMENTO '!J15</f>
        <v>0</v>
      </c>
      <c r="K7" s="25">
        <f>'P1 - PREVISÃO FATURAMENTO'!K15+'P2 - PREVISÃO FATURAMENTO '!K15+'P3 - PREVISÃO FATURAMENTO '!K15</f>
        <v>0</v>
      </c>
      <c r="L7" s="25">
        <f>'P1 - PREVISÃO FATURAMENTO'!L15+'P2 - PREVISÃO FATURAMENTO '!L15+'P3 - PREVISÃO FATURAMENTO '!L15</f>
        <v>0</v>
      </c>
      <c r="M7" s="25">
        <f>'P1 - PREVISÃO FATURAMENTO'!M15+'P2 - PREVISÃO FATURAMENTO '!M15+'P3 - PREVISÃO FATURAMENTO '!M15</f>
        <v>0</v>
      </c>
      <c r="N7" s="25">
        <f>'P1 - PREVISÃO FATURAMENTO'!N15+'P2 - PREVISÃO FATURAMENTO '!N15+'P3 - PREVISÃO FATURAMENTO '!N15</f>
        <v>0</v>
      </c>
      <c r="O7" s="4"/>
      <c r="P7" s="4"/>
      <c r="Q7" s="4"/>
      <c r="R7" s="4"/>
      <c r="S7" s="4"/>
      <c r="T7" s="4"/>
      <c r="U7" s="4"/>
      <c r="V7" s="4"/>
    </row>
    <row r="8" spans="1:22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1" customFormat="1" ht="15.75" thickBot="1" x14ac:dyDescent="0.3">
      <c r="A9" s="3"/>
      <c r="B9" s="48" t="s">
        <v>14</v>
      </c>
      <c r="C9" s="11">
        <f t="shared" ref="C9:N9" si="0">C7-C5</f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11">
        <f t="shared" si="0"/>
        <v>0</v>
      </c>
      <c r="O9" s="3"/>
      <c r="P9" s="3"/>
      <c r="Q9" s="3"/>
      <c r="R9" s="3"/>
      <c r="S9" s="3"/>
      <c r="T9" s="3"/>
      <c r="U9" s="3"/>
      <c r="V9" s="3"/>
    </row>
    <row r="10" spans="1:22" x14ac:dyDescent="0.25">
      <c r="A10" s="2"/>
      <c r="B10" s="2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2"/>
      <c r="B11" s="49" t="s">
        <v>28</v>
      </c>
      <c r="C11" s="9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2"/>
      <c r="B12" s="29" t="s">
        <v>17</v>
      </c>
      <c r="C12" s="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"/>
      <c r="B13" s="30">
        <f>C3+D3+E3+F3+G3+H3+I3+J3+K3+L3+M3+N3</f>
        <v>0</v>
      </c>
      <c r="C13" s="9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"/>
      <c r="B14" s="29" t="s">
        <v>15</v>
      </c>
      <c r="C14" s="2"/>
      <c r="D14" s="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2"/>
      <c r="B15" s="31">
        <f>C4+D4+E4+F4+G4+H4+I4+J4+K4+L4+M4+N4</f>
        <v>0</v>
      </c>
      <c r="C15" s="2"/>
      <c r="D15" s="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"/>
      <c r="B16" s="29" t="s">
        <v>16</v>
      </c>
      <c r="C16" s="2"/>
      <c r="D16" s="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2"/>
      <c r="B17" s="31">
        <f>C5+D5+E5+F5+G5+H5+I5+J5+K5+L5+M5+N5</f>
        <v>0</v>
      </c>
      <c r="C17" s="9"/>
      <c r="D17" s="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"/>
      <c r="B18" s="29" t="s">
        <v>26</v>
      </c>
      <c r="C18" s="9"/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30">
        <f>C6+D6+E6+F6+G6+H6+I6+J6+K6+L6+M6+N6</f>
        <v>0</v>
      </c>
      <c r="C19" s="9"/>
      <c r="D19" s="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"/>
      <c r="B20" s="29" t="s">
        <v>13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"/>
      <c r="B21" s="32">
        <f>C7+D7+E7+F7+G7+H7+I7+J7+K7+L7+M7+N7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B46"/>
    </row>
    <row r="47" spans="1:22" x14ac:dyDescent="0.25">
      <c r="B47"/>
    </row>
    <row r="48" spans="1:2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</sheetData>
  <mergeCells count="1">
    <mergeCell ref="B1:N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3809-0357-4706-8D0F-CF0B0C6C63ED}">
  <dimension ref="A1:V118"/>
  <sheetViews>
    <sheetView showGridLines="0" tabSelected="1" zoomScale="85" zoomScaleNormal="85" workbookViewId="0">
      <pane xSplit="2" topLeftCell="G1" activePane="topRight" state="frozen"/>
      <selection pane="topRight" activeCell="N13" sqref="N13"/>
    </sheetView>
  </sheetViews>
  <sheetFormatPr defaultRowHeight="15" x14ac:dyDescent="0.25"/>
  <cols>
    <col min="1" max="1" width="4.140625" customWidth="1"/>
    <col min="2" max="2" width="39.42578125" style="1" customWidth="1"/>
    <col min="3" max="14" width="18" customWidth="1"/>
  </cols>
  <sheetData>
    <row r="1" spans="1:22" ht="49.9" customHeight="1" x14ac:dyDescent="0.25">
      <c r="A1" s="2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4"/>
      <c r="P1" s="4"/>
      <c r="Q1" s="4"/>
      <c r="R1" s="4"/>
      <c r="S1" s="4"/>
      <c r="T1" s="4"/>
      <c r="U1" s="4"/>
      <c r="V1" s="4"/>
    </row>
    <row r="2" spans="1:22" ht="30" customHeight="1" x14ac:dyDescent="0.25">
      <c r="A2" s="2"/>
      <c r="B2" s="51" t="s">
        <v>12</v>
      </c>
      <c r="C2" s="12" t="s">
        <v>7</v>
      </c>
      <c r="D2" s="12" t="s">
        <v>8</v>
      </c>
      <c r="E2" s="12" t="s">
        <v>9</v>
      </c>
      <c r="F2" s="12" t="s">
        <v>10</v>
      </c>
      <c r="G2" s="12" t="s">
        <v>11</v>
      </c>
      <c r="H2" s="12" t="s">
        <v>0</v>
      </c>
      <c r="I2" s="12" t="s">
        <v>1</v>
      </c>
      <c r="J2" s="12" t="s">
        <v>2</v>
      </c>
      <c r="K2" s="12" t="s">
        <v>3</v>
      </c>
      <c r="L2" s="12" t="s">
        <v>4</v>
      </c>
      <c r="M2" s="12" t="s">
        <v>5</v>
      </c>
      <c r="N2" s="12" t="s">
        <v>6</v>
      </c>
      <c r="O2" s="4"/>
      <c r="P2" s="4"/>
      <c r="Q2" s="4"/>
      <c r="R2" s="4"/>
      <c r="S2" s="4"/>
      <c r="T2" s="4"/>
      <c r="U2" s="4"/>
      <c r="V2" s="4"/>
    </row>
    <row r="3" spans="1:22" x14ac:dyDescent="0.25">
      <c r="A3" s="2"/>
      <c r="B3" s="13" t="s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"/>
      <c r="P3" s="4"/>
      <c r="Q3" s="4"/>
      <c r="R3" s="4"/>
      <c r="S3" s="4"/>
      <c r="T3" s="4"/>
      <c r="U3" s="4"/>
      <c r="V3" s="4"/>
    </row>
    <row r="4" spans="1:22" s="5" customFormat="1" ht="15.75" x14ac:dyDescent="0.25">
      <c r="A4" s="8"/>
      <c r="B4" s="13" t="s">
        <v>25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4"/>
      <c r="P4" s="4"/>
      <c r="Q4" s="4"/>
      <c r="R4" s="4"/>
      <c r="S4" s="4"/>
      <c r="T4" s="4"/>
      <c r="U4" s="4"/>
      <c r="V4" s="4"/>
    </row>
    <row r="5" spans="1:22" s="5" customFormat="1" ht="15.75" x14ac:dyDescent="0.25">
      <c r="A5" s="8"/>
      <c r="B5" s="13" t="s">
        <v>21</v>
      </c>
      <c r="C5" s="17">
        <v>9.9000000000000005E-2</v>
      </c>
      <c r="D5" s="17">
        <v>9.9000000000000005E-2</v>
      </c>
      <c r="E5" s="17">
        <v>9.9000000000000005E-2</v>
      </c>
      <c r="F5" s="17">
        <v>9.9000000000000005E-2</v>
      </c>
      <c r="G5" s="17">
        <v>9.9000000000000005E-2</v>
      </c>
      <c r="H5" s="17">
        <v>9.9000000000000005E-2</v>
      </c>
      <c r="I5" s="17">
        <v>9.9000000000000005E-2</v>
      </c>
      <c r="J5" s="17">
        <v>9.9000000000000005E-2</v>
      </c>
      <c r="K5" s="17">
        <v>9.9000000000000005E-2</v>
      </c>
      <c r="L5" s="17">
        <v>9.9000000000000005E-2</v>
      </c>
      <c r="M5" s="17">
        <v>9.9000000000000005E-2</v>
      </c>
      <c r="N5" s="17">
        <v>9.9000000000000005E-2</v>
      </c>
      <c r="O5" s="4"/>
      <c r="P5" s="4"/>
      <c r="Q5" s="4"/>
      <c r="R5" s="4"/>
      <c r="S5" s="4"/>
      <c r="T5" s="4"/>
      <c r="U5" s="4"/>
      <c r="V5" s="4"/>
    </row>
    <row r="6" spans="1:22" x14ac:dyDescent="0.25">
      <c r="A6" s="2"/>
      <c r="B6" s="13" t="s">
        <v>22</v>
      </c>
      <c r="C6" s="14">
        <v>2.59</v>
      </c>
      <c r="D6" s="14">
        <v>2.59</v>
      </c>
      <c r="E6" s="14">
        <v>2.59</v>
      </c>
      <c r="F6" s="14">
        <v>2.59</v>
      </c>
      <c r="G6" s="14">
        <v>2.59</v>
      </c>
      <c r="H6" s="14">
        <v>2.59</v>
      </c>
      <c r="I6" s="14">
        <v>2.59</v>
      </c>
      <c r="J6" s="14">
        <v>2.59</v>
      </c>
      <c r="K6" s="14">
        <v>2.59</v>
      </c>
      <c r="L6" s="14">
        <v>2.59</v>
      </c>
      <c r="M6" s="14">
        <v>2.59</v>
      </c>
      <c r="N6" s="14">
        <v>2.59</v>
      </c>
      <c r="O6" s="4"/>
      <c r="P6" s="4"/>
      <c r="Q6" s="4"/>
      <c r="R6" s="4"/>
      <c r="S6" s="4"/>
      <c r="T6" s="4"/>
      <c r="U6" s="4"/>
      <c r="V6" s="4"/>
    </row>
    <row r="7" spans="1:22" x14ac:dyDescent="0.25">
      <c r="A7" s="2"/>
      <c r="B7" s="13" t="s">
        <v>23</v>
      </c>
      <c r="C7" s="14">
        <f>C4*1</f>
        <v>0</v>
      </c>
      <c r="D7" s="14">
        <f>D4*1</f>
        <v>0</v>
      </c>
      <c r="E7" s="14">
        <f>E4*1</f>
        <v>0</v>
      </c>
      <c r="F7" s="14">
        <f t="shared" ref="F7:N7" si="0">F4*1</f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4"/>
      <c r="P7" s="4"/>
      <c r="Q7" s="4"/>
      <c r="R7" s="4"/>
      <c r="S7" s="4"/>
      <c r="T7" s="4"/>
      <c r="U7" s="4"/>
      <c r="V7" s="4"/>
    </row>
    <row r="8" spans="1:22" x14ac:dyDescent="0.25">
      <c r="A8" s="2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"/>
      <c r="P8" s="4"/>
      <c r="Q8" s="4"/>
      <c r="R8" s="4"/>
      <c r="S8" s="4"/>
      <c r="T8" s="4"/>
      <c r="U8" s="4"/>
      <c r="V8" s="4"/>
    </row>
    <row r="9" spans="1:22" ht="22.15" customHeight="1" x14ac:dyDescent="0.25">
      <c r="A9" s="2"/>
      <c r="B9" s="59" t="s">
        <v>31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4"/>
      <c r="P9" s="4"/>
      <c r="Q9" s="4"/>
      <c r="R9" s="4"/>
      <c r="S9" s="4"/>
      <c r="T9" s="4"/>
      <c r="U9" s="4"/>
      <c r="V9" s="4"/>
    </row>
    <row r="10" spans="1:22" ht="15.75" x14ac:dyDescent="0.25">
      <c r="A10" s="2"/>
      <c r="B10" s="50" t="s">
        <v>27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2"/>
      <c r="B11" s="50" t="s">
        <v>17</v>
      </c>
      <c r="C11" s="19">
        <f>C3*C4</f>
        <v>0</v>
      </c>
      <c r="D11" s="19">
        <f t="shared" ref="D11:N11" si="1">D3*D4</f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19">
        <f t="shared" si="1"/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2"/>
      <c r="B12" s="50" t="s">
        <v>15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J12" s="19"/>
      <c r="K12" s="19">
        <v>0</v>
      </c>
      <c r="L12" s="19"/>
      <c r="M12" s="19">
        <v>0</v>
      </c>
      <c r="N12" s="19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2"/>
      <c r="B13" s="20" t="s">
        <v>16</v>
      </c>
      <c r="C13" s="21">
        <f>C12*B21</f>
        <v>0</v>
      </c>
      <c r="D13" s="21">
        <f>D12*B21</f>
        <v>0</v>
      </c>
      <c r="E13" s="21">
        <f>E12*B21</f>
        <v>0</v>
      </c>
      <c r="F13" s="21">
        <f>F12*B21</f>
        <v>0</v>
      </c>
      <c r="G13" s="21">
        <f>G12*B21</f>
        <v>0</v>
      </c>
      <c r="H13" s="21">
        <f>H12*B21</f>
        <v>0</v>
      </c>
      <c r="I13" s="21">
        <f>I12*B21</f>
        <v>0</v>
      </c>
      <c r="J13" s="21">
        <f>J12*B21</f>
        <v>0</v>
      </c>
      <c r="K13" s="21">
        <f>K12*B21</f>
        <v>0</v>
      </c>
      <c r="L13" s="21">
        <f>L12*B21</f>
        <v>0</v>
      </c>
      <c r="M13" s="21">
        <f>M12*B21</f>
        <v>0</v>
      </c>
      <c r="N13" s="21">
        <f>N12*B21</f>
        <v>0</v>
      </c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2"/>
      <c r="B14" s="22" t="s">
        <v>26</v>
      </c>
      <c r="C14" s="23">
        <f>C11*B21</f>
        <v>0</v>
      </c>
      <c r="D14" s="23">
        <f>D11*B21</f>
        <v>0</v>
      </c>
      <c r="E14" s="23">
        <f>E11*B21</f>
        <v>0</v>
      </c>
      <c r="F14" s="23">
        <f>F11*B21</f>
        <v>0</v>
      </c>
      <c r="G14" s="23">
        <f>G11*B21</f>
        <v>0</v>
      </c>
      <c r="H14" s="23">
        <f>H11*B21</f>
        <v>0</v>
      </c>
      <c r="I14" s="23">
        <f>I11*B21</f>
        <v>0</v>
      </c>
      <c r="J14" s="23">
        <f>J11*B21</f>
        <v>0</v>
      </c>
      <c r="K14" s="23">
        <f>K11*B21</f>
        <v>0</v>
      </c>
      <c r="L14" s="23">
        <f>L11*B21</f>
        <v>0</v>
      </c>
      <c r="M14" s="23">
        <f>M11*B21</f>
        <v>0</v>
      </c>
      <c r="N14" s="23">
        <f>N11*B21</f>
        <v>0</v>
      </c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2"/>
      <c r="B15" s="24" t="s">
        <v>13</v>
      </c>
      <c r="C15" s="25">
        <f>(C11-(C11*C5)-(C6*C4)-C7)*B21</f>
        <v>0</v>
      </c>
      <c r="D15" s="25">
        <f>(D11-(D11*D5)-(D6*D4)-D7)*B21</f>
        <v>0</v>
      </c>
      <c r="E15" s="25">
        <f>(E11-(E11*E5)-(E6*E4)-E7)*B21</f>
        <v>0</v>
      </c>
      <c r="F15" s="25">
        <f>(F11-(F11*F5)-(F6*F4)-F7)*B21</f>
        <v>0</v>
      </c>
      <c r="G15" s="25">
        <f>(G11-(G11*G5)-(G6*G4)-G7)*B21</f>
        <v>0</v>
      </c>
      <c r="H15" s="25">
        <f>(H11-(H11*H5)-(H6*H4)-H7)*B21</f>
        <v>0</v>
      </c>
      <c r="I15" s="25">
        <f>(I11-(I11*I5)-(I6*I4)-I7)*B21</f>
        <v>0</v>
      </c>
      <c r="J15" s="25">
        <f>(J11-(J11*J5)-(J6*J4)-J7)*B21</f>
        <v>0</v>
      </c>
      <c r="K15" s="25">
        <f>(K11-(K11*K5)-(K6*K4)-K7)*B21</f>
        <v>0</v>
      </c>
      <c r="L15" s="25">
        <f>(L11-(L11*L5)-(L6*L4)-L7)*B21</f>
        <v>0</v>
      </c>
      <c r="M15" s="25">
        <f>(M11-(M11*M5)-(M6*M4)-M7)*B21</f>
        <v>0</v>
      </c>
      <c r="N15" s="25">
        <f>(N11-(N11*N5)-(N6*N4)-N7)*B21</f>
        <v>0</v>
      </c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2"/>
      <c r="B16" s="46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"/>
      <c r="P16" s="2"/>
      <c r="Q16" s="2"/>
      <c r="R16" s="2"/>
      <c r="S16" s="2"/>
      <c r="T16" s="2"/>
      <c r="U16" s="2"/>
      <c r="V16" s="2"/>
    </row>
    <row r="17" spans="1:22" s="1" customFormat="1" x14ac:dyDescent="0.25">
      <c r="A17" s="3"/>
      <c r="B17" s="52" t="s">
        <v>14</v>
      </c>
      <c r="C17" s="45">
        <f>C15-C13</f>
        <v>0</v>
      </c>
      <c r="D17" s="45">
        <f t="shared" ref="D17:N17" si="2">D15-D13</f>
        <v>0</v>
      </c>
      <c r="E17" s="26">
        <f t="shared" si="2"/>
        <v>0</v>
      </c>
      <c r="F17" s="26">
        <f t="shared" si="2"/>
        <v>0</v>
      </c>
      <c r="G17" s="26">
        <f t="shared" si="2"/>
        <v>0</v>
      </c>
      <c r="H17" s="26">
        <f t="shared" si="2"/>
        <v>0</v>
      </c>
      <c r="I17" s="26">
        <f t="shared" si="2"/>
        <v>0</v>
      </c>
      <c r="J17" s="26">
        <f t="shared" si="2"/>
        <v>0</v>
      </c>
      <c r="K17" s="26">
        <f t="shared" si="2"/>
        <v>0</v>
      </c>
      <c r="L17" s="26">
        <f t="shared" si="2"/>
        <v>0</v>
      </c>
      <c r="M17" s="26">
        <f t="shared" si="2"/>
        <v>0</v>
      </c>
      <c r="N17" s="26">
        <f t="shared" si="2"/>
        <v>0</v>
      </c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2"/>
      <c r="B18" s="39"/>
      <c r="C18" s="42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53" t="s">
        <v>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"/>
      <c r="B20" s="33" t="s">
        <v>20</v>
      </c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39"/>
      <c r="N20" s="39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"/>
      <c r="B21" s="34">
        <v>0.5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"/>
      <c r="B22" s="33" t="s">
        <v>19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"/>
      <c r="B23" s="28">
        <v>0.5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"/>
      <c r="B24" s="1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"/>
      <c r="B25" s="53" t="s">
        <v>28</v>
      </c>
      <c r="C25" s="41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"/>
      <c r="B26" s="35" t="s">
        <v>17</v>
      </c>
      <c r="C26" s="41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"/>
      <c r="B27" s="36">
        <f>C11+D11+E11+F11+G11+H11+I11+J11+K11+L11+M11+N11</f>
        <v>0</v>
      </c>
      <c r="C27" s="41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"/>
      <c r="B28" s="35" t="s">
        <v>15</v>
      </c>
      <c r="C28" s="39"/>
      <c r="D28" s="41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37">
        <f>C12+D12+E12+F12+G12+H12+I12+J12+K12+L12+M12+N12</f>
        <v>0</v>
      </c>
      <c r="C29" s="39"/>
      <c r="D29" s="41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/>
      <c r="B30" s="35" t="s">
        <v>16</v>
      </c>
      <c r="C30" s="39"/>
      <c r="D30" s="41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"/>
      <c r="B31" s="37">
        <f>C13+D13+E13+F13+G13+H13+I13+J13+K13+L13+M13+N13</f>
        <v>0</v>
      </c>
      <c r="C31" s="41"/>
      <c r="D31" s="41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"/>
      <c r="B32" s="35" t="s">
        <v>26</v>
      </c>
      <c r="C32" s="41"/>
      <c r="D32" s="41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"/>
      <c r="B33" s="36">
        <f>C14+D14+E14+F14+G14+H14+I14+J14+K14+L14+M14+N14</f>
        <v>0</v>
      </c>
      <c r="C33" s="41"/>
      <c r="D33" s="41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35" t="s">
        <v>13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"/>
      <c r="B35" s="38">
        <f>C15+D15+E15+F15+G15+H15+I15+J15+K15+L15+M15+N15</f>
        <v>0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5">
      <c r="B40"/>
    </row>
    <row r="41" spans="1:22" x14ac:dyDescent="0.25">
      <c r="B41"/>
    </row>
    <row r="42" spans="1:22" x14ac:dyDescent="0.25">
      <c r="B42"/>
    </row>
    <row r="43" spans="1:22" x14ac:dyDescent="0.25">
      <c r="B43"/>
    </row>
    <row r="44" spans="1:22" x14ac:dyDescent="0.25">
      <c r="B44"/>
    </row>
    <row r="45" spans="1:22" x14ac:dyDescent="0.25">
      <c r="B45"/>
    </row>
    <row r="46" spans="1:22" x14ac:dyDescent="0.25">
      <c r="B46"/>
    </row>
    <row r="47" spans="1:22" x14ac:dyDescent="0.25">
      <c r="B47"/>
    </row>
    <row r="48" spans="1:2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</sheetData>
  <mergeCells count="2">
    <mergeCell ref="B1:N1"/>
    <mergeCell ref="B9:N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914C-03E1-4EE0-A187-FE0C5E51B6A2}">
  <dimension ref="A1:V118"/>
  <sheetViews>
    <sheetView showGridLines="0" zoomScaleNormal="100" workbookViewId="0">
      <pane xSplit="2" topLeftCell="C1" activePane="topRight" state="frozen"/>
      <selection pane="topRight" activeCell="I20" sqref="I20"/>
    </sheetView>
  </sheetViews>
  <sheetFormatPr defaultRowHeight="15" x14ac:dyDescent="0.25"/>
  <cols>
    <col min="1" max="1" width="3.7109375" customWidth="1"/>
    <col min="2" max="2" width="39.42578125" style="1" customWidth="1"/>
    <col min="3" max="14" width="18" customWidth="1"/>
  </cols>
  <sheetData>
    <row r="1" spans="1:22" ht="52.15" customHeight="1" x14ac:dyDescent="0.25">
      <c r="A1" s="2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"/>
      <c r="P1" s="4"/>
      <c r="Q1" s="4"/>
      <c r="R1" s="4"/>
      <c r="S1" s="4"/>
      <c r="T1" s="4"/>
      <c r="U1" s="4"/>
      <c r="V1" s="4"/>
    </row>
    <row r="2" spans="1:22" x14ac:dyDescent="0.25">
      <c r="A2" s="2"/>
      <c r="B2" s="52" t="s">
        <v>12</v>
      </c>
      <c r="C2" s="50" t="s">
        <v>7</v>
      </c>
      <c r="D2" s="50" t="s">
        <v>8</v>
      </c>
      <c r="E2" s="50" t="s">
        <v>9</v>
      </c>
      <c r="F2" s="50" t="s">
        <v>10</v>
      </c>
      <c r="G2" s="50" t="s">
        <v>11</v>
      </c>
      <c r="H2" s="50" t="s">
        <v>0</v>
      </c>
      <c r="I2" s="50" t="s">
        <v>1</v>
      </c>
      <c r="J2" s="50" t="s">
        <v>2</v>
      </c>
      <c r="K2" s="50" t="s">
        <v>3</v>
      </c>
      <c r="L2" s="50" t="s">
        <v>4</v>
      </c>
      <c r="M2" s="50" t="s">
        <v>5</v>
      </c>
      <c r="N2" s="50" t="s">
        <v>6</v>
      </c>
      <c r="O2" s="4"/>
      <c r="P2" s="4"/>
      <c r="Q2" s="4"/>
      <c r="R2" s="4"/>
      <c r="S2" s="4"/>
      <c r="T2" s="4"/>
      <c r="U2" s="4"/>
      <c r="V2" s="4"/>
    </row>
    <row r="3" spans="1:22" x14ac:dyDescent="0.25">
      <c r="A3" s="2"/>
      <c r="B3" s="54" t="s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"/>
      <c r="P3" s="4"/>
      <c r="Q3" s="4"/>
      <c r="R3" s="4"/>
      <c r="S3" s="4"/>
      <c r="T3" s="4"/>
      <c r="U3" s="4"/>
      <c r="V3" s="4"/>
    </row>
    <row r="4" spans="1:22" s="5" customFormat="1" ht="15.75" x14ac:dyDescent="0.25">
      <c r="A4" s="8"/>
      <c r="B4" s="54" t="s">
        <v>25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4"/>
      <c r="P4" s="4"/>
      <c r="Q4" s="4"/>
      <c r="R4" s="4"/>
      <c r="S4" s="4"/>
      <c r="T4" s="4"/>
      <c r="U4" s="4"/>
      <c r="V4" s="4"/>
    </row>
    <row r="5" spans="1:22" s="5" customFormat="1" ht="15.75" x14ac:dyDescent="0.25">
      <c r="A5" s="8"/>
      <c r="B5" s="54" t="s">
        <v>21</v>
      </c>
      <c r="C5" s="17">
        <v>9.9000000000000005E-2</v>
      </c>
      <c r="D5" s="17">
        <v>9.0999999999999998E-2</v>
      </c>
      <c r="E5" s="17">
        <v>9.0999999999999998E-2</v>
      </c>
      <c r="F5" s="17">
        <v>9.0999999999999998E-2</v>
      </c>
      <c r="G5" s="17">
        <v>9.0999999999999998E-2</v>
      </c>
      <c r="H5" s="17">
        <v>9.0999999999999998E-2</v>
      </c>
      <c r="I5" s="17">
        <v>9.0999999999999998E-2</v>
      </c>
      <c r="J5" s="17">
        <v>9.0999999999999998E-2</v>
      </c>
      <c r="K5" s="17">
        <v>9.0999999999999998E-2</v>
      </c>
      <c r="L5" s="17">
        <v>9.0999999999999998E-2</v>
      </c>
      <c r="M5" s="17">
        <v>9.0999999999999998E-2</v>
      </c>
      <c r="N5" s="17">
        <v>9.0999999999999998E-2</v>
      </c>
      <c r="O5" s="4"/>
      <c r="P5" s="4"/>
      <c r="Q5" s="4"/>
      <c r="R5" s="4"/>
      <c r="S5" s="4"/>
      <c r="T5" s="4"/>
      <c r="U5" s="4"/>
      <c r="V5" s="4"/>
    </row>
    <row r="6" spans="1:22" x14ac:dyDescent="0.25">
      <c r="A6" s="2"/>
      <c r="B6" s="54" t="s">
        <v>22</v>
      </c>
      <c r="C6" s="14">
        <v>2.59</v>
      </c>
      <c r="D6" s="14">
        <v>2.59</v>
      </c>
      <c r="E6" s="14">
        <v>2.59</v>
      </c>
      <c r="F6" s="14">
        <v>2.59</v>
      </c>
      <c r="G6" s="14">
        <v>2.59</v>
      </c>
      <c r="H6" s="14">
        <v>2.59</v>
      </c>
      <c r="I6" s="14">
        <v>2.59</v>
      </c>
      <c r="J6" s="14">
        <v>2.59</v>
      </c>
      <c r="K6" s="14">
        <v>2.59</v>
      </c>
      <c r="L6" s="14">
        <v>2.59</v>
      </c>
      <c r="M6" s="14">
        <v>2.59</v>
      </c>
      <c r="N6" s="14">
        <v>2.59</v>
      </c>
      <c r="O6" s="4"/>
      <c r="P6" s="4"/>
      <c r="Q6" s="4"/>
      <c r="R6" s="4"/>
      <c r="S6" s="4"/>
      <c r="T6" s="4"/>
      <c r="U6" s="4"/>
      <c r="V6" s="4"/>
    </row>
    <row r="7" spans="1:22" x14ac:dyDescent="0.25">
      <c r="A7" s="2"/>
      <c r="B7" s="54" t="s">
        <v>23</v>
      </c>
      <c r="C7" s="14">
        <f>C4*1</f>
        <v>0</v>
      </c>
      <c r="D7" s="14">
        <f>D4*1</f>
        <v>0</v>
      </c>
      <c r="E7" s="14">
        <f>E4*1</f>
        <v>0</v>
      </c>
      <c r="F7" s="14">
        <f t="shared" ref="F7:N7" si="0">F4*1</f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4"/>
      <c r="P7" s="4"/>
      <c r="Q7" s="4"/>
      <c r="R7" s="4"/>
      <c r="S7" s="4"/>
      <c r="T7" s="4"/>
      <c r="U7" s="4"/>
      <c r="V7" s="4"/>
    </row>
    <row r="8" spans="1:22" x14ac:dyDescent="0.25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/>
      <c r="P8" s="4"/>
      <c r="Q8" s="4"/>
      <c r="R8" s="4"/>
      <c r="S8" s="4"/>
      <c r="T8" s="4"/>
      <c r="U8" s="4"/>
      <c r="V8" s="4"/>
    </row>
    <row r="9" spans="1:22" ht="15.75" x14ac:dyDescent="0.25">
      <c r="A9" s="2"/>
      <c r="B9" s="59" t="s">
        <v>30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4"/>
      <c r="P9" s="4"/>
      <c r="Q9" s="4"/>
      <c r="R9" s="4"/>
      <c r="S9" s="4"/>
      <c r="T9" s="4"/>
      <c r="U9" s="4"/>
      <c r="V9" s="4"/>
    </row>
    <row r="10" spans="1:22" ht="15.75" x14ac:dyDescent="0.25">
      <c r="A10" s="2"/>
      <c r="B10" s="50" t="s">
        <v>27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2"/>
      <c r="B11" s="50" t="s">
        <v>17</v>
      </c>
      <c r="C11" s="19">
        <f t="shared" ref="C11:N11" si="1">C3*C4</f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19">
        <f t="shared" si="1"/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2"/>
      <c r="B12" s="50" t="s">
        <v>15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2"/>
      <c r="B13" s="20" t="s">
        <v>16</v>
      </c>
      <c r="C13" s="21">
        <f>C12*B21</f>
        <v>0</v>
      </c>
      <c r="D13" s="21">
        <f>D12*B21</f>
        <v>0</v>
      </c>
      <c r="E13" s="21">
        <f>E12*B21</f>
        <v>0</v>
      </c>
      <c r="F13" s="21">
        <f>F12*B21</f>
        <v>0</v>
      </c>
      <c r="G13" s="21">
        <f>G12*B21</f>
        <v>0</v>
      </c>
      <c r="H13" s="21">
        <f>H12*B21</f>
        <v>0</v>
      </c>
      <c r="I13" s="21">
        <f>I12*B21</f>
        <v>0</v>
      </c>
      <c r="J13" s="21">
        <f>J12*B21</f>
        <v>0</v>
      </c>
      <c r="K13" s="21">
        <f>K12*B21</f>
        <v>0</v>
      </c>
      <c r="L13" s="21">
        <f>L12*B21</f>
        <v>0</v>
      </c>
      <c r="M13" s="21">
        <f>M12*B21</f>
        <v>0</v>
      </c>
      <c r="N13" s="21">
        <f t="shared" ref="N13" si="2">N12*M32</f>
        <v>0</v>
      </c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2"/>
      <c r="B14" s="22" t="s">
        <v>26</v>
      </c>
      <c r="C14" s="23">
        <f>C11*B21</f>
        <v>0</v>
      </c>
      <c r="D14" s="23">
        <f>D11*B21</f>
        <v>0</v>
      </c>
      <c r="E14" s="23">
        <f>E11*B21</f>
        <v>0</v>
      </c>
      <c r="F14" s="23">
        <f>F11*B21</f>
        <v>0</v>
      </c>
      <c r="G14" s="23">
        <f>G11*B21</f>
        <v>0</v>
      </c>
      <c r="H14" s="23">
        <f>H11*B21</f>
        <v>0</v>
      </c>
      <c r="I14" s="23">
        <f>I11*B21</f>
        <v>0</v>
      </c>
      <c r="J14" s="23">
        <f>J11*B21</f>
        <v>0</v>
      </c>
      <c r="K14" s="23">
        <f>K11*B21</f>
        <v>0</v>
      </c>
      <c r="L14" s="23">
        <f>L11*B21</f>
        <v>0</v>
      </c>
      <c r="M14" s="23">
        <f>M11*B21</f>
        <v>0</v>
      </c>
      <c r="N14" s="23">
        <f>N11*B21</f>
        <v>0</v>
      </c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2"/>
      <c r="B15" s="24" t="s">
        <v>13</v>
      </c>
      <c r="C15" s="25">
        <f>(C11-(C11*C5)-(C6*C4)-C7)*B21</f>
        <v>0</v>
      </c>
      <c r="D15" s="25">
        <f>(D11-(D11*D5)-(D6*D4)-D7)*B21</f>
        <v>0</v>
      </c>
      <c r="E15" s="25">
        <f>(E11-(E11*E5)-(E6*E4)-E7)*B21</f>
        <v>0</v>
      </c>
      <c r="F15" s="25">
        <f>(F11-(F11*F5)-(F6*F4)-F7)*B21</f>
        <v>0</v>
      </c>
      <c r="G15" s="25">
        <f>(G11-(G11*G5)-(G6*G4)-G7)*B21</f>
        <v>0</v>
      </c>
      <c r="H15" s="25">
        <f>(H11-(H11*H5)-(H6*H4)-H7)*B21</f>
        <v>0</v>
      </c>
      <c r="I15" s="25">
        <f>(I11-(I11*I5)-(I6*I4)-I7)*B21</f>
        <v>0</v>
      </c>
      <c r="J15" s="25">
        <f>(J11-(J11*J5)-(J6*J4)-J7)*B21</f>
        <v>0</v>
      </c>
      <c r="K15" s="25">
        <f>(K11-(K11*K5)-(K6*K4)-K7)*B21</f>
        <v>0</v>
      </c>
      <c r="L15" s="25">
        <f>(L11-(L11*L5)-(L6*L4)-L7)*B21</f>
        <v>0</v>
      </c>
      <c r="M15" s="25">
        <f>(M11-(M11*M5)-(M6*M4)-M7)*B21</f>
        <v>0</v>
      </c>
      <c r="N15" s="25">
        <f>(N11-(N11*N5)-(N6*N4)-N7)*B21</f>
        <v>0</v>
      </c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s="1" customFormat="1" x14ac:dyDescent="0.25">
      <c r="A17" s="3"/>
      <c r="B17" s="52" t="s">
        <v>14</v>
      </c>
      <c r="C17" s="26">
        <f t="shared" ref="C17:N17" si="3">C15-C13</f>
        <v>0</v>
      </c>
      <c r="D17" s="26">
        <f t="shared" si="3"/>
        <v>0</v>
      </c>
      <c r="E17" s="26">
        <f t="shared" si="3"/>
        <v>0</v>
      </c>
      <c r="F17" s="26">
        <f t="shared" si="3"/>
        <v>0</v>
      </c>
      <c r="G17" s="26">
        <f t="shared" si="3"/>
        <v>0</v>
      </c>
      <c r="H17" s="26">
        <f t="shared" si="3"/>
        <v>0</v>
      </c>
      <c r="I17" s="26">
        <f t="shared" si="3"/>
        <v>0</v>
      </c>
      <c r="J17" s="26">
        <f t="shared" si="3"/>
        <v>0</v>
      </c>
      <c r="K17" s="26">
        <f t="shared" si="3"/>
        <v>0</v>
      </c>
      <c r="L17" s="26">
        <f t="shared" si="3"/>
        <v>0</v>
      </c>
      <c r="M17" s="26">
        <f t="shared" si="3"/>
        <v>0</v>
      </c>
      <c r="N17" s="26">
        <f t="shared" si="3"/>
        <v>0</v>
      </c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2"/>
      <c r="B18" s="2"/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52" t="s">
        <v>18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"/>
      <c r="B20" s="27" t="s">
        <v>20</v>
      </c>
      <c r="C20" s="2"/>
      <c r="D20" s="2"/>
      <c r="E20" s="2"/>
      <c r="F20" s="2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"/>
      <c r="B21" s="28">
        <v>0.5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"/>
      <c r="B22" s="27" t="s">
        <v>19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"/>
      <c r="B23" s="28">
        <v>0.5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"/>
      <c r="B25" s="52" t="s">
        <v>28</v>
      </c>
      <c r="C25" s="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"/>
      <c r="B26" s="29" t="s">
        <v>17</v>
      </c>
      <c r="C26" s="9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"/>
      <c r="B27" s="30">
        <f>C11+D11+E11+F11+G11+H11+I11+J11+K11+L11+M11+N11</f>
        <v>0</v>
      </c>
      <c r="C27" s="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"/>
      <c r="B28" s="29" t="s">
        <v>15</v>
      </c>
      <c r="C28" s="2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31">
        <f>C12+D12+E12+F12+G12+H12+I12+J12+K12+L12+M12+N12</f>
        <v>0</v>
      </c>
      <c r="C29" s="2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/>
      <c r="B30" s="29" t="s">
        <v>16</v>
      </c>
      <c r="C30" s="2"/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"/>
      <c r="B31" s="31">
        <f>C13+D13+E13+F13+G13+H13+I13+J13+K13+L13+M13+N13</f>
        <v>0</v>
      </c>
      <c r="C31" s="9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"/>
      <c r="B32" s="29" t="s">
        <v>26</v>
      </c>
      <c r="C32" s="9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"/>
      <c r="B33" s="30">
        <f>C14+D14+E14+F14+G14+H14+I14+J14+K14+L14+M14+N14</f>
        <v>0</v>
      </c>
      <c r="C33" s="9"/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9" t="s">
        <v>13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"/>
      <c r="B35" s="32">
        <f>C15+D15+E15+F15+G15+H15+I15+J15+K15+L15+M15+N15</f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5">
      <c r="B40"/>
    </row>
    <row r="41" spans="1:22" x14ac:dyDescent="0.25">
      <c r="B41"/>
    </row>
    <row r="42" spans="1:22" x14ac:dyDescent="0.25">
      <c r="B42"/>
    </row>
    <row r="43" spans="1:22" x14ac:dyDescent="0.25">
      <c r="B43"/>
    </row>
    <row r="44" spans="1:22" x14ac:dyDescent="0.25">
      <c r="B44"/>
    </row>
    <row r="45" spans="1:22" x14ac:dyDescent="0.25">
      <c r="B45"/>
    </row>
    <row r="46" spans="1:22" x14ac:dyDescent="0.25">
      <c r="B46"/>
    </row>
    <row r="47" spans="1:22" x14ac:dyDescent="0.25">
      <c r="B47"/>
    </row>
    <row r="48" spans="1:2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</sheetData>
  <mergeCells count="2">
    <mergeCell ref="B1:N1"/>
    <mergeCell ref="B9:N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F4C5-B3CC-4E6B-9993-C9CBD7E0BD1C}">
  <sheetPr codeName="Planilha1"/>
  <dimension ref="A1:V118"/>
  <sheetViews>
    <sheetView showGridLines="0" zoomScaleNormal="100" workbookViewId="0">
      <pane xSplit="2" topLeftCell="C1" activePane="topRight" state="frozen"/>
      <selection pane="topRight" activeCell="C10" sqref="C10"/>
    </sheetView>
  </sheetViews>
  <sheetFormatPr defaultRowHeight="15" x14ac:dyDescent="0.25"/>
  <cols>
    <col min="1" max="1" width="3.7109375" customWidth="1"/>
    <col min="2" max="2" width="39.42578125" style="1" customWidth="1"/>
    <col min="3" max="14" width="18" customWidth="1"/>
  </cols>
  <sheetData>
    <row r="1" spans="1:22" ht="51.6" customHeight="1" x14ac:dyDescent="0.25">
      <c r="A1" s="2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4"/>
      <c r="P1" s="4"/>
      <c r="Q1" s="4"/>
      <c r="R1" s="4"/>
      <c r="S1" s="4"/>
      <c r="T1" s="4"/>
      <c r="U1" s="4"/>
      <c r="V1" s="4"/>
    </row>
    <row r="2" spans="1:22" x14ac:dyDescent="0.25">
      <c r="A2" s="2"/>
      <c r="B2" s="52" t="s">
        <v>12</v>
      </c>
      <c r="C2" s="50" t="s">
        <v>7</v>
      </c>
      <c r="D2" s="50" t="s">
        <v>8</v>
      </c>
      <c r="E2" s="50" t="s">
        <v>9</v>
      </c>
      <c r="F2" s="50" t="s">
        <v>10</v>
      </c>
      <c r="G2" s="50" t="s">
        <v>11</v>
      </c>
      <c r="H2" s="50" t="s">
        <v>0</v>
      </c>
      <c r="I2" s="50" t="s">
        <v>1</v>
      </c>
      <c r="J2" s="50" t="s">
        <v>2</v>
      </c>
      <c r="K2" s="50" t="s">
        <v>3</v>
      </c>
      <c r="L2" s="50" t="s">
        <v>4</v>
      </c>
      <c r="M2" s="50" t="s">
        <v>5</v>
      </c>
      <c r="N2" s="50" t="s">
        <v>6</v>
      </c>
      <c r="O2" s="4"/>
      <c r="P2" s="4"/>
      <c r="Q2" s="4"/>
      <c r="R2" s="4"/>
      <c r="S2" s="4"/>
      <c r="T2" s="4"/>
      <c r="U2" s="4"/>
      <c r="V2" s="4"/>
    </row>
    <row r="3" spans="1:22" x14ac:dyDescent="0.25">
      <c r="A3" s="2"/>
      <c r="B3" s="54" t="s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"/>
      <c r="P3" s="4"/>
      <c r="Q3" s="4"/>
      <c r="R3" s="4"/>
      <c r="S3" s="4"/>
      <c r="T3" s="4"/>
      <c r="U3" s="4"/>
      <c r="V3" s="4"/>
    </row>
    <row r="4" spans="1:22" s="5" customFormat="1" ht="15.75" x14ac:dyDescent="0.25">
      <c r="A4" s="8"/>
      <c r="B4" s="54" t="s">
        <v>25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4"/>
      <c r="P4" s="4"/>
      <c r="Q4" s="4"/>
      <c r="R4" s="4"/>
      <c r="S4" s="4"/>
      <c r="T4" s="4"/>
      <c r="U4" s="4"/>
      <c r="V4" s="4"/>
    </row>
    <row r="5" spans="1:22" s="5" customFormat="1" ht="15.75" x14ac:dyDescent="0.25">
      <c r="A5" s="8"/>
      <c r="B5" s="54" t="s">
        <v>21</v>
      </c>
      <c r="C5" s="17">
        <v>9.9000000000000005E-2</v>
      </c>
      <c r="D5" s="17">
        <v>9.9000000000000005E-2</v>
      </c>
      <c r="E5" s="17">
        <v>9.9000000000000005E-2</v>
      </c>
      <c r="F5" s="17">
        <v>9.9000000000000005E-2</v>
      </c>
      <c r="G5" s="17">
        <v>9.9000000000000005E-2</v>
      </c>
      <c r="H5" s="17">
        <v>9.9000000000000005E-2</v>
      </c>
      <c r="I5" s="17">
        <v>9.9000000000000005E-2</v>
      </c>
      <c r="J5" s="17">
        <v>9.9000000000000005E-2</v>
      </c>
      <c r="K5" s="17">
        <v>9.9000000000000005E-2</v>
      </c>
      <c r="L5" s="17">
        <v>9.9000000000000005E-2</v>
      </c>
      <c r="M5" s="17">
        <v>9.9000000000000005E-2</v>
      </c>
      <c r="N5" s="17">
        <v>9.9000000000000005E-2</v>
      </c>
      <c r="O5" s="4"/>
      <c r="P5" s="4"/>
      <c r="Q5" s="4"/>
      <c r="R5" s="4"/>
      <c r="S5" s="4"/>
      <c r="T5" s="4"/>
      <c r="U5" s="4"/>
      <c r="V5" s="4"/>
    </row>
    <row r="6" spans="1:22" x14ac:dyDescent="0.25">
      <c r="A6" s="2"/>
      <c r="B6" s="54" t="s">
        <v>22</v>
      </c>
      <c r="C6" s="14">
        <v>2.59</v>
      </c>
      <c r="D6" s="14">
        <v>2.59</v>
      </c>
      <c r="E6" s="14">
        <v>2.59</v>
      </c>
      <c r="F6" s="14">
        <v>2.59</v>
      </c>
      <c r="G6" s="14">
        <v>2.59</v>
      </c>
      <c r="H6" s="14">
        <v>2.59</v>
      </c>
      <c r="I6" s="14">
        <v>2.59</v>
      </c>
      <c r="J6" s="14">
        <v>2.59</v>
      </c>
      <c r="K6" s="14">
        <v>2.59</v>
      </c>
      <c r="L6" s="14">
        <v>2.59</v>
      </c>
      <c r="M6" s="14">
        <v>2.59</v>
      </c>
      <c r="N6" s="14">
        <v>2.59</v>
      </c>
      <c r="O6" s="4"/>
      <c r="P6" s="4"/>
      <c r="Q6" s="4"/>
      <c r="R6" s="4"/>
      <c r="S6" s="4"/>
      <c r="T6" s="4"/>
      <c r="U6" s="4"/>
      <c r="V6" s="4"/>
    </row>
    <row r="7" spans="1:22" x14ac:dyDescent="0.25">
      <c r="A7" s="2"/>
      <c r="B7" s="54" t="s">
        <v>23</v>
      </c>
      <c r="C7" s="14">
        <f>C4*1</f>
        <v>0</v>
      </c>
      <c r="D7" s="14">
        <f>D4*1</f>
        <v>0</v>
      </c>
      <c r="E7" s="14">
        <f>E4*1</f>
        <v>0</v>
      </c>
      <c r="F7" s="14">
        <f t="shared" ref="F7:N7" si="0">F4*1</f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4"/>
      <c r="P7" s="4"/>
      <c r="Q7" s="4"/>
      <c r="R7" s="4"/>
      <c r="S7" s="4"/>
      <c r="T7" s="4"/>
      <c r="U7" s="4"/>
      <c r="V7" s="4"/>
    </row>
    <row r="8" spans="1:22" x14ac:dyDescent="0.25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/>
      <c r="P8" s="4"/>
      <c r="Q8" s="4"/>
      <c r="R8" s="4"/>
      <c r="S8" s="4"/>
      <c r="T8" s="4"/>
      <c r="U8" s="4"/>
      <c r="V8" s="4"/>
    </row>
    <row r="9" spans="1:22" ht="15.75" x14ac:dyDescent="0.25">
      <c r="A9" s="2"/>
      <c r="B9" s="60" t="s">
        <v>29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4"/>
      <c r="P9" s="4"/>
      <c r="Q9" s="4"/>
      <c r="R9" s="4"/>
      <c r="S9" s="4"/>
      <c r="T9" s="4"/>
      <c r="U9" s="4"/>
      <c r="V9" s="4"/>
    </row>
    <row r="10" spans="1:22" ht="15.75" x14ac:dyDescent="0.25">
      <c r="A10" s="2"/>
      <c r="B10" s="55" t="s">
        <v>27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2"/>
      <c r="B11" s="55" t="s">
        <v>17</v>
      </c>
      <c r="C11" s="19">
        <f t="shared" ref="C11:I11" si="1">C3*C4</f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ref="J11:N11" si="2">J3*J4</f>
        <v>0</v>
      </c>
      <c r="K11" s="19">
        <f t="shared" si="2"/>
        <v>0</v>
      </c>
      <c r="L11" s="19">
        <f t="shared" si="2"/>
        <v>0</v>
      </c>
      <c r="M11" s="19">
        <f t="shared" si="2"/>
        <v>0</v>
      </c>
      <c r="N11" s="19">
        <f t="shared" si="2"/>
        <v>0</v>
      </c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2"/>
      <c r="B12" s="55" t="s">
        <v>15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2"/>
      <c r="B13" s="20" t="s">
        <v>16</v>
      </c>
      <c r="C13" s="21">
        <f>C12*B21</f>
        <v>0</v>
      </c>
      <c r="D13" s="21">
        <f>D12*B21</f>
        <v>0</v>
      </c>
      <c r="E13" s="21">
        <f>E12*B21</f>
        <v>0</v>
      </c>
      <c r="F13" s="21">
        <f>F12*B21</f>
        <v>0</v>
      </c>
      <c r="G13" s="21">
        <f>G12*B21</f>
        <v>0</v>
      </c>
      <c r="H13" s="21">
        <f>H12*B21</f>
        <v>0</v>
      </c>
      <c r="I13" s="21">
        <f>I12*B21</f>
        <v>0</v>
      </c>
      <c r="J13" s="21">
        <f>J12*B21</f>
        <v>0</v>
      </c>
      <c r="K13" s="21">
        <f>K12*B21</f>
        <v>0</v>
      </c>
      <c r="L13" s="21">
        <f>L12*B21</f>
        <v>0</v>
      </c>
      <c r="M13" s="21">
        <f>M12*B21</f>
        <v>0</v>
      </c>
      <c r="N13" s="21">
        <f t="shared" ref="N13" si="3">N12*M32</f>
        <v>0</v>
      </c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2"/>
      <c r="B14" s="22" t="s">
        <v>26</v>
      </c>
      <c r="C14" s="23">
        <f>C11*B21</f>
        <v>0</v>
      </c>
      <c r="D14" s="23">
        <f>D11*B21</f>
        <v>0</v>
      </c>
      <c r="E14" s="23">
        <f>E11*B21</f>
        <v>0</v>
      </c>
      <c r="F14" s="23">
        <f>F11*B21</f>
        <v>0</v>
      </c>
      <c r="G14" s="23">
        <f>G11*B21</f>
        <v>0</v>
      </c>
      <c r="H14" s="23">
        <f>H11*B21</f>
        <v>0</v>
      </c>
      <c r="I14" s="23">
        <f>I11*B21</f>
        <v>0</v>
      </c>
      <c r="J14" s="23">
        <f>J11*B21</f>
        <v>0</v>
      </c>
      <c r="K14" s="23">
        <f>K11*B21</f>
        <v>0</v>
      </c>
      <c r="L14" s="23">
        <f>L11*B21</f>
        <v>0</v>
      </c>
      <c r="M14" s="23">
        <f>M11*B21</f>
        <v>0</v>
      </c>
      <c r="N14" s="23">
        <f>N11*B21</f>
        <v>0</v>
      </c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2"/>
      <c r="B15" s="24" t="s">
        <v>13</v>
      </c>
      <c r="C15" s="25">
        <f>(C11-(C11*C5)-(C6*C4)-C7)*B21</f>
        <v>0</v>
      </c>
      <c r="D15" s="25">
        <f>(D11-(D11*D5)-(D6*D4)-D7)*B21</f>
        <v>0</v>
      </c>
      <c r="E15" s="25">
        <f>(E11-(E11*E5)-(E6*E4)-E7)*B21</f>
        <v>0</v>
      </c>
      <c r="F15" s="25">
        <f>(F11-(F11*F5)-(F6*F4)-F7)*B21</f>
        <v>0</v>
      </c>
      <c r="G15" s="25">
        <f>(G11-(G11*G5)-(G6*G4)-G7)*B21</f>
        <v>0</v>
      </c>
      <c r="H15" s="25">
        <f>(H11-(H11*H5)-(H6*H4)-H7)*B21</f>
        <v>0</v>
      </c>
      <c r="I15" s="25">
        <f>(I11-(I11*I5)-(I6*I4)-I7)*B21</f>
        <v>0</v>
      </c>
      <c r="J15" s="25">
        <f>(J11-(J11*J5)-(J6*J4)-J7)*B21</f>
        <v>0</v>
      </c>
      <c r="K15" s="25">
        <f>(K11-(K11*K5)-(K6*K4)-K7)*B21</f>
        <v>0</v>
      </c>
      <c r="L15" s="25">
        <f>(L11-(L11*L5)-(L6*L4)-L7)*B21</f>
        <v>0</v>
      </c>
      <c r="M15" s="25">
        <f>(M11-(M11*M5)-(M6*M4)-M7)*B21</f>
        <v>0</v>
      </c>
      <c r="N15" s="25">
        <f>(N11-(N11*N5)-(N6*N4)-N7)*B21</f>
        <v>0</v>
      </c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s="1" customFormat="1" x14ac:dyDescent="0.25">
      <c r="A17" s="3"/>
      <c r="B17" s="52" t="s">
        <v>14</v>
      </c>
      <c r="C17" s="26">
        <f t="shared" ref="C17:N17" si="4">C15-C13</f>
        <v>0</v>
      </c>
      <c r="D17" s="26">
        <f t="shared" si="4"/>
        <v>0</v>
      </c>
      <c r="E17" s="26">
        <f t="shared" si="4"/>
        <v>0</v>
      </c>
      <c r="F17" s="26">
        <f t="shared" si="4"/>
        <v>0</v>
      </c>
      <c r="G17" s="26">
        <f t="shared" si="4"/>
        <v>0</v>
      </c>
      <c r="H17" s="26">
        <f t="shared" si="4"/>
        <v>0</v>
      </c>
      <c r="I17" s="26">
        <f t="shared" si="4"/>
        <v>0</v>
      </c>
      <c r="J17" s="26">
        <f t="shared" si="4"/>
        <v>0</v>
      </c>
      <c r="K17" s="26">
        <f t="shared" si="4"/>
        <v>0</v>
      </c>
      <c r="L17" s="26">
        <f t="shared" si="4"/>
        <v>0</v>
      </c>
      <c r="M17" s="26">
        <f t="shared" si="4"/>
        <v>0</v>
      </c>
      <c r="N17" s="26">
        <f t="shared" si="4"/>
        <v>0</v>
      </c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2"/>
      <c r="B18" s="2"/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52" t="s">
        <v>18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"/>
      <c r="B20" s="27" t="s">
        <v>20</v>
      </c>
      <c r="C20" s="2"/>
      <c r="D20" s="2"/>
      <c r="E20" s="2"/>
      <c r="F20" s="2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"/>
      <c r="B21" s="28">
        <v>0.5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"/>
      <c r="B22" s="27" t="s">
        <v>19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"/>
      <c r="B23" s="28">
        <v>0.5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"/>
      <c r="B25" s="52" t="s">
        <v>28</v>
      </c>
      <c r="C25" s="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"/>
      <c r="B26" s="29" t="s">
        <v>17</v>
      </c>
      <c r="C26" s="9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"/>
      <c r="B27" s="30">
        <f>C11+D11+E11+F11+G11+H11+I11+J11+K11+L11+M11+N11</f>
        <v>0</v>
      </c>
      <c r="C27" s="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"/>
      <c r="B28" s="29" t="s">
        <v>15</v>
      </c>
      <c r="C28" s="2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31">
        <f>C12+D12+E12+F12+G12+H12+I12+J12+K12+L12+M12+N12</f>
        <v>0</v>
      </c>
      <c r="C29" s="2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/>
      <c r="B30" s="29" t="s">
        <v>16</v>
      </c>
      <c r="C30" s="2"/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"/>
      <c r="B31" s="31">
        <f>C13+D13+E13+F13+G13+H13+I13+J13+K13+L13+M13+N13</f>
        <v>0</v>
      </c>
      <c r="C31" s="9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"/>
      <c r="B32" s="29" t="s">
        <v>26</v>
      </c>
      <c r="C32" s="9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"/>
      <c r="B33" s="30">
        <f>C14+D14+E14+F14+G14+H14+I14+J14+K14+L14+M14+N14</f>
        <v>0</v>
      </c>
      <c r="C33" s="9"/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9" t="s">
        <v>13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"/>
      <c r="B35" s="32">
        <f>C15+D15+E15+F15+G15+H15+I15+J15+K15+L15+M15+N15</f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5">
      <c r="B40"/>
    </row>
    <row r="41" spans="1:22" x14ac:dyDescent="0.25">
      <c r="B41"/>
    </row>
    <row r="42" spans="1:22" x14ac:dyDescent="0.25">
      <c r="B42"/>
    </row>
    <row r="43" spans="1:22" x14ac:dyDescent="0.25">
      <c r="B43"/>
    </row>
    <row r="44" spans="1:22" x14ac:dyDescent="0.25">
      <c r="B44"/>
    </row>
    <row r="45" spans="1:22" x14ac:dyDescent="0.25">
      <c r="B45"/>
    </row>
    <row r="46" spans="1:22" x14ac:dyDescent="0.25">
      <c r="B46"/>
    </row>
    <row r="47" spans="1:22" x14ac:dyDescent="0.25">
      <c r="B47"/>
    </row>
    <row r="48" spans="1:2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</sheetData>
  <mergeCells count="2">
    <mergeCell ref="B1:N1"/>
    <mergeCell ref="B9:N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PREVISÃO FATURAMENTO TOTAL</vt:lpstr>
      <vt:lpstr>P1 - PREVISÃO FATURAMENTO</vt:lpstr>
      <vt:lpstr>P2 - PREVISÃO FATURAMENTO </vt:lpstr>
      <vt:lpstr>P3 - PREVISÃO FATURAMENTO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Spíndola</dc:creator>
  <cp:lastModifiedBy>Agência Vê</cp:lastModifiedBy>
  <dcterms:created xsi:type="dcterms:W3CDTF">2018-03-08T17:41:39Z</dcterms:created>
  <dcterms:modified xsi:type="dcterms:W3CDTF">2021-02-05T14:58:08Z</dcterms:modified>
</cp:coreProperties>
</file>