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<sst xmlns="http://schemas.openxmlformats.org/spreadsheetml/2006/main" count="36" uniqueCount="24">
  <si>
    <t>Campanha</t>
  </si>
  <si>
    <t>Status</t>
  </si>
  <si>
    <t>Custo</t>
  </si>
  <si>
    <t>Visitas no Perfil</t>
  </si>
  <si>
    <t>Seguidores</t>
  </si>
  <si>
    <t>Retenção</t>
  </si>
  <si>
    <t>Custo por seguidor</t>
  </si>
  <si>
    <t>Próximas etapas</t>
  </si>
  <si>
    <t>Observações</t>
  </si>
  <si>
    <t>🔴 [TURBINAR] [AD12 - STORY] [ÓBVIO] [teto] (07/10)</t>
  </si>
  <si>
    <t>Ativo</t>
  </si>
  <si>
    <t>Pausar</t>
  </si>
  <si>
    <t>AD02 - CLICK BAIT</t>
  </si>
  <si>
    <t>Desligado</t>
  </si>
  <si>
    <t>Parar</t>
  </si>
  <si>
    <t>AD03 - VENDA POR INDICAÇÃO</t>
  </si>
  <si>
    <t>AD04 - POST OBRIGATÓRIO</t>
  </si>
  <si>
    <t>Analisar</t>
  </si>
  <si>
    <t>AD05 - COMO FECHAR UM PROJETO</t>
  </si>
  <si>
    <t>AD06 - FOTO AVIAO</t>
  </si>
  <si>
    <t>AD07 - BIO</t>
  </si>
  <si>
    <t>AD08 - 3 PASSOS</t>
  </si>
  <si>
    <t>AD09 - MENTIRAM</t>
  </si>
  <si>
    <t>TOTAIS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</si>
</sst>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rgb="FF1C1E21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13">
    <border/>
    <border>
      <left style="thin">
        <color rgb="FF74293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FFFFFF"/>
      </bottom>
    </border>
    <border>
      <left style="thin">
        <color rgb="FF742932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742932"/>
      </right>
      <top style="thin">
        <color rgb="FFF8F9FA"/>
      </top>
      <bottom style="thin">
        <color rgb="FFF8F9FA"/>
      </bottom>
    </border>
    <border>
      <left style="thin">
        <color rgb="FF742932"/>
      </left>
      <right style="thin">
        <color rgb="FFF4CCCC"/>
      </right>
      <top style="thin">
        <color rgb="FFF4CCCC"/>
      </top>
      <bottom style="thin">
        <color rgb="FF742932"/>
      </bottom>
    </border>
    <border>
      <left style="thin">
        <color rgb="FFF4CCCC"/>
      </left>
      <right style="thin">
        <color rgb="FFF4CCCC"/>
      </right>
      <top style="thin">
        <color rgb="FFF4CCCC"/>
      </top>
      <bottom style="thin">
        <color rgb="FF742932"/>
      </bottom>
    </border>
    <border>
      <left style="thin">
        <color rgb="FFF4CCCC"/>
      </left>
      <right style="thin">
        <color rgb="FF742932"/>
      </right>
      <top style="thin">
        <color rgb="FFF4CCCC"/>
      </top>
      <bottom style="thin">
        <color rgb="FF742932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2" numFmtId="164" xfId="0" applyAlignment="1" applyBorder="1" applyFont="1" applyNumberFormat="1">
      <alignment readingOrder="0" shrinkToFit="0" vertical="center" wrapText="0"/>
    </xf>
    <xf borderId="5" fillId="0" fontId="2" numFmtId="0" xfId="0" applyAlignment="1" applyBorder="1" applyFont="1">
      <alignment horizontal="right"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0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2" numFmtId="164" xfId="0" applyAlignment="1" applyBorder="1" applyFont="1" applyNumberFormat="1">
      <alignment readingOrder="0" shrinkToFit="0" vertical="center" wrapText="0"/>
    </xf>
    <xf borderId="8" fillId="0" fontId="2" numFmtId="0" xfId="0" applyAlignment="1" applyBorder="1" applyFont="1">
      <alignment horizontal="right"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0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4" fillId="0" fontId="1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0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2" numFmtId="164" xfId="0" applyAlignment="1" applyBorder="1" applyFont="1" applyNumberFormat="1">
      <alignment horizontal="right"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0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8" fillId="0" fontId="2" numFmtId="0" xfId="0" applyAlignment="1" applyBorder="1" applyFont="1">
      <alignment horizontal="right" readingOrder="0" shrinkToFit="0" vertical="center" wrapText="0"/>
    </xf>
    <xf borderId="5" fillId="0" fontId="2" numFmtId="164" xfId="0" applyAlignment="1" applyBorder="1" applyFont="1" applyNumberFormat="1">
      <alignment horizontal="right"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4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7" fillId="0" fontId="1" numFmtId="49" xfId="0" applyAlignment="1" applyBorder="1" applyFont="1" applyNumberFormat="1">
      <alignment shrinkToFit="0" vertical="center" wrapText="0"/>
    </xf>
    <xf borderId="10" fillId="2" fontId="1" numFmtId="49" xfId="0" applyAlignment="1" applyBorder="1" applyFill="1" applyFont="1" applyNumberFormat="1">
      <alignment readingOrder="0" shrinkToFit="0" vertical="center" wrapText="0"/>
    </xf>
    <xf borderId="11" fillId="2" fontId="1" numFmtId="0" xfId="0" applyAlignment="1" applyBorder="1" applyFont="1">
      <alignment readingOrder="0" shrinkToFit="0" vertical="center" wrapText="0"/>
    </xf>
    <xf borderId="11" fillId="2" fontId="1" numFmtId="164" xfId="0" applyAlignment="1" applyBorder="1" applyFont="1" applyNumberFormat="1">
      <alignment shrinkToFit="0" vertical="center" wrapText="0"/>
    </xf>
    <xf borderId="11" fillId="2" fontId="1" numFmtId="0" xfId="0" applyAlignment="1" applyBorder="1" applyFont="1">
      <alignment shrinkToFit="0" vertical="center" wrapText="0"/>
    </xf>
    <xf borderId="11" fillId="2" fontId="1" numFmtId="0" xfId="0" applyAlignment="1" applyBorder="1" applyFont="1">
      <alignment readingOrder="0" shrinkToFit="0" vertical="center" wrapText="0"/>
    </xf>
    <xf borderId="11" fillId="2" fontId="1" numFmtId="10" xfId="0" applyAlignment="1" applyBorder="1" applyFont="1" applyNumberFormat="1">
      <alignment readingOrder="0" shrinkToFit="0" vertical="center" wrapText="0"/>
    </xf>
    <xf borderId="11" fillId="2" fontId="1" numFmtId="0" xfId="0" applyAlignment="1" applyBorder="1" applyFont="1">
      <alignment readingOrder="0" shrinkToFit="0" vertical="center" wrapText="0"/>
    </xf>
    <xf borderId="11" fillId="2" fontId="1" numFmtId="0" xfId="0" applyAlignment="1" applyBorder="1" applyFont="1">
      <alignment shrinkToFit="0" vertical="center" wrapText="0"/>
    </xf>
    <xf borderId="12" fillId="2" fontId="1" numFmtId="49" xfId="0" applyAlignment="1" applyBorder="1" applyFont="1" applyNumberFormat="1">
      <alignment shrinkToFit="0" vertical="center" wrapText="0"/>
    </xf>
    <xf borderId="0" fillId="2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Página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I16" displayName="Resultados_da_campanha1" name="Resultados_da_campanha1" id="1">
  <tableColumns count="9">
    <tableColumn name="Campanha" id="1"/>
    <tableColumn name="Status" id="2"/>
    <tableColumn name="Custo" id="3"/>
    <tableColumn name="Visitas no Perfil" id="4"/>
    <tableColumn name="Seguidores" id="5"/>
    <tableColumn name="Retenção" id="6"/>
    <tableColumn name="Custo por seguidor" id="7"/>
    <tableColumn name="Próximas etapas" id="8"/>
    <tableColumn name="Observações" id="9"/>
  </tableColumns>
  <tableStyleInfo name="Págin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9.88"/>
    <col customWidth="1" min="2" max="2" width="13.88"/>
    <col customWidth="1" min="3" max="3" width="13.13"/>
    <col customWidth="1" min="4" max="4" width="17.38"/>
    <col customWidth="1" min="5" max="5" width="17.88"/>
    <col customWidth="1" min="6" max="6" width="17.25"/>
    <col customWidth="1" min="7" max="7" width="15.63"/>
    <col customWidth="1" min="8" max="8" width="15.88"/>
    <col customWidth="1" min="9" max="9" width="16.25"/>
    <col customWidth="1" min="10" max="10" width="19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>
      <c r="A2" s="4" t="s">
        <v>9</v>
      </c>
      <c r="B2" s="5" t="s">
        <v>10</v>
      </c>
      <c r="C2" s="6">
        <v>986.97</v>
      </c>
      <c r="D2" s="7">
        <v>2454.0</v>
      </c>
      <c r="E2" s="8">
        <v>950.0</v>
      </c>
      <c r="F2" s="9">
        <f t="shared" ref="F2:F10" si="1">E2/D2</f>
        <v>0.3871230644</v>
      </c>
      <c r="G2" s="10">
        <f t="shared" ref="G2:G10" si="2">C2/E2</f>
        <v>1.038915789</v>
      </c>
      <c r="H2" s="5" t="s">
        <v>11</v>
      </c>
      <c r="I2" s="11"/>
    </row>
    <row r="3">
      <c r="A3" s="12" t="s">
        <v>12</v>
      </c>
      <c r="B3" s="13" t="s">
        <v>13</v>
      </c>
      <c r="C3" s="14">
        <v>21.55</v>
      </c>
      <c r="D3" s="15">
        <v>64.0</v>
      </c>
      <c r="E3" s="16">
        <v>5.0</v>
      </c>
      <c r="F3" s="17">
        <f t="shared" si="1"/>
        <v>0.078125</v>
      </c>
      <c r="G3" s="18">
        <f t="shared" si="2"/>
        <v>4.31</v>
      </c>
      <c r="H3" s="13" t="s">
        <v>14</v>
      </c>
      <c r="I3" s="19"/>
    </row>
    <row r="4">
      <c r="A4" s="20" t="s">
        <v>15</v>
      </c>
      <c r="B4" s="21" t="s">
        <v>13</v>
      </c>
      <c r="C4" s="6">
        <v>21.68</v>
      </c>
      <c r="D4" s="7">
        <v>35.0</v>
      </c>
      <c r="E4" s="22">
        <v>15.0</v>
      </c>
      <c r="F4" s="23">
        <f t="shared" si="1"/>
        <v>0.4285714286</v>
      </c>
      <c r="G4" s="24">
        <f t="shared" si="2"/>
        <v>1.445333333</v>
      </c>
      <c r="H4" s="21" t="s">
        <v>14</v>
      </c>
      <c r="I4" s="25"/>
    </row>
    <row r="5">
      <c r="A5" s="26" t="s">
        <v>16</v>
      </c>
      <c r="B5" s="27" t="s">
        <v>10</v>
      </c>
      <c r="C5" s="28">
        <v>33.44</v>
      </c>
      <c r="D5" s="15">
        <v>46.0</v>
      </c>
      <c r="E5" s="29">
        <v>8.0</v>
      </c>
      <c r="F5" s="30">
        <f t="shared" si="1"/>
        <v>0.1739130435</v>
      </c>
      <c r="G5" s="31">
        <f t="shared" si="2"/>
        <v>4.18</v>
      </c>
      <c r="H5" s="27" t="s">
        <v>17</v>
      </c>
      <c r="I5" s="32"/>
    </row>
    <row r="6">
      <c r="A6" s="20" t="s">
        <v>18</v>
      </c>
      <c r="B6" s="21" t="s">
        <v>13</v>
      </c>
      <c r="C6" s="6">
        <v>22.55</v>
      </c>
      <c r="D6" s="7">
        <v>47.0</v>
      </c>
      <c r="E6" s="22">
        <v>6.0</v>
      </c>
      <c r="F6" s="23">
        <f t="shared" si="1"/>
        <v>0.1276595745</v>
      </c>
      <c r="G6" s="24">
        <f t="shared" si="2"/>
        <v>3.758333333</v>
      </c>
      <c r="H6" s="21" t="s">
        <v>14</v>
      </c>
      <c r="I6" s="25"/>
    </row>
    <row r="7">
      <c r="A7" s="12" t="s">
        <v>19</v>
      </c>
      <c r="B7" s="13" t="s">
        <v>13</v>
      </c>
      <c r="C7" s="14">
        <v>21.67</v>
      </c>
      <c r="D7" s="33">
        <v>47.0</v>
      </c>
      <c r="E7" s="16">
        <v>23.0</v>
      </c>
      <c r="F7" s="17">
        <f t="shared" si="1"/>
        <v>0.4893617021</v>
      </c>
      <c r="G7" s="18">
        <f t="shared" si="2"/>
        <v>0.942173913</v>
      </c>
      <c r="H7" s="13" t="s">
        <v>14</v>
      </c>
      <c r="I7" s="19"/>
    </row>
    <row r="8">
      <c r="A8" s="20" t="s">
        <v>20</v>
      </c>
      <c r="B8" s="21" t="s">
        <v>13</v>
      </c>
      <c r="C8" s="34">
        <v>17.2</v>
      </c>
      <c r="D8" s="7">
        <v>49.0</v>
      </c>
      <c r="E8" s="22">
        <v>12.0</v>
      </c>
      <c r="F8" s="23">
        <f t="shared" si="1"/>
        <v>0.2448979592</v>
      </c>
      <c r="G8" s="24">
        <f t="shared" si="2"/>
        <v>1.433333333</v>
      </c>
      <c r="H8" s="21" t="s">
        <v>14</v>
      </c>
      <c r="I8" s="25"/>
    </row>
    <row r="9">
      <c r="A9" s="26" t="s">
        <v>21</v>
      </c>
      <c r="B9" s="27" t="s">
        <v>10</v>
      </c>
      <c r="C9" s="28">
        <v>17.33</v>
      </c>
      <c r="D9" s="15">
        <v>31.0</v>
      </c>
      <c r="E9" s="29">
        <v>11.0</v>
      </c>
      <c r="F9" s="30">
        <f t="shared" si="1"/>
        <v>0.3548387097</v>
      </c>
      <c r="G9" s="31">
        <f t="shared" si="2"/>
        <v>1.575454545</v>
      </c>
      <c r="H9" s="35"/>
      <c r="I9" s="32"/>
    </row>
    <row r="10">
      <c r="A10" s="20" t="s">
        <v>22</v>
      </c>
      <c r="B10" s="21" t="s">
        <v>10</v>
      </c>
      <c r="C10" s="34">
        <v>0.9</v>
      </c>
      <c r="D10" s="7">
        <v>2.0</v>
      </c>
      <c r="E10" s="22">
        <v>14.0</v>
      </c>
      <c r="F10" s="9">
        <f t="shared" si="1"/>
        <v>7</v>
      </c>
      <c r="G10" s="10">
        <f t="shared" si="2"/>
        <v>0.06428571429</v>
      </c>
      <c r="H10" s="36"/>
      <c r="I10" s="25"/>
    </row>
    <row r="11">
      <c r="A11" s="26"/>
      <c r="B11" s="27"/>
      <c r="C11" s="37"/>
      <c r="D11" s="38"/>
      <c r="E11" s="29"/>
      <c r="F11" s="30"/>
      <c r="G11" s="31"/>
      <c r="H11" s="35"/>
      <c r="I11" s="32"/>
    </row>
    <row r="12">
      <c r="A12" s="39"/>
      <c r="B12" s="40"/>
      <c r="C12" s="41"/>
      <c r="D12" s="42"/>
      <c r="E12" s="8"/>
      <c r="F12" s="9"/>
      <c r="G12" s="10"/>
      <c r="H12" s="40"/>
      <c r="I12" s="11"/>
    </row>
    <row r="13">
      <c r="A13" s="43"/>
      <c r="B13" s="35"/>
      <c r="C13" s="37"/>
      <c r="D13" s="38"/>
      <c r="E13" s="29"/>
      <c r="F13" s="30"/>
      <c r="G13" s="31"/>
      <c r="H13" s="35"/>
      <c r="I13" s="32"/>
    </row>
    <row r="14">
      <c r="A14" s="39"/>
      <c r="B14" s="40"/>
      <c r="C14" s="41"/>
      <c r="D14" s="42"/>
      <c r="E14" s="8"/>
      <c r="F14" s="9"/>
      <c r="G14" s="10"/>
      <c r="H14" s="40"/>
      <c r="I14" s="11"/>
    </row>
    <row r="15">
      <c r="A15" s="43"/>
      <c r="B15" s="35"/>
      <c r="C15" s="37"/>
      <c r="D15" s="38"/>
      <c r="E15" s="29"/>
      <c r="F15" s="30"/>
      <c r="G15" s="31"/>
      <c r="H15" s="35"/>
      <c r="I15" s="32"/>
    </row>
    <row r="16">
      <c r="A16" s="44" t="s">
        <v>23</v>
      </c>
      <c r="B16" s="45" t="s">
        <v>10</v>
      </c>
      <c r="C16" s="46" t="str">
        <f t="shared" ref="C16:E16" si="3">SUM(#REF!)</f>
        <v>#REF!</v>
      </c>
      <c r="D16" s="47" t="str">
        <f t="shared" si="3"/>
        <v>#REF!</v>
      </c>
      <c r="E16" s="48" t="str">
        <f t="shared" si="3"/>
        <v>#REF!</v>
      </c>
      <c r="F16" s="49"/>
      <c r="G16" s="50" t="str">
        <f>C16/E16</f>
        <v>#REF!</v>
      </c>
      <c r="H16" s="51"/>
      <c r="I16" s="52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</sheetData>
  <dataValidations>
    <dataValidation type="list" allowBlank="1" sqref="B2:B16">
      <formula1>"Ativo,Desligado"</formula1>
    </dataValidation>
    <dataValidation type="custom" allowBlank="1" showDropDown="1" sqref="C2:D16">
      <formula1>AND(ISNUMBER(C2),(NOT(OR(NOT(ISERROR(DATEVALUE(C2))), AND(ISNUMBER(C2), LEFT(CELL("format", C2))="D")))))</formula1>
    </dataValidation>
    <dataValidation allowBlank="1" showDropDown="1" sqref="A2:A16 I2:I16"/>
    <dataValidation type="custom" allowBlank="1" showDropDown="1" sqref="E2:G16">
      <formula1>AND(ISNUMBER(E2),(NOT(OR(NOT(ISERROR(DATEVALUE(E2))), AND(ISNUMBER(E2), LEFT(CELL("format", E2))="D")))))</formula1>
    </dataValidation>
    <dataValidation type="list" allowBlank="1" sqref="H2:H16">
      <formula1>"Analisar,Pausar,Parar,Continuar"</formula1>
    </dataValidation>
  </dataValidations>
  <drawing r:id="rId1"/>
  <tableParts count="1">
    <tablePart r:id="rId3"/>
  </tableParts>
</worksheet>
</file>