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4bd2f3ab69961/Trabalho/Produtos/Curso Excel Online/Curso/FP 2020 v2.0/Projeto-07_SistemaCadastroClientes/Projeto-07_vAula/"/>
    </mc:Choice>
  </mc:AlternateContent>
  <xr:revisionPtr revIDLastSave="0" documentId="114_{3622F782-6EF1-4534-808B-5F6CFE277CEF}" xr6:coauthVersionLast="45" xr6:coauthVersionMax="45" xr10:uidLastSave="{00000000-0000-0000-0000-000000000000}"/>
  <bookViews>
    <workbookView xWindow="-120" yWindow="-120" windowWidth="20730" windowHeight="11160" xr2:uid="{02B0976C-FC40-4F45-B5B9-CEF4EB5E8CE0}"/>
  </bookViews>
  <sheets>
    <sheet name="Aula-01" sheetId="17" r:id="rId1"/>
    <sheet name="Aula-02" sheetId="29" r:id="rId2"/>
    <sheet name="Aula-03" sheetId="2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28" l="1"/>
  <c r="N23" i="29"/>
  <c r="N17" i="29"/>
  <c r="N13" i="29"/>
  <c r="E12" i="17"/>
  <c r="N20" i="29" l="1" a="1"/>
  <c r="N20" i="2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<sst xmlns="http://schemas.openxmlformats.org/spreadsheetml/2006/main" count="102" uniqueCount="48">
  <si>
    <t>Priscila</t>
  </si>
  <si>
    <t>Bolacha</t>
  </si>
  <si>
    <t>Gonçalves</t>
  </si>
  <si>
    <t>Vendedor</t>
  </si>
  <si>
    <t>Aline</t>
  </si>
  <si>
    <t>LINHAS</t>
  </si>
  <si>
    <t>Débora</t>
  </si>
  <si>
    <t>COLUNAS</t>
  </si>
  <si>
    <t>valor procurado</t>
  </si>
  <si>
    <t>OBRIGATÓRIO</t>
  </si>
  <si>
    <t>OPCIONAL</t>
  </si>
  <si>
    <t>=ÍNDICE</t>
  </si>
  <si>
    <t>matriz</t>
  </si>
  <si>
    <t>núm linha</t>
  </si>
  <si>
    <t>núm coluna</t>
  </si>
  <si>
    <t>Fórmula</t>
  </si>
  <si>
    <t>núm área</t>
  </si>
  <si>
    <t>Função CORRESP</t>
  </si>
  <si>
    <t>Função ÍNDICE</t>
  </si>
  <si>
    <t>=CORRESP</t>
  </si>
  <si>
    <t>matriz procurada</t>
  </si>
  <si>
    <t>tipo de correspondência</t>
  </si>
  <si>
    <t>=CORRESPX</t>
  </si>
  <si>
    <t>pesquisa valor</t>
  </si>
  <si>
    <t>pesquisa matriz</t>
  </si>
  <si>
    <t>modo correspondência</t>
  </si>
  <si>
    <t>modo pesquisa</t>
  </si>
  <si>
    <t>Função CORRESPX</t>
  </si>
  <si>
    <t>Jan</t>
  </si>
  <si>
    <t>Fev</t>
  </si>
  <si>
    <t>Mar</t>
  </si>
  <si>
    <t>Abr</t>
  </si>
  <si>
    <t>Mai</t>
  </si>
  <si>
    <t>Jun</t>
  </si>
  <si>
    <t>José</t>
  </si>
  <si>
    <t>Vinícius</t>
  </si>
  <si>
    <t>Paula</t>
  </si>
  <si>
    <t>Luciano</t>
  </si>
  <si>
    <t>Neto</t>
  </si>
  <si>
    <t>Jul</t>
  </si>
  <si>
    <t>Mês</t>
  </si>
  <si>
    <t>Corresp Linha</t>
  </si>
  <si>
    <t>Meses</t>
  </si>
  <si>
    <t>Vendedores</t>
  </si>
  <si>
    <t>Índice + Corresp</t>
  </si>
  <si>
    <t>Resultado</t>
  </si>
  <si>
    <t>Índice</t>
  </si>
  <si>
    <t>Corresp Coluna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</si>
</sst>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3" x14ac:knownFonts="1">
    <font>
      <sz val="10"/>
      <color theme="1"/>
      <name val="Segoe UI"/>
      <family val="2"/>
    </font>
    <font>
      <sz val="12"/>
      <color theme="1"/>
      <name val="Segoe UI"/>
      <family val="2"/>
    </font>
    <font>
      <sz val="10"/>
      <name val="Segoe UI"/>
      <family val="2"/>
    </font>
    <font>
      <b/>
      <sz val="10"/>
      <name val="Segoe UI"/>
      <family val="2"/>
    </font>
    <font>
      <b/>
      <sz val="12"/>
      <color theme="8" tint="-0.499984740745262"/>
      <name val="Segoe UI"/>
      <family val="2"/>
    </font>
    <font>
      <b/>
      <sz val="16"/>
      <name val="Segoe UI"/>
      <family val="2"/>
    </font>
    <font>
      <b/>
      <sz val="12"/>
      <color rgb="FF006100"/>
      <name val="Segoe UI"/>
      <family val="2"/>
    </font>
    <font>
      <b/>
      <sz val="14"/>
      <name val="Segoe UI"/>
      <family val="2"/>
    </font>
    <font>
      <b/>
      <sz val="12"/>
      <color theme="1" tint="0.34998626667073579"/>
      <name val="Segoe UI"/>
      <family val="2"/>
    </font>
    <font>
      <b/>
      <sz val="12"/>
      <color theme="7" tint="-0.499984740745262"/>
      <name val="Segoe UI"/>
      <family val="2"/>
    </font>
    <font>
      <sz val="8"/>
      <color theme="1" tint="0.34998626667073579"/>
      <name val="Segoe UI"/>
      <family val="2"/>
    </font>
    <font>
      <sz val="8"/>
      <name val="Segoe UI"/>
      <family val="2"/>
    </font>
    <font>
      <sz val="10"/>
      <color theme="0" tint="-0.499984740745262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Dashed">
        <color theme="0" tint="-0.2499465926084170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7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indent="1"/>
    </xf>
    <xf numFmtId="0" fontId="3" fillId="4" borderId="1" xfId="0" applyNumberFormat="1" applyFont="1" applyFill="1" applyBorder="1" applyAlignment="1">
      <alignment horizontal="left" vertical="center" indent="1"/>
    </xf>
    <xf numFmtId="164" fontId="3" fillId="4" borderId="1" xfId="0" applyNumberFormat="1" applyFont="1" applyFill="1" applyBorder="1" applyAlignment="1">
      <alignment horizontal="left" vertical="center" indent="1"/>
    </xf>
    <xf numFmtId="0" fontId="2" fillId="3" borderId="2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2" fillId="2" borderId="3" xfId="0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164" fontId="5" fillId="4" borderId="2" xfId="0" applyNumberFormat="1" applyFont="1" applyFill="1" applyBorder="1" applyAlignment="1">
      <alignment horizontal="left" vertical="center" indent="1"/>
    </xf>
    <xf numFmtId="164" fontId="5" fillId="4" borderId="3" xfId="0" applyNumberFormat="1" applyFont="1" applyFill="1" applyBorder="1" applyAlignment="1">
      <alignment horizontal="left" vertical="center" indent="1"/>
    </xf>
    <xf numFmtId="164" fontId="5" fillId="4" borderId="4" xfId="0" applyNumberFormat="1" applyFont="1" applyFill="1" applyBorder="1" applyAlignment="1">
      <alignment horizontal="left" vertical="center" indent="1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textRotation="90"/>
    </xf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8" fillId="2" borderId="1" xfId="0" quotePrefix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2D68E"/>
      <color rgb="FFFF8989"/>
      <color rgb="FF1F4E78"/>
      <color rgb="FFBDD7EE"/>
      <color rgb="FF006100"/>
      <color rgb="FFC6EFCE"/>
      <color rgb="FFFFC7CE"/>
      <color rgb="FF9C0006"/>
      <color rgb="FF5CE2BF"/>
      <color rgb="FFFFB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537009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4FE8580F-210B-49F6-8DF5-E4324439E2B8}"/>
            </a:ext>
          </a:extLst>
        </xdr:cNvPr>
        <xdr:cNvGrpSpPr/>
      </xdr:nvGrpSpPr>
      <xdr:grpSpPr>
        <a:xfrm>
          <a:off x="0" y="0"/>
          <a:ext cx="7977092" cy="7302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39A080AF-747E-46A5-9C23-3A58FD8A6706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41F2C716-8407-44B0-A98F-89090463C5C8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4EEDB9D8-11E5-4070-8D0A-7E91831BFD7E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D545E8FF-30F4-4E6A-8BC9-1175E2C1FED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3D170EB3-91AC-4D5E-A19A-8A66411A108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586A755D-63BB-447B-8A01-015425E5ED2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F39449EA-B1E7-4C13-B1EB-B71FDD69631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280E8404-6218-4272-9EF6-2691FB2882EF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4E9A6E93-B004-4664-9B50-B9FEFB3A7FFE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ÍNDICE E CORRESP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537009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6B31117E-4D86-49B1-B19A-E6FB32B845E7}"/>
            </a:ext>
          </a:extLst>
        </xdr:cNvPr>
        <xdr:cNvGrpSpPr/>
      </xdr:nvGrpSpPr>
      <xdr:grpSpPr>
        <a:xfrm>
          <a:off x="0" y="0"/>
          <a:ext cx="7966509" cy="7429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08DCAF21-F79C-4851-BD09-24E88AC36726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4537E767-84D8-45D9-8098-92E61EE4ED8A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2A601EC2-69B4-4439-B471-BEC4818E4C7F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7FA21875-3B5D-4FEB-B583-5995FEF3B6B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A54B69BD-5B02-4611-93BF-84064EA6D809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38134E5A-3C4D-4955-AE2F-826279AB3AB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1C0C9CA3-ED2F-4F27-BAB9-3F0FC0375AEB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E90D4353-0D53-4667-9609-6654F1AC1A7A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4E234D86-65BE-468C-A2B5-57DAC20B4433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ÍNDICE E CORRESP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537009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AEB0E472-EC9A-4F94-AE35-03E1843B9990}"/>
            </a:ext>
          </a:extLst>
        </xdr:cNvPr>
        <xdr:cNvGrpSpPr/>
      </xdr:nvGrpSpPr>
      <xdr:grpSpPr>
        <a:xfrm>
          <a:off x="0" y="0"/>
          <a:ext cx="7977092" cy="7302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F7A00A15-52BF-4F59-870D-D2A74CDA706B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CD8FA560-D553-4C5F-A0A3-8D28AFA011AC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59D1C06F-B991-4003-99D0-F74019DB8C07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D54EAF89-F16E-4E0C-A789-C5647C6E548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CE01DE26-4FF6-4CD2-9DF5-9C2BA5442AE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633F9830-ED36-407C-8166-58E3E3A1194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DFA5CB3B-E907-4234-BE85-355CF672970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DA5B3403-E531-456B-9C93-D26E623B29E7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EF9E8FB1-D690-4F6A-90A8-BCBD0394C6CC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ÍNDICE E CORRESP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E7BCB-CB6E-45F5-B2BA-26DDA9CAD4E8}">
  <dimension ref="B5:K26"/>
  <sheetViews>
    <sheetView showGridLines="0" tabSelected="1" topLeftCell="A9" zoomScale="90" zoomScaleNormal="90" workbookViewId="0">
      <selection activeCell="E12" sqref="E12:K12"/>
    </sheetView>
  </sheetViews>
  <sheetFormatPr defaultColWidth="10.7109375" defaultRowHeight="20.100000000000001" customHeight="1" x14ac:dyDescent="0.25"/>
  <cols>
    <col min="1" max="1" width="1.7109375" style="1" customWidth="1"/>
    <col min="2" max="3" width="7.7109375" style="1" customWidth="1"/>
    <col min="4" max="11" width="15.7109375" style="1" customWidth="1"/>
    <col min="12" max="16384" width="10.7109375" style="1"/>
  </cols>
  <sheetData>
    <row r="5" spans="2:11" ht="30" customHeight="1" thickBot="1" x14ac:dyDescent="0.3">
      <c r="B5" s="3" t="s">
        <v>18</v>
      </c>
      <c r="C5" s="3"/>
      <c r="D5" s="3"/>
      <c r="E5" s="4"/>
      <c r="F5" s="4"/>
      <c r="G5" s="4"/>
      <c r="H5" s="4"/>
      <c r="I5" s="4"/>
      <c r="J5" s="4"/>
      <c r="K5" s="4"/>
    </row>
    <row r="6" spans="2:11" ht="9.9499999999999993" customHeight="1" x14ac:dyDescent="0.25"/>
    <row r="8" spans="2:11" ht="39.950000000000003" customHeight="1" x14ac:dyDescent="0.25">
      <c r="B8" s="29" t="s">
        <v>11</v>
      </c>
      <c r="C8" s="29"/>
      <c r="D8" s="30" t="s">
        <v>12</v>
      </c>
      <c r="E8" s="30"/>
      <c r="F8" s="30" t="s">
        <v>13</v>
      </c>
      <c r="G8" s="30"/>
      <c r="H8" s="31" t="s">
        <v>14</v>
      </c>
      <c r="I8" s="31"/>
      <c r="J8" s="31" t="s">
        <v>16</v>
      </c>
      <c r="K8" s="31"/>
    </row>
    <row r="9" spans="2:11" ht="15" customHeight="1" x14ac:dyDescent="0.25">
      <c r="B9" s="2"/>
      <c r="D9" s="32" t="s">
        <v>9</v>
      </c>
      <c r="E9" s="32"/>
      <c r="F9" s="32" t="s">
        <v>9</v>
      </c>
      <c r="G9" s="32"/>
      <c r="H9" s="32" t="s">
        <v>10</v>
      </c>
      <c r="I9" s="32"/>
      <c r="J9" s="32" t="s">
        <v>10</v>
      </c>
      <c r="K9" s="32"/>
    </row>
    <row r="12" spans="2:11" s="2" customFormat="1" ht="39.950000000000003" customHeight="1" x14ac:dyDescent="0.25">
      <c r="B12" s="26" t="s">
        <v>15</v>
      </c>
      <c r="C12" s="27"/>
      <c r="D12" s="28"/>
      <c r="E12" s="19">
        <f>INDEX(D16:K26,4,2)</f>
        <v>6279</v>
      </c>
      <c r="F12" s="20"/>
      <c r="G12" s="20"/>
      <c r="H12" s="20"/>
      <c r="I12" s="20"/>
      <c r="J12" s="20"/>
      <c r="K12" s="21"/>
    </row>
    <row r="13" spans="2:11" ht="20.100000000000001" customHeight="1" x14ac:dyDescent="0.25">
      <c r="D13"/>
      <c r="E13"/>
      <c r="F13"/>
      <c r="G13"/>
      <c r="H13"/>
      <c r="I13"/>
      <c r="J13"/>
      <c r="K13"/>
    </row>
    <row r="14" spans="2:11" ht="20.100000000000001" customHeight="1" x14ac:dyDescent="0.25">
      <c r="B14"/>
      <c r="D14" s="22" t="s">
        <v>7</v>
      </c>
      <c r="E14" s="23"/>
      <c r="F14" s="23"/>
      <c r="G14" s="23"/>
      <c r="H14" s="23"/>
      <c r="I14" s="23"/>
      <c r="J14" s="23"/>
      <c r="K14" s="24"/>
    </row>
    <row r="15" spans="2:11" ht="20.100000000000001" customHeight="1" x14ac:dyDescent="0.25">
      <c r="B15"/>
      <c r="D15" s="6">
        <v>1</v>
      </c>
      <c r="E15" s="6">
        <v>2</v>
      </c>
      <c r="F15" s="6">
        <v>3</v>
      </c>
      <c r="G15" s="6">
        <v>4</v>
      </c>
      <c r="H15" s="6">
        <v>5</v>
      </c>
      <c r="I15" s="6">
        <v>6</v>
      </c>
      <c r="J15" s="6">
        <v>7</v>
      </c>
      <c r="K15" s="6">
        <v>8</v>
      </c>
    </row>
    <row r="16" spans="2:11" ht="24.95" customHeight="1" x14ac:dyDescent="0.25">
      <c r="B16" s="25" t="s">
        <v>5</v>
      </c>
      <c r="C16" s="7">
        <v>1</v>
      </c>
      <c r="D16" s="5" t="s">
        <v>3</v>
      </c>
      <c r="E16" s="5" t="s">
        <v>28</v>
      </c>
      <c r="F16" s="5" t="s">
        <v>29</v>
      </c>
      <c r="G16" s="5" t="s">
        <v>30</v>
      </c>
      <c r="H16" s="5" t="s">
        <v>31</v>
      </c>
      <c r="I16" s="5" t="s">
        <v>32</v>
      </c>
      <c r="J16" s="5" t="s">
        <v>33</v>
      </c>
      <c r="K16" s="5" t="s">
        <v>39</v>
      </c>
    </row>
    <row r="17" spans="2:11" ht="24.95" customHeight="1" x14ac:dyDescent="0.25">
      <c r="B17" s="25"/>
      <c r="C17" s="7">
        <v>2</v>
      </c>
      <c r="D17" s="8" t="s">
        <v>4</v>
      </c>
      <c r="E17" s="9">
        <v>6580</v>
      </c>
      <c r="F17" s="9">
        <v>1991</v>
      </c>
      <c r="G17" s="9">
        <v>5070</v>
      </c>
      <c r="H17" s="9">
        <v>6995</v>
      </c>
      <c r="I17" s="9">
        <v>5185</v>
      </c>
      <c r="J17" s="9">
        <v>5421</v>
      </c>
      <c r="K17" s="9">
        <v>5387.8371999999999</v>
      </c>
    </row>
    <row r="18" spans="2:11" ht="24.95" customHeight="1" x14ac:dyDescent="0.25">
      <c r="B18" s="25"/>
      <c r="C18" s="7">
        <v>3</v>
      </c>
      <c r="D18" s="8" t="s">
        <v>34</v>
      </c>
      <c r="E18" s="9">
        <v>1760</v>
      </c>
      <c r="F18" s="9">
        <v>9750</v>
      </c>
      <c r="G18" s="9">
        <v>4496</v>
      </c>
      <c r="H18" s="9">
        <v>1659</v>
      </c>
      <c r="I18" s="9">
        <v>8992</v>
      </c>
      <c r="J18" s="9">
        <v>6560</v>
      </c>
      <c r="K18" s="9">
        <v>9343.7670400000006</v>
      </c>
    </row>
    <row r="19" spans="2:11" ht="24.95" customHeight="1" x14ac:dyDescent="0.25">
      <c r="B19" s="25"/>
      <c r="C19" s="7">
        <v>4</v>
      </c>
      <c r="D19" s="8" t="s">
        <v>6</v>
      </c>
      <c r="E19" s="9">
        <v>6279</v>
      </c>
      <c r="F19" s="9">
        <v>5641</v>
      </c>
      <c r="G19" s="9">
        <v>6152</v>
      </c>
      <c r="H19" s="9">
        <v>2373</v>
      </c>
      <c r="I19" s="9">
        <v>5554</v>
      </c>
      <c r="J19" s="9">
        <v>9573</v>
      </c>
      <c r="K19" s="9">
        <v>5771.2724800000005</v>
      </c>
    </row>
    <row r="20" spans="2:11" ht="24.95" customHeight="1" x14ac:dyDescent="0.25">
      <c r="B20" s="25"/>
      <c r="C20" s="7">
        <v>5</v>
      </c>
      <c r="D20" s="8" t="s">
        <v>0</v>
      </c>
      <c r="E20" s="9">
        <v>6453</v>
      </c>
      <c r="F20" s="9">
        <v>7553</v>
      </c>
      <c r="G20" s="9">
        <v>2901</v>
      </c>
      <c r="H20" s="9">
        <v>4522</v>
      </c>
      <c r="I20" s="9">
        <v>4455</v>
      </c>
      <c r="J20" s="9">
        <v>1362</v>
      </c>
      <c r="K20" s="9">
        <v>4629.2795999999998</v>
      </c>
    </row>
    <row r="21" spans="2:11" ht="24.95" customHeight="1" x14ac:dyDescent="0.25">
      <c r="B21" s="25"/>
      <c r="C21" s="7">
        <v>6</v>
      </c>
      <c r="D21" s="8" t="s">
        <v>35</v>
      </c>
      <c r="E21" s="9">
        <v>6609</v>
      </c>
      <c r="F21" s="9">
        <v>3522</v>
      </c>
      <c r="G21" s="9">
        <v>2258</v>
      </c>
      <c r="H21" s="9">
        <v>7498</v>
      </c>
      <c r="I21" s="9">
        <v>1060</v>
      </c>
      <c r="J21" s="9">
        <v>3483</v>
      </c>
      <c r="K21" s="9">
        <v>1101.4672</v>
      </c>
    </row>
    <row r="22" spans="2:11" ht="24.95" customHeight="1" x14ac:dyDescent="0.25">
      <c r="B22" s="25"/>
      <c r="C22" s="7">
        <v>7</v>
      </c>
      <c r="D22" s="8" t="s">
        <v>36</v>
      </c>
      <c r="E22" s="9">
        <v>2259</v>
      </c>
      <c r="F22" s="9">
        <v>7915</v>
      </c>
      <c r="G22" s="9">
        <v>3298</v>
      </c>
      <c r="H22" s="9">
        <v>3367</v>
      </c>
      <c r="I22" s="9">
        <v>1926</v>
      </c>
      <c r="J22" s="9">
        <v>6301</v>
      </c>
      <c r="K22" s="9">
        <v>2001.3451200000002</v>
      </c>
    </row>
    <row r="23" spans="2:11" ht="24.95" customHeight="1" x14ac:dyDescent="0.25">
      <c r="B23" s="25"/>
      <c r="C23" s="7">
        <v>8</v>
      </c>
      <c r="D23" s="8" t="s">
        <v>1</v>
      </c>
      <c r="E23" s="9">
        <v>3361</v>
      </c>
      <c r="F23" s="9">
        <v>7573</v>
      </c>
      <c r="G23" s="9">
        <v>2112</v>
      </c>
      <c r="H23" s="9">
        <v>2027</v>
      </c>
      <c r="I23" s="9">
        <v>3283</v>
      </c>
      <c r="J23" s="9">
        <v>3494</v>
      </c>
      <c r="K23" s="9">
        <v>3411.4309600000001</v>
      </c>
    </row>
    <row r="24" spans="2:11" ht="24.95" customHeight="1" x14ac:dyDescent="0.25">
      <c r="B24" s="25"/>
      <c r="C24" s="7">
        <v>9</v>
      </c>
      <c r="D24" s="8" t="s">
        <v>2</v>
      </c>
      <c r="E24" s="9">
        <v>2782</v>
      </c>
      <c r="F24" s="9">
        <v>2323</v>
      </c>
      <c r="G24" s="9">
        <v>4045</v>
      </c>
      <c r="H24" s="9">
        <v>9709</v>
      </c>
      <c r="I24" s="9">
        <v>2974</v>
      </c>
      <c r="J24" s="9">
        <v>8205</v>
      </c>
      <c r="K24" s="9">
        <v>3090.3428800000002</v>
      </c>
    </row>
    <row r="25" spans="2:11" ht="24.95" customHeight="1" x14ac:dyDescent="0.25">
      <c r="B25" s="25"/>
      <c r="C25" s="7">
        <v>10</v>
      </c>
      <c r="D25" s="8" t="s">
        <v>37</v>
      </c>
      <c r="E25" s="9">
        <v>2308</v>
      </c>
      <c r="F25" s="9">
        <v>1793</v>
      </c>
      <c r="G25" s="9">
        <v>1772</v>
      </c>
      <c r="H25" s="9">
        <v>3432</v>
      </c>
      <c r="I25" s="9">
        <v>7289</v>
      </c>
      <c r="J25" s="9">
        <v>6138</v>
      </c>
      <c r="K25" s="9">
        <v>7574.1456800000005</v>
      </c>
    </row>
    <row r="26" spans="2:11" ht="24.95" customHeight="1" x14ac:dyDescent="0.25">
      <c r="B26" s="25"/>
      <c r="C26" s="7">
        <v>11</v>
      </c>
      <c r="D26" s="8" t="s">
        <v>38</v>
      </c>
      <c r="E26" s="9">
        <v>8755</v>
      </c>
      <c r="F26" s="9">
        <v>5774</v>
      </c>
      <c r="G26" s="9">
        <v>10000</v>
      </c>
      <c r="H26" s="9">
        <v>9995</v>
      </c>
      <c r="I26" s="9">
        <v>9757</v>
      </c>
      <c r="J26" s="9">
        <v>4505</v>
      </c>
      <c r="K26" s="9">
        <v>10138.69384</v>
      </c>
    </row>
  </sheetData>
  <mergeCells count="13">
    <mergeCell ref="E12:K12"/>
    <mergeCell ref="D14:K14"/>
    <mergeCell ref="B16:B26"/>
    <mergeCell ref="B12:D12"/>
    <mergeCell ref="B8:C8"/>
    <mergeCell ref="D8:E8"/>
    <mergeCell ref="F8:G8"/>
    <mergeCell ref="H8:I8"/>
    <mergeCell ref="J9:K9"/>
    <mergeCell ref="D9:E9"/>
    <mergeCell ref="F9:G9"/>
    <mergeCell ref="H9:I9"/>
    <mergeCell ref="J8:K8"/>
  </mergeCells>
  <phoneticPr fontId="11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EA75A-732E-4345-98C5-E47EEDEC4E0D}">
  <dimension ref="B5:N23"/>
  <sheetViews>
    <sheetView showGridLines="0" topLeftCell="A10" zoomScaleNormal="100" workbookViewId="0">
      <selection activeCell="G15" sqref="G15"/>
    </sheetView>
  </sheetViews>
  <sheetFormatPr defaultColWidth="10.7109375" defaultRowHeight="20.100000000000001" customHeight="1" x14ac:dyDescent="0.25"/>
  <cols>
    <col min="1" max="1" width="1.7109375" style="1" customWidth="1"/>
    <col min="2" max="3" width="7.7109375" style="1" customWidth="1"/>
    <col min="4" max="11" width="15.7109375" style="1" customWidth="1"/>
    <col min="12" max="12" width="1.7109375" style="1" customWidth="1"/>
    <col min="13" max="14" width="15.7109375" style="1" customWidth="1"/>
    <col min="15" max="16384" width="10.7109375" style="1"/>
  </cols>
  <sheetData>
    <row r="5" spans="2:14" ht="30" customHeight="1" thickBot="1" x14ac:dyDescent="0.3">
      <c r="B5" s="3" t="s">
        <v>17</v>
      </c>
      <c r="C5" s="3"/>
      <c r="D5" s="3"/>
      <c r="E5" s="4"/>
      <c r="F5" s="4"/>
      <c r="G5" s="4"/>
      <c r="H5" s="4"/>
      <c r="I5" s="4"/>
      <c r="J5" s="4"/>
      <c r="K5" s="4"/>
      <c r="L5" s="4"/>
      <c r="M5" s="4"/>
      <c r="N5" s="4"/>
    </row>
    <row r="6" spans="2:14" ht="9.9499999999999993" customHeight="1" x14ac:dyDescent="0.25"/>
    <row r="8" spans="2:14" ht="39.950000000000003" customHeight="1" x14ac:dyDescent="0.25">
      <c r="B8" s="29" t="s">
        <v>19</v>
      </c>
      <c r="C8" s="29"/>
      <c r="D8" s="14" t="s">
        <v>8</v>
      </c>
      <c r="E8" s="14"/>
      <c r="F8" s="14" t="s">
        <v>20</v>
      </c>
      <c r="G8" s="14"/>
      <c r="H8" s="15" t="s">
        <v>21</v>
      </c>
      <c r="I8" s="15"/>
      <c r="J8"/>
      <c r="K8"/>
    </row>
    <row r="9" spans="2:14" ht="15" customHeight="1" x14ac:dyDescent="0.25">
      <c r="B9" s="2"/>
      <c r="D9" s="35" t="s">
        <v>9</v>
      </c>
      <c r="E9" s="36"/>
      <c r="F9" s="32" t="s">
        <v>9</v>
      </c>
      <c r="G9" s="32"/>
      <c r="H9" s="32" t="s">
        <v>10</v>
      </c>
      <c r="I9" s="32"/>
      <c r="J9"/>
      <c r="K9"/>
    </row>
    <row r="11" spans="2:14" ht="20.100000000000001" customHeight="1" x14ac:dyDescent="0.25">
      <c r="B11"/>
      <c r="D11" s="16" t="s">
        <v>7</v>
      </c>
      <c r="E11" s="17"/>
      <c r="F11" s="17"/>
      <c r="G11" s="17"/>
      <c r="H11" s="17"/>
      <c r="I11" s="17"/>
      <c r="J11" s="17"/>
      <c r="K11" s="18"/>
      <c r="M11" s="33" t="s">
        <v>42</v>
      </c>
      <c r="N11" s="34"/>
    </row>
    <row r="12" spans="2:14" ht="20.100000000000001" customHeight="1" x14ac:dyDescent="0.25">
      <c r="B12"/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M12" s="13" t="s">
        <v>40</v>
      </c>
      <c r="N12" s="10" t="s">
        <v>39</v>
      </c>
    </row>
    <row r="13" spans="2:14" ht="24.95" customHeight="1" x14ac:dyDescent="0.25">
      <c r="B13" s="25" t="s">
        <v>5</v>
      </c>
      <c r="C13" s="7">
        <v>1</v>
      </c>
      <c r="D13" s="5" t="s">
        <v>3</v>
      </c>
      <c r="E13" s="5" t="s">
        <v>28</v>
      </c>
      <c r="F13" s="5" t="s">
        <v>29</v>
      </c>
      <c r="G13" s="5" t="s">
        <v>30</v>
      </c>
      <c r="H13" s="5" t="s">
        <v>31</v>
      </c>
      <c r="I13" s="5" t="s">
        <v>32</v>
      </c>
      <c r="J13" s="5" t="s">
        <v>33</v>
      </c>
      <c r="K13" s="5" t="s">
        <v>39</v>
      </c>
      <c r="M13" s="13" t="s">
        <v>47</v>
      </c>
      <c r="N13" s="11">
        <f>MATCH(N12,D13:K13,0)</f>
        <v>8</v>
      </c>
    </row>
    <row r="14" spans="2:14" ht="24.95" customHeight="1" x14ac:dyDescent="0.25">
      <c r="B14" s="25"/>
      <c r="C14" s="7">
        <v>2</v>
      </c>
      <c r="D14" s="8" t="s">
        <v>4</v>
      </c>
      <c r="E14" s="9">
        <v>6580</v>
      </c>
      <c r="F14" s="9">
        <v>1991</v>
      </c>
      <c r="G14" s="9">
        <v>5070</v>
      </c>
      <c r="H14" s="9">
        <v>6995</v>
      </c>
      <c r="I14" s="9">
        <v>5185</v>
      </c>
      <c r="J14" s="9">
        <v>5421</v>
      </c>
      <c r="K14" s="9">
        <v>5387.8371999999999</v>
      </c>
    </row>
    <row r="15" spans="2:14" ht="24.95" customHeight="1" x14ac:dyDescent="0.25">
      <c r="B15" s="25"/>
      <c r="C15" s="7">
        <v>3</v>
      </c>
      <c r="D15" s="8" t="s">
        <v>34</v>
      </c>
      <c r="E15" s="9">
        <v>1760</v>
      </c>
      <c r="F15" s="9">
        <v>9750</v>
      </c>
      <c r="G15" s="9">
        <v>4496</v>
      </c>
      <c r="H15" s="9">
        <v>1659</v>
      </c>
      <c r="I15" s="9">
        <v>8992</v>
      </c>
      <c r="J15" s="9">
        <v>6560</v>
      </c>
      <c r="K15" s="9">
        <v>9343.7670400000006</v>
      </c>
      <c r="M15" s="33" t="s">
        <v>43</v>
      </c>
      <c r="N15" s="34"/>
    </row>
    <row r="16" spans="2:14" ht="24.95" customHeight="1" x14ac:dyDescent="0.25">
      <c r="B16" s="25"/>
      <c r="C16" s="7">
        <v>4</v>
      </c>
      <c r="D16" s="8" t="s">
        <v>6</v>
      </c>
      <c r="E16" s="9">
        <v>6279</v>
      </c>
      <c r="F16" s="9">
        <v>5641</v>
      </c>
      <c r="G16" s="9">
        <v>6152</v>
      </c>
      <c r="H16" s="9">
        <v>2373</v>
      </c>
      <c r="I16" s="9">
        <v>5554</v>
      </c>
      <c r="J16" s="9">
        <v>9573</v>
      </c>
      <c r="K16" s="9">
        <v>5771.2724800000005</v>
      </c>
      <c r="M16" s="13" t="s">
        <v>3</v>
      </c>
      <c r="N16" s="10" t="s">
        <v>4</v>
      </c>
    </row>
    <row r="17" spans="2:14" ht="24.95" customHeight="1" x14ac:dyDescent="0.25">
      <c r="B17" s="25"/>
      <c r="C17" s="7">
        <v>5</v>
      </c>
      <c r="D17" s="8" t="s">
        <v>0</v>
      </c>
      <c r="E17" s="9">
        <v>6453</v>
      </c>
      <c r="F17" s="9">
        <v>7553</v>
      </c>
      <c r="G17" s="9">
        <v>2901</v>
      </c>
      <c r="H17" s="9">
        <v>4522</v>
      </c>
      <c r="I17" s="9">
        <v>4455</v>
      </c>
      <c r="J17" s="9">
        <v>1362</v>
      </c>
      <c r="K17" s="9">
        <v>4629.2795999999998</v>
      </c>
      <c r="M17" s="13" t="s">
        <v>41</v>
      </c>
      <c r="N17" s="11">
        <f>MATCH(N16,D13:D23,0)</f>
        <v>2</v>
      </c>
    </row>
    <row r="18" spans="2:14" ht="24.95" customHeight="1" x14ac:dyDescent="0.25">
      <c r="B18" s="25"/>
      <c r="C18" s="7">
        <v>6</v>
      </c>
      <c r="D18" s="8" t="s">
        <v>35</v>
      </c>
      <c r="E18" s="9">
        <v>6609</v>
      </c>
      <c r="F18" s="9">
        <v>3522</v>
      </c>
      <c r="G18" s="9">
        <v>2258</v>
      </c>
      <c r="H18" s="9">
        <v>7498</v>
      </c>
      <c r="I18" s="9">
        <v>1060</v>
      </c>
      <c r="J18" s="9">
        <v>3483</v>
      </c>
      <c r="K18" s="9">
        <v>1101.4672</v>
      </c>
    </row>
    <row r="19" spans="2:14" ht="24.95" customHeight="1" x14ac:dyDescent="0.25">
      <c r="B19" s="25"/>
      <c r="C19" s="7">
        <v>7</v>
      </c>
      <c r="D19" s="8" t="s">
        <v>36</v>
      </c>
      <c r="E19" s="9">
        <v>2259</v>
      </c>
      <c r="F19" s="9">
        <v>7915</v>
      </c>
      <c r="G19" s="9">
        <v>3298</v>
      </c>
      <c r="H19" s="9">
        <v>3367</v>
      </c>
      <c r="I19" s="9">
        <v>1926</v>
      </c>
      <c r="J19" s="9">
        <v>6301</v>
      </c>
      <c r="K19" s="9">
        <v>2001.3451200000002</v>
      </c>
      <c r="M19" s="33" t="s">
        <v>46</v>
      </c>
      <c r="N19" s="34"/>
    </row>
    <row r="20" spans="2:14" ht="24.95" customHeight="1" x14ac:dyDescent="0.25">
      <c r="B20" s="25"/>
      <c r="C20" s="7">
        <v>8</v>
      </c>
      <c r="D20" s="8" t="s">
        <v>1</v>
      </c>
      <c r="E20" s="9">
        <v>3361</v>
      </c>
      <c r="F20" s="9">
        <v>7573</v>
      </c>
      <c r="G20" s="9">
        <v>2112</v>
      </c>
      <c r="H20" s="9">
        <v>2027</v>
      </c>
      <c r="I20" s="9">
        <v>3283</v>
      </c>
      <c r="J20" s="9">
        <v>3494</v>
      </c>
      <c r="K20" s="9">
        <v>3411.4309600000001</v>
      </c>
      <c r="M20" s="13" t="s">
        <v>45</v>
      </c>
      <c r="N20" s="12" cm="1">
        <f t="array" ref="N20">INDEX(D13:K23,N17,N13)</f>
        <v>5387.8371999999999</v>
      </c>
    </row>
    <row r="21" spans="2:14" ht="24.95" customHeight="1" x14ac:dyDescent="0.25">
      <c r="B21" s="25"/>
      <c r="C21" s="7">
        <v>9</v>
      </c>
      <c r="D21" s="8" t="s">
        <v>2</v>
      </c>
      <c r="E21" s="9">
        <v>2782</v>
      </c>
      <c r="F21" s="9">
        <v>2323</v>
      </c>
      <c r="G21" s="9">
        <v>4045</v>
      </c>
      <c r="H21" s="9">
        <v>9709</v>
      </c>
      <c r="I21" s="9">
        <v>2974</v>
      </c>
      <c r="J21" s="9">
        <v>8205</v>
      </c>
      <c r="K21" s="9">
        <v>3090.3428800000002</v>
      </c>
    </row>
    <row r="22" spans="2:14" ht="24.95" customHeight="1" x14ac:dyDescent="0.25">
      <c r="B22" s="25"/>
      <c r="C22" s="7">
        <v>10</v>
      </c>
      <c r="D22" s="8" t="s">
        <v>37</v>
      </c>
      <c r="E22" s="9">
        <v>2308</v>
      </c>
      <c r="F22" s="9">
        <v>1793</v>
      </c>
      <c r="G22" s="9">
        <v>1772</v>
      </c>
      <c r="H22" s="9">
        <v>3432</v>
      </c>
      <c r="I22" s="9">
        <v>7289</v>
      </c>
      <c r="J22" s="9">
        <v>6138</v>
      </c>
      <c r="K22" s="9">
        <v>7574.1456800000005</v>
      </c>
      <c r="M22" s="33" t="s">
        <v>44</v>
      </c>
      <c r="N22" s="34"/>
    </row>
    <row r="23" spans="2:14" ht="24.95" customHeight="1" x14ac:dyDescent="0.25">
      <c r="B23" s="25"/>
      <c r="C23" s="7">
        <v>11</v>
      </c>
      <c r="D23" s="8" t="s">
        <v>38</v>
      </c>
      <c r="E23" s="9">
        <v>8755</v>
      </c>
      <c r="F23" s="9">
        <v>5774</v>
      </c>
      <c r="G23" s="9">
        <v>10000</v>
      </c>
      <c r="H23" s="9">
        <v>9995</v>
      </c>
      <c r="I23" s="9">
        <v>9757</v>
      </c>
      <c r="J23" s="9">
        <v>4505</v>
      </c>
      <c r="K23" s="9">
        <v>10138.69384</v>
      </c>
      <c r="M23" s="13" t="s">
        <v>45</v>
      </c>
      <c r="N23" s="12">
        <f>INDEX(D13:K23,MATCH(N16,D13:D23,0),MATCH(N12,D13:K13,0))</f>
        <v>5387.8371999999999</v>
      </c>
    </row>
  </sheetData>
  <mergeCells count="9">
    <mergeCell ref="M19:N19"/>
    <mergeCell ref="M22:N22"/>
    <mergeCell ref="B8:C8"/>
    <mergeCell ref="D9:E9"/>
    <mergeCell ref="F9:G9"/>
    <mergeCell ref="H9:I9"/>
    <mergeCell ref="M11:N11"/>
    <mergeCell ref="B13:B23"/>
    <mergeCell ref="M15:N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D6874-8733-45AA-9833-CD8285B54F84}">
  <dimension ref="B5:K26"/>
  <sheetViews>
    <sheetView showGridLines="0" topLeftCell="A4" zoomScale="90" zoomScaleNormal="90" workbookViewId="0">
      <selection activeCell="E12" sqref="E12:K12"/>
    </sheetView>
  </sheetViews>
  <sheetFormatPr defaultColWidth="10.7109375" defaultRowHeight="20.100000000000001" customHeight="1" x14ac:dyDescent="0.25"/>
  <cols>
    <col min="1" max="1" width="1.7109375" style="1" customWidth="1"/>
    <col min="2" max="3" width="7.7109375" style="1" customWidth="1"/>
    <col min="4" max="11" width="15.7109375" style="1" customWidth="1"/>
    <col min="12" max="16384" width="10.7109375" style="1"/>
  </cols>
  <sheetData>
    <row r="5" spans="2:11" ht="30" customHeight="1" thickBot="1" x14ac:dyDescent="0.3">
      <c r="B5" s="3" t="s">
        <v>27</v>
      </c>
      <c r="C5" s="3"/>
      <c r="D5" s="3"/>
      <c r="E5" s="4"/>
      <c r="F5" s="4"/>
      <c r="G5" s="4"/>
      <c r="H5" s="4"/>
      <c r="I5" s="4"/>
      <c r="J5" s="4"/>
      <c r="K5" s="4"/>
    </row>
    <row r="6" spans="2:11" ht="9.9499999999999993" customHeight="1" x14ac:dyDescent="0.25"/>
    <row r="8" spans="2:11" ht="39.950000000000003" customHeight="1" x14ac:dyDescent="0.25">
      <c r="B8" s="29" t="s">
        <v>22</v>
      </c>
      <c r="C8" s="29"/>
      <c r="D8" s="30" t="s">
        <v>23</v>
      </c>
      <c r="E8" s="30"/>
      <c r="F8" s="30" t="s">
        <v>24</v>
      </c>
      <c r="G8" s="30"/>
      <c r="H8" s="31" t="s">
        <v>25</v>
      </c>
      <c r="I8" s="31"/>
      <c r="J8" s="31" t="s">
        <v>26</v>
      </c>
      <c r="K8" s="31"/>
    </row>
    <row r="9" spans="2:11" ht="15" customHeight="1" x14ac:dyDescent="0.25">
      <c r="B9" s="2"/>
      <c r="D9" s="32" t="s">
        <v>9</v>
      </c>
      <c r="E9" s="32"/>
      <c r="F9" s="32" t="s">
        <v>9</v>
      </c>
      <c r="G9" s="32"/>
      <c r="H9" s="32" t="s">
        <v>10</v>
      </c>
      <c r="I9" s="32"/>
      <c r="J9" s="32" t="s">
        <v>10</v>
      </c>
      <c r="K9" s="32"/>
    </row>
    <row r="10" spans="2:11" ht="20.100000000000001" customHeight="1" x14ac:dyDescent="0.25">
      <c r="J10"/>
      <c r="K10"/>
    </row>
    <row r="12" spans="2:11" s="2" customFormat="1" ht="39.950000000000003" customHeight="1" x14ac:dyDescent="0.25">
      <c r="B12" s="26" t="s">
        <v>15</v>
      </c>
      <c r="C12" s="27"/>
      <c r="D12" s="28"/>
      <c r="E12" s="19">
        <f>_xlfn.XMATCH("Fev",D16:K16,0,-1)</f>
        <v>6</v>
      </c>
      <c r="F12" s="20"/>
      <c r="G12" s="20"/>
      <c r="H12" s="20"/>
      <c r="I12" s="20"/>
      <c r="J12" s="20"/>
      <c r="K12" s="21"/>
    </row>
    <row r="13" spans="2:11" ht="20.100000000000001" customHeight="1" x14ac:dyDescent="0.25">
      <c r="D13"/>
      <c r="E13"/>
      <c r="F13"/>
      <c r="G13"/>
      <c r="H13"/>
      <c r="I13"/>
      <c r="J13"/>
      <c r="K13"/>
    </row>
    <row r="14" spans="2:11" ht="20.100000000000001" customHeight="1" x14ac:dyDescent="0.25">
      <c r="B14"/>
      <c r="D14" s="22" t="s">
        <v>7</v>
      </c>
      <c r="E14" s="23"/>
      <c r="F14" s="23"/>
      <c r="G14" s="23"/>
      <c r="H14" s="23"/>
      <c r="I14" s="23"/>
      <c r="J14" s="23"/>
      <c r="K14" s="24"/>
    </row>
    <row r="15" spans="2:11" ht="20.100000000000001" customHeight="1" x14ac:dyDescent="0.25">
      <c r="B15"/>
      <c r="D15" s="6">
        <v>1</v>
      </c>
      <c r="E15" s="6">
        <v>2</v>
      </c>
      <c r="F15" s="6">
        <v>3</v>
      </c>
      <c r="G15" s="6">
        <v>4</v>
      </c>
      <c r="H15" s="6">
        <v>5</v>
      </c>
      <c r="I15" s="6">
        <v>6</v>
      </c>
      <c r="J15" s="6">
        <v>7</v>
      </c>
      <c r="K15" s="6">
        <v>8</v>
      </c>
    </row>
    <row r="16" spans="2:11" ht="24.95" customHeight="1" x14ac:dyDescent="0.25">
      <c r="B16" s="25" t="s">
        <v>5</v>
      </c>
      <c r="C16" s="7">
        <v>1</v>
      </c>
      <c r="D16" s="5" t="s">
        <v>3</v>
      </c>
      <c r="E16" s="5" t="s">
        <v>28</v>
      </c>
      <c r="F16" s="5" t="s">
        <v>29</v>
      </c>
      <c r="G16" s="5" t="s">
        <v>30</v>
      </c>
      <c r="H16" s="5" t="s">
        <v>31</v>
      </c>
      <c r="I16" s="5" t="s">
        <v>29</v>
      </c>
      <c r="J16" s="5" t="s">
        <v>33</v>
      </c>
      <c r="K16" s="5" t="s">
        <v>39</v>
      </c>
    </row>
    <row r="17" spans="2:11" ht="24.95" customHeight="1" x14ac:dyDescent="0.25">
      <c r="B17" s="25"/>
      <c r="C17" s="7">
        <v>2</v>
      </c>
      <c r="D17" s="8" t="s">
        <v>4</v>
      </c>
      <c r="E17" s="9">
        <v>6580</v>
      </c>
      <c r="F17" s="9">
        <v>1991</v>
      </c>
      <c r="G17" s="9">
        <v>5070</v>
      </c>
      <c r="H17" s="9">
        <v>6995</v>
      </c>
      <c r="I17" s="9">
        <v>5185</v>
      </c>
      <c r="J17" s="9">
        <v>5421</v>
      </c>
      <c r="K17" s="9">
        <v>5387.8371999999999</v>
      </c>
    </row>
    <row r="18" spans="2:11" ht="24.95" customHeight="1" x14ac:dyDescent="0.25">
      <c r="B18" s="25"/>
      <c r="C18" s="7">
        <v>3</v>
      </c>
      <c r="D18" s="8" t="s">
        <v>34</v>
      </c>
      <c r="E18" s="9">
        <v>1760</v>
      </c>
      <c r="F18" s="9">
        <v>9750</v>
      </c>
      <c r="G18" s="9">
        <v>4496</v>
      </c>
      <c r="H18" s="9">
        <v>1659</v>
      </c>
      <c r="I18" s="9">
        <v>8992</v>
      </c>
      <c r="J18" s="9">
        <v>6560</v>
      </c>
      <c r="K18" s="9">
        <v>9343.7670400000006</v>
      </c>
    </row>
    <row r="19" spans="2:11" ht="24.95" customHeight="1" x14ac:dyDescent="0.25">
      <c r="B19" s="25"/>
      <c r="C19" s="7">
        <v>4</v>
      </c>
      <c r="D19" s="8" t="s">
        <v>6</v>
      </c>
      <c r="E19" s="9">
        <v>6279</v>
      </c>
      <c r="F19" s="9">
        <v>5641</v>
      </c>
      <c r="G19" s="9">
        <v>6152</v>
      </c>
      <c r="H19" s="9">
        <v>2373</v>
      </c>
      <c r="I19" s="9">
        <v>5554</v>
      </c>
      <c r="J19" s="9">
        <v>9573</v>
      </c>
      <c r="K19" s="9">
        <v>5771.2724800000005</v>
      </c>
    </row>
    <row r="20" spans="2:11" ht="24.95" customHeight="1" x14ac:dyDescent="0.25">
      <c r="B20" s="25"/>
      <c r="C20" s="7">
        <v>5</v>
      </c>
      <c r="D20" s="8" t="s">
        <v>0</v>
      </c>
      <c r="E20" s="9">
        <v>6453</v>
      </c>
      <c r="F20" s="9">
        <v>7553</v>
      </c>
      <c r="G20" s="9">
        <v>2901</v>
      </c>
      <c r="H20" s="9">
        <v>4522</v>
      </c>
      <c r="I20" s="9">
        <v>4455</v>
      </c>
      <c r="J20" s="9">
        <v>1362</v>
      </c>
      <c r="K20" s="9">
        <v>4629.2795999999998</v>
      </c>
    </row>
    <row r="21" spans="2:11" ht="24.95" customHeight="1" x14ac:dyDescent="0.25">
      <c r="B21" s="25"/>
      <c r="C21" s="7">
        <v>6</v>
      </c>
      <c r="D21" s="8" t="s">
        <v>35</v>
      </c>
      <c r="E21" s="9">
        <v>6609</v>
      </c>
      <c r="F21" s="9">
        <v>3522</v>
      </c>
      <c r="G21" s="9">
        <v>2258</v>
      </c>
      <c r="H21" s="9">
        <v>7498</v>
      </c>
      <c r="I21" s="9">
        <v>1060</v>
      </c>
      <c r="J21" s="9">
        <v>3483</v>
      </c>
      <c r="K21" s="9">
        <v>1101.4672</v>
      </c>
    </row>
    <row r="22" spans="2:11" ht="24.95" customHeight="1" x14ac:dyDescent="0.25">
      <c r="B22" s="25"/>
      <c r="C22" s="7">
        <v>7</v>
      </c>
      <c r="D22" s="8" t="s">
        <v>36</v>
      </c>
      <c r="E22" s="9">
        <v>2259</v>
      </c>
      <c r="F22" s="9">
        <v>7915</v>
      </c>
      <c r="G22" s="9">
        <v>3298</v>
      </c>
      <c r="H22" s="9">
        <v>3367</v>
      </c>
      <c r="I22" s="9">
        <v>1926</v>
      </c>
      <c r="J22" s="9">
        <v>6301</v>
      </c>
      <c r="K22" s="9">
        <v>2001.3451200000002</v>
      </c>
    </row>
    <row r="23" spans="2:11" ht="24.95" customHeight="1" x14ac:dyDescent="0.25">
      <c r="B23" s="25"/>
      <c r="C23" s="7">
        <v>8</v>
      </c>
      <c r="D23" s="8" t="s">
        <v>1</v>
      </c>
      <c r="E23" s="9">
        <v>3361</v>
      </c>
      <c r="F23" s="9">
        <v>7573</v>
      </c>
      <c r="G23" s="9">
        <v>2112</v>
      </c>
      <c r="H23" s="9">
        <v>2027</v>
      </c>
      <c r="I23" s="9">
        <v>3283</v>
      </c>
      <c r="J23" s="9">
        <v>3494</v>
      </c>
      <c r="K23" s="9">
        <v>3411.4309600000001</v>
      </c>
    </row>
    <row r="24" spans="2:11" ht="24.95" customHeight="1" x14ac:dyDescent="0.25">
      <c r="B24" s="25"/>
      <c r="C24" s="7">
        <v>9</v>
      </c>
      <c r="D24" s="8" t="s">
        <v>2</v>
      </c>
      <c r="E24" s="9">
        <v>2782</v>
      </c>
      <c r="F24" s="9">
        <v>2323</v>
      </c>
      <c r="G24" s="9">
        <v>4045</v>
      </c>
      <c r="H24" s="9">
        <v>9709</v>
      </c>
      <c r="I24" s="9">
        <v>2974</v>
      </c>
      <c r="J24" s="9">
        <v>8205</v>
      </c>
      <c r="K24" s="9">
        <v>3090.3428800000002</v>
      </c>
    </row>
    <row r="25" spans="2:11" ht="24.95" customHeight="1" x14ac:dyDescent="0.25">
      <c r="B25" s="25"/>
      <c r="C25" s="7">
        <v>10</v>
      </c>
      <c r="D25" s="8" t="s">
        <v>37</v>
      </c>
      <c r="E25" s="9">
        <v>2308</v>
      </c>
      <c r="F25" s="9">
        <v>1793</v>
      </c>
      <c r="G25" s="9">
        <v>1772</v>
      </c>
      <c r="H25" s="9">
        <v>3432</v>
      </c>
      <c r="I25" s="9">
        <v>7289</v>
      </c>
      <c r="J25" s="9">
        <v>6138</v>
      </c>
      <c r="K25" s="9">
        <v>7574.1456800000005</v>
      </c>
    </row>
    <row r="26" spans="2:11" ht="24.95" customHeight="1" x14ac:dyDescent="0.25">
      <c r="B26" s="25"/>
      <c r="C26" s="7">
        <v>11</v>
      </c>
      <c r="D26" s="8" t="s">
        <v>38</v>
      </c>
      <c r="E26" s="9">
        <v>8755</v>
      </c>
      <c r="F26" s="9">
        <v>5774</v>
      </c>
      <c r="G26" s="9">
        <v>10000</v>
      </c>
      <c r="H26" s="9">
        <v>9995</v>
      </c>
      <c r="I26" s="9">
        <v>9757</v>
      </c>
      <c r="J26" s="9">
        <v>4505</v>
      </c>
      <c r="K26" s="9">
        <v>10138.69384</v>
      </c>
    </row>
  </sheetData>
  <mergeCells count="13">
    <mergeCell ref="D14:K14"/>
    <mergeCell ref="B16:B26"/>
    <mergeCell ref="J8:K8"/>
    <mergeCell ref="J9:K9"/>
    <mergeCell ref="B12:D12"/>
    <mergeCell ref="E12:K12"/>
    <mergeCell ref="B8:C8"/>
    <mergeCell ref="D8:E8"/>
    <mergeCell ref="F8:G8"/>
    <mergeCell ref="H8:I8"/>
    <mergeCell ref="D9:E9"/>
    <mergeCell ref="F9:G9"/>
    <mergeCell ref="H9:I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Aula-01</vt:lpstr>
      <vt:lpstr>Aula-02</vt:lpstr>
      <vt:lpstr>Aula-03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cp:lastPrinted>2020-06-18T14:43:18Z</cp:lastPrinted>
  <dcterms:created xsi:type="dcterms:W3CDTF">2020-04-28T19:47:25Z</dcterms:created>
  <dcterms:modified xsi:type="dcterms:W3CDTF">2020-08-25T19:04:01Z</dcterms:modified>
</cp:coreProperties>
</file>