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oli\Desktop\Atividades\"/>
    </mc:Choice>
  </mc:AlternateContent>
  <xr:revisionPtr revIDLastSave="0" documentId="13_ncr:1_{4BFC3A2C-EEB7-41EB-8F45-5B9270290FC1}" xr6:coauthVersionLast="46" xr6:coauthVersionMax="46" xr10:uidLastSave="{00000000-0000-0000-0000-000000000000}"/>
  <bookViews>
    <workbookView xWindow="-120" yWindow="-120" windowWidth="20730" windowHeight="11160" xr2:uid="{E1691772-6D28-4A52-BF22-D561D848BCCB}"/>
  </bookViews>
  <sheets>
    <sheet name="FEITO" sheetId="1" r:id="rId1"/>
    <sheet name="FAZER" sheetId="6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6" l="1"/>
  <c r="M27" i="6"/>
  <c r="M26" i="6"/>
  <c r="M25" i="6"/>
  <c r="M24" i="6"/>
  <c r="M28" i="1"/>
  <c r="M27" i="1"/>
  <c r="M26" i="1"/>
  <c r="M25" i="1"/>
  <c r="M24" i="1"/>
  <c r="E24" i="1"/>
  <c r="E25" i="1"/>
  <c r="E26" i="1"/>
  <c r="E27" i="1"/>
  <c r="E28" i="1"/>
  <c r="E23" i="1"/>
  <c r="M10" i="1"/>
  <c r="M11" i="1"/>
  <c r="M12" i="1"/>
  <c r="M13" i="1"/>
  <c r="M14" i="1"/>
  <c r="M9" i="1"/>
  <c r="E10" i="1"/>
  <c r="E11" i="1"/>
  <c r="E12" i="1"/>
  <c r="E13" i="1"/>
  <c r="E14" i="1"/>
  <c r="E9" i="1"/>
</calcChain>
</file>

<file path=xl/sharedStrings.xml><?xml version="1.0" encoding="utf-8"?>
<sst xmlns="http://schemas.openxmlformats.org/spreadsheetml/2006/main" count="96" uniqueCount="37">
  <si>
    <t>João</t>
  </si>
  <si>
    <t>Ana</t>
  </si>
  <si>
    <t>Aluno</t>
  </si>
  <si>
    <t>Média</t>
  </si>
  <si>
    <t>Status</t>
  </si>
  <si>
    <t>Léo</t>
  </si>
  <si>
    <t>Sabrina</t>
  </si>
  <si>
    <t>Pietra</t>
  </si>
  <si>
    <t>Pedro</t>
  </si>
  <si>
    <t>Times</t>
  </si>
  <si>
    <t>Pontos</t>
  </si>
  <si>
    <t>Vitórias</t>
  </si>
  <si>
    <t>Empates</t>
  </si>
  <si>
    <t>Internacional</t>
  </si>
  <si>
    <t>Flamengo</t>
  </si>
  <si>
    <t>Atl MG</t>
  </si>
  <si>
    <t>São Paulo</t>
  </si>
  <si>
    <t>Palmeiras</t>
  </si>
  <si>
    <t>Fluminense</t>
  </si>
  <si>
    <t>Setor</t>
  </si>
  <si>
    <t>Outubro</t>
  </si>
  <si>
    <t>Novembro</t>
  </si>
  <si>
    <t>Total</t>
  </si>
  <si>
    <t>Vendedor</t>
  </si>
  <si>
    <t>Barra de Dados</t>
  </si>
  <si>
    <t>Paulo</t>
  </si>
  <si>
    <t>Contabilidade</t>
  </si>
  <si>
    <t>Mateus</t>
  </si>
  <si>
    <t>Sementes</t>
  </si>
  <si>
    <t>Manoela</t>
  </si>
  <si>
    <t>Peças</t>
  </si>
  <si>
    <t>RH</t>
  </si>
  <si>
    <t>Claudia</t>
  </si>
  <si>
    <t>Financeiro</t>
  </si>
  <si>
    <t>É maior do que 50</t>
  </si>
  <si>
    <t>Texto que contém RH</t>
  </si>
  <si>
    <t>É menor do que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</si>
</sst>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&quot;R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44" fontId="0" fillId="0" borderId="0" xfId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164" fontId="0" fillId="0" borderId="0" xfId="0" applyNumberFormat="1" applyFill="1" applyBorder="1"/>
    <xf numFmtId="0" fontId="5" fillId="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47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FF7ABAB-8FDE-46C5-90C3-495053BC09DC}"/>
            </a:ext>
          </a:extLst>
        </xdr:cNvPr>
        <xdr:cNvSpPr txBox="1"/>
      </xdr:nvSpPr>
      <xdr:spPr>
        <a:xfrm>
          <a:off x="457199" y="114301"/>
          <a:ext cx="31813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AE0C8B5-4444-43D3-A93C-7B87CB6BDD2B}"/>
            </a:ext>
          </a:extLst>
        </xdr:cNvPr>
        <xdr:cNvSpPr txBox="1"/>
      </xdr:nvSpPr>
      <xdr:spPr>
        <a:xfrm>
          <a:off x="4476750" y="19050"/>
          <a:ext cx="52197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CONDIÇÕES</a:t>
          </a:r>
        </a:p>
      </xdr:txBody>
    </xdr:sp>
    <xdr:clientData/>
  </xdr:twoCellAnchor>
  <xdr:twoCellAnchor>
    <xdr:from>
      <xdr:col>0</xdr:col>
      <xdr:colOff>352424</xdr:colOff>
      <xdr:row>4</xdr:row>
      <xdr:rowOff>1</xdr:rowOff>
    </xdr:from>
    <xdr:to>
      <xdr:col>6</xdr:col>
      <xdr:colOff>361950</xdr:colOff>
      <xdr:row>6</xdr:row>
      <xdr:rowOff>95251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819EC4F-80C4-4F0E-887B-9237350ECEE1}"/>
            </a:ext>
          </a:extLst>
        </xdr:cNvPr>
        <xdr:cNvSpPr txBox="1"/>
      </xdr:nvSpPr>
      <xdr:spPr>
        <a:xfrm>
          <a:off x="352424" y="762001"/>
          <a:ext cx="4533901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1 - Descubra</a:t>
          </a:r>
          <a:r>
            <a:rPr lang="pt-BR" sz="1200" b="1" baseline="0">
              <a:solidFill>
                <a:schemeClr val="tx1"/>
              </a:solidFill>
            </a:rPr>
            <a:t> alunos que tiveram notas maiores que 7, assim aparecerão com status de aprovado, atraves da fórmula SE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9524</xdr:colOff>
      <xdr:row>3</xdr:row>
      <xdr:rowOff>152400</xdr:rowOff>
    </xdr:from>
    <xdr:to>
      <xdr:col>13</xdr:col>
      <xdr:colOff>342900</xdr:colOff>
      <xdr:row>6</xdr:row>
      <xdr:rowOff>76199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D14AAD6-A3A5-4AA3-88BD-88FE7BD971A2}"/>
            </a:ext>
          </a:extLst>
        </xdr:cNvPr>
        <xdr:cNvSpPr txBox="1"/>
      </xdr:nvSpPr>
      <xdr:spPr>
        <a:xfrm>
          <a:off x="5753099" y="723900"/>
          <a:ext cx="4476751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2 - Descubra</a:t>
          </a:r>
          <a:r>
            <a:rPr lang="pt-BR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os times que tiveram mais que 72 pontos ou 28 vitórias, caso sim, estão classificados, atraves da fórmula SE(OU</a:t>
          </a:r>
          <a:endParaRPr lang="pt-BR" sz="1400">
            <a:effectLst/>
          </a:endParaRPr>
        </a:p>
      </xdr:txBody>
    </xdr:sp>
    <xdr:clientData/>
  </xdr:twoCellAnchor>
  <xdr:twoCellAnchor>
    <xdr:from>
      <xdr:col>1</xdr:col>
      <xdr:colOff>76199</xdr:colOff>
      <xdr:row>16</xdr:row>
      <xdr:rowOff>180975</xdr:rowOff>
    </xdr:from>
    <xdr:to>
      <xdr:col>6</xdr:col>
      <xdr:colOff>114299</xdr:colOff>
      <xdr:row>20</xdr:row>
      <xdr:rowOff>104775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F68ACE49-D9D1-436B-BFE1-608ED53D5626}"/>
            </a:ext>
          </a:extLst>
        </xdr:cNvPr>
        <xdr:cNvSpPr txBox="1"/>
      </xdr:nvSpPr>
      <xdr:spPr>
        <a:xfrm>
          <a:off x="685799" y="3238500"/>
          <a:ext cx="3952875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3 - Descubra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alunos que tiveram notas maiores ou igual a 7 e menor que 10,  assim aparecerão com status de aprovado, atraves da fórmula SE(E</a:t>
          </a:r>
          <a:endParaRPr lang="pt-BR">
            <a:effectLst/>
          </a:endParaRPr>
        </a:p>
      </xdr:txBody>
    </xdr:sp>
    <xdr:clientData/>
  </xdr:twoCellAnchor>
  <xdr:twoCellAnchor>
    <xdr:from>
      <xdr:col>8</xdr:col>
      <xdr:colOff>438149</xdr:colOff>
      <xdr:row>17</xdr:row>
      <xdr:rowOff>95250</xdr:rowOff>
    </xdr:from>
    <xdr:to>
      <xdr:col>13</xdr:col>
      <xdr:colOff>247649</xdr:colOff>
      <xdr:row>19</xdr:row>
      <xdr:rowOff>114300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C2A3118B-0D49-4881-AF2D-276427E0C48A}"/>
            </a:ext>
          </a:extLst>
        </xdr:cNvPr>
        <xdr:cNvSpPr txBox="1"/>
      </xdr:nvSpPr>
      <xdr:spPr>
        <a:xfrm>
          <a:off x="6181724" y="3343275"/>
          <a:ext cx="39528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Utilize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formatação condicional para as opções abaixo</a:t>
          </a:r>
          <a:endParaRPr lang="pt-BR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AE8A45E-7323-4E89-B219-EB3A3EE7906C}"/>
            </a:ext>
          </a:extLst>
        </xdr:cNvPr>
        <xdr:cNvSpPr txBox="1"/>
      </xdr:nvSpPr>
      <xdr:spPr>
        <a:xfrm>
          <a:off x="457199" y="114301"/>
          <a:ext cx="36004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AA5500B0-5441-41C0-814B-F06D3108AFFD}"/>
            </a:ext>
          </a:extLst>
        </xdr:cNvPr>
        <xdr:cNvSpPr txBox="1"/>
      </xdr:nvSpPr>
      <xdr:spPr>
        <a:xfrm>
          <a:off x="5076825" y="19050"/>
          <a:ext cx="564832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CONDIÇÕES</a:t>
          </a:r>
        </a:p>
      </xdr:txBody>
    </xdr:sp>
    <xdr:clientData/>
  </xdr:twoCellAnchor>
  <xdr:twoCellAnchor>
    <xdr:from>
      <xdr:col>0</xdr:col>
      <xdr:colOff>352424</xdr:colOff>
      <xdr:row>4</xdr:row>
      <xdr:rowOff>1</xdr:rowOff>
    </xdr:from>
    <xdr:to>
      <xdr:col>6</xdr:col>
      <xdr:colOff>361950</xdr:colOff>
      <xdr:row>6</xdr:row>
      <xdr:rowOff>95251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9F2449D0-CE3C-4114-9A9E-ABFF1E52C7BD}"/>
            </a:ext>
          </a:extLst>
        </xdr:cNvPr>
        <xdr:cNvSpPr txBox="1"/>
      </xdr:nvSpPr>
      <xdr:spPr>
        <a:xfrm>
          <a:off x="352424" y="762001"/>
          <a:ext cx="4533901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1 - Descubra</a:t>
          </a:r>
          <a:r>
            <a:rPr lang="pt-BR" sz="1200" b="1" baseline="0">
              <a:solidFill>
                <a:schemeClr val="tx1"/>
              </a:solidFill>
            </a:rPr>
            <a:t> alunos que tiveram notas maiores que 7, assim aparecerão com status de aprovado, atraves da fórmula SE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9524</xdr:colOff>
      <xdr:row>3</xdr:row>
      <xdr:rowOff>152400</xdr:rowOff>
    </xdr:from>
    <xdr:to>
      <xdr:col>13</xdr:col>
      <xdr:colOff>342900</xdr:colOff>
      <xdr:row>6</xdr:row>
      <xdr:rowOff>76199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4C244A6-920A-4404-A34F-3BECD51EF8FB}"/>
            </a:ext>
          </a:extLst>
        </xdr:cNvPr>
        <xdr:cNvSpPr txBox="1"/>
      </xdr:nvSpPr>
      <xdr:spPr>
        <a:xfrm>
          <a:off x="5753099" y="723900"/>
          <a:ext cx="4476751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2 - Descubra</a:t>
          </a:r>
          <a:r>
            <a:rPr lang="pt-BR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os times que tiveram mais que 72 pontos ou 28 vitórias, caso sim, estão classificados, atraves da fórmula SE(OU</a:t>
          </a:r>
          <a:endParaRPr lang="pt-BR" sz="1400">
            <a:effectLst/>
          </a:endParaRPr>
        </a:p>
      </xdr:txBody>
    </xdr:sp>
    <xdr:clientData/>
  </xdr:twoCellAnchor>
  <xdr:twoCellAnchor>
    <xdr:from>
      <xdr:col>1</xdr:col>
      <xdr:colOff>76199</xdr:colOff>
      <xdr:row>16</xdr:row>
      <xdr:rowOff>180975</xdr:rowOff>
    </xdr:from>
    <xdr:to>
      <xdr:col>6</xdr:col>
      <xdr:colOff>114299</xdr:colOff>
      <xdr:row>20</xdr:row>
      <xdr:rowOff>104775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FF128AB5-6D32-4C98-9D0D-C758769EA6D1}"/>
            </a:ext>
          </a:extLst>
        </xdr:cNvPr>
        <xdr:cNvSpPr txBox="1"/>
      </xdr:nvSpPr>
      <xdr:spPr>
        <a:xfrm>
          <a:off x="685799" y="3238500"/>
          <a:ext cx="3952875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3 - Descubra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alunos que tiveram notas maiores ou igual a 7 e menor que 10,  assim aparecerão com status de aprovado, atraves da fórmula SE(E</a:t>
          </a:r>
          <a:endParaRPr lang="pt-BR">
            <a:effectLst/>
          </a:endParaRPr>
        </a:p>
      </xdr:txBody>
    </xdr:sp>
    <xdr:clientData/>
  </xdr:twoCellAnchor>
  <xdr:twoCellAnchor>
    <xdr:from>
      <xdr:col>8</xdr:col>
      <xdr:colOff>95250</xdr:colOff>
      <xdr:row>17</xdr:row>
      <xdr:rowOff>0</xdr:rowOff>
    </xdr:from>
    <xdr:to>
      <xdr:col>15</xdr:col>
      <xdr:colOff>600075</xdr:colOff>
      <xdr:row>19</xdr:row>
      <xdr:rowOff>19050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13343C-2472-4886-9CF3-8BD84EBA3030}"/>
            </a:ext>
          </a:extLst>
        </xdr:cNvPr>
        <xdr:cNvSpPr txBox="1"/>
      </xdr:nvSpPr>
      <xdr:spPr>
        <a:xfrm>
          <a:off x="5838825" y="3248025"/>
          <a:ext cx="60960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Utilize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formatação condicional para as opções abaixo</a:t>
          </a:r>
          <a:endParaRPr lang="pt-BR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A254-B31B-4969-825F-3419C6A16C05}">
  <dimension ref="A1:Q37"/>
  <sheetViews>
    <sheetView showGridLines="0" tabSelected="1" workbookViewId="0">
      <selection activeCell="G23" sqref="G23"/>
    </sheetView>
  </sheetViews>
  <sheetFormatPr defaultRowHeight="15" x14ac:dyDescent="0.25"/>
  <cols>
    <col min="2" max="2" width="10" customWidth="1"/>
    <col min="3" max="3" width="11.5703125" customWidth="1"/>
    <col min="4" max="4" width="12" bestFit="1" customWidth="1"/>
    <col min="5" max="5" width="13.28515625" customWidth="1"/>
    <col min="6" max="6" width="11.85546875" customWidth="1"/>
    <col min="9" max="9" width="12.7109375" bestFit="1" customWidth="1"/>
    <col min="10" max="10" width="22.42578125" bestFit="1" customWidth="1"/>
    <col min="11" max="11" width="20.140625" customWidth="1"/>
    <col min="12" max="12" width="19.28515625" customWidth="1"/>
    <col min="13" max="13" width="19.7109375" customWidth="1"/>
    <col min="14" max="14" width="12.5703125" bestFit="1" customWidth="1"/>
    <col min="16" max="16" width="12.5703125" bestFit="1" customWidth="1"/>
  </cols>
  <sheetData>
    <row r="1" spans="3:17" s="1" customFormat="1" x14ac:dyDescent="0.25"/>
    <row r="2" spans="3:17" s="1" customFormat="1" x14ac:dyDescent="0.25"/>
    <row r="3" spans="3:17" s="1" customFormat="1" x14ac:dyDescent="0.25"/>
    <row r="8" spans="3:17" ht="15.75" x14ac:dyDescent="0.25">
      <c r="C8" s="13" t="s">
        <v>2</v>
      </c>
      <c r="D8" s="13" t="s">
        <v>3</v>
      </c>
      <c r="E8" s="13" t="s">
        <v>4</v>
      </c>
      <c r="F8" s="14"/>
      <c r="G8" s="4"/>
      <c r="H8" s="4"/>
      <c r="I8" s="13" t="s">
        <v>9</v>
      </c>
      <c r="J8" s="13" t="s">
        <v>10</v>
      </c>
      <c r="K8" s="13" t="s">
        <v>11</v>
      </c>
      <c r="L8" s="13" t="s">
        <v>12</v>
      </c>
      <c r="M8" s="13" t="s">
        <v>4</v>
      </c>
      <c r="N8" s="11"/>
      <c r="O8" s="4"/>
      <c r="P8" s="4"/>
      <c r="Q8" s="4"/>
    </row>
    <row r="9" spans="3:17" x14ac:dyDescent="0.25">
      <c r="C9" s="16" t="s">
        <v>1</v>
      </c>
      <c r="D9" s="15">
        <v>7</v>
      </c>
      <c r="E9" s="15" t="str">
        <f>IF(D9&gt;=7,"APROVADO","REPROVADO")</f>
        <v>APROVADO</v>
      </c>
      <c r="F9" s="2"/>
      <c r="G9" s="4"/>
      <c r="H9" s="4"/>
      <c r="I9" s="16" t="s">
        <v>13</v>
      </c>
      <c r="J9" s="15">
        <v>75</v>
      </c>
      <c r="K9" s="15">
        <v>32</v>
      </c>
      <c r="L9" s="15">
        <v>11</v>
      </c>
      <c r="M9" s="15" t="str">
        <f>IF(OR(J9&gt;=72,K9&gt;=28),"Classificado","Desclassificado")</f>
        <v>Classificado</v>
      </c>
      <c r="N9" s="8"/>
      <c r="O9" s="4"/>
      <c r="P9" s="4"/>
      <c r="Q9" s="4"/>
    </row>
    <row r="10" spans="3:17" x14ac:dyDescent="0.25">
      <c r="C10" s="16" t="s">
        <v>5</v>
      </c>
      <c r="D10" s="15">
        <v>6</v>
      </c>
      <c r="E10" s="15" t="str">
        <f t="shared" ref="E10:E14" si="0">IF(D10&gt;=7,"APROVADO","REPROVADO")</f>
        <v>REPROVADO</v>
      </c>
      <c r="F10" s="7"/>
      <c r="G10" s="4"/>
      <c r="H10" s="4"/>
      <c r="I10" s="16" t="s">
        <v>14</v>
      </c>
      <c r="J10" s="15">
        <v>73</v>
      </c>
      <c r="K10" s="15">
        <v>31</v>
      </c>
      <c r="L10" s="15">
        <v>10</v>
      </c>
      <c r="M10" s="15" t="str">
        <f t="shared" ref="M10:M14" si="1">IF(OR(J10&gt;=72,K10&gt;=28),"Classificado","Desclassificado")</f>
        <v>Classificado</v>
      </c>
      <c r="N10" s="8"/>
      <c r="O10" s="4"/>
      <c r="P10" s="4"/>
      <c r="Q10" s="4"/>
    </row>
    <row r="11" spans="3:17" x14ac:dyDescent="0.25">
      <c r="C11" s="16" t="s">
        <v>6</v>
      </c>
      <c r="D11" s="15">
        <v>9</v>
      </c>
      <c r="E11" s="15" t="str">
        <f t="shared" si="0"/>
        <v>APROVADO</v>
      </c>
      <c r="F11" s="7"/>
      <c r="G11" s="4"/>
      <c r="H11" s="4"/>
      <c r="I11" s="16" t="s">
        <v>15</v>
      </c>
      <c r="J11" s="15">
        <v>68</v>
      </c>
      <c r="K11" s="15">
        <v>27</v>
      </c>
      <c r="L11" s="15">
        <v>7</v>
      </c>
      <c r="M11" s="15" t="str">
        <f t="shared" si="1"/>
        <v>Desclassificado</v>
      </c>
      <c r="N11" s="8"/>
      <c r="O11" s="4"/>
      <c r="P11" s="4"/>
      <c r="Q11" s="4"/>
    </row>
    <row r="12" spans="3:17" x14ac:dyDescent="0.25">
      <c r="C12" s="16" t="s">
        <v>7</v>
      </c>
      <c r="D12" s="15">
        <v>8</v>
      </c>
      <c r="E12" s="15" t="str">
        <f t="shared" si="0"/>
        <v>APROVADO</v>
      </c>
      <c r="F12" s="7"/>
      <c r="G12" s="4"/>
      <c r="H12" s="4"/>
      <c r="I12" s="16" t="s">
        <v>16</v>
      </c>
      <c r="J12" s="15">
        <v>64</v>
      </c>
      <c r="K12" s="15">
        <v>25</v>
      </c>
      <c r="L12" s="15">
        <v>9</v>
      </c>
      <c r="M12" s="15" t="str">
        <f t="shared" si="1"/>
        <v>Desclassificado</v>
      </c>
      <c r="N12" s="8"/>
      <c r="O12" s="4"/>
      <c r="P12" s="4"/>
      <c r="Q12" s="4"/>
    </row>
    <row r="13" spans="3:17" x14ac:dyDescent="0.25">
      <c r="C13" s="16" t="s">
        <v>0</v>
      </c>
      <c r="D13" s="16">
        <v>5</v>
      </c>
      <c r="E13" s="15" t="str">
        <f t="shared" si="0"/>
        <v>REPROVADO</v>
      </c>
      <c r="F13" s="4"/>
      <c r="G13" s="4"/>
      <c r="H13" s="4"/>
      <c r="I13" s="16" t="s">
        <v>17</v>
      </c>
      <c r="J13" s="16">
        <v>62</v>
      </c>
      <c r="K13" s="15">
        <v>22</v>
      </c>
      <c r="L13" s="15">
        <v>5</v>
      </c>
      <c r="M13" s="15" t="str">
        <f t="shared" si="1"/>
        <v>Desclassificado</v>
      </c>
      <c r="N13" s="4"/>
      <c r="O13" s="4"/>
      <c r="P13" s="4"/>
      <c r="Q13" s="4"/>
    </row>
    <row r="14" spans="3:17" x14ac:dyDescent="0.25">
      <c r="C14" s="16" t="s">
        <v>8</v>
      </c>
      <c r="D14" s="16">
        <v>10</v>
      </c>
      <c r="E14" s="15" t="str">
        <f t="shared" si="0"/>
        <v>APROVADO</v>
      </c>
      <c r="F14" s="4"/>
      <c r="G14" s="4"/>
      <c r="H14" s="4"/>
      <c r="I14" s="16" t="s">
        <v>18</v>
      </c>
      <c r="J14" s="16">
        <v>58</v>
      </c>
      <c r="K14" s="15">
        <v>19</v>
      </c>
      <c r="L14" s="15">
        <v>4</v>
      </c>
      <c r="M14" s="15" t="str">
        <f t="shared" si="1"/>
        <v>Desclassificado</v>
      </c>
      <c r="N14" s="4"/>
      <c r="O14" s="4"/>
      <c r="P14" s="4"/>
      <c r="Q14" s="4"/>
    </row>
    <row r="15" spans="3:17" x14ac:dyDescent="0.2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3:17" x14ac:dyDescent="0.2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5.75" x14ac:dyDescent="0.25">
      <c r="A21" s="4"/>
      <c r="B21" s="4"/>
      <c r="C21" s="4"/>
      <c r="D21" s="11"/>
      <c r="E21" s="11"/>
      <c r="F21" s="4"/>
      <c r="G21" s="4"/>
      <c r="H21" s="4"/>
      <c r="I21" s="11"/>
      <c r="J21" s="11"/>
      <c r="K21" s="2"/>
      <c r="L21" s="4"/>
      <c r="M21" s="11"/>
      <c r="N21" s="11"/>
      <c r="O21" s="9"/>
      <c r="P21" s="11"/>
      <c r="Q21" s="3"/>
    </row>
    <row r="22" spans="1:17" ht="15.75" x14ac:dyDescent="0.25">
      <c r="A22" s="4"/>
      <c r="B22" s="4"/>
      <c r="C22" s="13" t="s">
        <v>2</v>
      </c>
      <c r="D22" s="13" t="s">
        <v>3</v>
      </c>
      <c r="E22" s="13" t="s">
        <v>4</v>
      </c>
      <c r="F22" s="4"/>
      <c r="G22" s="4"/>
      <c r="H22" s="4"/>
      <c r="J22" s="18" t="s">
        <v>19</v>
      </c>
      <c r="K22" s="18" t="s">
        <v>20</v>
      </c>
      <c r="L22" s="18" t="s">
        <v>21</v>
      </c>
      <c r="M22" s="18" t="s">
        <v>22</v>
      </c>
      <c r="N22" s="8"/>
      <c r="O22" s="10"/>
      <c r="P22" s="11"/>
      <c r="Q22" s="3"/>
    </row>
    <row r="23" spans="1:17" ht="15.75" x14ac:dyDescent="0.25">
      <c r="A23" s="4"/>
      <c r="B23" s="4"/>
      <c r="C23" s="16" t="s">
        <v>1</v>
      </c>
      <c r="D23" s="15">
        <v>7</v>
      </c>
      <c r="E23" s="15" t="str">
        <f>IF(AND(D23&gt;=7,D23&lt;10),"APROVADO","REPROVADO")</f>
        <v>APROVADO</v>
      </c>
      <c r="F23" s="4"/>
      <c r="G23" s="4"/>
      <c r="H23" s="4"/>
      <c r="I23" s="19" t="s">
        <v>23</v>
      </c>
      <c r="J23" s="19" t="s">
        <v>35</v>
      </c>
      <c r="K23" s="19" t="s">
        <v>34</v>
      </c>
      <c r="L23" s="19" t="s">
        <v>36</v>
      </c>
      <c r="M23" s="19" t="s">
        <v>24</v>
      </c>
      <c r="N23" s="8"/>
      <c r="O23" s="4"/>
      <c r="P23" s="4"/>
      <c r="Q23" s="4"/>
    </row>
    <row r="24" spans="1:17" x14ac:dyDescent="0.25">
      <c r="A24" s="4"/>
      <c r="B24" s="4"/>
      <c r="C24" s="16" t="s">
        <v>5</v>
      </c>
      <c r="D24" s="15">
        <v>8</v>
      </c>
      <c r="E24" s="15" t="str">
        <f t="shared" ref="E24:E28" si="2">IF(AND(D24&gt;=7,D24&lt;10),"APROVADO","REPROVADO")</f>
        <v>APROVADO</v>
      </c>
      <c r="F24" s="4"/>
      <c r="G24" s="4"/>
      <c r="H24" s="4"/>
      <c r="I24" s="17" t="s">
        <v>25</v>
      </c>
      <c r="J24" s="17" t="s">
        <v>26</v>
      </c>
      <c r="K24" s="17">
        <v>102</v>
      </c>
      <c r="L24" s="17">
        <v>45</v>
      </c>
      <c r="M24" s="17">
        <f>SUM(K24:L24)</f>
        <v>147</v>
      </c>
      <c r="N24" s="8"/>
      <c r="O24" s="4"/>
      <c r="P24" s="4"/>
      <c r="Q24" s="4"/>
    </row>
    <row r="25" spans="1:17" x14ac:dyDescent="0.25">
      <c r="A25" s="4"/>
      <c r="B25" s="4"/>
      <c r="C25" s="16" t="s">
        <v>6</v>
      </c>
      <c r="D25" s="15">
        <v>9</v>
      </c>
      <c r="E25" s="15" t="str">
        <f t="shared" si="2"/>
        <v>APROVADO</v>
      </c>
      <c r="F25" s="4"/>
      <c r="G25" s="4"/>
      <c r="H25" s="4"/>
      <c r="I25" s="17" t="s">
        <v>27</v>
      </c>
      <c r="J25" s="17" t="s">
        <v>28</v>
      </c>
      <c r="K25" s="17">
        <v>14</v>
      </c>
      <c r="L25" s="17">
        <v>40</v>
      </c>
      <c r="M25" s="17">
        <f t="shared" ref="M25:M28" si="3">SUM(K25:L25)</f>
        <v>54</v>
      </c>
      <c r="N25" s="8"/>
      <c r="O25" s="4"/>
      <c r="P25" s="4"/>
      <c r="Q25" s="4"/>
    </row>
    <row r="26" spans="1:17" x14ac:dyDescent="0.25">
      <c r="A26" s="4"/>
      <c r="B26" s="3"/>
      <c r="C26" s="16" t="s">
        <v>7</v>
      </c>
      <c r="D26" s="15">
        <v>11</v>
      </c>
      <c r="E26" s="15" t="str">
        <f t="shared" si="2"/>
        <v>REPROVADO</v>
      </c>
      <c r="F26" s="4"/>
      <c r="G26" s="4"/>
      <c r="H26" s="4"/>
      <c r="I26" s="17" t="s">
        <v>29</v>
      </c>
      <c r="J26" s="17" t="s">
        <v>30</v>
      </c>
      <c r="K26" s="17">
        <v>55</v>
      </c>
      <c r="L26" s="17">
        <v>55</v>
      </c>
      <c r="M26" s="17">
        <f t="shared" si="3"/>
        <v>110</v>
      </c>
      <c r="N26" s="8"/>
      <c r="O26" s="4"/>
      <c r="P26" s="4"/>
      <c r="Q26" s="4"/>
    </row>
    <row r="27" spans="1:17" x14ac:dyDescent="0.25">
      <c r="A27" s="4"/>
      <c r="B27" s="4"/>
      <c r="C27" s="16" t="s">
        <v>0</v>
      </c>
      <c r="D27" s="16">
        <v>9</v>
      </c>
      <c r="E27" s="15" t="str">
        <f t="shared" si="2"/>
        <v>APROVADO</v>
      </c>
      <c r="F27" s="4"/>
      <c r="G27" s="4"/>
      <c r="H27" s="4"/>
      <c r="I27" s="17" t="s">
        <v>0</v>
      </c>
      <c r="J27" s="17" t="s">
        <v>31</v>
      </c>
      <c r="K27" s="17">
        <v>60</v>
      </c>
      <c r="L27" s="17">
        <v>66</v>
      </c>
      <c r="M27" s="17">
        <f t="shared" si="3"/>
        <v>126</v>
      </c>
      <c r="N27" s="8"/>
      <c r="O27" s="4"/>
      <c r="P27" s="4"/>
      <c r="Q27" s="4"/>
    </row>
    <row r="28" spans="1:17" ht="15.75" x14ac:dyDescent="0.25">
      <c r="A28" s="4"/>
      <c r="B28" s="5"/>
      <c r="C28" s="16" t="s">
        <v>8</v>
      </c>
      <c r="D28" s="16">
        <v>14</v>
      </c>
      <c r="E28" s="15" t="str">
        <f t="shared" si="2"/>
        <v>REPROVADO</v>
      </c>
      <c r="F28" s="4"/>
      <c r="G28" s="4"/>
      <c r="H28" s="4"/>
      <c r="I28" s="17" t="s">
        <v>32</v>
      </c>
      <c r="J28" s="17" t="s">
        <v>33</v>
      </c>
      <c r="K28" s="17">
        <v>24</v>
      </c>
      <c r="L28" s="17">
        <v>33</v>
      </c>
      <c r="M28" s="17">
        <f t="shared" si="3"/>
        <v>57</v>
      </c>
      <c r="N28" s="4"/>
      <c r="O28" s="4"/>
      <c r="P28" s="4"/>
      <c r="Q28" s="4"/>
    </row>
    <row r="29" spans="1:17" x14ac:dyDescent="0.25">
      <c r="A29" s="4"/>
      <c r="B29" s="4"/>
      <c r="C29" s="3"/>
      <c r="D29" s="3"/>
      <c r="E29" s="4"/>
      <c r="F29" s="4"/>
      <c r="G29" s="4"/>
      <c r="H29" s="4"/>
      <c r="I29" s="3"/>
      <c r="J29" s="3"/>
      <c r="K29" s="6"/>
      <c r="L29" s="4"/>
      <c r="M29" s="4"/>
      <c r="N29" s="4"/>
      <c r="O29" s="4"/>
      <c r="P29" s="4"/>
      <c r="Q29" s="4"/>
    </row>
    <row r="30" spans="1:17" x14ac:dyDescent="0.25">
      <c r="A30" s="4"/>
      <c r="B30" s="4"/>
      <c r="C30" s="3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/>
      <c r="B31" s="4"/>
      <c r="C31" s="3"/>
      <c r="D31" s="3"/>
      <c r="E31" s="4"/>
      <c r="F31" s="4"/>
      <c r="G31" s="4"/>
      <c r="H31" s="4"/>
      <c r="I31" s="4"/>
      <c r="J31" s="4"/>
      <c r="K31" s="12"/>
      <c r="L31" s="4"/>
      <c r="M31" s="4"/>
      <c r="N31" s="4"/>
      <c r="O31" s="4"/>
      <c r="P31" s="4"/>
      <c r="Q31" s="4"/>
    </row>
    <row r="32" spans="1:17" x14ac:dyDescent="0.25">
      <c r="A32" s="4"/>
      <c r="B32" s="4"/>
      <c r="C32" s="2"/>
      <c r="D32" s="2"/>
      <c r="E32" s="4"/>
    </row>
    <row r="33" spans="1:5" x14ac:dyDescent="0.25">
      <c r="A33" s="4"/>
      <c r="B33" s="4"/>
      <c r="C33" s="3"/>
      <c r="D33" s="3"/>
      <c r="E33" s="4"/>
    </row>
    <row r="34" spans="1:5" x14ac:dyDescent="0.25">
      <c r="A34" s="4"/>
      <c r="B34" s="4"/>
      <c r="C34" s="3"/>
      <c r="D34" s="3"/>
      <c r="E34" s="4"/>
    </row>
    <row r="35" spans="1:5" x14ac:dyDescent="0.25">
      <c r="A35" s="4"/>
      <c r="B35" s="4"/>
      <c r="C35" s="3"/>
      <c r="D35" s="3"/>
      <c r="E35" s="4"/>
    </row>
    <row r="36" spans="1:5" x14ac:dyDescent="0.25">
      <c r="A36" s="4"/>
      <c r="B36" s="4"/>
      <c r="C36" s="3"/>
      <c r="D36" s="3"/>
      <c r="E36" s="4"/>
    </row>
    <row r="37" spans="1:5" x14ac:dyDescent="0.25">
      <c r="A37" s="4"/>
      <c r="B37" s="4"/>
      <c r="C37" s="3"/>
      <c r="D37" s="3"/>
      <c r="E37" s="4"/>
    </row>
  </sheetData>
  <phoneticPr fontId="3" type="noConversion"/>
  <conditionalFormatting sqref="K24">
    <cfRule type="cellIs" dxfId="9" priority="9" operator="greaterThan">
      <formula>102</formula>
    </cfRule>
    <cfRule type="cellIs" dxfId="8" priority="8" operator="greaterThan">
      <formula>50</formula>
    </cfRule>
  </conditionalFormatting>
  <conditionalFormatting sqref="K24:K28">
    <cfRule type="cellIs" dxfId="7" priority="7" operator="greaterThan">
      <formula>50</formula>
    </cfRule>
  </conditionalFormatting>
  <conditionalFormatting sqref="J24:J28">
    <cfRule type="containsText" dxfId="6" priority="3" operator="containsText" text="RH">
      <formula>NOT(ISERROR(SEARCH("RH",J24)))</formula>
    </cfRule>
  </conditionalFormatting>
  <conditionalFormatting sqref="L24:L28">
    <cfRule type="cellIs" dxfId="5" priority="2" operator="lessThan">
      <formula>41</formula>
    </cfRule>
  </conditionalFormatting>
  <conditionalFormatting sqref="M24:M28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{590C89AF-A505-4523-B1BC-212020262AE8}</x14:id>
        </ext>
      </extLst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0C89AF-A505-4523-B1BC-212020262AE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M24:M28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8FADF-A4D0-4950-9E33-7BF38B46A496}">
  <dimension ref="A1:Q37"/>
  <sheetViews>
    <sheetView showGridLines="0" topLeftCell="A13" workbookViewId="0">
      <selection activeCell="H22" sqref="H22"/>
    </sheetView>
  </sheetViews>
  <sheetFormatPr defaultRowHeight="15" x14ac:dyDescent="0.25"/>
  <cols>
    <col min="2" max="2" width="10" customWidth="1"/>
    <col min="3" max="3" width="11.5703125" customWidth="1"/>
    <col min="4" max="4" width="12" bestFit="1" customWidth="1"/>
    <col min="5" max="5" width="13.28515625" customWidth="1"/>
    <col min="6" max="6" width="11.85546875" customWidth="1"/>
    <col min="9" max="9" width="12.7109375" bestFit="1" customWidth="1"/>
    <col min="10" max="10" width="22.42578125" bestFit="1" customWidth="1"/>
    <col min="11" max="11" width="19" bestFit="1" customWidth="1"/>
    <col min="12" max="12" width="19.7109375" bestFit="1" customWidth="1"/>
    <col min="13" max="13" width="16" bestFit="1" customWidth="1"/>
    <col min="14" max="14" width="12.5703125" bestFit="1" customWidth="1"/>
    <col min="16" max="16" width="12.5703125" bestFit="1" customWidth="1"/>
  </cols>
  <sheetData>
    <row r="1" spans="3:17" s="1" customFormat="1" x14ac:dyDescent="0.25"/>
    <row r="2" spans="3:17" s="1" customFormat="1" x14ac:dyDescent="0.25"/>
    <row r="3" spans="3:17" s="1" customFormat="1" x14ac:dyDescent="0.25"/>
    <row r="8" spans="3:17" ht="15.75" x14ac:dyDescent="0.25">
      <c r="C8" s="13" t="s">
        <v>2</v>
      </c>
      <c r="D8" s="13" t="s">
        <v>3</v>
      </c>
      <c r="E8" s="13" t="s">
        <v>4</v>
      </c>
      <c r="F8" s="14"/>
      <c r="G8" s="4"/>
      <c r="H8" s="4"/>
      <c r="I8" s="13" t="s">
        <v>9</v>
      </c>
      <c r="J8" s="13" t="s">
        <v>10</v>
      </c>
      <c r="K8" s="13" t="s">
        <v>11</v>
      </c>
      <c r="L8" s="13" t="s">
        <v>12</v>
      </c>
      <c r="M8" s="13" t="s">
        <v>4</v>
      </c>
      <c r="N8" s="11"/>
      <c r="O8" s="4"/>
      <c r="P8" s="4"/>
      <c r="Q8" s="4"/>
    </row>
    <row r="9" spans="3:17" x14ac:dyDescent="0.25">
      <c r="C9" s="16" t="s">
        <v>1</v>
      </c>
      <c r="D9" s="15">
        <v>7</v>
      </c>
      <c r="E9" s="15"/>
      <c r="F9" s="2"/>
      <c r="G9" s="4"/>
      <c r="H9" s="4"/>
      <c r="I9" s="16" t="s">
        <v>13</v>
      </c>
      <c r="J9" s="15">
        <v>75</v>
      </c>
      <c r="K9" s="15">
        <v>32</v>
      </c>
      <c r="L9" s="15">
        <v>11</v>
      </c>
      <c r="M9" s="15"/>
      <c r="N9" s="8"/>
      <c r="O9" s="4"/>
      <c r="P9" s="4"/>
      <c r="Q9" s="4"/>
    </row>
    <row r="10" spans="3:17" x14ac:dyDescent="0.25">
      <c r="C10" s="16" t="s">
        <v>5</v>
      </c>
      <c r="D10" s="15">
        <v>6</v>
      </c>
      <c r="E10" s="15"/>
      <c r="F10" s="7"/>
      <c r="G10" s="4"/>
      <c r="H10" s="4"/>
      <c r="I10" s="16" t="s">
        <v>14</v>
      </c>
      <c r="J10" s="15">
        <v>73</v>
      </c>
      <c r="K10" s="15">
        <v>31</v>
      </c>
      <c r="L10" s="15">
        <v>10</v>
      </c>
      <c r="M10" s="15"/>
      <c r="N10" s="8"/>
      <c r="O10" s="4"/>
      <c r="P10" s="4"/>
      <c r="Q10" s="4"/>
    </row>
    <row r="11" spans="3:17" x14ac:dyDescent="0.25">
      <c r="C11" s="16" t="s">
        <v>6</v>
      </c>
      <c r="D11" s="15">
        <v>9</v>
      </c>
      <c r="E11" s="15"/>
      <c r="F11" s="7"/>
      <c r="G11" s="4"/>
      <c r="H11" s="4"/>
      <c r="I11" s="16" t="s">
        <v>15</v>
      </c>
      <c r="J11" s="15">
        <v>68</v>
      </c>
      <c r="K11" s="15">
        <v>27</v>
      </c>
      <c r="L11" s="15">
        <v>7</v>
      </c>
      <c r="M11" s="15"/>
      <c r="N11" s="8"/>
      <c r="O11" s="4"/>
      <c r="P11" s="4"/>
      <c r="Q11" s="4"/>
    </row>
    <row r="12" spans="3:17" x14ac:dyDescent="0.25">
      <c r="C12" s="16" t="s">
        <v>7</v>
      </c>
      <c r="D12" s="15">
        <v>8</v>
      </c>
      <c r="E12" s="15"/>
      <c r="F12" s="7"/>
      <c r="G12" s="4"/>
      <c r="H12" s="4"/>
      <c r="I12" s="16" t="s">
        <v>16</v>
      </c>
      <c r="J12" s="15">
        <v>64</v>
      </c>
      <c r="K12" s="15">
        <v>25</v>
      </c>
      <c r="L12" s="15">
        <v>9</v>
      </c>
      <c r="M12" s="15"/>
      <c r="N12" s="8"/>
      <c r="O12" s="4"/>
      <c r="P12" s="4"/>
      <c r="Q12" s="4"/>
    </row>
    <row r="13" spans="3:17" x14ac:dyDescent="0.25">
      <c r="C13" s="16" t="s">
        <v>0</v>
      </c>
      <c r="D13" s="16">
        <v>5</v>
      </c>
      <c r="E13" s="15"/>
      <c r="F13" s="4"/>
      <c r="G13" s="4"/>
      <c r="H13" s="4"/>
      <c r="I13" s="16" t="s">
        <v>17</v>
      </c>
      <c r="J13" s="16">
        <v>62</v>
      </c>
      <c r="K13" s="15">
        <v>22</v>
      </c>
      <c r="L13" s="15">
        <v>5</v>
      </c>
      <c r="M13" s="15"/>
      <c r="N13" s="4"/>
      <c r="O13" s="4"/>
      <c r="P13" s="4"/>
      <c r="Q13" s="4"/>
    </row>
    <row r="14" spans="3:17" x14ac:dyDescent="0.25">
      <c r="C14" s="16" t="s">
        <v>8</v>
      </c>
      <c r="D14" s="16">
        <v>10</v>
      </c>
      <c r="E14" s="15"/>
      <c r="F14" s="4"/>
      <c r="G14" s="4"/>
      <c r="H14" s="4"/>
      <c r="I14" s="16" t="s">
        <v>18</v>
      </c>
      <c r="J14" s="16">
        <v>58</v>
      </c>
      <c r="K14" s="15">
        <v>19</v>
      </c>
      <c r="L14" s="15">
        <v>4</v>
      </c>
      <c r="M14" s="15"/>
      <c r="N14" s="4"/>
      <c r="O14" s="4"/>
      <c r="P14" s="4"/>
      <c r="Q14" s="4"/>
    </row>
    <row r="15" spans="3:17" x14ac:dyDescent="0.2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3:17" x14ac:dyDescent="0.2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5.75" x14ac:dyDescent="0.25">
      <c r="A21" s="4"/>
      <c r="B21" s="4"/>
      <c r="C21" s="4"/>
      <c r="D21" s="11"/>
      <c r="E21" s="11"/>
      <c r="F21" s="4"/>
      <c r="G21" s="4"/>
      <c r="H21" s="4"/>
      <c r="I21" s="11"/>
      <c r="J21" s="11"/>
      <c r="K21" s="2"/>
      <c r="L21" s="4"/>
      <c r="M21" s="11"/>
      <c r="N21" s="11"/>
      <c r="O21" s="9"/>
      <c r="P21" s="11"/>
      <c r="Q21" s="3"/>
    </row>
    <row r="22" spans="1:17" ht="15.75" x14ac:dyDescent="0.25">
      <c r="A22" s="4"/>
      <c r="B22" s="4"/>
      <c r="C22" s="13" t="s">
        <v>2</v>
      </c>
      <c r="D22" s="13" t="s">
        <v>3</v>
      </c>
      <c r="E22" s="13" t="s">
        <v>4</v>
      </c>
      <c r="F22" s="4"/>
      <c r="G22" s="4"/>
      <c r="H22" s="4"/>
      <c r="J22" s="18" t="s">
        <v>19</v>
      </c>
      <c r="K22" s="18" t="s">
        <v>20</v>
      </c>
      <c r="L22" s="18" t="s">
        <v>21</v>
      </c>
      <c r="M22" s="18" t="s">
        <v>22</v>
      </c>
      <c r="N22" s="8"/>
      <c r="O22" s="10"/>
      <c r="P22" s="11"/>
      <c r="Q22" s="3"/>
    </row>
    <row r="23" spans="1:17" ht="15.75" x14ac:dyDescent="0.25">
      <c r="A23" s="4"/>
      <c r="B23" s="4"/>
      <c r="C23" s="16" t="s">
        <v>1</v>
      </c>
      <c r="D23" s="15">
        <v>7</v>
      </c>
      <c r="E23" s="15"/>
      <c r="F23" s="4"/>
      <c r="G23" s="4"/>
      <c r="H23" s="4"/>
      <c r="I23" s="19" t="s">
        <v>23</v>
      </c>
      <c r="J23" s="19" t="s">
        <v>35</v>
      </c>
      <c r="K23" s="19" t="s">
        <v>34</v>
      </c>
      <c r="L23" s="19" t="s">
        <v>36</v>
      </c>
      <c r="M23" s="19" t="s">
        <v>24</v>
      </c>
      <c r="N23" s="8"/>
      <c r="O23" s="4"/>
      <c r="P23" s="4"/>
      <c r="Q23" s="4"/>
    </row>
    <row r="24" spans="1:17" x14ac:dyDescent="0.25">
      <c r="A24" s="4"/>
      <c r="B24" s="4"/>
      <c r="C24" s="16" t="s">
        <v>5</v>
      </c>
      <c r="D24" s="15">
        <v>8</v>
      </c>
      <c r="E24" s="15"/>
      <c r="F24" s="4"/>
      <c r="G24" s="4"/>
      <c r="H24" s="4"/>
      <c r="I24" s="17" t="s">
        <v>25</v>
      </c>
      <c r="J24" s="17" t="s">
        <v>26</v>
      </c>
      <c r="K24" s="17">
        <v>102</v>
      </c>
      <c r="L24" s="17">
        <v>45</v>
      </c>
      <c r="M24" s="17">
        <f>SUM(K24:L24)</f>
        <v>147</v>
      </c>
      <c r="N24" s="8"/>
      <c r="O24" s="4"/>
      <c r="P24" s="4"/>
      <c r="Q24" s="4"/>
    </row>
    <row r="25" spans="1:17" x14ac:dyDescent="0.25">
      <c r="A25" s="4"/>
      <c r="B25" s="4"/>
      <c r="C25" s="16" t="s">
        <v>6</v>
      </c>
      <c r="D25" s="15">
        <v>9</v>
      </c>
      <c r="E25" s="15"/>
      <c r="F25" s="4"/>
      <c r="G25" s="4"/>
      <c r="H25" s="4"/>
      <c r="I25" s="17" t="s">
        <v>27</v>
      </c>
      <c r="J25" s="17" t="s">
        <v>28</v>
      </c>
      <c r="K25" s="17">
        <v>14</v>
      </c>
      <c r="L25" s="17">
        <v>40</v>
      </c>
      <c r="M25" s="17">
        <f t="shared" ref="M25:M28" si="0">SUM(K25:L25)</f>
        <v>54</v>
      </c>
      <c r="N25" s="8"/>
      <c r="O25" s="4"/>
      <c r="P25" s="4"/>
      <c r="Q25" s="4"/>
    </row>
    <row r="26" spans="1:17" x14ac:dyDescent="0.25">
      <c r="A26" s="4"/>
      <c r="B26" s="3"/>
      <c r="C26" s="16" t="s">
        <v>7</v>
      </c>
      <c r="D26" s="15">
        <v>11</v>
      </c>
      <c r="E26" s="15"/>
      <c r="F26" s="4"/>
      <c r="G26" s="4"/>
      <c r="H26" s="4"/>
      <c r="I26" s="17" t="s">
        <v>29</v>
      </c>
      <c r="J26" s="17" t="s">
        <v>30</v>
      </c>
      <c r="K26" s="17">
        <v>55</v>
      </c>
      <c r="L26" s="17">
        <v>55</v>
      </c>
      <c r="M26" s="17">
        <f t="shared" si="0"/>
        <v>110</v>
      </c>
      <c r="N26" s="8"/>
      <c r="O26" s="4"/>
      <c r="P26" s="4"/>
      <c r="Q26" s="4"/>
    </row>
    <row r="27" spans="1:17" x14ac:dyDescent="0.25">
      <c r="A27" s="4"/>
      <c r="B27" s="4"/>
      <c r="C27" s="16" t="s">
        <v>0</v>
      </c>
      <c r="D27" s="16">
        <v>9</v>
      </c>
      <c r="E27" s="15"/>
      <c r="F27" s="4"/>
      <c r="G27" s="4"/>
      <c r="H27" s="4"/>
      <c r="I27" s="17" t="s">
        <v>0</v>
      </c>
      <c r="J27" s="17" t="s">
        <v>31</v>
      </c>
      <c r="K27" s="17">
        <v>60</v>
      </c>
      <c r="L27" s="17">
        <v>66</v>
      </c>
      <c r="M27" s="17">
        <f t="shared" si="0"/>
        <v>126</v>
      </c>
      <c r="N27" s="8"/>
      <c r="O27" s="4"/>
      <c r="P27" s="4"/>
      <c r="Q27" s="4"/>
    </row>
    <row r="28" spans="1:17" ht="15.75" x14ac:dyDescent="0.25">
      <c r="A28" s="4"/>
      <c r="B28" s="11"/>
      <c r="C28" s="16" t="s">
        <v>8</v>
      </c>
      <c r="D28" s="16">
        <v>14</v>
      </c>
      <c r="E28" s="15"/>
      <c r="F28" s="4"/>
      <c r="G28" s="4"/>
      <c r="H28" s="4"/>
      <c r="I28" s="17" t="s">
        <v>32</v>
      </c>
      <c r="J28" s="17" t="s">
        <v>33</v>
      </c>
      <c r="K28" s="17">
        <v>24</v>
      </c>
      <c r="L28" s="17">
        <v>40</v>
      </c>
      <c r="M28" s="17">
        <f t="shared" si="0"/>
        <v>64</v>
      </c>
      <c r="N28" s="4"/>
      <c r="O28" s="4"/>
      <c r="P28" s="4"/>
      <c r="Q28" s="4"/>
    </row>
    <row r="29" spans="1:17" x14ac:dyDescent="0.25">
      <c r="A29" s="4"/>
      <c r="B29" s="4"/>
      <c r="C29" s="3"/>
      <c r="D29" s="3"/>
      <c r="E29" s="4"/>
      <c r="F29" s="4"/>
      <c r="G29" s="4"/>
      <c r="H29" s="4"/>
      <c r="I29" s="3"/>
      <c r="J29" s="3"/>
      <c r="K29" s="6"/>
      <c r="L29" s="4"/>
      <c r="M29" s="4"/>
      <c r="N29" s="4"/>
      <c r="O29" s="4"/>
      <c r="P29" s="4"/>
      <c r="Q29" s="4"/>
    </row>
    <row r="30" spans="1:17" x14ac:dyDescent="0.25">
      <c r="A30" s="4"/>
      <c r="B30" s="4"/>
      <c r="C30" s="3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/>
      <c r="B31" s="4"/>
      <c r="C31" s="3"/>
      <c r="D31" s="3"/>
      <c r="E31" s="4"/>
      <c r="F31" s="4"/>
      <c r="G31" s="4"/>
      <c r="H31" s="4"/>
      <c r="I31" s="4"/>
      <c r="J31" s="4"/>
      <c r="K31" s="12"/>
      <c r="L31" s="4"/>
      <c r="M31" s="4"/>
      <c r="N31" s="4"/>
      <c r="O31" s="4"/>
      <c r="P31" s="4"/>
      <c r="Q31" s="4"/>
    </row>
    <row r="32" spans="1:17" x14ac:dyDescent="0.25">
      <c r="A32" s="4"/>
      <c r="B32" s="4"/>
      <c r="C32" s="2"/>
      <c r="D32" s="2"/>
      <c r="E32" s="4"/>
    </row>
    <row r="33" spans="1:5" x14ac:dyDescent="0.25">
      <c r="A33" s="4"/>
      <c r="B33" s="4"/>
      <c r="C33" s="3"/>
      <c r="D33" s="3"/>
      <c r="E33" s="4"/>
    </row>
    <row r="34" spans="1:5" x14ac:dyDescent="0.25">
      <c r="A34" s="4"/>
      <c r="B34" s="4"/>
      <c r="C34" s="3"/>
      <c r="D34" s="3"/>
      <c r="E34" s="4"/>
    </row>
    <row r="35" spans="1:5" x14ac:dyDescent="0.25">
      <c r="A35" s="4"/>
      <c r="B35" s="4"/>
      <c r="C35" s="3"/>
      <c r="D35" s="3"/>
      <c r="E35" s="4"/>
    </row>
    <row r="36" spans="1:5" x14ac:dyDescent="0.25">
      <c r="A36" s="4"/>
      <c r="B36" s="4"/>
      <c r="C36" s="3"/>
      <c r="D36" s="3"/>
      <c r="E36" s="4"/>
    </row>
    <row r="37" spans="1:5" x14ac:dyDescent="0.25">
      <c r="A37" s="4"/>
      <c r="B37" s="4"/>
      <c r="C37" s="3"/>
      <c r="D37" s="3"/>
      <c r="E37" s="4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FEITO</vt:lpstr>
      <vt:lpstr>FAZER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Venturini</dc:creator>
  <cp:lastModifiedBy>Gabriel Venturini</cp:lastModifiedBy>
  <dcterms:created xsi:type="dcterms:W3CDTF">2021-02-03T02:41:32Z</dcterms:created>
  <dcterms:modified xsi:type="dcterms:W3CDTF">2021-02-03T04:26:12Z</dcterms:modified>
</cp:coreProperties>
</file>