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Meu Drive\01. PLANILHAS CAIO CALDERARO\"/>
    </mc:Choice>
  </mc:AlternateContent>
  <xr:revisionPtr revIDLastSave="0" documentId="13_ncr:1_{9161B6E0-7647-4FC5-A736-937244152618}" xr6:coauthVersionLast="47" xr6:coauthVersionMax="47" xr10:uidLastSave="{00000000-0000-0000-0000-000000000000}"/>
  <workbookProtection workbookAlgorithmName="SHA-512" workbookHashValue="MHfPBTsw1dib06r4O8z9WRQFwinC6YTTe6QIi2POsFYDpEqtMcHvBNr7RETBw/6Is/YwYfro2FbX0I7mQIxxHg==" workbookSaltValue="url7jby4tX5cv3il9iGRGg==" workbookSpinCount="100000" lockStructure="1"/>
  <bookViews>
    <workbookView xWindow="-108" yWindow="-108" windowWidth="23256" windowHeight="12456" xr2:uid="{00000000-000D-0000-FFFF-FFFF00000000}"/>
  </bookViews>
  <sheets>
    <sheet name="1. Anulação Estratégica" sheetId="3" r:id="rId1"/>
    <sheet name="2. Resultados" sheetId="4" r:id="rId2"/>
    <sheet name="Auxiliar 1" sheetId="5" state="hidden" r:id="rId3"/>
    <sheet name="INSERIR OUTRAS PLATAFORMA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3" l="1"/>
  <c r="W8" i="3" s="1"/>
  <c r="AA8" i="3" s="1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69" i="3"/>
  <c r="AA270" i="3"/>
  <c r="AA271" i="3"/>
  <c r="AA272" i="3"/>
  <c r="AA273" i="3"/>
  <c r="AA274" i="3"/>
  <c r="AA275" i="3"/>
  <c r="AA276" i="3"/>
  <c r="AA277" i="3"/>
  <c r="AA278" i="3"/>
  <c r="AA279" i="3"/>
  <c r="AA280" i="3"/>
  <c r="AA281" i="3"/>
  <c r="AA282" i="3"/>
  <c r="AA283" i="3"/>
  <c r="AA284" i="3"/>
  <c r="AA285" i="3"/>
  <c r="AA286" i="3"/>
  <c r="AA287" i="3"/>
  <c r="AA288" i="3"/>
  <c r="AA289" i="3"/>
  <c r="AA290" i="3"/>
  <c r="AA291" i="3"/>
  <c r="AA292" i="3"/>
  <c r="AA293" i="3"/>
  <c r="AA294" i="3"/>
  <c r="AA295" i="3"/>
  <c r="AA296" i="3"/>
  <c r="AA297" i="3"/>
  <c r="AA298" i="3"/>
  <c r="AA299" i="3"/>
  <c r="AA300" i="3"/>
  <c r="AA301" i="3"/>
  <c r="AA302" i="3"/>
  <c r="AA303" i="3"/>
  <c r="AA304" i="3"/>
  <c r="AA305" i="3"/>
  <c r="AA306" i="3"/>
  <c r="AA307" i="3"/>
  <c r="AA308" i="3"/>
  <c r="AA309" i="3"/>
  <c r="AA310" i="3"/>
  <c r="AA311" i="3"/>
  <c r="AA312" i="3"/>
  <c r="AA313" i="3"/>
  <c r="AA314" i="3"/>
  <c r="AA315" i="3"/>
  <c r="AA316" i="3"/>
  <c r="AA317" i="3"/>
  <c r="AA318" i="3"/>
  <c r="AA319" i="3"/>
  <c r="AA320" i="3"/>
  <c r="AA321" i="3"/>
  <c r="AA322" i="3"/>
  <c r="AA323" i="3"/>
  <c r="AA324" i="3"/>
  <c r="AA325" i="3"/>
  <c r="AA326" i="3"/>
  <c r="AA327" i="3"/>
  <c r="AA328" i="3"/>
  <c r="AA329" i="3"/>
  <c r="AA330" i="3"/>
  <c r="AA331" i="3"/>
  <c r="AA332" i="3"/>
  <c r="AA333" i="3"/>
  <c r="AA334" i="3"/>
  <c r="AA335" i="3"/>
  <c r="AA336" i="3"/>
  <c r="AA337" i="3"/>
  <c r="AA338" i="3"/>
  <c r="AA339" i="3"/>
  <c r="AA340" i="3"/>
  <c r="AA341" i="3"/>
  <c r="AA342" i="3"/>
  <c r="AA343" i="3"/>
  <c r="AA344" i="3"/>
  <c r="AA345" i="3"/>
  <c r="AA346" i="3"/>
  <c r="AA347" i="3"/>
  <c r="AA348" i="3"/>
  <c r="AA349" i="3"/>
  <c r="AA350" i="3"/>
  <c r="AA351" i="3"/>
  <c r="AA352" i="3"/>
  <c r="AA353" i="3"/>
  <c r="AA354" i="3"/>
  <c r="AA355" i="3"/>
  <c r="AA356" i="3"/>
  <c r="AA357" i="3"/>
  <c r="AA358" i="3"/>
  <c r="AA359" i="3"/>
  <c r="AA360" i="3"/>
  <c r="AA361" i="3"/>
  <c r="AA362" i="3"/>
  <c r="AA363" i="3"/>
  <c r="AA364" i="3"/>
  <c r="AA365" i="3"/>
  <c r="AA366" i="3"/>
  <c r="AA367" i="3"/>
  <c r="AA368" i="3"/>
  <c r="AA369" i="3"/>
  <c r="AA370" i="3"/>
  <c r="AA371" i="3"/>
  <c r="AA372" i="3"/>
  <c r="AA373" i="3"/>
  <c r="AA374" i="3"/>
  <c r="AA375" i="3"/>
  <c r="AA376" i="3"/>
  <c r="AA377" i="3"/>
  <c r="AA378" i="3"/>
  <c r="AA379" i="3"/>
  <c r="AA380" i="3"/>
  <c r="AA381" i="3"/>
  <c r="AA382" i="3"/>
  <c r="AA383" i="3"/>
  <c r="AA384" i="3"/>
  <c r="AA385" i="3"/>
  <c r="AA386" i="3"/>
  <c r="AA387" i="3"/>
  <c r="AA388" i="3"/>
  <c r="AA389" i="3"/>
  <c r="AA390" i="3"/>
  <c r="AA391" i="3"/>
  <c r="AA392" i="3"/>
  <c r="AA393" i="3"/>
  <c r="AA394" i="3"/>
  <c r="AA395" i="3"/>
  <c r="AA396" i="3"/>
  <c r="AA397" i="3"/>
  <c r="AA398" i="3"/>
  <c r="AA399" i="3"/>
  <c r="AA400" i="3"/>
  <c r="AA401" i="3"/>
  <c r="AA402" i="3"/>
  <c r="AA403" i="3"/>
  <c r="AA404" i="3"/>
  <c r="AA405" i="3"/>
  <c r="AA406" i="3"/>
  <c r="AA407" i="3"/>
  <c r="AA408" i="3"/>
  <c r="AA409" i="3"/>
  <c r="AA410" i="3"/>
  <c r="AA411" i="3"/>
  <c r="AA412" i="3"/>
  <c r="AA413" i="3"/>
  <c r="AA414" i="3"/>
  <c r="AA415" i="3"/>
  <c r="AA416" i="3"/>
  <c r="AA417" i="3"/>
  <c r="AA418" i="3"/>
  <c r="AA419" i="3"/>
  <c r="AA420" i="3"/>
  <c r="AA421" i="3"/>
  <c r="AA422" i="3"/>
  <c r="AA423" i="3"/>
  <c r="AA424" i="3"/>
  <c r="AA425" i="3"/>
  <c r="AA426" i="3"/>
  <c r="AA427" i="3"/>
  <c r="AA428" i="3"/>
  <c r="AA429" i="3"/>
  <c r="AA430" i="3"/>
  <c r="AA431" i="3"/>
  <c r="AA432" i="3"/>
  <c r="AA433" i="3"/>
  <c r="AA434" i="3"/>
  <c r="AA435" i="3"/>
  <c r="AA436" i="3"/>
  <c r="AA437" i="3"/>
  <c r="AA438" i="3"/>
  <c r="AA439" i="3"/>
  <c r="AA440" i="3"/>
  <c r="AA441" i="3"/>
  <c r="AA442" i="3"/>
  <c r="AA443" i="3"/>
  <c r="AA444" i="3"/>
  <c r="AA445" i="3"/>
  <c r="AA446" i="3"/>
  <c r="AA447" i="3"/>
  <c r="AA448" i="3"/>
  <c r="AA449" i="3"/>
  <c r="AA450" i="3"/>
  <c r="AA451" i="3"/>
  <c r="AA452" i="3"/>
  <c r="AA453" i="3"/>
  <c r="AA454" i="3"/>
  <c r="AA455" i="3"/>
  <c r="AA456" i="3"/>
  <c r="AA457" i="3"/>
  <c r="AA458" i="3"/>
  <c r="AA459" i="3"/>
  <c r="AA460" i="3"/>
  <c r="AA461" i="3"/>
  <c r="AA462" i="3"/>
  <c r="AA463" i="3"/>
  <c r="AA464" i="3"/>
  <c r="AA465" i="3"/>
  <c r="AA466" i="3"/>
  <c r="AA467" i="3"/>
  <c r="AA468" i="3"/>
  <c r="AA469" i="3"/>
  <c r="AA470" i="3"/>
  <c r="AA471" i="3"/>
  <c r="AA472" i="3"/>
  <c r="AA473" i="3"/>
  <c r="AA474" i="3"/>
  <c r="AA475" i="3"/>
  <c r="AA476" i="3"/>
  <c r="AA477" i="3"/>
  <c r="AA478" i="3"/>
  <c r="AA479" i="3"/>
  <c r="AA480" i="3"/>
  <c r="AA481" i="3"/>
  <c r="AA482" i="3"/>
  <c r="AA483" i="3"/>
  <c r="AA484" i="3"/>
  <c r="AA485" i="3"/>
  <c r="AA486" i="3"/>
  <c r="AA487" i="3"/>
  <c r="AA488" i="3"/>
  <c r="AA489" i="3"/>
  <c r="AA490" i="3"/>
  <c r="AA491" i="3"/>
  <c r="AA492" i="3"/>
  <c r="AA493" i="3"/>
  <c r="AA494" i="3"/>
  <c r="AA495" i="3"/>
  <c r="AA496" i="3"/>
  <c r="AA497" i="3"/>
  <c r="AA498" i="3"/>
  <c r="AA499" i="3"/>
  <c r="AA500" i="3"/>
  <c r="AA501" i="3"/>
  <c r="AA502" i="3"/>
  <c r="AA503" i="3"/>
  <c r="AA504" i="3"/>
  <c r="AA505" i="3"/>
  <c r="AA506" i="3"/>
  <c r="AA507" i="3"/>
  <c r="AA508" i="3"/>
  <c r="AA509" i="3"/>
  <c r="AA510" i="3"/>
  <c r="AA511" i="3"/>
  <c r="AA512" i="3"/>
  <c r="AA513" i="3"/>
  <c r="AA514" i="3"/>
  <c r="AA515" i="3"/>
  <c r="AA516" i="3"/>
  <c r="AA517" i="3"/>
  <c r="AA518" i="3"/>
  <c r="AA519" i="3"/>
  <c r="AA520" i="3"/>
  <c r="AA521" i="3"/>
  <c r="AA522" i="3"/>
  <c r="AA523" i="3"/>
  <c r="AA524" i="3"/>
  <c r="AA525" i="3"/>
  <c r="AA526" i="3"/>
  <c r="AA527" i="3"/>
  <c r="AA528" i="3"/>
  <c r="AA529" i="3"/>
  <c r="AA530" i="3"/>
  <c r="AA531" i="3"/>
  <c r="AA532" i="3"/>
  <c r="AA533" i="3"/>
  <c r="AA534" i="3"/>
  <c r="AA535" i="3"/>
  <c r="AA536" i="3"/>
  <c r="AA537" i="3"/>
  <c r="AA538" i="3"/>
  <c r="AA539" i="3"/>
  <c r="AA540" i="3"/>
  <c r="AA541" i="3"/>
  <c r="AA542" i="3"/>
  <c r="AA543" i="3"/>
  <c r="AA544" i="3"/>
  <c r="AA545" i="3"/>
  <c r="AA546" i="3"/>
  <c r="AA547" i="3"/>
  <c r="AA548" i="3"/>
  <c r="AA549" i="3"/>
  <c r="AA550" i="3"/>
  <c r="AA551" i="3"/>
  <c r="AA552" i="3"/>
  <c r="AA553" i="3"/>
  <c r="AA554" i="3"/>
  <c r="AA555" i="3"/>
  <c r="AA556" i="3"/>
  <c r="AA557" i="3"/>
  <c r="AA558" i="3"/>
  <c r="AA559" i="3"/>
  <c r="AA560" i="3"/>
  <c r="AA561" i="3"/>
  <c r="AA562" i="3"/>
  <c r="AA563" i="3"/>
  <c r="AA564" i="3"/>
  <c r="AA565" i="3"/>
  <c r="AA566" i="3"/>
  <c r="AA567" i="3"/>
  <c r="AA568" i="3"/>
  <c r="AA569" i="3"/>
  <c r="AA570" i="3"/>
  <c r="AA571" i="3"/>
  <c r="AA572" i="3"/>
  <c r="AA573" i="3"/>
  <c r="AA574" i="3"/>
  <c r="AA575" i="3"/>
  <c r="AA576" i="3"/>
  <c r="AA577" i="3"/>
  <c r="AA578" i="3"/>
  <c r="AA579" i="3"/>
  <c r="AA580" i="3"/>
  <c r="AA581" i="3"/>
  <c r="AA582" i="3"/>
  <c r="AA583" i="3"/>
  <c r="AA584" i="3"/>
  <c r="AA585" i="3"/>
  <c r="AA586" i="3"/>
  <c r="AA587" i="3"/>
  <c r="AA588" i="3"/>
  <c r="AA589" i="3"/>
  <c r="AA590" i="3"/>
  <c r="AA591" i="3"/>
  <c r="AA592" i="3"/>
  <c r="AA593" i="3"/>
  <c r="AA594" i="3"/>
  <c r="AA595" i="3"/>
  <c r="AA596" i="3"/>
  <c r="AA597" i="3"/>
  <c r="AA598" i="3"/>
  <c r="AA599" i="3"/>
  <c r="AA600" i="3"/>
  <c r="AA601" i="3"/>
  <c r="AA602" i="3"/>
  <c r="AA603" i="3"/>
  <c r="AA604" i="3"/>
  <c r="AA605" i="3"/>
  <c r="AA606" i="3"/>
  <c r="AA607" i="3"/>
  <c r="AA608" i="3"/>
  <c r="AA609" i="3"/>
  <c r="AA610" i="3"/>
  <c r="AA611" i="3"/>
  <c r="AA612" i="3"/>
  <c r="AA613" i="3"/>
  <c r="AA614" i="3"/>
  <c r="AA615" i="3"/>
  <c r="AA616" i="3"/>
  <c r="AA617" i="3"/>
  <c r="AA618" i="3"/>
  <c r="AA619" i="3"/>
  <c r="AA620" i="3"/>
  <c r="AA621" i="3"/>
  <c r="AA622" i="3"/>
  <c r="AA623" i="3"/>
  <c r="AA624" i="3"/>
  <c r="AA625" i="3"/>
  <c r="AA626" i="3"/>
  <c r="AA627" i="3"/>
  <c r="AA628" i="3"/>
  <c r="AA629" i="3"/>
  <c r="AA630" i="3"/>
  <c r="AA631" i="3"/>
  <c r="AA632" i="3"/>
  <c r="AA633" i="3"/>
  <c r="AA634" i="3"/>
  <c r="AA635" i="3"/>
  <c r="AA636" i="3"/>
  <c r="AA637" i="3"/>
  <c r="AA638" i="3"/>
  <c r="AA639" i="3"/>
  <c r="AA640" i="3"/>
  <c r="AA641" i="3"/>
  <c r="AA642" i="3"/>
  <c r="AA643" i="3"/>
  <c r="AA644" i="3"/>
  <c r="AA645" i="3"/>
  <c r="AA646" i="3"/>
  <c r="AA647" i="3"/>
  <c r="AA648" i="3"/>
  <c r="AA649" i="3"/>
  <c r="AA650" i="3"/>
  <c r="AA651" i="3"/>
  <c r="AA652" i="3"/>
  <c r="AA653" i="3"/>
  <c r="AA654" i="3"/>
  <c r="AA655" i="3"/>
  <c r="AA656" i="3"/>
  <c r="AA657" i="3"/>
  <c r="AA658" i="3"/>
  <c r="AA659" i="3"/>
  <c r="AA660" i="3"/>
  <c r="AA661" i="3"/>
  <c r="AA662" i="3"/>
  <c r="AA663" i="3"/>
  <c r="AA664" i="3"/>
  <c r="AA665" i="3"/>
  <c r="AA666" i="3"/>
  <c r="AA667" i="3"/>
  <c r="AA668" i="3"/>
  <c r="AA669" i="3"/>
  <c r="AA670" i="3"/>
  <c r="AA671" i="3"/>
  <c r="AA672" i="3"/>
  <c r="AA673" i="3"/>
  <c r="AA674" i="3"/>
  <c r="AA675" i="3"/>
  <c r="AA676" i="3"/>
  <c r="AA677" i="3"/>
  <c r="AA678" i="3"/>
  <c r="AA679" i="3"/>
  <c r="AA680" i="3"/>
  <c r="AA681" i="3"/>
  <c r="AA682" i="3"/>
  <c r="AA683" i="3"/>
  <c r="AA684" i="3"/>
  <c r="AA685" i="3"/>
  <c r="AA686" i="3"/>
  <c r="AA687" i="3"/>
  <c r="AA688" i="3"/>
  <c r="AA689" i="3"/>
  <c r="AA690" i="3"/>
  <c r="AA691" i="3"/>
  <c r="AA692" i="3"/>
  <c r="AA693" i="3"/>
  <c r="AA694" i="3"/>
  <c r="AA695" i="3"/>
  <c r="AA696" i="3"/>
  <c r="AA697" i="3"/>
  <c r="AA698" i="3"/>
  <c r="AA699" i="3"/>
  <c r="AA700" i="3"/>
  <c r="AA701" i="3"/>
  <c r="AA702" i="3"/>
  <c r="AA703" i="3"/>
  <c r="AA704" i="3"/>
  <c r="AA705" i="3"/>
  <c r="AA706" i="3"/>
  <c r="AA707" i="3"/>
  <c r="AA708" i="3"/>
  <c r="AA709" i="3"/>
  <c r="AA710" i="3"/>
  <c r="AA711" i="3"/>
  <c r="AA712" i="3"/>
  <c r="AA713" i="3"/>
  <c r="AA714" i="3"/>
  <c r="AA715" i="3"/>
  <c r="AA716" i="3"/>
  <c r="AA717" i="3"/>
  <c r="AA718" i="3"/>
  <c r="AA719" i="3"/>
  <c r="AA720" i="3"/>
  <c r="AA721" i="3"/>
  <c r="AA722" i="3"/>
  <c r="AA723" i="3"/>
  <c r="AA724" i="3"/>
  <c r="AA725" i="3"/>
  <c r="AA726" i="3"/>
  <c r="AA727" i="3"/>
  <c r="AA728" i="3"/>
  <c r="AA729" i="3"/>
  <c r="AA730" i="3"/>
  <c r="AA731" i="3"/>
  <c r="AA732" i="3"/>
  <c r="AA733" i="3"/>
  <c r="AA734" i="3"/>
  <c r="AA735" i="3"/>
  <c r="AA736" i="3"/>
  <c r="AA737" i="3"/>
  <c r="AA738" i="3"/>
  <c r="AA739" i="3"/>
  <c r="AA740" i="3"/>
  <c r="AA741" i="3"/>
  <c r="AA742" i="3"/>
  <c r="AA743" i="3"/>
  <c r="AA744" i="3"/>
  <c r="AA745" i="3"/>
  <c r="AA746" i="3"/>
  <c r="AA747" i="3"/>
  <c r="AA748" i="3"/>
  <c r="AA749" i="3"/>
  <c r="AA750" i="3"/>
  <c r="AA751" i="3"/>
  <c r="AA752" i="3"/>
  <c r="AA753" i="3"/>
  <c r="AA754" i="3"/>
  <c r="AA755" i="3"/>
  <c r="AA756" i="3"/>
  <c r="AA757" i="3"/>
  <c r="AA758" i="3"/>
  <c r="AA759" i="3"/>
  <c r="AA760" i="3"/>
  <c r="AA761" i="3"/>
  <c r="AA762" i="3"/>
  <c r="AA763" i="3"/>
  <c r="AA764" i="3"/>
  <c r="AA765" i="3"/>
  <c r="AA766" i="3"/>
  <c r="AA767" i="3"/>
  <c r="AA768" i="3"/>
  <c r="AA769" i="3"/>
  <c r="AA770" i="3"/>
  <c r="AA771" i="3"/>
  <c r="AA772" i="3"/>
  <c r="AA773" i="3"/>
  <c r="AA774" i="3"/>
  <c r="AA775" i="3"/>
  <c r="AA776" i="3"/>
  <c r="AA777" i="3"/>
  <c r="AA778" i="3"/>
  <c r="AA779" i="3"/>
  <c r="AA780" i="3"/>
  <c r="AA781" i="3"/>
  <c r="AA782" i="3"/>
  <c r="AA783" i="3"/>
  <c r="AA784" i="3"/>
  <c r="AA785" i="3"/>
  <c r="AA786" i="3"/>
  <c r="AA787" i="3"/>
  <c r="AA788" i="3"/>
  <c r="AA789" i="3"/>
  <c r="AA790" i="3"/>
  <c r="AA791" i="3"/>
  <c r="AA792" i="3"/>
  <c r="AA793" i="3"/>
  <c r="AA794" i="3"/>
  <c r="AA795" i="3"/>
  <c r="AA796" i="3"/>
  <c r="AA797" i="3"/>
  <c r="AA798" i="3"/>
  <c r="AA799" i="3"/>
  <c r="AA800" i="3"/>
  <c r="AA801" i="3"/>
  <c r="AA802" i="3"/>
  <c r="AA803" i="3"/>
  <c r="AA804" i="3"/>
  <c r="AA805" i="3"/>
  <c r="AA806" i="3"/>
  <c r="AA807" i="3"/>
  <c r="AA808" i="3"/>
  <c r="AA809" i="3"/>
  <c r="AA810" i="3"/>
  <c r="AA811" i="3"/>
  <c r="AA812" i="3"/>
  <c r="AA813" i="3"/>
  <c r="AA814" i="3"/>
  <c r="AA815" i="3"/>
  <c r="AA816" i="3"/>
  <c r="AA817" i="3"/>
  <c r="AA818" i="3"/>
  <c r="AA819" i="3"/>
  <c r="AA820" i="3"/>
  <c r="AA821" i="3"/>
  <c r="AA822" i="3"/>
  <c r="AA823" i="3"/>
  <c r="AA824" i="3"/>
  <c r="AA825" i="3"/>
  <c r="AA826" i="3"/>
  <c r="AA827" i="3"/>
  <c r="AA828" i="3"/>
  <c r="AA829" i="3"/>
  <c r="AA830" i="3"/>
  <c r="AA831" i="3"/>
  <c r="AA832" i="3"/>
  <c r="AA833" i="3"/>
  <c r="AA834" i="3"/>
  <c r="AA835" i="3"/>
  <c r="AA836" i="3"/>
  <c r="AA837" i="3"/>
  <c r="AA838" i="3"/>
  <c r="AA839" i="3"/>
  <c r="AA840" i="3"/>
  <c r="AA841" i="3"/>
  <c r="AA842" i="3"/>
  <c r="AA843" i="3"/>
  <c r="AA844" i="3"/>
  <c r="AA845" i="3"/>
  <c r="AA846" i="3"/>
  <c r="AA847" i="3"/>
  <c r="AA848" i="3"/>
  <c r="AA849" i="3"/>
  <c r="AA850" i="3"/>
  <c r="AA851" i="3"/>
  <c r="AA852" i="3"/>
  <c r="AA853" i="3"/>
  <c r="AA854" i="3"/>
  <c r="AA855" i="3"/>
  <c r="AA856" i="3"/>
  <c r="AA857" i="3"/>
  <c r="AA858" i="3"/>
  <c r="AA859" i="3"/>
  <c r="AA860" i="3"/>
  <c r="AA861" i="3"/>
  <c r="AA862" i="3"/>
  <c r="AA863" i="3"/>
  <c r="AA864" i="3"/>
  <c r="AA865" i="3"/>
  <c r="AA866" i="3"/>
  <c r="AA867" i="3"/>
  <c r="AA868" i="3"/>
  <c r="AA869" i="3"/>
  <c r="AA870" i="3"/>
  <c r="AA871" i="3"/>
  <c r="AA872" i="3"/>
  <c r="AA873" i="3"/>
  <c r="AA874" i="3"/>
  <c r="AA875" i="3"/>
  <c r="AA876" i="3"/>
  <c r="AA877" i="3"/>
  <c r="AA878" i="3"/>
  <c r="AA879" i="3"/>
  <c r="AA880" i="3"/>
  <c r="AA881" i="3"/>
  <c r="AA882" i="3"/>
  <c r="AA883" i="3"/>
  <c r="AA884" i="3"/>
  <c r="AA885" i="3"/>
  <c r="AA886" i="3"/>
  <c r="AA887" i="3"/>
  <c r="AA888" i="3"/>
  <c r="AA889" i="3"/>
  <c r="AA890" i="3"/>
  <c r="AA891" i="3"/>
  <c r="AA892" i="3"/>
  <c r="AA893" i="3"/>
  <c r="AA894" i="3"/>
  <c r="AA895" i="3"/>
  <c r="AA896" i="3"/>
  <c r="AA897" i="3"/>
  <c r="AA898" i="3"/>
  <c r="AA899" i="3"/>
  <c r="AA900" i="3"/>
  <c r="AA901" i="3"/>
  <c r="AA902" i="3"/>
  <c r="AA903" i="3"/>
  <c r="AA904" i="3"/>
  <c r="AA905" i="3"/>
  <c r="AA906" i="3"/>
  <c r="AA907" i="3"/>
  <c r="AA908" i="3"/>
  <c r="AA909" i="3"/>
  <c r="AA910" i="3"/>
  <c r="AA911" i="3"/>
  <c r="AA912" i="3"/>
  <c r="AA913" i="3"/>
  <c r="AA914" i="3"/>
  <c r="AA915" i="3"/>
  <c r="AA916" i="3"/>
  <c r="AA917" i="3"/>
  <c r="AA918" i="3"/>
  <c r="AA919" i="3"/>
  <c r="AA920" i="3"/>
  <c r="AA921" i="3"/>
  <c r="AA922" i="3"/>
  <c r="AA923" i="3"/>
  <c r="AA924" i="3"/>
  <c r="AA925" i="3"/>
  <c r="AA926" i="3"/>
  <c r="AA927" i="3"/>
  <c r="AA928" i="3"/>
  <c r="AA929" i="3"/>
  <c r="AA930" i="3"/>
  <c r="AA931" i="3"/>
  <c r="AA932" i="3"/>
  <c r="AA933" i="3"/>
  <c r="AA934" i="3"/>
  <c r="AA935" i="3"/>
  <c r="AA936" i="3"/>
  <c r="AA937" i="3"/>
  <c r="AA938" i="3"/>
  <c r="AA939" i="3"/>
  <c r="AA940" i="3"/>
  <c r="AA941" i="3"/>
  <c r="AA942" i="3"/>
  <c r="AA943" i="3"/>
  <c r="AA944" i="3"/>
  <c r="AA945" i="3"/>
  <c r="AA946" i="3"/>
  <c r="AA947" i="3"/>
  <c r="AA948" i="3"/>
  <c r="AA949" i="3"/>
  <c r="AA950" i="3"/>
  <c r="AA951" i="3"/>
  <c r="AA952" i="3"/>
  <c r="AA953" i="3"/>
  <c r="AA954" i="3"/>
  <c r="AA955" i="3"/>
  <c r="AA956" i="3"/>
  <c r="AA957" i="3"/>
  <c r="AA958" i="3"/>
  <c r="AA959" i="3"/>
  <c r="AA960" i="3"/>
  <c r="AA961" i="3"/>
  <c r="AA962" i="3"/>
  <c r="AA963" i="3"/>
  <c r="AA964" i="3"/>
  <c r="AA965" i="3"/>
  <c r="AA966" i="3"/>
  <c r="AA967" i="3"/>
  <c r="AA968" i="3"/>
  <c r="AA969" i="3"/>
  <c r="AA970" i="3"/>
  <c r="AA971" i="3"/>
  <c r="AA972" i="3"/>
  <c r="AA973" i="3"/>
  <c r="AA974" i="3"/>
  <c r="AA975" i="3"/>
  <c r="AA976" i="3"/>
  <c r="AA977" i="3"/>
  <c r="AA978" i="3"/>
  <c r="AA979" i="3"/>
  <c r="AA980" i="3"/>
  <c r="AA981" i="3"/>
  <c r="AA982" i="3"/>
  <c r="AA983" i="3"/>
  <c r="AA984" i="3"/>
  <c r="AA985" i="3"/>
  <c r="AA986" i="3"/>
  <c r="AA987" i="3"/>
  <c r="AA988" i="3"/>
  <c r="AA989" i="3"/>
  <c r="AA990" i="3"/>
  <c r="AA991" i="3"/>
  <c r="AA992" i="3"/>
  <c r="AA993" i="3"/>
  <c r="AA994" i="3"/>
  <c r="AA995" i="3"/>
  <c r="AA996" i="3"/>
  <c r="AA997" i="3"/>
  <c r="AA998" i="3"/>
  <c r="AA999" i="3"/>
  <c r="AA1000" i="3"/>
  <c r="AA1001" i="3"/>
  <c r="AA1002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Z44" i="3" s="1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Z60" i="3" s="1"/>
  <c r="P61" i="3"/>
  <c r="Z61" i="3" s="1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Z76" i="3" s="1"/>
  <c r="P77" i="3"/>
  <c r="Z77" i="3" s="1"/>
  <c r="P78" i="3"/>
  <c r="P79" i="3"/>
  <c r="P80" i="3"/>
  <c r="P81" i="3"/>
  <c r="P82" i="3"/>
  <c r="P83" i="3"/>
  <c r="P84" i="3"/>
  <c r="P85" i="3"/>
  <c r="P86" i="3"/>
  <c r="Z86" i="3" s="1"/>
  <c r="P87" i="3"/>
  <c r="P88" i="3"/>
  <c r="P89" i="3"/>
  <c r="P90" i="3"/>
  <c r="P91" i="3"/>
  <c r="P92" i="3"/>
  <c r="Z92" i="3" s="1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Z108" i="3" s="1"/>
  <c r="P109" i="3"/>
  <c r="P110" i="3"/>
  <c r="P111" i="3"/>
  <c r="P112" i="3"/>
  <c r="P113" i="3"/>
  <c r="P114" i="3"/>
  <c r="P115" i="3"/>
  <c r="P116" i="3"/>
  <c r="P117" i="3"/>
  <c r="P118" i="3"/>
  <c r="Z118" i="3" s="1"/>
  <c r="P119" i="3"/>
  <c r="P120" i="3"/>
  <c r="P121" i="3"/>
  <c r="P122" i="3"/>
  <c r="P123" i="3"/>
  <c r="P124" i="3"/>
  <c r="Z124" i="3" s="1"/>
  <c r="P125" i="3"/>
  <c r="P126" i="3"/>
  <c r="P127" i="3"/>
  <c r="P128" i="3"/>
  <c r="P129" i="3"/>
  <c r="P130" i="3"/>
  <c r="P131" i="3"/>
  <c r="P132" i="3"/>
  <c r="Z132" i="3" s="1"/>
  <c r="P133" i="3"/>
  <c r="Z133" i="3" s="1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Z148" i="3" s="1"/>
  <c r="P149" i="3"/>
  <c r="P150" i="3"/>
  <c r="P151" i="3"/>
  <c r="P152" i="3"/>
  <c r="P153" i="3"/>
  <c r="P154" i="3"/>
  <c r="P155" i="3"/>
  <c r="P156" i="3"/>
  <c r="Z156" i="3" s="1"/>
  <c r="P157" i="3"/>
  <c r="P158" i="3"/>
  <c r="P159" i="3"/>
  <c r="P160" i="3"/>
  <c r="P161" i="3"/>
  <c r="P162" i="3"/>
  <c r="P163" i="3"/>
  <c r="P164" i="3"/>
  <c r="Z164" i="3" s="1"/>
  <c r="P165" i="3"/>
  <c r="Z165" i="3" s="1"/>
  <c r="P166" i="3"/>
  <c r="P167" i="3"/>
  <c r="P168" i="3"/>
  <c r="P169" i="3"/>
  <c r="P170" i="3"/>
  <c r="P171" i="3"/>
  <c r="P172" i="3"/>
  <c r="P173" i="3"/>
  <c r="Z173" i="3" s="1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Z188" i="3" s="1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Z204" i="3" s="1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Z244" i="3" s="1"/>
  <c r="P245" i="3"/>
  <c r="P246" i="3"/>
  <c r="P247" i="3"/>
  <c r="P248" i="3"/>
  <c r="P249" i="3"/>
  <c r="P250" i="3"/>
  <c r="P251" i="3"/>
  <c r="P252" i="3"/>
  <c r="P253" i="3"/>
  <c r="Z253" i="3" s="1"/>
  <c r="P254" i="3"/>
  <c r="P255" i="3"/>
  <c r="P256" i="3"/>
  <c r="P257" i="3"/>
  <c r="P258" i="3"/>
  <c r="P259" i="3"/>
  <c r="P260" i="3"/>
  <c r="Z260" i="3" s="1"/>
  <c r="P261" i="3"/>
  <c r="Z261" i="3" s="1"/>
  <c r="P262" i="3"/>
  <c r="P263" i="3"/>
  <c r="P264" i="3"/>
  <c r="P265" i="3"/>
  <c r="P266" i="3"/>
  <c r="P267" i="3"/>
  <c r="P268" i="3"/>
  <c r="P269" i="3"/>
  <c r="Z269" i="3" s="1"/>
  <c r="P270" i="3"/>
  <c r="P271" i="3"/>
  <c r="P272" i="3"/>
  <c r="P273" i="3"/>
  <c r="P274" i="3"/>
  <c r="P275" i="3"/>
  <c r="P276" i="3"/>
  <c r="Z276" i="3" s="1"/>
  <c r="P277" i="3"/>
  <c r="Z277" i="3" s="1"/>
  <c r="P278" i="3"/>
  <c r="P279" i="3"/>
  <c r="P280" i="3"/>
  <c r="P281" i="3"/>
  <c r="P282" i="3"/>
  <c r="P283" i="3"/>
  <c r="P284" i="3"/>
  <c r="P285" i="3"/>
  <c r="Z285" i="3" s="1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Z301" i="3" s="1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Z325" i="3" s="1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Z348" i="3" s="1"/>
  <c r="P349" i="3"/>
  <c r="P350" i="3"/>
  <c r="P351" i="3"/>
  <c r="P352" i="3"/>
  <c r="P353" i="3"/>
  <c r="P354" i="3"/>
  <c r="P355" i="3"/>
  <c r="P356" i="3"/>
  <c r="P357" i="3"/>
  <c r="Z357" i="3" s="1"/>
  <c r="P358" i="3"/>
  <c r="P359" i="3"/>
  <c r="P360" i="3"/>
  <c r="P361" i="3"/>
  <c r="P362" i="3"/>
  <c r="P363" i="3"/>
  <c r="P364" i="3"/>
  <c r="P365" i="3"/>
  <c r="Z365" i="3" s="1"/>
  <c r="P366" i="3"/>
  <c r="P367" i="3"/>
  <c r="P368" i="3"/>
  <c r="P369" i="3"/>
  <c r="P370" i="3"/>
  <c r="P371" i="3"/>
  <c r="P372" i="3"/>
  <c r="P373" i="3"/>
  <c r="P374" i="3"/>
  <c r="Z374" i="3" s="1"/>
  <c r="P375" i="3"/>
  <c r="P376" i="3"/>
  <c r="P377" i="3"/>
  <c r="P378" i="3"/>
  <c r="P379" i="3"/>
  <c r="P380" i="3"/>
  <c r="Z380" i="3" s="1"/>
  <c r="P381" i="3"/>
  <c r="P382" i="3"/>
  <c r="Z382" i="3" s="1"/>
  <c r="P383" i="3"/>
  <c r="P384" i="3"/>
  <c r="P385" i="3"/>
  <c r="P386" i="3"/>
  <c r="P387" i="3"/>
  <c r="P388" i="3"/>
  <c r="P389" i="3"/>
  <c r="Z389" i="3" s="1"/>
  <c r="P390" i="3"/>
  <c r="P391" i="3"/>
  <c r="P392" i="3"/>
  <c r="P393" i="3"/>
  <c r="P394" i="3"/>
  <c r="P395" i="3"/>
  <c r="P396" i="3"/>
  <c r="P397" i="3"/>
  <c r="Z397" i="3" s="1"/>
  <c r="P398" i="3"/>
  <c r="P399" i="3"/>
  <c r="P400" i="3"/>
  <c r="P401" i="3"/>
  <c r="P402" i="3"/>
  <c r="P403" i="3"/>
  <c r="P404" i="3"/>
  <c r="P405" i="3"/>
  <c r="P406" i="3"/>
  <c r="Z406" i="3" s="1"/>
  <c r="P407" i="3"/>
  <c r="P408" i="3"/>
  <c r="P409" i="3"/>
  <c r="P410" i="3"/>
  <c r="P411" i="3"/>
  <c r="P412" i="3"/>
  <c r="P413" i="3"/>
  <c r="P414" i="3"/>
  <c r="Z414" i="3" s="1"/>
  <c r="P415" i="3"/>
  <c r="P416" i="3"/>
  <c r="P417" i="3"/>
  <c r="P418" i="3"/>
  <c r="P419" i="3"/>
  <c r="P420" i="3"/>
  <c r="P421" i="3"/>
  <c r="P422" i="3"/>
  <c r="Z422" i="3" s="1"/>
  <c r="P423" i="3"/>
  <c r="P424" i="3"/>
  <c r="P425" i="3"/>
  <c r="P426" i="3"/>
  <c r="P427" i="3"/>
  <c r="P428" i="3"/>
  <c r="Z428" i="3" s="1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Z444" i="3" s="1"/>
  <c r="P445" i="3"/>
  <c r="P446" i="3"/>
  <c r="P447" i="3"/>
  <c r="P448" i="3"/>
  <c r="P449" i="3"/>
  <c r="P450" i="3"/>
  <c r="P451" i="3"/>
  <c r="P452" i="3"/>
  <c r="Z452" i="3" s="1"/>
  <c r="P453" i="3"/>
  <c r="Z453" i="3" s="1"/>
  <c r="P454" i="3"/>
  <c r="P455" i="3"/>
  <c r="P456" i="3"/>
  <c r="P457" i="3"/>
  <c r="P458" i="3"/>
  <c r="P459" i="3"/>
  <c r="P460" i="3"/>
  <c r="P461" i="3"/>
  <c r="Z461" i="3" s="1"/>
  <c r="P462" i="3"/>
  <c r="P463" i="3"/>
  <c r="P464" i="3"/>
  <c r="P465" i="3"/>
  <c r="P466" i="3"/>
  <c r="P467" i="3"/>
  <c r="P468" i="3"/>
  <c r="P469" i="3"/>
  <c r="P470" i="3"/>
  <c r="Z470" i="3" s="1"/>
  <c r="P471" i="3"/>
  <c r="P472" i="3"/>
  <c r="P473" i="3"/>
  <c r="P474" i="3"/>
  <c r="P475" i="3"/>
  <c r="P476" i="3"/>
  <c r="Z476" i="3" s="1"/>
  <c r="P477" i="3"/>
  <c r="P478" i="3"/>
  <c r="Z478" i="3" s="1"/>
  <c r="P479" i="3"/>
  <c r="P480" i="3"/>
  <c r="P481" i="3"/>
  <c r="P482" i="3"/>
  <c r="P483" i="3"/>
  <c r="P484" i="3"/>
  <c r="P485" i="3"/>
  <c r="Z485" i="3" s="1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Z502" i="3" s="1"/>
  <c r="P503" i="3"/>
  <c r="P504" i="3"/>
  <c r="P505" i="3"/>
  <c r="P506" i="3"/>
  <c r="P507" i="3"/>
  <c r="P508" i="3"/>
  <c r="Z508" i="3" s="1"/>
  <c r="P509" i="3"/>
  <c r="P510" i="3"/>
  <c r="P511" i="3"/>
  <c r="P512" i="3"/>
  <c r="P513" i="3"/>
  <c r="P514" i="3"/>
  <c r="P515" i="3"/>
  <c r="P516" i="3"/>
  <c r="Z516" i="3" s="1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Z532" i="3" s="1"/>
  <c r="P533" i="3"/>
  <c r="P534" i="3"/>
  <c r="P535" i="3"/>
  <c r="P536" i="3"/>
  <c r="P537" i="3"/>
  <c r="P538" i="3"/>
  <c r="P539" i="3"/>
  <c r="P540" i="3"/>
  <c r="Z540" i="3" s="1"/>
  <c r="P541" i="3"/>
  <c r="P542" i="3"/>
  <c r="P543" i="3"/>
  <c r="P544" i="3"/>
  <c r="P545" i="3"/>
  <c r="P546" i="3"/>
  <c r="P547" i="3"/>
  <c r="P548" i="3"/>
  <c r="Z548" i="3" s="1"/>
  <c r="P549" i="3"/>
  <c r="P550" i="3"/>
  <c r="Z550" i="3" s="1"/>
  <c r="P551" i="3"/>
  <c r="P552" i="3"/>
  <c r="P553" i="3"/>
  <c r="P554" i="3"/>
  <c r="P555" i="3"/>
  <c r="P556" i="3"/>
  <c r="Z556" i="3" s="1"/>
  <c r="P557" i="3"/>
  <c r="Z557" i="3" s="1"/>
  <c r="P558" i="3"/>
  <c r="P559" i="3"/>
  <c r="P560" i="3"/>
  <c r="P561" i="3"/>
  <c r="P562" i="3"/>
  <c r="P563" i="3"/>
  <c r="P564" i="3"/>
  <c r="P565" i="3"/>
  <c r="P566" i="3"/>
  <c r="Z566" i="3" s="1"/>
  <c r="P567" i="3"/>
  <c r="P568" i="3"/>
  <c r="P569" i="3"/>
  <c r="P570" i="3"/>
  <c r="P571" i="3"/>
  <c r="P572" i="3"/>
  <c r="P573" i="3"/>
  <c r="P574" i="3"/>
  <c r="Z574" i="3" s="1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Z606" i="3" s="1"/>
  <c r="P607" i="3"/>
  <c r="P608" i="3"/>
  <c r="P609" i="3"/>
  <c r="P610" i="3"/>
  <c r="P611" i="3"/>
  <c r="P612" i="3"/>
  <c r="P613" i="3"/>
  <c r="P614" i="3"/>
  <c r="Z614" i="3" s="1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Z630" i="3" s="1"/>
  <c r="P631" i="3"/>
  <c r="P632" i="3"/>
  <c r="P633" i="3"/>
  <c r="P634" i="3"/>
  <c r="P635" i="3"/>
  <c r="P636" i="3"/>
  <c r="P637" i="3"/>
  <c r="P638" i="3"/>
  <c r="Z638" i="3" s="1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Z654" i="3" s="1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Z678" i="3" s="1"/>
  <c r="P679" i="3"/>
  <c r="P680" i="3"/>
  <c r="P681" i="3"/>
  <c r="P682" i="3"/>
  <c r="P683" i="3"/>
  <c r="P684" i="3"/>
  <c r="P685" i="3"/>
  <c r="P686" i="3"/>
  <c r="Z686" i="3" s="1"/>
  <c r="P687" i="3"/>
  <c r="P688" i="3"/>
  <c r="P689" i="3"/>
  <c r="P690" i="3"/>
  <c r="P691" i="3"/>
  <c r="P692" i="3"/>
  <c r="P693" i="3"/>
  <c r="P694" i="3"/>
  <c r="Z694" i="3" s="1"/>
  <c r="P695" i="3"/>
  <c r="P696" i="3"/>
  <c r="P697" i="3"/>
  <c r="P698" i="3"/>
  <c r="P699" i="3"/>
  <c r="P700" i="3"/>
  <c r="P701" i="3"/>
  <c r="P702" i="3"/>
  <c r="Z702" i="3" s="1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Z718" i="3" s="1"/>
  <c r="P719" i="3"/>
  <c r="P720" i="3"/>
  <c r="P721" i="3"/>
  <c r="P722" i="3"/>
  <c r="P723" i="3"/>
  <c r="P724" i="3"/>
  <c r="P725" i="3"/>
  <c r="P726" i="3"/>
  <c r="Z726" i="3" s="1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Z742" i="3" s="1"/>
  <c r="P743" i="3"/>
  <c r="P744" i="3"/>
  <c r="P745" i="3"/>
  <c r="P746" i="3"/>
  <c r="P747" i="3"/>
  <c r="P748" i="3"/>
  <c r="P749" i="3"/>
  <c r="P750" i="3"/>
  <c r="Z750" i="3" s="1"/>
  <c r="P751" i="3"/>
  <c r="P752" i="3"/>
  <c r="P753" i="3"/>
  <c r="P754" i="3"/>
  <c r="P755" i="3"/>
  <c r="P756" i="3"/>
  <c r="P757" i="3"/>
  <c r="P758" i="3"/>
  <c r="Z758" i="3" s="1"/>
  <c r="P759" i="3"/>
  <c r="P760" i="3"/>
  <c r="P761" i="3"/>
  <c r="P762" i="3"/>
  <c r="P763" i="3"/>
  <c r="P764" i="3"/>
  <c r="P765" i="3"/>
  <c r="P766" i="3"/>
  <c r="Z766" i="3" s="1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Z782" i="3" s="1"/>
  <c r="P783" i="3"/>
  <c r="P784" i="3"/>
  <c r="P785" i="3"/>
  <c r="P786" i="3"/>
  <c r="P787" i="3"/>
  <c r="P788" i="3"/>
  <c r="P789" i="3"/>
  <c r="P790" i="3"/>
  <c r="Z790" i="3" s="1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Z806" i="3" s="1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Z838" i="3" s="1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Z852" i="3" s="1"/>
  <c r="P853" i="3"/>
  <c r="Z853" i="3" s="1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Z876" i="3" s="1"/>
  <c r="P877" i="3"/>
  <c r="P878" i="3"/>
  <c r="Z878" i="3" s="1"/>
  <c r="P879" i="3"/>
  <c r="P880" i="3"/>
  <c r="P881" i="3"/>
  <c r="P882" i="3"/>
  <c r="P883" i="3"/>
  <c r="P884" i="3"/>
  <c r="Z884" i="3" s="1"/>
  <c r="P885" i="3"/>
  <c r="P886" i="3"/>
  <c r="P887" i="3"/>
  <c r="P888" i="3"/>
  <c r="P889" i="3"/>
  <c r="P890" i="3"/>
  <c r="P891" i="3"/>
  <c r="P892" i="3"/>
  <c r="Z892" i="3" s="1"/>
  <c r="P893" i="3"/>
  <c r="P894" i="3"/>
  <c r="Z894" i="3" s="1"/>
  <c r="P895" i="3"/>
  <c r="P896" i="3"/>
  <c r="P897" i="3"/>
  <c r="P898" i="3"/>
  <c r="P899" i="3"/>
  <c r="P900" i="3"/>
  <c r="P901" i="3"/>
  <c r="Z901" i="3" s="1"/>
  <c r="P902" i="3"/>
  <c r="P903" i="3"/>
  <c r="P904" i="3"/>
  <c r="P905" i="3"/>
  <c r="P906" i="3"/>
  <c r="P907" i="3"/>
  <c r="P908" i="3"/>
  <c r="P909" i="3"/>
  <c r="Z909" i="3" s="1"/>
  <c r="P910" i="3"/>
  <c r="Z910" i="3" s="1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Z925" i="3" s="1"/>
  <c r="P926" i="3"/>
  <c r="P927" i="3"/>
  <c r="P928" i="3"/>
  <c r="P929" i="3"/>
  <c r="P930" i="3"/>
  <c r="P931" i="3"/>
  <c r="P932" i="3"/>
  <c r="P933" i="3"/>
  <c r="Z933" i="3" s="1"/>
  <c r="P934" i="3"/>
  <c r="P935" i="3"/>
  <c r="P936" i="3"/>
  <c r="P937" i="3"/>
  <c r="P938" i="3"/>
  <c r="P939" i="3"/>
  <c r="P940" i="3"/>
  <c r="P941" i="3"/>
  <c r="P942" i="3"/>
  <c r="Z942" i="3" s="1"/>
  <c r="P943" i="3"/>
  <c r="P944" i="3"/>
  <c r="P945" i="3"/>
  <c r="P946" i="3"/>
  <c r="P947" i="3"/>
  <c r="P948" i="3"/>
  <c r="P949" i="3"/>
  <c r="Z949" i="3" s="1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Z965" i="3" s="1"/>
  <c r="P966" i="3"/>
  <c r="P967" i="3"/>
  <c r="P968" i="3"/>
  <c r="P969" i="3"/>
  <c r="P970" i="3"/>
  <c r="P971" i="3"/>
  <c r="P972" i="3"/>
  <c r="P973" i="3"/>
  <c r="P974" i="3"/>
  <c r="Z974" i="3" s="1"/>
  <c r="P975" i="3"/>
  <c r="P976" i="3"/>
  <c r="P977" i="3"/>
  <c r="P978" i="3"/>
  <c r="P979" i="3"/>
  <c r="P980" i="3"/>
  <c r="P981" i="3"/>
  <c r="Z981" i="3" s="1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Z997" i="3" s="1"/>
  <c r="P998" i="3"/>
  <c r="P999" i="3"/>
  <c r="P1000" i="3"/>
  <c r="P1001" i="3"/>
  <c r="P1002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3" i="3"/>
  <c r="T784" i="3"/>
  <c r="T785" i="3"/>
  <c r="T786" i="3"/>
  <c r="T787" i="3"/>
  <c r="T788" i="3"/>
  <c r="T789" i="3"/>
  <c r="T790" i="3"/>
  <c r="T791" i="3"/>
  <c r="T792" i="3"/>
  <c r="T793" i="3"/>
  <c r="T794" i="3"/>
  <c r="T795" i="3"/>
  <c r="T796" i="3"/>
  <c r="T797" i="3"/>
  <c r="T798" i="3"/>
  <c r="T799" i="3"/>
  <c r="T800" i="3"/>
  <c r="T801" i="3"/>
  <c r="T802" i="3"/>
  <c r="T803" i="3"/>
  <c r="T804" i="3"/>
  <c r="T805" i="3"/>
  <c r="T806" i="3"/>
  <c r="T807" i="3"/>
  <c r="T808" i="3"/>
  <c r="T809" i="3"/>
  <c r="T810" i="3"/>
  <c r="T811" i="3"/>
  <c r="T812" i="3"/>
  <c r="T813" i="3"/>
  <c r="T814" i="3"/>
  <c r="T815" i="3"/>
  <c r="T816" i="3"/>
  <c r="T817" i="3"/>
  <c r="T818" i="3"/>
  <c r="T819" i="3"/>
  <c r="T820" i="3"/>
  <c r="T821" i="3"/>
  <c r="T822" i="3"/>
  <c r="T823" i="3"/>
  <c r="T824" i="3"/>
  <c r="T825" i="3"/>
  <c r="T826" i="3"/>
  <c r="T827" i="3"/>
  <c r="T828" i="3"/>
  <c r="T829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7" i="3"/>
  <c r="T848" i="3"/>
  <c r="T849" i="3"/>
  <c r="T850" i="3"/>
  <c r="T851" i="3"/>
  <c r="T852" i="3"/>
  <c r="T853" i="3"/>
  <c r="T854" i="3"/>
  <c r="T855" i="3"/>
  <c r="T856" i="3"/>
  <c r="T857" i="3"/>
  <c r="T858" i="3"/>
  <c r="T859" i="3"/>
  <c r="T860" i="3"/>
  <c r="T861" i="3"/>
  <c r="T862" i="3"/>
  <c r="T863" i="3"/>
  <c r="T864" i="3"/>
  <c r="T865" i="3"/>
  <c r="T866" i="3"/>
  <c r="T867" i="3"/>
  <c r="T868" i="3"/>
  <c r="T869" i="3"/>
  <c r="T870" i="3"/>
  <c r="T871" i="3"/>
  <c r="T872" i="3"/>
  <c r="T873" i="3"/>
  <c r="T874" i="3"/>
  <c r="T875" i="3"/>
  <c r="T876" i="3"/>
  <c r="T877" i="3"/>
  <c r="T878" i="3"/>
  <c r="T879" i="3"/>
  <c r="T880" i="3"/>
  <c r="T881" i="3"/>
  <c r="T882" i="3"/>
  <c r="T883" i="3"/>
  <c r="T884" i="3"/>
  <c r="T885" i="3"/>
  <c r="T886" i="3"/>
  <c r="T887" i="3"/>
  <c r="T888" i="3"/>
  <c r="T889" i="3"/>
  <c r="T890" i="3"/>
  <c r="T891" i="3"/>
  <c r="T892" i="3"/>
  <c r="T893" i="3"/>
  <c r="T894" i="3"/>
  <c r="T895" i="3"/>
  <c r="T896" i="3"/>
  <c r="T897" i="3"/>
  <c r="T898" i="3"/>
  <c r="T899" i="3"/>
  <c r="T900" i="3"/>
  <c r="T901" i="3"/>
  <c r="T902" i="3"/>
  <c r="T903" i="3"/>
  <c r="T904" i="3"/>
  <c r="T905" i="3"/>
  <c r="T906" i="3"/>
  <c r="T907" i="3"/>
  <c r="T908" i="3"/>
  <c r="T909" i="3"/>
  <c r="T910" i="3"/>
  <c r="T911" i="3"/>
  <c r="T912" i="3"/>
  <c r="T913" i="3"/>
  <c r="T914" i="3"/>
  <c r="T915" i="3"/>
  <c r="T916" i="3"/>
  <c r="T917" i="3"/>
  <c r="T918" i="3"/>
  <c r="T919" i="3"/>
  <c r="T920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1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4" i="3"/>
  <c r="T995" i="3"/>
  <c r="T996" i="3"/>
  <c r="T997" i="3"/>
  <c r="T998" i="3"/>
  <c r="T999" i="3"/>
  <c r="T1000" i="3"/>
  <c r="T1001" i="3"/>
  <c r="T1002" i="3"/>
  <c r="V7" i="3"/>
  <c r="W7" i="3" s="1"/>
  <c r="Y7" i="3" s="1"/>
  <c r="X7" i="3"/>
  <c r="Z7" i="3"/>
  <c r="X8" i="3"/>
  <c r="V9" i="3"/>
  <c r="W9" i="3"/>
  <c r="X9" i="3"/>
  <c r="V10" i="3"/>
  <c r="W10" i="3" s="1"/>
  <c r="X10" i="3"/>
  <c r="Y10" i="3"/>
  <c r="V11" i="3"/>
  <c r="W11" i="3" s="1"/>
  <c r="Y11" i="3" s="1"/>
  <c r="X11" i="3"/>
  <c r="Z11" i="3"/>
  <c r="V12" i="3"/>
  <c r="W12" i="3" s="1"/>
  <c r="X12" i="3"/>
  <c r="V13" i="3"/>
  <c r="W13" i="3"/>
  <c r="X13" i="3"/>
  <c r="V14" i="3"/>
  <c r="W14" i="3" s="1"/>
  <c r="X14" i="3"/>
  <c r="Y14" i="3"/>
  <c r="V15" i="3"/>
  <c r="W15" i="3" s="1"/>
  <c r="Y15" i="3" s="1"/>
  <c r="X15" i="3"/>
  <c r="Z15" i="3"/>
  <c r="V16" i="3"/>
  <c r="W16" i="3" s="1"/>
  <c r="X16" i="3"/>
  <c r="V17" i="3"/>
  <c r="W17" i="3"/>
  <c r="X17" i="3"/>
  <c r="V18" i="3"/>
  <c r="W18" i="3" s="1"/>
  <c r="X18" i="3"/>
  <c r="Y18" i="3"/>
  <c r="V19" i="3"/>
  <c r="W19" i="3" s="1"/>
  <c r="Y19" i="3" s="1"/>
  <c r="X19" i="3"/>
  <c r="Z19" i="3"/>
  <c r="V20" i="3"/>
  <c r="W20" i="3" s="1"/>
  <c r="X20" i="3"/>
  <c r="V21" i="3"/>
  <c r="W21" i="3"/>
  <c r="X21" i="3"/>
  <c r="V22" i="3"/>
  <c r="W22" i="3" s="1"/>
  <c r="X22" i="3"/>
  <c r="Y22" i="3"/>
  <c r="V23" i="3"/>
  <c r="W23" i="3" s="1"/>
  <c r="Y23" i="3" s="1"/>
  <c r="X23" i="3"/>
  <c r="Z23" i="3"/>
  <c r="V24" i="3"/>
  <c r="W24" i="3" s="1"/>
  <c r="X24" i="3"/>
  <c r="V25" i="3"/>
  <c r="W25" i="3"/>
  <c r="X25" i="3"/>
  <c r="V26" i="3"/>
  <c r="W26" i="3" s="1"/>
  <c r="X26" i="3"/>
  <c r="Y26" i="3"/>
  <c r="V27" i="3"/>
  <c r="W27" i="3" s="1"/>
  <c r="Y27" i="3" s="1"/>
  <c r="X27" i="3"/>
  <c r="Z27" i="3"/>
  <c r="V28" i="3"/>
  <c r="W28" i="3" s="1"/>
  <c r="X28" i="3"/>
  <c r="V29" i="3"/>
  <c r="W29" i="3"/>
  <c r="X29" i="3"/>
  <c r="V30" i="3"/>
  <c r="W30" i="3" s="1"/>
  <c r="X30" i="3"/>
  <c r="Y30" i="3"/>
  <c r="V31" i="3"/>
  <c r="W31" i="3" s="1"/>
  <c r="Y31" i="3" s="1"/>
  <c r="X31" i="3"/>
  <c r="Z31" i="3"/>
  <c r="V32" i="3"/>
  <c r="W32" i="3" s="1"/>
  <c r="X32" i="3"/>
  <c r="V33" i="3"/>
  <c r="W33" i="3"/>
  <c r="X33" i="3"/>
  <c r="V34" i="3"/>
  <c r="W34" i="3" s="1"/>
  <c r="X34" i="3"/>
  <c r="Y34" i="3"/>
  <c r="V35" i="3"/>
  <c r="W35" i="3" s="1"/>
  <c r="Y35" i="3" s="1"/>
  <c r="X35" i="3"/>
  <c r="Z35" i="3"/>
  <c r="V36" i="3"/>
  <c r="W36" i="3" s="1"/>
  <c r="X36" i="3"/>
  <c r="V37" i="3"/>
  <c r="W37" i="3"/>
  <c r="X37" i="3"/>
  <c r="V38" i="3"/>
  <c r="W38" i="3" s="1"/>
  <c r="X38" i="3"/>
  <c r="Y38" i="3"/>
  <c r="V39" i="3"/>
  <c r="W39" i="3" s="1"/>
  <c r="Y39" i="3" s="1"/>
  <c r="X39" i="3"/>
  <c r="Z39" i="3"/>
  <c r="V40" i="3"/>
  <c r="W40" i="3" s="1"/>
  <c r="X40" i="3"/>
  <c r="V41" i="3"/>
  <c r="W41" i="3"/>
  <c r="X41" i="3"/>
  <c r="V42" i="3"/>
  <c r="W42" i="3" s="1"/>
  <c r="X42" i="3"/>
  <c r="Y42" i="3"/>
  <c r="V43" i="3"/>
  <c r="W43" i="3" s="1"/>
  <c r="Y43" i="3" s="1"/>
  <c r="X43" i="3"/>
  <c r="Z43" i="3"/>
  <c r="V44" i="3"/>
  <c r="W44" i="3" s="1"/>
  <c r="X44" i="3"/>
  <c r="V45" i="3"/>
  <c r="W45" i="3" s="1"/>
  <c r="X45" i="3"/>
  <c r="V46" i="3"/>
  <c r="W46" i="3" s="1"/>
  <c r="X46" i="3"/>
  <c r="V47" i="3"/>
  <c r="W47" i="3" s="1"/>
  <c r="Y47" i="3" s="1"/>
  <c r="X47" i="3"/>
  <c r="Z47" i="3"/>
  <c r="V48" i="3"/>
  <c r="W48" i="3" s="1"/>
  <c r="X48" i="3"/>
  <c r="Z48" i="3"/>
  <c r="V49" i="3"/>
  <c r="W49" i="3"/>
  <c r="X49" i="3"/>
  <c r="V50" i="3"/>
  <c r="W50" i="3" s="1"/>
  <c r="X50" i="3"/>
  <c r="V51" i="3"/>
  <c r="W51" i="3" s="1"/>
  <c r="X51" i="3"/>
  <c r="V52" i="3"/>
  <c r="W52" i="3" s="1"/>
  <c r="Z52" i="3" s="1"/>
  <c r="X52" i="3"/>
  <c r="V53" i="3"/>
  <c r="W53" i="3"/>
  <c r="X53" i="3"/>
  <c r="V54" i="3"/>
  <c r="W54" i="3" s="1"/>
  <c r="X54" i="3"/>
  <c r="Y54" i="3"/>
  <c r="Z54" i="3"/>
  <c r="V55" i="3"/>
  <c r="W55" i="3" s="1"/>
  <c r="Y55" i="3" s="1"/>
  <c r="X55" i="3"/>
  <c r="Z55" i="3"/>
  <c r="V56" i="3"/>
  <c r="W56" i="3" s="1"/>
  <c r="X56" i="3"/>
  <c r="Z56" i="3"/>
  <c r="V57" i="3"/>
  <c r="W57" i="3" s="1"/>
  <c r="X57" i="3"/>
  <c r="V58" i="3"/>
  <c r="W58" i="3" s="1"/>
  <c r="X58" i="3"/>
  <c r="Y58" i="3"/>
  <c r="Z58" i="3"/>
  <c r="V59" i="3"/>
  <c r="W59" i="3" s="1"/>
  <c r="Y59" i="3" s="1"/>
  <c r="X59" i="3"/>
  <c r="Z59" i="3"/>
  <c r="V60" i="3"/>
  <c r="W60" i="3" s="1"/>
  <c r="X60" i="3"/>
  <c r="V61" i="3"/>
  <c r="W61" i="3" s="1"/>
  <c r="X61" i="3"/>
  <c r="V62" i="3"/>
  <c r="W62" i="3" s="1"/>
  <c r="X62" i="3"/>
  <c r="Z62" i="3"/>
  <c r="V63" i="3"/>
  <c r="W63" i="3" s="1"/>
  <c r="X63" i="3"/>
  <c r="V64" i="3"/>
  <c r="W64" i="3" s="1"/>
  <c r="X64" i="3"/>
  <c r="V65" i="3"/>
  <c r="W65" i="3" s="1"/>
  <c r="X65" i="3"/>
  <c r="V66" i="3"/>
  <c r="W66" i="3" s="1"/>
  <c r="X66" i="3"/>
  <c r="V67" i="3"/>
  <c r="W67" i="3" s="1"/>
  <c r="X67" i="3"/>
  <c r="V68" i="3"/>
  <c r="W68" i="3" s="1"/>
  <c r="X68" i="3"/>
  <c r="V69" i="3"/>
  <c r="W69" i="3"/>
  <c r="X69" i="3"/>
  <c r="V70" i="3"/>
  <c r="W70" i="3" s="1"/>
  <c r="X70" i="3"/>
  <c r="Y70" i="3"/>
  <c r="V71" i="3"/>
  <c r="W71" i="3" s="1"/>
  <c r="Y71" i="3" s="1"/>
  <c r="X71" i="3"/>
  <c r="Z71" i="3"/>
  <c r="V72" i="3"/>
  <c r="W72" i="3" s="1"/>
  <c r="X72" i="3"/>
  <c r="Z72" i="3"/>
  <c r="V73" i="3"/>
  <c r="W73" i="3"/>
  <c r="X73" i="3"/>
  <c r="Z73" i="3"/>
  <c r="V74" i="3"/>
  <c r="W74" i="3" s="1"/>
  <c r="X74" i="3"/>
  <c r="Y74" i="3"/>
  <c r="Z74" i="3"/>
  <c r="V75" i="3"/>
  <c r="W75" i="3" s="1"/>
  <c r="Y75" i="3" s="1"/>
  <c r="X75" i="3"/>
  <c r="Z75" i="3"/>
  <c r="V76" i="3"/>
  <c r="W76" i="3" s="1"/>
  <c r="X76" i="3"/>
  <c r="V77" i="3"/>
  <c r="W77" i="3" s="1"/>
  <c r="X77" i="3"/>
  <c r="V78" i="3"/>
  <c r="W78" i="3" s="1"/>
  <c r="X78" i="3"/>
  <c r="V79" i="3"/>
  <c r="W79" i="3" s="1"/>
  <c r="X79" i="3"/>
  <c r="V80" i="3"/>
  <c r="W80" i="3" s="1"/>
  <c r="X80" i="3"/>
  <c r="V81" i="3"/>
  <c r="W81" i="3" s="1"/>
  <c r="X81" i="3"/>
  <c r="V82" i="3"/>
  <c r="W82" i="3" s="1"/>
  <c r="X82" i="3"/>
  <c r="V83" i="3"/>
  <c r="W83" i="3" s="1"/>
  <c r="X83" i="3"/>
  <c r="V84" i="3"/>
  <c r="W84" i="3" s="1"/>
  <c r="X84" i="3"/>
  <c r="V85" i="3"/>
  <c r="W85" i="3"/>
  <c r="X85" i="3"/>
  <c r="V86" i="3"/>
  <c r="W86" i="3" s="1"/>
  <c r="X86" i="3"/>
  <c r="Y86" i="3"/>
  <c r="V87" i="3"/>
  <c r="W87" i="3" s="1"/>
  <c r="Y87" i="3" s="1"/>
  <c r="X87" i="3"/>
  <c r="Z87" i="3"/>
  <c r="V88" i="3"/>
  <c r="W88" i="3" s="1"/>
  <c r="X88" i="3"/>
  <c r="Z88" i="3"/>
  <c r="V89" i="3"/>
  <c r="W89" i="3" s="1"/>
  <c r="X89" i="3"/>
  <c r="Z89" i="3"/>
  <c r="V90" i="3"/>
  <c r="W90" i="3" s="1"/>
  <c r="X90" i="3"/>
  <c r="Y90" i="3"/>
  <c r="Z90" i="3"/>
  <c r="V91" i="3"/>
  <c r="W91" i="3" s="1"/>
  <c r="Y91" i="3" s="1"/>
  <c r="X91" i="3"/>
  <c r="Z91" i="3"/>
  <c r="V92" i="3"/>
  <c r="W92" i="3" s="1"/>
  <c r="X92" i="3"/>
  <c r="V93" i="3"/>
  <c r="W93" i="3" s="1"/>
  <c r="X93" i="3"/>
  <c r="Z93" i="3"/>
  <c r="V94" i="3"/>
  <c r="W94" i="3" s="1"/>
  <c r="X94" i="3"/>
  <c r="V95" i="3"/>
  <c r="W95" i="3" s="1"/>
  <c r="X95" i="3"/>
  <c r="V96" i="3"/>
  <c r="W96" i="3" s="1"/>
  <c r="X96" i="3"/>
  <c r="V97" i="3"/>
  <c r="W97" i="3" s="1"/>
  <c r="X97" i="3"/>
  <c r="V98" i="3"/>
  <c r="W98" i="3" s="1"/>
  <c r="X98" i="3"/>
  <c r="V99" i="3"/>
  <c r="W99" i="3" s="1"/>
  <c r="X99" i="3"/>
  <c r="V100" i="3"/>
  <c r="W100" i="3" s="1"/>
  <c r="X100" i="3"/>
  <c r="V101" i="3"/>
  <c r="W101" i="3"/>
  <c r="X101" i="3"/>
  <c r="V102" i="3"/>
  <c r="W102" i="3" s="1"/>
  <c r="X102" i="3"/>
  <c r="Y102" i="3"/>
  <c r="V103" i="3"/>
  <c r="W103" i="3" s="1"/>
  <c r="Y103" i="3" s="1"/>
  <c r="X103" i="3"/>
  <c r="Z103" i="3"/>
  <c r="V104" i="3"/>
  <c r="W104" i="3" s="1"/>
  <c r="X104" i="3"/>
  <c r="Z104" i="3"/>
  <c r="V105" i="3"/>
  <c r="W105" i="3"/>
  <c r="X105" i="3"/>
  <c r="Z105" i="3"/>
  <c r="V106" i="3"/>
  <c r="W106" i="3" s="1"/>
  <c r="X106" i="3"/>
  <c r="Y106" i="3"/>
  <c r="Z106" i="3"/>
  <c r="V107" i="3"/>
  <c r="W107" i="3" s="1"/>
  <c r="Y107" i="3" s="1"/>
  <c r="X107" i="3"/>
  <c r="Z107" i="3"/>
  <c r="V108" i="3"/>
  <c r="W108" i="3" s="1"/>
  <c r="X108" i="3"/>
  <c r="V109" i="3"/>
  <c r="W109" i="3" s="1"/>
  <c r="X109" i="3"/>
  <c r="V110" i="3"/>
  <c r="W110" i="3" s="1"/>
  <c r="X110" i="3"/>
  <c r="V111" i="3"/>
  <c r="W111" i="3" s="1"/>
  <c r="X111" i="3"/>
  <c r="V112" i="3"/>
  <c r="W112" i="3" s="1"/>
  <c r="X112" i="3"/>
  <c r="V113" i="3"/>
  <c r="W113" i="3" s="1"/>
  <c r="X113" i="3"/>
  <c r="V114" i="3"/>
  <c r="W114" i="3" s="1"/>
  <c r="X114" i="3"/>
  <c r="V115" i="3"/>
  <c r="W115" i="3" s="1"/>
  <c r="X115" i="3"/>
  <c r="V116" i="3"/>
  <c r="W116" i="3" s="1"/>
  <c r="X116" i="3"/>
  <c r="V117" i="3"/>
  <c r="W117" i="3"/>
  <c r="X117" i="3"/>
  <c r="V118" i="3"/>
  <c r="W118" i="3" s="1"/>
  <c r="X118" i="3"/>
  <c r="Y118" i="3"/>
  <c r="V119" i="3"/>
  <c r="W119" i="3" s="1"/>
  <c r="Y119" i="3" s="1"/>
  <c r="X119" i="3"/>
  <c r="Z119" i="3"/>
  <c r="V120" i="3"/>
  <c r="W120" i="3" s="1"/>
  <c r="X120" i="3"/>
  <c r="Y120" i="3"/>
  <c r="Z120" i="3"/>
  <c r="V121" i="3"/>
  <c r="W121" i="3"/>
  <c r="X121" i="3"/>
  <c r="V122" i="3"/>
  <c r="W122" i="3" s="1"/>
  <c r="X122" i="3"/>
  <c r="Y122" i="3"/>
  <c r="V123" i="3"/>
  <c r="W123" i="3"/>
  <c r="X123" i="3"/>
  <c r="V124" i="3"/>
  <c r="W124" i="3"/>
  <c r="X124" i="3"/>
  <c r="Y124" i="3"/>
  <c r="V125" i="3"/>
  <c r="W125" i="3" s="1"/>
  <c r="X125" i="3"/>
  <c r="V126" i="3"/>
  <c r="W126" i="3" s="1"/>
  <c r="X126" i="3"/>
  <c r="Y126" i="3"/>
  <c r="V127" i="3"/>
  <c r="W127" i="3" s="1"/>
  <c r="X127" i="3"/>
  <c r="V128" i="3"/>
  <c r="W128" i="3"/>
  <c r="X128" i="3"/>
  <c r="Y128" i="3"/>
  <c r="Z128" i="3"/>
  <c r="V129" i="3"/>
  <c r="W129" i="3" s="1"/>
  <c r="X129" i="3"/>
  <c r="V130" i="3"/>
  <c r="W130" i="3" s="1"/>
  <c r="X130" i="3"/>
  <c r="V131" i="3"/>
  <c r="W131" i="3" s="1"/>
  <c r="X131" i="3"/>
  <c r="Z131" i="3"/>
  <c r="V132" i="3"/>
  <c r="W132" i="3"/>
  <c r="X132" i="3"/>
  <c r="Y132" i="3"/>
  <c r="V133" i="3"/>
  <c r="W133" i="3"/>
  <c r="Y133" i="3" s="1"/>
  <c r="X133" i="3"/>
  <c r="V134" i="3"/>
  <c r="W134" i="3" s="1"/>
  <c r="X134" i="3"/>
  <c r="V135" i="3"/>
  <c r="W135" i="3"/>
  <c r="Y135" i="3" s="1"/>
  <c r="X135" i="3"/>
  <c r="Z135" i="3"/>
  <c r="V136" i="3"/>
  <c r="W136" i="3"/>
  <c r="X136" i="3"/>
  <c r="Y136" i="3"/>
  <c r="Z136" i="3"/>
  <c r="V137" i="3"/>
  <c r="W137" i="3"/>
  <c r="X137" i="3"/>
  <c r="V138" i="3"/>
  <c r="W138" i="3" s="1"/>
  <c r="X138" i="3"/>
  <c r="Y138" i="3"/>
  <c r="V139" i="3"/>
  <c r="W139" i="3"/>
  <c r="X139" i="3"/>
  <c r="V140" i="3"/>
  <c r="W140" i="3"/>
  <c r="X140" i="3"/>
  <c r="Y140" i="3"/>
  <c r="Z140" i="3"/>
  <c r="V141" i="3"/>
  <c r="W141" i="3" s="1"/>
  <c r="X141" i="3"/>
  <c r="V142" i="3"/>
  <c r="W142" i="3" s="1"/>
  <c r="X142" i="3"/>
  <c r="V143" i="3"/>
  <c r="W143" i="3" s="1"/>
  <c r="X143" i="3"/>
  <c r="V144" i="3"/>
  <c r="W144" i="3"/>
  <c r="X144" i="3"/>
  <c r="Y144" i="3"/>
  <c r="Z144" i="3"/>
  <c r="V145" i="3"/>
  <c r="W145" i="3" s="1"/>
  <c r="X145" i="3"/>
  <c r="Z145" i="3"/>
  <c r="V146" i="3"/>
  <c r="W146" i="3" s="1"/>
  <c r="X146" i="3"/>
  <c r="V147" i="3"/>
  <c r="W147" i="3" s="1"/>
  <c r="X147" i="3"/>
  <c r="V148" i="3"/>
  <c r="W148" i="3"/>
  <c r="X148" i="3"/>
  <c r="Y148" i="3"/>
  <c r="V149" i="3"/>
  <c r="W149" i="3"/>
  <c r="X149" i="3"/>
  <c r="V150" i="3"/>
  <c r="W150" i="3" s="1"/>
  <c r="X150" i="3"/>
  <c r="V151" i="3"/>
  <c r="W151" i="3"/>
  <c r="X151" i="3"/>
  <c r="V152" i="3"/>
  <c r="W152" i="3"/>
  <c r="X152" i="3"/>
  <c r="Y152" i="3"/>
  <c r="Z152" i="3"/>
  <c r="V153" i="3"/>
  <c r="W153" i="3"/>
  <c r="X153" i="3"/>
  <c r="V154" i="3"/>
  <c r="W154" i="3" s="1"/>
  <c r="X154" i="3"/>
  <c r="Y154" i="3"/>
  <c r="V155" i="3"/>
  <c r="W155" i="3"/>
  <c r="X155" i="3"/>
  <c r="V156" i="3"/>
  <c r="W156" i="3"/>
  <c r="X156" i="3"/>
  <c r="Y156" i="3"/>
  <c r="V157" i="3"/>
  <c r="W157" i="3" s="1"/>
  <c r="X157" i="3"/>
  <c r="V158" i="3"/>
  <c r="W158" i="3" s="1"/>
  <c r="X158" i="3"/>
  <c r="Y158" i="3"/>
  <c r="V159" i="3"/>
  <c r="W159" i="3" s="1"/>
  <c r="X159" i="3"/>
  <c r="V160" i="3"/>
  <c r="W160" i="3" s="1"/>
  <c r="X160" i="3"/>
  <c r="V161" i="3"/>
  <c r="W161" i="3"/>
  <c r="X161" i="3"/>
  <c r="V162" i="3"/>
  <c r="W162" i="3" s="1"/>
  <c r="X162" i="3"/>
  <c r="Y162" i="3"/>
  <c r="V163" i="3"/>
  <c r="W163" i="3"/>
  <c r="X163" i="3"/>
  <c r="V164" i="3"/>
  <c r="W164" i="3" s="1"/>
  <c r="X164" i="3"/>
  <c r="Y164" i="3"/>
  <c r="V165" i="3"/>
  <c r="W165" i="3" s="1"/>
  <c r="X165" i="3"/>
  <c r="V166" i="3"/>
  <c r="W166" i="3" s="1"/>
  <c r="X166" i="3"/>
  <c r="V167" i="3"/>
  <c r="W167" i="3" s="1"/>
  <c r="X167" i="3"/>
  <c r="V168" i="3"/>
  <c r="W168" i="3" s="1"/>
  <c r="X168" i="3"/>
  <c r="Z168" i="3"/>
  <c r="V169" i="3"/>
  <c r="W169" i="3"/>
  <c r="Y169" i="3" s="1"/>
  <c r="X169" i="3"/>
  <c r="Z169" i="3"/>
  <c r="V170" i="3"/>
  <c r="W170" i="3" s="1"/>
  <c r="X170" i="3"/>
  <c r="Y170" i="3"/>
  <c r="V171" i="3"/>
  <c r="W171" i="3"/>
  <c r="Y171" i="3" s="1"/>
  <c r="X171" i="3"/>
  <c r="Z171" i="3"/>
  <c r="V172" i="3"/>
  <c r="W172" i="3" s="1"/>
  <c r="X172" i="3"/>
  <c r="Y172" i="3"/>
  <c r="V173" i="3"/>
  <c r="W173" i="3"/>
  <c r="Y173" i="3" s="1"/>
  <c r="X173" i="3"/>
  <c r="V174" i="3"/>
  <c r="W174" i="3" s="1"/>
  <c r="X174" i="3"/>
  <c r="V175" i="3"/>
  <c r="W175" i="3"/>
  <c r="Y175" i="3" s="1"/>
  <c r="X175" i="3"/>
  <c r="Z175" i="3"/>
  <c r="V176" i="3"/>
  <c r="W176" i="3" s="1"/>
  <c r="X176" i="3"/>
  <c r="V177" i="3"/>
  <c r="W177" i="3" s="1"/>
  <c r="X177" i="3"/>
  <c r="V178" i="3"/>
  <c r="W178" i="3" s="1"/>
  <c r="X178" i="3"/>
  <c r="V179" i="3"/>
  <c r="W179" i="3" s="1"/>
  <c r="X179" i="3"/>
  <c r="V180" i="3"/>
  <c r="W180" i="3" s="1"/>
  <c r="X180" i="3"/>
  <c r="V181" i="3"/>
  <c r="W181" i="3"/>
  <c r="X181" i="3"/>
  <c r="V182" i="3"/>
  <c r="W182" i="3" s="1"/>
  <c r="X182" i="3"/>
  <c r="Y182" i="3"/>
  <c r="V183" i="3"/>
  <c r="W183" i="3"/>
  <c r="X183" i="3"/>
  <c r="V184" i="3"/>
  <c r="W184" i="3" s="1"/>
  <c r="X184" i="3"/>
  <c r="Y184" i="3"/>
  <c r="Z184" i="3"/>
  <c r="V185" i="3"/>
  <c r="W185" i="3" s="1"/>
  <c r="X185" i="3"/>
  <c r="Z185" i="3"/>
  <c r="V186" i="3"/>
  <c r="W186" i="3" s="1"/>
  <c r="X186" i="3"/>
  <c r="Y186" i="3"/>
  <c r="V187" i="3"/>
  <c r="W187" i="3" s="1"/>
  <c r="X187" i="3"/>
  <c r="Z187" i="3"/>
  <c r="V188" i="3"/>
  <c r="W188" i="3" s="1"/>
  <c r="X188" i="3"/>
  <c r="Y188" i="3"/>
  <c r="V189" i="3"/>
  <c r="W189" i="3" s="1"/>
  <c r="X189" i="3"/>
  <c r="V190" i="3"/>
  <c r="W190" i="3" s="1"/>
  <c r="X190" i="3"/>
  <c r="Y190" i="3"/>
  <c r="V191" i="3"/>
  <c r="W191" i="3"/>
  <c r="X191" i="3"/>
  <c r="V192" i="3"/>
  <c r="W192" i="3" s="1"/>
  <c r="X192" i="3"/>
  <c r="Y192" i="3"/>
  <c r="V193" i="3"/>
  <c r="W193" i="3" s="1"/>
  <c r="X193" i="3"/>
  <c r="Z193" i="3"/>
  <c r="V194" i="3"/>
  <c r="W194" i="3" s="1"/>
  <c r="X194" i="3"/>
  <c r="V195" i="3"/>
  <c r="W195" i="3"/>
  <c r="Y195" i="3" s="1"/>
  <c r="X195" i="3"/>
  <c r="Z195" i="3"/>
  <c r="V196" i="3"/>
  <c r="W196" i="3" s="1"/>
  <c r="X196" i="3"/>
  <c r="V197" i="3"/>
  <c r="W197" i="3"/>
  <c r="X197" i="3"/>
  <c r="V198" i="3"/>
  <c r="W198" i="3" s="1"/>
  <c r="X198" i="3"/>
  <c r="V199" i="3"/>
  <c r="W199" i="3" s="1"/>
  <c r="X199" i="3"/>
  <c r="Z199" i="3"/>
  <c r="V200" i="3"/>
  <c r="W200" i="3" s="1"/>
  <c r="X200" i="3"/>
  <c r="Z200" i="3"/>
  <c r="V201" i="3"/>
  <c r="W201" i="3"/>
  <c r="X201" i="3"/>
  <c r="V202" i="3"/>
  <c r="W202" i="3" s="1"/>
  <c r="X202" i="3"/>
  <c r="Y202" i="3"/>
  <c r="Z202" i="3"/>
  <c r="V203" i="3"/>
  <c r="W203" i="3" s="1"/>
  <c r="X203" i="3"/>
  <c r="Z203" i="3"/>
  <c r="V204" i="3"/>
  <c r="W204" i="3" s="1"/>
  <c r="X204" i="3"/>
  <c r="Y204" i="3"/>
  <c r="V205" i="3"/>
  <c r="W205" i="3" s="1"/>
  <c r="X205" i="3"/>
  <c r="V206" i="3"/>
  <c r="W206" i="3" s="1"/>
  <c r="X206" i="3"/>
  <c r="Y206" i="3"/>
  <c r="V207" i="3"/>
  <c r="W207" i="3"/>
  <c r="X207" i="3"/>
  <c r="V208" i="3"/>
  <c r="W208" i="3" s="1"/>
  <c r="X208" i="3"/>
  <c r="Y208" i="3"/>
  <c r="V209" i="3"/>
  <c r="W209" i="3" s="1"/>
  <c r="X209" i="3"/>
  <c r="Z209" i="3"/>
  <c r="V210" i="3"/>
  <c r="W210" i="3" s="1"/>
  <c r="X210" i="3"/>
  <c r="V211" i="3"/>
  <c r="W211" i="3"/>
  <c r="X211" i="3"/>
  <c r="Z211" i="3"/>
  <c r="V212" i="3"/>
  <c r="W212" i="3" s="1"/>
  <c r="X212" i="3"/>
  <c r="V213" i="3"/>
  <c r="W213" i="3" s="1"/>
  <c r="X213" i="3"/>
  <c r="V214" i="3"/>
  <c r="W214" i="3"/>
  <c r="X214" i="3"/>
  <c r="V215" i="3"/>
  <c r="W215" i="3"/>
  <c r="Z215" i="3" s="1"/>
  <c r="X215" i="3"/>
  <c r="V216" i="3"/>
  <c r="W216" i="3" s="1"/>
  <c r="X216" i="3"/>
  <c r="V217" i="3"/>
  <c r="W217" i="3" s="1"/>
  <c r="X217" i="3"/>
  <c r="V218" i="3"/>
  <c r="W218" i="3"/>
  <c r="X218" i="3"/>
  <c r="V219" i="3"/>
  <c r="W219" i="3"/>
  <c r="X219" i="3"/>
  <c r="Z219" i="3"/>
  <c r="V220" i="3"/>
  <c r="W220" i="3" s="1"/>
  <c r="X220" i="3"/>
  <c r="V221" i="3"/>
  <c r="W221" i="3" s="1"/>
  <c r="X221" i="3"/>
  <c r="V222" i="3"/>
  <c r="W222" i="3"/>
  <c r="X222" i="3"/>
  <c r="V223" i="3"/>
  <c r="W223" i="3"/>
  <c r="Z223" i="3" s="1"/>
  <c r="X223" i="3"/>
  <c r="V224" i="3"/>
  <c r="W224" i="3" s="1"/>
  <c r="X224" i="3"/>
  <c r="V225" i="3"/>
  <c r="W225" i="3" s="1"/>
  <c r="X225" i="3"/>
  <c r="V226" i="3"/>
  <c r="W226" i="3"/>
  <c r="X226" i="3"/>
  <c r="V227" i="3"/>
  <c r="W227" i="3"/>
  <c r="X227" i="3"/>
  <c r="Z227" i="3"/>
  <c r="V228" i="3"/>
  <c r="W228" i="3" s="1"/>
  <c r="X228" i="3"/>
  <c r="V229" i="3"/>
  <c r="W229" i="3" s="1"/>
  <c r="X229" i="3"/>
  <c r="V230" i="3"/>
  <c r="W230" i="3"/>
  <c r="X230" i="3"/>
  <c r="V231" i="3"/>
  <c r="W231" i="3"/>
  <c r="Z231" i="3" s="1"/>
  <c r="X231" i="3"/>
  <c r="V232" i="3"/>
  <c r="W232" i="3" s="1"/>
  <c r="X232" i="3"/>
  <c r="V233" i="3"/>
  <c r="W233" i="3" s="1"/>
  <c r="X233" i="3"/>
  <c r="V234" i="3"/>
  <c r="W234" i="3"/>
  <c r="X234" i="3"/>
  <c r="V235" i="3"/>
  <c r="W235" i="3"/>
  <c r="X235" i="3"/>
  <c r="V236" i="3"/>
  <c r="W236" i="3" s="1"/>
  <c r="X236" i="3"/>
  <c r="V237" i="3"/>
  <c r="W237" i="3" s="1"/>
  <c r="X237" i="3"/>
  <c r="V238" i="3"/>
  <c r="W238" i="3"/>
  <c r="X238" i="3"/>
  <c r="V239" i="3"/>
  <c r="W239" i="3"/>
  <c r="Z239" i="3" s="1"/>
  <c r="X239" i="3"/>
  <c r="V240" i="3"/>
  <c r="W240" i="3" s="1"/>
  <c r="Y240" i="3" s="1"/>
  <c r="X240" i="3"/>
  <c r="Z240" i="3"/>
  <c r="V241" i="3"/>
  <c r="W241" i="3" s="1"/>
  <c r="X241" i="3"/>
  <c r="V242" i="3"/>
  <c r="W242" i="3" s="1"/>
  <c r="X242" i="3"/>
  <c r="Z242" i="3"/>
  <c r="V243" i="3"/>
  <c r="W243" i="3"/>
  <c r="X243" i="3"/>
  <c r="Y243" i="3"/>
  <c r="Z243" i="3"/>
  <c r="V244" i="3"/>
  <c r="W244" i="3" s="1"/>
  <c r="X244" i="3"/>
  <c r="Y244" i="3"/>
  <c r="V245" i="3"/>
  <c r="W245" i="3" s="1"/>
  <c r="Y245" i="3" s="1"/>
  <c r="X245" i="3"/>
  <c r="Z245" i="3"/>
  <c r="V246" i="3"/>
  <c r="W246" i="3"/>
  <c r="X246" i="3"/>
  <c r="V247" i="3"/>
  <c r="W247" i="3"/>
  <c r="X247" i="3"/>
  <c r="V248" i="3"/>
  <c r="W248" i="3" s="1"/>
  <c r="X248" i="3"/>
  <c r="V249" i="3"/>
  <c r="W249" i="3" s="1"/>
  <c r="X249" i="3"/>
  <c r="V250" i="3"/>
  <c r="W250" i="3" s="1"/>
  <c r="X250" i="3"/>
  <c r="V251" i="3"/>
  <c r="W251" i="3" s="1"/>
  <c r="X251" i="3"/>
  <c r="Y251" i="3"/>
  <c r="Z251" i="3"/>
  <c r="V252" i="3"/>
  <c r="W252" i="3" s="1"/>
  <c r="X252" i="3"/>
  <c r="Y252" i="3"/>
  <c r="Z252" i="3"/>
  <c r="V253" i="3"/>
  <c r="W253" i="3" s="1"/>
  <c r="Y253" i="3" s="1"/>
  <c r="X253" i="3"/>
  <c r="V254" i="3"/>
  <c r="W254" i="3"/>
  <c r="X254" i="3"/>
  <c r="V255" i="3"/>
  <c r="W255" i="3"/>
  <c r="X255" i="3"/>
  <c r="V256" i="3"/>
  <c r="W256" i="3" s="1"/>
  <c r="X256" i="3"/>
  <c r="V257" i="3"/>
  <c r="W257" i="3" s="1"/>
  <c r="X257" i="3"/>
  <c r="V258" i="3"/>
  <c r="W258" i="3" s="1"/>
  <c r="X258" i="3"/>
  <c r="Z258" i="3"/>
  <c r="V259" i="3"/>
  <c r="W259" i="3" s="1"/>
  <c r="X259" i="3"/>
  <c r="Y259" i="3"/>
  <c r="Z259" i="3"/>
  <c r="V260" i="3"/>
  <c r="W260" i="3" s="1"/>
  <c r="X260" i="3"/>
  <c r="Y260" i="3"/>
  <c r="V261" i="3"/>
  <c r="W261" i="3" s="1"/>
  <c r="Y261" i="3" s="1"/>
  <c r="X261" i="3"/>
  <c r="V262" i="3"/>
  <c r="W262" i="3"/>
  <c r="X262" i="3"/>
  <c r="V263" i="3"/>
  <c r="W263" i="3"/>
  <c r="X263" i="3"/>
  <c r="V264" i="3"/>
  <c r="W264" i="3" s="1"/>
  <c r="X264" i="3"/>
  <c r="V265" i="3"/>
  <c r="W265" i="3" s="1"/>
  <c r="X265" i="3"/>
  <c r="V266" i="3"/>
  <c r="W266" i="3" s="1"/>
  <c r="X266" i="3"/>
  <c r="Z266" i="3"/>
  <c r="V267" i="3"/>
  <c r="W267" i="3" s="1"/>
  <c r="X267" i="3"/>
  <c r="V268" i="3"/>
  <c r="W268" i="3" s="1"/>
  <c r="X268" i="3"/>
  <c r="Y268" i="3"/>
  <c r="V269" i="3"/>
  <c r="W269" i="3" s="1"/>
  <c r="Y269" i="3" s="1"/>
  <c r="X269" i="3"/>
  <c r="V270" i="3"/>
  <c r="W270" i="3"/>
  <c r="X270" i="3"/>
  <c r="V271" i="3"/>
  <c r="W271" i="3"/>
  <c r="X271" i="3"/>
  <c r="V272" i="3"/>
  <c r="W272" i="3" s="1"/>
  <c r="X272" i="3"/>
  <c r="V273" i="3"/>
  <c r="W273" i="3" s="1"/>
  <c r="X273" i="3"/>
  <c r="V274" i="3"/>
  <c r="W274" i="3" s="1"/>
  <c r="X274" i="3"/>
  <c r="V275" i="3"/>
  <c r="W275" i="3" s="1"/>
  <c r="X275" i="3"/>
  <c r="Y275" i="3"/>
  <c r="Z275" i="3"/>
  <c r="V276" i="3"/>
  <c r="W276" i="3" s="1"/>
  <c r="X276" i="3"/>
  <c r="Y276" i="3"/>
  <c r="V277" i="3"/>
  <c r="W277" i="3" s="1"/>
  <c r="Y277" i="3" s="1"/>
  <c r="X277" i="3"/>
  <c r="V278" i="3"/>
  <c r="W278" i="3"/>
  <c r="X278" i="3"/>
  <c r="V279" i="3"/>
  <c r="W279" i="3" s="1"/>
  <c r="Y279" i="3" s="1"/>
  <c r="X279" i="3"/>
  <c r="Z279" i="3"/>
  <c r="V280" i="3"/>
  <c r="W280" i="3" s="1"/>
  <c r="X280" i="3"/>
  <c r="Y280" i="3"/>
  <c r="Z280" i="3"/>
  <c r="V281" i="3"/>
  <c r="W281" i="3"/>
  <c r="X281" i="3"/>
  <c r="V282" i="3"/>
  <c r="W282" i="3"/>
  <c r="X282" i="3"/>
  <c r="V283" i="3"/>
  <c r="W283" i="3" s="1"/>
  <c r="X283" i="3"/>
  <c r="Y283" i="3"/>
  <c r="Z283" i="3"/>
  <c r="V284" i="3"/>
  <c r="W284" i="3"/>
  <c r="X284" i="3"/>
  <c r="V285" i="3"/>
  <c r="W285" i="3" s="1"/>
  <c r="X285" i="3"/>
  <c r="Y285" i="3"/>
  <c r="V286" i="3"/>
  <c r="W286" i="3"/>
  <c r="X286" i="3"/>
  <c r="V287" i="3"/>
  <c r="W287" i="3" s="1"/>
  <c r="X287" i="3"/>
  <c r="Y287" i="3"/>
  <c r="Z287" i="3"/>
  <c r="V288" i="3"/>
  <c r="W288" i="3"/>
  <c r="X288" i="3"/>
  <c r="V289" i="3"/>
  <c r="W289" i="3" s="1"/>
  <c r="X289" i="3"/>
  <c r="Y289" i="3"/>
  <c r="Z289" i="3"/>
  <c r="V290" i="3"/>
  <c r="W290" i="3"/>
  <c r="X290" i="3"/>
  <c r="V291" i="3"/>
  <c r="W291" i="3" s="1"/>
  <c r="X291" i="3"/>
  <c r="Y291" i="3"/>
  <c r="Z291" i="3"/>
  <c r="V292" i="3"/>
  <c r="W292" i="3"/>
  <c r="X292" i="3"/>
  <c r="V293" i="3"/>
  <c r="W293" i="3" s="1"/>
  <c r="X293" i="3"/>
  <c r="Y293" i="3"/>
  <c r="Z293" i="3"/>
  <c r="V294" i="3"/>
  <c r="W294" i="3"/>
  <c r="X294" i="3"/>
  <c r="V295" i="3"/>
  <c r="W295" i="3" s="1"/>
  <c r="X295" i="3"/>
  <c r="Y295" i="3"/>
  <c r="Z295" i="3"/>
  <c r="V296" i="3"/>
  <c r="W296" i="3"/>
  <c r="X296" i="3"/>
  <c r="V297" i="3"/>
  <c r="W297" i="3" s="1"/>
  <c r="X297" i="3"/>
  <c r="Y297" i="3"/>
  <c r="Z297" i="3"/>
  <c r="V298" i="3"/>
  <c r="W298" i="3"/>
  <c r="X298" i="3"/>
  <c r="V299" i="3"/>
  <c r="W299" i="3" s="1"/>
  <c r="X299" i="3"/>
  <c r="Y299" i="3"/>
  <c r="Z299" i="3"/>
  <c r="V300" i="3"/>
  <c r="W300" i="3"/>
  <c r="X300" i="3"/>
  <c r="V301" i="3"/>
  <c r="W301" i="3" s="1"/>
  <c r="X301" i="3"/>
  <c r="Y301" i="3"/>
  <c r="V302" i="3"/>
  <c r="W302" i="3"/>
  <c r="X302" i="3"/>
  <c r="V303" i="3"/>
  <c r="W303" i="3" s="1"/>
  <c r="X303" i="3"/>
  <c r="V304" i="3"/>
  <c r="W304" i="3" s="1"/>
  <c r="X304" i="3"/>
  <c r="V305" i="3"/>
  <c r="W305" i="3" s="1"/>
  <c r="X305" i="3"/>
  <c r="Y305" i="3"/>
  <c r="V306" i="3"/>
  <c r="W306" i="3"/>
  <c r="Y306" i="3" s="1"/>
  <c r="X306" i="3"/>
  <c r="Z306" i="3"/>
  <c r="V307" i="3"/>
  <c r="W307" i="3" s="1"/>
  <c r="X307" i="3"/>
  <c r="V308" i="3"/>
  <c r="W308" i="3"/>
  <c r="X308" i="3"/>
  <c r="V309" i="3"/>
  <c r="W309" i="3" s="1"/>
  <c r="X309" i="3"/>
  <c r="V310" i="3"/>
  <c r="W310" i="3"/>
  <c r="X310" i="3"/>
  <c r="Y310" i="3"/>
  <c r="Z310" i="3"/>
  <c r="V311" i="3"/>
  <c r="W311" i="3" s="1"/>
  <c r="X311" i="3"/>
  <c r="Y311" i="3"/>
  <c r="Z311" i="3"/>
  <c r="V312" i="3"/>
  <c r="W312" i="3"/>
  <c r="X312" i="3"/>
  <c r="V313" i="3"/>
  <c r="W313" i="3"/>
  <c r="X313" i="3"/>
  <c r="Y313" i="3"/>
  <c r="Z313" i="3"/>
  <c r="V314" i="3"/>
  <c r="W314" i="3"/>
  <c r="X314" i="3"/>
  <c r="V315" i="3"/>
  <c r="W315" i="3" s="1"/>
  <c r="X315" i="3"/>
  <c r="Y315" i="3"/>
  <c r="Z315" i="3"/>
  <c r="V316" i="3"/>
  <c r="W316" i="3"/>
  <c r="Y316" i="3" s="1"/>
  <c r="X316" i="3"/>
  <c r="V317" i="3"/>
  <c r="W317" i="3"/>
  <c r="X317" i="3"/>
  <c r="V318" i="3"/>
  <c r="W318" i="3"/>
  <c r="X318" i="3"/>
  <c r="Y318" i="3"/>
  <c r="V319" i="3"/>
  <c r="W319" i="3" s="1"/>
  <c r="X319" i="3"/>
  <c r="Y319" i="3"/>
  <c r="Z319" i="3"/>
  <c r="V320" i="3"/>
  <c r="W320" i="3"/>
  <c r="X320" i="3"/>
  <c r="V321" i="3"/>
  <c r="W321" i="3"/>
  <c r="X321" i="3"/>
  <c r="Y321" i="3"/>
  <c r="Z321" i="3"/>
  <c r="V322" i="3"/>
  <c r="W322" i="3"/>
  <c r="X322" i="3"/>
  <c r="Y322" i="3"/>
  <c r="Z322" i="3"/>
  <c r="V323" i="3"/>
  <c r="W323" i="3" s="1"/>
  <c r="X323" i="3"/>
  <c r="V324" i="3"/>
  <c r="W324" i="3"/>
  <c r="X324" i="3"/>
  <c r="V325" i="3"/>
  <c r="W325" i="3"/>
  <c r="X325" i="3"/>
  <c r="Y325" i="3"/>
  <c r="V326" i="3"/>
  <c r="W326" i="3"/>
  <c r="X326" i="3"/>
  <c r="V327" i="3"/>
  <c r="W327" i="3" s="1"/>
  <c r="Y327" i="3" s="1"/>
  <c r="X327" i="3"/>
  <c r="Z327" i="3"/>
  <c r="V328" i="3"/>
  <c r="W328" i="3"/>
  <c r="Y328" i="3" s="1"/>
  <c r="X328" i="3"/>
  <c r="Z328" i="3"/>
  <c r="V329" i="3"/>
  <c r="W329" i="3"/>
  <c r="X329" i="3"/>
  <c r="V330" i="3"/>
  <c r="W330" i="3"/>
  <c r="X330" i="3"/>
  <c r="Y330" i="3"/>
  <c r="Z330" i="3"/>
  <c r="V331" i="3"/>
  <c r="W331" i="3" s="1"/>
  <c r="X331" i="3"/>
  <c r="Y331" i="3"/>
  <c r="Z331" i="3"/>
  <c r="V332" i="3"/>
  <c r="W332" i="3" s="1"/>
  <c r="X332" i="3"/>
  <c r="V333" i="3"/>
  <c r="W333" i="3"/>
  <c r="X333" i="3"/>
  <c r="V334" i="3"/>
  <c r="W334" i="3" s="1"/>
  <c r="X334" i="3"/>
  <c r="V335" i="3"/>
  <c r="W335" i="3" s="1"/>
  <c r="X335" i="3"/>
  <c r="V336" i="3"/>
  <c r="W336" i="3"/>
  <c r="X336" i="3"/>
  <c r="V337" i="3"/>
  <c r="W337" i="3" s="1"/>
  <c r="X337" i="3"/>
  <c r="V338" i="3"/>
  <c r="W338" i="3"/>
  <c r="X338" i="3"/>
  <c r="V339" i="3"/>
  <c r="W339" i="3" s="1"/>
  <c r="X339" i="3"/>
  <c r="Y339" i="3"/>
  <c r="Z339" i="3"/>
  <c r="V340" i="3"/>
  <c r="W340" i="3" s="1"/>
  <c r="X340" i="3"/>
  <c r="V341" i="3"/>
  <c r="W341" i="3"/>
  <c r="X341" i="3"/>
  <c r="V342" i="3"/>
  <c r="W342" i="3"/>
  <c r="X342" i="3"/>
  <c r="Y342" i="3"/>
  <c r="Z342" i="3"/>
  <c r="V343" i="3"/>
  <c r="W343" i="3" s="1"/>
  <c r="X343" i="3"/>
  <c r="V344" i="3"/>
  <c r="W344" i="3" s="1"/>
  <c r="X344" i="3"/>
  <c r="V345" i="3"/>
  <c r="W345" i="3"/>
  <c r="X345" i="3"/>
  <c r="Y345" i="3"/>
  <c r="Z345" i="3"/>
  <c r="V346" i="3"/>
  <c r="W346" i="3"/>
  <c r="X346" i="3"/>
  <c r="V347" i="3"/>
  <c r="W347" i="3" s="1"/>
  <c r="X347" i="3"/>
  <c r="Y347" i="3"/>
  <c r="Z347" i="3"/>
  <c r="V348" i="3"/>
  <c r="W348" i="3"/>
  <c r="Y348" i="3" s="1"/>
  <c r="X348" i="3"/>
  <c r="V349" i="3"/>
  <c r="W349" i="3"/>
  <c r="X349" i="3"/>
  <c r="V350" i="3"/>
  <c r="W350" i="3"/>
  <c r="X350" i="3"/>
  <c r="Y350" i="3"/>
  <c r="V351" i="3"/>
  <c r="W351" i="3" s="1"/>
  <c r="X351" i="3"/>
  <c r="Y351" i="3"/>
  <c r="Z351" i="3"/>
  <c r="V352" i="3"/>
  <c r="W352" i="3" s="1"/>
  <c r="X352" i="3"/>
  <c r="V353" i="3"/>
  <c r="W353" i="3"/>
  <c r="X353" i="3"/>
  <c r="Y353" i="3"/>
  <c r="Z353" i="3"/>
  <c r="V354" i="3"/>
  <c r="W354" i="3"/>
  <c r="X354" i="3"/>
  <c r="Y354" i="3"/>
  <c r="Z354" i="3"/>
  <c r="V355" i="3"/>
  <c r="W355" i="3" s="1"/>
  <c r="X355" i="3"/>
  <c r="V356" i="3"/>
  <c r="W356" i="3" s="1"/>
  <c r="X356" i="3"/>
  <c r="V357" i="3"/>
  <c r="W357" i="3"/>
  <c r="X357" i="3"/>
  <c r="Y357" i="3"/>
  <c r="V358" i="3"/>
  <c r="W358" i="3" s="1"/>
  <c r="Y358" i="3" s="1"/>
  <c r="X358" i="3"/>
  <c r="Z358" i="3"/>
  <c r="V359" i="3"/>
  <c r="W359" i="3"/>
  <c r="X359" i="3"/>
  <c r="V360" i="3"/>
  <c r="W360" i="3"/>
  <c r="X360" i="3"/>
  <c r="Y360" i="3"/>
  <c r="Z360" i="3"/>
  <c r="V361" i="3"/>
  <c r="W361" i="3"/>
  <c r="X361" i="3"/>
  <c r="Y361" i="3"/>
  <c r="Z361" i="3"/>
  <c r="V362" i="3"/>
  <c r="W362" i="3" s="1"/>
  <c r="X362" i="3"/>
  <c r="V363" i="3"/>
  <c r="W363" i="3" s="1"/>
  <c r="X363" i="3"/>
  <c r="V364" i="3"/>
  <c r="W364" i="3"/>
  <c r="X364" i="3"/>
  <c r="V365" i="3"/>
  <c r="W365" i="3"/>
  <c r="X365" i="3"/>
  <c r="Y365" i="3"/>
  <c r="V366" i="3"/>
  <c r="W366" i="3" s="1"/>
  <c r="Y366" i="3" s="1"/>
  <c r="X366" i="3"/>
  <c r="Z366" i="3"/>
  <c r="V367" i="3"/>
  <c r="W367" i="3" s="1"/>
  <c r="X367" i="3"/>
  <c r="V368" i="3"/>
  <c r="W368" i="3"/>
  <c r="X368" i="3"/>
  <c r="Y368" i="3"/>
  <c r="V369" i="3"/>
  <c r="W369" i="3"/>
  <c r="X369" i="3"/>
  <c r="Y369" i="3"/>
  <c r="Z369" i="3"/>
  <c r="V370" i="3"/>
  <c r="W370" i="3" s="1"/>
  <c r="X370" i="3"/>
  <c r="V371" i="3"/>
  <c r="W371" i="3" s="1"/>
  <c r="X371" i="3"/>
  <c r="V372" i="3"/>
  <c r="W372" i="3"/>
  <c r="X372" i="3"/>
  <c r="V373" i="3"/>
  <c r="W373" i="3"/>
  <c r="X373" i="3"/>
  <c r="Y373" i="3"/>
  <c r="Z373" i="3"/>
  <c r="V374" i="3"/>
  <c r="W374" i="3" s="1"/>
  <c r="Y374" i="3" s="1"/>
  <c r="X374" i="3"/>
  <c r="V375" i="3"/>
  <c r="W375" i="3"/>
  <c r="X375" i="3"/>
  <c r="V376" i="3"/>
  <c r="W376" i="3"/>
  <c r="X376" i="3"/>
  <c r="Y376" i="3"/>
  <c r="Z376" i="3"/>
  <c r="V377" i="3"/>
  <c r="W377" i="3"/>
  <c r="X377" i="3"/>
  <c r="Y377" i="3"/>
  <c r="Z377" i="3"/>
  <c r="V378" i="3"/>
  <c r="W378" i="3" s="1"/>
  <c r="X378" i="3"/>
  <c r="V379" i="3"/>
  <c r="W379" i="3" s="1"/>
  <c r="X379" i="3"/>
  <c r="V380" i="3"/>
  <c r="W380" i="3"/>
  <c r="X380" i="3"/>
  <c r="V381" i="3"/>
  <c r="W381" i="3"/>
  <c r="X381" i="3"/>
  <c r="Y381" i="3"/>
  <c r="Z381" i="3"/>
  <c r="V382" i="3"/>
  <c r="W382" i="3" s="1"/>
  <c r="Y382" i="3" s="1"/>
  <c r="X382" i="3"/>
  <c r="V383" i="3"/>
  <c r="W383" i="3" s="1"/>
  <c r="X383" i="3"/>
  <c r="V384" i="3"/>
  <c r="W384" i="3"/>
  <c r="X384" i="3"/>
  <c r="Y384" i="3"/>
  <c r="V385" i="3"/>
  <c r="W385" i="3"/>
  <c r="X385" i="3"/>
  <c r="Y385" i="3"/>
  <c r="Z385" i="3"/>
  <c r="V386" i="3"/>
  <c r="W386" i="3" s="1"/>
  <c r="X386" i="3"/>
  <c r="V387" i="3"/>
  <c r="W387" i="3" s="1"/>
  <c r="X387" i="3"/>
  <c r="V388" i="3"/>
  <c r="W388" i="3"/>
  <c r="X388" i="3"/>
  <c r="V389" i="3"/>
  <c r="W389" i="3"/>
  <c r="X389" i="3"/>
  <c r="Y389" i="3"/>
  <c r="V390" i="3"/>
  <c r="W390" i="3" s="1"/>
  <c r="Y390" i="3" s="1"/>
  <c r="X390" i="3"/>
  <c r="Z390" i="3"/>
  <c r="V391" i="3"/>
  <c r="W391" i="3"/>
  <c r="X391" i="3"/>
  <c r="V392" i="3"/>
  <c r="W392" i="3"/>
  <c r="X392" i="3"/>
  <c r="Y392" i="3"/>
  <c r="Z392" i="3"/>
  <c r="V393" i="3"/>
  <c r="W393" i="3"/>
  <c r="X393" i="3"/>
  <c r="Y393" i="3"/>
  <c r="Z393" i="3"/>
  <c r="V394" i="3"/>
  <c r="W394" i="3" s="1"/>
  <c r="X394" i="3"/>
  <c r="V395" i="3"/>
  <c r="W395" i="3" s="1"/>
  <c r="X395" i="3"/>
  <c r="V396" i="3"/>
  <c r="W396" i="3"/>
  <c r="X396" i="3"/>
  <c r="Z396" i="3"/>
  <c r="V397" i="3"/>
  <c r="W397" i="3"/>
  <c r="X397" i="3"/>
  <c r="Y397" i="3"/>
  <c r="V398" i="3"/>
  <c r="W398" i="3" s="1"/>
  <c r="Y398" i="3" s="1"/>
  <c r="X398" i="3"/>
  <c r="Z398" i="3"/>
  <c r="V399" i="3"/>
  <c r="W399" i="3" s="1"/>
  <c r="X399" i="3"/>
  <c r="V400" i="3"/>
  <c r="W400" i="3"/>
  <c r="X400" i="3"/>
  <c r="Y400" i="3"/>
  <c r="V401" i="3"/>
  <c r="W401" i="3"/>
  <c r="X401" i="3"/>
  <c r="Y401" i="3"/>
  <c r="Z401" i="3"/>
  <c r="V402" i="3"/>
  <c r="W402" i="3" s="1"/>
  <c r="X402" i="3"/>
  <c r="V403" i="3"/>
  <c r="W403" i="3" s="1"/>
  <c r="X403" i="3"/>
  <c r="V404" i="3"/>
  <c r="W404" i="3" s="1"/>
  <c r="X404" i="3"/>
  <c r="V405" i="3"/>
  <c r="W405" i="3"/>
  <c r="X405" i="3"/>
  <c r="Y405" i="3"/>
  <c r="Z405" i="3"/>
  <c r="V406" i="3"/>
  <c r="W406" i="3" s="1"/>
  <c r="Y406" i="3" s="1"/>
  <c r="X406" i="3"/>
  <c r="V407" i="3"/>
  <c r="W407" i="3"/>
  <c r="X407" i="3"/>
  <c r="V408" i="3"/>
  <c r="W408" i="3"/>
  <c r="X408" i="3"/>
  <c r="Y408" i="3"/>
  <c r="Z408" i="3"/>
  <c r="V409" i="3"/>
  <c r="W409" i="3"/>
  <c r="X409" i="3"/>
  <c r="Y409" i="3"/>
  <c r="Z409" i="3"/>
  <c r="V410" i="3"/>
  <c r="W410" i="3" s="1"/>
  <c r="X410" i="3"/>
  <c r="V411" i="3"/>
  <c r="W411" i="3" s="1"/>
  <c r="X411" i="3"/>
  <c r="V412" i="3"/>
  <c r="W412" i="3"/>
  <c r="X412" i="3"/>
  <c r="V413" i="3"/>
  <c r="W413" i="3"/>
  <c r="X413" i="3"/>
  <c r="Y413" i="3"/>
  <c r="Z413" i="3"/>
  <c r="V414" i="3"/>
  <c r="W414" i="3" s="1"/>
  <c r="Y414" i="3" s="1"/>
  <c r="X414" i="3"/>
  <c r="V415" i="3"/>
  <c r="W415" i="3" s="1"/>
  <c r="X415" i="3"/>
  <c r="V416" i="3"/>
  <c r="W416" i="3"/>
  <c r="X416" i="3"/>
  <c r="Y416" i="3"/>
  <c r="V417" i="3"/>
  <c r="W417" i="3"/>
  <c r="X417" i="3"/>
  <c r="Y417" i="3"/>
  <c r="Z417" i="3"/>
  <c r="V418" i="3"/>
  <c r="W418" i="3" s="1"/>
  <c r="X418" i="3"/>
  <c r="V419" i="3"/>
  <c r="W419" i="3" s="1"/>
  <c r="X419" i="3"/>
  <c r="V420" i="3"/>
  <c r="W420" i="3" s="1"/>
  <c r="X420" i="3"/>
  <c r="V421" i="3"/>
  <c r="W421" i="3" s="1"/>
  <c r="X421" i="3"/>
  <c r="V422" i="3"/>
  <c r="W422" i="3" s="1"/>
  <c r="Y422" i="3" s="1"/>
  <c r="X422" i="3"/>
  <c r="V423" i="3"/>
  <c r="W423" i="3"/>
  <c r="X423" i="3"/>
  <c r="V424" i="3"/>
  <c r="W424" i="3" s="1"/>
  <c r="X424" i="3"/>
  <c r="Z424" i="3"/>
  <c r="V425" i="3"/>
  <c r="W425" i="3" s="1"/>
  <c r="X425" i="3"/>
  <c r="Y425" i="3"/>
  <c r="Z425" i="3"/>
  <c r="V426" i="3"/>
  <c r="W426" i="3" s="1"/>
  <c r="Y426" i="3" s="1"/>
  <c r="X426" i="3"/>
  <c r="Z426" i="3"/>
  <c r="V427" i="3"/>
  <c r="W427" i="3"/>
  <c r="X427" i="3"/>
  <c r="V428" i="3"/>
  <c r="W428" i="3"/>
  <c r="X428" i="3"/>
  <c r="Y428" i="3"/>
  <c r="V429" i="3"/>
  <c r="W429" i="3" s="1"/>
  <c r="X429" i="3"/>
  <c r="Y429" i="3"/>
  <c r="V430" i="3"/>
  <c r="W430" i="3" s="1"/>
  <c r="Y430" i="3" s="1"/>
  <c r="X430" i="3"/>
  <c r="Z430" i="3"/>
  <c r="V431" i="3"/>
  <c r="W431" i="3" s="1"/>
  <c r="X431" i="3"/>
  <c r="V432" i="3"/>
  <c r="W432" i="3"/>
  <c r="X432" i="3"/>
  <c r="V433" i="3"/>
  <c r="W433" i="3" s="1"/>
  <c r="X433" i="3"/>
  <c r="V434" i="3"/>
  <c r="W434" i="3" s="1"/>
  <c r="Y434" i="3" s="1"/>
  <c r="X434" i="3"/>
  <c r="Z434" i="3"/>
  <c r="V435" i="3"/>
  <c r="W435" i="3"/>
  <c r="X435" i="3"/>
  <c r="Z435" i="3"/>
  <c r="V436" i="3"/>
  <c r="W436" i="3"/>
  <c r="X436" i="3"/>
  <c r="Y436" i="3"/>
  <c r="V437" i="3"/>
  <c r="W437" i="3" s="1"/>
  <c r="X437" i="3"/>
  <c r="Y437" i="3"/>
  <c r="Z437" i="3"/>
  <c r="V438" i="3"/>
  <c r="W438" i="3" s="1"/>
  <c r="X438" i="3"/>
  <c r="V439" i="3"/>
  <c r="W439" i="3"/>
  <c r="X439" i="3"/>
  <c r="Z439" i="3"/>
  <c r="V440" i="3"/>
  <c r="W440" i="3"/>
  <c r="X440" i="3"/>
  <c r="V441" i="3"/>
  <c r="W441" i="3" s="1"/>
  <c r="X441" i="3"/>
  <c r="V442" i="3"/>
  <c r="W442" i="3" s="1"/>
  <c r="Y442" i="3" s="1"/>
  <c r="X442" i="3"/>
  <c r="Z442" i="3"/>
  <c r="V443" i="3"/>
  <c r="W443" i="3"/>
  <c r="X443" i="3"/>
  <c r="Z443" i="3"/>
  <c r="V444" i="3"/>
  <c r="W444" i="3"/>
  <c r="X444" i="3"/>
  <c r="Y444" i="3"/>
  <c r="V445" i="3"/>
  <c r="W445" i="3" s="1"/>
  <c r="X445" i="3"/>
  <c r="V446" i="3"/>
  <c r="W446" i="3" s="1"/>
  <c r="X446" i="3"/>
  <c r="Y446" i="3"/>
  <c r="Z446" i="3"/>
  <c r="V447" i="3"/>
  <c r="W447" i="3"/>
  <c r="Y447" i="3" s="1"/>
  <c r="X447" i="3"/>
  <c r="Z447" i="3"/>
  <c r="V448" i="3"/>
  <c r="W448" i="3"/>
  <c r="X448" i="3"/>
  <c r="V449" i="3"/>
  <c r="W449" i="3"/>
  <c r="X449" i="3"/>
  <c r="Y449" i="3"/>
  <c r="Z449" i="3"/>
  <c r="V450" i="3"/>
  <c r="W450" i="3" s="1"/>
  <c r="X450" i="3"/>
  <c r="Y450" i="3"/>
  <c r="Z450" i="3"/>
  <c r="V451" i="3"/>
  <c r="W451" i="3"/>
  <c r="X451" i="3"/>
  <c r="V452" i="3"/>
  <c r="W452" i="3"/>
  <c r="X452" i="3"/>
  <c r="Y452" i="3"/>
  <c r="V453" i="3"/>
  <c r="W453" i="3" s="1"/>
  <c r="X453" i="3"/>
  <c r="V454" i="3"/>
  <c r="W454" i="3" s="1"/>
  <c r="X454" i="3"/>
  <c r="V455" i="3"/>
  <c r="W455" i="3"/>
  <c r="X455" i="3"/>
  <c r="V456" i="3"/>
  <c r="W456" i="3" s="1"/>
  <c r="X456" i="3"/>
  <c r="V457" i="3"/>
  <c r="W457" i="3"/>
  <c r="X457" i="3"/>
  <c r="V458" i="3"/>
  <c r="W458" i="3" s="1"/>
  <c r="X458" i="3"/>
  <c r="Y458" i="3"/>
  <c r="Z458" i="3"/>
  <c r="V459" i="3"/>
  <c r="W459" i="3" s="1"/>
  <c r="X459" i="3"/>
  <c r="V460" i="3"/>
  <c r="W460" i="3"/>
  <c r="X460" i="3"/>
  <c r="V461" i="3"/>
  <c r="W461" i="3" s="1"/>
  <c r="Y461" i="3" s="1"/>
  <c r="X461" i="3"/>
  <c r="V462" i="3"/>
  <c r="W462" i="3" s="1"/>
  <c r="X462" i="3"/>
  <c r="V463" i="3"/>
  <c r="W463" i="3"/>
  <c r="X463" i="3"/>
  <c r="Z463" i="3"/>
  <c r="V464" i="3"/>
  <c r="W464" i="3" s="1"/>
  <c r="X464" i="3"/>
  <c r="Z464" i="3"/>
  <c r="V465" i="3"/>
  <c r="W465" i="3"/>
  <c r="X465" i="3"/>
  <c r="V466" i="3"/>
  <c r="W466" i="3" s="1"/>
  <c r="X466" i="3"/>
  <c r="Y466" i="3"/>
  <c r="Z466" i="3"/>
  <c r="V467" i="3"/>
  <c r="W467" i="3" s="1"/>
  <c r="X467" i="3"/>
  <c r="V468" i="3"/>
  <c r="W468" i="3" s="1"/>
  <c r="X468" i="3"/>
  <c r="V469" i="3"/>
  <c r="W469" i="3" s="1"/>
  <c r="X469" i="3"/>
  <c r="V470" i="3"/>
  <c r="W470" i="3" s="1"/>
  <c r="X470" i="3"/>
  <c r="Y470" i="3"/>
  <c r="V471" i="3"/>
  <c r="W471" i="3" s="1"/>
  <c r="X471" i="3"/>
  <c r="V472" i="3"/>
  <c r="W472" i="3" s="1"/>
  <c r="X472" i="3"/>
  <c r="Y472" i="3"/>
  <c r="Z472" i="3"/>
  <c r="V473" i="3"/>
  <c r="W473" i="3"/>
  <c r="X473" i="3"/>
  <c r="Y473" i="3"/>
  <c r="Z473" i="3"/>
  <c r="V474" i="3"/>
  <c r="W474" i="3" s="1"/>
  <c r="X474" i="3"/>
  <c r="V475" i="3"/>
  <c r="W475" i="3" s="1"/>
  <c r="X475" i="3"/>
  <c r="V476" i="3"/>
  <c r="W476" i="3"/>
  <c r="X476" i="3"/>
  <c r="Y476" i="3"/>
  <c r="V477" i="3"/>
  <c r="W477" i="3" s="1"/>
  <c r="X477" i="3"/>
  <c r="V478" i="3"/>
  <c r="W478" i="3" s="1"/>
  <c r="X478" i="3"/>
  <c r="Y478" i="3"/>
  <c r="V479" i="3"/>
  <c r="W479" i="3"/>
  <c r="Y479" i="3" s="1"/>
  <c r="X479" i="3"/>
  <c r="Z479" i="3"/>
  <c r="V480" i="3"/>
  <c r="W480" i="3"/>
  <c r="X480" i="3"/>
  <c r="V481" i="3"/>
  <c r="W481" i="3"/>
  <c r="X481" i="3"/>
  <c r="Y481" i="3"/>
  <c r="Z481" i="3"/>
  <c r="V482" i="3"/>
  <c r="W482" i="3" s="1"/>
  <c r="Y482" i="3" s="1"/>
  <c r="X482" i="3"/>
  <c r="Z482" i="3"/>
  <c r="V483" i="3"/>
  <c r="W483" i="3"/>
  <c r="X483" i="3"/>
  <c r="V484" i="3"/>
  <c r="W484" i="3"/>
  <c r="X484" i="3"/>
  <c r="Y484" i="3"/>
  <c r="V485" i="3"/>
  <c r="W485" i="3" s="1"/>
  <c r="X485" i="3"/>
  <c r="V486" i="3"/>
  <c r="W486" i="3" s="1"/>
  <c r="X486" i="3"/>
  <c r="Y486" i="3"/>
  <c r="V487" i="3"/>
  <c r="W487" i="3"/>
  <c r="Y487" i="3" s="1"/>
  <c r="X487" i="3"/>
  <c r="Z487" i="3"/>
  <c r="V488" i="3"/>
  <c r="W488" i="3" s="1"/>
  <c r="X488" i="3"/>
  <c r="Z488" i="3"/>
  <c r="V489" i="3"/>
  <c r="W489" i="3"/>
  <c r="X489" i="3"/>
  <c r="Y489" i="3"/>
  <c r="V490" i="3"/>
  <c r="W490" i="3" s="1"/>
  <c r="X490" i="3"/>
  <c r="Y490" i="3"/>
  <c r="Z490" i="3"/>
  <c r="V491" i="3"/>
  <c r="W491" i="3" s="1"/>
  <c r="X491" i="3"/>
  <c r="V492" i="3"/>
  <c r="W492" i="3"/>
  <c r="X492" i="3"/>
  <c r="Y492" i="3"/>
  <c r="V493" i="3"/>
  <c r="W493" i="3" s="1"/>
  <c r="X493" i="3"/>
  <c r="V494" i="3"/>
  <c r="W494" i="3" s="1"/>
  <c r="X494" i="3"/>
  <c r="V495" i="3"/>
  <c r="W495" i="3"/>
  <c r="X495" i="3"/>
  <c r="V496" i="3"/>
  <c r="W496" i="3" s="1"/>
  <c r="X496" i="3"/>
  <c r="Z496" i="3"/>
  <c r="V497" i="3"/>
  <c r="W497" i="3"/>
  <c r="X497" i="3"/>
  <c r="V498" i="3"/>
  <c r="W498" i="3" s="1"/>
  <c r="X498" i="3"/>
  <c r="Y498" i="3"/>
  <c r="Z498" i="3"/>
  <c r="V499" i="3"/>
  <c r="W499" i="3" s="1"/>
  <c r="X499" i="3"/>
  <c r="V500" i="3"/>
  <c r="W500" i="3"/>
  <c r="X500" i="3"/>
  <c r="V501" i="3"/>
  <c r="W501" i="3" s="1"/>
  <c r="X501" i="3"/>
  <c r="V502" i="3"/>
  <c r="W502" i="3" s="1"/>
  <c r="X502" i="3"/>
  <c r="Y502" i="3"/>
  <c r="V503" i="3"/>
  <c r="W503" i="3"/>
  <c r="X503" i="3"/>
  <c r="V504" i="3"/>
  <c r="W504" i="3" s="1"/>
  <c r="X504" i="3"/>
  <c r="V505" i="3"/>
  <c r="W505" i="3"/>
  <c r="X505" i="3"/>
  <c r="Y505" i="3"/>
  <c r="Z505" i="3"/>
  <c r="V506" i="3"/>
  <c r="W506" i="3" s="1"/>
  <c r="X506" i="3"/>
  <c r="V507" i="3"/>
  <c r="W507" i="3" s="1"/>
  <c r="X507" i="3"/>
  <c r="V508" i="3"/>
  <c r="W508" i="3"/>
  <c r="X508" i="3"/>
  <c r="Y508" i="3"/>
  <c r="V509" i="3"/>
  <c r="W509" i="3"/>
  <c r="X509" i="3"/>
  <c r="V510" i="3"/>
  <c r="W510" i="3" s="1"/>
  <c r="X510" i="3"/>
  <c r="V511" i="3"/>
  <c r="W511" i="3"/>
  <c r="Y511" i="3" s="1"/>
  <c r="X511" i="3"/>
  <c r="Z511" i="3"/>
  <c r="V512" i="3"/>
  <c r="W512" i="3"/>
  <c r="X512" i="3"/>
  <c r="V513" i="3"/>
  <c r="W513" i="3"/>
  <c r="Z513" i="3" s="1"/>
  <c r="X513" i="3"/>
  <c r="Y513" i="3"/>
  <c r="V514" i="3"/>
  <c r="W514" i="3" s="1"/>
  <c r="Y514" i="3" s="1"/>
  <c r="X514" i="3"/>
  <c r="Z514" i="3"/>
  <c r="V515" i="3"/>
  <c r="W515" i="3"/>
  <c r="X515" i="3"/>
  <c r="V516" i="3"/>
  <c r="W516" i="3"/>
  <c r="X516" i="3"/>
  <c r="Y516" i="3"/>
  <c r="V517" i="3"/>
  <c r="W517" i="3" s="1"/>
  <c r="X517" i="3"/>
  <c r="V518" i="3"/>
  <c r="W518" i="3" s="1"/>
  <c r="X518" i="3"/>
  <c r="Y518" i="3"/>
  <c r="V519" i="3"/>
  <c r="W519" i="3"/>
  <c r="X519" i="3"/>
  <c r="V520" i="3"/>
  <c r="W520" i="3" s="1"/>
  <c r="X520" i="3"/>
  <c r="Z520" i="3"/>
  <c r="V521" i="3"/>
  <c r="W521" i="3"/>
  <c r="X521" i="3"/>
  <c r="V522" i="3"/>
  <c r="W522" i="3" s="1"/>
  <c r="X522" i="3"/>
  <c r="Y522" i="3"/>
  <c r="Z522" i="3"/>
  <c r="V523" i="3"/>
  <c r="W523" i="3" s="1"/>
  <c r="X523" i="3"/>
  <c r="V524" i="3"/>
  <c r="W524" i="3"/>
  <c r="X524" i="3"/>
  <c r="Y524" i="3"/>
  <c r="V525" i="3"/>
  <c r="W525" i="3" s="1"/>
  <c r="Z525" i="3" s="1"/>
  <c r="X525" i="3"/>
  <c r="Y525" i="3"/>
  <c r="V526" i="3"/>
  <c r="W526" i="3" s="1"/>
  <c r="X526" i="3"/>
  <c r="V527" i="3"/>
  <c r="W527" i="3"/>
  <c r="X527" i="3"/>
  <c r="V528" i="3"/>
  <c r="W528" i="3" s="1"/>
  <c r="X528" i="3"/>
  <c r="Y528" i="3"/>
  <c r="Z528" i="3"/>
  <c r="V529" i="3"/>
  <c r="W529" i="3"/>
  <c r="X529" i="3"/>
  <c r="V530" i="3"/>
  <c r="W530" i="3" s="1"/>
  <c r="X530" i="3"/>
  <c r="Y530" i="3"/>
  <c r="Z530" i="3"/>
  <c r="V531" i="3"/>
  <c r="W531" i="3" s="1"/>
  <c r="Z531" i="3" s="1"/>
  <c r="X531" i="3"/>
  <c r="Y531" i="3"/>
  <c r="V532" i="3"/>
  <c r="W532" i="3" s="1"/>
  <c r="Y532" i="3" s="1"/>
  <c r="X532" i="3"/>
  <c r="V533" i="3"/>
  <c r="W533" i="3"/>
  <c r="X533" i="3"/>
  <c r="V534" i="3"/>
  <c r="W534" i="3"/>
  <c r="X534" i="3"/>
  <c r="Y534" i="3"/>
  <c r="Z534" i="3"/>
  <c r="V535" i="3"/>
  <c r="W535" i="3" s="1"/>
  <c r="X535" i="3"/>
  <c r="V536" i="3"/>
  <c r="W536" i="3" s="1"/>
  <c r="X536" i="3"/>
  <c r="V537" i="3"/>
  <c r="W537" i="3" s="1"/>
  <c r="X537" i="3"/>
  <c r="V538" i="3"/>
  <c r="W538" i="3" s="1"/>
  <c r="X538" i="3"/>
  <c r="Y538" i="3"/>
  <c r="Z538" i="3"/>
  <c r="V539" i="3"/>
  <c r="W539" i="3" s="1"/>
  <c r="X539" i="3"/>
  <c r="Y539" i="3"/>
  <c r="Z539" i="3"/>
  <c r="V540" i="3"/>
  <c r="W540" i="3" s="1"/>
  <c r="Y540" i="3" s="1"/>
  <c r="X540" i="3"/>
  <c r="V541" i="3"/>
  <c r="W541" i="3"/>
  <c r="X541" i="3"/>
  <c r="Z541" i="3"/>
  <c r="V542" i="3"/>
  <c r="W542" i="3"/>
  <c r="X542" i="3"/>
  <c r="V543" i="3"/>
  <c r="W543" i="3" s="1"/>
  <c r="X543" i="3"/>
  <c r="Y543" i="3"/>
  <c r="Z543" i="3"/>
  <c r="V544" i="3"/>
  <c r="W544" i="3" s="1"/>
  <c r="X544" i="3"/>
  <c r="V545" i="3"/>
  <c r="W545" i="3" s="1"/>
  <c r="X545" i="3"/>
  <c r="V546" i="3"/>
  <c r="W546" i="3" s="1"/>
  <c r="X546" i="3"/>
  <c r="Z546" i="3"/>
  <c r="V547" i="3"/>
  <c r="W547" i="3" s="1"/>
  <c r="X547" i="3"/>
  <c r="Y547" i="3"/>
  <c r="Z547" i="3"/>
  <c r="V548" i="3"/>
  <c r="W548" i="3" s="1"/>
  <c r="Y548" i="3" s="1"/>
  <c r="X548" i="3"/>
  <c r="V549" i="3"/>
  <c r="W549" i="3"/>
  <c r="X549" i="3"/>
  <c r="V550" i="3"/>
  <c r="W550" i="3"/>
  <c r="X550" i="3"/>
  <c r="Y550" i="3"/>
  <c r="V551" i="3"/>
  <c r="W551" i="3" s="1"/>
  <c r="X551" i="3"/>
  <c r="V552" i="3"/>
  <c r="W552" i="3" s="1"/>
  <c r="X552" i="3"/>
  <c r="V553" i="3"/>
  <c r="W553" i="3" s="1"/>
  <c r="X553" i="3"/>
  <c r="V554" i="3"/>
  <c r="W554" i="3" s="1"/>
  <c r="Z554" i="3" s="1"/>
  <c r="X554" i="3"/>
  <c r="V555" i="3"/>
  <c r="W555" i="3" s="1"/>
  <c r="X555" i="3"/>
  <c r="Y555" i="3"/>
  <c r="Z555" i="3"/>
  <c r="V556" i="3"/>
  <c r="W556" i="3" s="1"/>
  <c r="Y556" i="3" s="1"/>
  <c r="X556" i="3"/>
  <c r="V557" i="3"/>
  <c r="W557" i="3"/>
  <c r="X557" i="3"/>
  <c r="V558" i="3"/>
  <c r="W558" i="3"/>
  <c r="X558" i="3"/>
  <c r="V559" i="3"/>
  <c r="W559" i="3" s="1"/>
  <c r="X559" i="3"/>
  <c r="Y559" i="3"/>
  <c r="Z559" i="3"/>
  <c r="V560" i="3"/>
  <c r="W560" i="3" s="1"/>
  <c r="X560" i="3"/>
  <c r="V561" i="3"/>
  <c r="W561" i="3" s="1"/>
  <c r="X561" i="3"/>
  <c r="Z561" i="3"/>
  <c r="V562" i="3"/>
  <c r="W562" i="3" s="1"/>
  <c r="X562" i="3"/>
  <c r="Z562" i="3"/>
  <c r="V563" i="3"/>
  <c r="W563" i="3" s="1"/>
  <c r="X563" i="3"/>
  <c r="Y563" i="3"/>
  <c r="Z563" i="3"/>
  <c r="V564" i="3"/>
  <c r="W564" i="3" s="1"/>
  <c r="Y564" i="3" s="1"/>
  <c r="X564" i="3"/>
  <c r="V565" i="3"/>
  <c r="W565" i="3"/>
  <c r="X565" i="3"/>
  <c r="V566" i="3"/>
  <c r="W566" i="3"/>
  <c r="X566" i="3"/>
  <c r="Y566" i="3"/>
  <c r="V567" i="3"/>
  <c r="W567" i="3" s="1"/>
  <c r="X567" i="3"/>
  <c r="V568" i="3"/>
  <c r="W568" i="3" s="1"/>
  <c r="X568" i="3"/>
  <c r="V569" i="3"/>
  <c r="W569" i="3" s="1"/>
  <c r="X569" i="3"/>
  <c r="V570" i="3"/>
  <c r="W570" i="3" s="1"/>
  <c r="X570" i="3"/>
  <c r="V571" i="3"/>
  <c r="W571" i="3"/>
  <c r="X571" i="3"/>
  <c r="Y571" i="3"/>
  <c r="Z571" i="3"/>
  <c r="V572" i="3"/>
  <c r="W572" i="3"/>
  <c r="X572" i="3"/>
  <c r="V573" i="3"/>
  <c r="W573" i="3"/>
  <c r="Z573" i="3" s="1"/>
  <c r="X573" i="3"/>
  <c r="Y573" i="3"/>
  <c r="V574" i="3"/>
  <c r="W574" i="3"/>
  <c r="Y574" i="3" s="1"/>
  <c r="X574" i="3"/>
  <c r="V575" i="3"/>
  <c r="W575" i="3"/>
  <c r="X575" i="3"/>
  <c r="Y575" i="3"/>
  <c r="Z575" i="3"/>
  <c r="V576" i="3"/>
  <c r="W576" i="3" s="1"/>
  <c r="X576" i="3"/>
  <c r="V577" i="3"/>
  <c r="W577" i="3"/>
  <c r="Z577" i="3" s="1"/>
  <c r="X577" i="3"/>
  <c r="Y577" i="3"/>
  <c r="V578" i="3"/>
  <c r="W578" i="3"/>
  <c r="Y578" i="3" s="1"/>
  <c r="X578" i="3"/>
  <c r="Z578" i="3"/>
  <c r="V579" i="3"/>
  <c r="W579" i="3"/>
  <c r="X579" i="3"/>
  <c r="Y579" i="3"/>
  <c r="Z579" i="3"/>
  <c r="V580" i="3"/>
  <c r="W580" i="3"/>
  <c r="X580" i="3"/>
  <c r="V581" i="3"/>
  <c r="W581" i="3"/>
  <c r="Z581" i="3" s="1"/>
  <c r="X581" i="3"/>
  <c r="Y581" i="3"/>
  <c r="V582" i="3"/>
  <c r="W582" i="3"/>
  <c r="X582" i="3"/>
  <c r="V583" i="3"/>
  <c r="W583" i="3"/>
  <c r="X583" i="3"/>
  <c r="Y583" i="3"/>
  <c r="Z583" i="3"/>
  <c r="V584" i="3"/>
  <c r="W584" i="3"/>
  <c r="X584" i="3"/>
  <c r="V585" i="3"/>
  <c r="W585" i="3"/>
  <c r="Z585" i="3" s="1"/>
  <c r="X585" i="3"/>
  <c r="Y585" i="3"/>
  <c r="V586" i="3"/>
  <c r="W586" i="3"/>
  <c r="X586" i="3"/>
  <c r="V587" i="3"/>
  <c r="W587" i="3"/>
  <c r="X587" i="3"/>
  <c r="Y587" i="3"/>
  <c r="Z587" i="3"/>
  <c r="V588" i="3"/>
  <c r="W588" i="3"/>
  <c r="X588" i="3"/>
  <c r="V589" i="3"/>
  <c r="W589" i="3"/>
  <c r="X589" i="3"/>
  <c r="Y589" i="3"/>
  <c r="V590" i="3"/>
  <c r="W590" i="3"/>
  <c r="Y590" i="3" s="1"/>
  <c r="X590" i="3"/>
  <c r="Z590" i="3"/>
  <c r="V591" i="3"/>
  <c r="W591" i="3"/>
  <c r="X591" i="3"/>
  <c r="Y591" i="3"/>
  <c r="Z591" i="3"/>
  <c r="V592" i="3"/>
  <c r="W592" i="3" s="1"/>
  <c r="X592" i="3"/>
  <c r="V593" i="3"/>
  <c r="W593" i="3"/>
  <c r="Z593" i="3" s="1"/>
  <c r="X593" i="3"/>
  <c r="Y593" i="3"/>
  <c r="V594" i="3"/>
  <c r="W594" i="3"/>
  <c r="Y594" i="3" s="1"/>
  <c r="X594" i="3"/>
  <c r="Z594" i="3"/>
  <c r="V595" i="3"/>
  <c r="W595" i="3" s="1"/>
  <c r="X595" i="3"/>
  <c r="Y595" i="3"/>
  <c r="V596" i="3"/>
  <c r="W596" i="3" s="1"/>
  <c r="X596" i="3"/>
  <c r="V597" i="3"/>
  <c r="W597" i="3"/>
  <c r="Z597" i="3" s="1"/>
  <c r="X597" i="3"/>
  <c r="Y597" i="3"/>
  <c r="V598" i="3"/>
  <c r="W598" i="3"/>
  <c r="Y598" i="3" s="1"/>
  <c r="X598" i="3"/>
  <c r="Z598" i="3"/>
  <c r="V599" i="3"/>
  <c r="W599" i="3" s="1"/>
  <c r="X599" i="3"/>
  <c r="Y599" i="3"/>
  <c r="V600" i="3"/>
  <c r="W600" i="3" s="1"/>
  <c r="X600" i="3"/>
  <c r="V601" i="3"/>
  <c r="W601" i="3"/>
  <c r="Z601" i="3" s="1"/>
  <c r="X601" i="3"/>
  <c r="Y601" i="3"/>
  <c r="V602" i="3"/>
  <c r="W602" i="3"/>
  <c r="Y602" i="3" s="1"/>
  <c r="X602" i="3"/>
  <c r="Z602" i="3"/>
  <c r="V603" i="3"/>
  <c r="W603" i="3" s="1"/>
  <c r="X603" i="3"/>
  <c r="Y603" i="3"/>
  <c r="V604" i="3"/>
  <c r="W604" i="3" s="1"/>
  <c r="X604" i="3"/>
  <c r="V605" i="3"/>
  <c r="W605" i="3"/>
  <c r="Z605" i="3" s="1"/>
  <c r="X605" i="3"/>
  <c r="Y605" i="3"/>
  <c r="V606" i="3"/>
  <c r="W606" i="3"/>
  <c r="Y606" i="3" s="1"/>
  <c r="X606" i="3"/>
  <c r="V607" i="3"/>
  <c r="W607" i="3" s="1"/>
  <c r="X607" i="3"/>
  <c r="Y607" i="3"/>
  <c r="V608" i="3"/>
  <c r="W608" i="3" s="1"/>
  <c r="X608" i="3"/>
  <c r="V609" i="3"/>
  <c r="W609" i="3"/>
  <c r="Z609" i="3" s="1"/>
  <c r="X609" i="3"/>
  <c r="Y609" i="3"/>
  <c r="V610" i="3"/>
  <c r="W610" i="3"/>
  <c r="Y610" i="3" s="1"/>
  <c r="X610" i="3"/>
  <c r="Z610" i="3"/>
  <c r="V611" i="3"/>
  <c r="W611" i="3" s="1"/>
  <c r="X611" i="3"/>
  <c r="Y611" i="3"/>
  <c r="V612" i="3"/>
  <c r="W612" i="3" s="1"/>
  <c r="X612" i="3"/>
  <c r="V613" i="3"/>
  <c r="W613" i="3"/>
  <c r="X613" i="3"/>
  <c r="Y613" i="3"/>
  <c r="V614" i="3"/>
  <c r="W614" i="3"/>
  <c r="Y614" i="3" s="1"/>
  <c r="X614" i="3"/>
  <c r="V615" i="3"/>
  <c r="W615" i="3" s="1"/>
  <c r="X615" i="3"/>
  <c r="Y615" i="3"/>
  <c r="V616" i="3"/>
  <c r="W616" i="3" s="1"/>
  <c r="X616" i="3"/>
  <c r="V617" i="3"/>
  <c r="W617" i="3"/>
  <c r="Z617" i="3" s="1"/>
  <c r="X617" i="3"/>
  <c r="Y617" i="3"/>
  <c r="V618" i="3"/>
  <c r="W618" i="3"/>
  <c r="Y618" i="3" s="1"/>
  <c r="X618" i="3"/>
  <c r="Z618" i="3"/>
  <c r="V619" i="3"/>
  <c r="W619" i="3" s="1"/>
  <c r="X619" i="3"/>
  <c r="Y619" i="3"/>
  <c r="V620" i="3"/>
  <c r="W620" i="3" s="1"/>
  <c r="X620" i="3"/>
  <c r="V621" i="3"/>
  <c r="W621" i="3"/>
  <c r="X621" i="3"/>
  <c r="Y621" i="3"/>
  <c r="V622" i="3"/>
  <c r="W622" i="3"/>
  <c r="Y622" i="3" s="1"/>
  <c r="X622" i="3"/>
  <c r="Z622" i="3"/>
  <c r="V623" i="3"/>
  <c r="W623" i="3" s="1"/>
  <c r="X623" i="3"/>
  <c r="Y623" i="3"/>
  <c r="V624" i="3"/>
  <c r="W624" i="3" s="1"/>
  <c r="X624" i="3"/>
  <c r="V625" i="3"/>
  <c r="W625" i="3"/>
  <c r="Z625" i="3" s="1"/>
  <c r="X625" i="3"/>
  <c r="Y625" i="3"/>
  <c r="V626" i="3"/>
  <c r="W626" i="3"/>
  <c r="Y626" i="3" s="1"/>
  <c r="X626" i="3"/>
  <c r="Z626" i="3"/>
  <c r="V627" i="3"/>
  <c r="W627" i="3" s="1"/>
  <c r="X627" i="3"/>
  <c r="Y627" i="3"/>
  <c r="V628" i="3"/>
  <c r="W628" i="3" s="1"/>
  <c r="X628" i="3"/>
  <c r="V629" i="3"/>
  <c r="W629" i="3"/>
  <c r="X629" i="3"/>
  <c r="Y629" i="3"/>
  <c r="V630" i="3"/>
  <c r="W630" i="3"/>
  <c r="Y630" i="3" s="1"/>
  <c r="X630" i="3"/>
  <c r="V631" i="3"/>
  <c r="W631" i="3" s="1"/>
  <c r="X631" i="3"/>
  <c r="Y631" i="3"/>
  <c r="V632" i="3"/>
  <c r="W632" i="3" s="1"/>
  <c r="X632" i="3"/>
  <c r="V633" i="3"/>
  <c r="W633" i="3"/>
  <c r="Z633" i="3" s="1"/>
  <c r="X633" i="3"/>
  <c r="Y633" i="3"/>
  <c r="V634" i="3"/>
  <c r="W634" i="3"/>
  <c r="Y634" i="3" s="1"/>
  <c r="X634" i="3"/>
  <c r="Z634" i="3"/>
  <c r="V635" i="3"/>
  <c r="W635" i="3" s="1"/>
  <c r="X635" i="3"/>
  <c r="Y635" i="3"/>
  <c r="V636" i="3"/>
  <c r="W636" i="3" s="1"/>
  <c r="X636" i="3"/>
  <c r="V637" i="3"/>
  <c r="W637" i="3"/>
  <c r="X637" i="3"/>
  <c r="Y637" i="3"/>
  <c r="V638" i="3"/>
  <c r="W638" i="3"/>
  <c r="Y638" i="3" s="1"/>
  <c r="X638" i="3"/>
  <c r="V639" i="3"/>
  <c r="W639" i="3" s="1"/>
  <c r="X639" i="3"/>
  <c r="Y639" i="3"/>
  <c r="V640" i="3"/>
  <c r="W640" i="3" s="1"/>
  <c r="X640" i="3"/>
  <c r="V641" i="3"/>
  <c r="W641" i="3"/>
  <c r="Z641" i="3" s="1"/>
  <c r="X641" i="3"/>
  <c r="Y641" i="3"/>
  <c r="V642" i="3"/>
  <c r="W642" i="3"/>
  <c r="Y642" i="3" s="1"/>
  <c r="X642" i="3"/>
  <c r="Z642" i="3"/>
  <c r="V643" i="3"/>
  <c r="W643" i="3" s="1"/>
  <c r="X643" i="3"/>
  <c r="Y643" i="3"/>
  <c r="V644" i="3"/>
  <c r="W644" i="3" s="1"/>
  <c r="X644" i="3"/>
  <c r="V645" i="3"/>
  <c r="W645" i="3"/>
  <c r="Z645" i="3" s="1"/>
  <c r="X645" i="3"/>
  <c r="Y645" i="3"/>
  <c r="V646" i="3"/>
  <c r="W646" i="3"/>
  <c r="Y646" i="3" s="1"/>
  <c r="X646" i="3"/>
  <c r="Z646" i="3"/>
  <c r="V647" i="3"/>
  <c r="W647" i="3" s="1"/>
  <c r="X647" i="3"/>
  <c r="Y647" i="3"/>
  <c r="V648" i="3"/>
  <c r="W648" i="3" s="1"/>
  <c r="X648" i="3"/>
  <c r="V649" i="3"/>
  <c r="W649" i="3"/>
  <c r="Z649" i="3" s="1"/>
  <c r="X649" i="3"/>
  <c r="Y649" i="3"/>
  <c r="V650" i="3"/>
  <c r="W650" i="3"/>
  <c r="Y650" i="3" s="1"/>
  <c r="X650" i="3"/>
  <c r="Z650" i="3"/>
  <c r="V651" i="3"/>
  <c r="W651" i="3" s="1"/>
  <c r="X651" i="3"/>
  <c r="Y651" i="3"/>
  <c r="V652" i="3"/>
  <c r="W652" i="3" s="1"/>
  <c r="X652" i="3"/>
  <c r="V653" i="3"/>
  <c r="W653" i="3"/>
  <c r="Z653" i="3" s="1"/>
  <c r="X653" i="3"/>
  <c r="Y653" i="3"/>
  <c r="V654" i="3"/>
  <c r="W654" i="3"/>
  <c r="Y654" i="3" s="1"/>
  <c r="X654" i="3"/>
  <c r="V655" i="3"/>
  <c r="W655" i="3" s="1"/>
  <c r="X655" i="3"/>
  <c r="Y655" i="3"/>
  <c r="V656" i="3"/>
  <c r="W656" i="3" s="1"/>
  <c r="X656" i="3"/>
  <c r="V657" i="3"/>
  <c r="W657" i="3"/>
  <c r="Z657" i="3" s="1"/>
  <c r="X657" i="3"/>
  <c r="Y657" i="3"/>
  <c r="V658" i="3"/>
  <c r="W658" i="3"/>
  <c r="Y658" i="3" s="1"/>
  <c r="X658" i="3"/>
  <c r="Z658" i="3"/>
  <c r="V659" i="3"/>
  <c r="W659" i="3" s="1"/>
  <c r="X659" i="3"/>
  <c r="Y659" i="3"/>
  <c r="V660" i="3"/>
  <c r="W660" i="3" s="1"/>
  <c r="X660" i="3"/>
  <c r="V661" i="3"/>
  <c r="W661" i="3"/>
  <c r="X661" i="3"/>
  <c r="Y661" i="3"/>
  <c r="V662" i="3"/>
  <c r="W662" i="3"/>
  <c r="Y662" i="3" s="1"/>
  <c r="X662" i="3"/>
  <c r="Z662" i="3"/>
  <c r="V663" i="3"/>
  <c r="W663" i="3" s="1"/>
  <c r="X663" i="3"/>
  <c r="Y663" i="3"/>
  <c r="V664" i="3"/>
  <c r="W664" i="3" s="1"/>
  <c r="X664" i="3"/>
  <c r="V665" i="3"/>
  <c r="W665" i="3"/>
  <c r="Z665" i="3" s="1"/>
  <c r="X665" i="3"/>
  <c r="Y665" i="3"/>
  <c r="V666" i="3"/>
  <c r="W666" i="3"/>
  <c r="Y666" i="3" s="1"/>
  <c r="X666" i="3"/>
  <c r="Z666" i="3"/>
  <c r="V667" i="3"/>
  <c r="W667" i="3" s="1"/>
  <c r="X667" i="3"/>
  <c r="Y667" i="3"/>
  <c r="V668" i="3"/>
  <c r="W668" i="3" s="1"/>
  <c r="X668" i="3"/>
  <c r="V669" i="3"/>
  <c r="W669" i="3"/>
  <c r="Z669" i="3" s="1"/>
  <c r="X669" i="3"/>
  <c r="Y669" i="3"/>
  <c r="V670" i="3"/>
  <c r="W670" i="3"/>
  <c r="Y670" i="3" s="1"/>
  <c r="X670" i="3"/>
  <c r="Z670" i="3"/>
  <c r="V671" i="3"/>
  <c r="W671" i="3" s="1"/>
  <c r="X671" i="3"/>
  <c r="Y671" i="3"/>
  <c r="V672" i="3"/>
  <c r="W672" i="3" s="1"/>
  <c r="X672" i="3"/>
  <c r="V673" i="3"/>
  <c r="W673" i="3"/>
  <c r="Z673" i="3" s="1"/>
  <c r="X673" i="3"/>
  <c r="Y673" i="3"/>
  <c r="V674" i="3"/>
  <c r="W674" i="3"/>
  <c r="Y674" i="3" s="1"/>
  <c r="X674" i="3"/>
  <c r="Z674" i="3"/>
  <c r="V675" i="3"/>
  <c r="W675" i="3" s="1"/>
  <c r="X675" i="3"/>
  <c r="Y675" i="3"/>
  <c r="V676" i="3"/>
  <c r="W676" i="3" s="1"/>
  <c r="X676" i="3"/>
  <c r="V677" i="3"/>
  <c r="W677" i="3"/>
  <c r="X677" i="3"/>
  <c r="Y677" i="3"/>
  <c r="V678" i="3"/>
  <c r="W678" i="3"/>
  <c r="Y678" i="3" s="1"/>
  <c r="X678" i="3"/>
  <c r="V679" i="3"/>
  <c r="W679" i="3" s="1"/>
  <c r="X679" i="3"/>
  <c r="Y679" i="3"/>
  <c r="V680" i="3"/>
  <c r="W680" i="3" s="1"/>
  <c r="X680" i="3"/>
  <c r="V681" i="3"/>
  <c r="W681" i="3"/>
  <c r="Z681" i="3" s="1"/>
  <c r="X681" i="3"/>
  <c r="Y681" i="3"/>
  <c r="V682" i="3"/>
  <c r="W682" i="3"/>
  <c r="Y682" i="3" s="1"/>
  <c r="X682" i="3"/>
  <c r="Z682" i="3"/>
  <c r="V683" i="3"/>
  <c r="W683" i="3" s="1"/>
  <c r="X683" i="3"/>
  <c r="Y683" i="3"/>
  <c r="V684" i="3"/>
  <c r="W684" i="3" s="1"/>
  <c r="X684" i="3"/>
  <c r="V685" i="3"/>
  <c r="W685" i="3"/>
  <c r="X685" i="3"/>
  <c r="Y685" i="3"/>
  <c r="V686" i="3"/>
  <c r="W686" i="3"/>
  <c r="Y686" i="3" s="1"/>
  <c r="X686" i="3"/>
  <c r="V687" i="3"/>
  <c r="W687" i="3" s="1"/>
  <c r="X687" i="3"/>
  <c r="Y687" i="3"/>
  <c r="V688" i="3"/>
  <c r="W688" i="3" s="1"/>
  <c r="X688" i="3"/>
  <c r="V689" i="3"/>
  <c r="W689" i="3"/>
  <c r="Z689" i="3" s="1"/>
  <c r="X689" i="3"/>
  <c r="Y689" i="3"/>
  <c r="V690" i="3"/>
  <c r="W690" i="3"/>
  <c r="Y690" i="3" s="1"/>
  <c r="X690" i="3"/>
  <c r="Z690" i="3"/>
  <c r="V691" i="3"/>
  <c r="W691" i="3" s="1"/>
  <c r="X691" i="3"/>
  <c r="Y691" i="3"/>
  <c r="V692" i="3"/>
  <c r="W692" i="3" s="1"/>
  <c r="X692" i="3"/>
  <c r="V693" i="3"/>
  <c r="W693" i="3"/>
  <c r="Z693" i="3" s="1"/>
  <c r="X693" i="3"/>
  <c r="Y693" i="3"/>
  <c r="V694" i="3"/>
  <c r="W694" i="3"/>
  <c r="Y694" i="3" s="1"/>
  <c r="X694" i="3"/>
  <c r="V695" i="3"/>
  <c r="W695" i="3" s="1"/>
  <c r="X695" i="3"/>
  <c r="Y695" i="3"/>
  <c r="V696" i="3"/>
  <c r="W696" i="3" s="1"/>
  <c r="X696" i="3"/>
  <c r="V697" i="3"/>
  <c r="W697" i="3"/>
  <c r="Z697" i="3" s="1"/>
  <c r="X697" i="3"/>
  <c r="Y697" i="3"/>
  <c r="V698" i="3"/>
  <c r="W698" i="3"/>
  <c r="Y698" i="3" s="1"/>
  <c r="X698" i="3"/>
  <c r="Z698" i="3"/>
  <c r="V699" i="3"/>
  <c r="W699" i="3" s="1"/>
  <c r="X699" i="3"/>
  <c r="Y699" i="3"/>
  <c r="V700" i="3"/>
  <c r="W700" i="3" s="1"/>
  <c r="X700" i="3"/>
  <c r="V701" i="3"/>
  <c r="W701" i="3"/>
  <c r="X701" i="3"/>
  <c r="Y701" i="3"/>
  <c r="V702" i="3"/>
  <c r="W702" i="3"/>
  <c r="Y702" i="3" s="1"/>
  <c r="X702" i="3"/>
  <c r="V703" i="3"/>
  <c r="W703" i="3" s="1"/>
  <c r="X703" i="3"/>
  <c r="Y703" i="3"/>
  <c r="V704" i="3"/>
  <c r="W704" i="3" s="1"/>
  <c r="X704" i="3"/>
  <c r="V705" i="3"/>
  <c r="W705" i="3"/>
  <c r="Z705" i="3" s="1"/>
  <c r="X705" i="3"/>
  <c r="Y705" i="3"/>
  <c r="V706" i="3"/>
  <c r="W706" i="3"/>
  <c r="Y706" i="3" s="1"/>
  <c r="X706" i="3"/>
  <c r="Z706" i="3"/>
  <c r="V707" i="3"/>
  <c r="W707" i="3" s="1"/>
  <c r="X707" i="3"/>
  <c r="Y707" i="3"/>
  <c r="V708" i="3"/>
  <c r="W708" i="3" s="1"/>
  <c r="X708" i="3"/>
  <c r="V709" i="3"/>
  <c r="W709" i="3"/>
  <c r="X709" i="3"/>
  <c r="Y709" i="3"/>
  <c r="V710" i="3"/>
  <c r="W710" i="3"/>
  <c r="Y710" i="3" s="1"/>
  <c r="X710" i="3"/>
  <c r="Z710" i="3"/>
  <c r="V711" i="3"/>
  <c r="W711" i="3" s="1"/>
  <c r="X711" i="3"/>
  <c r="Y711" i="3"/>
  <c r="V712" i="3"/>
  <c r="W712" i="3" s="1"/>
  <c r="X712" i="3"/>
  <c r="V713" i="3"/>
  <c r="W713" i="3"/>
  <c r="Z713" i="3" s="1"/>
  <c r="X713" i="3"/>
  <c r="Y713" i="3"/>
  <c r="V714" i="3"/>
  <c r="W714" i="3"/>
  <c r="Y714" i="3" s="1"/>
  <c r="X714" i="3"/>
  <c r="Z714" i="3"/>
  <c r="V715" i="3"/>
  <c r="W715" i="3" s="1"/>
  <c r="X715" i="3"/>
  <c r="Y715" i="3"/>
  <c r="V716" i="3"/>
  <c r="W716" i="3" s="1"/>
  <c r="X716" i="3"/>
  <c r="V717" i="3"/>
  <c r="W717" i="3"/>
  <c r="Z717" i="3" s="1"/>
  <c r="X717" i="3"/>
  <c r="Y717" i="3"/>
  <c r="V718" i="3"/>
  <c r="W718" i="3"/>
  <c r="Y718" i="3" s="1"/>
  <c r="X718" i="3"/>
  <c r="V719" i="3"/>
  <c r="W719" i="3" s="1"/>
  <c r="X719" i="3"/>
  <c r="Y719" i="3"/>
  <c r="V720" i="3"/>
  <c r="W720" i="3" s="1"/>
  <c r="X720" i="3"/>
  <c r="V721" i="3"/>
  <c r="W721" i="3"/>
  <c r="Z721" i="3" s="1"/>
  <c r="X721" i="3"/>
  <c r="Y721" i="3"/>
  <c r="V722" i="3"/>
  <c r="W722" i="3"/>
  <c r="Y722" i="3" s="1"/>
  <c r="X722" i="3"/>
  <c r="Z722" i="3"/>
  <c r="V723" i="3"/>
  <c r="W723" i="3" s="1"/>
  <c r="X723" i="3"/>
  <c r="Y723" i="3"/>
  <c r="V724" i="3"/>
  <c r="W724" i="3" s="1"/>
  <c r="X724" i="3"/>
  <c r="V725" i="3"/>
  <c r="W725" i="3"/>
  <c r="X725" i="3"/>
  <c r="Y725" i="3"/>
  <c r="V726" i="3"/>
  <c r="W726" i="3"/>
  <c r="Y726" i="3" s="1"/>
  <c r="X726" i="3"/>
  <c r="V727" i="3"/>
  <c r="W727" i="3" s="1"/>
  <c r="X727" i="3"/>
  <c r="Y727" i="3"/>
  <c r="V728" i="3"/>
  <c r="W728" i="3" s="1"/>
  <c r="X728" i="3"/>
  <c r="V729" i="3"/>
  <c r="W729" i="3"/>
  <c r="Z729" i="3" s="1"/>
  <c r="X729" i="3"/>
  <c r="Y729" i="3"/>
  <c r="V730" i="3"/>
  <c r="W730" i="3"/>
  <c r="Y730" i="3" s="1"/>
  <c r="X730" i="3"/>
  <c r="Z730" i="3"/>
  <c r="V731" i="3"/>
  <c r="W731" i="3" s="1"/>
  <c r="X731" i="3"/>
  <c r="Y731" i="3"/>
  <c r="V732" i="3"/>
  <c r="W732" i="3" s="1"/>
  <c r="X732" i="3"/>
  <c r="V733" i="3"/>
  <c r="W733" i="3"/>
  <c r="X733" i="3"/>
  <c r="Y733" i="3"/>
  <c r="V734" i="3"/>
  <c r="W734" i="3"/>
  <c r="Y734" i="3" s="1"/>
  <c r="X734" i="3"/>
  <c r="Z734" i="3"/>
  <c r="V735" i="3"/>
  <c r="W735" i="3" s="1"/>
  <c r="X735" i="3"/>
  <c r="Y735" i="3"/>
  <c r="V736" i="3"/>
  <c r="W736" i="3" s="1"/>
  <c r="X736" i="3"/>
  <c r="V737" i="3"/>
  <c r="W737" i="3"/>
  <c r="Z737" i="3" s="1"/>
  <c r="X737" i="3"/>
  <c r="Y737" i="3"/>
  <c r="V738" i="3"/>
  <c r="W738" i="3"/>
  <c r="Y738" i="3" s="1"/>
  <c r="X738" i="3"/>
  <c r="Z738" i="3"/>
  <c r="V739" i="3"/>
  <c r="W739" i="3" s="1"/>
  <c r="X739" i="3"/>
  <c r="Y739" i="3"/>
  <c r="V740" i="3"/>
  <c r="W740" i="3" s="1"/>
  <c r="X740" i="3"/>
  <c r="V741" i="3"/>
  <c r="W741" i="3"/>
  <c r="X741" i="3"/>
  <c r="Y741" i="3"/>
  <c r="V742" i="3"/>
  <c r="W742" i="3"/>
  <c r="Y742" i="3" s="1"/>
  <c r="X742" i="3"/>
  <c r="V743" i="3"/>
  <c r="W743" i="3" s="1"/>
  <c r="X743" i="3"/>
  <c r="Y743" i="3"/>
  <c r="V744" i="3"/>
  <c r="W744" i="3" s="1"/>
  <c r="X744" i="3"/>
  <c r="V745" i="3"/>
  <c r="W745" i="3"/>
  <c r="Z745" i="3" s="1"/>
  <c r="X745" i="3"/>
  <c r="Y745" i="3"/>
  <c r="V746" i="3"/>
  <c r="W746" i="3"/>
  <c r="Y746" i="3" s="1"/>
  <c r="X746" i="3"/>
  <c r="Z746" i="3"/>
  <c r="V747" i="3"/>
  <c r="W747" i="3" s="1"/>
  <c r="X747" i="3"/>
  <c r="Y747" i="3"/>
  <c r="V748" i="3"/>
  <c r="W748" i="3" s="1"/>
  <c r="X748" i="3"/>
  <c r="V749" i="3"/>
  <c r="W749" i="3"/>
  <c r="X749" i="3"/>
  <c r="Y749" i="3"/>
  <c r="V750" i="3"/>
  <c r="W750" i="3"/>
  <c r="Y750" i="3" s="1"/>
  <c r="X750" i="3"/>
  <c r="V751" i="3"/>
  <c r="W751" i="3" s="1"/>
  <c r="X751" i="3"/>
  <c r="Y751" i="3"/>
  <c r="V752" i="3"/>
  <c r="W752" i="3" s="1"/>
  <c r="X752" i="3"/>
  <c r="V753" i="3"/>
  <c r="W753" i="3"/>
  <c r="Z753" i="3" s="1"/>
  <c r="X753" i="3"/>
  <c r="Y753" i="3"/>
  <c r="V754" i="3"/>
  <c r="W754" i="3"/>
  <c r="Y754" i="3" s="1"/>
  <c r="X754" i="3"/>
  <c r="Z754" i="3"/>
  <c r="V755" i="3"/>
  <c r="W755" i="3" s="1"/>
  <c r="X755" i="3"/>
  <c r="Y755" i="3"/>
  <c r="V756" i="3"/>
  <c r="W756" i="3" s="1"/>
  <c r="X756" i="3"/>
  <c r="V757" i="3"/>
  <c r="W757" i="3"/>
  <c r="Z757" i="3" s="1"/>
  <c r="X757" i="3"/>
  <c r="Y757" i="3"/>
  <c r="V758" i="3"/>
  <c r="W758" i="3"/>
  <c r="Y758" i="3" s="1"/>
  <c r="X758" i="3"/>
  <c r="V759" i="3"/>
  <c r="W759" i="3" s="1"/>
  <c r="X759" i="3"/>
  <c r="Y759" i="3"/>
  <c r="V760" i="3"/>
  <c r="W760" i="3" s="1"/>
  <c r="X760" i="3"/>
  <c r="V761" i="3"/>
  <c r="W761" i="3"/>
  <c r="Z761" i="3" s="1"/>
  <c r="X761" i="3"/>
  <c r="Y761" i="3"/>
  <c r="V762" i="3"/>
  <c r="W762" i="3"/>
  <c r="Y762" i="3" s="1"/>
  <c r="X762" i="3"/>
  <c r="Z762" i="3"/>
  <c r="V763" i="3"/>
  <c r="W763" i="3" s="1"/>
  <c r="X763" i="3"/>
  <c r="Y763" i="3"/>
  <c r="V764" i="3"/>
  <c r="W764" i="3" s="1"/>
  <c r="X764" i="3"/>
  <c r="V765" i="3"/>
  <c r="W765" i="3"/>
  <c r="X765" i="3"/>
  <c r="Y765" i="3"/>
  <c r="V766" i="3"/>
  <c r="W766" i="3"/>
  <c r="Y766" i="3" s="1"/>
  <c r="X766" i="3"/>
  <c r="V767" i="3"/>
  <c r="W767" i="3" s="1"/>
  <c r="X767" i="3"/>
  <c r="Y767" i="3"/>
  <c r="V768" i="3"/>
  <c r="W768" i="3" s="1"/>
  <c r="X768" i="3"/>
  <c r="V769" i="3"/>
  <c r="W769" i="3"/>
  <c r="Z769" i="3" s="1"/>
  <c r="X769" i="3"/>
  <c r="Y769" i="3"/>
  <c r="V770" i="3"/>
  <c r="W770" i="3"/>
  <c r="Y770" i="3" s="1"/>
  <c r="X770" i="3"/>
  <c r="Z770" i="3"/>
  <c r="V771" i="3"/>
  <c r="W771" i="3" s="1"/>
  <c r="X771" i="3"/>
  <c r="Y771" i="3"/>
  <c r="V772" i="3"/>
  <c r="W772" i="3" s="1"/>
  <c r="X772" i="3"/>
  <c r="V773" i="3"/>
  <c r="W773" i="3"/>
  <c r="X773" i="3"/>
  <c r="Y773" i="3"/>
  <c r="V774" i="3"/>
  <c r="W774" i="3"/>
  <c r="Y774" i="3" s="1"/>
  <c r="X774" i="3"/>
  <c r="Z774" i="3"/>
  <c r="V775" i="3"/>
  <c r="W775" i="3" s="1"/>
  <c r="X775" i="3"/>
  <c r="Y775" i="3"/>
  <c r="V776" i="3"/>
  <c r="W776" i="3" s="1"/>
  <c r="X776" i="3"/>
  <c r="V777" i="3"/>
  <c r="W777" i="3"/>
  <c r="Z777" i="3" s="1"/>
  <c r="X777" i="3"/>
  <c r="Y777" i="3"/>
  <c r="V778" i="3"/>
  <c r="W778" i="3"/>
  <c r="Y778" i="3" s="1"/>
  <c r="X778" i="3"/>
  <c r="Z778" i="3"/>
  <c r="V779" i="3"/>
  <c r="W779" i="3" s="1"/>
  <c r="X779" i="3"/>
  <c r="Y779" i="3"/>
  <c r="V780" i="3"/>
  <c r="W780" i="3" s="1"/>
  <c r="X780" i="3"/>
  <c r="V781" i="3"/>
  <c r="W781" i="3"/>
  <c r="Z781" i="3" s="1"/>
  <c r="X781" i="3"/>
  <c r="Y781" i="3"/>
  <c r="V782" i="3"/>
  <c r="W782" i="3"/>
  <c r="Y782" i="3" s="1"/>
  <c r="X782" i="3"/>
  <c r="V783" i="3"/>
  <c r="W783" i="3" s="1"/>
  <c r="X783" i="3"/>
  <c r="Y783" i="3"/>
  <c r="V784" i="3"/>
  <c r="W784" i="3" s="1"/>
  <c r="X784" i="3"/>
  <c r="V785" i="3"/>
  <c r="W785" i="3"/>
  <c r="Z785" i="3" s="1"/>
  <c r="X785" i="3"/>
  <c r="Y785" i="3"/>
  <c r="V786" i="3"/>
  <c r="W786" i="3"/>
  <c r="Y786" i="3" s="1"/>
  <c r="X786" i="3"/>
  <c r="Z786" i="3"/>
  <c r="V787" i="3"/>
  <c r="W787" i="3" s="1"/>
  <c r="X787" i="3"/>
  <c r="Y787" i="3"/>
  <c r="V788" i="3"/>
  <c r="W788" i="3" s="1"/>
  <c r="X788" i="3"/>
  <c r="V789" i="3"/>
  <c r="W789" i="3"/>
  <c r="X789" i="3"/>
  <c r="Y789" i="3"/>
  <c r="V790" i="3"/>
  <c r="W790" i="3"/>
  <c r="Y790" i="3" s="1"/>
  <c r="X790" i="3"/>
  <c r="V791" i="3"/>
  <c r="W791" i="3" s="1"/>
  <c r="X791" i="3"/>
  <c r="Y791" i="3"/>
  <c r="V792" i="3"/>
  <c r="W792" i="3" s="1"/>
  <c r="X792" i="3"/>
  <c r="V793" i="3"/>
  <c r="W793" i="3"/>
  <c r="Z793" i="3" s="1"/>
  <c r="X793" i="3"/>
  <c r="Y793" i="3"/>
  <c r="V794" i="3"/>
  <c r="W794" i="3"/>
  <c r="Y794" i="3" s="1"/>
  <c r="X794" i="3"/>
  <c r="Z794" i="3"/>
  <c r="V795" i="3"/>
  <c r="W795" i="3" s="1"/>
  <c r="X795" i="3"/>
  <c r="Y795" i="3"/>
  <c r="V796" i="3"/>
  <c r="W796" i="3" s="1"/>
  <c r="X796" i="3"/>
  <c r="V797" i="3"/>
  <c r="W797" i="3" s="1"/>
  <c r="X797" i="3"/>
  <c r="V798" i="3"/>
  <c r="W798" i="3"/>
  <c r="X798" i="3"/>
  <c r="V799" i="3"/>
  <c r="W799" i="3" s="1"/>
  <c r="X799" i="3"/>
  <c r="V800" i="3"/>
  <c r="W800" i="3" s="1"/>
  <c r="X800" i="3"/>
  <c r="V801" i="3"/>
  <c r="W801" i="3" s="1"/>
  <c r="X801" i="3"/>
  <c r="V802" i="3"/>
  <c r="W802" i="3"/>
  <c r="X802" i="3"/>
  <c r="V803" i="3"/>
  <c r="W803" i="3" s="1"/>
  <c r="X803" i="3"/>
  <c r="V804" i="3"/>
  <c r="W804" i="3"/>
  <c r="X804" i="3"/>
  <c r="V805" i="3"/>
  <c r="W805" i="3" s="1"/>
  <c r="X805" i="3"/>
  <c r="Y805" i="3"/>
  <c r="V806" i="3"/>
  <c r="W806" i="3"/>
  <c r="Y806" i="3" s="1"/>
  <c r="X806" i="3"/>
  <c r="V807" i="3"/>
  <c r="W807" i="3" s="1"/>
  <c r="X807" i="3"/>
  <c r="Y807" i="3"/>
  <c r="V808" i="3"/>
  <c r="W808" i="3" s="1"/>
  <c r="X808" i="3"/>
  <c r="V809" i="3"/>
  <c r="W809" i="3" s="1"/>
  <c r="X809" i="3"/>
  <c r="Y809" i="3"/>
  <c r="V810" i="3"/>
  <c r="W810" i="3"/>
  <c r="Y810" i="3" s="1"/>
  <c r="X810" i="3"/>
  <c r="Z810" i="3"/>
  <c r="V811" i="3"/>
  <c r="W811" i="3" s="1"/>
  <c r="X811" i="3"/>
  <c r="Y811" i="3"/>
  <c r="V812" i="3"/>
  <c r="W812" i="3" s="1"/>
  <c r="X812" i="3"/>
  <c r="V813" i="3"/>
  <c r="W813" i="3" s="1"/>
  <c r="X813" i="3"/>
  <c r="V814" i="3"/>
  <c r="W814" i="3"/>
  <c r="X814" i="3"/>
  <c r="V815" i="3"/>
  <c r="W815" i="3" s="1"/>
  <c r="X815" i="3"/>
  <c r="V816" i="3"/>
  <c r="W816" i="3" s="1"/>
  <c r="X816" i="3"/>
  <c r="V817" i="3"/>
  <c r="W817" i="3" s="1"/>
  <c r="X817" i="3"/>
  <c r="V818" i="3"/>
  <c r="W818" i="3"/>
  <c r="X818" i="3"/>
  <c r="V819" i="3"/>
  <c r="W819" i="3" s="1"/>
  <c r="X819" i="3"/>
  <c r="V820" i="3"/>
  <c r="W820" i="3"/>
  <c r="X820" i="3"/>
  <c r="V821" i="3"/>
  <c r="W821" i="3" s="1"/>
  <c r="X821" i="3"/>
  <c r="V822" i="3"/>
  <c r="W822" i="3"/>
  <c r="X822" i="3"/>
  <c r="V823" i="3"/>
  <c r="W823" i="3" s="1"/>
  <c r="X823" i="3"/>
  <c r="V824" i="3"/>
  <c r="W824" i="3"/>
  <c r="X824" i="3"/>
  <c r="V825" i="3"/>
  <c r="W825" i="3" s="1"/>
  <c r="X825" i="3"/>
  <c r="V826" i="3"/>
  <c r="W826" i="3"/>
  <c r="X826" i="3"/>
  <c r="V827" i="3"/>
  <c r="W827" i="3" s="1"/>
  <c r="X827" i="3"/>
  <c r="V828" i="3"/>
  <c r="W828" i="3"/>
  <c r="X828" i="3"/>
  <c r="V829" i="3"/>
  <c r="W829" i="3" s="1"/>
  <c r="X829" i="3"/>
  <c r="V830" i="3"/>
  <c r="W830" i="3"/>
  <c r="X830" i="3"/>
  <c r="V831" i="3"/>
  <c r="W831" i="3" s="1"/>
  <c r="X831" i="3"/>
  <c r="Z831" i="3"/>
  <c r="V832" i="3"/>
  <c r="W832" i="3" s="1"/>
  <c r="Y832" i="3" s="1"/>
  <c r="X832" i="3"/>
  <c r="V833" i="3"/>
  <c r="W833" i="3" s="1"/>
  <c r="X833" i="3"/>
  <c r="Y833" i="3"/>
  <c r="V834" i="3"/>
  <c r="W834" i="3" s="1"/>
  <c r="Y834" i="3" s="1"/>
  <c r="X834" i="3"/>
  <c r="V835" i="3"/>
  <c r="W835" i="3" s="1"/>
  <c r="X835" i="3"/>
  <c r="Y835" i="3"/>
  <c r="Z835" i="3"/>
  <c r="V836" i="3"/>
  <c r="W836" i="3" s="1"/>
  <c r="X836" i="3"/>
  <c r="V837" i="3"/>
  <c r="W837" i="3" s="1"/>
  <c r="X837" i="3"/>
  <c r="Y837" i="3"/>
  <c r="V838" i="3"/>
  <c r="W838" i="3" s="1"/>
  <c r="X838" i="3"/>
  <c r="V839" i="3"/>
  <c r="W839" i="3" s="1"/>
  <c r="X839" i="3"/>
  <c r="Y839" i="3"/>
  <c r="Z839" i="3"/>
  <c r="V840" i="3"/>
  <c r="W840" i="3"/>
  <c r="X840" i="3"/>
  <c r="V841" i="3"/>
  <c r="W841" i="3" s="1"/>
  <c r="X841" i="3"/>
  <c r="V842" i="3"/>
  <c r="W842" i="3"/>
  <c r="X842" i="3"/>
  <c r="V843" i="3"/>
  <c r="W843" i="3" s="1"/>
  <c r="X843" i="3"/>
  <c r="V844" i="3"/>
  <c r="W844" i="3"/>
  <c r="X844" i="3"/>
  <c r="V845" i="3"/>
  <c r="W845" i="3" s="1"/>
  <c r="X845" i="3"/>
  <c r="V846" i="3"/>
  <c r="W846" i="3" s="1"/>
  <c r="X846" i="3"/>
  <c r="V847" i="3"/>
  <c r="W847" i="3" s="1"/>
  <c r="Z847" i="3" s="1"/>
  <c r="X847" i="3"/>
  <c r="V848" i="3"/>
  <c r="W848" i="3" s="1"/>
  <c r="Y848" i="3" s="1"/>
  <c r="X848" i="3"/>
  <c r="V849" i="3"/>
  <c r="W849" i="3" s="1"/>
  <c r="X849" i="3"/>
  <c r="Y849" i="3"/>
  <c r="V850" i="3"/>
  <c r="W850" i="3" s="1"/>
  <c r="Y850" i="3" s="1"/>
  <c r="X850" i="3"/>
  <c r="Z850" i="3"/>
  <c r="V851" i="3"/>
  <c r="W851" i="3" s="1"/>
  <c r="X851" i="3"/>
  <c r="Y851" i="3"/>
  <c r="Z851" i="3"/>
  <c r="V852" i="3"/>
  <c r="W852" i="3" s="1"/>
  <c r="X852" i="3"/>
  <c r="V853" i="3"/>
  <c r="W853" i="3" s="1"/>
  <c r="X853" i="3"/>
  <c r="Y853" i="3"/>
  <c r="V854" i="3"/>
  <c r="W854" i="3"/>
  <c r="X854" i="3"/>
  <c r="V855" i="3"/>
  <c r="W855" i="3" s="1"/>
  <c r="X855" i="3"/>
  <c r="V856" i="3"/>
  <c r="W856" i="3"/>
  <c r="X856" i="3"/>
  <c r="V857" i="3"/>
  <c r="W857" i="3" s="1"/>
  <c r="X857" i="3"/>
  <c r="Z857" i="3"/>
  <c r="V858" i="3"/>
  <c r="W858" i="3" s="1"/>
  <c r="X858" i="3"/>
  <c r="Y858" i="3"/>
  <c r="Z858" i="3"/>
  <c r="V859" i="3"/>
  <c r="W859" i="3" s="1"/>
  <c r="X859" i="3"/>
  <c r="Y859" i="3"/>
  <c r="Z859" i="3"/>
  <c r="V860" i="3"/>
  <c r="W860" i="3"/>
  <c r="X860" i="3"/>
  <c r="V861" i="3"/>
  <c r="W861" i="3" s="1"/>
  <c r="X861" i="3"/>
  <c r="Y861" i="3"/>
  <c r="V862" i="3"/>
  <c r="W862" i="3" s="1"/>
  <c r="X862" i="3"/>
  <c r="Y862" i="3"/>
  <c r="V863" i="3"/>
  <c r="W863" i="3" s="1"/>
  <c r="X863" i="3"/>
  <c r="V864" i="3"/>
  <c r="W864" i="3" s="1"/>
  <c r="Y864" i="3" s="1"/>
  <c r="X864" i="3"/>
  <c r="V865" i="3"/>
  <c r="W865" i="3" s="1"/>
  <c r="X865" i="3"/>
  <c r="Y865" i="3"/>
  <c r="V866" i="3"/>
  <c r="W866" i="3"/>
  <c r="X866" i="3"/>
  <c r="V867" i="3"/>
  <c r="W867" i="3" s="1"/>
  <c r="Y867" i="3" s="1"/>
  <c r="X867" i="3"/>
  <c r="V868" i="3"/>
  <c r="W868" i="3" s="1"/>
  <c r="X868" i="3"/>
  <c r="V869" i="3"/>
  <c r="W869" i="3"/>
  <c r="X869" i="3"/>
  <c r="V870" i="3"/>
  <c r="W870" i="3"/>
  <c r="Y870" i="3" s="1"/>
  <c r="X870" i="3"/>
  <c r="Z870" i="3"/>
  <c r="V871" i="3"/>
  <c r="W871" i="3" s="1"/>
  <c r="X871" i="3"/>
  <c r="Y871" i="3"/>
  <c r="V872" i="3"/>
  <c r="W872" i="3"/>
  <c r="Y872" i="3" s="1"/>
  <c r="X872" i="3"/>
  <c r="Z872" i="3"/>
  <c r="V873" i="3"/>
  <c r="W873" i="3" s="1"/>
  <c r="X873" i="3"/>
  <c r="Y873" i="3"/>
  <c r="V874" i="3"/>
  <c r="W874" i="3"/>
  <c r="Y874" i="3" s="1"/>
  <c r="X874" i="3"/>
  <c r="Z874" i="3"/>
  <c r="V875" i="3"/>
  <c r="W875" i="3" s="1"/>
  <c r="X875" i="3"/>
  <c r="Y875" i="3"/>
  <c r="V876" i="3"/>
  <c r="W876" i="3"/>
  <c r="Y876" i="3" s="1"/>
  <c r="X876" i="3"/>
  <c r="V877" i="3"/>
  <c r="W877" i="3" s="1"/>
  <c r="X877" i="3"/>
  <c r="Y877" i="3"/>
  <c r="V878" i="3"/>
  <c r="W878" i="3"/>
  <c r="Y878" i="3" s="1"/>
  <c r="X878" i="3"/>
  <c r="V879" i="3"/>
  <c r="W879" i="3" s="1"/>
  <c r="X879" i="3"/>
  <c r="Y879" i="3"/>
  <c r="V880" i="3"/>
  <c r="W880" i="3"/>
  <c r="Y880" i="3" s="1"/>
  <c r="X880" i="3"/>
  <c r="Z880" i="3"/>
  <c r="V881" i="3"/>
  <c r="W881" i="3" s="1"/>
  <c r="X881" i="3"/>
  <c r="Y881" i="3"/>
  <c r="V882" i="3"/>
  <c r="W882" i="3"/>
  <c r="Y882" i="3" s="1"/>
  <c r="X882" i="3"/>
  <c r="Z882" i="3"/>
  <c r="V883" i="3"/>
  <c r="W883" i="3" s="1"/>
  <c r="X883" i="3"/>
  <c r="Y883" i="3"/>
  <c r="V884" i="3"/>
  <c r="W884" i="3"/>
  <c r="Y884" i="3" s="1"/>
  <c r="X884" i="3"/>
  <c r="V885" i="3"/>
  <c r="W885" i="3" s="1"/>
  <c r="X885" i="3"/>
  <c r="Y885" i="3"/>
  <c r="V886" i="3"/>
  <c r="W886" i="3"/>
  <c r="Y886" i="3" s="1"/>
  <c r="X886" i="3"/>
  <c r="Z886" i="3"/>
  <c r="V887" i="3"/>
  <c r="W887" i="3" s="1"/>
  <c r="X887" i="3"/>
  <c r="Y887" i="3"/>
  <c r="V888" i="3"/>
  <c r="W888" i="3"/>
  <c r="Y888" i="3" s="1"/>
  <c r="X888" i="3"/>
  <c r="Z888" i="3"/>
  <c r="V889" i="3"/>
  <c r="W889" i="3" s="1"/>
  <c r="X889" i="3"/>
  <c r="Y889" i="3"/>
  <c r="V890" i="3"/>
  <c r="W890" i="3"/>
  <c r="Y890" i="3" s="1"/>
  <c r="X890" i="3"/>
  <c r="Z890" i="3"/>
  <c r="V891" i="3"/>
  <c r="W891" i="3" s="1"/>
  <c r="X891" i="3"/>
  <c r="Y891" i="3"/>
  <c r="V892" i="3"/>
  <c r="W892" i="3"/>
  <c r="Y892" i="3" s="1"/>
  <c r="X892" i="3"/>
  <c r="V893" i="3"/>
  <c r="W893" i="3" s="1"/>
  <c r="X893" i="3"/>
  <c r="Y893" i="3"/>
  <c r="V894" i="3"/>
  <c r="W894" i="3"/>
  <c r="Y894" i="3" s="1"/>
  <c r="X894" i="3"/>
  <c r="V895" i="3"/>
  <c r="W895" i="3" s="1"/>
  <c r="X895" i="3"/>
  <c r="Y895" i="3"/>
  <c r="V896" i="3"/>
  <c r="W896" i="3"/>
  <c r="Y896" i="3" s="1"/>
  <c r="X896" i="3"/>
  <c r="Z896" i="3"/>
  <c r="V897" i="3"/>
  <c r="W897" i="3" s="1"/>
  <c r="X897" i="3"/>
  <c r="Y897" i="3"/>
  <c r="V898" i="3"/>
  <c r="W898" i="3"/>
  <c r="Y898" i="3" s="1"/>
  <c r="X898" i="3"/>
  <c r="V899" i="3"/>
  <c r="W899" i="3" s="1"/>
  <c r="Y899" i="3" s="1"/>
  <c r="X899" i="3"/>
  <c r="V900" i="3"/>
  <c r="W900" i="3"/>
  <c r="Y900" i="3" s="1"/>
  <c r="X900" i="3"/>
  <c r="V901" i="3"/>
  <c r="W901" i="3" s="1"/>
  <c r="X901" i="3"/>
  <c r="V902" i="3"/>
  <c r="W902" i="3"/>
  <c r="Y902" i="3" s="1"/>
  <c r="X902" i="3"/>
  <c r="V903" i="3"/>
  <c r="W903" i="3" s="1"/>
  <c r="X903" i="3"/>
  <c r="Y903" i="3"/>
  <c r="V904" i="3"/>
  <c r="W904" i="3"/>
  <c r="Y904" i="3" s="1"/>
  <c r="X904" i="3"/>
  <c r="V905" i="3"/>
  <c r="W905" i="3" s="1"/>
  <c r="X905" i="3"/>
  <c r="Y905" i="3"/>
  <c r="Z905" i="3"/>
  <c r="V906" i="3"/>
  <c r="W906" i="3" s="1"/>
  <c r="X906" i="3"/>
  <c r="V907" i="3"/>
  <c r="W907" i="3" s="1"/>
  <c r="X907" i="3"/>
  <c r="Y907" i="3"/>
  <c r="V908" i="3"/>
  <c r="W908" i="3" s="1"/>
  <c r="X908" i="3"/>
  <c r="V909" i="3"/>
  <c r="W909" i="3" s="1"/>
  <c r="X909" i="3"/>
  <c r="Y909" i="3"/>
  <c r="V910" i="3"/>
  <c r="W910" i="3"/>
  <c r="Y910" i="3" s="1"/>
  <c r="X910" i="3"/>
  <c r="V911" i="3"/>
  <c r="W911" i="3" s="1"/>
  <c r="X911" i="3"/>
  <c r="Y911" i="3"/>
  <c r="V912" i="3"/>
  <c r="W912" i="3"/>
  <c r="Y912" i="3" s="1"/>
  <c r="X912" i="3"/>
  <c r="Z912" i="3"/>
  <c r="V913" i="3"/>
  <c r="W913" i="3" s="1"/>
  <c r="X913" i="3"/>
  <c r="Y913" i="3"/>
  <c r="V914" i="3"/>
  <c r="W914" i="3"/>
  <c r="Y914" i="3" s="1"/>
  <c r="X914" i="3"/>
  <c r="V915" i="3"/>
  <c r="W915" i="3" s="1"/>
  <c r="X915" i="3"/>
  <c r="V916" i="3"/>
  <c r="W916" i="3"/>
  <c r="Y916" i="3" s="1"/>
  <c r="X916" i="3"/>
  <c r="V917" i="3"/>
  <c r="W917" i="3" s="1"/>
  <c r="X917" i="3"/>
  <c r="V918" i="3"/>
  <c r="W918" i="3"/>
  <c r="Y918" i="3" s="1"/>
  <c r="X918" i="3"/>
  <c r="Z918" i="3"/>
  <c r="V919" i="3"/>
  <c r="W919" i="3" s="1"/>
  <c r="Y919" i="3" s="1"/>
  <c r="X919" i="3"/>
  <c r="V920" i="3"/>
  <c r="W920" i="3"/>
  <c r="Y920" i="3" s="1"/>
  <c r="X920" i="3"/>
  <c r="Z920" i="3"/>
  <c r="V921" i="3"/>
  <c r="W921" i="3" s="1"/>
  <c r="X921" i="3"/>
  <c r="V922" i="3"/>
  <c r="W922" i="3" s="1"/>
  <c r="X922" i="3"/>
  <c r="V923" i="3"/>
  <c r="W923" i="3" s="1"/>
  <c r="X923" i="3"/>
  <c r="Y923" i="3"/>
  <c r="V924" i="3"/>
  <c r="W924" i="3" s="1"/>
  <c r="X924" i="3"/>
  <c r="V925" i="3"/>
  <c r="W925" i="3" s="1"/>
  <c r="X925" i="3"/>
  <c r="Y925" i="3"/>
  <c r="V926" i="3"/>
  <c r="W926" i="3"/>
  <c r="Y926" i="3" s="1"/>
  <c r="X926" i="3"/>
  <c r="Z926" i="3"/>
  <c r="V927" i="3"/>
  <c r="W927" i="3" s="1"/>
  <c r="X927" i="3"/>
  <c r="Y927" i="3"/>
  <c r="V928" i="3"/>
  <c r="W928" i="3"/>
  <c r="Y928" i="3" s="1"/>
  <c r="X928" i="3"/>
  <c r="Z928" i="3"/>
  <c r="V929" i="3"/>
  <c r="W929" i="3" s="1"/>
  <c r="X929" i="3"/>
  <c r="Y929" i="3"/>
  <c r="V930" i="3"/>
  <c r="W930" i="3"/>
  <c r="Y930" i="3" s="1"/>
  <c r="X930" i="3"/>
  <c r="V931" i="3"/>
  <c r="W931" i="3" s="1"/>
  <c r="Y931" i="3" s="1"/>
  <c r="X931" i="3"/>
  <c r="V932" i="3"/>
  <c r="W932" i="3"/>
  <c r="Y932" i="3" s="1"/>
  <c r="X932" i="3"/>
  <c r="V933" i="3"/>
  <c r="W933" i="3" s="1"/>
  <c r="X933" i="3"/>
  <c r="V934" i="3"/>
  <c r="W934" i="3"/>
  <c r="Y934" i="3" s="1"/>
  <c r="X934" i="3"/>
  <c r="V935" i="3"/>
  <c r="W935" i="3" s="1"/>
  <c r="X935" i="3"/>
  <c r="Y935" i="3"/>
  <c r="Z935" i="3"/>
  <c r="V936" i="3"/>
  <c r="W936" i="3" s="1"/>
  <c r="X936" i="3"/>
  <c r="V937" i="3"/>
  <c r="W937" i="3" s="1"/>
  <c r="X937" i="3"/>
  <c r="Y937" i="3"/>
  <c r="Z937" i="3"/>
  <c r="V938" i="3"/>
  <c r="W938" i="3"/>
  <c r="Y938" i="3" s="1"/>
  <c r="X938" i="3"/>
  <c r="Z938" i="3"/>
  <c r="V939" i="3"/>
  <c r="W939" i="3" s="1"/>
  <c r="X939" i="3"/>
  <c r="Y939" i="3"/>
  <c r="V940" i="3"/>
  <c r="W940" i="3"/>
  <c r="Y940" i="3" s="1"/>
  <c r="X940" i="3"/>
  <c r="V941" i="3"/>
  <c r="W941" i="3" s="1"/>
  <c r="X941" i="3"/>
  <c r="V942" i="3"/>
  <c r="W942" i="3"/>
  <c r="Y942" i="3" s="1"/>
  <c r="X942" i="3"/>
  <c r="V943" i="3"/>
  <c r="W943" i="3" s="1"/>
  <c r="X943" i="3"/>
  <c r="V944" i="3"/>
  <c r="W944" i="3" s="1"/>
  <c r="X944" i="3"/>
  <c r="V945" i="3"/>
  <c r="W945" i="3" s="1"/>
  <c r="X945" i="3"/>
  <c r="Y945" i="3"/>
  <c r="Z945" i="3"/>
  <c r="V946" i="3"/>
  <c r="W946" i="3"/>
  <c r="Y946" i="3" s="1"/>
  <c r="X946" i="3"/>
  <c r="Z946" i="3"/>
  <c r="V947" i="3"/>
  <c r="W947" i="3" s="1"/>
  <c r="X947" i="3"/>
  <c r="Y947" i="3"/>
  <c r="V948" i="3"/>
  <c r="W948" i="3"/>
  <c r="Y948" i="3" s="1"/>
  <c r="X948" i="3"/>
  <c r="V949" i="3"/>
  <c r="W949" i="3" s="1"/>
  <c r="X949" i="3"/>
  <c r="V950" i="3"/>
  <c r="W950" i="3"/>
  <c r="Y950" i="3" s="1"/>
  <c r="X950" i="3"/>
  <c r="V951" i="3"/>
  <c r="W951" i="3" s="1"/>
  <c r="X951" i="3"/>
  <c r="Y951" i="3"/>
  <c r="Z951" i="3"/>
  <c r="V952" i="3"/>
  <c r="W952" i="3" s="1"/>
  <c r="X952" i="3"/>
  <c r="V953" i="3"/>
  <c r="W953" i="3" s="1"/>
  <c r="X953" i="3"/>
  <c r="Y953" i="3"/>
  <c r="Z953" i="3"/>
  <c r="V954" i="3"/>
  <c r="W954" i="3"/>
  <c r="Y954" i="3" s="1"/>
  <c r="X954" i="3"/>
  <c r="Z954" i="3"/>
  <c r="V955" i="3"/>
  <c r="W955" i="3" s="1"/>
  <c r="X955" i="3"/>
  <c r="Y955" i="3"/>
  <c r="V956" i="3"/>
  <c r="W956" i="3"/>
  <c r="Y956" i="3" s="1"/>
  <c r="X956" i="3"/>
  <c r="V957" i="3"/>
  <c r="W957" i="3" s="1"/>
  <c r="X957" i="3"/>
  <c r="V958" i="3"/>
  <c r="W958" i="3"/>
  <c r="Y958" i="3" s="1"/>
  <c r="X958" i="3"/>
  <c r="Z958" i="3"/>
  <c r="V959" i="3"/>
  <c r="W959" i="3" s="1"/>
  <c r="X959" i="3"/>
  <c r="V960" i="3"/>
  <c r="W960" i="3" s="1"/>
  <c r="X960" i="3"/>
  <c r="V961" i="3"/>
  <c r="W961" i="3" s="1"/>
  <c r="X961" i="3"/>
  <c r="Y961" i="3"/>
  <c r="Z961" i="3"/>
  <c r="V962" i="3"/>
  <c r="W962" i="3"/>
  <c r="Y962" i="3" s="1"/>
  <c r="X962" i="3"/>
  <c r="Z962" i="3"/>
  <c r="V963" i="3"/>
  <c r="W963" i="3" s="1"/>
  <c r="X963" i="3"/>
  <c r="Y963" i="3"/>
  <c r="V964" i="3"/>
  <c r="W964" i="3"/>
  <c r="Y964" i="3" s="1"/>
  <c r="X964" i="3"/>
  <c r="V965" i="3"/>
  <c r="W965" i="3" s="1"/>
  <c r="X965" i="3"/>
  <c r="V966" i="3"/>
  <c r="W966" i="3"/>
  <c r="Y966" i="3" s="1"/>
  <c r="X966" i="3"/>
  <c r="V967" i="3"/>
  <c r="W967" i="3" s="1"/>
  <c r="X967" i="3"/>
  <c r="Y967" i="3"/>
  <c r="Z967" i="3"/>
  <c r="V968" i="3"/>
  <c r="W968" i="3" s="1"/>
  <c r="X968" i="3"/>
  <c r="V969" i="3"/>
  <c r="W969" i="3" s="1"/>
  <c r="X969" i="3"/>
  <c r="Y969" i="3"/>
  <c r="Z969" i="3"/>
  <c r="V970" i="3"/>
  <c r="W970" i="3"/>
  <c r="Y970" i="3" s="1"/>
  <c r="X970" i="3"/>
  <c r="Z970" i="3"/>
  <c r="V971" i="3"/>
  <c r="W971" i="3" s="1"/>
  <c r="X971" i="3"/>
  <c r="Y971" i="3"/>
  <c r="V972" i="3"/>
  <c r="W972" i="3"/>
  <c r="Y972" i="3" s="1"/>
  <c r="X972" i="3"/>
  <c r="V973" i="3"/>
  <c r="W973" i="3" s="1"/>
  <c r="X973" i="3"/>
  <c r="V974" i="3"/>
  <c r="W974" i="3"/>
  <c r="Y974" i="3" s="1"/>
  <c r="X974" i="3"/>
  <c r="V975" i="3"/>
  <c r="W975" i="3" s="1"/>
  <c r="X975" i="3"/>
  <c r="V976" i="3"/>
  <c r="W976" i="3" s="1"/>
  <c r="X976" i="3"/>
  <c r="V977" i="3"/>
  <c r="W977" i="3" s="1"/>
  <c r="X977" i="3"/>
  <c r="Y977" i="3"/>
  <c r="Z977" i="3"/>
  <c r="V978" i="3"/>
  <c r="W978" i="3"/>
  <c r="Y978" i="3" s="1"/>
  <c r="X978" i="3"/>
  <c r="Z978" i="3"/>
  <c r="V979" i="3"/>
  <c r="W979" i="3" s="1"/>
  <c r="X979" i="3"/>
  <c r="Y979" i="3"/>
  <c r="V980" i="3"/>
  <c r="W980" i="3"/>
  <c r="Y980" i="3" s="1"/>
  <c r="X980" i="3"/>
  <c r="V981" i="3"/>
  <c r="W981" i="3" s="1"/>
  <c r="X981" i="3"/>
  <c r="V982" i="3"/>
  <c r="W982" i="3"/>
  <c r="Y982" i="3" s="1"/>
  <c r="X982" i="3"/>
  <c r="V983" i="3"/>
  <c r="W983" i="3" s="1"/>
  <c r="X983" i="3"/>
  <c r="Y983" i="3"/>
  <c r="Z983" i="3"/>
  <c r="V984" i="3"/>
  <c r="W984" i="3" s="1"/>
  <c r="X984" i="3"/>
  <c r="V985" i="3"/>
  <c r="W985" i="3" s="1"/>
  <c r="X985" i="3"/>
  <c r="Y985" i="3"/>
  <c r="Z985" i="3"/>
  <c r="V986" i="3"/>
  <c r="W986" i="3"/>
  <c r="Y986" i="3" s="1"/>
  <c r="X986" i="3"/>
  <c r="Z986" i="3"/>
  <c r="V987" i="3"/>
  <c r="W987" i="3" s="1"/>
  <c r="X987" i="3"/>
  <c r="Y987" i="3"/>
  <c r="V988" i="3"/>
  <c r="W988" i="3"/>
  <c r="Y988" i="3" s="1"/>
  <c r="X988" i="3"/>
  <c r="V989" i="3"/>
  <c r="W989" i="3" s="1"/>
  <c r="X989" i="3"/>
  <c r="V990" i="3"/>
  <c r="W990" i="3"/>
  <c r="Y990" i="3" s="1"/>
  <c r="X990" i="3"/>
  <c r="Z990" i="3"/>
  <c r="V991" i="3"/>
  <c r="W991" i="3" s="1"/>
  <c r="X991" i="3"/>
  <c r="V992" i="3"/>
  <c r="W992" i="3" s="1"/>
  <c r="X992" i="3"/>
  <c r="V993" i="3"/>
  <c r="W993" i="3" s="1"/>
  <c r="X993" i="3"/>
  <c r="Y993" i="3"/>
  <c r="Z993" i="3"/>
  <c r="V994" i="3"/>
  <c r="W994" i="3"/>
  <c r="Y994" i="3" s="1"/>
  <c r="X994" i="3"/>
  <c r="Z994" i="3"/>
  <c r="V995" i="3"/>
  <c r="W995" i="3" s="1"/>
  <c r="X995" i="3"/>
  <c r="Y995" i="3"/>
  <c r="V996" i="3"/>
  <c r="W996" i="3"/>
  <c r="Y996" i="3" s="1"/>
  <c r="X996" i="3"/>
  <c r="V997" i="3"/>
  <c r="W997" i="3" s="1"/>
  <c r="X997" i="3"/>
  <c r="V998" i="3"/>
  <c r="W998" i="3"/>
  <c r="Y998" i="3" s="1"/>
  <c r="X998" i="3"/>
  <c r="V999" i="3"/>
  <c r="W999" i="3" s="1"/>
  <c r="X999" i="3"/>
  <c r="Y999" i="3"/>
  <c r="Z999" i="3"/>
  <c r="V1000" i="3"/>
  <c r="W1000" i="3" s="1"/>
  <c r="X1000" i="3"/>
  <c r="V1001" i="3"/>
  <c r="W1001" i="3" s="1"/>
  <c r="X1001" i="3"/>
  <c r="Y1001" i="3"/>
  <c r="Z1001" i="3"/>
  <c r="V1002" i="3"/>
  <c r="W1002" i="3"/>
  <c r="Y1002" i="3" s="1"/>
  <c r="X1002" i="3"/>
  <c r="Z1002" i="3"/>
  <c r="V6" i="3"/>
  <c r="W6" i="3" s="1"/>
  <c r="T6" i="3"/>
  <c r="N6" i="4"/>
  <c r="P6" i="4" s="1"/>
  <c r="H5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N5" i="4"/>
  <c r="P5" i="4" s="1"/>
  <c r="N7" i="4"/>
  <c r="P7" i="4" s="1"/>
  <c r="R7" i="4" s="1"/>
  <c r="N8" i="4"/>
  <c r="P8" i="4" s="1"/>
  <c r="R8" i="4" s="1"/>
  <c r="N9" i="4"/>
  <c r="P9" i="4" s="1"/>
  <c r="N10" i="4"/>
  <c r="P10" i="4" s="1"/>
  <c r="N11" i="4"/>
  <c r="P11" i="4" s="1"/>
  <c r="R11" i="4" s="1"/>
  <c r="N12" i="4"/>
  <c r="P12" i="4" s="1"/>
  <c r="R12" i="4" s="1"/>
  <c r="N13" i="4"/>
  <c r="P13" i="4" s="1"/>
  <c r="N14" i="4"/>
  <c r="P14" i="4" s="1"/>
  <c r="R14" i="4" s="1"/>
  <c r="S14" i="4" s="1"/>
  <c r="N15" i="4"/>
  <c r="P15" i="4" s="1"/>
  <c r="R15" i="4" s="1"/>
  <c r="N16" i="4"/>
  <c r="P16" i="4" s="1"/>
  <c r="R16" i="4" s="1"/>
  <c r="N17" i="4"/>
  <c r="P17" i="4" s="1"/>
  <c r="N18" i="4"/>
  <c r="P18" i="4" s="1"/>
  <c r="N19" i="4"/>
  <c r="P19" i="4" s="1"/>
  <c r="R19" i="4" s="1"/>
  <c r="N20" i="4"/>
  <c r="P20" i="4" s="1"/>
  <c r="R20" i="4" s="1"/>
  <c r="N21" i="4"/>
  <c r="P21" i="4" s="1"/>
  <c r="N22" i="4"/>
  <c r="P22" i="4" s="1"/>
  <c r="R22" i="4" s="1"/>
  <c r="S22" i="4" s="1"/>
  <c r="N23" i="4"/>
  <c r="P23" i="4" s="1"/>
  <c r="R23" i="4" s="1"/>
  <c r="N24" i="4"/>
  <c r="P24" i="4" s="1"/>
  <c r="R24" i="4" s="1"/>
  <c r="N25" i="4"/>
  <c r="P25" i="4" s="1"/>
  <c r="N26" i="4"/>
  <c r="P26" i="4" s="1"/>
  <c r="N27" i="4"/>
  <c r="P27" i="4" s="1"/>
  <c r="R27" i="4" s="1"/>
  <c r="T27" i="4" s="1"/>
  <c r="N28" i="4"/>
  <c r="P28" i="4" s="1"/>
  <c r="R28" i="4" s="1"/>
  <c r="N29" i="4"/>
  <c r="P29" i="4" s="1"/>
  <c r="N30" i="4"/>
  <c r="P30" i="4" s="1"/>
  <c r="R30" i="4" s="1"/>
  <c r="T30" i="4" s="1"/>
  <c r="N31" i="4"/>
  <c r="P31" i="4" s="1"/>
  <c r="R31" i="4" s="1"/>
  <c r="N32" i="4"/>
  <c r="P32" i="4" s="1"/>
  <c r="N33" i="4"/>
  <c r="P33" i="4" s="1"/>
  <c r="N34" i="4"/>
  <c r="P34" i="4" s="1"/>
  <c r="N35" i="4"/>
  <c r="P35" i="4" s="1"/>
  <c r="R35" i="4" s="1"/>
  <c r="N36" i="4"/>
  <c r="P36" i="4" s="1"/>
  <c r="R36" i="4" s="1"/>
  <c r="N37" i="4"/>
  <c r="P37" i="4" s="1"/>
  <c r="N38" i="4"/>
  <c r="P38" i="4" s="1"/>
  <c r="R38" i="4" s="1"/>
  <c r="T38" i="4" s="1"/>
  <c r="N39" i="4"/>
  <c r="P39" i="4" s="1"/>
  <c r="R39" i="4" s="1"/>
  <c r="N40" i="4"/>
  <c r="P40" i="4" s="1"/>
  <c r="R40" i="4" s="1"/>
  <c r="N41" i="4"/>
  <c r="P41" i="4" s="1"/>
  <c r="N42" i="4"/>
  <c r="P42" i="4" s="1"/>
  <c r="R42" i="4" s="1"/>
  <c r="N43" i="4"/>
  <c r="P43" i="4" s="1"/>
  <c r="R43" i="4" s="1"/>
  <c r="S43" i="4" s="1"/>
  <c r="N44" i="4"/>
  <c r="P44" i="4" s="1"/>
  <c r="R44" i="4" s="1"/>
  <c r="N45" i="4"/>
  <c r="P45" i="4" s="1"/>
  <c r="N46" i="4"/>
  <c r="P46" i="4" s="1"/>
  <c r="R46" i="4" s="1"/>
  <c r="S46" i="4" s="1"/>
  <c r="N47" i="4"/>
  <c r="P47" i="4" s="1"/>
  <c r="N48" i="4"/>
  <c r="P48" i="4" s="1"/>
  <c r="R48" i="4" s="1"/>
  <c r="S48" i="4" s="1"/>
  <c r="N49" i="4"/>
  <c r="P49" i="4" s="1"/>
  <c r="R49" i="4" s="1"/>
  <c r="N50" i="4"/>
  <c r="P50" i="4" s="1"/>
  <c r="R50" i="4" s="1"/>
  <c r="N51" i="4"/>
  <c r="P51" i="4" s="1"/>
  <c r="N52" i="4"/>
  <c r="P52" i="4" s="1"/>
  <c r="R52" i="4" s="1"/>
  <c r="N53" i="4"/>
  <c r="P53" i="4" s="1"/>
  <c r="N54" i="4"/>
  <c r="P54" i="4" s="1"/>
  <c r="R54" i="4" s="1"/>
  <c r="N55" i="4"/>
  <c r="P55" i="4" s="1"/>
  <c r="N56" i="4"/>
  <c r="P56" i="4" s="1"/>
  <c r="R56" i="4" s="1"/>
  <c r="N57" i="4"/>
  <c r="P57" i="4" s="1"/>
  <c r="N58" i="4"/>
  <c r="P58" i="4" s="1"/>
  <c r="R58" i="4" s="1"/>
  <c r="N59" i="4"/>
  <c r="P59" i="4" s="1"/>
  <c r="R59" i="4" s="1"/>
  <c r="T59" i="4" s="1"/>
  <c r="N60" i="4"/>
  <c r="P60" i="4" s="1"/>
  <c r="R60" i="4" s="1"/>
  <c r="N61" i="4"/>
  <c r="P61" i="4" s="1"/>
  <c r="N62" i="4"/>
  <c r="P62" i="4" s="1"/>
  <c r="R62" i="4" s="1"/>
  <c r="N63" i="4"/>
  <c r="P63" i="4" s="1"/>
  <c r="N64" i="4"/>
  <c r="P64" i="4" s="1"/>
  <c r="R64" i="4" s="1"/>
  <c r="S64" i="4" s="1"/>
  <c r="N65" i="4"/>
  <c r="P65" i="4" s="1"/>
  <c r="R65" i="4" s="1"/>
  <c r="N66" i="4"/>
  <c r="P66" i="4" s="1"/>
  <c r="R66" i="4" s="1"/>
  <c r="N67" i="4"/>
  <c r="P67" i="4" s="1"/>
  <c r="N68" i="4"/>
  <c r="P68" i="4" s="1"/>
  <c r="R68" i="4" s="1"/>
  <c r="N69" i="4"/>
  <c r="P69" i="4" s="1"/>
  <c r="N70" i="4"/>
  <c r="P70" i="4" s="1"/>
  <c r="N71" i="4"/>
  <c r="P71" i="4" s="1"/>
  <c r="R71" i="4" s="1"/>
  <c r="S71" i="4" s="1"/>
  <c r="N72" i="4"/>
  <c r="P72" i="4" s="1"/>
  <c r="N73" i="4"/>
  <c r="P73" i="4" s="1"/>
  <c r="N74" i="4"/>
  <c r="P74" i="4" s="1"/>
  <c r="R74" i="4" s="1"/>
  <c r="N75" i="4"/>
  <c r="P75" i="4" s="1"/>
  <c r="N76" i="4"/>
  <c r="P76" i="4" s="1"/>
  <c r="R76" i="4" s="1"/>
  <c r="N77" i="4"/>
  <c r="P77" i="4" s="1"/>
  <c r="N78" i="4"/>
  <c r="P78" i="4" s="1"/>
  <c r="N79" i="4"/>
  <c r="P79" i="4" s="1"/>
  <c r="R79" i="4" s="1"/>
  <c r="S79" i="4" s="1"/>
  <c r="N80" i="4"/>
  <c r="P80" i="4" s="1"/>
  <c r="N81" i="4"/>
  <c r="P81" i="4" s="1"/>
  <c r="N82" i="4"/>
  <c r="P82" i="4" s="1"/>
  <c r="R82" i="4" s="1"/>
  <c r="N83" i="4"/>
  <c r="P83" i="4" s="1"/>
  <c r="N84" i="4"/>
  <c r="P84" i="4" s="1"/>
  <c r="R84" i="4" s="1"/>
  <c r="N85" i="4"/>
  <c r="P85" i="4" s="1"/>
  <c r="N86" i="4"/>
  <c r="P86" i="4" s="1"/>
  <c r="R86" i="4" s="1"/>
  <c r="S86" i="4" s="1"/>
  <c r="N87" i="4"/>
  <c r="P87" i="4" s="1"/>
  <c r="R87" i="4" s="1"/>
  <c r="S87" i="4" s="1"/>
  <c r="N88" i="4"/>
  <c r="P88" i="4" s="1"/>
  <c r="N89" i="4"/>
  <c r="P89" i="4" s="1"/>
  <c r="N90" i="4"/>
  <c r="P90" i="4" s="1"/>
  <c r="R90" i="4" s="1"/>
  <c r="N91" i="4"/>
  <c r="P91" i="4" s="1"/>
  <c r="N92" i="4"/>
  <c r="P92" i="4" s="1"/>
  <c r="R92" i="4" s="1"/>
  <c r="N93" i="4"/>
  <c r="P93" i="4" s="1"/>
  <c r="N94" i="4"/>
  <c r="P94" i="4" s="1"/>
  <c r="R94" i="4" s="1"/>
  <c r="S94" i="4" s="1"/>
  <c r="N95" i="4"/>
  <c r="P95" i="4" s="1"/>
  <c r="N96" i="4"/>
  <c r="P96" i="4" s="1"/>
  <c r="R96" i="4" s="1"/>
  <c r="N97" i="4"/>
  <c r="P97" i="4" s="1"/>
  <c r="N98" i="4"/>
  <c r="P98" i="4" s="1"/>
  <c r="R98" i="4" s="1"/>
  <c r="N99" i="4"/>
  <c r="P99" i="4" s="1"/>
  <c r="N100" i="4"/>
  <c r="P100" i="4" s="1"/>
  <c r="R100" i="4" s="1"/>
  <c r="N101" i="4"/>
  <c r="P101" i="4" s="1"/>
  <c r="N102" i="4"/>
  <c r="P102" i="4" s="1"/>
  <c r="R102" i="4" s="1"/>
  <c r="S102" i="4" s="1"/>
  <c r="N103" i="4"/>
  <c r="P103" i="4" s="1"/>
  <c r="R103" i="4" s="1"/>
  <c r="S103" i="4" s="1"/>
  <c r="N104" i="4"/>
  <c r="P104" i="4" s="1"/>
  <c r="N105" i="4"/>
  <c r="P105" i="4" s="1"/>
  <c r="N106" i="4"/>
  <c r="P106" i="4" s="1"/>
  <c r="R106" i="4" s="1"/>
  <c r="N107" i="4"/>
  <c r="P107" i="4" s="1"/>
  <c r="N108" i="4"/>
  <c r="P108" i="4" s="1"/>
  <c r="N109" i="4"/>
  <c r="P109" i="4" s="1"/>
  <c r="N110" i="4"/>
  <c r="P110" i="4" s="1"/>
  <c r="R110" i="4" s="1"/>
  <c r="S110" i="4" s="1"/>
  <c r="N111" i="4"/>
  <c r="P111" i="4" s="1"/>
  <c r="R111" i="4" s="1"/>
  <c r="S111" i="4" s="1"/>
  <c r="N112" i="4"/>
  <c r="P112" i="4" s="1"/>
  <c r="N113" i="4"/>
  <c r="P113" i="4" s="1"/>
  <c r="N114" i="4"/>
  <c r="P114" i="4" s="1"/>
  <c r="R114" i="4" s="1"/>
  <c r="N115" i="4"/>
  <c r="P115" i="4" s="1"/>
  <c r="N116" i="4"/>
  <c r="P116" i="4" s="1"/>
  <c r="N117" i="4"/>
  <c r="P117" i="4" s="1"/>
  <c r="N118" i="4"/>
  <c r="P118" i="4" s="1"/>
  <c r="R118" i="4" s="1"/>
  <c r="S118" i="4" s="1"/>
  <c r="N119" i="4"/>
  <c r="P119" i="4" s="1"/>
  <c r="R119" i="4" s="1"/>
  <c r="S119" i="4" s="1"/>
  <c r="N120" i="4"/>
  <c r="P120" i="4" s="1"/>
  <c r="N121" i="4"/>
  <c r="P121" i="4" s="1"/>
  <c r="N122" i="4"/>
  <c r="P122" i="4" s="1"/>
  <c r="R122" i="4" s="1"/>
  <c r="N123" i="4"/>
  <c r="P123" i="4" s="1"/>
  <c r="N124" i="4"/>
  <c r="P124" i="4" s="1"/>
  <c r="N125" i="4"/>
  <c r="P125" i="4" s="1"/>
  <c r="N126" i="4"/>
  <c r="P126" i="4" s="1"/>
  <c r="R126" i="4" s="1"/>
  <c r="S126" i="4" s="1"/>
  <c r="N127" i="4"/>
  <c r="P127" i="4" s="1"/>
  <c r="R127" i="4" s="1"/>
  <c r="S127" i="4" s="1"/>
  <c r="N128" i="4"/>
  <c r="P128" i="4" s="1"/>
  <c r="N129" i="4"/>
  <c r="P129" i="4" s="1"/>
  <c r="N130" i="4"/>
  <c r="P130" i="4" s="1"/>
  <c r="R130" i="4" s="1"/>
  <c r="N131" i="4"/>
  <c r="P131" i="4" s="1"/>
  <c r="N132" i="4"/>
  <c r="P132" i="4" s="1"/>
  <c r="R132" i="4" s="1"/>
  <c r="N133" i="4"/>
  <c r="P133" i="4" s="1"/>
  <c r="R133" i="4" s="1"/>
  <c r="N134" i="4"/>
  <c r="P134" i="4" s="1"/>
  <c r="R134" i="4" s="1"/>
  <c r="S134" i="4" s="1"/>
  <c r="N135" i="4"/>
  <c r="P135" i="4" s="1"/>
  <c r="R135" i="4" s="1"/>
  <c r="S135" i="4" s="1"/>
  <c r="N136" i="4"/>
  <c r="P136" i="4" s="1"/>
  <c r="N137" i="4"/>
  <c r="P137" i="4" s="1"/>
  <c r="N138" i="4"/>
  <c r="P138" i="4" s="1"/>
  <c r="R138" i="4" s="1"/>
  <c r="N139" i="4"/>
  <c r="P139" i="4" s="1"/>
  <c r="N140" i="4"/>
  <c r="P140" i="4" s="1"/>
  <c r="R140" i="4" s="1"/>
  <c r="N141" i="4"/>
  <c r="P141" i="4" s="1"/>
  <c r="R141" i="4" s="1"/>
  <c r="N142" i="4"/>
  <c r="P142" i="4" s="1"/>
  <c r="R142" i="4" s="1"/>
  <c r="S142" i="4" s="1"/>
  <c r="N143" i="4"/>
  <c r="P143" i="4" s="1"/>
  <c r="R143" i="4" s="1"/>
  <c r="S143" i="4" s="1"/>
  <c r="N144" i="4"/>
  <c r="P144" i="4" s="1"/>
  <c r="N145" i="4"/>
  <c r="P145" i="4" s="1"/>
  <c r="N146" i="4"/>
  <c r="P146" i="4" s="1"/>
  <c r="R146" i="4" s="1"/>
  <c r="N147" i="4"/>
  <c r="P147" i="4" s="1"/>
  <c r="N148" i="4"/>
  <c r="P148" i="4" s="1"/>
  <c r="R148" i="4" s="1"/>
  <c r="N149" i="4"/>
  <c r="P149" i="4" s="1"/>
  <c r="R149" i="4" s="1"/>
  <c r="N150" i="4"/>
  <c r="P150" i="4" s="1"/>
  <c r="R150" i="4" s="1"/>
  <c r="S150" i="4" s="1"/>
  <c r="N151" i="4"/>
  <c r="P151" i="4" s="1"/>
  <c r="R151" i="4" s="1"/>
  <c r="S151" i="4" s="1"/>
  <c r="N152" i="4"/>
  <c r="P152" i="4" s="1"/>
  <c r="N153" i="4"/>
  <c r="P153" i="4" s="1"/>
  <c r="N154" i="4"/>
  <c r="P154" i="4" s="1"/>
  <c r="R154" i="4" s="1"/>
  <c r="N155" i="4"/>
  <c r="P155" i="4" s="1"/>
  <c r="N156" i="4"/>
  <c r="P156" i="4" s="1"/>
  <c r="N157" i="4"/>
  <c r="P157" i="4" s="1"/>
  <c r="N158" i="4"/>
  <c r="P158" i="4" s="1"/>
  <c r="R158" i="4" s="1"/>
  <c r="S158" i="4" s="1"/>
  <c r="N159" i="4"/>
  <c r="P159" i="4" s="1"/>
  <c r="R159" i="4" s="1"/>
  <c r="S159" i="4" s="1"/>
  <c r="N160" i="4"/>
  <c r="P160" i="4" s="1"/>
  <c r="N161" i="4"/>
  <c r="P161" i="4" s="1"/>
  <c r="N162" i="4"/>
  <c r="P162" i="4" s="1"/>
  <c r="N163" i="4"/>
  <c r="P163" i="4" s="1"/>
  <c r="N164" i="4"/>
  <c r="P164" i="4" s="1"/>
  <c r="N165" i="4"/>
  <c r="P165" i="4" s="1"/>
  <c r="R165" i="4" s="1"/>
  <c r="N166" i="4"/>
  <c r="P166" i="4" s="1"/>
  <c r="R166" i="4" s="1"/>
  <c r="S166" i="4" s="1"/>
  <c r="N167" i="4"/>
  <c r="P167" i="4" s="1"/>
  <c r="R167" i="4" s="1"/>
  <c r="S167" i="4" s="1"/>
  <c r="N168" i="4"/>
  <c r="P168" i="4" s="1"/>
  <c r="R168" i="4" s="1"/>
  <c r="S168" i="4" s="1"/>
  <c r="N169" i="4"/>
  <c r="P169" i="4" s="1"/>
  <c r="R169" i="4" s="1"/>
  <c r="N170" i="4"/>
  <c r="P170" i="4" s="1"/>
  <c r="N171" i="4"/>
  <c r="P171" i="4" s="1"/>
  <c r="R171" i="4" s="1"/>
  <c r="N172" i="4"/>
  <c r="P172" i="4" s="1"/>
  <c r="N173" i="4"/>
  <c r="P173" i="4" s="1"/>
  <c r="N174" i="4"/>
  <c r="P174" i="4" s="1"/>
  <c r="R174" i="4" s="1"/>
  <c r="N175" i="4"/>
  <c r="P175" i="4" s="1"/>
  <c r="N176" i="4"/>
  <c r="P176" i="4" s="1"/>
  <c r="R176" i="4" s="1"/>
  <c r="S176" i="4" s="1"/>
  <c r="N177" i="4"/>
  <c r="P177" i="4" s="1"/>
  <c r="N178" i="4"/>
  <c r="P178" i="4" s="1"/>
  <c r="R178" i="4" s="1"/>
  <c r="S178" i="4" s="1"/>
  <c r="N179" i="4"/>
  <c r="P179" i="4" s="1"/>
  <c r="R179" i="4" s="1"/>
  <c r="N180" i="4"/>
  <c r="P180" i="4" s="1"/>
  <c r="N181" i="4"/>
  <c r="P181" i="4" s="1"/>
  <c r="R181" i="4" s="1"/>
  <c r="S181" i="4" s="1"/>
  <c r="N182" i="4"/>
  <c r="P182" i="4" s="1"/>
  <c r="N183" i="4"/>
  <c r="P183" i="4" s="1"/>
  <c r="R183" i="4" s="1"/>
  <c r="S183" i="4" s="1"/>
  <c r="N184" i="4"/>
  <c r="P184" i="4" s="1"/>
  <c r="R184" i="4" s="1"/>
  <c r="S184" i="4" s="1"/>
  <c r="N185" i="4"/>
  <c r="P185" i="4" s="1"/>
  <c r="R185" i="4" s="1"/>
  <c r="N186" i="4"/>
  <c r="P186" i="4" s="1"/>
  <c r="N187" i="4"/>
  <c r="P187" i="4" s="1"/>
  <c r="R187" i="4" s="1"/>
  <c r="N188" i="4"/>
  <c r="P188" i="4" s="1"/>
  <c r="N189" i="4"/>
  <c r="P189" i="4" s="1"/>
  <c r="R189" i="4" s="1"/>
  <c r="S189" i="4" s="1"/>
  <c r="N190" i="4"/>
  <c r="P190" i="4" s="1"/>
  <c r="R190" i="4" s="1"/>
  <c r="T190" i="4" s="1"/>
  <c r="N191" i="4"/>
  <c r="P191" i="4" s="1"/>
  <c r="R191" i="4" s="1"/>
  <c r="T191" i="4" s="1"/>
  <c r="N192" i="4"/>
  <c r="P192" i="4" s="1"/>
  <c r="N193" i="4"/>
  <c r="P193" i="4" s="1"/>
  <c r="N194" i="4"/>
  <c r="P194" i="4" s="1"/>
  <c r="N195" i="4"/>
  <c r="P195" i="4" s="1"/>
  <c r="R195" i="4" s="1"/>
  <c r="T195" i="4" s="1"/>
  <c r="N196" i="4"/>
  <c r="P196" i="4" s="1"/>
  <c r="N197" i="4"/>
  <c r="P197" i="4" s="1"/>
  <c r="R197" i="4" s="1"/>
  <c r="S197" i="4" s="1"/>
  <c r="N198" i="4"/>
  <c r="P198" i="4" s="1"/>
  <c r="R198" i="4" s="1"/>
  <c r="N199" i="4"/>
  <c r="P199" i="4" s="1"/>
  <c r="R199" i="4" s="1"/>
  <c r="N200" i="4"/>
  <c r="P200" i="4" s="1"/>
  <c r="N201" i="4"/>
  <c r="P201" i="4" s="1"/>
  <c r="N202" i="4"/>
  <c r="P202" i="4" s="1"/>
  <c r="N203" i="4"/>
  <c r="P203" i="4" s="1"/>
  <c r="R203" i="4" s="1"/>
  <c r="N204" i="4"/>
  <c r="P204" i="4" s="1"/>
  <c r="N205" i="4"/>
  <c r="P205" i="4" s="1"/>
  <c r="R205" i="4" s="1"/>
  <c r="N206" i="4"/>
  <c r="P206" i="4" s="1"/>
  <c r="R206" i="4" s="1"/>
  <c r="N207" i="4"/>
  <c r="P207" i="4" s="1"/>
  <c r="R207" i="4" s="1"/>
  <c r="T207" i="4" s="1"/>
  <c r="N208" i="4"/>
  <c r="P208" i="4" s="1"/>
  <c r="N209" i="4"/>
  <c r="P209" i="4" s="1"/>
  <c r="N210" i="4"/>
  <c r="P210" i="4" s="1"/>
  <c r="N211" i="4"/>
  <c r="P211" i="4" s="1"/>
  <c r="R211" i="4" s="1"/>
  <c r="N212" i="4"/>
  <c r="P212" i="4" s="1"/>
  <c r="N213" i="4"/>
  <c r="P213" i="4" s="1"/>
  <c r="R213" i="4" s="1"/>
  <c r="S213" i="4" s="1"/>
  <c r="N214" i="4"/>
  <c r="P214" i="4" s="1"/>
  <c r="R214" i="4" s="1"/>
  <c r="N215" i="4"/>
  <c r="P215" i="4" s="1"/>
  <c r="R215" i="4" s="1"/>
  <c r="T215" i="4" s="1"/>
  <c r="N216" i="4"/>
  <c r="P216" i="4" s="1"/>
  <c r="N217" i="4"/>
  <c r="P217" i="4" s="1"/>
  <c r="N218" i="4"/>
  <c r="P218" i="4" s="1"/>
  <c r="N219" i="4"/>
  <c r="P219" i="4" s="1"/>
  <c r="R219" i="4" s="1"/>
  <c r="T219" i="4" s="1"/>
  <c r="N220" i="4"/>
  <c r="P220" i="4" s="1"/>
  <c r="N221" i="4"/>
  <c r="P221" i="4" s="1"/>
  <c r="R221" i="4" s="1"/>
  <c r="S221" i="4" s="1"/>
  <c r="N222" i="4"/>
  <c r="P222" i="4" s="1"/>
  <c r="R222" i="4" s="1"/>
  <c r="N223" i="4"/>
  <c r="P223" i="4" s="1"/>
  <c r="R223" i="4" s="1"/>
  <c r="S223" i="4" s="1"/>
  <c r="N224" i="4"/>
  <c r="P224" i="4" s="1"/>
  <c r="N225" i="4"/>
  <c r="P225" i="4" s="1"/>
  <c r="N226" i="4"/>
  <c r="P226" i="4" s="1"/>
  <c r="N227" i="4"/>
  <c r="P227" i="4" s="1"/>
  <c r="R227" i="4" s="1"/>
  <c r="N228" i="4"/>
  <c r="P228" i="4" s="1"/>
  <c r="N229" i="4"/>
  <c r="P229" i="4" s="1"/>
  <c r="R229" i="4" s="1"/>
  <c r="S229" i="4" s="1"/>
  <c r="N230" i="4"/>
  <c r="P230" i="4" s="1"/>
  <c r="R230" i="4" s="1"/>
  <c r="N231" i="4"/>
  <c r="P231" i="4" s="1"/>
  <c r="R231" i="4" s="1"/>
  <c r="S231" i="4" s="1"/>
  <c r="N232" i="4"/>
  <c r="P232" i="4" s="1"/>
  <c r="N233" i="4"/>
  <c r="P233" i="4" s="1"/>
  <c r="N234" i="4"/>
  <c r="P234" i="4" s="1"/>
  <c r="N235" i="4"/>
  <c r="P235" i="4" s="1"/>
  <c r="N236" i="4"/>
  <c r="P236" i="4" s="1"/>
  <c r="R236" i="4" s="1"/>
  <c r="N237" i="4"/>
  <c r="P237" i="4" s="1"/>
  <c r="N238" i="4"/>
  <c r="P238" i="4" s="1"/>
  <c r="N239" i="4"/>
  <c r="P239" i="4" s="1"/>
  <c r="R239" i="4" s="1"/>
  <c r="N240" i="4"/>
  <c r="P240" i="4" s="1"/>
  <c r="N241" i="4"/>
  <c r="P241" i="4" s="1"/>
  <c r="N242" i="4"/>
  <c r="P242" i="4" s="1"/>
  <c r="N243" i="4"/>
  <c r="P243" i="4" s="1"/>
  <c r="N244" i="4"/>
  <c r="P244" i="4" s="1"/>
  <c r="R244" i="4" s="1"/>
  <c r="N245" i="4"/>
  <c r="P245" i="4" s="1"/>
  <c r="N246" i="4"/>
  <c r="P246" i="4" s="1"/>
  <c r="R246" i="4" s="1"/>
  <c r="S246" i="4" s="1"/>
  <c r="N247" i="4"/>
  <c r="P247" i="4" s="1"/>
  <c r="N248" i="4"/>
  <c r="P248" i="4" s="1"/>
  <c r="N249" i="4"/>
  <c r="P249" i="4" s="1"/>
  <c r="N250" i="4"/>
  <c r="P250" i="4" s="1"/>
  <c r="R250" i="4" s="1"/>
  <c r="N251" i="4"/>
  <c r="P251" i="4" s="1"/>
  <c r="R251" i="4" s="1"/>
  <c r="N252" i="4"/>
  <c r="P252" i="4" s="1"/>
  <c r="N253" i="4"/>
  <c r="P253" i="4" s="1"/>
  <c r="R253" i="4" s="1"/>
  <c r="T253" i="4" s="1"/>
  <c r="N254" i="4"/>
  <c r="P254" i="4" s="1"/>
  <c r="N255" i="4"/>
  <c r="P255" i="4" s="1"/>
  <c r="N256" i="4"/>
  <c r="P256" i="4" s="1"/>
  <c r="N257" i="4"/>
  <c r="P257" i="4" s="1"/>
  <c r="R257" i="4" s="1"/>
  <c r="N258" i="4"/>
  <c r="P258" i="4" s="1"/>
  <c r="N259" i="4"/>
  <c r="P259" i="4" s="1"/>
  <c r="R259" i="4" s="1"/>
  <c r="S259" i="4" s="1"/>
  <c r="N260" i="4"/>
  <c r="P260" i="4" s="1"/>
  <c r="R260" i="4" s="1"/>
  <c r="S260" i="4" s="1"/>
  <c r="N261" i="4"/>
  <c r="P261" i="4" s="1"/>
  <c r="R261" i="4" s="1"/>
  <c r="N262" i="4"/>
  <c r="P262" i="4" s="1"/>
  <c r="N263" i="4"/>
  <c r="P263" i="4" s="1"/>
  <c r="R263" i="4" s="1"/>
  <c r="N264" i="4"/>
  <c r="P264" i="4" s="1"/>
  <c r="R264" i="4" s="1"/>
  <c r="N265" i="4"/>
  <c r="P265" i="4" s="1"/>
  <c r="N266" i="4"/>
  <c r="P266" i="4" s="1"/>
  <c r="N267" i="4"/>
  <c r="P267" i="4" s="1"/>
  <c r="N268" i="4"/>
  <c r="P268" i="4" s="1"/>
  <c r="R268" i="4" s="1"/>
  <c r="N269" i="4"/>
  <c r="P269" i="4" s="1"/>
  <c r="N270" i="4"/>
  <c r="P270" i="4" s="1"/>
  <c r="N271" i="4"/>
  <c r="P271" i="4" s="1"/>
  <c r="R271" i="4" s="1"/>
  <c r="N272" i="4"/>
  <c r="P272" i="4" s="1"/>
  <c r="N273" i="4"/>
  <c r="P273" i="4" s="1"/>
  <c r="N274" i="4"/>
  <c r="P274" i="4" s="1"/>
  <c r="R274" i="4" s="1"/>
  <c r="T274" i="4" s="1"/>
  <c r="N275" i="4"/>
  <c r="P275" i="4" s="1"/>
  <c r="N276" i="4"/>
  <c r="P276" i="4" s="1"/>
  <c r="N277" i="4"/>
  <c r="P277" i="4" s="1"/>
  <c r="N278" i="4"/>
  <c r="P278" i="4" s="1"/>
  <c r="R278" i="4" s="1"/>
  <c r="N279" i="4"/>
  <c r="P279" i="4" s="1"/>
  <c r="N280" i="4"/>
  <c r="P280" i="4" s="1"/>
  <c r="N281" i="4"/>
  <c r="P281" i="4" s="1"/>
  <c r="R281" i="4" s="1"/>
  <c r="N282" i="4"/>
  <c r="P282" i="4" s="1"/>
  <c r="R282" i="4" s="1"/>
  <c r="N283" i="4"/>
  <c r="P283" i="4" s="1"/>
  <c r="R283" i="4" s="1"/>
  <c r="N284" i="4"/>
  <c r="P284" i="4" s="1"/>
  <c r="N285" i="4"/>
  <c r="P285" i="4" s="1"/>
  <c r="R285" i="4" s="1"/>
  <c r="N286" i="4"/>
  <c r="P286" i="4" s="1"/>
  <c r="N287" i="4"/>
  <c r="P287" i="4" s="1"/>
  <c r="N288" i="4"/>
  <c r="P288" i="4" s="1"/>
  <c r="R288" i="4" s="1"/>
  <c r="N289" i="4"/>
  <c r="P289" i="4" s="1"/>
  <c r="N290" i="4"/>
  <c r="P290" i="4" s="1"/>
  <c r="N291" i="4"/>
  <c r="P291" i="4" s="1"/>
  <c r="R291" i="4" s="1"/>
  <c r="S291" i="4" s="1"/>
  <c r="N292" i="4"/>
  <c r="P292" i="4" s="1"/>
  <c r="R292" i="4" s="1"/>
  <c r="S292" i="4" s="1"/>
  <c r="N293" i="4"/>
  <c r="P293" i="4" s="1"/>
  <c r="R293" i="4" s="1"/>
  <c r="N294" i="4"/>
  <c r="P294" i="4" s="1"/>
  <c r="N295" i="4"/>
  <c r="P295" i="4" s="1"/>
  <c r="R295" i="4" s="1"/>
  <c r="N296" i="4"/>
  <c r="P296" i="4" s="1"/>
  <c r="R296" i="4" s="1"/>
  <c r="N297" i="4"/>
  <c r="P297" i="4" s="1"/>
  <c r="N298" i="4"/>
  <c r="P298" i="4" s="1"/>
  <c r="N299" i="4"/>
  <c r="P299" i="4" s="1"/>
  <c r="R299" i="4" s="1"/>
  <c r="N300" i="4"/>
  <c r="P300" i="4" s="1"/>
  <c r="N301" i="4"/>
  <c r="P301" i="4" s="1"/>
  <c r="R301" i="4" s="1"/>
  <c r="N302" i="4"/>
  <c r="P302" i="4" s="1"/>
  <c r="R302" i="4" s="1"/>
  <c r="N303" i="4"/>
  <c r="P303" i="4" s="1"/>
  <c r="R303" i="4" s="1"/>
  <c r="N304" i="4"/>
  <c r="P304" i="4" s="1"/>
  <c r="N305" i="4"/>
  <c r="P305" i="4" s="1"/>
  <c r="N306" i="4"/>
  <c r="P306" i="4" s="1"/>
  <c r="N307" i="4"/>
  <c r="P307" i="4" s="1"/>
  <c r="R307" i="4" s="1"/>
  <c r="N308" i="4"/>
  <c r="P308" i="4" s="1"/>
  <c r="N309" i="4"/>
  <c r="P309" i="4" s="1"/>
  <c r="N310" i="4"/>
  <c r="P310" i="4" s="1"/>
  <c r="R310" i="4" s="1"/>
  <c r="T310" i="4" s="1"/>
  <c r="N311" i="4"/>
  <c r="P311" i="4" s="1"/>
  <c r="R311" i="4" s="1"/>
  <c r="N312" i="4"/>
  <c r="P312" i="4" s="1"/>
  <c r="N313" i="4"/>
  <c r="P313" i="4" s="1"/>
  <c r="R313" i="4" s="1"/>
  <c r="T313" i="4" s="1"/>
  <c r="N314" i="4"/>
  <c r="P314" i="4" s="1"/>
  <c r="R314" i="4" s="1"/>
  <c r="N315" i="4"/>
  <c r="P315" i="4" s="1"/>
  <c r="R315" i="4" s="1"/>
  <c r="N316" i="4"/>
  <c r="P316" i="4" s="1"/>
  <c r="R316" i="4" s="1"/>
  <c r="N317" i="4"/>
  <c r="P317" i="4" s="1"/>
  <c r="R317" i="4" s="1"/>
  <c r="N318" i="4"/>
  <c r="P318" i="4" s="1"/>
  <c r="N319" i="4"/>
  <c r="P319" i="4" s="1"/>
  <c r="N320" i="4"/>
  <c r="P320" i="4" s="1"/>
  <c r="R320" i="4" s="1"/>
  <c r="N321" i="4"/>
  <c r="P321" i="4" s="1"/>
  <c r="N322" i="4"/>
  <c r="P322" i="4" s="1"/>
  <c r="N323" i="4"/>
  <c r="P323" i="4" s="1"/>
  <c r="R323" i="4" s="1"/>
  <c r="S323" i="4" s="1"/>
  <c r="N324" i="4"/>
  <c r="P324" i="4" s="1"/>
  <c r="R324" i="4" s="1"/>
  <c r="S324" i="4" s="1"/>
  <c r="N325" i="4"/>
  <c r="P325" i="4" s="1"/>
  <c r="N326" i="4"/>
  <c r="P326" i="4" s="1"/>
  <c r="N327" i="4"/>
  <c r="P327" i="4" s="1"/>
  <c r="R327" i="4" s="1"/>
  <c r="N328" i="4"/>
  <c r="P328" i="4" s="1"/>
  <c r="R328" i="4" s="1"/>
  <c r="N329" i="4"/>
  <c r="P329" i="4" s="1"/>
  <c r="N330" i="4"/>
  <c r="P330" i="4" s="1"/>
  <c r="N331" i="4"/>
  <c r="P331" i="4" s="1"/>
  <c r="R331" i="4" s="1"/>
  <c r="S331" i="4" s="1"/>
  <c r="N332" i="4"/>
  <c r="P332" i="4" s="1"/>
  <c r="N333" i="4"/>
  <c r="P333" i="4" s="1"/>
  <c r="N334" i="4"/>
  <c r="P334" i="4" s="1"/>
  <c r="R334" i="4" s="1"/>
  <c r="S334" i="4" s="1"/>
  <c r="N335" i="4"/>
  <c r="P335" i="4" s="1"/>
  <c r="R335" i="4" s="1"/>
  <c r="N336" i="4"/>
  <c r="P336" i="4" s="1"/>
  <c r="N337" i="4"/>
  <c r="P337" i="4" s="1"/>
  <c r="N338" i="4"/>
  <c r="P338" i="4" s="1"/>
  <c r="N339" i="4"/>
  <c r="P339" i="4" s="1"/>
  <c r="R339" i="4" s="1"/>
  <c r="N340" i="4"/>
  <c r="P340" i="4" s="1"/>
  <c r="N341" i="4"/>
  <c r="P341" i="4" s="1"/>
  <c r="N342" i="4"/>
  <c r="P342" i="4" s="1"/>
  <c r="R342" i="4" s="1"/>
  <c r="N343" i="4"/>
  <c r="P343" i="4" s="1"/>
  <c r="R343" i="4" s="1"/>
  <c r="N344" i="4"/>
  <c r="P344" i="4" s="1"/>
  <c r="N345" i="4"/>
  <c r="P345" i="4" s="1"/>
  <c r="R345" i="4" s="1"/>
  <c r="N346" i="4"/>
  <c r="P346" i="4" s="1"/>
  <c r="R346" i="4" s="1"/>
  <c r="N347" i="4"/>
  <c r="P347" i="4" s="1"/>
  <c r="R347" i="4" s="1"/>
  <c r="N348" i="4"/>
  <c r="P348" i="4" s="1"/>
  <c r="R348" i="4" s="1"/>
  <c r="N349" i="4"/>
  <c r="P349" i="4" s="1"/>
  <c r="R349" i="4" s="1"/>
  <c r="S349" i="4" s="1"/>
  <c r="N350" i="4"/>
  <c r="P350" i="4" s="1"/>
  <c r="N351" i="4"/>
  <c r="P351" i="4" s="1"/>
  <c r="R351" i="4" s="1"/>
  <c r="N352" i="4"/>
  <c r="P352" i="4" s="1"/>
  <c r="N353" i="4"/>
  <c r="P353" i="4" s="1"/>
  <c r="N354" i="4"/>
  <c r="P354" i="4" s="1"/>
  <c r="N355" i="4"/>
  <c r="P355" i="4" s="1"/>
  <c r="R355" i="4" s="1"/>
  <c r="S355" i="4" s="1"/>
  <c r="N356" i="4"/>
  <c r="P356" i="4" s="1"/>
  <c r="R356" i="4" s="1"/>
  <c r="S356" i="4" s="1"/>
  <c r="N357" i="4"/>
  <c r="P357" i="4" s="1"/>
  <c r="N358" i="4"/>
  <c r="P358" i="4" s="1"/>
  <c r="N359" i="4"/>
  <c r="P359" i="4" s="1"/>
  <c r="R359" i="4" s="1"/>
  <c r="S359" i="4" s="1"/>
  <c r="N360" i="4"/>
  <c r="P360" i="4" s="1"/>
  <c r="N361" i="4"/>
  <c r="P361" i="4" s="1"/>
  <c r="R361" i="4" s="1"/>
  <c r="N362" i="4"/>
  <c r="P362" i="4" s="1"/>
  <c r="R362" i="4" s="1"/>
  <c r="N363" i="4"/>
  <c r="P363" i="4" s="1"/>
  <c r="N364" i="4"/>
  <c r="P364" i="4" s="1"/>
  <c r="R364" i="4" s="1"/>
  <c r="N365" i="4"/>
  <c r="P365" i="4" s="1"/>
  <c r="N366" i="4"/>
  <c r="P366" i="4" s="1"/>
  <c r="R366" i="4" s="1"/>
  <c r="S366" i="4" s="1"/>
  <c r="N367" i="4"/>
  <c r="P367" i="4" s="1"/>
  <c r="N368" i="4"/>
  <c r="P368" i="4" s="1"/>
  <c r="N369" i="4"/>
  <c r="P369" i="4" s="1"/>
  <c r="N370" i="4"/>
  <c r="P370" i="4" s="1"/>
  <c r="N371" i="4"/>
  <c r="P371" i="4" s="1"/>
  <c r="R371" i="4" s="1"/>
  <c r="N372" i="4"/>
  <c r="P372" i="4" s="1"/>
  <c r="R372" i="4" s="1"/>
  <c r="N373" i="4"/>
  <c r="P373" i="4" s="1"/>
  <c r="N374" i="4"/>
  <c r="P374" i="4" s="1"/>
  <c r="R374" i="4" s="1"/>
  <c r="N375" i="4"/>
  <c r="P375" i="4" s="1"/>
  <c r="N376" i="4"/>
  <c r="P376" i="4" s="1"/>
  <c r="N377" i="4"/>
  <c r="P377" i="4" s="1"/>
  <c r="N378" i="4"/>
  <c r="P378" i="4" s="1"/>
  <c r="N379" i="4"/>
  <c r="P379" i="4" s="1"/>
  <c r="N380" i="4"/>
  <c r="P380" i="4" s="1"/>
  <c r="R380" i="4" s="1"/>
  <c r="N381" i="4"/>
  <c r="P381" i="4" s="1"/>
  <c r="R381" i="4" s="1"/>
  <c r="S381" i="4" s="1"/>
  <c r="N382" i="4"/>
  <c r="P382" i="4" s="1"/>
  <c r="R382" i="4" s="1"/>
  <c r="N383" i="4"/>
  <c r="P383" i="4" s="1"/>
  <c r="N384" i="4"/>
  <c r="P384" i="4" s="1"/>
  <c r="R384" i="4" s="1"/>
  <c r="N385" i="4"/>
  <c r="P385" i="4" s="1"/>
  <c r="N386" i="4"/>
  <c r="P386" i="4" s="1"/>
  <c r="R386" i="4" s="1"/>
  <c r="N387" i="4"/>
  <c r="P387" i="4" s="1"/>
  <c r="R387" i="4" s="1"/>
  <c r="N388" i="4"/>
  <c r="P388" i="4" s="1"/>
  <c r="N389" i="4"/>
  <c r="P389" i="4" s="1"/>
  <c r="N390" i="4"/>
  <c r="P390" i="4" s="1"/>
  <c r="R390" i="4" s="1"/>
  <c r="N391" i="4"/>
  <c r="P391" i="4" s="1"/>
  <c r="R391" i="4" s="1"/>
  <c r="S391" i="4" s="1"/>
  <c r="N392" i="4"/>
  <c r="P392" i="4" s="1"/>
  <c r="R392" i="4" s="1"/>
  <c r="N393" i="4"/>
  <c r="P393" i="4" s="1"/>
  <c r="N394" i="4"/>
  <c r="P394" i="4" s="1"/>
  <c r="N395" i="4"/>
  <c r="P395" i="4" s="1"/>
  <c r="R395" i="4" s="1"/>
  <c r="N396" i="4"/>
  <c r="P396" i="4" s="1"/>
  <c r="R396" i="4" s="1"/>
  <c r="N397" i="4"/>
  <c r="P397" i="4" s="1"/>
  <c r="N398" i="4"/>
  <c r="P398" i="4" s="1"/>
  <c r="R398" i="4" s="1"/>
  <c r="T398" i="4" s="1"/>
  <c r="N399" i="4"/>
  <c r="P399" i="4" s="1"/>
  <c r="N400" i="4"/>
  <c r="P400" i="4" s="1"/>
  <c r="R400" i="4" s="1"/>
  <c r="N401" i="4"/>
  <c r="P401" i="4" s="1"/>
  <c r="N402" i="4"/>
  <c r="P402" i="4" s="1"/>
  <c r="R402" i="4" s="1"/>
  <c r="S402" i="4" s="1"/>
  <c r="N403" i="4"/>
  <c r="P403" i="4" s="1"/>
  <c r="N404" i="4"/>
  <c r="P404" i="4" s="1"/>
  <c r="R404" i="4" s="1"/>
  <c r="N405" i="4"/>
  <c r="P405" i="4" s="1"/>
  <c r="N406" i="4"/>
  <c r="P406" i="4" s="1"/>
  <c r="R406" i="4" s="1"/>
  <c r="N407" i="4"/>
  <c r="P407" i="4" s="1"/>
  <c r="N408" i="4"/>
  <c r="P408" i="4" s="1"/>
  <c r="R408" i="4" s="1"/>
  <c r="N409" i="4"/>
  <c r="P409" i="4" s="1"/>
  <c r="N410" i="4"/>
  <c r="P410" i="4" s="1"/>
  <c r="R410" i="4" s="1"/>
  <c r="S410" i="4" s="1"/>
  <c r="N411" i="4"/>
  <c r="P411" i="4" s="1"/>
  <c r="N412" i="4"/>
  <c r="P412" i="4" s="1"/>
  <c r="R412" i="4" s="1"/>
  <c r="N413" i="4"/>
  <c r="P413" i="4" s="1"/>
  <c r="N414" i="4"/>
  <c r="P414" i="4" s="1"/>
  <c r="R414" i="4" s="1"/>
  <c r="N415" i="4"/>
  <c r="P415" i="4" s="1"/>
  <c r="N416" i="4"/>
  <c r="P416" i="4" s="1"/>
  <c r="R416" i="4" s="1"/>
  <c r="N417" i="4"/>
  <c r="P417" i="4" s="1"/>
  <c r="R417" i="4" s="1"/>
  <c r="S417" i="4" s="1"/>
  <c r="N418" i="4"/>
  <c r="P418" i="4" s="1"/>
  <c r="R418" i="4" s="1"/>
  <c r="S418" i="4" s="1"/>
  <c r="N419" i="4"/>
  <c r="P419" i="4" s="1"/>
  <c r="R419" i="4" s="1"/>
  <c r="N420" i="4"/>
  <c r="P420" i="4" s="1"/>
  <c r="R420" i="4" s="1"/>
  <c r="N421" i="4"/>
  <c r="P421" i="4" s="1"/>
  <c r="N422" i="4"/>
  <c r="P422" i="4" s="1"/>
  <c r="R422" i="4" s="1"/>
  <c r="N423" i="4"/>
  <c r="P423" i="4" s="1"/>
  <c r="N424" i="4"/>
  <c r="P424" i="4" s="1"/>
  <c r="R424" i="4" s="1"/>
  <c r="N425" i="4"/>
  <c r="P425" i="4" s="1"/>
  <c r="N426" i="4"/>
  <c r="P426" i="4" s="1"/>
  <c r="R426" i="4" s="1"/>
  <c r="S426" i="4" s="1"/>
  <c r="N427" i="4"/>
  <c r="P427" i="4" s="1"/>
  <c r="N428" i="4"/>
  <c r="P428" i="4" s="1"/>
  <c r="R428" i="4" s="1"/>
  <c r="N429" i="4"/>
  <c r="P429" i="4" s="1"/>
  <c r="N430" i="4"/>
  <c r="P430" i="4" s="1"/>
  <c r="R430" i="4" s="1"/>
  <c r="N431" i="4"/>
  <c r="P431" i="4" s="1"/>
  <c r="N432" i="4"/>
  <c r="P432" i="4" s="1"/>
  <c r="R432" i="4" s="1"/>
  <c r="N433" i="4"/>
  <c r="P433" i="4" s="1"/>
  <c r="R433" i="4" s="1"/>
  <c r="S433" i="4" s="1"/>
  <c r="N434" i="4"/>
  <c r="P434" i="4" s="1"/>
  <c r="R434" i="4" s="1"/>
  <c r="S434" i="4" s="1"/>
  <c r="N435" i="4"/>
  <c r="P435" i="4" s="1"/>
  <c r="N436" i="4"/>
  <c r="P436" i="4" s="1"/>
  <c r="R436" i="4" s="1"/>
  <c r="N437" i="4"/>
  <c r="P437" i="4" s="1"/>
  <c r="N438" i="4"/>
  <c r="P438" i="4" s="1"/>
  <c r="R438" i="4" s="1"/>
  <c r="N439" i="4"/>
  <c r="P439" i="4" s="1"/>
  <c r="N440" i="4"/>
  <c r="P440" i="4" s="1"/>
  <c r="R440" i="4" s="1"/>
  <c r="N441" i="4"/>
  <c r="P441" i="4" s="1"/>
  <c r="R441" i="4" s="1"/>
  <c r="S441" i="4" s="1"/>
  <c r="N442" i="4"/>
  <c r="P442" i="4" s="1"/>
  <c r="R442" i="4" s="1"/>
  <c r="S442" i="4" s="1"/>
  <c r="N443" i="4"/>
  <c r="P443" i="4" s="1"/>
  <c r="R443" i="4" s="1"/>
  <c r="N444" i="4"/>
  <c r="P444" i="4" s="1"/>
  <c r="R444" i="4" s="1"/>
  <c r="N445" i="4"/>
  <c r="P445" i="4" s="1"/>
  <c r="N446" i="4"/>
  <c r="P446" i="4" s="1"/>
  <c r="R446" i="4" s="1"/>
  <c r="N447" i="4"/>
  <c r="P447" i="4" s="1"/>
  <c r="R447" i="4" s="1"/>
  <c r="N448" i="4"/>
  <c r="P448" i="4" s="1"/>
  <c r="N449" i="4"/>
  <c r="P449" i="4" s="1"/>
  <c r="R449" i="4" s="1"/>
  <c r="S449" i="4" s="1"/>
  <c r="N450" i="4"/>
  <c r="P450" i="4" s="1"/>
  <c r="R450" i="4" s="1"/>
  <c r="S450" i="4" s="1"/>
  <c r="N451" i="4"/>
  <c r="P451" i="4" s="1"/>
  <c r="N452" i="4"/>
  <c r="P452" i="4" s="1"/>
  <c r="N453" i="4"/>
  <c r="P453" i="4" s="1"/>
  <c r="N454" i="4"/>
  <c r="P454" i="4" s="1"/>
  <c r="R454" i="4" s="1"/>
  <c r="N455" i="4"/>
  <c r="P455" i="4" s="1"/>
  <c r="N456" i="4"/>
  <c r="P456" i="4" s="1"/>
  <c r="N457" i="4"/>
  <c r="P457" i="4" s="1"/>
  <c r="N458" i="4"/>
  <c r="P458" i="4" s="1"/>
  <c r="R458" i="4" s="1"/>
  <c r="N459" i="4"/>
  <c r="P459" i="4" s="1"/>
  <c r="N460" i="4"/>
  <c r="P460" i="4" s="1"/>
  <c r="N461" i="4"/>
  <c r="P461" i="4" s="1"/>
  <c r="N462" i="4"/>
  <c r="P462" i="4" s="1"/>
  <c r="R462" i="4" s="1"/>
  <c r="N463" i="4"/>
  <c r="P463" i="4" s="1"/>
  <c r="N464" i="4"/>
  <c r="P464" i="4" s="1"/>
  <c r="N465" i="4"/>
  <c r="P465" i="4" s="1"/>
  <c r="R465" i="4" s="1"/>
  <c r="T465" i="4" s="1"/>
  <c r="N466" i="4"/>
  <c r="P466" i="4" s="1"/>
  <c r="N467" i="4"/>
  <c r="P467" i="4" s="1"/>
  <c r="N468" i="4"/>
  <c r="P468" i="4" s="1"/>
  <c r="N469" i="4"/>
  <c r="P469" i="4" s="1"/>
  <c r="N470" i="4"/>
  <c r="P470" i="4" s="1"/>
  <c r="R470" i="4" s="1"/>
  <c r="T470" i="4" s="1"/>
  <c r="N471" i="4"/>
  <c r="P471" i="4" s="1"/>
  <c r="R471" i="4" s="1"/>
  <c r="N472" i="4"/>
  <c r="P472" i="4" s="1"/>
  <c r="N473" i="4"/>
  <c r="P473" i="4" s="1"/>
  <c r="N474" i="4"/>
  <c r="P474" i="4" s="1"/>
  <c r="R474" i="4" s="1"/>
  <c r="S474" i="4" s="1"/>
  <c r="N475" i="4"/>
  <c r="P475" i="4" s="1"/>
  <c r="N476" i="4"/>
  <c r="P476" i="4" s="1"/>
  <c r="N477" i="4"/>
  <c r="P477" i="4" s="1"/>
  <c r="N478" i="4"/>
  <c r="P478" i="4" s="1"/>
  <c r="R478" i="4" s="1"/>
  <c r="N479" i="4"/>
  <c r="P479" i="4" s="1"/>
  <c r="R479" i="4" s="1"/>
  <c r="N480" i="4"/>
  <c r="P480" i="4" s="1"/>
  <c r="N481" i="4"/>
  <c r="P481" i="4" s="1"/>
  <c r="R481" i="4" s="1"/>
  <c r="N482" i="4"/>
  <c r="P482" i="4" s="1"/>
  <c r="R482" i="4" s="1"/>
  <c r="S482" i="4" s="1"/>
  <c r="N483" i="4"/>
  <c r="P483" i="4" s="1"/>
  <c r="R483" i="4" s="1"/>
  <c r="S483" i="4" s="1"/>
  <c r="N484" i="4"/>
  <c r="P484" i="4" s="1"/>
  <c r="N485" i="4"/>
  <c r="P485" i="4" s="1"/>
  <c r="N486" i="4"/>
  <c r="P486" i="4" s="1"/>
  <c r="R486" i="4" s="1"/>
  <c r="N487" i="4"/>
  <c r="P487" i="4" s="1"/>
  <c r="R487" i="4" s="1"/>
  <c r="N488" i="4"/>
  <c r="P488" i="4" s="1"/>
  <c r="N489" i="4"/>
  <c r="P489" i="4" s="1"/>
  <c r="N490" i="4"/>
  <c r="P490" i="4" s="1"/>
  <c r="R490" i="4" s="1"/>
  <c r="S490" i="4" s="1"/>
  <c r="N491" i="4"/>
  <c r="P491" i="4" s="1"/>
  <c r="R491" i="4" s="1"/>
  <c r="S491" i="4" s="1"/>
  <c r="N492" i="4"/>
  <c r="P492" i="4" s="1"/>
  <c r="N493" i="4"/>
  <c r="P493" i="4" s="1"/>
  <c r="N494" i="4"/>
  <c r="P494" i="4" s="1"/>
  <c r="R494" i="4" s="1"/>
  <c r="N495" i="4"/>
  <c r="P495" i="4" s="1"/>
  <c r="R495" i="4" s="1"/>
  <c r="N496" i="4"/>
  <c r="P496" i="4" s="1"/>
  <c r="N497" i="4"/>
  <c r="P497" i="4" s="1"/>
  <c r="N498" i="4"/>
  <c r="P498" i="4" s="1"/>
  <c r="N499" i="4"/>
  <c r="P499" i="4" s="1"/>
  <c r="R499" i="4" s="1"/>
  <c r="N500" i="4"/>
  <c r="P500" i="4" s="1"/>
  <c r="N501" i="4"/>
  <c r="P501" i="4" s="1"/>
  <c r="N502" i="4"/>
  <c r="P502" i="4" s="1"/>
  <c r="N503" i="4"/>
  <c r="P503" i="4" s="1"/>
  <c r="R503" i="4" s="1"/>
  <c r="N504" i="4"/>
  <c r="P504" i="4" s="1"/>
  <c r="N505" i="4"/>
  <c r="P505" i="4" s="1"/>
  <c r="R505" i="4" s="1"/>
  <c r="N506" i="4"/>
  <c r="P506" i="4" s="1"/>
  <c r="N507" i="4"/>
  <c r="P507" i="4" s="1"/>
  <c r="R507" i="4" s="1"/>
  <c r="N508" i="4"/>
  <c r="P508" i="4" s="1"/>
  <c r="N509" i="4"/>
  <c r="P509" i="4" s="1"/>
  <c r="N510" i="4"/>
  <c r="P510" i="4" s="1"/>
  <c r="R510" i="4" s="1"/>
  <c r="N511" i="4"/>
  <c r="P511" i="4" s="1"/>
  <c r="R511" i="4" s="1"/>
  <c r="N512" i="4"/>
  <c r="P512" i="4" s="1"/>
  <c r="N513" i="4"/>
  <c r="P513" i="4" s="1"/>
  <c r="R513" i="4" s="1"/>
  <c r="N514" i="4"/>
  <c r="P514" i="4" s="1"/>
  <c r="N515" i="4"/>
  <c r="P515" i="4" s="1"/>
  <c r="R515" i="4" s="1"/>
  <c r="N516" i="4"/>
  <c r="P516" i="4" s="1"/>
  <c r="N517" i="4"/>
  <c r="P517" i="4" s="1"/>
  <c r="N518" i="4"/>
  <c r="P518" i="4" s="1"/>
  <c r="R518" i="4" s="1"/>
  <c r="N519" i="4"/>
  <c r="P519" i="4" s="1"/>
  <c r="R519" i="4" s="1"/>
  <c r="N520" i="4"/>
  <c r="P520" i="4" s="1"/>
  <c r="N521" i="4"/>
  <c r="P521" i="4" s="1"/>
  <c r="N522" i="4"/>
  <c r="P522" i="4" s="1"/>
  <c r="R522" i="4" s="1"/>
  <c r="N523" i="4"/>
  <c r="P523" i="4" s="1"/>
  <c r="R523" i="4" s="1"/>
  <c r="S523" i="4" s="1"/>
  <c r="N524" i="4"/>
  <c r="P524" i="4" s="1"/>
  <c r="N525" i="4"/>
  <c r="P525" i="4" s="1"/>
  <c r="N526" i="4"/>
  <c r="P526" i="4" s="1"/>
  <c r="R526" i="4" s="1"/>
  <c r="N527" i="4"/>
  <c r="P527" i="4" s="1"/>
  <c r="R527" i="4" s="1"/>
  <c r="N528" i="4"/>
  <c r="P528" i="4" s="1"/>
  <c r="N529" i="4"/>
  <c r="P529" i="4" s="1"/>
  <c r="R529" i="4" s="1"/>
  <c r="N530" i="4"/>
  <c r="P530" i="4" s="1"/>
  <c r="N531" i="4"/>
  <c r="P531" i="4" s="1"/>
  <c r="N532" i="4"/>
  <c r="P532" i="4" s="1"/>
  <c r="N533" i="4"/>
  <c r="P533" i="4" s="1"/>
  <c r="N534" i="4"/>
  <c r="P534" i="4" s="1"/>
  <c r="N535" i="4"/>
  <c r="P535" i="4" s="1"/>
  <c r="R535" i="4" s="1"/>
  <c r="N536" i="4"/>
  <c r="P536" i="4" s="1"/>
  <c r="N537" i="4"/>
  <c r="P537" i="4" s="1"/>
  <c r="N538" i="4"/>
  <c r="P538" i="4" s="1"/>
  <c r="R538" i="4" s="1"/>
  <c r="N539" i="4"/>
  <c r="P539" i="4" s="1"/>
  <c r="R539" i="4" s="1"/>
  <c r="S539" i="4" s="1"/>
  <c r="N540" i="4"/>
  <c r="P540" i="4" s="1"/>
  <c r="N541" i="4"/>
  <c r="P541" i="4" s="1"/>
  <c r="N542" i="4"/>
  <c r="P542" i="4" s="1"/>
  <c r="R542" i="4" s="1"/>
  <c r="N543" i="4"/>
  <c r="P543" i="4" s="1"/>
  <c r="R543" i="4" s="1"/>
  <c r="N544" i="4"/>
  <c r="P544" i="4" s="1"/>
  <c r="N545" i="4"/>
  <c r="P545" i="4" s="1"/>
  <c r="R545" i="4" s="1"/>
  <c r="N546" i="4"/>
  <c r="P546" i="4" s="1"/>
  <c r="N547" i="4"/>
  <c r="P547" i="4" s="1"/>
  <c r="N548" i="4"/>
  <c r="P548" i="4" s="1"/>
  <c r="N549" i="4"/>
  <c r="P549" i="4" s="1"/>
  <c r="N550" i="4"/>
  <c r="P550" i="4" s="1"/>
  <c r="R550" i="4" s="1"/>
  <c r="N551" i="4"/>
  <c r="P551" i="4" s="1"/>
  <c r="R551" i="4" s="1"/>
  <c r="N552" i="4"/>
  <c r="P552" i="4" s="1"/>
  <c r="N553" i="4"/>
  <c r="P553" i="4" s="1"/>
  <c r="R553" i="4" s="1"/>
  <c r="N554" i="4"/>
  <c r="P554" i="4" s="1"/>
  <c r="R554" i="4" s="1"/>
  <c r="N555" i="4"/>
  <c r="P555" i="4" s="1"/>
  <c r="N556" i="4"/>
  <c r="P556" i="4" s="1"/>
  <c r="N557" i="4"/>
  <c r="P557" i="4" s="1"/>
  <c r="N558" i="4"/>
  <c r="P558" i="4" s="1"/>
  <c r="R558" i="4" s="1"/>
  <c r="N559" i="4"/>
  <c r="P559" i="4" s="1"/>
  <c r="R559" i="4" s="1"/>
  <c r="N560" i="4"/>
  <c r="P560" i="4" s="1"/>
  <c r="N561" i="4"/>
  <c r="P561" i="4" s="1"/>
  <c r="N562" i="4"/>
  <c r="P562" i="4" s="1"/>
  <c r="R562" i="4" s="1"/>
  <c r="N563" i="4"/>
  <c r="P563" i="4" s="1"/>
  <c r="N564" i="4"/>
  <c r="P564" i="4" s="1"/>
  <c r="N565" i="4"/>
  <c r="P565" i="4" s="1"/>
  <c r="N566" i="4"/>
  <c r="P566" i="4" s="1"/>
  <c r="R566" i="4" s="1"/>
  <c r="N567" i="4"/>
  <c r="P567" i="4" s="1"/>
  <c r="R567" i="4" s="1"/>
  <c r="N568" i="4"/>
  <c r="P568" i="4" s="1"/>
  <c r="N569" i="4"/>
  <c r="P569" i="4" s="1"/>
  <c r="N570" i="4"/>
  <c r="P570" i="4" s="1"/>
  <c r="R570" i="4" s="1"/>
  <c r="N571" i="4"/>
  <c r="P571" i="4" s="1"/>
  <c r="N572" i="4"/>
  <c r="P572" i="4" s="1"/>
  <c r="N573" i="4"/>
  <c r="P573" i="4" s="1"/>
  <c r="N574" i="4"/>
  <c r="P574" i="4" s="1"/>
  <c r="R574" i="4" s="1"/>
  <c r="N575" i="4"/>
  <c r="P575" i="4" s="1"/>
  <c r="R575" i="4" s="1"/>
  <c r="N576" i="4"/>
  <c r="P576" i="4" s="1"/>
  <c r="N577" i="4"/>
  <c r="P577" i="4" s="1"/>
  <c r="R577" i="4" s="1"/>
  <c r="N578" i="4"/>
  <c r="P578" i="4" s="1"/>
  <c r="R578" i="4" s="1"/>
  <c r="N579" i="4"/>
  <c r="P579" i="4" s="1"/>
  <c r="N580" i="4"/>
  <c r="P580" i="4" s="1"/>
  <c r="N581" i="4"/>
  <c r="P581" i="4" s="1"/>
  <c r="N582" i="4"/>
  <c r="P582" i="4" s="1"/>
  <c r="R582" i="4" s="1"/>
  <c r="N583" i="4"/>
  <c r="P583" i="4" s="1"/>
  <c r="R583" i="4" s="1"/>
  <c r="N584" i="4"/>
  <c r="P584" i="4" s="1"/>
  <c r="N585" i="4"/>
  <c r="P585" i="4" s="1"/>
  <c r="R585" i="4" s="1"/>
  <c r="N586" i="4"/>
  <c r="P586" i="4" s="1"/>
  <c r="N587" i="4"/>
  <c r="P587" i="4" s="1"/>
  <c r="R587" i="4" s="1"/>
  <c r="S587" i="4" s="1"/>
  <c r="N588" i="4"/>
  <c r="P588" i="4" s="1"/>
  <c r="R588" i="4" s="1"/>
  <c r="S588" i="4" s="1"/>
  <c r="N589" i="4"/>
  <c r="P589" i="4" s="1"/>
  <c r="R589" i="4" s="1"/>
  <c r="N590" i="4"/>
  <c r="P590" i="4" s="1"/>
  <c r="R590" i="4" s="1"/>
  <c r="N591" i="4"/>
  <c r="P591" i="4" s="1"/>
  <c r="R591" i="4" s="1"/>
  <c r="N592" i="4"/>
  <c r="P592" i="4" s="1"/>
  <c r="N593" i="4"/>
  <c r="P593" i="4" s="1"/>
  <c r="R593" i="4" s="1"/>
  <c r="T593" i="4" s="1"/>
  <c r="N594" i="4"/>
  <c r="P594" i="4" s="1"/>
  <c r="N595" i="4"/>
  <c r="P595" i="4" s="1"/>
  <c r="N596" i="4"/>
  <c r="P596" i="4" s="1"/>
  <c r="N597" i="4"/>
  <c r="P597" i="4" s="1"/>
  <c r="R597" i="4" s="1"/>
  <c r="N598" i="4"/>
  <c r="P598" i="4" s="1"/>
  <c r="R598" i="4" s="1"/>
  <c r="S598" i="4" s="1"/>
  <c r="N599" i="4"/>
  <c r="P599" i="4" s="1"/>
  <c r="R599" i="4" s="1"/>
  <c r="N600" i="4"/>
  <c r="P600" i="4" s="1"/>
  <c r="N601" i="4"/>
  <c r="P601" i="4" s="1"/>
  <c r="R601" i="4" s="1"/>
  <c r="N602" i="4"/>
  <c r="P602" i="4" s="1"/>
  <c r="N603" i="4"/>
  <c r="P603" i="4" s="1"/>
  <c r="R603" i="4" s="1"/>
  <c r="S603" i="4" s="1"/>
  <c r="N604" i="4"/>
  <c r="P604" i="4" s="1"/>
  <c r="N605" i="4"/>
  <c r="P605" i="4" s="1"/>
  <c r="N606" i="4"/>
  <c r="P606" i="4" s="1"/>
  <c r="N607" i="4"/>
  <c r="P607" i="4" s="1"/>
  <c r="N608" i="4"/>
  <c r="P608" i="4" s="1"/>
  <c r="N609" i="4"/>
  <c r="P609" i="4" s="1"/>
  <c r="N610" i="4"/>
  <c r="P610" i="4" s="1"/>
  <c r="R610" i="4" s="1"/>
  <c r="N611" i="4"/>
  <c r="P611" i="4" s="1"/>
  <c r="R611" i="4" s="1"/>
  <c r="N612" i="4"/>
  <c r="P612" i="4" s="1"/>
  <c r="N613" i="4"/>
  <c r="P613" i="4" s="1"/>
  <c r="N614" i="4"/>
  <c r="P614" i="4" s="1"/>
  <c r="R614" i="4" s="1"/>
  <c r="N615" i="4"/>
  <c r="P615" i="4" s="1"/>
  <c r="R615" i="4" s="1"/>
  <c r="N616" i="4"/>
  <c r="P616" i="4" s="1"/>
  <c r="N617" i="4"/>
  <c r="P617" i="4" s="1"/>
  <c r="R617" i="4" s="1"/>
  <c r="N618" i="4"/>
  <c r="P618" i="4" s="1"/>
  <c r="R618" i="4" s="1"/>
  <c r="S618" i="4" s="1"/>
  <c r="N619" i="4"/>
  <c r="P619" i="4" s="1"/>
  <c r="R619" i="4" s="1"/>
  <c r="N620" i="4"/>
  <c r="P620" i="4" s="1"/>
  <c r="N621" i="4"/>
  <c r="P621" i="4" s="1"/>
  <c r="N622" i="4"/>
  <c r="P622" i="4" s="1"/>
  <c r="N623" i="4"/>
  <c r="P623" i="4" s="1"/>
  <c r="N624" i="4"/>
  <c r="P624" i="4" s="1"/>
  <c r="R624" i="4" s="1"/>
  <c r="S624" i="4" s="1"/>
  <c r="N625" i="4"/>
  <c r="P625" i="4" s="1"/>
  <c r="R625" i="4" s="1"/>
  <c r="N626" i="4"/>
  <c r="P626" i="4" s="1"/>
  <c r="N627" i="4"/>
  <c r="P627" i="4" s="1"/>
  <c r="N628" i="4"/>
  <c r="P628" i="4" s="1"/>
  <c r="N629" i="4"/>
  <c r="P629" i="4" s="1"/>
  <c r="R629" i="4" s="1"/>
  <c r="S629" i="4" s="1"/>
  <c r="N630" i="4"/>
  <c r="P630" i="4" s="1"/>
  <c r="R630" i="4" s="1"/>
  <c r="N631" i="4"/>
  <c r="P631" i="4" s="1"/>
  <c r="R631" i="4" s="1"/>
  <c r="N632" i="4"/>
  <c r="P632" i="4" s="1"/>
  <c r="N633" i="4"/>
  <c r="P633" i="4" s="1"/>
  <c r="R633" i="4" s="1"/>
  <c r="S633" i="4" s="1"/>
  <c r="N634" i="4"/>
  <c r="P634" i="4" s="1"/>
  <c r="N635" i="4"/>
  <c r="P635" i="4" s="1"/>
  <c r="R635" i="4" s="1"/>
  <c r="N636" i="4"/>
  <c r="P636" i="4" s="1"/>
  <c r="R636" i="4" s="1"/>
  <c r="S636" i="4" s="1"/>
  <c r="N637" i="4"/>
  <c r="P637" i="4" s="1"/>
  <c r="N638" i="4"/>
  <c r="P638" i="4" s="1"/>
  <c r="R638" i="4" s="1"/>
  <c r="N639" i="4"/>
  <c r="P639" i="4" s="1"/>
  <c r="N640" i="4"/>
  <c r="P640" i="4" s="1"/>
  <c r="N641" i="4"/>
  <c r="P641" i="4" s="1"/>
  <c r="R641" i="4" s="1"/>
  <c r="S641" i="4" s="1"/>
  <c r="N642" i="4"/>
  <c r="P642" i="4" s="1"/>
  <c r="R642" i="4" s="1"/>
  <c r="N643" i="4"/>
  <c r="P643" i="4" s="1"/>
  <c r="R643" i="4" s="1"/>
  <c r="N644" i="4"/>
  <c r="P644" i="4" s="1"/>
  <c r="R644" i="4" s="1"/>
  <c r="S644" i="4" s="1"/>
  <c r="N645" i="4"/>
  <c r="P645" i="4" s="1"/>
  <c r="N646" i="4"/>
  <c r="P646" i="4" s="1"/>
  <c r="R646" i="4" s="1"/>
  <c r="N647" i="4"/>
  <c r="P647" i="4" s="1"/>
  <c r="R647" i="4" s="1"/>
  <c r="N648" i="4"/>
  <c r="P648" i="4" s="1"/>
  <c r="N649" i="4"/>
  <c r="P649" i="4" s="1"/>
  <c r="R649" i="4" s="1"/>
  <c r="S649" i="4" s="1"/>
  <c r="N650" i="4"/>
  <c r="P650" i="4" s="1"/>
  <c r="N651" i="4"/>
  <c r="P651" i="4" s="1"/>
  <c r="N652" i="4"/>
  <c r="P652" i="4" s="1"/>
  <c r="R652" i="4" s="1"/>
  <c r="S652" i="4" s="1"/>
  <c r="N653" i="4"/>
  <c r="P653" i="4" s="1"/>
  <c r="N654" i="4"/>
  <c r="P654" i="4" s="1"/>
  <c r="R654" i="4" s="1"/>
  <c r="N655" i="4"/>
  <c r="P655" i="4" s="1"/>
  <c r="N656" i="4"/>
  <c r="P656" i="4" s="1"/>
  <c r="N657" i="4"/>
  <c r="P657" i="4" s="1"/>
  <c r="R657" i="4" s="1"/>
  <c r="S657" i="4" s="1"/>
  <c r="N658" i="4"/>
  <c r="P658" i="4" s="1"/>
  <c r="R658" i="4" s="1"/>
  <c r="N659" i="4"/>
  <c r="P659" i="4" s="1"/>
  <c r="N660" i="4"/>
  <c r="P660" i="4" s="1"/>
  <c r="R660" i="4" s="1"/>
  <c r="S660" i="4" s="1"/>
  <c r="N661" i="4"/>
  <c r="P661" i="4" s="1"/>
  <c r="N662" i="4"/>
  <c r="P662" i="4" s="1"/>
  <c r="R662" i="4" s="1"/>
  <c r="N663" i="4"/>
  <c r="P663" i="4" s="1"/>
  <c r="R663" i="4" s="1"/>
  <c r="N664" i="4"/>
  <c r="P664" i="4" s="1"/>
  <c r="R664" i="4" s="1"/>
  <c r="S664" i="4" s="1"/>
  <c r="N665" i="4"/>
  <c r="P665" i="4" s="1"/>
  <c r="R665" i="4" s="1"/>
  <c r="S665" i="4" s="1"/>
  <c r="N666" i="4"/>
  <c r="P666" i="4" s="1"/>
  <c r="R666" i="4" s="1"/>
  <c r="N667" i="4"/>
  <c r="P667" i="4" s="1"/>
  <c r="N668" i="4"/>
  <c r="P668" i="4" s="1"/>
  <c r="N669" i="4"/>
  <c r="P669" i="4" s="1"/>
  <c r="R669" i="4" s="1"/>
  <c r="T669" i="4" s="1"/>
  <c r="N670" i="4"/>
  <c r="P670" i="4" s="1"/>
  <c r="N671" i="4"/>
  <c r="P671" i="4" s="1"/>
  <c r="N672" i="4"/>
  <c r="P672" i="4" s="1"/>
  <c r="R672" i="4" s="1"/>
  <c r="S672" i="4" s="1"/>
  <c r="N673" i="4"/>
  <c r="P673" i="4" s="1"/>
  <c r="R673" i="4" s="1"/>
  <c r="S673" i="4" s="1"/>
  <c r="N674" i="4"/>
  <c r="P674" i="4" s="1"/>
  <c r="N675" i="4"/>
  <c r="P675" i="4" s="1"/>
  <c r="N676" i="4"/>
  <c r="P676" i="4" s="1"/>
  <c r="N677" i="4"/>
  <c r="P677" i="4" s="1"/>
  <c r="R677" i="4" s="1"/>
  <c r="N678" i="4"/>
  <c r="P678" i="4" s="1"/>
  <c r="N679" i="4"/>
  <c r="P679" i="4" s="1"/>
  <c r="N680" i="4"/>
  <c r="P680" i="4" s="1"/>
  <c r="R680" i="4" s="1"/>
  <c r="T680" i="4" s="1"/>
  <c r="N681" i="4"/>
  <c r="P681" i="4" s="1"/>
  <c r="R681" i="4" s="1"/>
  <c r="S681" i="4" s="1"/>
  <c r="N682" i="4"/>
  <c r="P682" i="4" s="1"/>
  <c r="N683" i="4"/>
  <c r="P683" i="4" s="1"/>
  <c r="N684" i="4"/>
  <c r="P684" i="4" s="1"/>
  <c r="R684" i="4" s="1"/>
  <c r="N685" i="4"/>
  <c r="P685" i="4" s="1"/>
  <c r="R685" i="4" s="1"/>
  <c r="N686" i="4"/>
  <c r="P686" i="4" s="1"/>
  <c r="N687" i="4"/>
  <c r="P687" i="4" s="1"/>
  <c r="N688" i="4"/>
  <c r="P688" i="4" s="1"/>
  <c r="N689" i="4"/>
  <c r="P689" i="4" s="1"/>
  <c r="R689" i="4" s="1"/>
  <c r="S689" i="4" s="1"/>
  <c r="N690" i="4"/>
  <c r="P690" i="4" s="1"/>
  <c r="N691" i="4"/>
  <c r="P691" i="4" s="1"/>
  <c r="R691" i="4" s="1"/>
  <c r="N692" i="4"/>
  <c r="P692" i="4" s="1"/>
  <c r="R692" i="4" s="1"/>
  <c r="T692" i="4" s="1"/>
  <c r="N693" i="4"/>
  <c r="P693" i="4" s="1"/>
  <c r="R693" i="4" s="1"/>
  <c r="N694" i="4"/>
  <c r="P694" i="4" s="1"/>
  <c r="N695" i="4"/>
  <c r="P695" i="4" s="1"/>
  <c r="R695" i="4" s="1"/>
  <c r="N696" i="4"/>
  <c r="P696" i="4" s="1"/>
  <c r="N697" i="4"/>
  <c r="P697" i="4" s="1"/>
  <c r="R697" i="4" s="1"/>
  <c r="S697" i="4" s="1"/>
  <c r="N698" i="4"/>
  <c r="P698" i="4" s="1"/>
  <c r="N699" i="4"/>
  <c r="P699" i="4" s="1"/>
  <c r="R699" i="4" s="1"/>
  <c r="N700" i="4"/>
  <c r="P700" i="4" s="1"/>
  <c r="N701" i="4"/>
  <c r="P701" i="4" s="1"/>
  <c r="R701" i="4" s="1"/>
  <c r="T701" i="4" s="1"/>
  <c r="N702" i="4"/>
  <c r="P702" i="4" s="1"/>
  <c r="N703" i="4"/>
  <c r="P703" i="4" s="1"/>
  <c r="R703" i="4" s="1"/>
  <c r="N704" i="4"/>
  <c r="P704" i="4" s="1"/>
  <c r="R704" i="4" s="1"/>
  <c r="N705" i="4"/>
  <c r="P705" i="4" s="1"/>
  <c r="R705" i="4" s="1"/>
  <c r="S705" i="4" s="1"/>
  <c r="N706" i="4"/>
  <c r="P706" i="4" s="1"/>
  <c r="R706" i="4" s="1"/>
  <c r="S706" i="4" s="1"/>
  <c r="N707" i="4"/>
  <c r="P707" i="4" s="1"/>
  <c r="N708" i="4"/>
  <c r="P708" i="4" s="1"/>
  <c r="N709" i="4"/>
  <c r="P709" i="4" s="1"/>
  <c r="R709" i="4" s="1"/>
  <c r="N710" i="4"/>
  <c r="P710" i="4" s="1"/>
  <c r="N711" i="4"/>
  <c r="P711" i="4" s="1"/>
  <c r="R711" i="4" s="1"/>
  <c r="N712" i="4"/>
  <c r="P712" i="4" s="1"/>
  <c r="N713" i="4"/>
  <c r="P713" i="4" s="1"/>
  <c r="R713" i="4" s="1"/>
  <c r="S713" i="4" s="1"/>
  <c r="N714" i="4"/>
  <c r="P714" i="4" s="1"/>
  <c r="N715" i="4"/>
  <c r="P715" i="4" s="1"/>
  <c r="R715" i="4" s="1"/>
  <c r="T715" i="4" s="1"/>
  <c r="N716" i="4"/>
  <c r="P716" i="4" s="1"/>
  <c r="N717" i="4"/>
  <c r="P717" i="4" s="1"/>
  <c r="R717" i="4" s="1"/>
  <c r="N718" i="4"/>
  <c r="P718" i="4" s="1"/>
  <c r="N719" i="4"/>
  <c r="P719" i="4" s="1"/>
  <c r="N720" i="4"/>
  <c r="P720" i="4" s="1"/>
  <c r="R720" i="4" s="1"/>
  <c r="T720" i="4" s="1"/>
  <c r="N721" i="4"/>
  <c r="P721" i="4" s="1"/>
  <c r="R721" i="4" s="1"/>
  <c r="S721" i="4" s="1"/>
  <c r="N722" i="4"/>
  <c r="P722" i="4" s="1"/>
  <c r="R722" i="4" s="1"/>
  <c r="N723" i="4"/>
  <c r="P723" i="4" s="1"/>
  <c r="R723" i="4" s="1"/>
  <c r="N724" i="4"/>
  <c r="P724" i="4" s="1"/>
  <c r="N725" i="4"/>
  <c r="P725" i="4" s="1"/>
  <c r="R725" i="4" s="1"/>
  <c r="N726" i="4"/>
  <c r="P726" i="4" s="1"/>
  <c r="N727" i="4"/>
  <c r="P727" i="4" s="1"/>
  <c r="R727" i="4" s="1"/>
  <c r="T727" i="4" s="1"/>
  <c r="N728" i="4"/>
  <c r="P728" i="4" s="1"/>
  <c r="R728" i="4" s="1"/>
  <c r="N729" i="4"/>
  <c r="P729" i="4" s="1"/>
  <c r="R729" i="4" s="1"/>
  <c r="S729" i="4" s="1"/>
  <c r="N730" i="4"/>
  <c r="P730" i="4" s="1"/>
  <c r="R730" i="4" s="1"/>
  <c r="N731" i="4"/>
  <c r="P731" i="4" s="1"/>
  <c r="R731" i="4" s="1"/>
  <c r="T731" i="4" s="1"/>
  <c r="N732" i="4"/>
  <c r="P732" i="4" s="1"/>
  <c r="N733" i="4"/>
  <c r="P733" i="4" s="1"/>
  <c r="R733" i="4" s="1"/>
  <c r="N734" i="4"/>
  <c r="P734" i="4" s="1"/>
  <c r="N735" i="4"/>
  <c r="P735" i="4" s="1"/>
  <c r="R735" i="4" s="1"/>
  <c r="T735" i="4" s="1"/>
  <c r="N736" i="4"/>
  <c r="P736" i="4" s="1"/>
  <c r="R736" i="4" s="1"/>
  <c r="N737" i="4"/>
  <c r="P737" i="4" s="1"/>
  <c r="R737" i="4" s="1"/>
  <c r="S737" i="4" s="1"/>
  <c r="N738" i="4"/>
  <c r="P738" i="4" s="1"/>
  <c r="R738" i="4" s="1"/>
  <c r="N739" i="4"/>
  <c r="P739" i="4" s="1"/>
  <c r="R739" i="4" s="1"/>
  <c r="T739" i="4" s="1"/>
  <c r="N740" i="4"/>
  <c r="P740" i="4" s="1"/>
  <c r="N741" i="4"/>
  <c r="P741" i="4" s="1"/>
  <c r="R741" i="4" s="1"/>
  <c r="N742" i="4"/>
  <c r="P742" i="4" s="1"/>
  <c r="N743" i="4"/>
  <c r="P743" i="4" s="1"/>
  <c r="N744" i="4"/>
  <c r="P744" i="4" s="1"/>
  <c r="R744" i="4" s="1"/>
  <c r="N745" i="4"/>
  <c r="P745" i="4" s="1"/>
  <c r="N746" i="4"/>
  <c r="P746" i="4" s="1"/>
  <c r="N747" i="4"/>
  <c r="P747" i="4" s="1"/>
  <c r="N748" i="4"/>
  <c r="P748" i="4" s="1"/>
  <c r="R748" i="4" s="1"/>
  <c r="N749" i="4"/>
  <c r="P749" i="4" s="1"/>
  <c r="R749" i="4" s="1"/>
  <c r="S749" i="4" s="1"/>
  <c r="N750" i="4"/>
  <c r="P750" i="4" s="1"/>
  <c r="R750" i="4" s="1"/>
  <c r="T750" i="4" s="1"/>
  <c r="N751" i="4"/>
  <c r="P751" i="4" s="1"/>
  <c r="N752" i="4"/>
  <c r="P752" i="4" s="1"/>
  <c r="N753" i="4"/>
  <c r="P753" i="4" s="1"/>
  <c r="R753" i="4" s="1"/>
  <c r="S753" i="4" s="1"/>
  <c r="N754" i="4"/>
  <c r="P754" i="4" s="1"/>
  <c r="N755" i="4"/>
  <c r="P755" i="4" s="1"/>
  <c r="N756" i="4"/>
  <c r="P756" i="4" s="1"/>
  <c r="R756" i="4" s="1"/>
  <c r="N757" i="4"/>
  <c r="P757" i="4" s="1"/>
  <c r="R757" i="4" s="1"/>
  <c r="S757" i="4" s="1"/>
  <c r="N758" i="4"/>
  <c r="P758" i="4" s="1"/>
  <c r="R758" i="4" s="1"/>
  <c r="T758" i="4" s="1"/>
  <c r="N759" i="4"/>
  <c r="P759" i="4" s="1"/>
  <c r="N760" i="4"/>
  <c r="P760" i="4" s="1"/>
  <c r="N761" i="4"/>
  <c r="P761" i="4" s="1"/>
  <c r="R761" i="4" s="1"/>
  <c r="S761" i="4" s="1"/>
  <c r="N762" i="4"/>
  <c r="P762" i="4" s="1"/>
  <c r="N763" i="4"/>
  <c r="P763" i="4" s="1"/>
  <c r="R763" i="4" s="1"/>
  <c r="T763" i="4" s="1"/>
  <c r="N764" i="4"/>
  <c r="P764" i="4" s="1"/>
  <c r="R764" i="4" s="1"/>
  <c r="N765" i="4"/>
  <c r="P765" i="4" s="1"/>
  <c r="R765" i="4" s="1"/>
  <c r="S765" i="4" s="1"/>
  <c r="N766" i="4"/>
  <c r="P766" i="4" s="1"/>
  <c r="R766" i="4" s="1"/>
  <c r="S766" i="4" s="1"/>
  <c r="N767" i="4"/>
  <c r="P767" i="4" s="1"/>
  <c r="N768" i="4"/>
  <c r="P768" i="4" s="1"/>
  <c r="R768" i="4" s="1"/>
  <c r="T768" i="4" s="1"/>
  <c r="N769" i="4"/>
  <c r="P769" i="4" s="1"/>
  <c r="R769" i="4" s="1"/>
  <c r="S769" i="4" s="1"/>
  <c r="N770" i="4"/>
  <c r="P770" i="4" s="1"/>
  <c r="R770" i="4" s="1"/>
  <c r="S770" i="4" s="1"/>
  <c r="N771" i="4"/>
  <c r="P771" i="4" s="1"/>
  <c r="N772" i="4"/>
  <c r="P772" i="4" s="1"/>
  <c r="N773" i="4"/>
  <c r="P773" i="4" s="1"/>
  <c r="R773" i="4" s="1"/>
  <c r="N774" i="4"/>
  <c r="P774" i="4" s="1"/>
  <c r="R774" i="4" s="1"/>
  <c r="S774" i="4" s="1"/>
  <c r="N775" i="4"/>
  <c r="P775" i="4" s="1"/>
  <c r="N776" i="4"/>
  <c r="P776" i="4" s="1"/>
  <c r="R776" i="4" s="1"/>
  <c r="N777" i="4"/>
  <c r="P777" i="4" s="1"/>
  <c r="R777" i="4" s="1"/>
  <c r="S777" i="4" s="1"/>
  <c r="N778" i="4"/>
  <c r="P778" i="4" s="1"/>
  <c r="R778" i="4" s="1"/>
  <c r="S778" i="4" s="1"/>
  <c r="N779" i="4"/>
  <c r="P779" i="4" s="1"/>
  <c r="N780" i="4"/>
  <c r="P780" i="4" s="1"/>
  <c r="N781" i="4"/>
  <c r="P781" i="4" s="1"/>
  <c r="R781" i="4" s="1"/>
  <c r="T781" i="4" s="1"/>
  <c r="N782" i="4"/>
  <c r="P782" i="4" s="1"/>
  <c r="R782" i="4" s="1"/>
  <c r="S782" i="4" s="1"/>
  <c r="N783" i="4"/>
  <c r="P783" i="4" s="1"/>
  <c r="R783" i="4" s="1"/>
  <c r="N784" i="4"/>
  <c r="P784" i="4" s="1"/>
  <c r="R784" i="4" s="1"/>
  <c r="N785" i="4"/>
  <c r="P785" i="4" s="1"/>
  <c r="N786" i="4"/>
  <c r="P786" i="4" s="1"/>
  <c r="R786" i="4" s="1"/>
  <c r="S786" i="4" s="1"/>
  <c r="N787" i="4"/>
  <c r="P787" i="4" s="1"/>
  <c r="N788" i="4"/>
  <c r="P788" i="4" s="1"/>
  <c r="N789" i="4"/>
  <c r="P789" i="4" s="1"/>
  <c r="R789" i="4" s="1"/>
  <c r="N790" i="4"/>
  <c r="P790" i="4" s="1"/>
  <c r="R790" i="4" s="1"/>
  <c r="S790" i="4" s="1"/>
  <c r="N791" i="4"/>
  <c r="P791" i="4" s="1"/>
  <c r="R791" i="4" s="1"/>
  <c r="S791" i="4" s="1"/>
  <c r="N792" i="4"/>
  <c r="P792" i="4" s="1"/>
  <c r="N793" i="4"/>
  <c r="P793" i="4" s="1"/>
  <c r="N794" i="4"/>
  <c r="P794" i="4" s="1"/>
  <c r="R794" i="4" s="1"/>
  <c r="S794" i="4" s="1"/>
  <c r="N795" i="4"/>
  <c r="P795" i="4" s="1"/>
  <c r="N796" i="4"/>
  <c r="P796" i="4" s="1"/>
  <c r="N797" i="4"/>
  <c r="P797" i="4" s="1"/>
  <c r="R797" i="4" s="1"/>
  <c r="N798" i="4"/>
  <c r="P798" i="4" s="1"/>
  <c r="R798" i="4" s="1"/>
  <c r="S798" i="4" s="1"/>
  <c r="N799" i="4"/>
  <c r="P799" i="4" s="1"/>
  <c r="R799" i="4" s="1"/>
  <c r="S799" i="4" s="1"/>
  <c r="N800" i="4"/>
  <c r="P800" i="4" s="1"/>
  <c r="R800" i="4" s="1"/>
  <c r="N801" i="4"/>
  <c r="P801" i="4" s="1"/>
  <c r="N802" i="4"/>
  <c r="P802" i="4" s="1"/>
  <c r="R802" i="4" s="1"/>
  <c r="S802" i="4" s="1"/>
  <c r="N803" i="4"/>
  <c r="P803" i="4" s="1"/>
  <c r="N804" i="4"/>
  <c r="P804" i="4" s="1"/>
  <c r="N805" i="4"/>
  <c r="P805" i="4" s="1"/>
  <c r="R805" i="4" s="1"/>
  <c r="N806" i="4"/>
  <c r="P806" i="4" s="1"/>
  <c r="R806" i="4" s="1"/>
  <c r="S806" i="4" s="1"/>
  <c r="N807" i="4"/>
  <c r="P807" i="4" s="1"/>
  <c r="N808" i="4"/>
  <c r="P808" i="4" s="1"/>
  <c r="R808" i="4" s="1"/>
  <c r="T808" i="4" s="1"/>
  <c r="N809" i="4"/>
  <c r="P809" i="4" s="1"/>
  <c r="R809" i="4" s="1"/>
  <c r="S809" i="4" s="1"/>
  <c r="N810" i="4"/>
  <c r="P810" i="4" s="1"/>
  <c r="N811" i="4"/>
  <c r="P811" i="4" s="1"/>
  <c r="N812" i="4"/>
  <c r="P812" i="4" s="1"/>
  <c r="N813" i="4"/>
  <c r="P813" i="4" s="1"/>
  <c r="R813" i="4" s="1"/>
  <c r="N814" i="4"/>
  <c r="P814" i="4" s="1"/>
  <c r="R814" i="4" s="1"/>
  <c r="S814" i="4" s="1"/>
  <c r="N815" i="4"/>
  <c r="P815" i="4" s="1"/>
  <c r="R815" i="4" s="1"/>
  <c r="T815" i="4" s="1"/>
  <c r="N816" i="4"/>
  <c r="P816" i="4" s="1"/>
  <c r="N817" i="4"/>
  <c r="P817" i="4" s="1"/>
  <c r="R817" i="4" s="1"/>
  <c r="N818" i="4"/>
  <c r="P818" i="4" s="1"/>
  <c r="N819" i="4"/>
  <c r="P819" i="4" s="1"/>
  <c r="R819" i="4" s="1"/>
  <c r="S819" i="4" s="1"/>
  <c r="N820" i="4"/>
  <c r="P820" i="4" s="1"/>
  <c r="N821" i="4"/>
  <c r="P821" i="4" s="1"/>
  <c r="R821" i="4" s="1"/>
  <c r="N822" i="4"/>
  <c r="P822" i="4" s="1"/>
  <c r="N823" i="4"/>
  <c r="P823" i="4" s="1"/>
  <c r="R823" i="4" s="1"/>
  <c r="N824" i="4"/>
  <c r="P824" i="4" s="1"/>
  <c r="R824" i="4" s="1"/>
  <c r="S824" i="4" s="1"/>
  <c r="N825" i="4"/>
  <c r="P825" i="4" s="1"/>
  <c r="N826" i="4"/>
  <c r="P826" i="4" s="1"/>
  <c r="R826" i="4" s="1"/>
  <c r="N827" i="4"/>
  <c r="P827" i="4" s="1"/>
  <c r="R827" i="4" s="1"/>
  <c r="S827" i="4" s="1"/>
  <c r="N828" i="4"/>
  <c r="P828" i="4" s="1"/>
  <c r="N829" i="4"/>
  <c r="P829" i="4" s="1"/>
  <c r="R829" i="4" s="1"/>
  <c r="N830" i="4"/>
  <c r="P830" i="4" s="1"/>
  <c r="N831" i="4"/>
  <c r="P831" i="4" s="1"/>
  <c r="R831" i="4" s="1"/>
  <c r="N832" i="4"/>
  <c r="P832" i="4" s="1"/>
  <c r="R832" i="4" s="1"/>
  <c r="N833" i="4"/>
  <c r="P833" i="4" s="1"/>
  <c r="R833" i="4" s="1"/>
  <c r="S833" i="4" s="1"/>
  <c r="N834" i="4"/>
  <c r="P834" i="4" s="1"/>
  <c r="R834" i="4" s="1"/>
  <c r="N835" i="4"/>
  <c r="P835" i="4" s="1"/>
  <c r="R835" i="4" s="1"/>
  <c r="N836" i="4"/>
  <c r="P836" i="4" s="1"/>
  <c r="N837" i="4"/>
  <c r="P837" i="4" s="1"/>
  <c r="R837" i="4" s="1"/>
  <c r="N838" i="4"/>
  <c r="P838" i="4" s="1"/>
  <c r="N839" i="4"/>
  <c r="P839" i="4" s="1"/>
  <c r="R839" i="4" s="1"/>
  <c r="N840" i="4"/>
  <c r="P840" i="4" s="1"/>
  <c r="N841" i="4"/>
  <c r="P841" i="4" s="1"/>
  <c r="R841" i="4" s="1"/>
  <c r="N842" i="4"/>
  <c r="P842" i="4" s="1"/>
  <c r="N843" i="4"/>
  <c r="P843" i="4" s="1"/>
  <c r="R843" i="4" s="1"/>
  <c r="N844" i="4"/>
  <c r="P844" i="4" s="1"/>
  <c r="N845" i="4"/>
  <c r="P845" i="4" s="1"/>
  <c r="R845" i="4" s="1"/>
  <c r="N846" i="4"/>
  <c r="P846" i="4" s="1"/>
  <c r="R846" i="4" s="1"/>
  <c r="N847" i="4"/>
  <c r="P847" i="4" s="1"/>
  <c r="N848" i="4"/>
  <c r="P848" i="4" s="1"/>
  <c r="R848" i="4" s="1"/>
  <c r="S848" i="4" s="1"/>
  <c r="N849" i="4"/>
  <c r="P849" i="4" s="1"/>
  <c r="N850" i="4"/>
  <c r="P850" i="4" s="1"/>
  <c r="N851" i="4"/>
  <c r="P851" i="4" s="1"/>
  <c r="R851" i="4" s="1"/>
  <c r="N852" i="4"/>
  <c r="P852" i="4" s="1"/>
  <c r="N853" i="4"/>
  <c r="P853" i="4" s="1"/>
  <c r="R853" i="4" s="1"/>
  <c r="N854" i="4"/>
  <c r="P854" i="4" s="1"/>
  <c r="N855" i="4"/>
  <c r="P855" i="4" s="1"/>
  <c r="R855" i="4" s="1"/>
  <c r="S855" i="4" s="1"/>
  <c r="N856" i="4"/>
  <c r="P856" i="4" s="1"/>
  <c r="R856" i="4" s="1"/>
  <c r="N857" i="4"/>
  <c r="P857" i="4" s="1"/>
  <c r="R857" i="4" s="1"/>
  <c r="S857" i="4" s="1"/>
  <c r="N858" i="4"/>
  <c r="P858" i="4" s="1"/>
  <c r="N859" i="4"/>
  <c r="P859" i="4" s="1"/>
  <c r="N860" i="4"/>
  <c r="P860" i="4" s="1"/>
  <c r="N861" i="4"/>
  <c r="P861" i="4" s="1"/>
  <c r="R861" i="4" s="1"/>
  <c r="N862" i="4"/>
  <c r="P862" i="4" s="1"/>
  <c r="N863" i="4"/>
  <c r="P863" i="4" s="1"/>
  <c r="R863" i="4" s="1"/>
  <c r="T863" i="4" s="1"/>
  <c r="N864" i="4"/>
  <c r="P864" i="4" s="1"/>
  <c r="R864" i="4" s="1"/>
  <c r="S864" i="4" s="1"/>
  <c r="N865" i="4"/>
  <c r="P865" i="4" s="1"/>
  <c r="R865" i="4" s="1"/>
  <c r="S865" i="4" s="1"/>
  <c r="N866" i="4"/>
  <c r="P866" i="4" s="1"/>
  <c r="N867" i="4"/>
  <c r="P867" i="4" s="1"/>
  <c r="R867" i="4" s="1"/>
  <c r="T867" i="4" s="1"/>
  <c r="N868" i="4"/>
  <c r="P868" i="4" s="1"/>
  <c r="N869" i="4"/>
  <c r="P869" i="4" s="1"/>
  <c r="R869" i="4" s="1"/>
  <c r="N870" i="4"/>
  <c r="P870" i="4" s="1"/>
  <c r="N871" i="4"/>
  <c r="P871" i="4" s="1"/>
  <c r="R871" i="4" s="1"/>
  <c r="N872" i="4"/>
  <c r="P872" i="4" s="1"/>
  <c r="N873" i="4"/>
  <c r="P873" i="4" s="1"/>
  <c r="N874" i="4"/>
  <c r="P874" i="4" s="1"/>
  <c r="R874" i="4" s="1"/>
  <c r="N875" i="4"/>
  <c r="P875" i="4" s="1"/>
  <c r="N876" i="4"/>
  <c r="P876" i="4" s="1"/>
  <c r="R876" i="4" s="1"/>
  <c r="N877" i="4"/>
  <c r="P877" i="4" s="1"/>
  <c r="R877" i="4" s="1"/>
  <c r="N878" i="4"/>
  <c r="P878" i="4" s="1"/>
  <c r="N879" i="4"/>
  <c r="P879" i="4" s="1"/>
  <c r="N880" i="4"/>
  <c r="P880" i="4" s="1"/>
  <c r="R880" i="4" s="1"/>
  <c r="N881" i="4"/>
  <c r="P881" i="4" s="1"/>
  <c r="N882" i="4"/>
  <c r="P882" i="4" s="1"/>
  <c r="N883" i="4"/>
  <c r="P883" i="4" s="1"/>
  <c r="N884" i="4"/>
  <c r="P884" i="4" s="1"/>
  <c r="N885" i="4"/>
  <c r="P885" i="4" s="1"/>
  <c r="R885" i="4" s="1"/>
  <c r="S885" i="4" s="1"/>
  <c r="N886" i="4"/>
  <c r="P886" i="4" s="1"/>
  <c r="N887" i="4"/>
  <c r="P887" i="4" s="1"/>
  <c r="R887" i="4" s="1"/>
  <c r="T887" i="4" s="1"/>
  <c r="N888" i="4"/>
  <c r="P888" i="4" s="1"/>
  <c r="R888" i="4" s="1"/>
  <c r="N889" i="4"/>
  <c r="P889" i="4" s="1"/>
  <c r="N890" i="4"/>
  <c r="P890" i="4" s="1"/>
  <c r="R890" i="4" s="1"/>
  <c r="N891" i="4"/>
  <c r="P891" i="4" s="1"/>
  <c r="N892" i="4"/>
  <c r="P892" i="4" s="1"/>
  <c r="R892" i="4" s="1"/>
  <c r="N893" i="4"/>
  <c r="P893" i="4" s="1"/>
  <c r="N894" i="4"/>
  <c r="P894" i="4" s="1"/>
  <c r="R894" i="4" s="1"/>
  <c r="N895" i="4"/>
  <c r="P895" i="4" s="1"/>
  <c r="N896" i="4"/>
  <c r="P896" i="4" s="1"/>
  <c r="R896" i="4" s="1"/>
  <c r="N897" i="4"/>
  <c r="P897" i="4" s="1"/>
  <c r="N898" i="4"/>
  <c r="P898" i="4" s="1"/>
  <c r="R898" i="4" s="1"/>
  <c r="N899" i="4"/>
  <c r="P899" i="4" s="1"/>
  <c r="N900" i="4"/>
  <c r="P900" i="4" s="1"/>
  <c r="N901" i="4"/>
  <c r="P901" i="4" s="1"/>
  <c r="R901" i="4" s="1"/>
  <c r="S901" i="4" s="1"/>
  <c r="N902" i="4"/>
  <c r="P902" i="4" s="1"/>
  <c r="N903" i="4"/>
  <c r="P903" i="4" s="1"/>
  <c r="R903" i="4" s="1"/>
  <c r="N904" i="4"/>
  <c r="P904" i="4" s="1"/>
  <c r="R904" i="4" s="1"/>
  <c r="N905" i="4"/>
  <c r="P905" i="4" s="1"/>
  <c r="N906" i="4"/>
  <c r="P906" i="4" s="1"/>
  <c r="R906" i="4" s="1"/>
  <c r="N907" i="4"/>
  <c r="P907" i="4" s="1"/>
  <c r="N908" i="4"/>
  <c r="P908" i="4" s="1"/>
  <c r="N909" i="4"/>
  <c r="P909" i="4" s="1"/>
  <c r="R909" i="4" s="1"/>
  <c r="S909" i="4" s="1"/>
  <c r="N910" i="4"/>
  <c r="P910" i="4" s="1"/>
  <c r="R910" i="4" s="1"/>
  <c r="N911" i="4"/>
  <c r="P911" i="4" s="1"/>
  <c r="N912" i="4"/>
  <c r="P912" i="4" s="1"/>
  <c r="R912" i="4" s="1"/>
  <c r="N913" i="4"/>
  <c r="P913" i="4" s="1"/>
  <c r="N914" i="4"/>
  <c r="P914" i="4" s="1"/>
  <c r="R914" i="4" s="1"/>
  <c r="N915" i="4"/>
  <c r="P915" i="4" s="1"/>
  <c r="R915" i="4" s="1"/>
  <c r="N916" i="4"/>
  <c r="P916" i="4" s="1"/>
  <c r="N917" i="4"/>
  <c r="P917" i="4" s="1"/>
  <c r="R917" i="4" s="1"/>
  <c r="S917" i="4" s="1"/>
  <c r="N918" i="4"/>
  <c r="P918" i="4" s="1"/>
  <c r="N919" i="4"/>
  <c r="P919" i="4" s="1"/>
  <c r="R919" i="4" s="1"/>
  <c r="N920" i="4"/>
  <c r="P920" i="4" s="1"/>
  <c r="R920" i="4" s="1"/>
  <c r="N921" i="4"/>
  <c r="P921" i="4" s="1"/>
  <c r="N922" i="4"/>
  <c r="P922" i="4" s="1"/>
  <c r="R922" i="4" s="1"/>
  <c r="N923" i="4"/>
  <c r="P923" i="4" s="1"/>
  <c r="R923" i="4" s="1"/>
  <c r="S923" i="4" s="1"/>
  <c r="N924" i="4"/>
  <c r="P924" i="4" s="1"/>
  <c r="N925" i="4"/>
  <c r="P925" i="4" s="1"/>
  <c r="R925" i="4" s="1"/>
  <c r="S925" i="4" s="1"/>
  <c r="N926" i="4"/>
  <c r="P926" i="4" s="1"/>
  <c r="R926" i="4" s="1"/>
  <c r="N927" i="4"/>
  <c r="P927" i="4" s="1"/>
  <c r="N928" i="4"/>
  <c r="P928" i="4" s="1"/>
  <c r="R928" i="4" s="1"/>
  <c r="N929" i="4"/>
  <c r="P929" i="4" s="1"/>
  <c r="N930" i="4"/>
  <c r="P930" i="4" s="1"/>
  <c r="R930" i="4" s="1"/>
  <c r="N931" i="4"/>
  <c r="P931" i="4" s="1"/>
  <c r="R931" i="4" s="1"/>
  <c r="N932" i="4"/>
  <c r="P932" i="4" s="1"/>
  <c r="N933" i="4"/>
  <c r="P933" i="4" s="1"/>
  <c r="R933" i="4" s="1"/>
  <c r="S933" i="4" s="1"/>
  <c r="N934" i="4"/>
  <c r="P934" i="4" s="1"/>
  <c r="N935" i="4"/>
  <c r="P935" i="4" s="1"/>
  <c r="R935" i="4" s="1"/>
  <c r="N936" i="4"/>
  <c r="P936" i="4" s="1"/>
  <c r="R936" i="4" s="1"/>
  <c r="T936" i="4" s="1"/>
  <c r="N937" i="4"/>
  <c r="P937" i="4" s="1"/>
  <c r="N938" i="4"/>
  <c r="P938" i="4" s="1"/>
  <c r="R938" i="4" s="1"/>
  <c r="N939" i="4"/>
  <c r="P939" i="4" s="1"/>
  <c r="R939" i="4" s="1"/>
  <c r="S939" i="4" s="1"/>
  <c r="N940" i="4"/>
  <c r="P940" i="4" s="1"/>
  <c r="N941" i="4"/>
  <c r="P941" i="4" s="1"/>
  <c r="R941" i="4" s="1"/>
  <c r="S941" i="4" s="1"/>
  <c r="N942" i="4"/>
  <c r="P942" i="4" s="1"/>
  <c r="R942" i="4" s="1"/>
  <c r="N943" i="4"/>
  <c r="P943" i="4" s="1"/>
  <c r="N944" i="4"/>
  <c r="P944" i="4" s="1"/>
  <c r="R944" i="4" s="1"/>
  <c r="N945" i="4"/>
  <c r="P945" i="4" s="1"/>
  <c r="N946" i="4"/>
  <c r="P946" i="4" s="1"/>
  <c r="R946" i="4" s="1"/>
  <c r="N947" i="4"/>
  <c r="P947" i="4" s="1"/>
  <c r="R947" i="4" s="1"/>
  <c r="N948" i="4"/>
  <c r="P948" i="4" s="1"/>
  <c r="N949" i="4"/>
  <c r="P949" i="4" s="1"/>
  <c r="R949" i="4" s="1"/>
  <c r="S949" i="4" s="1"/>
  <c r="N950" i="4"/>
  <c r="P950" i="4" s="1"/>
  <c r="N951" i="4"/>
  <c r="P951" i="4" s="1"/>
  <c r="R951" i="4" s="1"/>
  <c r="N952" i="4"/>
  <c r="P952" i="4" s="1"/>
  <c r="R952" i="4" s="1"/>
  <c r="N953" i="4"/>
  <c r="P953" i="4" s="1"/>
  <c r="N954" i="4"/>
  <c r="P954" i="4" s="1"/>
  <c r="R954" i="4" s="1"/>
  <c r="N955" i="4"/>
  <c r="P955" i="4" s="1"/>
  <c r="R955" i="4" s="1"/>
  <c r="N956" i="4"/>
  <c r="P956" i="4" s="1"/>
  <c r="R956" i="4" s="1"/>
  <c r="N957" i="4"/>
  <c r="P957" i="4" s="1"/>
  <c r="R957" i="4" s="1"/>
  <c r="T957" i="4" s="1"/>
  <c r="N958" i="4"/>
  <c r="P958" i="4" s="1"/>
  <c r="R958" i="4" s="1"/>
  <c r="N959" i="4"/>
  <c r="P959" i="4" s="1"/>
  <c r="N960" i="4"/>
  <c r="P960" i="4" s="1"/>
  <c r="R960" i="4" s="1"/>
  <c r="N961" i="4"/>
  <c r="P961" i="4" s="1"/>
  <c r="N962" i="4"/>
  <c r="P962" i="4" s="1"/>
  <c r="R962" i="4" s="1"/>
  <c r="N963" i="4"/>
  <c r="P963" i="4" s="1"/>
  <c r="R963" i="4" s="1"/>
  <c r="N964" i="4"/>
  <c r="P964" i="4" s="1"/>
  <c r="R964" i="4" s="1"/>
  <c r="S964" i="4" s="1"/>
  <c r="N965" i="4"/>
  <c r="P965" i="4" s="1"/>
  <c r="R965" i="4" s="1"/>
  <c r="N966" i="4"/>
  <c r="P966" i="4" s="1"/>
  <c r="R966" i="4" s="1"/>
  <c r="N967" i="4"/>
  <c r="P967" i="4" s="1"/>
  <c r="N968" i="4"/>
  <c r="P968" i="4" s="1"/>
  <c r="R968" i="4" s="1"/>
  <c r="T968" i="4" s="1"/>
  <c r="N969" i="4"/>
  <c r="P969" i="4" s="1"/>
  <c r="N970" i="4"/>
  <c r="P970" i="4" s="1"/>
  <c r="R970" i="4" s="1"/>
  <c r="N971" i="4"/>
  <c r="P971" i="4" s="1"/>
  <c r="R971" i="4" s="1"/>
  <c r="N972" i="4"/>
  <c r="P972" i="4" s="1"/>
  <c r="R972" i="4" s="1"/>
  <c r="S972" i="4" s="1"/>
  <c r="N973" i="4"/>
  <c r="P973" i="4" s="1"/>
  <c r="R973" i="4" s="1"/>
  <c r="T973" i="4" s="1"/>
  <c r="N974" i="4"/>
  <c r="P974" i="4" s="1"/>
  <c r="R974" i="4" s="1"/>
  <c r="T974" i="4" s="1"/>
  <c r="N975" i="4"/>
  <c r="P975" i="4" s="1"/>
  <c r="N976" i="4"/>
  <c r="P976" i="4" s="1"/>
  <c r="R976" i="4" s="1"/>
  <c r="T976" i="4" s="1"/>
  <c r="N977" i="4"/>
  <c r="P977" i="4" s="1"/>
  <c r="N978" i="4"/>
  <c r="P978" i="4" s="1"/>
  <c r="R978" i="4" s="1"/>
  <c r="N979" i="4"/>
  <c r="P979" i="4" s="1"/>
  <c r="N980" i="4"/>
  <c r="P980" i="4" s="1"/>
  <c r="R980" i="4" s="1"/>
  <c r="S980" i="4" s="1"/>
  <c r="N4" i="4"/>
  <c r="P4" i="4" s="1"/>
  <c r="X6" i="3"/>
  <c r="H4" i="4" s="1"/>
  <c r="Q980" i="4"/>
  <c r="M980" i="4"/>
  <c r="K980" i="4"/>
  <c r="F980" i="4"/>
  <c r="E980" i="4"/>
  <c r="M979" i="4"/>
  <c r="K979" i="4"/>
  <c r="Q979" i="4" s="1"/>
  <c r="F979" i="4"/>
  <c r="E979" i="4"/>
  <c r="Q978" i="4"/>
  <c r="M978" i="4"/>
  <c r="K978" i="4"/>
  <c r="F978" i="4"/>
  <c r="E978" i="4"/>
  <c r="K977" i="4"/>
  <c r="F977" i="4"/>
  <c r="E977" i="4"/>
  <c r="K976" i="4"/>
  <c r="Q976" i="4" s="1"/>
  <c r="F976" i="4"/>
  <c r="E976" i="4"/>
  <c r="K975" i="4"/>
  <c r="M975" i="4" s="1"/>
  <c r="F975" i="4"/>
  <c r="E975" i="4"/>
  <c r="M974" i="4"/>
  <c r="K974" i="4"/>
  <c r="Q974" i="4" s="1"/>
  <c r="F974" i="4"/>
  <c r="E974" i="4"/>
  <c r="Q973" i="4"/>
  <c r="M973" i="4"/>
  <c r="K973" i="4"/>
  <c r="F973" i="4"/>
  <c r="E973" i="4"/>
  <c r="Q972" i="4"/>
  <c r="M972" i="4"/>
  <c r="K972" i="4"/>
  <c r="F972" i="4"/>
  <c r="E972" i="4"/>
  <c r="Q971" i="4"/>
  <c r="M971" i="4"/>
  <c r="K971" i="4"/>
  <c r="F971" i="4"/>
  <c r="E971" i="4"/>
  <c r="Q970" i="4"/>
  <c r="M970" i="4"/>
  <c r="K970" i="4"/>
  <c r="F970" i="4"/>
  <c r="E970" i="4"/>
  <c r="K969" i="4"/>
  <c r="F969" i="4"/>
  <c r="E969" i="4"/>
  <c r="K968" i="4"/>
  <c r="Q968" i="4" s="1"/>
  <c r="F968" i="4"/>
  <c r="E968" i="4"/>
  <c r="K967" i="4"/>
  <c r="M967" i="4" s="1"/>
  <c r="F967" i="4"/>
  <c r="E967" i="4"/>
  <c r="M966" i="4"/>
  <c r="K966" i="4"/>
  <c r="Q966" i="4" s="1"/>
  <c r="F966" i="4"/>
  <c r="E966" i="4"/>
  <c r="Q965" i="4"/>
  <c r="M965" i="4"/>
  <c r="K965" i="4"/>
  <c r="F965" i="4"/>
  <c r="E965" i="4"/>
  <c r="Q964" i="4"/>
  <c r="M964" i="4"/>
  <c r="K964" i="4"/>
  <c r="F964" i="4"/>
  <c r="E964" i="4"/>
  <c r="Q963" i="4"/>
  <c r="M963" i="4"/>
  <c r="K963" i="4"/>
  <c r="F963" i="4"/>
  <c r="E963" i="4"/>
  <c r="Q962" i="4"/>
  <c r="M962" i="4"/>
  <c r="K962" i="4"/>
  <c r="F962" i="4"/>
  <c r="E962" i="4"/>
  <c r="K961" i="4"/>
  <c r="F961" i="4"/>
  <c r="E961" i="4"/>
  <c r="K960" i="4"/>
  <c r="Q960" i="4" s="1"/>
  <c r="F960" i="4"/>
  <c r="E960" i="4"/>
  <c r="K959" i="4"/>
  <c r="M959" i="4" s="1"/>
  <c r="F959" i="4"/>
  <c r="E959" i="4"/>
  <c r="M958" i="4"/>
  <c r="K958" i="4"/>
  <c r="Q958" i="4" s="1"/>
  <c r="F958" i="4"/>
  <c r="E958" i="4"/>
  <c r="Q957" i="4"/>
  <c r="M957" i="4"/>
  <c r="K957" i="4"/>
  <c r="F957" i="4"/>
  <c r="E957" i="4"/>
  <c r="Q956" i="4"/>
  <c r="M956" i="4"/>
  <c r="K956" i="4"/>
  <c r="F956" i="4"/>
  <c r="E956" i="4"/>
  <c r="Q955" i="4"/>
  <c r="M955" i="4"/>
  <c r="K955" i="4"/>
  <c r="F955" i="4"/>
  <c r="E955" i="4"/>
  <c r="Q954" i="4"/>
  <c r="M954" i="4"/>
  <c r="K954" i="4"/>
  <c r="F954" i="4"/>
  <c r="E954" i="4"/>
  <c r="K953" i="4"/>
  <c r="M953" i="4" s="1"/>
  <c r="F953" i="4"/>
  <c r="E953" i="4"/>
  <c r="M952" i="4"/>
  <c r="K952" i="4"/>
  <c r="Q952" i="4" s="1"/>
  <c r="F952" i="4"/>
  <c r="E952" i="4"/>
  <c r="Q951" i="4"/>
  <c r="K951" i="4"/>
  <c r="M951" i="4" s="1"/>
  <c r="F951" i="4"/>
  <c r="E951" i="4"/>
  <c r="K950" i="4"/>
  <c r="F950" i="4"/>
  <c r="E950" i="4"/>
  <c r="Q949" i="4"/>
  <c r="M949" i="4"/>
  <c r="K949" i="4"/>
  <c r="F949" i="4"/>
  <c r="E949" i="4"/>
  <c r="Q948" i="4"/>
  <c r="M948" i="4"/>
  <c r="K948" i="4"/>
  <c r="F948" i="4"/>
  <c r="E948" i="4"/>
  <c r="Q947" i="4"/>
  <c r="M947" i="4"/>
  <c r="K947" i="4"/>
  <c r="F947" i="4"/>
  <c r="E947" i="4"/>
  <c r="Q946" i="4"/>
  <c r="M946" i="4"/>
  <c r="K946" i="4"/>
  <c r="F946" i="4"/>
  <c r="E946" i="4"/>
  <c r="K945" i="4"/>
  <c r="F945" i="4"/>
  <c r="E945" i="4"/>
  <c r="M944" i="4"/>
  <c r="K944" i="4"/>
  <c r="Q944" i="4" s="1"/>
  <c r="F944" i="4"/>
  <c r="E944" i="4"/>
  <c r="K943" i="4"/>
  <c r="M943" i="4" s="1"/>
  <c r="F943" i="4"/>
  <c r="E943" i="4"/>
  <c r="K942" i="4"/>
  <c r="Q942" i="4" s="1"/>
  <c r="F942" i="4"/>
  <c r="E942" i="4"/>
  <c r="M941" i="4"/>
  <c r="K941" i="4"/>
  <c r="Q941" i="4" s="1"/>
  <c r="F941" i="4"/>
  <c r="E941" i="4"/>
  <c r="Q940" i="4"/>
  <c r="M940" i="4"/>
  <c r="K940" i="4"/>
  <c r="F940" i="4"/>
  <c r="E940" i="4"/>
  <c r="Q939" i="4"/>
  <c r="M939" i="4"/>
  <c r="K939" i="4"/>
  <c r="F939" i="4"/>
  <c r="E939" i="4"/>
  <c r="Q938" i="4"/>
  <c r="M938" i="4"/>
  <c r="K938" i="4"/>
  <c r="F938" i="4"/>
  <c r="E938" i="4"/>
  <c r="K937" i="4"/>
  <c r="M937" i="4" s="1"/>
  <c r="F937" i="4"/>
  <c r="E937" i="4"/>
  <c r="M936" i="4"/>
  <c r="K936" i="4"/>
  <c r="Q936" i="4" s="1"/>
  <c r="F936" i="4"/>
  <c r="E936" i="4"/>
  <c r="Q935" i="4"/>
  <c r="K935" i="4"/>
  <c r="M935" i="4" s="1"/>
  <c r="F935" i="4"/>
  <c r="E935" i="4"/>
  <c r="K934" i="4"/>
  <c r="F934" i="4"/>
  <c r="E934" i="4"/>
  <c r="Q933" i="4"/>
  <c r="M933" i="4"/>
  <c r="K933" i="4"/>
  <c r="F933" i="4"/>
  <c r="E933" i="4"/>
  <c r="Q932" i="4"/>
  <c r="M932" i="4"/>
  <c r="K932" i="4"/>
  <c r="F932" i="4"/>
  <c r="E932" i="4"/>
  <c r="Q931" i="4"/>
  <c r="M931" i="4"/>
  <c r="K931" i="4"/>
  <c r="F931" i="4"/>
  <c r="E931" i="4"/>
  <c r="Q930" i="4"/>
  <c r="M930" i="4"/>
  <c r="K930" i="4"/>
  <c r="F930" i="4"/>
  <c r="E930" i="4"/>
  <c r="K929" i="4"/>
  <c r="F929" i="4"/>
  <c r="E929" i="4"/>
  <c r="M928" i="4"/>
  <c r="K928" i="4"/>
  <c r="Q928" i="4" s="1"/>
  <c r="F928" i="4"/>
  <c r="E928" i="4"/>
  <c r="K927" i="4"/>
  <c r="M927" i="4" s="1"/>
  <c r="F927" i="4"/>
  <c r="E927" i="4"/>
  <c r="K926" i="4"/>
  <c r="Q926" i="4" s="1"/>
  <c r="F926" i="4"/>
  <c r="E926" i="4"/>
  <c r="M925" i="4"/>
  <c r="K925" i="4"/>
  <c r="Q925" i="4" s="1"/>
  <c r="F925" i="4"/>
  <c r="E925" i="4"/>
  <c r="Q924" i="4"/>
  <c r="M924" i="4"/>
  <c r="K924" i="4"/>
  <c r="F924" i="4"/>
  <c r="E924" i="4"/>
  <c r="Q923" i="4"/>
  <c r="M923" i="4"/>
  <c r="K923" i="4"/>
  <c r="F923" i="4"/>
  <c r="E923" i="4"/>
  <c r="Q922" i="4"/>
  <c r="M922" i="4"/>
  <c r="K922" i="4"/>
  <c r="F922" i="4"/>
  <c r="E922" i="4"/>
  <c r="K921" i="4"/>
  <c r="M921" i="4" s="1"/>
  <c r="F921" i="4"/>
  <c r="E921" i="4"/>
  <c r="M920" i="4"/>
  <c r="K920" i="4"/>
  <c r="Q920" i="4" s="1"/>
  <c r="F920" i="4"/>
  <c r="E920" i="4"/>
  <c r="Q919" i="4"/>
  <c r="K919" i="4"/>
  <c r="M919" i="4" s="1"/>
  <c r="F919" i="4"/>
  <c r="E919" i="4"/>
  <c r="K918" i="4"/>
  <c r="F918" i="4"/>
  <c r="E918" i="4"/>
  <c r="Q917" i="4"/>
  <c r="M917" i="4"/>
  <c r="K917" i="4"/>
  <c r="F917" i="4"/>
  <c r="E917" i="4"/>
  <c r="Q916" i="4"/>
  <c r="M916" i="4"/>
  <c r="K916" i="4"/>
  <c r="F916" i="4"/>
  <c r="E916" i="4"/>
  <c r="Q915" i="4"/>
  <c r="M915" i="4"/>
  <c r="K915" i="4"/>
  <c r="F915" i="4"/>
  <c r="E915" i="4"/>
  <c r="Q914" i="4"/>
  <c r="M914" i="4"/>
  <c r="K914" i="4"/>
  <c r="F914" i="4"/>
  <c r="E914" i="4"/>
  <c r="K913" i="4"/>
  <c r="F913" i="4"/>
  <c r="E913" i="4"/>
  <c r="M912" i="4"/>
  <c r="K912" i="4"/>
  <c r="Q912" i="4" s="1"/>
  <c r="F912" i="4"/>
  <c r="E912" i="4"/>
  <c r="K911" i="4"/>
  <c r="M911" i="4" s="1"/>
  <c r="F911" i="4"/>
  <c r="E911" i="4"/>
  <c r="K910" i="4"/>
  <c r="Q910" i="4" s="1"/>
  <c r="F910" i="4"/>
  <c r="E910" i="4"/>
  <c r="M909" i="4"/>
  <c r="K909" i="4"/>
  <c r="Q909" i="4" s="1"/>
  <c r="F909" i="4"/>
  <c r="E909" i="4"/>
  <c r="Q908" i="4"/>
  <c r="M908" i="4"/>
  <c r="K908" i="4"/>
  <c r="F908" i="4"/>
  <c r="E908" i="4"/>
  <c r="M907" i="4"/>
  <c r="K907" i="4"/>
  <c r="Q907" i="4" s="1"/>
  <c r="F907" i="4"/>
  <c r="E907" i="4"/>
  <c r="Q906" i="4"/>
  <c r="M906" i="4"/>
  <c r="K906" i="4"/>
  <c r="F906" i="4"/>
  <c r="E906" i="4"/>
  <c r="K905" i="4"/>
  <c r="F905" i="4"/>
  <c r="E905" i="4"/>
  <c r="M904" i="4"/>
  <c r="K904" i="4"/>
  <c r="Q904" i="4" s="1"/>
  <c r="F904" i="4"/>
  <c r="E904" i="4"/>
  <c r="Q903" i="4"/>
  <c r="K903" i="4"/>
  <c r="M903" i="4" s="1"/>
  <c r="F903" i="4"/>
  <c r="E903" i="4"/>
  <c r="K902" i="4"/>
  <c r="F902" i="4"/>
  <c r="E902" i="4"/>
  <c r="Q901" i="4"/>
  <c r="M901" i="4"/>
  <c r="K901" i="4"/>
  <c r="F901" i="4"/>
  <c r="E901" i="4"/>
  <c r="Q900" i="4"/>
  <c r="M900" i="4"/>
  <c r="K900" i="4"/>
  <c r="F900" i="4"/>
  <c r="E900" i="4"/>
  <c r="M899" i="4"/>
  <c r="K899" i="4"/>
  <c r="Q899" i="4" s="1"/>
  <c r="F899" i="4"/>
  <c r="E899" i="4"/>
  <c r="Q898" i="4"/>
  <c r="M898" i="4"/>
  <c r="K898" i="4"/>
  <c r="F898" i="4"/>
  <c r="E898" i="4"/>
  <c r="K897" i="4"/>
  <c r="F897" i="4"/>
  <c r="E897" i="4"/>
  <c r="M896" i="4"/>
  <c r="K896" i="4"/>
  <c r="Q896" i="4" s="1"/>
  <c r="F896" i="4"/>
  <c r="E896" i="4"/>
  <c r="K895" i="4"/>
  <c r="M895" i="4" s="1"/>
  <c r="F895" i="4"/>
  <c r="E895" i="4"/>
  <c r="M894" i="4"/>
  <c r="K894" i="4"/>
  <c r="Q894" i="4" s="1"/>
  <c r="F894" i="4"/>
  <c r="E894" i="4"/>
  <c r="M893" i="4"/>
  <c r="K893" i="4"/>
  <c r="Q893" i="4" s="1"/>
  <c r="F893" i="4"/>
  <c r="E893" i="4"/>
  <c r="Q892" i="4"/>
  <c r="M892" i="4"/>
  <c r="K892" i="4"/>
  <c r="F892" i="4"/>
  <c r="E892" i="4"/>
  <c r="M891" i="4"/>
  <c r="K891" i="4"/>
  <c r="Q891" i="4" s="1"/>
  <c r="F891" i="4"/>
  <c r="E891" i="4"/>
  <c r="Q890" i="4"/>
  <c r="M890" i="4"/>
  <c r="K890" i="4"/>
  <c r="F890" i="4"/>
  <c r="E890" i="4"/>
  <c r="K889" i="4"/>
  <c r="F889" i="4"/>
  <c r="E889" i="4"/>
  <c r="M888" i="4"/>
  <c r="K888" i="4"/>
  <c r="Q888" i="4" s="1"/>
  <c r="F888" i="4"/>
  <c r="E888" i="4"/>
  <c r="Q887" i="4"/>
  <c r="K887" i="4"/>
  <c r="M887" i="4" s="1"/>
  <c r="F887" i="4"/>
  <c r="E887" i="4"/>
  <c r="K886" i="4"/>
  <c r="F886" i="4"/>
  <c r="E886" i="4"/>
  <c r="Q885" i="4"/>
  <c r="M885" i="4"/>
  <c r="K885" i="4"/>
  <c r="F885" i="4"/>
  <c r="E885" i="4"/>
  <c r="Q884" i="4"/>
  <c r="M884" i="4"/>
  <c r="K884" i="4"/>
  <c r="F884" i="4"/>
  <c r="E884" i="4"/>
  <c r="M883" i="4"/>
  <c r="K883" i="4"/>
  <c r="Q883" i="4" s="1"/>
  <c r="F883" i="4"/>
  <c r="E883" i="4"/>
  <c r="Q882" i="4"/>
  <c r="M882" i="4"/>
  <c r="K882" i="4"/>
  <c r="F882" i="4"/>
  <c r="E882" i="4"/>
  <c r="K881" i="4"/>
  <c r="F881" i="4"/>
  <c r="E881" i="4"/>
  <c r="M880" i="4"/>
  <c r="K880" i="4"/>
  <c r="Q880" i="4" s="1"/>
  <c r="F880" i="4"/>
  <c r="E880" i="4"/>
  <c r="K879" i="4"/>
  <c r="M879" i="4" s="1"/>
  <c r="F879" i="4"/>
  <c r="E879" i="4"/>
  <c r="K878" i="4"/>
  <c r="Q878" i="4" s="1"/>
  <c r="F878" i="4"/>
  <c r="E878" i="4"/>
  <c r="K877" i="4"/>
  <c r="Q877" i="4" s="1"/>
  <c r="F877" i="4"/>
  <c r="E877" i="4"/>
  <c r="Q876" i="4"/>
  <c r="M876" i="4"/>
  <c r="K876" i="4"/>
  <c r="F876" i="4"/>
  <c r="E876" i="4"/>
  <c r="M875" i="4"/>
  <c r="K875" i="4"/>
  <c r="Q875" i="4" s="1"/>
  <c r="F875" i="4"/>
  <c r="E875" i="4"/>
  <c r="Q874" i="4"/>
  <c r="M874" i="4"/>
  <c r="K874" i="4"/>
  <c r="F874" i="4"/>
  <c r="E874" i="4"/>
  <c r="K873" i="4"/>
  <c r="F873" i="4"/>
  <c r="E873" i="4"/>
  <c r="K872" i="4"/>
  <c r="F872" i="4"/>
  <c r="E872" i="4"/>
  <c r="Q871" i="4"/>
  <c r="K871" i="4"/>
  <c r="M871" i="4" s="1"/>
  <c r="F871" i="4"/>
  <c r="E871" i="4"/>
  <c r="K870" i="4"/>
  <c r="F870" i="4"/>
  <c r="E870" i="4"/>
  <c r="Q869" i="4"/>
  <c r="M869" i="4"/>
  <c r="K869" i="4"/>
  <c r="F869" i="4"/>
  <c r="E869" i="4"/>
  <c r="Q868" i="4"/>
  <c r="M868" i="4"/>
  <c r="K868" i="4"/>
  <c r="F868" i="4"/>
  <c r="E868" i="4"/>
  <c r="Q867" i="4"/>
  <c r="M867" i="4"/>
  <c r="K867" i="4"/>
  <c r="F867" i="4"/>
  <c r="E867" i="4"/>
  <c r="Q866" i="4"/>
  <c r="K866" i="4"/>
  <c r="M866" i="4" s="1"/>
  <c r="F866" i="4"/>
  <c r="E866" i="4"/>
  <c r="M865" i="4"/>
  <c r="K865" i="4"/>
  <c r="Q865" i="4" s="1"/>
  <c r="F865" i="4"/>
  <c r="E865" i="4"/>
  <c r="Q864" i="4"/>
  <c r="M864" i="4"/>
  <c r="K864" i="4"/>
  <c r="F864" i="4"/>
  <c r="E864" i="4"/>
  <c r="Q863" i="4"/>
  <c r="M863" i="4"/>
  <c r="K863" i="4"/>
  <c r="F863" i="4"/>
  <c r="E863" i="4"/>
  <c r="K862" i="4"/>
  <c r="Q862" i="4" s="1"/>
  <c r="F862" i="4"/>
  <c r="E862" i="4"/>
  <c r="Q861" i="4"/>
  <c r="K861" i="4"/>
  <c r="M861" i="4" s="1"/>
  <c r="F861" i="4"/>
  <c r="E861" i="4"/>
  <c r="K860" i="4"/>
  <c r="F860" i="4"/>
  <c r="E860" i="4"/>
  <c r="K859" i="4"/>
  <c r="F859" i="4"/>
  <c r="E859" i="4"/>
  <c r="K858" i="4"/>
  <c r="M858" i="4" s="1"/>
  <c r="F858" i="4"/>
  <c r="E858" i="4"/>
  <c r="M857" i="4"/>
  <c r="K857" i="4"/>
  <c r="Q857" i="4" s="1"/>
  <c r="F857" i="4"/>
  <c r="E857" i="4"/>
  <c r="Q856" i="4"/>
  <c r="M856" i="4"/>
  <c r="K856" i="4"/>
  <c r="F856" i="4"/>
  <c r="E856" i="4"/>
  <c r="Q855" i="4"/>
  <c r="M855" i="4"/>
  <c r="K855" i="4"/>
  <c r="F855" i="4"/>
  <c r="E855" i="4"/>
  <c r="M854" i="4"/>
  <c r="K854" i="4"/>
  <c r="Q854" i="4" s="1"/>
  <c r="F854" i="4"/>
  <c r="E854" i="4"/>
  <c r="Q853" i="4"/>
  <c r="K853" i="4"/>
  <c r="M853" i="4" s="1"/>
  <c r="F853" i="4"/>
  <c r="E853" i="4"/>
  <c r="K852" i="4"/>
  <c r="F852" i="4"/>
  <c r="E852" i="4"/>
  <c r="K851" i="4"/>
  <c r="Q851" i="4" s="1"/>
  <c r="F851" i="4"/>
  <c r="E851" i="4"/>
  <c r="K850" i="4"/>
  <c r="M850" i="4" s="1"/>
  <c r="F850" i="4"/>
  <c r="E850" i="4"/>
  <c r="K849" i="4"/>
  <c r="F849" i="4"/>
  <c r="E849" i="4"/>
  <c r="Q848" i="4"/>
  <c r="M848" i="4"/>
  <c r="K848" i="4"/>
  <c r="F848" i="4"/>
  <c r="E848" i="4"/>
  <c r="Q847" i="4"/>
  <c r="M847" i="4"/>
  <c r="K847" i="4"/>
  <c r="F847" i="4"/>
  <c r="E847" i="4"/>
  <c r="Q846" i="4"/>
  <c r="K846" i="4"/>
  <c r="M846" i="4" s="1"/>
  <c r="F846" i="4"/>
  <c r="E846" i="4"/>
  <c r="Q845" i="4"/>
  <c r="K845" i="4"/>
  <c r="M845" i="4" s="1"/>
  <c r="F845" i="4"/>
  <c r="E845" i="4"/>
  <c r="K844" i="4"/>
  <c r="F844" i="4"/>
  <c r="E844" i="4"/>
  <c r="M843" i="4"/>
  <c r="K843" i="4"/>
  <c r="Q843" i="4" s="1"/>
  <c r="F843" i="4"/>
  <c r="E843" i="4"/>
  <c r="K842" i="4"/>
  <c r="M842" i="4" s="1"/>
  <c r="F842" i="4"/>
  <c r="E842" i="4"/>
  <c r="K841" i="4"/>
  <c r="Q841" i="4" s="1"/>
  <c r="F841" i="4"/>
  <c r="E841" i="4"/>
  <c r="Q840" i="4"/>
  <c r="M840" i="4"/>
  <c r="K840" i="4"/>
  <c r="F840" i="4"/>
  <c r="E840" i="4"/>
  <c r="Q839" i="4"/>
  <c r="M839" i="4"/>
  <c r="K839" i="4"/>
  <c r="F839" i="4"/>
  <c r="E839" i="4"/>
  <c r="K838" i="4"/>
  <c r="Q838" i="4" s="1"/>
  <c r="F838" i="4"/>
  <c r="E838" i="4"/>
  <c r="Q837" i="4"/>
  <c r="K837" i="4"/>
  <c r="M837" i="4" s="1"/>
  <c r="F837" i="4"/>
  <c r="E837" i="4"/>
  <c r="K836" i="4"/>
  <c r="F836" i="4"/>
  <c r="E836" i="4"/>
  <c r="M835" i="4"/>
  <c r="K835" i="4"/>
  <c r="Q835" i="4" s="1"/>
  <c r="F835" i="4"/>
  <c r="E835" i="4"/>
  <c r="Q834" i="4"/>
  <c r="K834" i="4"/>
  <c r="M834" i="4" s="1"/>
  <c r="F834" i="4"/>
  <c r="E834" i="4"/>
  <c r="M833" i="4"/>
  <c r="K833" i="4"/>
  <c r="Q833" i="4" s="1"/>
  <c r="F833" i="4"/>
  <c r="E833" i="4"/>
  <c r="Q832" i="4"/>
  <c r="M832" i="4"/>
  <c r="K832" i="4"/>
  <c r="F832" i="4"/>
  <c r="E832" i="4"/>
  <c r="Q831" i="4"/>
  <c r="M831" i="4"/>
  <c r="K831" i="4"/>
  <c r="F831" i="4"/>
  <c r="E831" i="4"/>
  <c r="K830" i="4"/>
  <c r="Q830" i="4" s="1"/>
  <c r="F830" i="4"/>
  <c r="E830" i="4"/>
  <c r="Q829" i="4"/>
  <c r="K829" i="4"/>
  <c r="M829" i="4" s="1"/>
  <c r="F829" i="4"/>
  <c r="E829" i="4"/>
  <c r="K828" i="4"/>
  <c r="F828" i="4"/>
  <c r="E828" i="4"/>
  <c r="M827" i="4"/>
  <c r="K827" i="4"/>
  <c r="Q827" i="4" s="1"/>
  <c r="F827" i="4"/>
  <c r="E827" i="4"/>
  <c r="Q826" i="4"/>
  <c r="M826" i="4"/>
  <c r="K826" i="4"/>
  <c r="F826" i="4"/>
  <c r="E826" i="4"/>
  <c r="K825" i="4"/>
  <c r="Q825" i="4" s="1"/>
  <c r="F825" i="4"/>
  <c r="E825" i="4"/>
  <c r="Q824" i="4"/>
  <c r="M824" i="4"/>
  <c r="K824" i="4"/>
  <c r="F824" i="4"/>
  <c r="E824" i="4"/>
  <c r="Q823" i="4"/>
  <c r="M823" i="4"/>
  <c r="K823" i="4"/>
  <c r="F823" i="4"/>
  <c r="E823" i="4"/>
  <c r="K822" i="4"/>
  <c r="M822" i="4" s="1"/>
  <c r="F822" i="4"/>
  <c r="E822" i="4"/>
  <c r="Q821" i="4"/>
  <c r="K821" i="4"/>
  <c r="M821" i="4" s="1"/>
  <c r="F821" i="4"/>
  <c r="E821" i="4"/>
  <c r="K820" i="4"/>
  <c r="F820" i="4"/>
  <c r="E820" i="4"/>
  <c r="K819" i="4"/>
  <c r="Q819" i="4" s="1"/>
  <c r="F819" i="4"/>
  <c r="E819" i="4"/>
  <c r="K818" i="4"/>
  <c r="F818" i="4"/>
  <c r="E818" i="4"/>
  <c r="Q817" i="4"/>
  <c r="M817" i="4"/>
  <c r="K817" i="4"/>
  <c r="F817" i="4"/>
  <c r="E817" i="4"/>
  <c r="Q816" i="4"/>
  <c r="M816" i="4"/>
  <c r="K816" i="4"/>
  <c r="F816" i="4"/>
  <c r="E816" i="4"/>
  <c r="Q815" i="4"/>
  <c r="K815" i="4"/>
  <c r="M815" i="4" s="1"/>
  <c r="F815" i="4"/>
  <c r="E815" i="4"/>
  <c r="Q814" i="4"/>
  <c r="M814" i="4"/>
  <c r="K814" i="4"/>
  <c r="F814" i="4"/>
  <c r="E814" i="4"/>
  <c r="Q813" i="4"/>
  <c r="M813" i="4"/>
  <c r="K813" i="4"/>
  <c r="F813" i="4"/>
  <c r="E813" i="4"/>
  <c r="K812" i="4"/>
  <c r="F812" i="4"/>
  <c r="E812" i="4"/>
  <c r="K811" i="4"/>
  <c r="F811" i="4"/>
  <c r="E811" i="4"/>
  <c r="K810" i="4"/>
  <c r="Q810" i="4" s="1"/>
  <c r="F810" i="4"/>
  <c r="E810" i="4"/>
  <c r="M809" i="4"/>
  <c r="K809" i="4"/>
  <c r="Q809" i="4" s="1"/>
  <c r="F809" i="4"/>
  <c r="E809" i="4"/>
  <c r="Q808" i="4"/>
  <c r="M808" i="4"/>
  <c r="K808" i="4"/>
  <c r="F808" i="4"/>
  <c r="E808" i="4"/>
  <c r="Q807" i="4"/>
  <c r="K807" i="4"/>
  <c r="M807" i="4" s="1"/>
  <c r="F807" i="4"/>
  <c r="E807" i="4"/>
  <c r="Q806" i="4"/>
  <c r="M806" i="4"/>
  <c r="K806" i="4"/>
  <c r="F806" i="4"/>
  <c r="E806" i="4"/>
  <c r="Q805" i="4"/>
  <c r="M805" i="4"/>
  <c r="K805" i="4"/>
  <c r="F805" i="4"/>
  <c r="E805" i="4"/>
  <c r="K804" i="4"/>
  <c r="F804" i="4"/>
  <c r="E804" i="4"/>
  <c r="K803" i="4"/>
  <c r="F803" i="4"/>
  <c r="E803" i="4"/>
  <c r="K802" i="4"/>
  <c r="Q802" i="4" s="1"/>
  <c r="F802" i="4"/>
  <c r="E802" i="4"/>
  <c r="K801" i="4"/>
  <c r="Q801" i="4" s="1"/>
  <c r="F801" i="4"/>
  <c r="E801" i="4"/>
  <c r="Q800" i="4"/>
  <c r="M800" i="4"/>
  <c r="K800" i="4"/>
  <c r="F800" i="4"/>
  <c r="E800" i="4"/>
  <c r="Q799" i="4"/>
  <c r="K799" i="4"/>
  <c r="M799" i="4" s="1"/>
  <c r="F799" i="4"/>
  <c r="E799" i="4"/>
  <c r="Q798" i="4"/>
  <c r="M798" i="4"/>
  <c r="K798" i="4"/>
  <c r="F798" i="4"/>
  <c r="E798" i="4"/>
  <c r="Q797" i="4"/>
  <c r="M797" i="4"/>
  <c r="K797" i="4"/>
  <c r="F797" i="4"/>
  <c r="E797" i="4"/>
  <c r="K796" i="4"/>
  <c r="F796" i="4"/>
  <c r="E796" i="4"/>
  <c r="K795" i="4"/>
  <c r="F795" i="4"/>
  <c r="E795" i="4"/>
  <c r="K794" i="4"/>
  <c r="Q794" i="4" s="1"/>
  <c r="F794" i="4"/>
  <c r="E794" i="4"/>
  <c r="K793" i="4"/>
  <c r="F793" i="4"/>
  <c r="E793" i="4"/>
  <c r="Q792" i="4"/>
  <c r="M792" i="4"/>
  <c r="K792" i="4"/>
  <c r="F792" i="4"/>
  <c r="E792" i="4"/>
  <c r="Q791" i="4"/>
  <c r="K791" i="4"/>
  <c r="M791" i="4" s="1"/>
  <c r="F791" i="4"/>
  <c r="E791" i="4"/>
  <c r="Q790" i="4"/>
  <c r="M790" i="4"/>
  <c r="K790" i="4"/>
  <c r="F790" i="4"/>
  <c r="E790" i="4"/>
  <c r="Q789" i="4"/>
  <c r="M789" i="4"/>
  <c r="K789" i="4"/>
  <c r="F789" i="4"/>
  <c r="E789" i="4"/>
  <c r="K788" i="4"/>
  <c r="F788" i="4"/>
  <c r="E788" i="4"/>
  <c r="K787" i="4"/>
  <c r="F787" i="4"/>
  <c r="E787" i="4"/>
  <c r="K786" i="4"/>
  <c r="Q786" i="4" s="1"/>
  <c r="F786" i="4"/>
  <c r="E786" i="4"/>
  <c r="M785" i="4"/>
  <c r="K785" i="4"/>
  <c r="Q785" i="4" s="1"/>
  <c r="F785" i="4"/>
  <c r="E785" i="4"/>
  <c r="Q784" i="4"/>
  <c r="M784" i="4"/>
  <c r="K784" i="4"/>
  <c r="F784" i="4"/>
  <c r="E784" i="4"/>
  <c r="Q783" i="4"/>
  <c r="K783" i="4"/>
  <c r="M783" i="4" s="1"/>
  <c r="F783" i="4"/>
  <c r="E783" i="4"/>
  <c r="Q782" i="4"/>
  <c r="M782" i="4"/>
  <c r="K782" i="4"/>
  <c r="F782" i="4"/>
  <c r="E782" i="4"/>
  <c r="Q781" i="4"/>
  <c r="M781" i="4"/>
  <c r="K781" i="4"/>
  <c r="F781" i="4"/>
  <c r="E781" i="4"/>
  <c r="K780" i="4"/>
  <c r="F780" i="4"/>
  <c r="E780" i="4"/>
  <c r="K779" i="4"/>
  <c r="F779" i="4"/>
  <c r="E779" i="4"/>
  <c r="K778" i="4"/>
  <c r="Q778" i="4" s="1"/>
  <c r="F778" i="4"/>
  <c r="E778" i="4"/>
  <c r="K777" i="4"/>
  <c r="Q777" i="4" s="1"/>
  <c r="F777" i="4"/>
  <c r="E777" i="4"/>
  <c r="Q776" i="4"/>
  <c r="M776" i="4"/>
  <c r="K776" i="4"/>
  <c r="F776" i="4"/>
  <c r="E776" i="4"/>
  <c r="Q775" i="4"/>
  <c r="K775" i="4"/>
  <c r="M775" i="4" s="1"/>
  <c r="F775" i="4"/>
  <c r="E775" i="4"/>
  <c r="Q774" i="4"/>
  <c r="M774" i="4"/>
  <c r="K774" i="4"/>
  <c r="F774" i="4"/>
  <c r="E774" i="4"/>
  <c r="Q773" i="4"/>
  <c r="M773" i="4"/>
  <c r="K773" i="4"/>
  <c r="F773" i="4"/>
  <c r="E773" i="4"/>
  <c r="K772" i="4"/>
  <c r="M772" i="4" s="1"/>
  <c r="F772" i="4"/>
  <c r="E772" i="4"/>
  <c r="K771" i="4"/>
  <c r="F771" i="4"/>
  <c r="E771" i="4"/>
  <c r="K770" i="4"/>
  <c r="Q770" i="4" s="1"/>
  <c r="F770" i="4"/>
  <c r="E770" i="4"/>
  <c r="K769" i="4"/>
  <c r="Q769" i="4" s="1"/>
  <c r="F769" i="4"/>
  <c r="E769" i="4"/>
  <c r="Q768" i="4"/>
  <c r="K768" i="4"/>
  <c r="M768" i="4" s="1"/>
  <c r="F768" i="4"/>
  <c r="E768" i="4"/>
  <c r="K767" i="4"/>
  <c r="M767" i="4" s="1"/>
  <c r="F767" i="4"/>
  <c r="E767" i="4"/>
  <c r="Q766" i="4"/>
  <c r="M766" i="4"/>
  <c r="K766" i="4"/>
  <c r="F766" i="4"/>
  <c r="E766" i="4"/>
  <c r="Q765" i="4"/>
  <c r="M765" i="4"/>
  <c r="K765" i="4"/>
  <c r="F765" i="4"/>
  <c r="E765" i="4"/>
  <c r="Q764" i="4"/>
  <c r="K764" i="4"/>
  <c r="M764" i="4" s="1"/>
  <c r="F764" i="4"/>
  <c r="E764" i="4"/>
  <c r="Q763" i="4"/>
  <c r="K763" i="4"/>
  <c r="M763" i="4" s="1"/>
  <c r="F763" i="4"/>
  <c r="E763" i="4"/>
  <c r="K762" i="4"/>
  <c r="F762" i="4"/>
  <c r="E762" i="4"/>
  <c r="M761" i="4"/>
  <c r="K761" i="4"/>
  <c r="Q761" i="4" s="1"/>
  <c r="F761" i="4"/>
  <c r="E761" i="4"/>
  <c r="K760" i="4"/>
  <c r="F760" i="4"/>
  <c r="E760" i="4"/>
  <c r="Q759" i="4"/>
  <c r="M759" i="4"/>
  <c r="K759" i="4"/>
  <c r="F759" i="4"/>
  <c r="E759" i="4"/>
  <c r="Q758" i="4"/>
  <c r="M758" i="4"/>
  <c r="K758" i="4"/>
  <c r="F758" i="4"/>
  <c r="E758" i="4"/>
  <c r="Q757" i="4"/>
  <c r="M757" i="4"/>
  <c r="K757" i="4"/>
  <c r="F757" i="4"/>
  <c r="E757" i="4"/>
  <c r="Q756" i="4"/>
  <c r="M756" i="4"/>
  <c r="K756" i="4"/>
  <c r="F756" i="4"/>
  <c r="E756" i="4"/>
  <c r="K755" i="4"/>
  <c r="F755" i="4"/>
  <c r="E755" i="4"/>
  <c r="K754" i="4"/>
  <c r="F754" i="4"/>
  <c r="E754" i="4"/>
  <c r="M753" i="4"/>
  <c r="K753" i="4"/>
  <c r="Q753" i="4" s="1"/>
  <c r="F753" i="4"/>
  <c r="E753" i="4"/>
  <c r="Q752" i="4"/>
  <c r="K752" i="4"/>
  <c r="M752" i="4" s="1"/>
  <c r="F752" i="4"/>
  <c r="E752" i="4"/>
  <c r="K751" i="4"/>
  <c r="M751" i="4" s="1"/>
  <c r="F751" i="4"/>
  <c r="E751" i="4"/>
  <c r="Q750" i="4"/>
  <c r="M750" i="4"/>
  <c r="K750" i="4"/>
  <c r="F750" i="4"/>
  <c r="E750" i="4"/>
  <c r="Q749" i="4"/>
  <c r="M749" i="4"/>
  <c r="K749" i="4"/>
  <c r="F749" i="4"/>
  <c r="E749" i="4"/>
  <c r="Q748" i="4"/>
  <c r="K748" i="4"/>
  <c r="M748" i="4" s="1"/>
  <c r="F748" i="4"/>
  <c r="E748" i="4"/>
  <c r="Q747" i="4"/>
  <c r="K747" i="4"/>
  <c r="M747" i="4" s="1"/>
  <c r="F747" i="4"/>
  <c r="E747" i="4"/>
  <c r="K746" i="4"/>
  <c r="M746" i="4" s="1"/>
  <c r="F746" i="4"/>
  <c r="E746" i="4"/>
  <c r="K745" i="4"/>
  <c r="F745" i="4"/>
  <c r="E745" i="4"/>
  <c r="Q744" i="4"/>
  <c r="M744" i="4"/>
  <c r="K744" i="4"/>
  <c r="F744" i="4"/>
  <c r="E744" i="4"/>
  <c r="Q743" i="4"/>
  <c r="K743" i="4"/>
  <c r="M743" i="4" s="1"/>
  <c r="F743" i="4"/>
  <c r="E743" i="4"/>
  <c r="K742" i="4"/>
  <c r="F742" i="4"/>
  <c r="E742" i="4"/>
  <c r="K741" i="4"/>
  <c r="Q741" i="4" s="1"/>
  <c r="F741" i="4"/>
  <c r="E741" i="4"/>
  <c r="K740" i="4"/>
  <c r="M740" i="4" s="1"/>
  <c r="F740" i="4"/>
  <c r="E740" i="4"/>
  <c r="M739" i="4"/>
  <c r="K739" i="4"/>
  <c r="Q739" i="4" s="1"/>
  <c r="F739" i="4"/>
  <c r="E739" i="4"/>
  <c r="Q738" i="4"/>
  <c r="K738" i="4"/>
  <c r="M738" i="4" s="1"/>
  <c r="F738" i="4"/>
  <c r="E738" i="4"/>
  <c r="Q737" i="4"/>
  <c r="M737" i="4"/>
  <c r="K737" i="4"/>
  <c r="F737" i="4"/>
  <c r="E737" i="4"/>
  <c r="Q736" i="4"/>
  <c r="M736" i="4"/>
  <c r="K736" i="4"/>
  <c r="F736" i="4"/>
  <c r="E736" i="4"/>
  <c r="Q735" i="4"/>
  <c r="K735" i="4"/>
  <c r="M735" i="4" s="1"/>
  <c r="F735" i="4"/>
  <c r="E735" i="4"/>
  <c r="K734" i="4"/>
  <c r="F734" i="4"/>
  <c r="E734" i="4"/>
  <c r="K733" i="4"/>
  <c r="Q733" i="4" s="1"/>
  <c r="F733" i="4"/>
  <c r="E733" i="4"/>
  <c r="K732" i="4"/>
  <c r="M732" i="4" s="1"/>
  <c r="F732" i="4"/>
  <c r="E732" i="4"/>
  <c r="M731" i="4"/>
  <c r="K731" i="4"/>
  <c r="Q731" i="4" s="1"/>
  <c r="F731" i="4"/>
  <c r="E731" i="4"/>
  <c r="Q730" i="4"/>
  <c r="K730" i="4"/>
  <c r="M730" i="4" s="1"/>
  <c r="F730" i="4"/>
  <c r="E730" i="4"/>
  <c r="Q729" i="4"/>
  <c r="M729" i="4"/>
  <c r="K729" i="4"/>
  <c r="F729" i="4"/>
  <c r="E729" i="4"/>
  <c r="Q728" i="4"/>
  <c r="M728" i="4"/>
  <c r="K728" i="4"/>
  <c r="F728" i="4"/>
  <c r="E728" i="4"/>
  <c r="Q727" i="4"/>
  <c r="K727" i="4"/>
  <c r="M727" i="4" s="1"/>
  <c r="F727" i="4"/>
  <c r="E727" i="4"/>
  <c r="K726" i="4"/>
  <c r="F726" i="4"/>
  <c r="E726" i="4"/>
  <c r="K725" i="4"/>
  <c r="Q725" i="4" s="1"/>
  <c r="F725" i="4"/>
  <c r="E725" i="4"/>
  <c r="K724" i="4"/>
  <c r="M724" i="4" s="1"/>
  <c r="F724" i="4"/>
  <c r="E724" i="4"/>
  <c r="M723" i="4"/>
  <c r="K723" i="4"/>
  <c r="Q723" i="4" s="1"/>
  <c r="F723" i="4"/>
  <c r="E723" i="4"/>
  <c r="Q722" i="4"/>
  <c r="K722" i="4"/>
  <c r="M722" i="4" s="1"/>
  <c r="F722" i="4"/>
  <c r="E722" i="4"/>
  <c r="Q721" i="4"/>
  <c r="M721" i="4"/>
  <c r="K721" i="4"/>
  <c r="F721" i="4"/>
  <c r="E721" i="4"/>
  <c r="Q720" i="4"/>
  <c r="M720" i="4"/>
  <c r="K720" i="4"/>
  <c r="F720" i="4"/>
  <c r="E720" i="4"/>
  <c r="Q719" i="4"/>
  <c r="K719" i="4"/>
  <c r="M719" i="4" s="1"/>
  <c r="F719" i="4"/>
  <c r="E719" i="4"/>
  <c r="K718" i="4"/>
  <c r="F718" i="4"/>
  <c r="E718" i="4"/>
  <c r="K717" i="4"/>
  <c r="Q717" i="4" s="1"/>
  <c r="F717" i="4"/>
  <c r="E717" i="4"/>
  <c r="K716" i="4"/>
  <c r="F716" i="4"/>
  <c r="E716" i="4"/>
  <c r="M715" i="4"/>
  <c r="K715" i="4"/>
  <c r="Q715" i="4" s="1"/>
  <c r="F715" i="4"/>
  <c r="E715" i="4"/>
  <c r="Q714" i="4"/>
  <c r="K714" i="4"/>
  <c r="M714" i="4" s="1"/>
  <c r="F714" i="4"/>
  <c r="E714" i="4"/>
  <c r="Q713" i="4"/>
  <c r="M713" i="4"/>
  <c r="K713" i="4"/>
  <c r="F713" i="4"/>
  <c r="E713" i="4"/>
  <c r="Q712" i="4"/>
  <c r="M712" i="4"/>
  <c r="K712" i="4"/>
  <c r="F712" i="4"/>
  <c r="E712" i="4"/>
  <c r="Q711" i="4"/>
  <c r="K711" i="4"/>
  <c r="M711" i="4" s="1"/>
  <c r="F711" i="4"/>
  <c r="E711" i="4"/>
  <c r="K710" i="4"/>
  <c r="F710" i="4"/>
  <c r="E710" i="4"/>
  <c r="K709" i="4"/>
  <c r="Q709" i="4" s="1"/>
  <c r="F709" i="4"/>
  <c r="E709" i="4"/>
  <c r="K708" i="4"/>
  <c r="F708" i="4"/>
  <c r="E708" i="4"/>
  <c r="K707" i="4"/>
  <c r="F707" i="4"/>
  <c r="E707" i="4"/>
  <c r="Q706" i="4"/>
  <c r="K706" i="4"/>
  <c r="M706" i="4" s="1"/>
  <c r="F706" i="4"/>
  <c r="E706" i="4"/>
  <c r="Q705" i="4"/>
  <c r="M705" i="4"/>
  <c r="K705" i="4"/>
  <c r="F705" i="4"/>
  <c r="E705" i="4"/>
  <c r="Q704" i="4"/>
  <c r="M704" i="4"/>
  <c r="K704" i="4"/>
  <c r="F704" i="4"/>
  <c r="E704" i="4"/>
  <c r="Q703" i="4"/>
  <c r="K703" i="4"/>
  <c r="M703" i="4" s="1"/>
  <c r="F703" i="4"/>
  <c r="E703" i="4"/>
  <c r="K702" i="4"/>
  <c r="F702" i="4"/>
  <c r="E702" i="4"/>
  <c r="K701" i="4"/>
  <c r="Q701" i="4" s="1"/>
  <c r="F701" i="4"/>
  <c r="E701" i="4"/>
  <c r="K700" i="4"/>
  <c r="F700" i="4"/>
  <c r="E700" i="4"/>
  <c r="M699" i="4"/>
  <c r="K699" i="4"/>
  <c r="Q699" i="4" s="1"/>
  <c r="F699" i="4"/>
  <c r="E699" i="4"/>
  <c r="Q698" i="4"/>
  <c r="K698" i="4"/>
  <c r="M698" i="4" s="1"/>
  <c r="F698" i="4"/>
  <c r="E698" i="4"/>
  <c r="Q697" i="4"/>
  <c r="M697" i="4"/>
  <c r="K697" i="4"/>
  <c r="F697" i="4"/>
  <c r="E697" i="4"/>
  <c r="Q696" i="4"/>
  <c r="M696" i="4"/>
  <c r="K696" i="4"/>
  <c r="F696" i="4"/>
  <c r="E696" i="4"/>
  <c r="Q695" i="4"/>
  <c r="K695" i="4"/>
  <c r="M695" i="4" s="1"/>
  <c r="F695" i="4"/>
  <c r="E695" i="4"/>
  <c r="K694" i="4"/>
  <c r="F694" i="4"/>
  <c r="E694" i="4"/>
  <c r="K693" i="4"/>
  <c r="Q693" i="4" s="1"/>
  <c r="F693" i="4"/>
  <c r="E693" i="4"/>
  <c r="K692" i="4"/>
  <c r="Q692" i="4" s="1"/>
  <c r="F692" i="4"/>
  <c r="E692" i="4"/>
  <c r="Q691" i="4"/>
  <c r="M691" i="4"/>
  <c r="K691" i="4"/>
  <c r="F691" i="4"/>
  <c r="E691" i="4"/>
  <c r="K690" i="4"/>
  <c r="M690" i="4" s="1"/>
  <c r="F690" i="4"/>
  <c r="E690" i="4"/>
  <c r="Q689" i="4"/>
  <c r="M689" i="4"/>
  <c r="K689" i="4"/>
  <c r="F689" i="4"/>
  <c r="E689" i="4"/>
  <c r="Q688" i="4"/>
  <c r="M688" i="4"/>
  <c r="K688" i="4"/>
  <c r="F688" i="4"/>
  <c r="E688" i="4"/>
  <c r="K687" i="4"/>
  <c r="F687" i="4"/>
  <c r="E687" i="4"/>
  <c r="K686" i="4"/>
  <c r="F686" i="4"/>
  <c r="E686" i="4"/>
  <c r="K685" i="4"/>
  <c r="Q685" i="4" s="1"/>
  <c r="F685" i="4"/>
  <c r="E685" i="4"/>
  <c r="M684" i="4"/>
  <c r="K684" i="4"/>
  <c r="Q684" i="4" s="1"/>
  <c r="F684" i="4"/>
  <c r="E684" i="4"/>
  <c r="K683" i="4"/>
  <c r="M683" i="4" s="1"/>
  <c r="F683" i="4"/>
  <c r="E683" i="4"/>
  <c r="Q682" i="4"/>
  <c r="K682" i="4"/>
  <c r="M682" i="4" s="1"/>
  <c r="F682" i="4"/>
  <c r="E682" i="4"/>
  <c r="Q681" i="4"/>
  <c r="M681" i="4"/>
  <c r="K681" i="4"/>
  <c r="F681" i="4"/>
  <c r="E681" i="4"/>
  <c r="Q680" i="4"/>
  <c r="M680" i="4"/>
  <c r="K680" i="4"/>
  <c r="F680" i="4"/>
  <c r="E680" i="4"/>
  <c r="K679" i="4"/>
  <c r="Q679" i="4" s="1"/>
  <c r="F679" i="4"/>
  <c r="E679" i="4"/>
  <c r="K678" i="4"/>
  <c r="M678" i="4" s="1"/>
  <c r="F678" i="4"/>
  <c r="E678" i="4"/>
  <c r="K677" i="4"/>
  <c r="Q677" i="4" s="1"/>
  <c r="F677" i="4"/>
  <c r="E677" i="4"/>
  <c r="K676" i="4"/>
  <c r="F676" i="4"/>
  <c r="E676" i="4"/>
  <c r="M675" i="4"/>
  <c r="K675" i="4"/>
  <c r="Q675" i="4" s="1"/>
  <c r="F675" i="4"/>
  <c r="E675" i="4"/>
  <c r="K674" i="4"/>
  <c r="M674" i="4" s="1"/>
  <c r="F674" i="4"/>
  <c r="E674" i="4"/>
  <c r="Q673" i="4"/>
  <c r="M673" i="4"/>
  <c r="K673" i="4"/>
  <c r="F673" i="4"/>
  <c r="E673" i="4"/>
  <c r="Q672" i="4"/>
  <c r="M672" i="4"/>
  <c r="K672" i="4"/>
  <c r="F672" i="4"/>
  <c r="E672" i="4"/>
  <c r="K671" i="4"/>
  <c r="Q671" i="4" s="1"/>
  <c r="F671" i="4"/>
  <c r="E671" i="4"/>
  <c r="K670" i="4"/>
  <c r="M670" i="4" s="1"/>
  <c r="F670" i="4"/>
  <c r="E670" i="4"/>
  <c r="K669" i="4"/>
  <c r="Q669" i="4" s="1"/>
  <c r="F669" i="4"/>
  <c r="E669" i="4"/>
  <c r="K668" i="4"/>
  <c r="Q668" i="4" s="1"/>
  <c r="F668" i="4"/>
  <c r="E668" i="4"/>
  <c r="K667" i="4"/>
  <c r="F667" i="4"/>
  <c r="E667" i="4"/>
  <c r="Q666" i="4"/>
  <c r="K666" i="4"/>
  <c r="M666" i="4" s="1"/>
  <c r="F666" i="4"/>
  <c r="E666" i="4"/>
  <c r="Q665" i="4"/>
  <c r="M665" i="4"/>
  <c r="K665" i="4"/>
  <c r="F665" i="4"/>
  <c r="E665" i="4"/>
  <c r="Q664" i="4"/>
  <c r="M664" i="4"/>
  <c r="K664" i="4"/>
  <c r="F664" i="4"/>
  <c r="E664" i="4"/>
  <c r="Q663" i="4"/>
  <c r="M663" i="4"/>
  <c r="K663" i="4"/>
  <c r="F663" i="4"/>
  <c r="E663" i="4"/>
  <c r="Q662" i="4"/>
  <c r="K662" i="4"/>
  <c r="M662" i="4" s="1"/>
  <c r="F662" i="4"/>
  <c r="E662" i="4"/>
  <c r="K661" i="4"/>
  <c r="F661" i="4"/>
  <c r="E661" i="4"/>
  <c r="K660" i="4"/>
  <c r="Q660" i="4" s="1"/>
  <c r="F660" i="4"/>
  <c r="E660" i="4"/>
  <c r="M659" i="4"/>
  <c r="K659" i="4"/>
  <c r="Q659" i="4" s="1"/>
  <c r="F659" i="4"/>
  <c r="E659" i="4"/>
  <c r="Q658" i="4"/>
  <c r="M658" i="4"/>
  <c r="K658" i="4"/>
  <c r="F658" i="4"/>
  <c r="E658" i="4"/>
  <c r="Q657" i="4"/>
  <c r="M657" i="4"/>
  <c r="K657" i="4"/>
  <c r="F657" i="4"/>
  <c r="E657" i="4"/>
  <c r="Q656" i="4"/>
  <c r="M656" i="4"/>
  <c r="K656" i="4"/>
  <c r="F656" i="4"/>
  <c r="E656" i="4"/>
  <c r="K655" i="4"/>
  <c r="F655" i="4"/>
  <c r="E655" i="4"/>
  <c r="Q654" i="4"/>
  <c r="K654" i="4"/>
  <c r="M654" i="4" s="1"/>
  <c r="F654" i="4"/>
  <c r="E654" i="4"/>
  <c r="K653" i="4"/>
  <c r="F653" i="4"/>
  <c r="E653" i="4"/>
  <c r="M652" i="4"/>
  <c r="K652" i="4"/>
  <c r="Q652" i="4" s="1"/>
  <c r="F652" i="4"/>
  <c r="E652" i="4"/>
  <c r="M651" i="4"/>
  <c r="K651" i="4"/>
  <c r="Q651" i="4" s="1"/>
  <c r="F651" i="4"/>
  <c r="E651" i="4"/>
  <c r="K650" i="4"/>
  <c r="Q650" i="4" s="1"/>
  <c r="F650" i="4"/>
  <c r="E650" i="4"/>
  <c r="Q649" i="4"/>
  <c r="M649" i="4"/>
  <c r="K649" i="4"/>
  <c r="F649" i="4"/>
  <c r="E649" i="4"/>
  <c r="Q648" i="4"/>
  <c r="M648" i="4"/>
  <c r="K648" i="4"/>
  <c r="F648" i="4"/>
  <c r="E648" i="4"/>
  <c r="K647" i="4"/>
  <c r="Q647" i="4" s="1"/>
  <c r="F647" i="4"/>
  <c r="E647" i="4"/>
  <c r="Q646" i="4"/>
  <c r="K646" i="4"/>
  <c r="M646" i="4" s="1"/>
  <c r="F646" i="4"/>
  <c r="E646" i="4"/>
  <c r="K645" i="4"/>
  <c r="F645" i="4"/>
  <c r="E645" i="4"/>
  <c r="K644" i="4"/>
  <c r="Q644" i="4" s="1"/>
  <c r="F644" i="4"/>
  <c r="E644" i="4"/>
  <c r="M643" i="4"/>
  <c r="K643" i="4"/>
  <c r="Q643" i="4" s="1"/>
  <c r="F643" i="4"/>
  <c r="E643" i="4"/>
  <c r="Q642" i="4"/>
  <c r="M642" i="4"/>
  <c r="K642" i="4"/>
  <c r="F642" i="4"/>
  <c r="E642" i="4"/>
  <c r="Q641" i="4"/>
  <c r="M641" i="4"/>
  <c r="K641" i="4"/>
  <c r="F641" i="4"/>
  <c r="E641" i="4"/>
  <c r="Q640" i="4"/>
  <c r="M640" i="4"/>
  <c r="K640" i="4"/>
  <c r="F640" i="4"/>
  <c r="E640" i="4"/>
  <c r="K639" i="4"/>
  <c r="F639" i="4"/>
  <c r="E639" i="4"/>
  <c r="Q638" i="4"/>
  <c r="K638" i="4"/>
  <c r="M638" i="4" s="1"/>
  <c r="F638" i="4"/>
  <c r="E638" i="4"/>
  <c r="K637" i="4"/>
  <c r="F637" i="4"/>
  <c r="E637" i="4"/>
  <c r="M636" i="4"/>
  <c r="K636" i="4"/>
  <c r="Q636" i="4" s="1"/>
  <c r="F636" i="4"/>
  <c r="E636" i="4"/>
  <c r="Q635" i="4"/>
  <c r="M635" i="4"/>
  <c r="K635" i="4"/>
  <c r="F635" i="4"/>
  <c r="E635" i="4"/>
  <c r="K634" i="4"/>
  <c r="Q634" i="4" s="1"/>
  <c r="F634" i="4"/>
  <c r="E634" i="4"/>
  <c r="Q633" i="4"/>
  <c r="M633" i="4"/>
  <c r="K633" i="4"/>
  <c r="F633" i="4"/>
  <c r="E633" i="4"/>
  <c r="Q632" i="4"/>
  <c r="M632" i="4"/>
  <c r="K632" i="4"/>
  <c r="F632" i="4"/>
  <c r="E632" i="4"/>
  <c r="K631" i="4"/>
  <c r="Q631" i="4" s="1"/>
  <c r="F631" i="4"/>
  <c r="E631" i="4"/>
  <c r="Q630" i="4"/>
  <c r="K630" i="4"/>
  <c r="M630" i="4" s="1"/>
  <c r="F630" i="4"/>
  <c r="E630" i="4"/>
  <c r="K629" i="4"/>
  <c r="Q629" i="4" s="1"/>
  <c r="F629" i="4"/>
  <c r="E629" i="4"/>
  <c r="K628" i="4"/>
  <c r="M628" i="4" s="1"/>
  <c r="F628" i="4"/>
  <c r="E628" i="4"/>
  <c r="M627" i="4"/>
  <c r="K627" i="4"/>
  <c r="Q627" i="4" s="1"/>
  <c r="F627" i="4"/>
  <c r="E627" i="4"/>
  <c r="K626" i="4"/>
  <c r="F626" i="4"/>
  <c r="E626" i="4"/>
  <c r="Q625" i="4"/>
  <c r="M625" i="4"/>
  <c r="K625" i="4"/>
  <c r="F625" i="4"/>
  <c r="E625" i="4"/>
  <c r="Q624" i="4"/>
  <c r="K624" i="4"/>
  <c r="M624" i="4" s="1"/>
  <c r="F624" i="4"/>
  <c r="E624" i="4"/>
  <c r="M623" i="4"/>
  <c r="K623" i="4"/>
  <c r="Q623" i="4" s="1"/>
  <c r="F623" i="4"/>
  <c r="E623" i="4"/>
  <c r="Q622" i="4"/>
  <c r="K622" i="4"/>
  <c r="M622" i="4" s="1"/>
  <c r="F622" i="4"/>
  <c r="E622" i="4"/>
  <c r="K621" i="4"/>
  <c r="Q621" i="4" s="1"/>
  <c r="F621" i="4"/>
  <c r="E621" i="4"/>
  <c r="K620" i="4"/>
  <c r="F620" i="4"/>
  <c r="E620" i="4"/>
  <c r="M619" i="4"/>
  <c r="K619" i="4"/>
  <c r="Q619" i="4" s="1"/>
  <c r="F619" i="4"/>
  <c r="E619" i="4"/>
  <c r="K618" i="4"/>
  <c r="Q618" i="4" s="1"/>
  <c r="F618" i="4"/>
  <c r="E618" i="4"/>
  <c r="Q617" i="4"/>
  <c r="M617" i="4"/>
  <c r="K617" i="4"/>
  <c r="F617" i="4"/>
  <c r="E617" i="4"/>
  <c r="Q616" i="4"/>
  <c r="K616" i="4"/>
  <c r="M616" i="4" s="1"/>
  <c r="F616" i="4"/>
  <c r="E616" i="4"/>
  <c r="M615" i="4"/>
  <c r="K615" i="4"/>
  <c r="Q615" i="4" s="1"/>
  <c r="F615" i="4"/>
  <c r="E615" i="4"/>
  <c r="Q614" i="4"/>
  <c r="K614" i="4"/>
  <c r="M614" i="4" s="1"/>
  <c r="F614" i="4"/>
  <c r="E614" i="4"/>
  <c r="K613" i="4"/>
  <c r="F613" i="4"/>
  <c r="E613" i="4"/>
  <c r="K612" i="4"/>
  <c r="F612" i="4"/>
  <c r="E612" i="4"/>
  <c r="M611" i="4"/>
  <c r="K611" i="4"/>
  <c r="Q611" i="4" s="1"/>
  <c r="F611" i="4"/>
  <c r="E611" i="4"/>
  <c r="M610" i="4"/>
  <c r="K610" i="4"/>
  <c r="Q610" i="4" s="1"/>
  <c r="F610" i="4"/>
  <c r="E610" i="4"/>
  <c r="Q609" i="4"/>
  <c r="M609" i="4"/>
  <c r="K609" i="4"/>
  <c r="F609" i="4"/>
  <c r="E609" i="4"/>
  <c r="Q608" i="4"/>
  <c r="K608" i="4"/>
  <c r="M608" i="4" s="1"/>
  <c r="F608" i="4"/>
  <c r="E608" i="4"/>
  <c r="M607" i="4"/>
  <c r="K607" i="4"/>
  <c r="Q607" i="4" s="1"/>
  <c r="F607" i="4"/>
  <c r="E607" i="4"/>
  <c r="Q606" i="4"/>
  <c r="K606" i="4"/>
  <c r="M606" i="4" s="1"/>
  <c r="F606" i="4"/>
  <c r="E606" i="4"/>
  <c r="K605" i="4"/>
  <c r="F605" i="4"/>
  <c r="E605" i="4"/>
  <c r="K604" i="4"/>
  <c r="F604" i="4"/>
  <c r="E604" i="4"/>
  <c r="M603" i="4"/>
  <c r="K603" i="4"/>
  <c r="Q603" i="4" s="1"/>
  <c r="F603" i="4"/>
  <c r="E603" i="4"/>
  <c r="K602" i="4"/>
  <c r="Q602" i="4" s="1"/>
  <c r="F602" i="4"/>
  <c r="E602" i="4"/>
  <c r="Q601" i="4"/>
  <c r="M601" i="4"/>
  <c r="K601" i="4"/>
  <c r="F601" i="4"/>
  <c r="E601" i="4"/>
  <c r="Q600" i="4"/>
  <c r="K600" i="4"/>
  <c r="M600" i="4" s="1"/>
  <c r="F600" i="4"/>
  <c r="E600" i="4"/>
  <c r="M599" i="4"/>
  <c r="K599" i="4"/>
  <c r="Q599" i="4" s="1"/>
  <c r="F599" i="4"/>
  <c r="E599" i="4"/>
  <c r="Q598" i="4"/>
  <c r="K598" i="4"/>
  <c r="M598" i="4" s="1"/>
  <c r="F598" i="4"/>
  <c r="E598" i="4"/>
  <c r="M597" i="4"/>
  <c r="K597" i="4"/>
  <c r="Q597" i="4" s="1"/>
  <c r="F597" i="4"/>
  <c r="E597" i="4"/>
  <c r="Q596" i="4"/>
  <c r="K596" i="4"/>
  <c r="M596" i="4" s="1"/>
  <c r="F596" i="4"/>
  <c r="E596" i="4"/>
  <c r="M595" i="4"/>
  <c r="K595" i="4"/>
  <c r="Q595" i="4" s="1"/>
  <c r="F595" i="4"/>
  <c r="E595" i="4"/>
  <c r="K594" i="4"/>
  <c r="F594" i="4"/>
  <c r="E594" i="4"/>
  <c r="Q593" i="4"/>
  <c r="M593" i="4"/>
  <c r="K593" i="4"/>
  <c r="F593" i="4"/>
  <c r="E593" i="4"/>
  <c r="Q592" i="4"/>
  <c r="K592" i="4"/>
  <c r="M592" i="4" s="1"/>
  <c r="F592" i="4"/>
  <c r="E592" i="4"/>
  <c r="M591" i="4"/>
  <c r="K591" i="4"/>
  <c r="Q591" i="4" s="1"/>
  <c r="F591" i="4"/>
  <c r="E591" i="4"/>
  <c r="Q590" i="4"/>
  <c r="K590" i="4"/>
  <c r="M590" i="4" s="1"/>
  <c r="F590" i="4"/>
  <c r="E590" i="4"/>
  <c r="M589" i="4"/>
  <c r="K589" i="4"/>
  <c r="Q589" i="4" s="1"/>
  <c r="F589" i="4"/>
  <c r="E589" i="4"/>
  <c r="Q588" i="4"/>
  <c r="K588" i="4"/>
  <c r="M588" i="4" s="1"/>
  <c r="F588" i="4"/>
  <c r="E588" i="4"/>
  <c r="K587" i="4"/>
  <c r="Q587" i="4" s="1"/>
  <c r="F587" i="4"/>
  <c r="E587" i="4"/>
  <c r="M586" i="4"/>
  <c r="K586" i="4"/>
  <c r="Q586" i="4" s="1"/>
  <c r="F586" i="4"/>
  <c r="E586" i="4"/>
  <c r="Q585" i="4"/>
  <c r="M585" i="4"/>
  <c r="K585" i="4"/>
  <c r="F585" i="4"/>
  <c r="E585" i="4"/>
  <c r="Q584" i="4"/>
  <c r="M584" i="4"/>
  <c r="K584" i="4"/>
  <c r="F584" i="4"/>
  <c r="E584" i="4"/>
  <c r="Q583" i="4"/>
  <c r="M583" i="4"/>
  <c r="K583" i="4"/>
  <c r="F583" i="4"/>
  <c r="E583" i="4"/>
  <c r="Q582" i="4"/>
  <c r="M582" i="4"/>
  <c r="K582" i="4"/>
  <c r="F582" i="4"/>
  <c r="E582" i="4"/>
  <c r="K581" i="4"/>
  <c r="F581" i="4"/>
  <c r="E581" i="4"/>
  <c r="K580" i="4"/>
  <c r="M580" i="4" s="1"/>
  <c r="F580" i="4"/>
  <c r="E580" i="4"/>
  <c r="K579" i="4"/>
  <c r="Q579" i="4" s="1"/>
  <c r="F579" i="4"/>
  <c r="E579" i="4"/>
  <c r="M578" i="4"/>
  <c r="K578" i="4"/>
  <c r="Q578" i="4" s="1"/>
  <c r="F578" i="4"/>
  <c r="E578" i="4"/>
  <c r="Q577" i="4"/>
  <c r="M577" i="4"/>
  <c r="K577" i="4"/>
  <c r="F577" i="4"/>
  <c r="E577" i="4"/>
  <c r="Q576" i="4"/>
  <c r="M576" i="4"/>
  <c r="K576" i="4"/>
  <c r="F576" i="4"/>
  <c r="E576" i="4"/>
  <c r="Q575" i="4"/>
  <c r="M575" i="4"/>
  <c r="K575" i="4"/>
  <c r="F575" i="4"/>
  <c r="E575" i="4"/>
  <c r="Q574" i="4"/>
  <c r="M574" i="4"/>
  <c r="K574" i="4"/>
  <c r="F574" i="4"/>
  <c r="E574" i="4"/>
  <c r="K573" i="4"/>
  <c r="F573" i="4"/>
  <c r="E573" i="4"/>
  <c r="K572" i="4"/>
  <c r="M572" i="4" s="1"/>
  <c r="F572" i="4"/>
  <c r="E572" i="4"/>
  <c r="K571" i="4"/>
  <c r="Q571" i="4" s="1"/>
  <c r="F571" i="4"/>
  <c r="E571" i="4"/>
  <c r="M570" i="4"/>
  <c r="K570" i="4"/>
  <c r="Q570" i="4" s="1"/>
  <c r="F570" i="4"/>
  <c r="E570" i="4"/>
  <c r="Q569" i="4"/>
  <c r="M569" i="4"/>
  <c r="K569" i="4"/>
  <c r="F569" i="4"/>
  <c r="E569" i="4"/>
  <c r="Q568" i="4"/>
  <c r="M568" i="4"/>
  <c r="K568" i="4"/>
  <c r="F568" i="4"/>
  <c r="E568" i="4"/>
  <c r="Q567" i="4"/>
  <c r="M567" i="4"/>
  <c r="K567" i="4"/>
  <c r="F567" i="4"/>
  <c r="E567" i="4"/>
  <c r="Q566" i="4"/>
  <c r="M566" i="4"/>
  <c r="K566" i="4"/>
  <c r="F566" i="4"/>
  <c r="E566" i="4"/>
  <c r="K565" i="4"/>
  <c r="F565" i="4"/>
  <c r="E565" i="4"/>
  <c r="K564" i="4"/>
  <c r="M564" i="4" s="1"/>
  <c r="F564" i="4"/>
  <c r="E564" i="4"/>
  <c r="K563" i="4"/>
  <c r="Q563" i="4" s="1"/>
  <c r="F563" i="4"/>
  <c r="E563" i="4"/>
  <c r="M562" i="4"/>
  <c r="K562" i="4"/>
  <c r="Q562" i="4" s="1"/>
  <c r="F562" i="4"/>
  <c r="E562" i="4"/>
  <c r="Q561" i="4"/>
  <c r="M561" i="4"/>
  <c r="K561" i="4"/>
  <c r="F561" i="4"/>
  <c r="E561" i="4"/>
  <c r="Q560" i="4"/>
  <c r="M560" i="4"/>
  <c r="K560" i="4"/>
  <c r="F560" i="4"/>
  <c r="E560" i="4"/>
  <c r="Q559" i="4"/>
  <c r="M559" i="4"/>
  <c r="K559" i="4"/>
  <c r="F559" i="4"/>
  <c r="E559" i="4"/>
  <c r="Q558" i="4"/>
  <c r="M558" i="4"/>
  <c r="K558" i="4"/>
  <c r="F558" i="4"/>
  <c r="E558" i="4"/>
  <c r="K557" i="4"/>
  <c r="F557" i="4"/>
  <c r="E557" i="4"/>
  <c r="K556" i="4"/>
  <c r="M556" i="4" s="1"/>
  <c r="F556" i="4"/>
  <c r="E556" i="4"/>
  <c r="K555" i="4"/>
  <c r="Q555" i="4" s="1"/>
  <c r="F555" i="4"/>
  <c r="E555" i="4"/>
  <c r="M554" i="4"/>
  <c r="K554" i="4"/>
  <c r="Q554" i="4" s="1"/>
  <c r="F554" i="4"/>
  <c r="E554" i="4"/>
  <c r="Q553" i="4"/>
  <c r="M553" i="4"/>
  <c r="K553" i="4"/>
  <c r="F553" i="4"/>
  <c r="E553" i="4"/>
  <c r="Q552" i="4"/>
  <c r="M552" i="4"/>
  <c r="K552" i="4"/>
  <c r="F552" i="4"/>
  <c r="E552" i="4"/>
  <c r="Q551" i="4"/>
  <c r="M551" i="4"/>
  <c r="K551" i="4"/>
  <c r="F551" i="4"/>
  <c r="E551" i="4"/>
  <c r="Q550" i="4"/>
  <c r="M550" i="4"/>
  <c r="K550" i="4"/>
  <c r="F550" i="4"/>
  <c r="E550" i="4"/>
  <c r="K549" i="4"/>
  <c r="F549" i="4"/>
  <c r="E549" i="4"/>
  <c r="K548" i="4"/>
  <c r="M548" i="4" s="1"/>
  <c r="F548" i="4"/>
  <c r="E548" i="4"/>
  <c r="K547" i="4"/>
  <c r="Q547" i="4" s="1"/>
  <c r="F547" i="4"/>
  <c r="E547" i="4"/>
  <c r="M546" i="4"/>
  <c r="K546" i="4"/>
  <c r="Q546" i="4" s="1"/>
  <c r="F546" i="4"/>
  <c r="E546" i="4"/>
  <c r="Q545" i="4"/>
  <c r="M545" i="4"/>
  <c r="K545" i="4"/>
  <c r="F545" i="4"/>
  <c r="E545" i="4"/>
  <c r="Q544" i="4"/>
  <c r="M544" i="4"/>
  <c r="K544" i="4"/>
  <c r="F544" i="4"/>
  <c r="E544" i="4"/>
  <c r="Q543" i="4"/>
  <c r="M543" i="4"/>
  <c r="K543" i="4"/>
  <c r="F543" i="4"/>
  <c r="E543" i="4"/>
  <c r="Q542" i="4"/>
  <c r="M542" i="4"/>
  <c r="K542" i="4"/>
  <c r="F542" i="4"/>
  <c r="E542" i="4"/>
  <c r="K541" i="4"/>
  <c r="F541" i="4"/>
  <c r="E541" i="4"/>
  <c r="K540" i="4"/>
  <c r="M540" i="4" s="1"/>
  <c r="F540" i="4"/>
  <c r="E540" i="4"/>
  <c r="K539" i="4"/>
  <c r="Q539" i="4" s="1"/>
  <c r="F539" i="4"/>
  <c r="E539" i="4"/>
  <c r="M538" i="4"/>
  <c r="K538" i="4"/>
  <c r="Q538" i="4" s="1"/>
  <c r="F538" i="4"/>
  <c r="E538" i="4"/>
  <c r="Q537" i="4"/>
  <c r="M537" i="4"/>
  <c r="K537" i="4"/>
  <c r="F537" i="4"/>
  <c r="E537" i="4"/>
  <c r="Q536" i="4"/>
  <c r="M536" i="4"/>
  <c r="K536" i="4"/>
  <c r="F536" i="4"/>
  <c r="E536" i="4"/>
  <c r="Q535" i="4"/>
  <c r="M535" i="4"/>
  <c r="K535" i="4"/>
  <c r="F535" i="4"/>
  <c r="E535" i="4"/>
  <c r="Q534" i="4"/>
  <c r="M534" i="4"/>
  <c r="K534" i="4"/>
  <c r="F534" i="4"/>
  <c r="E534" i="4"/>
  <c r="K533" i="4"/>
  <c r="F533" i="4"/>
  <c r="E533" i="4"/>
  <c r="K532" i="4"/>
  <c r="M532" i="4" s="1"/>
  <c r="F532" i="4"/>
  <c r="E532" i="4"/>
  <c r="K531" i="4"/>
  <c r="Q531" i="4" s="1"/>
  <c r="F531" i="4"/>
  <c r="E531" i="4"/>
  <c r="M530" i="4"/>
  <c r="K530" i="4"/>
  <c r="Q530" i="4" s="1"/>
  <c r="F530" i="4"/>
  <c r="E530" i="4"/>
  <c r="Q529" i="4"/>
  <c r="M529" i="4"/>
  <c r="K529" i="4"/>
  <c r="F529" i="4"/>
  <c r="E529" i="4"/>
  <c r="Q528" i="4"/>
  <c r="M528" i="4"/>
  <c r="K528" i="4"/>
  <c r="F528" i="4"/>
  <c r="E528" i="4"/>
  <c r="Q527" i="4"/>
  <c r="M527" i="4"/>
  <c r="K527" i="4"/>
  <c r="F527" i="4"/>
  <c r="E527" i="4"/>
  <c r="Q526" i="4"/>
  <c r="M526" i="4"/>
  <c r="K526" i="4"/>
  <c r="F526" i="4"/>
  <c r="E526" i="4"/>
  <c r="K525" i="4"/>
  <c r="F525" i="4"/>
  <c r="E525" i="4"/>
  <c r="K524" i="4"/>
  <c r="M524" i="4" s="1"/>
  <c r="F524" i="4"/>
  <c r="E524" i="4"/>
  <c r="K523" i="4"/>
  <c r="Q523" i="4" s="1"/>
  <c r="F523" i="4"/>
  <c r="E523" i="4"/>
  <c r="M522" i="4"/>
  <c r="K522" i="4"/>
  <c r="Q522" i="4" s="1"/>
  <c r="F522" i="4"/>
  <c r="E522" i="4"/>
  <c r="Q521" i="4"/>
  <c r="M521" i="4"/>
  <c r="K521" i="4"/>
  <c r="F521" i="4"/>
  <c r="E521" i="4"/>
  <c r="Q520" i="4"/>
  <c r="M520" i="4"/>
  <c r="K520" i="4"/>
  <c r="F520" i="4"/>
  <c r="E520" i="4"/>
  <c r="Q519" i="4"/>
  <c r="M519" i="4"/>
  <c r="K519" i="4"/>
  <c r="F519" i="4"/>
  <c r="E519" i="4"/>
  <c r="Q518" i="4"/>
  <c r="M518" i="4"/>
  <c r="K518" i="4"/>
  <c r="F518" i="4"/>
  <c r="E518" i="4"/>
  <c r="K517" i="4"/>
  <c r="F517" i="4"/>
  <c r="E517" i="4"/>
  <c r="K516" i="4"/>
  <c r="F516" i="4"/>
  <c r="E516" i="4"/>
  <c r="K515" i="4"/>
  <c r="Q515" i="4" s="1"/>
  <c r="F515" i="4"/>
  <c r="E515" i="4"/>
  <c r="M514" i="4"/>
  <c r="K514" i="4"/>
  <c r="Q514" i="4" s="1"/>
  <c r="F514" i="4"/>
  <c r="E514" i="4"/>
  <c r="Q513" i="4"/>
  <c r="M513" i="4"/>
  <c r="K513" i="4"/>
  <c r="F513" i="4"/>
  <c r="E513" i="4"/>
  <c r="Q512" i="4"/>
  <c r="M512" i="4"/>
  <c r="K512" i="4"/>
  <c r="F512" i="4"/>
  <c r="E512" i="4"/>
  <c r="Q511" i="4"/>
  <c r="M511" i="4"/>
  <c r="K511" i="4"/>
  <c r="F511" i="4"/>
  <c r="E511" i="4"/>
  <c r="Q510" i="4"/>
  <c r="M510" i="4"/>
  <c r="K510" i="4"/>
  <c r="F510" i="4"/>
  <c r="E510" i="4"/>
  <c r="K509" i="4"/>
  <c r="F509" i="4"/>
  <c r="E509" i="4"/>
  <c r="K508" i="4"/>
  <c r="F508" i="4"/>
  <c r="E508" i="4"/>
  <c r="K507" i="4"/>
  <c r="Q507" i="4" s="1"/>
  <c r="F507" i="4"/>
  <c r="E507" i="4"/>
  <c r="M506" i="4"/>
  <c r="K506" i="4"/>
  <c r="Q506" i="4" s="1"/>
  <c r="F506" i="4"/>
  <c r="E506" i="4"/>
  <c r="Q505" i="4"/>
  <c r="M505" i="4"/>
  <c r="K505" i="4"/>
  <c r="F505" i="4"/>
  <c r="E505" i="4"/>
  <c r="Q504" i="4"/>
  <c r="M504" i="4"/>
  <c r="K504" i="4"/>
  <c r="F504" i="4"/>
  <c r="E504" i="4"/>
  <c r="Q503" i="4"/>
  <c r="M503" i="4"/>
  <c r="K503" i="4"/>
  <c r="F503" i="4"/>
  <c r="E503" i="4"/>
  <c r="Q502" i="4"/>
  <c r="M502" i="4"/>
  <c r="K502" i="4"/>
  <c r="F502" i="4"/>
  <c r="E502" i="4"/>
  <c r="K501" i="4"/>
  <c r="F501" i="4"/>
  <c r="E501" i="4"/>
  <c r="K500" i="4"/>
  <c r="F500" i="4"/>
  <c r="E500" i="4"/>
  <c r="K499" i="4"/>
  <c r="Q499" i="4" s="1"/>
  <c r="F499" i="4"/>
  <c r="E499" i="4"/>
  <c r="K498" i="4"/>
  <c r="F498" i="4"/>
  <c r="E498" i="4"/>
  <c r="Q497" i="4"/>
  <c r="M497" i="4"/>
  <c r="K497" i="4"/>
  <c r="F497" i="4"/>
  <c r="E497" i="4"/>
  <c r="Q496" i="4"/>
  <c r="M496" i="4"/>
  <c r="K496" i="4"/>
  <c r="F496" i="4"/>
  <c r="E496" i="4"/>
  <c r="Q495" i="4"/>
  <c r="M495" i="4"/>
  <c r="K495" i="4"/>
  <c r="F495" i="4"/>
  <c r="E495" i="4"/>
  <c r="Q494" i="4"/>
  <c r="M494" i="4"/>
  <c r="K494" i="4"/>
  <c r="F494" i="4"/>
  <c r="E494" i="4"/>
  <c r="K493" i="4"/>
  <c r="F493" i="4"/>
  <c r="E493" i="4"/>
  <c r="K492" i="4"/>
  <c r="F492" i="4"/>
  <c r="E492" i="4"/>
  <c r="K491" i="4"/>
  <c r="Q491" i="4" s="1"/>
  <c r="F491" i="4"/>
  <c r="E491" i="4"/>
  <c r="K490" i="4"/>
  <c r="Q490" i="4" s="1"/>
  <c r="F490" i="4"/>
  <c r="E490" i="4"/>
  <c r="Q489" i="4"/>
  <c r="M489" i="4"/>
  <c r="K489" i="4"/>
  <c r="F489" i="4"/>
  <c r="E489" i="4"/>
  <c r="Q488" i="4"/>
  <c r="M488" i="4"/>
  <c r="K488" i="4"/>
  <c r="F488" i="4"/>
  <c r="E488" i="4"/>
  <c r="Q487" i="4"/>
  <c r="M487" i="4"/>
  <c r="K487" i="4"/>
  <c r="F487" i="4"/>
  <c r="E487" i="4"/>
  <c r="Q486" i="4"/>
  <c r="M486" i="4"/>
  <c r="K486" i="4"/>
  <c r="F486" i="4"/>
  <c r="E486" i="4"/>
  <c r="K485" i="4"/>
  <c r="F485" i="4"/>
  <c r="E485" i="4"/>
  <c r="K484" i="4"/>
  <c r="F484" i="4"/>
  <c r="E484" i="4"/>
  <c r="K483" i="4"/>
  <c r="Q483" i="4" s="1"/>
  <c r="F483" i="4"/>
  <c r="E483" i="4"/>
  <c r="K482" i="4"/>
  <c r="Q482" i="4" s="1"/>
  <c r="F482" i="4"/>
  <c r="E482" i="4"/>
  <c r="Q481" i="4"/>
  <c r="M481" i="4"/>
  <c r="K481" i="4"/>
  <c r="F481" i="4"/>
  <c r="E481" i="4"/>
  <c r="Q480" i="4"/>
  <c r="M480" i="4"/>
  <c r="K480" i="4"/>
  <c r="F480" i="4"/>
  <c r="E480" i="4"/>
  <c r="Q479" i="4"/>
  <c r="M479" i="4"/>
  <c r="K479" i="4"/>
  <c r="F479" i="4"/>
  <c r="E479" i="4"/>
  <c r="Q478" i="4"/>
  <c r="M478" i="4"/>
  <c r="K478" i="4"/>
  <c r="F478" i="4"/>
  <c r="E478" i="4"/>
  <c r="K477" i="4"/>
  <c r="F477" i="4"/>
  <c r="E477" i="4"/>
  <c r="K476" i="4"/>
  <c r="F476" i="4"/>
  <c r="E476" i="4"/>
  <c r="K475" i="4"/>
  <c r="F475" i="4"/>
  <c r="E475" i="4"/>
  <c r="K474" i="4"/>
  <c r="Q474" i="4" s="1"/>
  <c r="F474" i="4"/>
  <c r="E474" i="4"/>
  <c r="Q473" i="4"/>
  <c r="M473" i="4"/>
  <c r="K473" i="4"/>
  <c r="F473" i="4"/>
  <c r="E473" i="4"/>
  <c r="Q472" i="4"/>
  <c r="M472" i="4"/>
  <c r="K472" i="4"/>
  <c r="F472" i="4"/>
  <c r="E472" i="4"/>
  <c r="Q471" i="4"/>
  <c r="M471" i="4"/>
  <c r="K471" i="4"/>
  <c r="F471" i="4"/>
  <c r="E471" i="4"/>
  <c r="Q470" i="4"/>
  <c r="M470" i="4"/>
  <c r="K470" i="4"/>
  <c r="F470" i="4"/>
  <c r="E470" i="4"/>
  <c r="K469" i="4"/>
  <c r="F469" i="4"/>
  <c r="E469" i="4"/>
  <c r="K468" i="4"/>
  <c r="F468" i="4"/>
  <c r="E468" i="4"/>
  <c r="K467" i="4"/>
  <c r="F467" i="4"/>
  <c r="E467" i="4"/>
  <c r="M466" i="4"/>
  <c r="K466" i="4"/>
  <c r="Q466" i="4" s="1"/>
  <c r="F466" i="4"/>
  <c r="E466" i="4"/>
  <c r="Q465" i="4"/>
  <c r="M465" i="4"/>
  <c r="K465" i="4"/>
  <c r="F465" i="4"/>
  <c r="E465" i="4"/>
  <c r="Q464" i="4"/>
  <c r="M464" i="4"/>
  <c r="K464" i="4"/>
  <c r="F464" i="4"/>
  <c r="E464" i="4"/>
  <c r="Q463" i="4"/>
  <c r="M463" i="4"/>
  <c r="K463" i="4"/>
  <c r="F463" i="4"/>
  <c r="E463" i="4"/>
  <c r="Q462" i="4"/>
  <c r="M462" i="4"/>
  <c r="K462" i="4"/>
  <c r="F462" i="4"/>
  <c r="E462" i="4"/>
  <c r="K461" i="4"/>
  <c r="F461" i="4"/>
  <c r="E461" i="4"/>
  <c r="K460" i="4"/>
  <c r="F460" i="4"/>
  <c r="E460" i="4"/>
  <c r="K459" i="4"/>
  <c r="F459" i="4"/>
  <c r="E459" i="4"/>
  <c r="K458" i="4"/>
  <c r="Q458" i="4" s="1"/>
  <c r="F458" i="4"/>
  <c r="E458" i="4"/>
  <c r="Q457" i="4"/>
  <c r="M457" i="4"/>
  <c r="K457" i="4"/>
  <c r="F457" i="4"/>
  <c r="E457" i="4"/>
  <c r="Q456" i="4"/>
  <c r="M456" i="4"/>
  <c r="K456" i="4"/>
  <c r="F456" i="4"/>
  <c r="E456" i="4"/>
  <c r="Q455" i="4"/>
  <c r="M455" i="4"/>
  <c r="K455" i="4"/>
  <c r="F455" i="4"/>
  <c r="E455" i="4"/>
  <c r="Q454" i="4"/>
  <c r="M454" i="4"/>
  <c r="K454" i="4"/>
  <c r="F454" i="4"/>
  <c r="E454" i="4"/>
  <c r="K453" i="4"/>
  <c r="F453" i="4"/>
  <c r="E453" i="4"/>
  <c r="K452" i="4"/>
  <c r="F452" i="4"/>
  <c r="E452" i="4"/>
  <c r="K451" i="4"/>
  <c r="F451" i="4"/>
  <c r="E451" i="4"/>
  <c r="M450" i="4"/>
  <c r="K450" i="4"/>
  <c r="Q450" i="4" s="1"/>
  <c r="F450" i="4"/>
  <c r="E450" i="4"/>
  <c r="Q449" i="4"/>
  <c r="M449" i="4"/>
  <c r="K449" i="4"/>
  <c r="F449" i="4"/>
  <c r="E449" i="4"/>
  <c r="Q448" i="4"/>
  <c r="M448" i="4"/>
  <c r="K448" i="4"/>
  <c r="F448" i="4"/>
  <c r="E448" i="4"/>
  <c r="Q447" i="4"/>
  <c r="M447" i="4"/>
  <c r="K447" i="4"/>
  <c r="F447" i="4"/>
  <c r="E447" i="4"/>
  <c r="Q446" i="4"/>
  <c r="M446" i="4"/>
  <c r="K446" i="4"/>
  <c r="F446" i="4"/>
  <c r="E446" i="4"/>
  <c r="K445" i="4"/>
  <c r="F445" i="4"/>
  <c r="E445" i="4"/>
  <c r="M444" i="4"/>
  <c r="K444" i="4"/>
  <c r="Q444" i="4" s="1"/>
  <c r="F444" i="4"/>
  <c r="E444" i="4"/>
  <c r="Q443" i="4"/>
  <c r="K443" i="4"/>
  <c r="M443" i="4" s="1"/>
  <c r="F443" i="4"/>
  <c r="E443" i="4"/>
  <c r="M442" i="4"/>
  <c r="K442" i="4"/>
  <c r="Q442" i="4" s="1"/>
  <c r="F442" i="4"/>
  <c r="E442" i="4"/>
  <c r="Q441" i="4"/>
  <c r="M441" i="4"/>
  <c r="K441" i="4"/>
  <c r="F441" i="4"/>
  <c r="E441" i="4"/>
  <c r="Q440" i="4"/>
  <c r="M440" i="4"/>
  <c r="K440" i="4"/>
  <c r="F440" i="4"/>
  <c r="E440" i="4"/>
  <c r="K439" i="4"/>
  <c r="F439" i="4"/>
  <c r="E439" i="4"/>
  <c r="Q438" i="4"/>
  <c r="M438" i="4"/>
  <c r="K438" i="4"/>
  <c r="F438" i="4"/>
  <c r="E438" i="4"/>
  <c r="K437" i="4"/>
  <c r="F437" i="4"/>
  <c r="E437" i="4"/>
  <c r="M436" i="4"/>
  <c r="K436" i="4"/>
  <c r="Q436" i="4" s="1"/>
  <c r="F436" i="4"/>
  <c r="E436" i="4"/>
  <c r="K435" i="4"/>
  <c r="M435" i="4" s="1"/>
  <c r="F435" i="4"/>
  <c r="E435" i="4"/>
  <c r="M434" i="4"/>
  <c r="K434" i="4"/>
  <c r="Q434" i="4" s="1"/>
  <c r="F434" i="4"/>
  <c r="E434" i="4"/>
  <c r="Q433" i="4"/>
  <c r="M433" i="4"/>
  <c r="K433" i="4"/>
  <c r="F433" i="4"/>
  <c r="E433" i="4"/>
  <c r="Q432" i="4"/>
  <c r="M432" i="4"/>
  <c r="K432" i="4"/>
  <c r="F432" i="4"/>
  <c r="E432" i="4"/>
  <c r="K431" i="4"/>
  <c r="F431" i="4"/>
  <c r="E431" i="4"/>
  <c r="Q430" i="4"/>
  <c r="M430" i="4"/>
  <c r="K430" i="4"/>
  <c r="F430" i="4"/>
  <c r="E430" i="4"/>
  <c r="K429" i="4"/>
  <c r="F429" i="4"/>
  <c r="E429" i="4"/>
  <c r="M428" i="4"/>
  <c r="K428" i="4"/>
  <c r="Q428" i="4" s="1"/>
  <c r="F428" i="4"/>
  <c r="E428" i="4"/>
  <c r="Q427" i="4"/>
  <c r="K427" i="4"/>
  <c r="M427" i="4" s="1"/>
  <c r="F427" i="4"/>
  <c r="E427" i="4"/>
  <c r="M426" i="4"/>
  <c r="K426" i="4"/>
  <c r="Q426" i="4" s="1"/>
  <c r="F426" i="4"/>
  <c r="E426" i="4"/>
  <c r="Q425" i="4"/>
  <c r="M425" i="4"/>
  <c r="K425" i="4"/>
  <c r="F425" i="4"/>
  <c r="E425" i="4"/>
  <c r="Q424" i="4"/>
  <c r="M424" i="4"/>
  <c r="K424" i="4"/>
  <c r="F424" i="4"/>
  <c r="E424" i="4"/>
  <c r="K423" i="4"/>
  <c r="F423" i="4"/>
  <c r="E423" i="4"/>
  <c r="Q422" i="4"/>
  <c r="M422" i="4"/>
  <c r="K422" i="4"/>
  <c r="F422" i="4"/>
  <c r="E422" i="4"/>
  <c r="K421" i="4"/>
  <c r="F421" i="4"/>
  <c r="E421" i="4"/>
  <c r="M420" i="4"/>
  <c r="K420" i="4"/>
  <c r="Q420" i="4" s="1"/>
  <c r="F420" i="4"/>
  <c r="E420" i="4"/>
  <c r="Q419" i="4"/>
  <c r="K419" i="4"/>
  <c r="M419" i="4" s="1"/>
  <c r="F419" i="4"/>
  <c r="E419" i="4"/>
  <c r="M418" i="4"/>
  <c r="K418" i="4"/>
  <c r="Q418" i="4" s="1"/>
  <c r="F418" i="4"/>
  <c r="E418" i="4"/>
  <c r="Q417" i="4"/>
  <c r="M417" i="4"/>
  <c r="K417" i="4"/>
  <c r="F417" i="4"/>
  <c r="E417" i="4"/>
  <c r="Q416" i="4"/>
  <c r="M416" i="4"/>
  <c r="K416" i="4"/>
  <c r="F416" i="4"/>
  <c r="E416" i="4"/>
  <c r="K415" i="4"/>
  <c r="F415" i="4"/>
  <c r="E415" i="4"/>
  <c r="Q414" i="4"/>
  <c r="M414" i="4"/>
  <c r="K414" i="4"/>
  <c r="F414" i="4"/>
  <c r="E414" i="4"/>
  <c r="K413" i="4"/>
  <c r="F413" i="4"/>
  <c r="E413" i="4"/>
  <c r="M412" i="4"/>
  <c r="K412" i="4"/>
  <c r="Q412" i="4" s="1"/>
  <c r="F412" i="4"/>
  <c r="E412" i="4"/>
  <c r="Q411" i="4"/>
  <c r="K411" i="4"/>
  <c r="M411" i="4" s="1"/>
  <c r="F411" i="4"/>
  <c r="E411" i="4"/>
  <c r="M410" i="4"/>
  <c r="K410" i="4"/>
  <c r="Q410" i="4" s="1"/>
  <c r="F410" i="4"/>
  <c r="E410" i="4"/>
  <c r="Q409" i="4"/>
  <c r="M409" i="4"/>
  <c r="K409" i="4"/>
  <c r="F409" i="4"/>
  <c r="E409" i="4"/>
  <c r="Q408" i="4"/>
  <c r="M408" i="4"/>
  <c r="K408" i="4"/>
  <c r="F408" i="4"/>
  <c r="E408" i="4"/>
  <c r="K407" i="4"/>
  <c r="F407" i="4"/>
  <c r="E407" i="4"/>
  <c r="Q406" i="4"/>
  <c r="M406" i="4"/>
  <c r="K406" i="4"/>
  <c r="F406" i="4"/>
  <c r="E406" i="4"/>
  <c r="K405" i="4"/>
  <c r="F405" i="4"/>
  <c r="E405" i="4"/>
  <c r="M404" i="4"/>
  <c r="K404" i="4"/>
  <c r="Q404" i="4" s="1"/>
  <c r="F404" i="4"/>
  <c r="E404" i="4"/>
  <c r="Q403" i="4"/>
  <c r="K403" i="4"/>
  <c r="M403" i="4" s="1"/>
  <c r="F403" i="4"/>
  <c r="E403" i="4"/>
  <c r="M402" i="4"/>
  <c r="K402" i="4"/>
  <c r="Q402" i="4" s="1"/>
  <c r="F402" i="4"/>
  <c r="E402" i="4"/>
  <c r="Q401" i="4"/>
  <c r="M401" i="4"/>
  <c r="K401" i="4"/>
  <c r="F401" i="4"/>
  <c r="E401" i="4"/>
  <c r="Q400" i="4"/>
  <c r="M400" i="4"/>
  <c r="K400" i="4"/>
  <c r="F400" i="4"/>
  <c r="E400" i="4"/>
  <c r="K399" i="4"/>
  <c r="Q399" i="4" s="1"/>
  <c r="F399" i="4"/>
  <c r="E399" i="4"/>
  <c r="Q398" i="4"/>
  <c r="M398" i="4"/>
  <c r="K398" i="4"/>
  <c r="F398" i="4"/>
  <c r="E398" i="4"/>
  <c r="K397" i="4"/>
  <c r="M397" i="4" s="1"/>
  <c r="F397" i="4"/>
  <c r="E397" i="4"/>
  <c r="M396" i="4"/>
  <c r="K396" i="4"/>
  <c r="Q396" i="4" s="1"/>
  <c r="F396" i="4"/>
  <c r="E396" i="4"/>
  <c r="Q395" i="4"/>
  <c r="K395" i="4"/>
  <c r="M395" i="4" s="1"/>
  <c r="F395" i="4"/>
  <c r="E395" i="4"/>
  <c r="K394" i="4"/>
  <c r="F394" i="4"/>
  <c r="E394" i="4"/>
  <c r="K393" i="4"/>
  <c r="Q393" i="4" s="1"/>
  <c r="F393" i="4"/>
  <c r="E393" i="4"/>
  <c r="Q392" i="4"/>
  <c r="M392" i="4"/>
  <c r="K392" i="4"/>
  <c r="F392" i="4"/>
  <c r="E392" i="4"/>
  <c r="Q391" i="4"/>
  <c r="M391" i="4"/>
  <c r="K391" i="4"/>
  <c r="F391" i="4"/>
  <c r="E391" i="4"/>
  <c r="Q390" i="4"/>
  <c r="M390" i="4"/>
  <c r="K390" i="4"/>
  <c r="F390" i="4"/>
  <c r="E390" i="4"/>
  <c r="K389" i="4"/>
  <c r="F389" i="4"/>
  <c r="E389" i="4"/>
  <c r="K388" i="4"/>
  <c r="Q388" i="4" s="1"/>
  <c r="F388" i="4"/>
  <c r="E388" i="4"/>
  <c r="Q387" i="4"/>
  <c r="K387" i="4"/>
  <c r="M387" i="4" s="1"/>
  <c r="F387" i="4"/>
  <c r="E387" i="4"/>
  <c r="M386" i="4"/>
  <c r="K386" i="4"/>
  <c r="Q386" i="4" s="1"/>
  <c r="F386" i="4"/>
  <c r="E386" i="4"/>
  <c r="Q385" i="4"/>
  <c r="M385" i="4"/>
  <c r="K385" i="4"/>
  <c r="F385" i="4"/>
  <c r="E385" i="4"/>
  <c r="Q384" i="4"/>
  <c r="M384" i="4"/>
  <c r="K384" i="4"/>
  <c r="F384" i="4"/>
  <c r="E384" i="4"/>
  <c r="M383" i="4"/>
  <c r="K383" i="4"/>
  <c r="Q383" i="4" s="1"/>
  <c r="F383" i="4"/>
  <c r="E383" i="4"/>
  <c r="Q382" i="4"/>
  <c r="M382" i="4"/>
  <c r="K382" i="4"/>
  <c r="F382" i="4"/>
  <c r="E382" i="4"/>
  <c r="Q381" i="4"/>
  <c r="M381" i="4"/>
  <c r="K381" i="4"/>
  <c r="F381" i="4"/>
  <c r="E381" i="4"/>
  <c r="Q380" i="4"/>
  <c r="M380" i="4"/>
  <c r="K380" i="4"/>
  <c r="F380" i="4"/>
  <c r="E380" i="4"/>
  <c r="Q379" i="4"/>
  <c r="M379" i="4"/>
  <c r="K379" i="4"/>
  <c r="F379" i="4"/>
  <c r="E379" i="4"/>
  <c r="K378" i="4"/>
  <c r="F378" i="4"/>
  <c r="E378" i="4"/>
  <c r="K377" i="4"/>
  <c r="F377" i="4"/>
  <c r="E377" i="4"/>
  <c r="K376" i="4"/>
  <c r="Q376" i="4" s="1"/>
  <c r="F376" i="4"/>
  <c r="E376" i="4"/>
  <c r="K375" i="4"/>
  <c r="F375" i="4"/>
  <c r="E375" i="4"/>
  <c r="Q374" i="4"/>
  <c r="M374" i="4"/>
  <c r="K374" i="4"/>
  <c r="F374" i="4"/>
  <c r="E374" i="4"/>
  <c r="Q373" i="4"/>
  <c r="M373" i="4"/>
  <c r="K373" i="4"/>
  <c r="F373" i="4"/>
  <c r="E373" i="4"/>
  <c r="Q372" i="4"/>
  <c r="M372" i="4"/>
  <c r="K372" i="4"/>
  <c r="F372" i="4"/>
  <c r="E372" i="4"/>
  <c r="Q371" i="4"/>
  <c r="M371" i="4"/>
  <c r="K371" i="4"/>
  <c r="F371" i="4"/>
  <c r="E371" i="4"/>
  <c r="K370" i="4"/>
  <c r="F370" i="4"/>
  <c r="E370" i="4"/>
  <c r="K369" i="4"/>
  <c r="F369" i="4"/>
  <c r="E369" i="4"/>
  <c r="K368" i="4"/>
  <c r="F368" i="4"/>
  <c r="E368" i="4"/>
  <c r="M367" i="4"/>
  <c r="K367" i="4"/>
  <c r="Q367" i="4" s="1"/>
  <c r="F367" i="4"/>
  <c r="E367" i="4"/>
  <c r="Q366" i="4"/>
  <c r="M366" i="4"/>
  <c r="K366" i="4"/>
  <c r="F366" i="4"/>
  <c r="E366" i="4"/>
  <c r="Q365" i="4"/>
  <c r="M365" i="4"/>
  <c r="K365" i="4"/>
  <c r="F365" i="4"/>
  <c r="E365" i="4"/>
  <c r="Q364" i="4"/>
  <c r="M364" i="4"/>
  <c r="K364" i="4"/>
  <c r="F364" i="4"/>
  <c r="E364" i="4"/>
  <c r="Q363" i="4"/>
  <c r="M363" i="4"/>
  <c r="K363" i="4"/>
  <c r="F363" i="4"/>
  <c r="E363" i="4"/>
  <c r="M362" i="4"/>
  <c r="K362" i="4"/>
  <c r="Q362" i="4" s="1"/>
  <c r="F362" i="4"/>
  <c r="E362" i="4"/>
  <c r="Q361" i="4"/>
  <c r="K361" i="4"/>
  <c r="M361" i="4" s="1"/>
  <c r="F361" i="4"/>
  <c r="E361" i="4"/>
  <c r="K360" i="4"/>
  <c r="F360" i="4"/>
  <c r="E360" i="4"/>
  <c r="K359" i="4"/>
  <c r="Q359" i="4" s="1"/>
  <c r="F359" i="4"/>
  <c r="E359" i="4"/>
  <c r="Q358" i="4"/>
  <c r="M358" i="4"/>
  <c r="K358" i="4"/>
  <c r="F358" i="4"/>
  <c r="E358" i="4"/>
  <c r="M357" i="4"/>
  <c r="K357" i="4"/>
  <c r="Q357" i="4" s="1"/>
  <c r="F357" i="4"/>
  <c r="E357" i="4"/>
  <c r="Q356" i="4"/>
  <c r="M356" i="4"/>
  <c r="K356" i="4"/>
  <c r="F356" i="4"/>
  <c r="E356" i="4"/>
  <c r="Q355" i="4"/>
  <c r="M355" i="4"/>
  <c r="K355" i="4"/>
  <c r="F355" i="4"/>
  <c r="E355" i="4"/>
  <c r="Q354" i="4"/>
  <c r="K354" i="4"/>
  <c r="M354" i="4" s="1"/>
  <c r="F354" i="4"/>
  <c r="E354" i="4"/>
  <c r="K353" i="4"/>
  <c r="M353" i="4" s="1"/>
  <c r="F353" i="4"/>
  <c r="E353" i="4"/>
  <c r="K352" i="4"/>
  <c r="F352" i="4"/>
  <c r="E352" i="4"/>
  <c r="M351" i="4"/>
  <c r="K351" i="4"/>
  <c r="Q351" i="4" s="1"/>
  <c r="F351" i="4"/>
  <c r="E351" i="4"/>
  <c r="K350" i="4"/>
  <c r="M350" i="4" s="1"/>
  <c r="F350" i="4"/>
  <c r="E350" i="4"/>
  <c r="Q349" i="4"/>
  <c r="K349" i="4"/>
  <c r="M349" i="4" s="1"/>
  <c r="F349" i="4"/>
  <c r="E349" i="4"/>
  <c r="Q348" i="4"/>
  <c r="M348" i="4"/>
  <c r="K348" i="4"/>
  <c r="F348" i="4"/>
  <c r="E348" i="4"/>
  <c r="Q347" i="4"/>
  <c r="M347" i="4"/>
  <c r="K347" i="4"/>
  <c r="F347" i="4"/>
  <c r="E347" i="4"/>
  <c r="Q346" i="4"/>
  <c r="M346" i="4"/>
  <c r="K346" i="4"/>
  <c r="F346" i="4"/>
  <c r="E346" i="4"/>
  <c r="Q345" i="4"/>
  <c r="K345" i="4"/>
  <c r="M345" i="4" s="1"/>
  <c r="F345" i="4"/>
  <c r="E345" i="4"/>
  <c r="K344" i="4"/>
  <c r="F344" i="4"/>
  <c r="E344" i="4"/>
  <c r="K343" i="4"/>
  <c r="Q343" i="4" s="1"/>
  <c r="F343" i="4"/>
  <c r="E343" i="4"/>
  <c r="Q342" i="4"/>
  <c r="M342" i="4"/>
  <c r="K342" i="4"/>
  <c r="F342" i="4"/>
  <c r="E342" i="4"/>
  <c r="Q341" i="4"/>
  <c r="M341" i="4"/>
  <c r="K341" i="4"/>
  <c r="F341" i="4"/>
  <c r="E341" i="4"/>
  <c r="M340" i="4"/>
  <c r="K340" i="4"/>
  <c r="Q340" i="4" s="1"/>
  <c r="F340" i="4"/>
  <c r="E340" i="4"/>
  <c r="Q339" i="4"/>
  <c r="M339" i="4"/>
  <c r="K339" i="4"/>
  <c r="F339" i="4"/>
  <c r="E339" i="4"/>
  <c r="Q338" i="4"/>
  <c r="K338" i="4"/>
  <c r="M338" i="4" s="1"/>
  <c r="F338" i="4"/>
  <c r="E338" i="4"/>
  <c r="K337" i="4"/>
  <c r="F337" i="4"/>
  <c r="E337" i="4"/>
  <c r="K336" i="4"/>
  <c r="M336" i="4" s="1"/>
  <c r="F336" i="4"/>
  <c r="E336" i="4"/>
  <c r="M335" i="4"/>
  <c r="K335" i="4"/>
  <c r="Q335" i="4" s="1"/>
  <c r="F335" i="4"/>
  <c r="E335" i="4"/>
  <c r="Q334" i="4"/>
  <c r="K334" i="4"/>
  <c r="M334" i="4" s="1"/>
  <c r="F334" i="4"/>
  <c r="E334" i="4"/>
  <c r="M333" i="4"/>
  <c r="K333" i="4"/>
  <c r="Q333" i="4" s="1"/>
  <c r="F333" i="4"/>
  <c r="E333" i="4"/>
  <c r="K332" i="4"/>
  <c r="M332" i="4" s="1"/>
  <c r="F332" i="4"/>
  <c r="E332" i="4"/>
  <c r="Q331" i="4"/>
  <c r="M331" i="4"/>
  <c r="K331" i="4"/>
  <c r="F331" i="4"/>
  <c r="E331" i="4"/>
  <c r="K330" i="4"/>
  <c r="F330" i="4"/>
  <c r="E330" i="4"/>
  <c r="K329" i="4"/>
  <c r="M329" i="4" s="1"/>
  <c r="F329" i="4"/>
  <c r="E329" i="4"/>
  <c r="Q328" i="4"/>
  <c r="K328" i="4"/>
  <c r="M328" i="4" s="1"/>
  <c r="F328" i="4"/>
  <c r="E328" i="4"/>
  <c r="K327" i="4"/>
  <c r="Q327" i="4" s="1"/>
  <c r="F327" i="4"/>
  <c r="E327" i="4"/>
  <c r="K326" i="4"/>
  <c r="F326" i="4"/>
  <c r="E326" i="4"/>
  <c r="K325" i="4"/>
  <c r="M325" i="4" s="1"/>
  <c r="F325" i="4"/>
  <c r="E325" i="4"/>
  <c r="Q324" i="4"/>
  <c r="K324" i="4"/>
  <c r="M324" i="4" s="1"/>
  <c r="F324" i="4"/>
  <c r="E324" i="4"/>
  <c r="Q323" i="4"/>
  <c r="M323" i="4"/>
  <c r="K323" i="4"/>
  <c r="F323" i="4"/>
  <c r="E323" i="4"/>
  <c r="K322" i="4"/>
  <c r="M322" i="4" s="1"/>
  <c r="F322" i="4"/>
  <c r="E322" i="4"/>
  <c r="Q321" i="4"/>
  <c r="M321" i="4"/>
  <c r="K321" i="4"/>
  <c r="F321" i="4"/>
  <c r="E321" i="4"/>
  <c r="Q320" i="4"/>
  <c r="K320" i="4"/>
  <c r="M320" i="4" s="1"/>
  <c r="F320" i="4"/>
  <c r="E320" i="4"/>
  <c r="K319" i="4"/>
  <c r="F319" i="4"/>
  <c r="E319" i="4"/>
  <c r="K318" i="4"/>
  <c r="M318" i="4" s="1"/>
  <c r="F318" i="4"/>
  <c r="E318" i="4"/>
  <c r="Q317" i="4"/>
  <c r="K317" i="4"/>
  <c r="M317" i="4" s="1"/>
  <c r="F317" i="4"/>
  <c r="E317" i="4"/>
  <c r="Q316" i="4"/>
  <c r="M316" i="4"/>
  <c r="K316" i="4"/>
  <c r="F316" i="4"/>
  <c r="E316" i="4"/>
  <c r="Q315" i="4"/>
  <c r="M315" i="4"/>
  <c r="K315" i="4"/>
  <c r="F315" i="4"/>
  <c r="E315" i="4"/>
  <c r="Q314" i="4"/>
  <c r="M314" i="4"/>
  <c r="K314" i="4"/>
  <c r="F314" i="4"/>
  <c r="E314" i="4"/>
  <c r="Q313" i="4"/>
  <c r="K313" i="4"/>
  <c r="M313" i="4" s="1"/>
  <c r="F313" i="4"/>
  <c r="E313" i="4"/>
  <c r="K312" i="4"/>
  <c r="F312" i="4"/>
  <c r="E312" i="4"/>
  <c r="K311" i="4"/>
  <c r="Q311" i="4" s="1"/>
  <c r="F311" i="4"/>
  <c r="E311" i="4"/>
  <c r="Q310" i="4"/>
  <c r="M310" i="4"/>
  <c r="K310" i="4"/>
  <c r="F310" i="4"/>
  <c r="E310" i="4"/>
  <c r="Q309" i="4"/>
  <c r="M309" i="4"/>
  <c r="K309" i="4"/>
  <c r="F309" i="4"/>
  <c r="E309" i="4"/>
  <c r="M308" i="4"/>
  <c r="K308" i="4"/>
  <c r="Q308" i="4" s="1"/>
  <c r="F308" i="4"/>
  <c r="E308" i="4"/>
  <c r="Q307" i="4"/>
  <c r="M307" i="4"/>
  <c r="K307" i="4"/>
  <c r="F307" i="4"/>
  <c r="E307" i="4"/>
  <c r="Q306" i="4"/>
  <c r="K306" i="4"/>
  <c r="M306" i="4" s="1"/>
  <c r="F306" i="4"/>
  <c r="E306" i="4"/>
  <c r="K305" i="4"/>
  <c r="F305" i="4"/>
  <c r="E305" i="4"/>
  <c r="K304" i="4"/>
  <c r="F304" i="4"/>
  <c r="E304" i="4"/>
  <c r="M303" i="4"/>
  <c r="K303" i="4"/>
  <c r="Q303" i="4" s="1"/>
  <c r="F303" i="4"/>
  <c r="E303" i="4"/>
  <c r="Q302" i="4"/>
  <c r="K302" i="4"/>
  <c r="M302" i="4" s="1"/>
  <c r="F302" i="4"/>
  <c r="E302" i="4"/>
  <c r="M301" i="4"/>
  <c r="K301" i="4"/>
  <c r="Q301" i="4" s="1"/>
  <c r="F301" i="4"/>
  <c r="E301" i="4"/>
  <c r="K300" i="4"/>
  <c r="Q300" i="4" s="1"/>
  <c r="F300" i="4"/>
  <c r="E300" i="4"/>
  <c r="Q299" i="4"/>
  <c r="M299" i="4"/>
  <c r="K299" i="4"/>
  <c r="F299" i="4"/>
  <c r="E299" i="4"/>
  <c r="K298" i="4"/>
  <c r="F298" i="4"/>
  <c r="E298" i="4"/>
  <c r="K297" i="4"/>
  <c r="F297" i="4"/>
  <c r="E297" i="4"/>
  <c r="Q296" i="4"/>
  <c r="K296" i="4"/>
  <c r="M296" i="4" s="1"/>
  <c r="F296" i="4"/>
  <c r="E296" i="4"/>
  <c r="K295" i="4"/>
  <c r="Q295" i="4" s="1"/>
  <c r="F295" i="4"/>
  <c r="E295" i="4"/>
  <c r="K294" i="4"/>
  <c r="F294" i="4"/>
  <c r="E294" i="4"/>
  <c r="M293" i="4"/>
  <c r="K293" i="4"/>
  <c r="Q293" i="4" s="1"/>
  <c r="F293" i="4"/>
  <c r="E293" i="4"/>
  <c r="Q292" i="4"/>
  <c r="M292" i="4"/>
  <c r="K292" i="4"/>
  <c r="F292" i="4"/>
  <c r="E292" i="4"/>
  <c r="Q291" i="4"/>
  <c r="M291" i="4"/>
  <c r="K291" i="4"/>
  <c r="F291" i="4"/>
  <c r="E291" i="4"/>
  <c r="K290" i="4"/>
  <c r="F290" i="4"/>
  <c r="E290" i="4"/>
  <c r="Q289" i="4"/>
  <c r="M289" i="4"/>
  <c r="K289" i="4"/>
  <c r="F289" i="4"/>
  <c r="E289" i="4"/>
  <c r="Q288" i="4"/>
  <c r="K288" i="4"/>
  <c r="M288" i="4" s="1"/>
  <c r="F288" i="4"/>
  <c r="E288" i="4"/>
  <c r="K287" i="4"/>
  <c r="F287" i="4"/>
  <c r="E287" i="4"/>
  <c r="K286" i="4"/>
  <c r="F286" i="4"/>
  <c r="E286" i="4"/>
  <c r="Q285" i="4"/>
  <c r="M285" i="4"/>
  <c r="K285" i="4"/>
  <c r="F285" i="4"/>
  <c r="E285" i="4"/>
  <c r="Q284" i="4"/>
  <c r="M284" i="4"/>
  <c r="K284" i="4"/>
  <c r="F284" i="4"/>
  <c r="E284" i="4"/>
  <c r="Q283" i="4"/>
  <c r="M283" i="4"/>
  <c r="K283" i="4"/>
  <c r="F283" i="4"/>
  <c r="E283" i="4"/>
  <c r="Q282" i="4"/>
  <c r="M282" i="4"/>
  <c r="K282" i="4"/>
  <c r="F282" i="4"/>
  <c r="E282" i="4"/>
  <c r="Q281" i="4"/>
  <c r="K281" i="4"/>
  <c r="M281" i="4" s="1"/>
  <c r="F281" i="4"/>
  <c r="E281" i="4"/>
  <c r="K280" i="4"/>
  <c r="F280" i="4"/>
  <c r="E280" i="4"/>
  <c r="K279" i="4"/>
  <c r="F279" i="4"/>
  <c r="E279" i="4"/>
  <c r="Q278" i="4"/>
  <c r="M278" i="4"/>
  <c r="K278" i="4"/>
  <c r="F278" i="4"/>
  <c r="E278" i="4"/>
  <c r="Q277" i="4"/>
  <c r="M277" i="4"/>
  <c r="K277" i="4"/>
  <c r="F277" i="4"/>
  <c r="E277" i="4"/>
  <c r="M276" i="4"/>
  <c r="K276" i="4"/>
  <c r="Q276" i="4" s="1"/>
  <c r="F276" i="4"/>
  <c r="E276" i="4"/>
  <c r="Q275" i="4"/>
  <c r="M275" i="4"/>
  <c r="K275" i="4"/>
  <c r="F275" i="4"/>
  <c r="E275" i="4"/>
  <c r="Q274" i="4"/>
  <c r="K274" i="4"/>
  <c r="M274" i="4" s="1"/>
  <c r="F274" i="4"/>
  <c r="E274" i="4"/>
  <c r="K273" i="4"/>
  <c r="F273" i="4"/>
  <c r="E273" i="4"/>
  <c r="K272" i="4"/>
  <c r="F272" i="4"/>
  <c r="E272" i="4"/>
  <c r="M271" i="4"/>
  <c r="K271" i="4"/>
  <c r="Q271" i="4" s="1"/>
  <c r="F271" i="4"/>
  <c r="E271" i="4"/>
  <c r="Q270" i="4"/>
  <c r="K270" i="4"/>
  <c r="M270" i="4" s="1"/>
  <c r="F270" i="4"/>
  <c r="E270" i="4"/>
  <c r="M269" i="4"/>
  <c r="K269" i="4"/>
  <c r="Q269" i="4" s="1"/>
  <c r="F269" i="4"/>
  <c r="E269" i="4"/>
  <c r="M268" i="4"/>
  <c r="K268" i="4"/>
  <c r="Q268" i="4" s="1"/>
  <c r="F268" i="4"/>
  <c r="E268" i="4"/>
  <c r="Q267" i="4"/>
  <c r="M267" i="4"/>
  <c r="K267" i="4"/>
  <c r="F267" i="4"/>
  <c r="E267" i="4"/>
  <c r="K266" i="4"/>
  <c r="F266" i="4"/>
  <c r="E266" i="4"/>
  <c r="K265" i="4"/>
  <c r="F265" i="4"/>
  <c r="E265" i="4"/>
  <c r="Q264" i="4"/>
  <c r="K264" i="4"/>
  <c r="M264" i="4" s="1"/>
  <c r="F264" i="4"/>
  <c r="E264" i="4"/>
  <c r="K263" i="4"/>
  <c r="Q263" i="4" s="1"/>
  <c r="F263" i="4"/>
  <c r="E263" i="4"/>
  <c r="K262" i="4"/>
  <c r="F262" i="4"/>
  <c r="E262" i="4"/>
  <c r="M261" i="4"/>
  <c r="K261" i="4"/>
  <c r="Q261" i="4" s="1"/>
  <c r="F261" i="4"/>
  <c r="E261" i="4"/>
  <c r="Q260" i="4"/>
  <c r="M260" i="4"/>
  <c r="K260" i="4"/>
  <c r="F260" i="4"/>
  <c r="E260" i="4"/>
  <c r="Q259" i="4"/>
  <c r="M259" i="4"/>
  <c r="K259" i="4"/>
  <c r="F259" i="4"/>
  <c r="E259" i="4"/>
  <c r="K258" i="4"/>
  <c r="F258" i="4"/>
  <c r="E258" i="4"/>
  <c r="Q257" i="4"/>
  <c r="M257" i="4"/>
  <c r="K257" i="4"/>
  <c r="F257" i="4"/>
  <c r="E257" i="4"/>
  <c r="Q256" i="4"/>
  <c r="K256" i="4"/>
  <c r="M256" i="4" s="1"/>
  <c r="F256" i="4"/>
  <c r="E256" i="4"/>
  <c r="K255" i="4"/>
  <c r="F255" i="4"/>
  <c r="E255" i="4"/>
  <c r="Q254" i="4"/>
  <c r="K254" i="4"/>
  <c r="M254" i="4" s="1"/>
  <c r="F254" i="4"/>
  <c r="E254" i="4"/>
  <c r="Q253" i="4"/>
  <c r="M253" i="4"/>
  <c r="K253" i="4"/>
  <c r="F253" i="4"/>
  <c r="E253" i="4"/>
  <c r="Q252" i="4"/>
  <c r="M252" i="4"/>
  <c r="K252" i="4"/>
  <c r="F252" i="4"/>
  <c r="E252" i="4"/>
  <c r="Q251" i="4"/>
  <c r="M251" i="4"/>
  <c r="K251" i="4"/>
  <c r="F251" i="4"/>
  <c r="E251" i="4"/>
  <c r="Q250" i="4"/>
  <c r="M250" i="4"/>
  <c r="K250" i="4"/>
  <c r="F250" i="4"/>
  <c r="E250" i="4"/>
  <c r="Q249" i="4"/>
  <c r="K249" i="4"/>
  <c r="M249" i="4" s="1"/>
  <c r="F249" i="4"/>
  <c r="E249" i="4"/>
  <c r="K248" i="4"/>
  <c r="F248" i="4"/>
  <c r="E248" i="4"/>
  <c r="K247" i="4"/>
  <c r="F247" i="4"/>
  <c r="E247" i="4"/>
  <c r="Q246" i="4"/>
  <c r="M246" i="4"/>
  <c r="K246" i="4"/>
  <c r="F246" i="4"/>
  <c r="E246" i="4"/>
  <c r="Q245" i="4"/>
  <c r="M245" i="4"/>
  <c r="K245" i="4"/>
  <c r="F245" i="4"/>
  <c r="E245" i="4"/>
  <c r="K244" i="4"/>
  <c r="Q244" i="4" s="1"/>
  <c r="F244" i="4"/>
  <c r="E244" i="4"/>
  <c r="Q243" i="4"/>
  <c r="M243" i="4"/>
  <c r="K243" i="4"/>
  <c r="F243" i="4"/>
  <c r="E243" i="4"/>
  <c r="K242" i="4"/>
  <c r="M242" i="4" s="1"/>
  <c r="F242" i="4"/>
  <c r="E242" i="4"/>
  <c r="K241" i="4"/>
  <c r="F241" i="4"/>
  <c r="E241" i="4"/>
  <c r="K240" i="4"/>
  <c r="F240" i="4"/>
  <c r="E240" i="4"/>
  <c r="B240" i="4"/>
  <c r="M239" i="4"/>
  <c r="K239" i="4"/>
  <c r="Q239" i="4" s="1"/>
  <c r="F239" i="4"/>
  <c r="E239" i="4"/>
  <c r="K238" i="4"/>
  <c r="M238" i="4" s="1"/>
  <c r="F238" i="4"/>
  <c r="E238" i="4"/>
  <c r="K237" i="4"/>
  <c r="Q237" i="4" s="1"/>
  <c r="F237" i="4"/>
  <c r="E237" i="4"/>
  <c r="K236" i="4"/>
  <c r="Q236" i="4" s="1"/>
  <c r="F236" i="4"/>
  <c r="E236" i="4"/>
  <c r="Q235" i="4"/>
  <c r="M235" i="4"/>
  <c r="K235" i="4"/>
  <c r="F235" i="4"/>
  <c r="E235" i="4"/>
  <c r="K234" i="4"/>
  <c r="F234" i="4"/>
  <c r="E234" i="4"/>
  <c r="K233" i="4"/>
  <c r="F233" i="4"/>
  <c r="E233" i="4"/>
  <c r="K232" i="4"/>
  <c r="M232" i="4" s="1"/>
  <c r="F232" i="4"/>
  <c r="E232" i="4"/>
  <c r="M231" i="4"/>
  <c r="K231" i="4"/>
  <c r="Q231" i="4" s="1"/>
  <c r="F231" i="4"/>
  <c r="E231" i="4"/>
  <c r="Q230" i="4"/>
  <c r="M230" i="4"/>
  <c r="K230" i="4"/>
  <c r="F230" i="4"/>
  <c r="E230" i="4"/>
  <c r="Q229" i="4"/>
  <c r="M229" i="4"/>
  <c r="K229" i="4"/>
  <c r="F229" i="4"/>
  <c r="E229" i="4"/>
  <c r="M228" i="4"/>
  <c r="K228" i="4"/>
  <c r="Q228" i="4" s="1"/>
  <c r="F228" i="4"/>
  <c r="E228" i="4"/>
  <c r="Q227" i="4"/>
  <c r="M227" i="4"/>
  <c r="K227" i="4"/>
  <c r="F227" i="4"/>
  <c r="E227" i="4"/>
  <c r="K226" i="4"/>
  <c r="F226" i="4"/>
  <c r="E226" i="4"/>
  <c r="K225" i="4"/>
  <c r="F225" i="4"/>
  <c r="E225" i="4"/>
  <c r="K224" i="4"/>
  <c r="M224" i="4" s="1"/>
  <c r="F224" i="4"/>
  <c r="E224" i="4"/>
  <c r="B224" i="4"/>
  <c r="M223" i="4"/>
  <c r="K223" i="4"/>
  <c r="Q223" i="4" s="1"/>
  <c r="F223" i="4"/>
  <c r="E223" i="4"/>
  <c r="Q222" i="4"/>
  <c r="M222" i="4"/>
  <c r="K222" i="4"/>
  <c r="F222" i="4"/>
  <c r="E222" i="4"/>
  <c r="Q221" i="4"/>
  <c r="M221" i="4"/>
  <c r="K221" i="4"/>
  <c r="F221" i="4"/>
  <c r="E221" i="4"/>
  <c r="M220" i="4"/>
  <c r="K220" i="4"/>
  <c r="Q220" i="4" s="1"/>
  <c r="F220" i="4"/>
  <c r="E220" i="4"/>
  <c r="Q219" i="4"/>
  <c r="M219" i="4"/>
  <c r="K219" i="4"/>
  <c r="F219" i="4"/>
  <c r="E219" i="4"/>
  <c r="K218" i="4"/>
  <c r="F218" i="4"/>
  <c r="E218" i="4"/>
  <c r="K217" i="4"/>
  <c r="F217" i="4"/>
  <c r="E217" i="4"/>
  <c r="K216" i="4"/>
  <c r="M216" i="4" s="1"/>
  <c r="F216" i="4"/>
  <c r="E216" i="4"/>
  <c r="M215" i="4"/>
  <c r="K215" i="4"/>
  <c r="Q215" i="4" s="1"/>
  <c r="F215" i="4"/>
  <c r="E215" i="4"/>
  <c r="Q214" i="4"/>
  <c r="M214" i="4"/>
  <c r="K214" i="4"/>
  <c r="F214" i="4"/>
  <c r="E214" i="4"/>
  <c r="Q213" i="4"/>
  <c r="M213" i="4"/>
  <c r="K213" i="4"/>
  <c r="F213" i="4"/>
  <c r="E213" i="4"/>
  <c r="Q212" i="4"/>
  <c r="M212" i="4"/>
  <c r="K212" i="4"/>
  <c r="F212" i="4"/>
  <c r="E212" i="4"/>
  <c r="Q211" i="4"/>
  <c r="M211" i="4"/>
  <c r="K211" i="4"/>
  <c r="F211" i="4"/>
  <c r="E211" i="4"/>
  <c r="K210" i="4"/>
  <c r="F210" i="4"/>
  <c r="E210" i="4"/>
  <c r="K209" i="4"/>
  <c r="F209" i="4"/>
  <c r="E209" i="4"/>
  <c r="K208" i="4"/>
  <c r="M208" i="4" s="1"/>
  <c r="F208" i="4"/>
  <c r="E208" i="4"/>
  <c r="M207" i="4"/>
  <c r="K207" i="4"/>
  <c r="Q207" i="4" s="1"/>
  <c r="F207" i="4"/>
  <c r="E207" i="4"/>
  <c r="Q206" i="4"/>
  <c r="M206" i="4"/>
  <c r="K206" i="4"/>
  <c r="F206" i="4"/>
  <c r="E206" i="4"/>
  <c r="Q205" i="4"/>
  <c r="M205" i="4"/>
  <c r="K205" i="4"/>
  <c r="F205" i="4"/>
  <c r="E205" i="4"/>
  <c r="Q204" i="4"/>
  <c r="M204" i="4"/>
  <c r="K204" i="4"/>
  <c r="F204" i="4"/>
  <c r="E204" i="4"/>
  <c r="Q203" i="4"/>
  <c r="M203" i="4"/>
  <c r="K203" i="4"/>
  <c r="F203" i="4"/>
  <c r="E203" i="4"/>
  <c r="K202" i="4"/>
  <c r="F202" i="4"/>
  <c r="E202" i="4"/>
  <c r="K201" i="4"/>
  <c r="F201" i="4"/>
  <c r="E201" i="4"/>
  <c r="K200" i="4"/>
  <c r="M200" i="4" s="1"/>
  <c r="F200" i="4"/>
  <c r="E200" i="4"/>
  <c r="M199" i="4"/>
  <c r="K199" i="4"/>
  <c r="Q199" i="4" s="1"/>
  <c r="F199" i="4"/>
  <c r="E199" i="4"/>
  <c r="Q198" i="4"/>
  <c r="M198" i="4"/>
  <c r="K198" i="4"/>
  <c r="F198" i="4"/>
  <c r="E198" i="4"/>
  <c r="Q197" i="4"/>
  <c r="M197" i="4"/>
  <c r="K197" i="4"/>
  <c r="F197" i="4"/>
  <c r="E197" i="4"/>
  <c r="Q196" i="4"/>
  <c r="M196" i="4"/>
  <c r="K196" i="4"/>
  <c r="F196" i="4"/>
  <c r="E196" i="4"/>
  <c r="Q195" i="4"/>
  <c r="M195" i="4"/>
  <c r="K195" i="4"/>
  <c r="F195" i="4"/>
  <c r="E195" i="4"/>
  <c r="K194" i="4"/>
  <c r="F194" i="4"/>
  <c r="E194" i="4"/>
  <c r="K193" i="4"/>
  <c r="F193" i="4"/>
  <c r="E193" i="4"/>
  <c r="K192" i="4"/>
  <c r="M192" i="4" s="1"/>
  <c r="F192" i="4"/>
  <c r="E192" i="4"/>
  <c r="M191" i="4"/>
  <c r="K191" i="4"/>
  <c r="Q191" i="4" s="1"/>
  <c r="F191" i="4"/>
  <c r="E191" i="4"/>
  <c r="Q190" i="4"/>
  <c r="M190" i="4"/>
  <c r="K190" i="4"/>
  <c r="F190" i="4"/>
  <c r="E190" i="4"/>
  <c r="Q189" i="4"/>
  <c r="M189" i="4"/>
  <c r="K189" i="4"/>
  <c r="F189" i="4"/>
  <c r="E189" i="4"/>
  <c r="Q188" i="4"/>
  <c r="M188" i="4"/>
  <c r="K188" i="4"/>
  <c r="F188" i="4"/>
  <c r="E188" i="4"/>
  <c r="Q187" i="4"/>
  <c r="M187" i="4"/>
  <c r="K187" i="4"/>
  <c r="F187" i="4"/>
  <c r="E187" i="4"/>
  <c r="K186" i="4"/>
  <c r="F186" i="4"/>
  <c r="E186" i="4"/>
  <c r="M185" i="4"/>
  <c r="K185" i="4"/>
  <c r="Q185" i="4" s="1"/>
  <c r="F185" i="4"/>
  <c r="E185" i="4"/>
  <c r="Q184" i="4"/>
  <c r="K184" i="4"/>
  <c r="M184" i="4" s="1"/>
  <c r="F184" i="4"/>
  <c r="E184" i="4"/>
  <c r="M183" i="4"/>
  <c r="K183" i="4"/>
  <c r="Q183" i="4" s="1"/>
  <c r="F183" i="4"/>
  <c r="E183" i="4"/>
  <c r="K182" i="4"/>
  <c r="F182" i="4"/>
  <c r="E182" i="4"/>
  <c r="Q181" i="4"/>
  <c r="M181" i="4"/>
  <c r="K181" i="4"/>
  <c r="F181" i="4"/>
  <c r="E181" i="4"/>
  <c r="M180" i="4"/>
  <c r="K180" i="4"/>
  <c r="Q180" i="4" s="1"/>
  <c r="F180" i="4"/>
  <c r="E180" i="4"/>
  <c r="Q179" i="4"/>
  <c r="M179" i="4"/>
  <c r="K179" i="4"/>
  <c r="F179" i="4"/>
  <c r="E179" i="4"/>
  <c r="Q178" i="4"/>
  <c r="K178" i="4"/>
  <c r="M178" i="4" s="1"/>
  <c r="F178" i="4"/>
  <c r="E178" i="4"/>
  <c r="K177" i="4"/>
  <c r="F177" i="4"/>
  <c r="E177" i="4"/>
  <c r="Q176" i="4"/>
  <c r="K176" i="4"/>
  <c r="M176" i="4" s="1"/>
  <c r="F176" i="4"/>
  <c r="E176" i="4"/>
  <c r="K175" i="4"/>
  <c r="F175" i="4"/>
  <c r="E175" i="4"/>
  <c r="Q174" i="4"/>
  <c r="M174" i="4"/>
  <c r="K174" i="4"/>
  <c r="F174" i="4"/>
  <c r="E174" i="4"/>
  <c r="Q173" i="4"/>
  <c r="M173" i="4"/>
  <c r="K173" i="4"/>
  <c r="F173" i="4"/>
  <c r="E173" i="4"/>
  <c r="K172" i="4"/>
  <c r="F172" i="4"/>
  <c r="E172" i="4"/>
  <c r="Q171" i="4"/>
  <c r="M171" i="4"/>
  <c r="K171" i="4"/>
  <c r="F171" i="4"/>
  <c r="E171" i="4"/>
  <c r="K170" i="4"/>
  <c r="F170" i="4"/>
  <c r="E170" i="4"/>
  <c r="M169" i="4"/>
  <c r="K169" i="4"/>
  <c r="Q169" i="4" s="1"/>
  <c r="F169" i="4"/>
  <c r="E169" i="4"/>
  <c r="Q168" i="4"/>
  <c r="K168" i="4"/>
  <c r="M168" i="4" s="1"/>
  <c r="F168" i="4"/>
  <c r="E168" i="4"/>
  <c r="M167" i="4"/>
  <c r="K167" i="4"/>
  <c r="Q167" i="4" s="1"/>
  <c r="F167" i="4"/>
  <c r="E167" i="4"/>
  <c r="Q166" i="4"/>
  <c r="M166" i="4"/>
  <c r="K166" i="4"/>
  <c r="F166" i="4"/>
  <c r="E166" i="4"/>
  <c r="Q165" i="4"/>
  <c r="M165" i="4"/>
  <c r="K165" i="4"/>
  <c r="F165" i="4"/>
  <c r="E165" i="4"/>
  <c r="Q164" i="4"/>
  <c r="M164" i="4"/>
  <c r="K164" i="4"/>
  <c r="F164" i="4"/>
  <c r="E164" i="4"/>
  <c r="K163" i="4"/>
  <c r="M163" i="4" s="1"/>
  <c r="F163" i="4"/>
  <c r="E163" i="4"/>
  <c r="M162" i="4"/>
  <c r="K162" i="4"/>
  <c r="Q162" i="4" s="1"/>
  <c r="F162" i="4"/>
  <c r="E162" i="4"/>
  <c r="K161" i="4"/>
  <c r="F161" i="4"/>
  <c r="E161" i="4"/>
  <c r="K160" i="4"/>
  <c r="F160" i="4"/>
  <c r="E160" i="4"/>
  <c r="Q159" i="4"/>
  <c r="M159" i="4"/>
  <c r="K159" i="4"/>
  <c r="F159" i="4"/>
  <c r="E159" i="4"/>
  <c r="Q158" i="4"/>
  <c r="M158" i="4"/>
  <c r="K158" i="4"/>
  <c r="F158" i="4"/>
  <c r="E158" i="4"/>
  <c r="Q157" i="4"/>
  <c r="M157" i="4"/>
  <c r="K157" i="4"/>
  <c r="F157" i="4"/>
  <c r="E157" i="4"/>
  <c r="Q156" i="4"/>
  <c r="M156" i="4"/>
  <c r="K156" i="4"/>
  <c r="F156" i="4"/>
  <c r="E156" i="4"/>
  <c r="B156" i="4"/>
  <c r="K155" i="4"/>
  <c r="M155" i="4" s="1"/>
  <c r="F155" i="4"/>
  <c r="E155" i="4"/>
  <c r="M154" i="4"/>
  <c r="K154" i="4"/>
  <c r="Q154" i="4" s="1"/>
  <c r="F154" i="4"/>
  <c r="E154" i="4"/>
  <c r="K153" i="4"/>
  <c r="F153" i="4"/>
  <c r="E153" i="4"/>
  <c r="K152" i="4"/>
  <c r="F152" i="4"/>
  <c r="E152" i="4"/>
  <c r="Q151" i="4"/>
  <c r="M151" i="4"/>
  <c r="K151" i="4"/>
  <c r="F151" i="4"/>
  <c r="E151" i="4"/>
  <c r="Q150" i="4"/>
  <c r="M150" i="4"/>
  <c r="K150" i="4"/>
  <c r="F150" i="4"/>
  <c r="E150" i="4"/>
  <c r="Q149" i="4"/>
  <c r="M149" i="4"/>
  <c r="K149" i="4"/>
  <c r="F149" i="4"/>
  <c r="E149" i="4"/>
  <c r="Q148" i="4"/>
  <c r="M148" i="4"/>
  <c r="K148" i="4"/>
  <c r="F148" i="4"/>
  <c r="E148" i="4"/>
  <c r="K147" i="4"/>
  <c r="M147" i="4" s="1"/>
  <c r="F147" i="4"/>
  <c r="E147" i="4"/>
  <c r="M146" i="4"/>
  <c r="K146" i="4"/>
  <c r="Q146" i="4" s="1"/>
  <c r="F146" i="4"/>
  <c r="E146" i="4"/>
  <c r="K145" i="4"/>
  <c r="F145" i="4"/>
  <c r="E145" i="4"/>
  <c r="K144" i="4"/>
  <c r="F144" i="4"/>
  <c r="E144" i="4"/>
  <c r="Q143" i="4"/>
  <c r="M143" i="4"/>
  <c r="K143" i="4"/>
  <c r="F143" i="4"/>
  <c r="E143" i="4"/>
  <c r="Q142" i="4"/>
  <c r="M142" i="4"/>
  <c r="K142" i="4"/>
  <c r="F142" i="4"/>
  <c r="E142" i="4"/>
  <c r="Q141" i="4"/>
  <c r="M141" i="4"/>
  <c r="K141" i="4"/>
  <c r="F141" i="4"/>
  <c r="E141" i="4"/>
  <c r="Q140" i="4"/>
  <c r="M140" i="4"/>
  <c r="K140" i="4"/>
  <c r="F140" i="4"/>
  <c r="E140" i="4"/>
  <c r="K139" i="4"/>
  <c r="M139" i="4" s="1"/>
  <c r="F139" i="4"/>
  <c r="E139" i="4"/>
  <c r="M138" i="4"/>
  <c r="K138" i="4"/>
  <c r="Q138" i="4" s="1"/>
  <c r="F138" i="4"/>
  <c r="E138" i="4"/>
  <c r="K137" i="4"/>
  <c r="F137" i="4"/>
  <c r="E137" i="4"/>
  <c r="K136" i="4"/>
  <c r="F136" i="4"/>
  <c r="E136" i="4"/>
  <c r="Q135" i="4"/>
  <c r="M135" i="4"/>
  <c r="K135" i="4"/>
  <c r="F135" i="4"/>
  <c r="E135" i="4"/>
  <c r="Q134" i="4"/>
  <c r="M134" i="4"/>
  <c r="K134" i="4"/>
  <c r="F134" i="4"/>
  <c r="E134" i="4"/>
  <c r="Q133" i="4"/>
  <c r="M133" i="4"/>
  <c r="K133" i="4"/>
  <c r="F133" i="4"/>
  <c r="E133" i="4"/>
  <c r="Q132" i="4"/>
  <c r="M132" i="4"/>
  <c r="K132" i="4"/>
  <c r="F132" i="4"/>
  <c r="E132" i="4"/>
  <c r="K131" i="4"/>
  <c r="M131" i="4" s="1"/>
  <c r="F131" i="4"/>
  <c r="E131" i="4"/>
  <c r="M130" i="4"/>
  <c r="K130" i="4"/>
  <c r="Q130" i="4" s="1"/>
  <c r="F130" i="4"/>
  <c r="E130" i="4"/>
  <c r="K129" i="4"/>
  <c r="F129" i="4"/>
  <c r="E129" i="4"/>
  <c r="K128" i="4"/>
  <c r="F128" i="4"/>
  <c r="E128" i="4"/>
  <c r="Q127" i="4"/>
  <c r="M127" i="4"/>
  <c r="K127" i="4"/>
  <c r="F127" i="4"/>
  <c r="E127" i="4"/>
  <c r="Q126" i="4"/>
  <c r="M126" i="4"/>
  <c r="K126" i="4"/>
  <c r="F126" i="4"/>
  <c r="E126" i="4"/>
  <c r="Q125" i="4"/>
  <c r="M125" i="4"/>
  <c r="K125" i="4"/>
  <c r="F125" i="4"/>
  <c r="E125" i="4"/>
  <c r="Q124" i="4"/>
  <c r="M124" i="4"/>
  <c r="K124" i="4"/>
  <c r="F124" i="4"/>
  <c r="E124" i="4"/>
  <c r="K123" i="4"/>
  <c r="M123" i="4" s="1"/>
  <c r="F123" i="4"/>
  <c r="E123" i="4"/>
  <c r="M122" i="4"/>
  <c r="K122" i="4"/>
  <c r="Q122" i="4" s="1"/>
  <c r="F122" i="4"/>
  <c r="E122" i="4"/>
  <c r="K121" i="4"/>
  <c r="F121" i="4"/>
  <c r="E121" i="4"/>
  <c r="K120" i="4"/>
  <c r="F120" i="4"/>
  <c r="E120" i="4"/>
  <c r="Q119" i="4"/>
  <c r="M119" i="4"/>
  <c r="K119" i="4"/>
  <c r="F119" i="4"/>
  <c r="E119" i="4"/>
  <c r="Q118" i="4"/>
  <c r="M118" i="4"/>
  <c r="K118" i="4"/>
  <c r="F118" i="4"/>
  <c r="E118" i="4"/>
  <c r="Q117" i="4"/>
  <c r="M117" i="4"/>
  <c r="K117" i="4"/>
  <c r="F117" i="4"/>
  <c r="E117" i="4"/>
  <c r="Q116" i="4"/>
  <c r="M116" i="4"/>
  <c r="K116" i="4"/>
  <c r="F116" i="4"/>
  <c r="E116" i="4"/>
  <c r="K115" i="4"/>
  <c r="M115" i="4" s="1"/>
  <c r="F115" i="4"/>
  <c r="E115" i="4"/>
  <c r="M114" i="4"/>
  <c r="K114" i="4"/>
  <c r="Q114" i="4" s="1"/>
  <c r="F114" i="4"/>
  <c r="E114" i="4"/>
  <c r="K113" i="4"/>
  <c r="F113" i="4"/>
  <c r="E113" i="4"/>
  <c r="K112" i="4"/>
  <c r="F112" i="4"/>
  <c r="E112" i="4"/>
  <c r="Q111" i="4"/>
  <c r="M111" i="4"/>
  <c r="K111" i="4"/>
  <c r="F111" i="4"/>
  <c r="E111" i="4"/>
  <c r="Q110" i="4"/>
  <c r="M110" i="4"/>
  <c r="K110" i="4"/>
  <c r="F110" i="4"/>
  <c r="E110" i="4"/>
  <c r="Q109" i="4"/>
  <c r="M109" i="4"/>
  <c r="K109" i="4"/>
  <c r="F109" i="4"/>
  <c r="E109" i="4"/>
  <c r="Q108" i="4"/>
  <c r="M108" i="4"/>
  <c r="K108" i="4"/>
  <c r="F108" i="4"/>
  <c r="E108" i="4"/>
  <c r="B108" i="4"/>
  <c r="K107" i="4"/>
  <c r="M107" i="4" s="1"/>
  <c r="F107" i="4"/>
  <c r="E107" i="4"/>
  <c r="M106" i="4"/>
  <c r="K106" i="4"/>
  <c r="Q106" i="4" s="1"/>
  <c r="F106" i="4"/>
  <c r="E106" i="4"/>
  <c r="K105" i="4"/>
  <c r="M105" i="4" s="1"/>
  <c r="F105" i="4"/>
  <c r="E105" i="4"/>
  <c r="K104" i="4"/>
  <c r="F104" i="4"/>
  <c r="E104" i="4"/>
  <c r="Q103" i="4"/>
  <c r="M103" i="4"/>
  <c r="K103" i="4"/>
  <c r="F103" i="4"/>
  <c r="E103" i="4"/>
  <c r="Q102" i="4"/>
  <c r="M102" i="4"/>
  <c r="K102" i="4"/>
  <c r="F102" i="4"/>
  <c r="E102" i="4"/>
  <c r="Q101" i="4"/>
  <c r="M101" i="4"/>
  <c r="K101" i="4"/>
  <c r="F101" i="4"/>
  <c r="E101" i="4"/>
  <c r="Q100" i="4"/>
  <c r="M100" i="4"/>
  <c r="K100" i="4"/>
  <c r="F100" i="4"/>
  <c r="E100" i="4"/>
  <c r="K99" i="4"/>
  <c r="F99" i="4"/>
  <c r="E99" i="4"/>
  <c r="M98" i="4"/>
  <c r="K98" i="4"/>
  <c r="Q98" i="4" s="1"/>
  <c r="F98" i="4"/>
  <c r="E98" i="4"/>
  <c r="Q97" i="4"/>
  <c r="K97" i="4"/>
  <c r="M97" i="4" s="1"/>
  <c r="F97" i="4"/>
  <c r="E97" i="4"/>
  <c r="K96" i="4"/>
  <c r="Q96" i="4" s="1"/>
  <c r="F96" i="4"/>
  <c r="E96" i="4"/>
  <c r="Q95" i="4"/>
  <c r="M95" i="4"/>
  <c r="K95" i="4"/>
  <c r="F95" i="4"/>
  <c r="E95" i="4"/>
  <c r="B95" i="4"/>
  <c r="Q94" i="4"/>
  <c r="M94" i="4"/>
  <c r="K94" i="4"/>
  <c r="F94" i="4"/>
  <c r="E94" i="4"/>
  <c r="K93" i="4"/>
  <c r="Q93" i="4" s="1"/>
  <c r="F93" i="4"/>
  <c r="E93" i="4"/>
  <c r="Q92" i="4"/>
  <c r="M92" i="4"/>
  <c r="K92" i="4"/>
  <c r="F92" i="4"/>
  <c r="E92" i="4"/>
  <c r="K91" i="4"/>
  <c r="F91" i="4"/>
  <c r="E91" i="4"/>
  <c r="M90" i="4"/>
  <c r="K90" i="4"/>
  <c r="Q90" i="4" s="1"/>
  <c r="F90" i="4"/>
  <c r="E90" i="4"/>
  <c r="K89" i="4"/>
  <c r="M89" i="4" s="1"/>
  <c r="F89" i="4"/>
  <c r="E89" i="4"/>
  <c r="K88" i="4"/>
  <c r="Q88" i="4" s="1"/>
  <c r="F88" i="4"/>
  <c r="E88" i="4"/>
  <c r="Q87" i="4"/>
  <c r="M87" i="4"/>
  <c r="K87" i="4"/>
  <c r="F87" i="4"/>
  <c r="E87" i="4"/>
  <c r="Q86" i="4"/>
  <c r="M86" i="4"/>
  <c r="K86" i="4"/>
  <c r="F86" i="4"/>
  <c r="E86" i="4"/>
  <c r="Q85" i="4"/>
  <c r="K85" i="4"/>
  <c r="M85" i="4" s="1"/>
  <c r="F85" i="4"/>
  <c r="E85" i="4"/>
  <c r="Q84" i="4"/>
  <c r="M84" i="4"/>
  <c r="K84" i="4"/>
  <c r="F84" i="4"/>
  <c r="E84" i="4"/>
  <c r="K83" i="4"/>
  <c r="F83" i="4"/>
  <c r="E83" i="4"/>
  <c r="K82" i="4"/>
  <c r="Q82" i="4" s="1"/>
  <c r="F82" i="4"/>
  <c r="E82" i="4"/>
  <c r="K81" i="4"/>
  <c r="M81" i="4" s="1"/>
  <c r="F81" i="4"/>
  <c r="E81" i="4"/>
  <c r="K80" i="4"/>
  <c r="Q80" i="4" s="1"/>
  <c r="F80" i="4"/>
  <c r="E80" i="4"/>
  <c r="Q79" i="4"/>
  <c r="M79" i="4"/>
  <c r="K79" i="4"/>
  <c r="F79" i="4"/>
  <c r="E79" i="4"/>
  <c r="Q78" i="4"/>
  <c r="M78" i="4"/>
  <c r="K78" i="4"/>
  <c r="F78" i="4"/>
  <c r="E78" i="4"/>
  <c r="Q77" i="4"/>
  <c r="K77" i="4"/>
  <c r="M77" i="4" s="1"/>
  <c r="F77" i="4"/>
  <c r="E77" i="4"/>
  <c r="Q76" i="4"/>
  <c r="M76" i="4"/>
  <c r="K76" i="4"/>
  <c r="F76" i="4"/>
  <c r="E76" i="4"/>
  <c r="K75" i="4"/>
  <c r="F75" i="4"/>
  <c r="E75" i="4"/>
  <c r="K74" i="4"/>
  <c r="Q74" i="4" s="1"/>
  <c r="F74" i="4"/>
  <c r="E74" i="4"/>
  <c r="K73" i="4"/>
  <c r="M73" i="4" s="1"/>
  <c r="F73" i="4"/>
  <c r="E73" i="4"/>
  <c r="K72" i="4"/>
  <c r="Q72" i="4" s="1"/>
  <c r="F72" i="4"/>
  <c r="E72" i="4"/>
  <c r="Q71" i="4"/>
  <c r="M71" i="4"/>
  <c r="K71" i="4"/>
  <c r="F71" i="4"/>
  <c r="E71" i="4"/>
  <c r="Q70" i="4"/>
  <c r="M70" i="4"/>
  <c r="K70" i="4"/>
  <c r="F70" i="4"/>
  <c r="E70" i="4"/>
  <c r="Q69" i="4"/>
  <c r="K69" i="4"/>
  <c r="M69" i="4" s="1"/>
  <c r="F69" i="4"/>
  <c r="E69" i="4"/>
  <c r="Q68" i="4"/>
  <c r="M68" i="4"/>
  <c r="K68" i="4"/>
  <c r="F68" i="4"/>
  <c r="E68" i="4"/>
  <c r="K67" i="4"/>
  <c r="M67" i="4" s="1"/>
  <c r="F67" i="4"/>
  <c r="E67" i="4"/>
  <c r="K66" i="4"/>
  <c r="Q66" i="4" s="1"/>
  <c r="F66" i="4"/>
  <c r="E66" i="4"/>
  <c r="Q65" i="4"/>
  <c r="K65" i="4"/>
  <c r="M65" i="4" s="1"/>
  <c r="F65" i="4"/>
  <c r="E65" i="4"/>
  <c r="K64" i="4"/>
  <c r="Q64" i="4" s="1"/>
  <c r="F64" i="4"/>
  <c r="E64" i="4"/>
  <c r="Q63" i="4"/>
  <c r="K63" i="4"/>
  <c r="M63" i="4" s="1"/>
  <c r="F63" i="4"/>
  <c r="E63" i="4"/>
  <c r="B63" i="4"/>
  <c r="Q62" i="4"/>
  <c r="M62" i="4"/>
  <c r="K62" i="4"/>
  <c r="F62" i="4"/>
  <c r="E62" i="4"/>
  <c r="K61" i="4"/>
  <c r="Q61" i="4" s="1"/>
  <c r="F61" i="4"/>
  <c r="E61" i="4"/>
  <c r="Q60" i="4"/>
  <c r="M60" i="4"/>
  <c r="K60" i="4"/>
  <c r="F60" i="4"/>
  <c r="E60" i="4"/>
  <c r="B60" i="4"/>
  <c r="Q59" i="4"/>
  <c r="K59" i="4"/>
  <c r="M59" i="4" s="1"/>
  <c r="F59" i="4"/>
  <c r="E59" i="4"/>
  <c r="K58" i="4"/>
  <c r="Q58" i="4" s="1"/>
  <c r="F58" i="4"/>
  <c r="E58" i="4"/>
  <c r="K57" i="4"/>
  <c r="M57" i="4" s="1"/>
  <c r="F57" i="4"/>
  <c r="E57" i="4"/>
  <c r="M56" i="4"/>
  <c r="K56" i="4"/>
  <c r="Q56" i="4" s="1"/>
  <c r="F56" i="4"/>
  <c r="E56" i="4"/>
  <c r="K55" i="4"/>
  <c r="Q55" i="4" s="1"/>
  <c r="F55" i="4"/>
  <c r="E55" i="4"/>
  <c r="Q54" i="4"/>
  <c r="M54" i="4"/>
  <c r="K54" i="4"/>
  <c r="F54" i="4"/>
  <c r="E54" i="4"/>
  <c r="Q53" i="4"/>
  <c r="K53" i="4"/>
  <c r="M53" i="4" s="1"/>
  <c r="F53" i="4"/>
  <c r="E53" i="4"/>
  <c r="Q52" i="4"/>
  <c r="M52" i="4"/>
  <c r="K52" i="4"/>
  <c r="F52" i="4"/>
  <c r="E52" i="4"/>
  <c r="K51" i="4"/>
  <c r="M51" i="4" s="1"/>
  <c r="F51" i="4"/>
  <c r="E51" i="4"/>
  <c r="K50" i="4"/>
  <c r="Q50" i="4" s="1"/>
  <c r="F50" i="4"/>
  <c r="E50" i="4"/>
  <c r="Q49" i="4"/>
  <c r="K49" i="4"/>
  <c r="M49" i="4" s="1"/>
  <c r="F49" i="4"/>
  <c r="E49" i="4"/>
  <c r="M48" i="4"/>
  <c r="K48" i="4"/>
  <c r="Q48" i="4" s="1"/>
  <c r="F48" i="4"/>
  <c r="E48" i="4"/>
  <c r="Q47" i="4"/>
  <c r="K47" i="4"/>
  <c r="M47" i="4" s="1"/>
  <c r="F47" i="4"/>
  <c r="E47" i="4"/>
  <c r="B47" i="4"/>
  <c r="Q46" i="4"/>
  <c r="M46" i="4"/>
  <c r="K46" i="4"/>
  <c r="F46" i="4"/>
  <c r="E46" i="4"/>
  <c r="K45" i="4"/>
  <c r="Q45" i="4" s="1"/>
  <c r="F45" i="4"/>
  <c r="E45" i="4"/>
  <c r="Q44" i="4"/>
  <c r="M44" i="4"/>
  <c r="K44" i="4"/>
  <c r="F44" i="4"/>
  <c r="E44" i="4"/>
  <c r="B44" i="4"/>
  <c r="Q43" i="4"/>
  <c r="K43" i="4"/>
  <c r="M43" i="4" s="1"/>
  <c r="F43" i="4"/>
  <c r="E43" i="4"/>
  <c r="K42" i="4"/>
  <c r="Q42" i="4" s="1"/>
  <c r="F42" i="4"/>
  <c r="E42" i="4"/>
  <c r="K41" i="4"/>
  <c r="M41" i="4" s="1"/>
  <c r="F41" i="4"/>
  <c r="E41" i="4"/>
  <c r="K40" i="4"/>
  <c r="Q40" i="4" s="1"/>
  <c r="F40" i="4"/>
  <c r="E40" i="4"/>
  <c r="Q39" i="4"/>
  <c r="M39" i="4"/>
  <c r="K39" i="4"/>
  <c r="F39" i="4"/>
  <c r="E39" i="4"/>
  <c r="B39" i="4"/>
  <c r="Q38" i="4"/>
  <c r="M38" i="4"/>
  <c r="K38" i="4"/>
  <c r="F38" i="4"/>
  <c r="E38" i="4"/>
  <c r="K37" i="4"/>
  <c r="Q37" i="4" s="1"/>
  <c r="F37" i="4"/>
  <c r="E37" i="4"/>
  <c r="Q36" i="4"/>
  <c r="M36" i="4"/>
  <c r="K36" i="4"/>
  <c r="F36" i="4"/>
  <c r="E36" i="4"/>
  <c r="K35" i="4"/>
  <c r="Q35" i="4" s="1"/>
  <c r="F35" i="4"/>
  <c r="E35" i="4"/>
  <c r="M34" i="4"/>
  <c r="K34" i="4"/>
  <c r="Q34" i="4" s="1"/>
  <c r="F34" i="4"/>
  <c r="E34" i="4"/>
  <c r="Q33" i="4"/>
  <c r="K33" i="4"/>
  <c r="M33" i="4" s="1"/>
  <c r="F33" i="4"/>
  <c r="E33" i="4"/>
  <c r="M32" i="4"/>
  <c r="K32" i="4"/>
  <c r="Q32" i="4" s="1"/>
  <c r="F32" i="4"/>
  <c r="E32" i="4"/>
  <c r="Q31" i="4"/>
  <c r="M31" i="4"/>
  <c r="K31" i="4"/>
  <c r="F31" i="4"/>
  <c r="E31" i="4"/>
  <c r="B31" i="4"/>
  <c r="Q30" i="4"/>
  <c r="M30" i="4"/>
  <c r="K30" i="4"/>
  <c r="F30" i="4"/>
  <c r="E30" i="4"/>
  <c r="K29" i="4"/>
  <c r="Q29" i="4" s="1"/>
  <c r="F29" i="4"/>
  <c r="E29" i="4"/>
  <c r="Q28" i="4"/>
  <c r="M28" i="4"/>
  <c r="K28" i="4"/>
  <c r="F28" i="4"/>
  <c r="E28" i="4"/>
  <c r="K27" i="4"/>
  <c r="Q27" i="4" s="1"/>
  <c r="F27" i="4"/>
  <c r="E27" i="4"/>
  <c r="M26" i="4"/>
  <c r="K26" i="4"/>
  <c r="Q26" i="4" s="1"/>
  <c r="F26" i="4"/>
  <c r="E26" i="4"/>
  <c r="Q25" i="4"/>
  <c r="K25" i="4"/>
  <c r="M25" i="4" s="1"/>
  <c r="F25" i="4"/>
  <c r="E25" i="4"/>
  <c r="M24" i="4"/>
  <c r="K24" i="4"/>
  <c r="Q24" i="4" s="1"/>
  <c r="F24" i="4"/>
  <c r="E24" i="4"/>
  <c r="Q23" i="4"/>
  <c r="M23" i="4"/>
  <c r="K23" i="4"/>
  <c r="F23" i="4"/>
  <c r="E23" i="4"/>
  <c r="B23" i="4"/>
  <c r="Q22" i="4"/>
  <c r="M22" i="4"/>
  <c r="K22" i="4"/>
  <c r="F22" i="4"/>
  <c r="E22" i="4"/>
  <c r="K21" i="4"/>
  <c r="Q21" i="4" s="1"/>
  <c r="F21" i="4"/>
  <c r="E21" i="4"/>
  <c r="Q20" i="4"/>
  <c r="M20" i="4"/>
  <c r="K20" i="4"/>
  <c r="F20" i="4"/>
  <c r="E20" i="4"/>
  <c r="K19" i="4"/>
  <c r="Q19" i="4" s="1"/>
  <c r="F19" i="4"/>
  <c r="E19" i="4"/>
  <c r="M18" i="4"/>
  <c r="K18" i="4"/>
  <c r="Q18" i="4" s="1"/>
  <c r="F18" i="4"/>
  <c r="E18" i="4"/>
  <c r="Q17" i="4"/>
  <c r="K17" i="4"/>
  <c r="M17" i="4" s="1"/>
  <c r="F17" i="4"/>
  <c r="E17" i="4"/>
  <c r="M16" i="4"/>
  <c r="K16" i="4"/>
  <c r="Q16" i="4" s="1"/>
  <c r="F16" i="4"/>
  <c r="E16" i="4"/>
  <c r="Q15" i="4"/>
  <c r="M15" i="4"/>
  <c r="K15" i="4"/>
  <c r="F15" i="4"/>
  <c r="E15" i="4"/>
  <c r="B15" i="4"/>
  <c r="Q14" i="4"/>
  <c r="M14" i="4"/>
  <c r="K14" i="4"/>
  <c r="F14" i="4"/>
  <c r="E14" i="4"/>
  <c r="K13" i="4"/>
  <c r="Q13" i="4" s="1"/>
  <c r="F13" i="4"/>
  <c r="E13" i="4"/>
  <c r="Q12" i="4"/>
  <c r="M12" i="4"/>
  <c r="K12" i="4"/>
  <c r="F12" i="4"/>
  <c r="E12" i="4"/>
  <c r="K11" i="4"/>
  <c r="Q11" i="4" s="1"/>
  <c r="F11" i="4"/>
  <c r="E11" i="4"/>
  <c r="M10" i="4"/>
  <c r="K10" i="4"/>
  <c r="Q10" i="4" s="1"/>
  <c r="F10" i="4"/>
  <c r="E10" i="4"/>
  <c r="Q9" i="4"/>
  <c r="K9" i="4"/>
  <c r="M9" i="4" s="1"/>
  <c r="F9" i="4"/>
  <c r="E9" i="4"/>
  <c r="M8" i="4"/>
  <c r="K8" i="4"/>
  <c r="Q8" i="4" s="1"/>
  <c r="F8" i="4"/>
  <c r="E8" i="4"/>
  <c r="Q7" i="4"/>
  <c r="M7" i="4"/>
  <c r="K7" i="4"/>
  <c r="F7" i="4"/>
  <c r="E7" i="4"/>
  <c r="B7" i="4"/>
  <c r="K6" i="4"/>
  <c r="Q6" i="4" s="1"/>
  <c r="F6" i="4"/>
  <c r="E6" i="4"/>
  <c r="K5" i="4"/>
  <c r="Q5" i="4" s="1"/>
  <c r="F5" i="4"/>
  <c r="E5" i="4"/>
  <c r="A4" i="4"/>
  <c r="B4" i="4" s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P6" i="3"/>
  <c r="F10" i="5"/>
  <c r="F9" i="5"/>
  <c r="F8" i="5"/>
  <c r="F7" i="5"/>
  <c r="F6" i="5"/>
  <c r="F5" i="5"/>
  <c r="U980" i="4"/>
  <c r="A980" i="4"/>
  <c r="B980" i="4" s="1"/>
  <c r="U979" i="4"/>
  <c r="A979" i="4"/>
  <c r="B979" i="4" s="1"/>
  <c r="U978" i="4"/>
  <c r="A978" i="4"/>
  <c r="B978" i="4" s="1"/>
  <c r="U977" i="4"/>
  <c r="A977" i="4"/>
  <c r="B977" i="4" s="1"/>
  <c r="U976" i="4"/>
  <c r="A976" i="4"/>
  <c r="B976" i="4" s="1"/>
  <c r="U975" i="4"/>
  <c r="A975" i="4"/>
  <c r="B975" i="4" s="1"/>
  <c r="U974" i="4"/>
  <c r="A974" i="4"/>
  <c r="B974" i="4" s="1"/>
  <c r="U973" i="4"/>
  <c r="A973" i="4"/>
  <c r="B973" i="4" s="1"/>
  <c r="U972" i="4"/>
  <c r="A972" i="4"/>
  <c r="B972" i="4" s="1"/>
  <c r="U971" i="4"/>
  <c r="A971" i="4"/>
  <c r="B971" i="4" s="1"/>
  <c r="U970" i="4"/>
  <c r="A970" i="4"/>
  <c r="B970" i="4" s="1"/>
  <c r="U969" i="4"/>
  <c r="A969" i="4"/>
  <c r="B969" i="4" s="1"/>
  <c r="U968" i="4"/>
  <c r="A968" i="4"/>
  <c r="B968" i="4" s="1"/>
  <c r="U967" i="4"/>
  <c r="A967" i="4"/>
  <c r="B967" i="4" s="1"/>
  <c r="U966" i="4"/>
  <c r="A966" i="4"/>
  <c r="B966" i="4" s="1"/>
  <c r="U965" i="4"/>
  <c r="A965" i="4"/>
  <c r="B965" i="4" s="1"/>
  <c r="U964" i="4"/>
  <c r="A964" i="4"/>
  <c r="B964" i="4" s="1"/>
  <c r="U963" i="4"/>
  <c r="A963" i="4"/>
  <c r="B963" i="4" s="1"/>
  <c r="U962" i="4"/>
  <c r="A962" i="4"/>
  <c r="B962" i="4" s="1"/>
  <c r="U961" i="4"/>
  <c r="A961" i="4"/>
  <c r="B961" i="4" s="1"/>
  <c r="U960" i="4"/>
  <c r="A960" i="4"/>
  <c r="B960" i="4" s="1"/>
  <c r="U959" i="4"/>
  <c r="A959" i="4"/>
  <c r="B959" i="4" s="1"/>
  <c r="U958" i="4"/>
  <c r="A958" i="4"/>
  <c r="B958" i="4" s="1"/>
  <c r="U957" i="4"/>
  <c r="A957" i="4"/>
  <c r="B957" i="4" s="1"/>
  <c r="U956" i="4"/>
  <c r="A956" i="4"/>
  <c r="B956" i="4" s="1"/>
  <c r="U955" i="4"/>
  <c r="A955" i="4"/>
  <c r="B955" i="4" s="1"/>
  <c r="U954" i="4"/>
  <c r="A954" i="4"/>
  <c r="B954" i="4" s="1"/>
  <c r="U953" i="4"/>
  <c r="A953" i="4"/>
  <c r="B953" i="4" s="1"/>
  <c r="U952" i="4"/>
  <c r="A952" i="4"/>
  <c r="B952" i="4" s="1"/>
  <c r="U951" i="4"/>
  <c r="A951" i="4"/>
  <c r="B951" i="4" s="1"/>
  <c r="U950" i="4"/>
  <c r="A950" i="4"/>
  <c r="B950" i="4" s="1"/>
  <c r="U949" i="4"/>
  <c r="A949" i="4"/>
  <c r="B949" i="4" s="1"/>
  <c r="U948" i="4"/>
  <c r="A948" i="4"/>
  <c r="B948" i="4" s="1"/>
  <c r="U947" i="4"/>
  <c r="A947" i="4"/>
  <c r="B947" i="4" s="1"/>
  <c r="U946" i="4"/>
  <c r="A946" i="4"/>
  <c r="B946" i="4" s="1"/>
  <c r="U945" i="4"/>
  <c r="A945" i="4"/>
  <c r="B945" i="4" s="1"/>
  <c r="U944" i="4"/>
  <c r="A944" i="4"/>
  <c r="B944" i="4" s="1"/>
  <c r="U943" i="4"/>
  <c r="A943" i="4"/>
  <c r="B943" i="4" s="1"/>
  <c r="U942" i="4"/>
  <c r="A942" i="4"/>
  <c r="B942" i="4" s="1"/>
  <c r="U941" i="4"/>
  <c r="A941" i="4"/>
  <c r="B941" i="4" s="1"/>
  <c r="U940" i="4"/>
  <c r="A940" i="4"/>
  <c r="B940" i="4" s="1"/>
  <c r="U939" i="4"/>
  <c r="A939" i="4"/>
  <c r="B939" i="4" s="1"/>
  <c r="U938" i="4"/>
  <c r="A938" i="4"/>
  <c r="B938" i="4" s="1"/>
  <c r="U937" i="4"/>
  <c r="A937" i="4"/>
  <c r="B937" i="4" s="1"/>
  <c r="U936" i="4"/>
  <c r="A936" i="4"/>
  <c r="B936" i="4" s="1"/>
  <c r="U935" i="4"/>
  <c r="A935" i="4"/>
  <c r="B935" i="4" s="1"/>
  <c r="U934" i="4"/>
  <c r="A934" i="4"/>
  <c r="B934" i="4" s="1"/>
  <c r="U933" i="4"/>
  <c r="A933" i="4"/>
  <c r="B933" i="4" s="1"/>
  <c r="U932" i="4"/>
  <c r="A932" i="4"/>
  <c r="B932" i="4" s="1"/>
  <c r="U931" i="4"/>
  <c r="A931" i="4"/>
  <c r="B931" i="4" s="1"/>
  <c r="U930" i="4"/>
  <c r="A930" i="4"/>
  <c r="B930" i="4" s="1"/>
  <c r="U929" i="4"/>
  <c r="A929" i="4"/>
  <c r="B929" i="4" s="1"/>
  <c r="U928" i="4"/>
  <c r="A928" i="4"/>
  <c r="B928" i="4" s="1"/>
  <c r="U927" i="4"/>
  <c r="A927" i="4"/>
  <c r="B927" i="4" s="1"/>
  <c r="U926" i="4"/>
  <c r="A926" i="4"/>
  <c r="B926" i="4" s="1"/>
  <c r="U925" i="4"/>
  <c r="A925" i="4"/>
  <c r="B925" i="4" s="1"/>
  <c r="U924" i="4"/>
  <c r="A924" i="4"/>
  <c r="B924" i="4" s="1"/>
  <c r="U923" i="4"/>
  <c r="A923" i="4"/>
  <c r="B923" i="4" s="1"/>
  <c r="U922" i="4"/>
  <c r="A922" i="4"/>
  <c r="B922" i="4" s="1"/>
  <c r="U921" i="4"/>
  <c r="A921" i="4"/>
  <c r="B921" i="4" s="1"/>
  <c r="U920" i="4"/>
  <c r="A920" i="4"/>
  <c r="B920" i="4" s="1"/>
  <c r="U919" i="4"/>
  <c r="A919" i="4"/>
  <c r="B919" i="4" s="1"/>
  <c r="U918" i="4"/>
  <c r="A918" i="4"/>
  <c r="B918" i="4" s="1"/>
  <c r="U917" i="4"/>
  <c r="A917" i="4"/>
  <c r="B917" i="4" s="1"/>
  <c r="U916" i="4"/>
  <c r="A916" i="4"/>
  <c r="B916" i="4" s="1"/>
  <c r="U915" i="4"/>
  <c r="A915" i="4"/>
  <c r="B915" i="4" s="1"/>
  <c r="U914" i="4"/>
  <c r="A914" i="4"/>
  <c r="B914" i="4" s="1"/>
  <c r="U913" i="4"/>
  <c r="A913" i="4"/>
  <c r="B913" i="4" s="1"/>
  <c r="U912" i="4"/>
  <c r="A912" i="4"/>
  <c r="B912" i="4" s="1"/>
  <c r="U911" i="4"/>
  <c r="A911" i="4"/>
  <c r="B911" i="4" s="1"/>
  <c r="U910" i="4"/>
  <c r="A910" i="4"/>
  <c r="B910" i="4" s="1"/>
  <c r="U909" i="4"/>
  <c r="A909" i="4"/>
  <c r="B909" i="4" s="1"/>
  <c r="U908" i="4"/>
  <c r="A908" i="4"/>
  <c r="B908" i="4" s="1"/>
  <c r="U907" i="4"/>
  <c r="A907" i="4"/>
  <c r="B907" i="4" s="1"/>
  <c r="U906" i="4"/>
  <c r="A906" i="4"/>
  <c r="B906" i="4" s="1"/>
  <c r="U905" i="4"/>
  <c r="A905" i="4"/>
  <c r="B905" i="4" s="1"/>
  <c r="U904" i="4"/>
  <c r="A904" i="4"/>
  <c r="B904" i="4" s="1"/>
  <c r="U903" i="4"/>
  <c r="A903" i="4"/>
  <c r="B903" i="4" s="1"/>
  <c r="U902" i="4"/>
  <c r="A902" i="4"/>
  <c r="B902" i="4" s="1"/>
  <c r="U901" i="4"/>
  <c r="A901" i="4"/>
  <c r="B901" i="4" s="1"/>
  <c r="U900" i="4"/>
  <c r="A900" i="4"/>
  <c r="B900" i="4" s="1"/>
  <c r="U899" i="4"/>
  <c r="A899" i="4"/>
  <c r="B899" i="4" s="1"/>
  <c r="U898" i="4"/>
  <c r="A898" i="4"/>
  <c r="B898" i="4" s="1"/>
  <c r="U897" i="4"/>
  <c r="A897" i="4"/>
  <c r="B897" i="4" s="1"/>
  <c r="U896" i="4"/>
  <c r="A896" i="4"/>
  <c r="B896" i="4" s="1"/>
  <c r="U895" i="4"/>
  <c r="A895" i="4"/>
  <c r="B895" i="4" s="1"/>
  <c r="U894" i="4"/>
  <c r="A894" i="4"/>
  <c r="B894" i="4" s="1"/>
  <c r="U893" i="4"/>
  <c r="A893" i="4"/>
  <c r="B893" i="4" s="1"/>
  <c r="U892" i="4"/>
  <c r="A892" i="4"/>
  <c r="B892" i="4" s="1"/>
  <c r="U891" i="4"/>
  <c r="A891" i="4"/>
  <c r="B891" i="4" s="1"/>
  <c r="U890" i="4"/>
  <c r="A890" i="4"/>
  <c r="B890" i="4" s="1"/>
  <c r="U889" i="4"/>
  <c r="A889" i="4"/>
  <c r="B889" i="4" s="1"/>
  <c r="U888" i="4"/>
  <c r="A888" i="4"/>
  <c r="B888" i="4" s="1"/>
  <c r="U887" i="4"/>
  <c r="A887" i="4"/>
  <c r="B887" i="4" s="1"/>
  <c r="U886" i="4"/>
  <c r="A886" i="4"/>
  <c r="B886" i="4" s="1"/>
  <c r="U885" i="4"/>
  <c r="A885" i="4"/>
  <c r="B885" i="4" s="1"/>
  <c r="U884" i="4"/>
  <c r="A884" i="4"/>
  <c r="B884" i="4" s="1"/>
  <c r="U883" i="4"/>
  <c r="A883" i="4"/>
  <c r="B883" i="4" s="1"/>
  <c r="U882" i="4"/>
  <c r="A882" i="4"/>
  <c r="B882" i="4" s="1"/>
  <c r="U881" i="4"/>
  <c r="A881" i="4"/>
  <c r="B881" i="4" s="1"/>
  <c r="U880" i="4"/>
  <c r="A880" i="4"/>
  <c r="B880" i="4" s="1"/>
  <c r="U879" i="4"/>
  <c r="A879" i="4"/>
  <c r="B879" i="4" s="1"/>
  <c r="U878" i="4"/>
  <c r="A878" i="4"/>
  <c r="B878" i="4" s="1"/>
  <c r="U877" i="4"/>
  <c r="A877" i="4"/>
  <c r="B877" i="4" s="1"/>
  <c r="U876" i="4"/>
  <c r="A876" i="4"/>
  <c r="B876" i="4" s="1"/>
  <c r="U875" i="4"/>
  <c r="A875" i="4"/>
  <c r="B875" i="4" s="1"/>
  <c r="U874" i="4"/>
  <c r="A874" i="4"/>
  <c r="B874" i="4" s="1"/>
  <c r="U873" i="4"/>
  <c r="A873" i="4"/>
  <c r="B873" i="4" s="1"/>
  <c r="U872" i="4"/>
  <c r="A872" i="4"/>
  <c r="B872" i="4" s="1"/>
  <c r="U871" i="4"/>
  <c r="A871" i="4"/>
  <c r="B871" i="4" s="1"/>
  <c r="U870" i="4"/>
  <c r="A870" i="4"/>
  <c r="B870" i="4" s="1"/>
  <c r="U869" i="4"/>
  <c r="A869" i="4"/>
  <c r="B869" i="4" s="1"/>
  <c r="U868" i="4"/>
  <c r="A868" i="4"/>
  <c r="B868" i="4" s="1"/>
  <c r="U867" i="4"/>
  <c r="A867" i="4"/>
  <c r="B867" i="4" s="1"/>
  <c r="U866" i="4"/>
  <c r="A866" i="4"/>
  <c r="B866" i="4" s="1"/>
  <c r="U865" i="4"/>
  <c r="A865" i="4"/>
  <c r="B865" i="4" s="1"/>
  <c r="U864" i="4"/>
  <c r="A864" i="4"/>
  <c r="B864" i="4" s="1"/>
  <c r="U863" i="4"/>
  <c r="A863" i="4"/>
  <c r="B863" i="4" s="1"/>
  <c r="U862" i="4"/>
  <c r="A862" i="4"/>
  <c r="B862" i="4" s="1"/>
  <c r="U861" i="4"/>
  <c r="A861" i="4"/>
  <c r="B861" i="4" s="1"/>
  <c r="U860" i="4"/>
  <c r="A860" i="4"/>
  <c r="B860" i="4" s="1"/>
  <c r="U859" i="4"/>
  <c r="A859" i="4"/>
  <c r="B859" i="4" s="1"/>
  <c r="U858" i="4"/>
  <c r="A858" i="4"/>
  <c r="B858" i="4" s="1"/>
  <c r="U857" i="4"/>
  <c r="A857" i="4"/>
  <c r="B857" i="4" s="1"/>
  <c r="U856" i="4"/>
  <c r="A856" i="4"/>
  <c r="B856" i="4" s="1"/>
  <c r="U855" i="4"/>
  <c r="A855" i="4"/>
  <c r="B855" i="4" s="1"/>
  <c r="U854" i="4"/>
  <c r="A854" i="4"/>
  <c r="B854" i="4" s="1"/>
  <c r="U853" i="4"/>
  <c r="A853" i="4"/>
  <c r="B853" i="4" s="1"/>
  <c r="U852" i="4"/>
  <c r="A852" i="4"/>
  <c r="B852" i="4" s="1"/>
  <c r="U851" i="4"/>
  <c r="A851" i="4"/>
  <c r="B851" i="4" s="1"/>
  <c r="U850" i="4"/>
  <c r="A850" i="4"/>
  <c r="B850" i="4" s="1"/>
  <c r="U849" i="4"/>
  <c r="A849" i="4"/>
  <c r="B849" i="4" s="1"/>
  <c r="U848" i="4"/>
  <c r="A848" i="4"/>
  <c r="B848" i="4" s="1"/>
  <c r="U847" i="4"/>
  <c r="A847" i="4"/>
  <c r="B847" i="4" s="1"/>
  <c r="U846" i="4"/>
  <c r="A846" i="4"/>
  <c r="B846" i="4" s="1"/>
  <c r="U845" i="4"/>
  <c r="A845" i="4"/>
  <c r="B845" i="4" s="1"/>
  <c r="U844" i="4"/>
  <c r="A844" i="4"/>
  <c r="B844" i="4" s="1"/>
  <c r="U843" i="4"/>
  <c r="A843" i="4"/>
  <c r="B843" i="4" s="1"/>
  <c r="U842" i="4"/>
  <c r="A842" i="4"/>
  <c r="B842" i="4" s="1"/>
  <c r="U841" i="4"/>
  <c r="A841" i="4"/>
  <c r="B841" i="4" s="1"/>
  <c r="U840" i="4"/>
  <c r="A840" i="4"/>
  <c r="B840" i="4" s="1"/>
  <c r="U839" i="4"/>
  <c r="A839" i="4"/>
  <c r="B839" i="4" s="1"/>
  <c r="U838" i="4"/>
  <c r="A838" i="4"/>
  <c r="B838" i="4" s="1"/>
  <c r="U837" i="4"/>
  <c r="A837" i="4"/>
  <c r="B837" i="4" s="1"/>
  <c r="U836" i="4"/>
  <c r="A836" i="4"/>
  <c r="B836" i="4" s="1"/>
  <c r="U835" i="4"/>
  <c r="A835" i="4"/>
  <c r="B835" i="4" s="1"/>
  <c r="U834" i="4"/>
  <c r="A834" i="4"/>
  <c r="B834" i="4" s="1"/>
  <c r="U833" i="4"/>
  <c r="A833" i="4"/>
  <c r="B833" i="4" s="1"/>
  <c r="U832" i="4"/>
  <c r="A832" i="4"/>
  <c r="B832" i="4" s="1"/>
  <c r="U831" i="4"/>
  <c r="A831" i="4"/>
  <c r="B831" i="4" s="1"/>
  <c r="U830" i="4"/>
  <c r="A830" i="4"/>
  <c r="B830" i="4" s="1"/>
  <c r="U829" i="4"/>
  <c r="A829" i="4"/>
  <c r="B829" i="4" s="1"/>
  <c r="U828" i="4"/>
  <c r="A828" i="4"/>
  <c r="B828" i="4" s="1"/>
  <c r="U827" i="4"/>
  <c r="A827" i="4"/>
  <c r="B827" i="4" s="1"/>
  <c r="U826" i="4"/>
  <c r="A826" i="4"/>
  <c r="B826" i="4" s="1"/>
  <c r="U825" i="4"/>
  <c r="A825" i="4"/>
  <c r="B825" i="4" s="1"/>
  <c r="U824" i="4"/>
  <c r="A824" i="4"/>
  <c r="B824" i="4" s="1"/>
  <c r="U823" i="4"/>
  <c r="A823" i="4"/>
  <c r="B823" i="4" s="1"/>
  <c r="U822" i="4"/>
  <c r="A822" i="4"/>
  <c r="B822" i="4" s="1"/>
  <c r="U821" i="4"/>
  <c r="A821" i="4"/>
  <c r="B821" i="4" s="1"/>
  <c r="U820" i="4"/>
  <c r="A820" i="4"/>
  <c r="B820" i="4" s="1"/>
  <c r="U819" i="4"/>
  <c r="A819" i="4"/>
  <c r="B819" i="4" s="1"/>
  <c r="U818" i="4"/>
  <c r="A818" i="4"/>
  <c r="B818" i="4" s="1"/>
  <c r="U817" i="4"/>
  <c r="A817" i="4"/>
  <c r="B817" i="4" s="1"/>
  <c r="U816" i="4"/>
  <c r="A816" i="4"/>
  <c r="B816" i="4" s="1"/>
  <c r="U815" i="4"/>
  <c r="A815" i="4"/>
  <c r="B815" i="4" s="1"/>
  <c r="U814" i="4"/>
  <c r="A814" i="4"/>
  <c r="B814" i="4" s="1"/>
  <c r="U813" i="4"/>
  <c r="A813" i="4"/>
  <c r="B813" i="4" s="1"/>
  <c r="U812" i="4"/>
  <c r="A812" i="4"/>
  <c r="B812" i="4" s="1"/>
  <c r="U811" i="4"/>
  <c r="A811" i="4"/>
  <c r="B811" i="4" s="1"/>
  <c r="U810" i="4"/>
  <c r="A810" i="4"/>
  <c r="B810" i="4" s="1"/>
  <c r="U809" i="4"/>
  <c r="A809" i="4"/>
  <c r="B809" i="4" s="1"/>
  <c r="U808" i="4"/>
  <c r="A808" i="4"/>
  <c r="B808" i="4" s="1"/>
  <c r="U807" i="4"/>
  <c r="A807" i="4"/>
  <c r="B807" i="4" s="1"/>
  <c r="U806" i="4"/>
  <c r="A806" i="4"/>
  <c r="B806" i="4" s="1"/>
  <c r="U805" i="4"/>
  <c r="A805" i="4"/>
  <c r="B805" i="4" s="1"/>
  <c r="U804" i="4"/>
  <c r="A804" i="4"/>
  <c r="B804" i="4" s="1"/>
  <c r="U803" i="4"/>
  <c r="A803" i="4"/>
  <c r="B803" i="4" s="1"/>
  <c r="U802" i="4"/>
  <c r="A802" i="4"/>
  <c r="B802" i="4" s="1"/>
  <c r="U801" i="4"/>
  <c r="A801" i="4"/>
  <c r="B801" i="4" s="1"/>
  <c r="U800" i="4"/>
  <c r="A800" i="4"/>
  <c r="B800" i="4" s="1"/>
  <c r="U799" i="4"/>
  <c r="A799" i="4"/>
  <c r="B799" i="4" s="1"/>
  <c r="U798" i="4"/>
  <c r="A798" i="4"/>
  <c r="B798" i="4" s="1"/>
  <c r="U797" i="4"/>
  <c r="A797" i="4"/>
  <c r="B797" i="4" s="1"/>
  <c r="U796" i="4"/>
  <c r="A796" i="4"/>
  <c r="B796" i="4" s="1"/>
  <c r="U795" i="4"/>
  <c r="A795" i="4"/>
  <c r="B795" i="4" s="1"/>
  <c r="U794" i="4"/>
  <c r="A794" i="4"/>
  <c r="B794" i="4" s="1"/>
  <c r="U793" i="4"/>
  <c r="A793" i="4"/>
  <c r="B793" i="4" s="1"/>
  <c r="U792" i="4"/>
  <c r="A792" i="4"/>
  <c r="B792" i="4" s="1"/>
  <c r="U791" i="4"/>
  <c r="A791" i="4"/>
  <c r="B791" i="4" s="1"/>
  <c r="U790" i="4"/>
  <c r="A790" i="4"/>
  <c r="B790" i="4" s="1"/>
  <c r="U789" i="4"/>
  <c r="A789" i="4"/>
  <c r="B789" i="4" s="1"/>
  <c r="U788" i="4"/>
  <c r="A788" i="4"/>
  <c r="B788" i="4" s="1"/>
  <c r="U787" i="4"/>
  <c r="A787" i="4"/>
  <c r="B787" i="4" s="1"/>
  <c r="U786" i="4"/>
  <c r="A786" i="4"/>
  <c r="B786" i="4" s="1"/>
  <c r="U785" i="4"/>
  <c r="A785" i="4"/>
  <c r="B785" i="4" s="1"/>
  <c r="U784" i="4"/>
  <c r="A784" i="4"/>
  <c r="B784" i="4" s="1"/>
  <c r="U783" i="4"/>
  <c r="A783" i="4"/>
  <c r="B783" i="4" s="1"/>
  <c r="U782" i="4"/>
  <c r="A782" i="4"/>
  <c r="B782" i="4" s="1"/>
  <c r="U781" i="4"/>
  <c r="A781" i="4"/>
  <c r="B781" i="4" s="1"/>
  <c r="U780" i="4"/>
  <c r="A780" i="4"/>
  <c r="B780" i="4" s="1"/>
  <c r="U779" i="4"/>
  <c r="A779" i="4"/>
  <c r="B779" i="4" s="1"/>
  <c r="U778" i="4"/>
  <c r="A778" i="4"/>
  <c r="B778" i="4" s="1"/>
  <c r="U777" i="4"/>
  <c r="A777" i="4"/>
  <c r="B777" i="4" s="1"/>
  <c r="U776" i="4"/>
  <c r="A776" i="4"/>
  <c r="B776" i="4" s="1"/>
  <c r="U775" i="4"/>
  <c r="A775" i="4"/>
  <c r="B775" i="4" s="1"/>
  <c r="U774" i="4"/>
  <c r="A774" i="4"/>
  <c r="B774" i="4" s="1"/>
  <c r="U773" i="4"/>
  <c r="A773" i="4"/>
  <c r="B773" i="4" s="1"/>
  <c r="U772" i="4"/>
  <c r="A772" i="4"/>
  <c r="B772" i="4" s="1"/>
  <c r="U771" i="4"/>
  <c r="A771" i="4"/>
  <c r="B771" i="4" s="1"/>
  <c r="U770" i="4"/>
  <c r="A770" i="4"/>
  <c r="B770" i="4" s="1"/>
  <c r="U769" i="4"/>
  <c r="A769" i="4"/>
  <c r="B769" i="4" s="1"/>
  <c r="U768" i="4"/>
  <c r="A768" i="4"/>
  <c r="B768" i="4" s="1"/>
  <c r="U767" i="4"/>
  <c r="A767" i="4"/>
  <c r="B767" i="4" s="1"/>
  <c r="U766" i="4"/>
  <c r="A766" i="4"/>
  <c r="B766" i="4" s="1"/>
  <c r="U765" i="4"/>
  <c r="A765" i="4"/>
  <c r="B765" i="4" s="1"/>
  <c r="U764" i="4"/>
  <c r="A764" i="4"/>
  <c r="B764" i="4" s="1"/>
  <c r="U763" i="4"/>
  <c r="A763" i="4"/>
  <c r="B763" i="4" s="1"/>
  <c r="U762" i="4"/>
  <c r="A762" i="4"/>
  <c r="B762" i="4" s="1"/>
  <c r="U761" i="4"/>
  <c r="A761" i="4"/>
  <c r="B761" i="4" s="1"/>
  <c r="U760" i="4"/>
  <c r="A760" i="4"/>
  <c r="B760" i="4" s="1"/>
  <c r="U759" i="4"/>
  <c r="A759" i="4"/>
  <c r="B759" i="4" s="1"/>
  <c r="U758" i="4"/>
  <c r="A758" i="4"/>
  <c r="B758" i="4" s="1"/>
  <c r="U757" i="4"/>
  <c r="A757" i="4"/>
  <c r="B757" i="4" s="1"/>
  <c r="U756" i="4"/>
  <c r="A756" i="4"/>
  <c r="B756" i="4" s="1"/>
  <c r="U755" i="4"/>
  <c r="A755" i="4"/>
  <c r="B755" i="4" s="1"/>
  <c r="U754" i="4"/>
  <c r="A754" i="4"/>
  <c r="B754" i="4" s="1"/>
  <c r="U753" i="4"/>
  <c r="A753" i="4"/>
  <c r="B753" i="4" s="1"/>
  <c r="U752" i="4"/>
  <c r="A752" i="4"/>
  <c r="B752" i="4" s="1"/>
  <c r="U751" i="4"/>
  <c r="A751" i="4"/>
  <c r="B751" i="4" s="1"/>
  <c r="U750" i="4"/>
  <c r="A750" i="4"/>
  <c r="B750" i="4" s="1"/>
  <c r="U749" i="4"/>
  <c r="A749" i="4"/>
  <c r="B749" i="4" s="1"/>
  <c r="U748" i="4"/>
  <c r="A748" i="4"/>
  <c r="B748" i="4" s="1"/>
  <c r="U747" i="4"/>
  <c r="A747" i="4"/>
  <c r="B747" i="4" s="1"/>
  <c r="U746" i="4"/>
  <c r="A746" i="4"/>
  <c r="B746" i="4" s="1"/>
  <c r="U745" i="4"/>
  <c r="A745" i="4"/>
  <c r="B745" i="4" s="1"/>
  <c r="U744" i="4"/>
  <c r="A744" i="4"/>
  <c r="B744" i="4" s="1"/>
  <c r="U743" i="4"/>
  <c r="A743" i="4"/>
  <c r="B743" i="4" s="1"/>
  <c r="U742" i="4"/>
  <c r="A742" i="4"/>
  <c r="B742" i="4" s="1"/>
  <c r="U741" i="4"/>
  <c r="A741" i="4"/>
  <c r="B741" i="4" s="1"/>
  <c r="U740" i="4"/>
  <c r="A740" i="4"/>
  <c r="B740" i="4" s="1"/>
  <c r="U739" i="4"/>
  <c r="A739" i="4"/>
  <c r="B739" i="4" s="1"/>
  <c r="U738" i="4"/>
  <c r="A738" i="4"/>
  <c r="B738" i="4" s="1"/>
  <c r="U737" i="4"/>
  <c r="A737" i="4"/>
  <c r="B737" i="4" s="1"/>
  <c r="U736" i="4"/>
  <c r="A736" i="4"/>
  <c r="B736" i="4" s="1"/>
  <c r="U735" i="4"/>
  <c r="A735" i="4"/>
  <c r="B735" i="4" s="1"/>
  <c r="U734" i="4"/>
  <c r="A734" i="4"/>
  <c r="B734" i="4" s="1"/>
  <c r="U733" i="4"/>
  <c r="A733" i="4"/>
  <c r="B733" i="4" s="1"/>
  <c r="U732" i="4"/>
  <c r="A732" i="4"/>
  <c r="B732" i="4" s="1"/>
  <c r="U731" i="4"/>
  <c r="A731" i="4"/>
  <c r="B731" i="4" s="1"/>
  <c r="U730" i="4"/>
  <c r="A730" i="4"/>
  <c r="B730" i="4" s="1"/>
  <c r="U729" i="4"/>
  <c r="A729" i="4"/>
  <c r="B729" i="4" s="1"/>
  <c r="U728" i="4"/>
  <c r="A728" i="4"/>
  <c r="B728" i="4" s="1"/>
  <c r="U727" i="4"/>
  <c r="A727" i="4"/>
  <c r="B727" i="4" s="1"/>
  <c r="U726" i="4"/>
  <c r="A726" i="4"/>
  <c r="B726" i="4" s="1"/>
  <c r="U725" i="4"/>
  <c r="A725" i="4"/>
  <c r="B725" i="4" s="1"/>
  <c r="U724" i="4"/>
  <c r="A724" i="4"/>
  <c r="B724" i="4" s="1"/>
  <c r="U723" i="4"/>
  <c r="A723" i="4"/>
  <c r="B723" i="4" s="1"/>
  <c r="U722" i="4"/>
  <c r="A722" i="4"/>
  <c r="B722" i="4" s="1"/>
  <c r="U721" i="4"/>
  <c r="A721" i="4"/>
  <c r="B721" i="4" s="1"/>
  <c r="U720" i="4"/>
  <c r="A720" i="4"/>
  <c r="B720" i="4" s="1"/>
  <c r="U719" i="4"/>
  <c r="A719" i="4"/>
  <c r="B719" i="4" s="1"/>
  <c r="U718" i="4"/>
  <c r="A718" i="4"/>
  <c r="B718" i="4" s="1"/>
  <c r="U717" i="4"/>
  <c r="A717" i="4"/>
  <c r="B717" i="4" s="1"/>
  <c r="U716" i="4"/>
  <c r="A716" i="4"/>
  <c r="B716" i="4" s="1"/>
  <c r="U715" i="4"/>
  <c r="A715" i="4"/>
  <c r="B715" i="4" s="1"/>
  <c r="U714" i="4"/>
  <c r="A714" i="4"/>
  <c r="B714" i="4" s="1"/>
  <c r="U713" i="4"/>
  <c r="A713" i="4"/>
  <c r="B713" i="4" s="1"/>
  <c r="U712" i="4"/>
  <c r="A712" i="4"/>
  <c r="B712" i="4" s="1"/>
  <c r="U711" i="4"/>
  <c r="A711" i="4"/>
  <c r="B711" i="4" s="1"/>
  <c r="U710" i="4"/>
  <c r="A710" i="4"/>
  <c r="B710" i="4" s="1"/>
  <c r="U709" i="4"/>
  <c r="A709" i="4"/>
  <c r="B709" i="4" s="1"/>
  <c r="U708" i="4"/>
  <c r="A708" i="4"/>
  <c r="B708" i="4" s="1"/>
  <c r="U707" i="4"/>
  <c r="A707" i="4"/>
  <c r="B707" i="4" s="1"/>
  <c r="U706" i="4"/>
  <c r="A706" i="4"/>
  <c r="B706" i="4" s="1"/>
  <c r="U705" i="4"/>
  <c r="A705" i="4"/>
  <c r="B705" i="4" s="1"/>
  <c r="U704" i="4"/>
  <c r="A704" i="4"/>
  <c r="B704" i="4" s="1"/>
  <c r="U703" i="4"/>
  <c r="A703" i="4"/>
  <c r="B703" i="4" s="1"/>
  <c r="U702" i="4"/>
  <c r="A702" i="4"/>
  <c r="B702" i="4" s="1"/>
  <c r="U701" i="4"/>
  <c r="A701" i="4"/>
  <c r="B701" i="4" s="1"/>
  <c r="U700" i="4"/>
  <c r="A700" i="4"/>
  <c r="B700" i="4" s="1"/>
  <c r="U699" i="4"/>
  <c r="A699" i="4"/>
  <c r="B699" i="4" s="1"/>
  <c r="U698" i="4"/>
  <c r="A698" i="4"/>
  <c r="B698" i="4" s="1"/>
  <c r="U697" i="4"/>
  <c r="A697" i="4"/>
  <c r="B697" i="4" s="1"/>
  <c r="U696" i="4"/>
  <c r="A696" i="4"/>
  <c r="B696" i="4" s="1"/>
  <c r="U695" i="4"/>
  <c r="A695" i="4"/>
  <c r="B695" i="4" s="1"/>
  <c r="U694" i="4"/>
  <c r="A694" i="4"/>
  <c r="B694" i="4" s="1"/>
  <c r="U693" i="4"/>
  <c r="A693" i="4"/>
  <c r="B693" i="4" s="1"/>
  <c r="U692" i="4"/>
  <c r="A692" i="4"/>
  <c r="B692" i="4" s="1"/>
  <c r="U691" i="4"/>
  <c r="A691" i="4"/>
  <c r="B691" i="4" s="1"/>
  <c r="U690" i="4"/>
  <c r="A690" i="4"/>
  <c r="B690" i="4" s="1"/>
  <c r="U689" i="4"/>
  <c r="A689" i="4"/>
  <c r="B689" i="4" s="1"/>
  <c r="U688" i="4"/>
  <c r="A688" i="4"/>
  <c r="B688" i="4" s="1"/>
  <c r="U687" i="4"/>
  <c r="A687" i="4"/>
  <c r="B687" i="4" s="1"/>
  <c r="U686" i="4"/>
  <c r="A686" i="4"/>
  <c r="B686" i="4" s="1"/>
  <c r="U685" i="4"/>
  <c r="A685" i="4"/>
  <c r="B685" i="4" s="1"/>
  <c r="U684" i="4"/>
  <c r="A684" i="4"/>
  <c r="B684" i="4" s="1"/>
  <c r="U683" i="4"/>
  <c r="A683" i="4"/>
  <c r="B683" i="4" s="1"/>
  <c r="U682" i="4"/>
  <c r="A682" i="4"/>
  <c r="B682" i="4" s="1"/>
  <c r="U681" i="4"/>
  <c r="A681" i="4"/>
  <c r="B681" i="4" s="1"/>
  <c r="U680" i="4"/>
  <c r="A680" i="4"/>
  <c r="B680" i="4" s="1"/>
  <c r="U679" i="4"/>
  <c r="A679" i="4"/>
  <c r="B679" i="4" s="1"/>
  <c r="U678" i="4"/>
  <c r="A678" i="4"/>
  <c r="B678" i="4" s="1"/>
  <c r="U677" i="4"/>
  <c r="A677" i="4"/>
  <c r="B677" i="4" s="1"/>
  <c r="U676" i="4"/>
  <c r="A676" i="4"/>
  <c r="B676" i="4" s="1"/>
  <c r="U675" i="4"/>
  <c r="A675" i="4"/>
  <c r="B675" i="4" s="1"/>
  <c r="U674" i="4"/>
  <c r="A674" i="4"/>
  <c r="B674" i="4" s="1"/>
  <c r="U673" i="4"/>
  <c r="A673" i="4"/>
  <c r="B673" i="4" s="1"/>
  <c r="U672" i="4"/>
  <c r="A672" i="4"/>
  <c r="B672" i="4" s="1"/>
  <c r="U671" i="4"/>
  <c r="A671" i="4"/>
  <c r="B671" i="4" s="1"/>
  <c r="U670" i="4"/>
  <c r="A670" i="4"/>
  <c r="B670" i="4" s="1"/>
  <c r="U669" i="4"/>
  <c r="A669" i="4"/>
  <c r="B669" i="4" s="1"/>
  <c r="U668" i="4"/>
  <c r="A668" i="4"/>
  <c r="B668" i="4" s="1"/>
  <c r="U667" i="4"/>
  <c r="A667" i="4"/>
  <c r="B667" i="4" s="1"/>
  <c r="U666" i="4"/>
  <c r="A666" i="4"/>
  <c r="B666" i="4" s="1"/>
  <c r="U665" i="4"/>
  <c r="A665" i="4"/>
  <c r="B665" i="4" s="1"/>
  <c r="U664" i="4"/>
  <c r="A664" i="4"/>
  <c r="B664" i="4" s="1"/>
  <c r="U663" i="4"/>
  <c r="A663" i="4"/>
  <c r="B663" i="4" s="1"/>
  <c r="U662" i="4"/>
  <c r="A662" i="4"/>
  <c r="B662" i="4" s="1"/>
  <c r="U661" i="4"/>
  <c r="A661" i="4"/>
  <c r="B661" i="4" s="1"/>
  <c r="U660" i="4"/>
  <c r="A660" i="4"/>
  <c r="B660" i="4" s="1"/>
  <c r="U659" i="4"/>
  <c r="A659" i="4"/>
  <c r="B659" i="4" s="1"/>
  <c r="U658" i="4"/>
  <c r="A658" i="4"/>
  <c r="B658" i="4" s="1"/>
  <c r="U657" i="4"/>
  <c r="A657" i="4"/>
  <c r="B657" i="4" s="1"/>
  <c r="U656" i="4"/>
  <c r="A656" i="4"/>
  <c r="B656" i="4" s="1"/>
  <c r="U655" i="4"/>
  <c r="A655" i="4"/>
  <c r="B655" i="4" s="1"/>
  <c r="U654" i="4"/>
  <c r="A654" i="4"/>
  <c r="B654" i="4" s="1"/>
  <c r="U653" i="4"/>
  <c r="A653" i="4"/>
  <c r="B653" i="4" s="1"/>
  <c r="U652" i="4"/>
  <c r="A652" i="4"/>
  <c r="B652" i="4" s="1"/>
  <c r="U651" i="4"/>
  <c r="A651" i="4"/>
  <c r="B651" i="4" s="1"/>
  <c r="U650" i="4"/>
  <c r="A650" i="4"/>
  <c r="B650" i="4" s="1"/>
  <c r="U649" i="4"/>
  <c r="A649" i="4"/>
  <c r="B649" i="4" s="1"/>
  <c r="U648" i="4"/>
  <c r="A648" i="4"/>
  <c r="B648" i="4" s="1"/>
  <c r="U647" i="4"/>
  <c r="A647" i="4"/>
  <c r="B647" i="4" s="1"/>
  <c r="U646" i="4"/>
  <c r="A646" i="4"/>
  <c r="B646" i="4" s="1"/>
  <c r="U645" i="4"/>
  <c r="A645" i="4"/>
  <c r="B645" i="4" s="1"/>
  <c r="U644" i="4"/>
  <c r="A644" i="4"/>
  <c r="B644" i="4" s="1"/>
  <c r="U643" i="4"/>
  <c r="A643" i="4"/>
  <c r="B643" i="4" s="1"/>
  <c r="U642" i="4"/>
  <c r="A642" i="4"/>
  <c r="B642" i="4" s="1"/>
  <c r="U641" i="4"/>
  <c r="A641" i="4"/>
  <c r="B641" i="4" s="1"/>
  <c r="U640" i="4"/>
  <c r="A640" i="4"/>
  <c r="B640" i="4" s="1"/>
  <c r="U639" i="4"/>
  <c r="A639" i="4"/>
  <c r="B639" i="4" s="1"/>
  <c r="U638" i="4"/>
  <c r="A638" i="4"/>
  <c r="B638" i="4" s="1"/>
  <c r="U637" i="4"/>
  <c r="A637" i="4"/>
  <c r="B637" i="4" s="1"/>
  <c r="U636" i="4"/>
  <c r="A636" i="4"/>
  <c r="B636" i="4" s="1"/>
  <c r="U635" i="4"/>
  <c r="A635" i="4"/>
  <c r="B635" i="4" s="1"/>
  <c r="U634" i="4"/>
  <c r="A634" i="4"/>
  <c r="B634" i="4" s="1"/>
  <c r="U633" i="4"/>
  <c r="A633" i="4"/>
  <c r="B633" i="4" s="1"/>
  <c r="U632" i="4"/>
  <c r="A632" i="4"/>
  <c r="B632" i="4" s="1"/>
  <c r="U631" i="4"/>
  <c r="A631" i="4"/>
  <c r="B631" i="4" s="1"/>
  <c r="U630" i="4"/>
  <c r="A630" i="4"/>
  <c r="B630" i="4" s="1"/>
  <c r="U629" i="4"/>
  <c r="A629" i="4"/>
  <c r="B629" i="4" s="1"/>
  <c r="U628" i="4"/>
  <c r="A628" i="4"/>
  <c r="B628" i="4" s="1"/>
  <c r="U627" i="4"/>
  <c r="A627" i="4"/>
  <c r="B627" i="4" s="1"/>
  <c r="U626" i="4"/>
  <c r="A626" i="4"/>
  <c r="B626" i="4" s="1"/>
  <c r="U625" i="4"/>
  <c r="A625" i="4"/>
  <c r="B625" i="4" s="1"/>
  <c r="U624" i="4"/>
  <c r="A624" i="4"/>
  <c r="B624" i="4" s="1"/>
  <c r="U623" i="4"/>
  <c r="A623" i="4"/>
  <c r="B623" i="4" s="1"/>
  <c r="U622" i="4"/>
  <c r="A622" i="4"/>
  <c r="B622" i="4" s="1"/>
  <c r="U621" i="4"/>
  <c r="A621" i="4"/>
  <c r="B621" i="4" s="1"/>
  <c r="U620" i="4"/>
  <c r="A620" i="4"/>
  <c r="B620" i="4" s="1"/>
  <c r="U619" i="4"/>
  <c r="A619" i="4"/>
  <c r="B619" i="4" s="1"/>
  <c r="U618" i="4"/>
  <c r="A618" i="4"/>
  <c r="B618" i="4" s="1"/>
  <c r="U617" i="4"/>
  <c r="A617" i="4"/>
  <c r="B617" i="4" s="1"/>
  <c r="U616" i="4"/>
  <c r="A616" i="4"/>
  <c r="B616" i="4" s="1"/>
  <c r="U615" i="4"/>
  <c r="A615" i="4"/>
  <c r="B615" i="4" s="1"/>
  <c r="U614" i="4"/>
  <c r="A614" i="4"/>
  <c r="B614" i="4" s="1"/>
  <c r="U613" i="4"/>
  <c r="A613" i="4"/>
  <c r="B613" i="4" s="1"/>
  <c r="U612" i="4"/>
  <c r="A612" i="4"/>
  <c r="B612" i="4" s="1"/>
  <c r="U611" i="4"/>
  <c r="A611" i="4"/>
  <c r="B611" i="4" s="1"/>
  <c r="U610" i="4"/>
  <c r="A610" i="4"/>
  <c r="B610" i="4" s="1"/>
  <c r="U609" i="4"/>
  <c r="A609" i="4"/>
  <c r="B609" i="4" s="1"/>
  <c r="U608" i="4"/>
  <c r="A608" i="4"/>
  <c r="B608" i="4" s="1"/>
  <c r="U607" i="4"/>
  <c r="A607" i="4"/>
  <c r="B607" i="4" s="1"/>
  <c r="U606" i="4"/>
  <c r="A606" i="4"/>
  <c r="B606" i="4" s="1"/>
  <c r="U605" i="4"/>
  <c r="A605" i="4"/>
  <c r="B605" i="4" s="1"/>
  <c r="U604" i="4"/>
  <c r="A604" i="4"/>
  <c r="B604" i="4" s="1"/>
  <c r="U603" i="4"/>
  <c r="A603" i="4"/>
  <c r="B603" i="4" s="1"/>
  <c r="U602" i="4"/>
  <c r="A602" i="4"/>
  <c r="B602" i="4" s="1"/>
  <c r="U601" i="4"/>
  <c r="A601" i="4"/>
  <c r="B601" i="4" s="1"/>
  <c r="U600" i="4"/>
  <c r="A600" i="4"/>
  <c r="B600" i="4" s="1"/>
  <c r="U599" i="4"/>
  <c r="A599" i="4"/>
  <c r="B599" i="4" s="1"/>
  <c r="U598" i="4"/>
  <c r="A598" i="4"/>
  <c r="B598" i="4" s="1"/>
  <c r="U597" i="4"/>
  <c r="A597" i="4"/>
  <c r="B597" i="4" s="1"/>
  <c r="U596" i="4"/>
  <c r="A596" i="4"/>
  <c r="B596" i="4" s="1"/>
  <c r="U595" i="4"/>
  <c r="A595" i="4"/>
  <c r="B595" i="4" s="1"/>
  <c r="U594" i="4"/>
  <c r="A594" i="4"/>
  <c r="B594" i="4" s="1"/>
  <c r="U593" i="4"/>
  <c r="A593" i="4"/>
  <c r="B593" i="4" s="1"/>
  <c r="U592" i="4"/>
  <c r="A592" i="4"/>
  <c r="B592" i="4" s="1"/>
  <c r="U591" i="4"/>
  <c r="A591" i="4"/>
  <c r="B591" i="4" s="1"/>
  <c r="U590" i="4"/>
  <c r="A590" i="4"/>
  <c r="B590" i="4" s="1"/>
  <c r="U589" i="4"/>
  <c r="A589" i="4"/>
  <c r="B589" i="4" s="1"/>
  <c r="U588" i="4"/>
  <c r="A588" i="4"/>
  <c r="B588" i="4" s="1"/>
  <c r="U587" i="4"/>
  <c r="A587" i="4"/>
  <c r="B587" i="4" s="1"/>
  <c r="U586" i="4"/>
  <c r="A586" i="4"/>
  <c r="B586" i="4" s="1"/>
  <c r="U585" i="4"/>
  <c r="A585" i="4"/>
  <c r="B585" i="4" s="1"/>
  <c r="U584" i="4"/>
  <c r="A584" i="4"/>
  <c r="B584" i="4" s="1"/>
  <c r="U583" i="4"/>
  <c r="A583" i="4"/>
  <c r="B583" i="4" s="1"/>
  <c r="U582" i="4"/>
  <c r="A582" i="4"/>
  <c r="B582" i="4" s="1"/>
  <c r="U581" i="4"/>
  <c r="A581" i="4"/>
  <c r="B581" i="4" s="1"/>
  <c r="U580" i="4"/>
  <c r="A580" i="4"/>
  <c r="B580" i="4" s="1"/>
  <c r="U579" i="4"/>
  <c r="A579" i="4"/>
  <c r="B579" i="4" s="1"/>
  <c r="U578" i="4"/>
  <c r="A578" i="4"/>
  <c r="B578" i="4" s="1"/>
  <c r="U577" i="4"/>
  <c r="A577" i="4"/>
  <c r="B577" i="4" s="1"/>
  <c r="U576" i="4"/>
  <c r="A576" i="4"/>
  <c r="B576" i="4" s="1"/>
  <c r="U575" i="4"/>
  <c r="A575" i="4"/>
  <c r="B575" i="4" s="1"/>
  <c r="U574" i="4"/>
  <c r="A574" i="4"/>
  <c r="B574" i="4" s="1"/>
  <c r="U573" i="4"/>
  <c r="A573" i="4"/>
  <c r="B573" i="4" s="1"/>
  <c r="U572" i="4"/>
  <c r="A572" i="4"/>
  <c r="B572" i="4" s="1"/>
  <c r="U571" i="4"/>
  <c r="A571" i="4"/>
  <c r="B571" i="4" s="1"/>
  <c r="U570" i="4"/>
  <c r="A570" i="4"/>
  <c r="B570" i="4" s="1"/>
  <c r="U569" i="4"/>
  <c r="A569" i="4"/>
  <c r="B569" i="4" s="1"/>
  <c r="U568" i="4"/>
  <c r="A568" i="4"/>
  <c r="B568" i="4" s="1"/>
  <c r="U567" i="4"/>
  <c r="A567" i="4"/>
  <c r="B567" i="4" s="1"/>
  <c r="U566" i="4"/>
  <c r="A566" i="4"/>
  <c r="B566" i="4" s="1"/>
  <c r="U565" i="4"/>
  <c r="A565" i="4"/>
  <c r="B565" i="4" s="1"/>
  <c r="U564" i="4"/>
  <c r="A564" i="4"/>
  <c r="B564" i="4" s="1"/>
  <c r="U563" i="4"/>
  <c r="A563" i="4"/>
  <c r="B563" i="4" s="1"/>
  <c r="U562" i="4"/>
  <c r="A562" i="4"/>
  <c r="B562" i="4" s="1"/>
  <c r="U561" i="4"/>
  <c r="A561" i="4"/>
  <c r="B561" i="4" s="1"/>
  <c r="U560" i="4"/>
  <c r="A560" i="4"/>
  <c r="B560" i="4" s="1"/>
  <c r="U559" i="4"/>
  <c r="A559" i="4"/>
  <c r="B559" i="4" s="1"/>
  <c r="U558" i="4"/>
  <c r="A558" i="4"/>
  <c r="B558" i="4" s="1"/>
  <c r="U557" i="4"/>
  <c r="A557" i="4"/>
  <c r="B557" i="4" s="1"/>
  <c r="U556" i="4"/>
  <c r="A556" i="4"/>
  <c r="B556" i="4" s="1"/>
  <c r="U555" i="4"/>
  <c r="A555" i="4"/>
  <c r="B555" i="4" s="1"/>
  <c r="U554" i="4"/>
  <c r="A554" i="4"/>
  <c r="B554" i="4" s="1"/>
  <c r="U553" i="4"/>
  <c r="A553" i="4"/>
  <c r="B553" i="4" s="1"/>
  <c r="U552" i="4"/>
  <c r="A552" i="4"/>
  <c r="B552" i="4" s="1"/>
  <c r="U551" i="4"/>
  <c r="A551" i="4"/>
  <c r="B551" i="4" s="1"/>
  <c r="U550" i="4"/>
  <c r="A550" i="4"/>
  <c r="B550" i="4" s="1"/>
  <c r="U549" i="4"/>
  <c r="A549" i="4"/>
  <c r="B549" i="4" s="1"/>
  <c r="U548" i="4"/>
  <c r="A548" i="4"/>
  <c r="B548" i="4" s="1"/>
  <c r="U547" i="4"/>
  <c r="A547" i="4"/>
  <c r="B547" i="4" s="1"/>
  <c r="U546" i="4"/>
  <c r="A546" i="4"/>
  <c r="B546" i="4" s="1"/>
  <c r="U545" i="4"/>
  <c r="A545" i="4"/>
  <c r="B545" i="4" s="1"/>
  <c r="U544" i="4"/>
  <c r="A544" i="4"/>
  <c r="B544" i="4" s="1"/>
  <c r="U543" i="4"/>
  <c r="A543" i="4"/>
  <c r="B543" i="4" s="1"/>
  <c r="U542" i="4"/>
  <c r="A542" i="4"/>
  <c r="B542" i="4" s="1"/>
  <c r="U541" i="4"/>
  <c r="A541" i="4"/>
  <c r="B541" i="4" s="1"/>
  <c r="U540" i="4"/>
  <c r="A540" i="4"/>
  <c r="B540" i="4" s="1"/>
  <c r="U539" i="4"/>
  <c r="A539" i="4"/>
  <c r="B539" i="4" s="1"/>
  <c r="U538" i="4"/>
  <c r="A538" i="4"/>
  <c r="B538" i="4" s="1"/>
  <c r="U537" i="4"/>
  <c r="A537" i="4"/>
  <c r="B537" i="4" s="1"/>
  <c r="U536" i="4"/>
  <c r="A536" i="4"/>
  <c r="B536" i="4" s="1"/>
  <c r="U535" i="4"/>
  <c r="A535" i="4"/>
  <c r="B535" i="4" s="1"/>
  <c r="U534" i="4"/>
  <c r="A534" i="4"/>
  <c r="B534" i="4" s="1"/>
  <c r="U533" i="4"/>
  <c r="A533" i="4"/>
  <c r="B533" i="4" s="1"/>
  <c r="U532" i="4"/>
  <c r="A532" i="4"/>
  <c r="B532" i="4" s="1"/>
  <c r="U531" i="4"/>
  <c r="A531" i="4"/>
  <c r="B531" i="4" s="1"/>
  <c r="U530" i="4"/>
  <c r="A530" i="4"/>
  <c r="B530" i="4" s="1"/>
  <c r="U529" i="4"/>
  <c r="A529" i="4"/>
  <c r="B529" i="4" s="1"/>
  <c r="U528" i="4"/>
  <c r="A528" i="4"/>
  <c r="B528" i="4" s="1"/>
  <c r="U527" i="4"/>
  <c r="A527" i="4"/>
  <c r="B527" i="4" s="1"/>
  <c r="U526" i="4"/>
  <c r="A526" i="4"/>
  <c r="B526" i="4" s="1"/>
  <c r="U525" i="4"/>
  <c r="A525" i="4"/>
  <c r="B525" i="4" s="1"/>
  <c r="U524" i="4"/>
  <c r="A524" i="4"/>
  <c r="B524" i="4" s="1"/>
  <c r="U523" i="4"/>
  <c r="A523" i="4"/>
  <c r="B523" i="4" s="1"/>
  <c r="U522" i="4"/>
  <c r="A522" i="4"/>
  <c r="B522" i="4" s="1"/>
  <c r="U521" i="4"/>
  <c r="A521" i="4"/>
  <c r="B521" i="4" s="1"/>
  <c r="U520" i="4"/>
  <c r="A520" i="4"/>
  <c r="B520" i="4" s="1"/>
  <c r="U519" i="4"/>
  <c r="A519" i="4"/>
  <c r="B519" i="4" s="1"/>
  <c r="U518" i="4"/>
  <c r="A518" i="4"/>
  <c r="B518" i="4" s="1"/>
  <c r="U517" i="4"/>
  <c r="A517" i="4"/>
  <c r="B517" i="4" s="1"/>
  <c r="U516" i="4"/>
  <c r="A516" i="4"/>
  <c r="B516" i="4" s="1"/>
  <c r="U515" i="4"/>
  <c r="A515" i="4"/>
  <c r="B515" i="4" s="1"/>
  <c r="U514" i="4"/>
  <c r="A514" i="4"/>
  <c r="B514" i="4" s="1"/>
  <c r="U513" i="4"/>
  <c r="A513" i="4"/>
  <c r="B513" i="4" s="1"/>
  <c r="U512" i="4"/>
  <c r="A512" i="4"/>
  <c r="B512" i="4" s="1"/>
  <c r="U511" i="4"/>
  <c r="A511" i="4"/>
  <c r="B511" i="4" s="1"/>
  <c r="U510" i="4"/>
  <c r="A510" i="4"/>
  <c r="B510" i="4" s="1"/>
  <c r="U509" i="4"/>
  <c r="A509" i="4"/>
  <c r="B509" i="4" s="1"/>
  <c r="U508" i="4"/>
  <c r="A508" i="4"/>
  <c r="B508" i="4" s="1"/>
  <c r="U507" i="4"/>
  <c r="A507" i="4"/>
  <c r="B507" i="4" s="1"/>
  <c r="U506" i="4"/>
  <c r="A506" i="4"/>
  <c r="B506" i="4" s="1"/>
  <c r="U505" i="4"/>
  <c r="A505" i="4"/>
  <c r="B505" i="4" s="1"/>
  <c r="U504" i="4"/>
  <c r="A504" i="4"/>
  <c r="B504" i="4" s="1"/>
  <c r="U503" i="4"/>
  <c r="A503" i="4"/>
  <c r="B503" i="4" s="1"/>
  <c r="U502" i="4"/>
  <c r="A502" i="4"/>
  <c r="B502" i="4" s="1"/>
  <c r="U501" i="4"/>
  <c r="A501" i="4"/>
  <c r="B501" i="4" s="1"/>
  <c r="U500" i="4"/>
  <c r="A500" i="4"/>
  <c r="B500" i="4" s="1"/>
  <c r="U499" i="4"/>
  <c r="A499" i="4"/>
  <c r="B499" i="4" s="1"/>
  <c r="U498" i="4"/>
  <c r="A498" i="4"/>
  <c r="B498" i="4" s="1"/>
  <c r="U497" i="4"/>
  <c r="A497" i="4"/>
  <c r="B497" i="4" s="1"/>
  <c r="U496" i="4"/>
  <c r="A496" i="4"/>
  <c r="B496" i="4" s="1"/>
  <c r="U495" i="4"/>
  <c r="A495" i="4"/>
  <c r="B495" i="4" s="1"/>
  <c r="U494" i="4"/>
  <c r="A494" i="4"/>
  <c r="B494" i="4" s="1"/>
  <c r="U493" i="4"/>
  <c r="A493" i="4"/>
  <c r="B493" i="4" s="1"/>
  <c r="U492" i="4"/>
  <c r="A492" i="4"/>
  <c r="B492" i="4" s="1"/>
  <c r="U491" i="4"/>
  <c r="A491" i="4"/>
  <c r="B491" i="4" s="1"/>
  <c r="U490" i="4"/>
  <c r="A490" i="4"/>
  <c r="B490" i="4" s="1"/>
  <c r="U489" i="4"/>
  <c r="A489" i="4"/>
  <c r="B489" i="4" s="1"/>
  <c r="U488" i="4"/>
  <c r="A488" i="4"/>
  <c r="B488" i="4" s="1"/>
  <c r="U487" i="4"/>
  <c r="A487" i="4"/>
  <c r="B487" i="4" s="1"/>
  <c r="U486" i="4"/>
  <c r="A486" i="4"/>
  <c r="B486" i="4" s="1"/>
  <c r="U485" i="4"/>
  <c r="A485" i="4"/>
  <c r="B485" i="4" s="1"/>
  <c r="U484" i="4"/>
  <c r="A484" i="4"/>
  <c r="B484" i="4" s="1"/>
  <c r="U483" i="4"/>
  <c r="A483" i="4"/>
  <c r="B483" i="4" s="1"/>
  <c r="U482" i="4"/>
  <c r="A482" i="4"/>
  <c r="B482" i="4" s="1"/>
  <c r="U481" i="4"/>
  <c r="A481" i="4"/>
  <c r="B481" i="4" s="1"/>
  <c r="U480" i="4"/>
  <c r="A480" i="4"/>
  <c r="B480" i="4" s="1"/>
  <c r="U479" i="4"/>
  <c r="A479" i="4"/>
  <c r="B479" i="4" s="1"/>
  <c r="U478" i="4"/>
  <c r="A478" i="4"/>
  <c r="B478" i="4" s="1"/>
  <c r="U477" i="4"/>
  <c r="A477" i="4"/>
  <c r="B477" i="4" s="1"/>
  <c r="U476" i="4"/>
  <c r="A476" i="4"/>
  <c r="B476" i="4" s="1"/>
  <c r="U475" i="4"/>
  <c r="A475" i="4"/>
  <c r="B475" i="4" s="1"/>
  <c r="U474" i="4"/>
  <c r="A474" i="4"/>
  <c r="B474" i="4" s="1"/>
  <c r="U473" i="4"/>
  <c r="A473" i="4"/>
  <c r="B473" i="4" s="1"/>
  <c r="U472" i="4"/>
  <c r="A472" i="4"/>
  <c r="B472" i="4" s="1"/>
  <c r="U471" i="4"/>
  <c r="A471" i="4"/>
  <c r="B471" i="4" s="1"/>
  <c r="U470" i="4"/>
  <c r="A470" i="4"/>
  <c r="B470" i="4" s="1"/>
  <c r="U469" i="4"/>
  <c r="A469" i="4"/>
  <c r="B469" i="4" s="1"/>
  <c r="U468" i="4"/>
  <c r="A468" i="4"/>
  <c r="B468" i="4" s="1"/>
  <c r="U467" i="4"/>
  <c r="A467" i="4"/>
  <c r="B467" i="4" s="1"/>
  <c r="U466" i="4"/>
  <c r="A466" i="4"/>
  <c r="B466" i="4" s="1"/>
  <c r="U465" i="4"/>
  <c r="A465" i="4"/>
  <c r="B465" i="4" s="1"/>
  <c r="U464" i="4"/>
  <c r="A464" i="4"/>
  <c r="B464" i="4" s="1"/>
  <c r="U463" i="4"/>
  <c r="A463" i="4"/>
  <c r="B463" i="4" s="1"/>
  <c r="U462" i="4"/>
  <c r="A462" i="4"/>
  <c r="B462" i="4" s="1"/>
  <c r="U461" i="4"/>
  <c r="A461" i="4"/>
  <c r="B461" i="4" s="1"/>
  <c r="U460" i="4"/>
  <c r="A460" i="4"/>
  <c r="B460" i="4" s="1"/>
  <c r="U459" i="4"/>
  <c r="A459" i="4"/>
  <c r="B459" i="4" s="1"/>
  <c r="U458" i="4"/>
  <c r="A458" i="4"/>
  <c r="B458" i="4" s="1"/>
  <c r="U457" i="4"/>
  <c r="A457" i="4"/>
  <c r="B457" i="4" s="1"/>
  <c r="U456" i="4"/>
  <c r="A456" i="4"/>
  <c r="B456" i="4" s="1"/>
  <c r="U455" i="4"/>
  <c r="A455" i="4"/>
  <c r="B455" i="4" s="1"/>
  <c r="U454" i="4"/>
  <c r="A454" i="4"/>
  <c r="B454" i="4" s="1"/>
  <c r="U453" i="4"/>
  <c r="A453" i="4"/>
  <c r="B453" i="4" s="1"/>
  <c r="U452" i="4"/>
  <c r="A452" i="4"/>
  <c r="B452" i="4" s="1"/>
  <c r="U451" i="4"/>
  <c r="A451" i="4"/>
  <c r="B451" i="4" s="1"/>
  <c r="U450" i="4"/>
  <c r="A450" i="4"/>
  <c r="B450" i="4" s="1"/>
  <c r="U449" i="4"/>
  <c r="A449" i="4"/>
  <c r="B449" i="4" s="1"/>
  <c r="U448" i="4"/>
  <c r="A448" i="4"/>
  <c r="B448" i="4" s="1"/>
  <c r="U447" i="4"/>
  <c r="A447" i="4"/>
  <c r="B447" i="4" s="1"/>
  <c r="U446" i="4"/>
  <c r="A446" i="4"/>
  <c r="B446" i="4" s="1"/>
  <c r="U445" i="4"/>
  <c r="A445" i="4"/>
  <c r="B445" i="4" s="1"/>
  <c r="U444" i="4"/>
  <c r="A444" i="4"/>
  <c r="B444" i="4" s="1"/>
  <c r="U443" i="4"/>
  <c r="A443" i="4"/>
  <c r="B443" i="4" s="1"/>
  <c r="U442" i="4"/>
  <c r="A442" i="4"/>
  <c r="B442" i="4" s="1"/>
  <c r="U441" i="4"/>
  <c r="A441" i="4"/>
  <c r="B441" i="4" s="1"/>
  <c r="U440" i="4"/>
  <c r="A440" i="4"/>
  <c r="B440" i="4" s="1"/>
  <c r="U439" i="4"/>
  <c r="A439" i="4"/>
  <c r="B439" i="4" s="1"/>
  <c r="U438" i="4"/>
  <c r="A438" i="4"/>
  <c r="B438" i="4" s="1"/>
  <c r="U437" i="4"/>
  <c r="A437" i="4"/>
  <c r="B437" i="4" s="1"/>
  <c r="U436" i="4"/>
  <c r="A436" i="4"/>
  <c r="B436" i="4" s="1"/>
  <c r="U435" i="4"/>
  <c r="A435" i="4"/>
  <c r="B435" i="4" s="1"/>
  <c r="U434" i="4"/>
  <c r="A434" i="4"/>
  <c r="B434" i="4" s="1"/>
  <c r="U433" i="4"/>
  <c r="A433" i="4"/>
  <c r="B433" i="4" s="1"/>
  <c r="U432" i="4"/>
  <c r="A432" i="4"/>
  <c r="B432" i="4" s="1"/>
  <c r="U431" i="4"/>
  <c r="A431" i="4"/>
  <c r="B431" i="4" s="1"/>
  <c r="U430" i="4"/>
  <c r="A430" i="4"/>
  <c r="B430" i="4" s="1"/>
  <c r="U429" i="4"/>
  <c r="A429" i="4"/>
  <c r="B429" i="4" s="1"/>
  <c r="U428" i="4"/>
  <c r="A428" i="4"/>
  <c r="B428" i="4" s="1"/>
  <c r="U427" i="4"/>
  <c r="A427" i="4"/>
  <c r="B427" i="4" s="1"/>
  <c r="U426" i="4"/>
  <c r="A426" i="4"/>
  <c r="B426" i="4" s="1"/>
  <c r="U425" i="4"/>
  <c r="A425" i="4"/>
  <c r="B425" i="4" s="1"/>
  <c r="U424" i="4"/>
  <c r="A424" i="4"/>
  <c r="B424" i="4" s="1"/>
  <c r="U423" i="4"/>
  <c r="A423" i="4"/>
  <c r="B423" i="4" s="1"/>
  <c r="U422" i="4"/>
  <c r="A422" i="4"/>
  <c r="B422" i="4" s="1"/>
  <c r="U421" i="4"/>
  <c r="A421" i="4"/>
  <c r="B421" i="4" s="1"/>
  <c r="U420" i="4"/>
  <c r="A420" i="4"/>
  <c r="B420" i="4" s="1"/>
  <c r="U419" i="4"/>
  <c r="A419" i="4"/>
  <c r="B419" i="4" s="1"/>
  <c r="U418" i="4"/>
  <c r="A418" i="4"/>
  <c r="B418" i="4" s="1"/>
  <c r="U417" i="4"/>
  <c r="A417" i="4"/>
  <c r="B417" i="4" s="1"/>
  <c r="U416" i="4"/>
  <c r="A416" i="4"/>
  <c r="B416" i="4" s="1"/>
  <c r="U415" i="4"/>
  <c r="A415" i="4"/>
  <c r="B415" i="4" s="1"/>
  <c r="U414" i="4"/>
  <c r="A414" i="4"/>
  <c r="B414" i="4" s="1"/>
  <c r="U413" i="4"/>
  <c r="A413" i="4"/>
  <c r="B413" i="4" s="1"/>
  <c r="U412" i="4"/>
  <c r="A412" i="4"/>
  <c r="B412" i="4" s="1"/>
  <c r="U411" i="4"/>
  <c r="A411" i="4"/>
  <c r="B411" i="4" s="1"/>
  <c r="U410" i="4"/>
  <c r="A410" i="4"/>
  <c r="B410" i="4" s="1"/>
  <c r="U409" i="4"/>
  <c r="A409" i="4"/>
  <c r="B409" i="4" s="1"/>
  <c r="U408" i="4"/>
  <c r="A408" i="4"/>
  <c r="B408" i="4" s="1"/>
  <c r="U407" i="4"/>
  <c r="A407" i="4"/>
  <c r="B407" i="4" s="1"/>
  <c r="U406" i="4"/>
  <c r="A406" i="4"/>
  <c r="B406" i="4" s="1"/>
  <c r="U405" i="4"/>
  <c r="A405" i="4"/>
  <c r="B405" i="4" s="1"/>
  <c r="U404" i="4"/>
  <c r="A404" i="4"/>
  <c r="B404" i="4" s="1"/>
  <c r="U403" i="4"/>
  <c r="A403" i="4"/>
  <c r="B403" i="4" s="1"/>
  <c r="U402" i="4"/>
  <c r="A402" i="4"/>
  <c r="B402" i="4" s="1"/>
  <c r="U401" i="4"/>
  <c r="A401" i="4"/>
  <c r="B401" i="4" s="1"/>
  <c r="U400" i="4"/>
  <c r="A400" i="4"/>
  <c r="B400" i="4" s="1"/>
  <c r="U399" i="4"/>
  <c r="A399" i="4"/>
  <c r="B399" i="4" s="1"/>
  <c r="U398" i="4"/>
  <c r="A398" i="4"/>
  <c r="B398" i="4" s="1"/>
  <c r="U397" i="4"/>
  <c r="A397" i="4"/>
  <c r="B397" i="4" s="1"/>
  <c r="U396" i="4"/>
  <c r="A396" i="4"/>
  <c r="B396" i="4" s="1"/>
  <c r="U395" i="4"/>
  <c r="A395" i="4"/>
  <c r="B395" i="4" s="1"/>
  <c r="U394" i="4"/>
  <c r="A394" i="4"/>
  <c r="B394" i="4" s="1"/>
  <c r="U393" i="4"/>
  <c r="A393" i="4"/>
  <c r="B393" i="4" s="1"/>
  <c r="U392" i="4"/>
  <c r="A392" i="4"/>
  <c r="B392" i="4" s="1"/>
  <c r="U391" i="4"/>
  <c r="A391" i="4"/>
  <c r="B391" i="4" s="1"/>
  <c r="U390" i="4"/>
  <c r="A390" i="4"/>
  <c r="B390" i="4" s="1"/>
  <c r="U389" i="4"/>
  <c r="A389" i="4"/>
  <c r="B389" i="4" s="1"/>
  <c r="U388" i="4"/>
  <c r="A388" i="4"/>
  <c r="B388" i="4" s="1"/>
  <c r="U387" i="4"/>
  <c r="A387" i="4"/>
  <c r="B387" i="4" s="1"/>
  <c r="U386" i="4"/>
  <c r="A386" i="4"/>
  <c r="B386" i="4" s="1"/>
  <c r="U385" i="4"/>
  <c r="A385" i="4"/>
  <c r="B385" i="4" s="1"/>
  <c r="U384" i="4"/>
  <c r="A384" i="4"/>
  <c r="B384" i="4" s="1"/>
  <c r="U383" i="4"/>
  <c r="A383" i="4"/>
  <c r="B383" i="4" s="1"/>
  <c r="U382" i="4"/>
  <c r="A382" i="4"/>
  <c r="B382" i="4" s="1"/>
  <c r="U381" i="4"/>
  <c r="A381" i="4"/>
  <c r="B381" i="4" s="1"/>
  <c r="U380" i="4"/>
  <c r="A380" i="4"/>
  <c r="B380" i="4" s="1"/>
  <c r="U379" i="4"/>
  <c r="A379" i="4"/>
  <c r="B379" i="4" s="1"/>
  <c r="U378" i="4"/>
  <c r="A378" i="4"/>
  <c r="B378" i="4" s="1"/>
  <c r="U377" i="4"/>
  <c r="A377" i="4"/>
  <c r="B377" i="4" s="1"/>
  <c r="U376" i="4"/>
  <c r="A376" i="4"/>
  <c r="B376" i="4" s="1"/>
  <c r="U375" i="4"/>
  <c r="A375" i="4"/>
  <c r="B375" i="4" s="1"/>
  <c r="U374" i="4"/>
  <c r="A374" i="4"/>
  <c r="B374" i="4" s="1"/>
  <c r="U373" i="4"/>
  <c r="A373" i="4"/>
  <c r="B373" i="4" s="1"/>
  <c r="U372" i="4"/>
  <c r="A372" i="4"/>
  <c r="B372" i="4" s="1"/>
  <c r="U371" i="4"/>
  <c r="A371" i="4"/>
  <c r="B371" i="4" s="1"/>
  <c r="U370" i="4"/>
  <c r="A370" i="4"/>
  <c r="B370" i="4" s="1"/>
  <c r="U369" i="4"/>
  <c r="A369" i="4"/>
  <c r="B369" i="4" s="1"/>
  <c r="U368" i="4"/>
  <c r="A368" i="4"/>
  <c r="B368" i="4" s="1"/>
  <c r="U367" i="4"/>
  <c r="A367" i="4"/>
  <c r="B367" i="4" s="1"/>
  <c r="U366" i="4"/>
  <c r="A366" i="4"/>
  <c r="B366" i="4" s="1"/>
  <c r="U365" i="4"/>
  <c r="A365" i="4"/>
  <c r="B365" i="4" s="1"/>
  <c r="U364" i="4"/>
  <c r="A364" i="4"/>
  <c r="B364" i="4" s="1"/>
  <c r="U363" i="4"/>
  <c r="A363" i="4"/>
  <c r="B363" i="4" s="1"/>
  <c r="U362" i="4"/>
  <c r="A362" i="4"/>
  <c r="B362" i="4" s="1"/>
  <c r="U361" i="4"/>
  <c r="A361" i="4"/>
  <c r="B361" i="4" s="1"/>
  <c r="U360" i="4"/>
  <c r="A360" i="4"/>
  <c r="B360" i="4" s="1"/>
  <c r="U359" i="4"/>
  <c r="A359" i="4"/>
  <c r="B359" i="4" s="1"/>
  <c r="U358" i="4"/>
  <c r="A358" i="4"/>
  <c r="B358" i="4" s="1"/>
  <c r="U357" i="4"/>
  <c r="A357" i="4"/>
  <c r="B357" i="4" s="1"/>
  <c r="U356" i="4"/>
  <c r="A356" i="4"/>
  <c r="B356" i="4" s="1"/>
  <c r="U355" i="4"/>
  <c r="A355" i="4"/>
  <c r="B355" i="4" s="1"/>
  <c r="U354" i="4"/>
  <c r="A354" i="4"/>
  <c r="B354" i="4" s="1"/>
  <c r="U353" i="4"/>
  <c r="A353" i="4"/>
  <c r="B353" i="4" s="1"/>
  <c r="U352" i="4"/>
  <c r="A352" i="4"/>
  <c r="B352" i="4" s="1"/>
  <c r="U351" i="4"/>
  <c r="A351" i="4"/>
  <c r="B351" i="4" s="1"/>
  <c r="U350" i="4"/>
  <c r="A350" i="4"/>
  <c r="B350" i="4" s="1"/>
  <c r="U349" i="4"/>
  <c r="A349" i="4"/>
  <c r="B349" i="4" s="1"/>
  <c r="U348" i="4"/>
  <c r="A348" i="4"/>
  <c r="B348" i="4" s="1"/>
  <c r="U347" i="4"/>
  <c r="A347" i="4"/>
  <c r="B347" i="4" s="1"/>
  <c r="U346" i="4"/>
  <c r="A346" i="4"/>
  <c r="B346" i="4" s="1"/>
  <c r="U345" i="4"/>
  <c r="A345" i="4"/>
  <c r="B345" i="4" s="1"/>
  <c r="U344" i="4"/>
  <c r="A344" i="4"/>
  <c r="B344" i="4" s="1"/>
  <c r="U343" i="4"/>
  <c r="A343" i="4"/>
  <c r="B343" i="4" s="1"/>
  <c r="U342" i="4"/>
  <c r="A342" i="4"/>
  <c r="B342" i="4" s="1"/>
  <c r="U341" i="4"/>
  <c r="A341" i="4"/>
  <c r="B341" i="4" s="1"/>
  <c r="U340" i="4"/>
  <c r="A340" i="4"/>
  <c r="B340" i="4" s="1"/>
  <c r="U339" i="4"/>
  <c r="A339" i="4"/>
  <c r="B339" i="4" s="1"/>
  <c r="U338" i="4"/>
  <c r="A338" i="4"/>
  <c r="B338" i="4" s="1"/>
  <c r="U337" i="4"/>
  <c r="A337" i="4"/>
  <c r="B337" i="4" s="1"/>
  <c r="U336" i="4"/>
  <c r="A336" i="4"/>
  <c r="B336" i="4" s="1"/>
  <c r="U335" i="4"/>
  <c r="A335" i="4"/>
  <c r="B335" i="4" s="1"/>
  <c r="U334" i="4"/>
  <c r="A334" i="4"/>
  <c r="B334" i="4" s="1"/>
  <c r="U333" i="4"/>
  <c r="A333" i="4"/>
  <c r="B333" i="4" s="1"/>
  <c r="U332" i="4"/>
  <c r="A332" i="4"/>
  <c r="B332" i="4" s="1"/>
  <c r="U331" i="4"/>
  <c r="A331" i="4"/>
  <c r="B331" i="4" s="1"/>
  <c r="U330" i="4"/>
  <c r="A330" i="4"/>
  <c r="B330" i="4" s="1"/>
  <c r="U329" i="4"/>
  <c r="A329" i="4"/>
  <c r="B329" i="4" s="1"/>
  <c r="U328" i="4"/>
  <c r="A328" i="4"/>
  <c r="B328" i="4" s="1"/>
  <c r="U327" i="4"/>
  <c r="A327" i="4"/>
  <c r="B327" i="4" s="1"/>
  <c r="U326" i="4"/>
  <c r="A326" i="4"/>
  <c r="B326" i="4" s="1"/>
  <c r="U325" i="4"/>
  <c r="A325" i="4"/>
  <c r="B325" i="4" s="1"/>
  <c r="U324" i="4"/>
  <c r="A324" i="4"/>
  <c r="B324" i="4" s="1"/>
  <c r="U323" i="4"/>
  <c r="A323" i="4"/>
  <c r="B323" i="4" s="1"/>
  <c r="U322" i="4"/>
  <c r="A322" i="4"/>
  <c r="B322" i="4" s="1"/>
  <c r="U321" i="4"/>
  <c r="A321" i="4"/>
  <c r="B321" i="4" s="1"/>
  <c r="U320" i="4"/>
  <c r="A320" i="4"/>
  <c r="B320" i="4" s="1"/>
  <c r="U319" i="4"/>
  <c r="A319" i="4"/>
  <c r="B319" i="4" s="1"/>
  <c r="U318" i="4"/>
  <c r="A318" i="4"/>
  <c r="B318" i="4" s="1"/>
  <c r="U317" i="4"/>
  <c r="A317" i="4"/>
  <c r="B317" i="4" s="1"/>
  <c r="U316" i="4"/>
  <c r="A316" i="4"/>
  <c r="B316" i="4" s="1"/>
  <c r="U315" i="4"/>
  <c r="A315" i="4"/>
  <c r="B315" i="4" s="1"/>
  <c r="U314" i="4"/>
  <c r="A314" i="4"/>
  <c r="B314" i="4" s="1"/>
  <c r="U313" i="4"/>
  <c r="A313" i="4"/>
  <c r="B313" i="4" s="1"/>
  <c r="U312" i="4"/>
  <c r="A312" i="4"/>
  <c r="B312" i="4" s="1"/>
  <c r="U311" i="4"/>
  <c r="A311" i="4"/>
  <c r="B311" i="4" s="1"/>
  <c r="U310" i="4"/>
  <c r="A310" i="4"/>
  <c r="B310" i="4" s="1"/>
  <c r="U309" i="4"/>
  <c r="A309" i="4"/>
  <c r="B309" i="4" s="1"/>
  <c r="U308" i="4"/>
  <c r="A308" i="4"/>
  <c r="B308" i="4" s="1"/>
  <c r="U307" i="4"/>
  <c r="A307" i="4"/>
  <c r="B307" i="4" s="1"/>
  <c r="U306" i="4"/>
  <c r="A306" i="4"/>
  <c r="B306" i="4" s="1"/>
  <c r="U305" i="4"/>
  <c r="A305" i="4"/>
  <c r="B305" i="4" s="1"/>
  <c r="U304" i="4"/>
  <c r="A304" i="4"/>
  <c r="B304" i="4" s="1"/>
  <c r="U303" i="4"/>
  <c r="A303" i="4"/>
  <c r="B303" i="4" s="1"/>
  <c r="U302" i="4"/>
  <c r="A302" i="4"/>
  <c r="B302" i="4" s="1"/>
  <c r="U301" i="4"/>
  <c r="A301" i="4"/>
  <c r="B301" i="4" s="1"/>
  <c r="U300" i="4"/>
  <c r="A300" i="4"/>
  <c r="B300" i="4" s="1"/>
  <c r="U299" i="4"/>
  <c r="A299" i="4"/>
  <c r="B299" i="4" s="1"/>
  <c r="U298" i="4"/>
  <c r="A298" i="4"/>
  <c r="B298" i="4" s="1"/>
  <c r="U297" i="4"/>
  <c r="A297" i="4"/>
  <c r="B297" i="4" s="1"/>
  <c r="U296" i="4"/>
  <c r="A296" i="4"/>
  <c r="B296" i="4" s="1"/>
  <c r="U295" i="4"/>
  <c r="A295" i="4"/>
  <c r="B295" i="4" s="1"/>
  <c r="U294" i="4"/>
  <c r="A294" i="4"/>
  <c r="B294" i="4" s="1"/>
  <c r="U293" i="4"/>
  <c r="A293" i="4"/>
  <c r="B293" i="4" s="1"/>
  <c r="U292" i="4"/>
  <c r="A292" i="4"/>
  <c r="B292" i="4" s="1"/>
  <c r="U291" i="4"/>
  <c r="A291" i="4"/>
  <c r="B291" i="4" s="1"/>
  <c r="U290" i="4"/>
  <c r="A290" i="4"/>
  <c r="B290" i="4" s="1"/>
  <c r="U289" i="4"/>
  <c r="A289" i="4"/>
  <c r="B289" i="4" s="1"/>
  <c r="U288" i="4"/>
  <c r="A288" i="4"/>
  <c r="B288" i="4" s="1"/>
  <c r="U287" i="4"/>
  <c r="A287" i="4"/>
  <c r="B287" i="4" s="1"/>
  <c r="U286" i="4"/>
  <c r="A286" i="4"/>
  <c r="B286" i="4" s="1"/>
  <c r="U285" i="4"/>
  <c r="A285" i="4"/>
  <c r="B285" i="4" s="1"/>
  <c r="U284" i="4"/>
  <c r="A284" i="4"/>
  <c r="B284" i="4" s="1"/>
  <c r="U283" i="4"/>
  <c r="A283" i="4"/>
  <c r="B283" i="4" s="1"/>
  <c r="U282" i="4"/>
  <c r="A282" i="4"/>
  <c r="B282" i="4" s="1"/>
  <c r="U281" i="4"/>
  <c r="A281" i="4"/>
  <c r="B281" i="4" s="1"/>
  <c r="U280" i="4"/>
  <c r="A280" i="4"/>
  <c r="B280" i="4" s="1"/>
  <c r="U279" i="4"/>
  <c r="A279" i="4"/>
  <c r="B279" i="4" s="1"/>
  <c r="U278" i="4"/>
  <c r="A278" i="4"/>
  <c r="B278" i="4" s="1"/>
  <c r="U277" i="4"/>
  <c r="A277" i="4"/>
  <c r="B277" i="4" s="1"/>
  <c r="U276" i="4"/>
  <c r="A276" i="4"/>
  <c r="B276" i="4" s="1"/>
  <c r="U275" i="4"/>
  <c r="A275" i="4"/>
  <c r="B275" i="4" s="1"/>
  <c r="U274" i="4"/>
  <c r="A274" i="4"/>
  <c r="B274" i="4" s="1"/>
  <c r="U273" i="4"/>
  <c r="A273" i="4"/>
  <c r="B273" i="4" s="1"/>
  <c r="U272" i="4"/>
  <c r="A272" i="4"/>
  <c r="B272" i="4" s="1"/>
  <c r="U271" i="4"/>
  <c r="A271" i="4"/>
  <c r="B271" i="4" s="1"/>
  <c r="U270" i="4"/>
  <c r="A270" i="4"/>
  <c r="B270" i="4" s="1"/>
  <c r="U269" i="4"/>
  <c r="A269" i="4"/>
  <c r="B269" i="4" s="1"/>
  <c r="U268" i="4"/>
  <c r="A268" i="4"/>
  <c r="B268" i="4" s="1"/>
  <c r="U267" i="4"/>
  <c r="A267" i="4"/>
  <c r="B267" i="4" s="1"/>
  <c r="U266" i="4"/>
  <c r="A266" i="4"/>
  <c r="B266" i="4" s="1"/>
  <c r="U265" i="4"/>
  <c r="A265" i="4"/>
  <c r="B265" i="4" s="1"/>
  <c r="U264" i="4"/>
  <c r="A264" i="4"/>
  <c r="B264" i="4" s="1"/>
  <c r="U263" i="4"/>
  <c r="A263" i="4"/>
  <c r="B263" i="4" s="1"/>
  <c r="U262" i="4"/>
  <c r="A262" i="4"/>
  <c r="B262" i="4" s="1"/>
  <c r="U261" i="4"/>
  <c r="A261" i="4"/>
  <c r="B261" i="4" s="1"/>
  <c r="U260" i="4"/>
  <c r="A260" i="4"/>
  <c r="B260" i="4" s="1"/>
  <c r="U259" i="4"/>
  <c r="A259" i="4"/>
  <c r="B259" i="4" s="1"/>
  <c r="U258" i="4"/>
  <c r="A258" i="4"/>
  <c r="B258" i="4" s="1"/>
  <c r="U257" i="4"/>
  <c r="A257" i="4"/>
  <c r="B257" i="4" s="1"/>
  <c r="U256" i="4"/>
  <c r="A256" i="4"/>
  <c r="B256" i="4" s="1"/>
  <c r="U255" i="4"/>
  <c r="A255" i="4"/>
  <c r="B255" i="4" s="1"/>
  <c r="U254" i="4"/>
  <c r="A254" i="4"/>
  <c r="B254" i="4" s="1"/>
  <c r="U253" i="4"/>
  <c r="A253" i="4"/>
  <c r="B253" i="4" s="1"/>
  <c r="U252" i="4"/>
  <c r="A252" i="4"/>
  <c r="B252" i="4" s="1"/>
  <c r="U251" i="4"/>
  <c r="A251" i="4"/>
  <c r="B251" i="4" s="1"/>
  <c r="U250" i="4"/>
  <c r="A250" i="4"/>
  <c r="B250" i="4" s="1"/>
  <c r="U249" i="4"/>
  <c r="A249" i="4"/>
  <c r="B249" i="4" s="1"/>
  <c r="U248" i="4"/>
  <c r="A248" i="4"/>
  <c r="B248" i="4" s="1"/>
  <c r="U247" i="4"/>
  <c r="A247" i="4"/>
  <c r="B247" i="4" s="1"/>
  <c r="U246" i="4"/>
  <c r="A246" i="4"/>
  <c r="B246" i="4" s="1"/>
  <c r="U245" i="4"/>
  <c r="A245" i="4"/>
  <c r="B245" i="4" s="1"/>
  <c r="U244" i="4"/>
  <c r="A244" i="4"/>
  <c r="B244" i="4" s="1"/>
  <c r="U243" i="4"/>
  <c r="A243" i="4"/>
  <c r="B243" i="4" s="1"/>
  <c r="U242" i="4"/>
  <c r="A242" i="4"/>
  <c r="B242" i="4" s="1"/>
  <c r="U241" i="4"/>
  <c r="A241" i="4"/>
  <c r="B241" i="4" s="1"/>
  <c r="U240" i="4"/>
  <c r="A240" i="4"/>
  <c r="U239" i="4"/>
  <c r="A239" i="4"/>
  <c r="B239" i="4" s="1"/>
  <c r="U238" i="4"/>
  <c r="A238" i="4"/>
  <c r="B238" i="4" s="1"/>
  <c r="U237" i="4"/>
  <c r="A237" i="4"/>
  <c r="B237" i="4" s="1"/>
  <c r="U236" i="4"/>
  <c r="A236" i="4"/>
  <c r="B236" i="4" s="1"/>
  <c r="U235" i="4"/>
  <c r="A235" i="4"/>
  <c r="B235" i="4" s="1"/>
  <c r="U234" i="4"/>
  <c r="A234" i="4"/>
  <c r="B234" i="4" s="1"/>
  <c r="U233" i="4"/>
  <c r="A233" i="4"/>
  <c r="B233" i="4" s="1"/>
  <c r="U232" i="4"/>
  <c r="A232" i="4"/>
  <c r="B232" i="4" s="1"/>
  <c r="U231" i="4"/>
  <c r="A231" i="4"/>
  <c r="B231" i="4" s="1"/>
  <c r="U230" i="4"/>
  <c r="A230" i="4"/>
  <c r="B230" i="4" s="1"/>
  <c r="U229" i="4"/>
  <c r="A229" i="4"/>
  <c r="B229" i="4" s="1"/>
  <c r="U228" i="4"/>
  <c r="A228" i="4"/>
  <c r="B228" i="4" s="1"/>
  <c r="U227" i="4"/>
  <c r="A227" i="4"/>
  <c r="B227" i="4" s="1"/>
  <c r="U226" i="4"/>
  <c r="A226" i="4"/>
  <c r="B226" i="4" s="1"/>
  <c r="U225" i="4"/>
  <c r="A225" i="4"/>
  <c r="B225" i="4" s="1"/>
  <c r="U224" i="4"/>
  <c r="A224" i="4"/>
  <c r="U223" i="4"/>
  <c r="A223" i="4"/>
  <c r="B223" i="4" s="1"/>
  <c r="U222" i="4"/>
  <c r="A222" i="4"/>
  <c r="B222" i="4" s="1"/>
  <c r="U221" i="4"/>
  <c r="A221" i="4"/>
  <c r="B221" i="4" s="1"/>
  <c r="U220" i="4"/>
  <c r="A220" i="4"/>
  <c r="B220" i="4" s="1"/>
  <c r="U219" i="4"/>
  <c r="A219" i="4"/>
  <c r="B219" i="4" s="1"/>
  <c r="U218" i="4"/>
  <c r="A218" i="4"/>
  <c r="B218" i="4" s="1"/>
  <c r="U217" i="4"/>
  <c r="A217" i="4"/>
  <c r="B217" i="4" s="1"/>
  <c r="U216" i="4"/>
  <c r="A216" i="4"/>
  <c r="B216" i="4" s="1"/>
  <c r="U215" i="4"/>
  <c r="A215" i="4"/>
  <c r="B215" i="4" s="1"/>
  <c r="U214" i="4"/>
  <c r="A214" i="4"/>
  <c r="B214" i="4" s="1"/>
  <c r="U213" i="4"/>
  <c r="A213" i="4"/>
  <c r="B213" i="4" s="1"/>
  <c r="U212" i="4"/>
  <c r="A212" i="4"/>
  <c r="B212" i="4" s="1"/>
  <c r="U211" i="4"/>
  <c r="A211" i="4"/>
  <c r="B211" i="4" s="1"/>
  <c r="U210" i="4"/>
  <c r="A210" i="4"/>
  <c r="B210" i="4" s="1"/>
  <c r="U209" i="4"/>
  <c r="A209" i="4"/>
  <c r="B209" i="4" s="1"/>
  <c r="U208" i="4"/>
  <c r="A208" i="4"/>
  <c r="B208" i="4" s="1"/>
  <c r="U207" i="4"/>
  <c r="A207" i="4"/>
  <c r="B207" i="4" s="1"/>
  <c r="U206" i="4"/>
  <c r="A206" i="4"/>
  <c r="B206" i="4" s="1"/>
  <c r="U205" i="4"/>
  <c r="A205" i="4"/>
  <c r="B205" i="4" s="1"/>
  <c r="U204" i="4"/>
  <c r="A204" i="4"/>
  <c r="B204" i="4" s="1"/>
  <c r="U203" i="4"/>
  <c r="A203" i="4"/>
  <c r="B203" i="4" s="1"/>
  <c r="U202" i="4"/>
  <c r="A202" i="4"/>
  <c r="B202" i="4" s="1"/>
  <c r="U201" i="4"/>
  <c r="A201" i="4"/>
  <c r="B201" i="4" s="1"/>
  <c r="U200" i="4"/>
  <c r="A200" i="4"/>
  <c r="B200" i="4" s="1"/>
  <c r="U199" i="4"/>
  <c r="A199" i="4"/>
  <c r="B199" i="4" s="1"/>
  <c r="U198" i="4"/>
  <c r="A198" i="4"/>
  <c r="B198" i="4" s="1"/>
  <c r="U197" i="4"/>
  <c r="A197" i="4"/>
  <c r="B197" i="4" s="1"/>
  <c r="U196" i="4"/>
  <c r="A196" i="4"/>
  <c r="B196" i="4" s="1"/>
  <c r="U195" i="4"/>
  <c r="A195" i="4"/>
  <c r="B195" i="4" s="1"/>
  <c r="U194" i="4"/>
  <c r="A194" i="4"/>
  <c r="B194" i="4" s="1"/>
  <c r="U193" i="4"/>
  <c r="A193" i="4"/>
  <c r="B193" i="4" s="1"/>
  <c r="U192" i="4"/>
  <c r="A192" i="4"/>
  <c r="B192" i="4" s="1"/>
  <c r="U191" i="4"/>
  <c r="A191" i="4"/>
  <c r="B191" i="4" s="1"/>
  <c r="U190" i="4"/>
  <c r="A190" i="4"/>
  <c r="B190" i="4" s="1"/>
  <c r="U189" i="4"/>
  <c r="A189" i="4"/>
  <c r="B189" i="4" s="1"/>
  <c r="U188" i="4"/>
  <c r="A188" i="4"/>
  <c r="B188" i="4" s="1"/>
  <c r="U187" i="4"/>
  <c r="A187" i="4"/>
  <c r="B187" i="4" s="1"/>
  <c r="U186" i="4"/>
  <c r="A186" i="4"/>
  <c r="B186" i="4" s="1"/>
  <c r="U185" i="4"/>
  <c r="A185" i="4"/>
  <c r="B185" i="4" s="1"/>
  <c r="U184" i="4"/>
  <c r="A184" i="4"/>
  <c r="B184" i="4" s="1"/>
  <c r="U183" i="4"/>
  <c r="A183" i="4"/>
  <c r="B183" i="4" s="1"/>
  <c r="U182" i="4"/>
  <c r="A182" i="4"/>
  <c r="B182" i="4" s="1"/>
  <c r="U181" i="4"/>
  <c r="A181" i="4"/>
  <c r="B181" i="4" s="1"/>
  <c r="U180" i="4"/>
  <c r="A180" i="4"/>
  <c r="B180" i="4" s="1"/>
  <c r="U179" i="4"/>
  <c r="A179" i="4"/>
  <c r="B179" i="4" s="1"/>
  <c r="U178" i="4"/>
  <c r="A178" i="4"/>
  <c r="B178" i="4" s="1"/>
  <c r="U177" i="4"/>
  <c r="A177" i="4"/>
  <c r="B177" i="4" s="1"/>
  <c r="U176" i="4"/>
  <c r="A176" i="4"/>
  <c r="B176" i="4" s="1"/>
  <c r="U175" i="4"/>
  <c r="A175" i="4"/>
  <c r="B175" i="4" s="1"/>
  <c r="U174" i="4"/>
  <c r="A174" i="4"/>
  <c r="B174" i="4" s="1"/>
  <c r="U173" i="4"/>
  <c r="A173" i="4"/>
  <c r="B173" i="4" s="1"/>
  <c r="U172" i="4"/>
  <c r="A172" i="4"/>
  <c r="B172" i="4" s="1"/>
  <c r="U171" i="4"/>
  <c r="A171" i="4"/>
  <c r="B171" i="4" s="1"/>
  <c r="U170" i="4"/>
  <c r="A170" i="4"/>
  <c r="B170" i="4" s="1"/>
  <c r="U169" i="4"/>
  <c r="A169" i="4"/>
  <c r="B169" i="4" s="1"/>
  <c r="U168" i="4"/>
  <c r="A168" i="4"/>
  <c r="B168" i="4" s="1"/>
  <c r="U167" i="4"/>
  <c r="A167" i="4"/>
  <c r="B167" i="4" s="1"/>
  <c r="U166" i="4"/>
  <c r="A166" i="4"/>
  <c r="B166" i="4" s="1"/>
  <c r="U165" i="4"/>
  <c r="A165" i="4"/>
  <c r="B165" i="4" s="1"/>
  <c r="U164" i="4"/>
  <c r="A164" i="4"/>
  <c r="B164" i="4" s="1"/>
  <c r="U163" i="4"/>
  <c r="A163" i="4"/>
  <c r="B163" i="4" s="1"/>
  <c r="U162" i="4"/>
  <c r="A162" i="4"/>
  <c r="B162" i="4" s="1"/>
  <c r="U161" i="4"/>
  <c r="A161" i="4"/>
  <c r="B161" i="4" s="1"/>
  <c r="U160" i="4"/>
  <c r="A160" i="4"/>
  <c r="B160" i="4" s="1"/>
  <c r="U159" i="4"/>
  <c r="A159" i="4"/>
  <c r="B159" i="4" s="1"/>
  <c r="U158" i="4"/>
  <c r="A158" i="4"/>
  <c r="B158" i="4" s="1"/>
  <c r="U157" i="4"/>
  <c r="A157" i="4"/>
  <c r="B157" i="4" s="1"/>
  <c r="U156" i="4"/>
  <c r="A156" i="4"/>
  <c r="U155" i="4"/>
  <c r="A155" i="4"/>
  <c r="B155" i="4" s="1"/>
  <c r="U154" i="4"/>
  <c r="A154" i="4"/>
  <c r="B154" i="4" s="1"/>
  <c r="U153" i="4"/>
  <c r="A153" i="4"/>
  <c r="B153" i="4" s="1"/>
  <c r="U152" i="4"/>
  <c r="A152" i="4"/>
  <c r="B152" i="4" s="1"/>
  <c r="U151" i="4"/>
  <c r="A151" i="4"/>
  <c r="B151" i="4" s="1"/>
  <c r="U150" i="4"/>
  <c r="A150" i="4"/>
  <c r="B150" i="4" s="1"/>
  <c r="U149" i="4"/>
  <c r="A149" i="4"/>
  <c r="B149" i="4" s="1"/>
  <c r="U148" i="4"/>
  <c r="A148" i="4"/>
  <c r="B148" i="4" s="1"/>
  <c r="U147" i="4"/>
  <c r="A147" i="4"/>
  <c r="B147" i="4" s="1"/>
  <c r="U146" i="4"/>
  <c r="A146" i="4"/>
  <c r="B146" i="4" s="1"/>
  <c r="U145" i="4"/>
  <c r="A145" i="4"/>
  <c r="B145" i="4" s="1"/>
  <c r="U144" i="4"/>
  <c r="A144" i="4"/>
  <c r="B144" i="4" s="1"/>
  <c r="U143" i="4"/>
  <c r="A143" i="4"/>
  <c r="B143" i="4" s="1"/>
  <c r="U142" i="4"/>
  <c r="A142" i="4"/>
  <c r="B142" i="4" s="1"/>
  <c r="U141" i="4"/>
  <c r="A141" i="4"/>
  <c r="B141" i="4" s="1"/>
  <c r="U140" i="4"/>
  <c r="A140" i="4"/>
  <c r="B140" i="4" s="1"/>
  <c r="U139" i="4"/>
  <c r="A139" i="4"/>
  <c r="B139" i="4" s="1"/>
  <c r="U138" i="4"/>
  <c r="A138" i="4"/>
  <c r="B138" i="4" s="1"/>
  <c r="U137" i="4"/>
  <c r="A137" i="4"/>
  <c r="B137" i="4" s="1"/>
  <c r="U136" i="4"/>
  <c r="A136" i="4"/>
  <c r="B136" i="4" s="1"/>
  <c r="U135" i="4"/>
  <c r="A135" i="4"/>
  <c r="B135" i="4" s="1"/>
  <c r="U134" i="4"/>
  <c r="A134" i="4"/>
  <c r="B134" i="4" s="1"/>
  <c r="U133" i="4"/>
  <c r="A133" i="4"/>
  <c r="B133" i="4" s="1"/>
  <c r="U132" i="4"/>
  <c r="A132" i="4"/>
  <c r="B132" i="4" s="1"/>
  <c r="U131" i="4"/>
  <c r="A131" i="4"/>
  <c r="B131" i="4" s="1"/>
  <c r="U130" i="4"/>
  <c r="A130" i="4"/>
  <c r="B130" i="4" s="1"/>
  <c r="U129" i="4"/>
  <c r="A129" i="4"/>
  <c r="B129" i="4" s="1"/>
  <c r="U128" i="4"/>
  <c r="A128" i="4"/>
  <c r="B128" i="4" s="1"/>
  <c r="U127" i="4"/>
  <c r="A127" i="4"/>
  <c r="B127" i="4" s="1"/>
  <c r="U126" i="4"/>
  <c r="A126" i="4"/>
  <c r="B126" i="4" s="1"/>
  <c r="U125" i="4"/>
  <c r="A125" i="4"/>
  <c r="B125" i="4" s="1"/>
  <c r="U124" i="4"/>
  <c r="A124" i="4"/>
  <c r="B124" i="4" s="1"/>
  <c r="U123" i="4"/>
  <c r="A123" i="4"/>
  <c r="B123" i="4" s="1"/>
  <c r="U122" i="4"/>
  <c r="A122" i="4"/>
  <c r="B122" i="4" s="1"/>
  <c r="U121" i="4"/>
  <c r="A121" i="4"/>
  <c r="B121" i="4" s="1"/>
  <c r="U120" i="4"/>
  <c r="A120" i="4"/>
  <c r="B120" i="4" s="1"/>
  <c r="U119" i="4"/>
  <c r="A119" i="4"/>
  <c r="B119" i="4" s="1"/>
  <c r="U118" i="4"/>
  <c r="A118" i="4"/>
  <c r="B118" i="4" s="1"/>
  <c r="U117" i="4"/>
  <c r="A117" i="4"/>
  <c r="B117" i="4" s="1"/>
  <c r="U116" i="4"/>
  <c r="A116" i="4"/>
  <c r="B116" i="4" s="1"/>
  <c r="U115" i="4"/>
  <c r="A115" i="4"/>
  <c r="B115" i="4" s="1"/>
  <c r="U114" i="4"/>
  <c r="A114" i="4"/>
  <c r="B114" i="4" s="1"/>
  <c r="U113" i="4"/>
  <c r="A113" i="4"/>
  <c r="B113" i="4" s="1"/>
  <c r="U112" i="4"/>
  <c r="A112" i="4"/>
  <c r="B112" i="4" s="1"/>
  <c r="U111" i="4"/>
  <c r="A111" i="4"/>
  <c r="B111" i="4" s="1"/>
  <c r="U110" i="4"/>
  <c r="A110" i="4"/>
  <c r="B110" i="4" s="1"/>
  <c r="U109" i="4"/>
  <c r="A109" i="4"/>
  <c r="B109" i="4" s="1"/>
  <c r="U108" i="4"/>
  <c r="A108" i="4"/>
  <c r="U107" i="4"/>
  <c r="A107" i="4"/>
  <c r="B107" i="4" s="1"/>
  <c r="U106" i="4"/>
  <c r="A106" i="4"/>
  <c r="B106" i="4" s="1"/>
  <c r="U105" i="4"/>
  <c r="A105" i="4"/>
  <c r="B105" i="4" s="1"/>
  <c r="U104" i="4"/>
  <c r="A104" i="4"/>
  <c r="B104" i="4" s="1"/>
  <c r="U103" i="4"/>
  <c r="A103" i="4"/>
  <c r="B103" i="4" s="1"/>
  <c r="U102" i="4"/>
  <c r="A102" i="4"/>
  <c r="B102" i="4" s="1"/>
  <c r="U101" i="4"/>
  <c r="A101" i="4"/>
  <c r="B101" i="4" s="1"/>
  <c r="U100" i="4"/>
  <c r="A100" i="4"/>
  <c r="B100" i="4" s="1"/>
  <c r="U99" i="4"/>
  <c r="A99" i="4"/>
  <c r="B99" i="4" s="1"/>
  <c r="U98" i="4"/>
  <c r="A98" i="4"/>
  <c r="B98" i="4" s="1"/>
  <c r="U97" i="4"/>
  <c r="A97" i="4"/>
  <c r="B97" i="4" s="1"/>
  <c r="U96" i="4"/>
  <c r="A96" i="4"/>
  <c r="B96" i="4" s="1"/>
  <c r="U95" i="4"/>
  <c r="A95" i="4"/>
  <c r="U94" i="4"/>
  <c r="A94" i="4"/>
  <c r="B94" i="4" s="1"/>
  <c r="U93" i="4"/>
  <c r="A93" i="4"/>
  <c r="B93" i="4" s="1"/>
  <c r="U92" i="4"/>
  <c r="A92" i="4"/>
  <c r="B92" i="4" s="1"/>
  <c r="U91" i="4"/>
  <c r="A91" i="4"/>
  <c r="B91" i="4" s="1"/>
  <c r="U90" i="4"/>
  <c r="A90" i="4"/>
  <c r="B90" i="4" s="1"/>
  <c r="U89" i="4"/>
  <c r="A89" i="4"/>
  <c r="B89" i="4" s="1"/>
  <c r="U88" i="4"/>
  <c r="A88" i="4"/>
  <c r="B88" i="4" s="1"/>
  <c r="U87" i="4"/>
  <c r="A87" i="4"/>
  <c r="B87" i="4" s="1"/>
  <c r="U86" i="4"/>
  <c r="A86" i="4"/>
  <c r="B86" i="4" s="1"/>
  <c r="U85" i="4"/>
  <c r="A85" i="4"/>
  <c r="B85" i="4" s="1"/>
  <c r="U84" i="4"/>
  <c r="A84" i="4"/>
  <c r="B84" i="4" s="1"/>
  <c r="U83" i="4"/>
  <c r="A83" i="4"/>
  <c r="B83" i="4" s="1"/>
  <c r="U82" i="4"/>
  <c r="A82" i="4"/>
  <c r="B82" i="4" s="1"/>
  <c r="U81" i="4"/>
  <c r="A81" i="4"/>
  <c r="B81" i="4" s="1"/>
  <c r="U80" i="4"/>
  <c r="A80" i="4"/>
  <c r="B80" i="4" s="1"/>
  <c r="U79" i="4"/>
  <c r="A79" i="4"/>
  <c r="B79" i="4" s="1"/>
  <c r="U78" i="4"/>
  <c r="A78" i="4"/>
  <c r="B78" i="4" s="1"/>
  <c r="U77" i="4"/>
  <c r="A77" i="4"/>
  <c r="B77" i="4" s="1"/>
  <c r="U76" i="4"/>
  <c r="A76" i="4"/>
  <c r="B76" i="4" s="1"/>
  <c r="U75" i="4"/>
  <c r="A75" i="4"/>
  <c r="B75" i="4" s="1"/>
  <c r="U74" i="4"/>
  <c r="A74" i="4"/>
  <c r="B74" i="4" s="1"/>
  <c r="U73" i="4"/>
  <c r="A73" i="4"/>
  <c r="B73" i="4" s="1"/>
  <c r="U72" i="4"/>
  <c r="A72" i="4"/>
  <c r="B72" i="4" s="1"/>
  <c r="U71" i="4"/>
  <c r="A71" i="4"/>
  <c r="B71" i="4" s="1"/>
  <c r="U70" i="4"/>
  <c r="A70" i="4"/>
  <c r="B70" i="4" s="1"/>
  <c r="U69" i="4"/>
  <c r="A69" i="4"/>
  <c r="B69" i="4" s="1"/>
  <c r="U68" i="4"/>
  <c r="A68" i="4"/>
  <c r="B68" i="4" s="1"/>
  <c r="U67" i="4"/>
  <c r="A67" i="4"/>
  <c r="B67" i="4" s="1"/>
  <c r="U66" i="4"/>
  <c r="A66" i="4"/>
  <c r="B66" i="4" s="1"/>
  <c r="U65" i="4"/>
  <c r="A65" i="4"/>
  <c r="B65" i="4" s="1"/>
  <c r="U64" i="4"/>
  <c r="A64" i="4"/>
  <c r="B64" i="4" s="1"/>
  <c r="U63" i="4"/>
  <c r="A63" i="4"/>
  <c r="U62" i="4"/>
  <c r="A62" i="4"/>
  <c r="B62" i="4" s="1"/>
  <c r="U61" i="4"/>
  <c r="A61" i="4"/>
  <c r="B61" i="4" s="1"/>
  <c r="U60" i="4"/>
  <c r="A60" i="4"/>
  <c r="U59" i="4"/>
  <c r="A59" i="4"/>
  <c r="B59" i="4" s="1"/>
  <c r="U58" i="4"/>
  <c r="A58" i="4"/>
  <c r="B58" i="4" s="1"/>
  <c r="U57" i="4"/>
  <c r="A57" i="4"/>
  <c r="B57" i="4" s="1"/>
  <c r="U56" i="4"/>
  <c r="A56" i="4"/>
  <c r="B56" i="4" s="1"/>
  <c r="U55" i="4"/>
  <c r="A55" i="4"/>
  <c r="B55" i="4" s="1"/>
  <c r="U54" i="4"/>
  <c r="A54" i="4"/>
  <c r="B54" i="4" s="1"/>
  <c r="U53" i="4"/>
  <c r="A53" i="4"/>
  <c r="B53" i="4" s="1"/>
  <c r="U52" i="4"/>
  <c r="A52" i="4"/>
  <c r="B52" i="4" s="1"/>
  <c r="U51" i="4"/>
  <c r="A51" i="4"/>
  <c r="B51" i="4" s="1"/>
  <c r="U50" i="4"/>
  <c r="A50" i="4"/>
  <c r="B50" i="4" s="1"/>
  <c r="U49" i="4"/>
  <c r="A49" i="4"/>
  <c r="B49" i="4" s="1"/>
  <c r="U48" i="4"/>
  <c r="A48" i="4"/>
  <c r="B48" i="4" s="1"/>
  <c r="U47" i="4"/>
  <c r="A47" i="4"/>
  <c r="U46" i="4"/>
  <c r="A46" i="4"/>
  <c r="B46" i="4" s="1"/>
  <c r="U45" i="4"/>
  <c r="A45" i="4"/>
  <c r="B45" i="4" s="1"/>
  <c r="U44" i="4"/>
  <c r="A44" i="4"/>
  <c r="U43" i="4"/>
  <c r="A43" i="4"/>
  <c r="B43" i="4" s="1"/>
  <c r="U42" i="4"/>
  <c r="A42" i="4"/>
  <c r="B42" i="4" s="1"/>
  <c r="U41" i="4"/>
  <c r="A41" i="4"/>
  <c r="B41" i="4" s="1"/>
  <c r="U40" i="4"/>
  <c r="A40" i="4"/>
  <c r="B40" i="4" s="1"/>
  <c r="U39" i="4"/>
  <c r="A39" i="4"/>
  <c r="U38" i="4"/>
  <c r="A38" i="4"/>
  <c r="B38" i="4" s="1"/>
  <c r="U37" i="4"/>
  <c r="A37" i="4"/>
  <c r="B37" i="4" s="1"/>
  <c r="U36" i="4"/>
  <c r="A36" i="4"/>
  <c r="B36" i="4" s="1"/>
  <c r="U35" i="4"/>
  <c r="A35" i="4"/>
  <c r="B35" i="4" s="1"/>
  <c r="U34" i="4"/>
  <c r="A34" i="4"/>
  <c r="B34" i="4" s="1"/>
  <c r="U33" i="4"/>
  <c r="A33" i="4"/>
  <c r="B33" i="4" s="1"/>
  <c r="U32" i="4"/>
  <c r="A32" i="4"/>
  <c r="B32" i="4" s="1"/>
  <c r="U31" i="4"/>
  <c r="A31" i="4"/>
  <c r="U30" i="4"/>
  <c r="A30" i="4"/>
  <c r="B30" i="4" s="1"/>
  <c r="U29" i="4"/>
  <c r="A29" i="4"/>
  <c r="B29" i="4" s="1"/>
  <c r="U28" i="4"/>
  <c r="A28" i="4"/>
  <c r="B28" i="4" s="1"/>
  <c r="U27" i="4"/>
  <c r="A27" i="4"/>
  <c r="B27" i="4" s="1"/>
  <c r="U26" i="4"/>
  <c r="A26" i="4"/>
  <c r="B26" i="4" s="1"/>
  <c r="U25" i="4"/>
  <c r="A25" i="4"/>
  <c r="B25" i="4" s="1"/>
  <c r="U24" i="4"/>
  <c r="A24" i="4"/>
  <c r="B24" i="4" s="1"/>
  <c r="U23" i="4"/>
  <c r="A23" i="4"/>
  <c r="U22" i="4"/>
  <c r="A22" i="4"/>
  <c r="B22" i="4" s="1"/>
  <c r="U21" i="4"/>
  <c r="A21" i="4"/>
  <c r="B21" i="4" s="1"/>
  <c r="U20" i="4"/>
  <c r="A20" i="4"/>
  <c r="B20" i="4" s="1"/>
  <c r="U19" i="4"/>
  <c r="A19" i="4"/>
  <c r="B19" i="4" s="1"/>
  <c r="U18" i="4"/>
  <c r="A18" i="4"/>
  <c r="B18" i="4" s="1"/>
  <c r="U17" i="4"/>
  <c r="A17" i="4"/>
  <c r="B17" i="4" s="1"/>
  <c r="U16" i="4"/>
  <c r="A16" i="4"/>
  <c r="B16" i="4" s="1"/>
  <c r="U15" i="4"/>
  <c r="A15" i="4"/>
  <c r="U14" i="4"/>
  <c r="A14" i="4"/>
  <c r="B14" i="4" s="1"/>
  <c r="U13" i="4"/>
  <c r="A13" i="4"/>
  <c r="B13" i="4" s="1"/>
  <c r="U12" i="4"/>
  <c r="A12" i="4"/>
  <c r="B12" i="4" s="1"/>
  <c r="U11" i="4"/>
  <c r="A11" i="4"/>
  <c r="B11" i="4" s="1"/>
  <c r="U10" i="4"/>
  <c r="A10" i="4"/>
  <c r="B10" i="4" s="1"/>
  <c r="U9" i="4"/>
  <c r="A9" i="4"/>
  <c r="B9" i="4" s="1"/>
  <c r="U8" i="4"/>
  <c r="A8" i="4"/>
  <c r="B8" i="4" s="1"/>
  <c r="U7" i="4"/>
  <c r="A7" i="4"/>
  <c r="U6" i="4"/>
  <c r="A6" i="4"/>
  <c r="B6" i="4" s="1"/>
  <c r="U5" i="4"/>
  <c r="A5" i="4"/>
  <c r="B5" i="4" s="1"/>
  <c r="U4" i="4"/>
  <c r="K4" i="4"/>
  <c r="M4" i="4" s="1"/>
  <c r="F4" i="4"/>
  <c r="E4" i="4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C6" i="3" s="1"/>
  <c r="A6" i="3"/>
  <c r="AA7" i="3" l="1"/>
  <c r="Z564" i="3"/>
  <c r="Z316" i="3"/>
  <c r="Z268" i="3"/>
  <c r="Z765" i="3"/>
  <c r="Z741" i="3"/>
  <c r="Z701" i="3"/>
  <c r="Z677" i="3"/>
  <c r="Z629" i="3"/>
  <c r="Z364" i="3"/>
  <c r="Z836" i="3"/>
  <c r="Z789" i="3"/>
  <c r="Z749" i="3"/>
  <c r="Z725" i="3"/>
  <c r="Z685" i="3"/>
  <c r="Z637" i="3"/>
  <c r="Z613" i="3"/>
  <c r="Z109" i="3"/>
  <c r="Z661" i="3"/>
  <c r="Z589" i="3"/>
  <c r="Z773" i="3"/>
  <c r="Z733" i="3"/>
  <c r="Z709" i="3"/>
  <c r="Z621" i="3"/>
  <c r="Z429" i="3"/>
  <c r="Y944" i="3"/>
  <c r="Z944" i="3"/>
  <c r="Y906" i="3"/>
  <c r="Z906" i="3"/>
  <c r="Y846" i="3"/>
  <c r="Z846" i="3"/>
  <c r="Y1000" i="3"/>
  <c r="Z1000" i="3"/>
  <c r="Y968" i="3"/>
  <c r="Z968" i="3"/>
  <c r="Y936" i="3"/>
  <c r="Z936" i="3"/>
  <c r="Y816" i="3"/>
  <c r="Z816" i="3"/>
  <c r="Y908" i="3"/>
  <c r="Z908" i="3"/>
  <c r="Y992" i="3"/>
  <c r="Z992" i="3"/>
  <c r="Y960" i="3"/>
  <c r="Z960" i="3"/>
  <c r="Y922" i="3"/>
  <c r="Z922" i="3"/>
  <c r="Y976" i="3"/>
  <c r="Z976" i="3"/>
  <c r="Y924" i="3"/>
  <c r="Z924" i="3"/>
  <c r="Y800" i="3"/>
  <c r="Z800" i="3"/>
  <c r="Y984" i="3"/>
  <c r="Z984" i="3"/>
  <c r="Y952" i="3"/>
  <c r="Z952" i="3"/>
  <c r="Y818" i="3"/>
  <c r="Z818" i="3"/>
  <c r="Y149" i="3"/>
  <c r="Z149" i="3"/>
  <c r="Z911" i="3"/>
  <c r="Y857" i="3"/>
  <c r="Y854" i="3"/>
  <c r="Z854" i="3"/>
  <c r="Y852" i="3"/>
  <c r="Z845" i="3"/>
  <c r="Y845" i="3"/>
  <c r="Y842" i="3"/>
  <c r="Z842" i="3"/>
  <c r="Z832" i="3"/>
  <c r="Y830" i="3"/>
  <c r="Z830" i="3"/>
  <c r="Y824" i="3"/>
  <c r="Z824" i="3"/>
  <c r="Z821" i="3"/>
  <c r="Y821" i="3"/>
  <c r="Y812" i="3"/>
  <c r="Z812" i="3"/>
  <c r="Y802" i="3"/>
  <c r="Z802" i="3"/>
  <c r="Z799" i="3"/>
  <c r="Y799" i="3"/>
  <c r="Y792" i="3"/>
  <c r="Z792" i="3"/>
  <c r="Y760" i="3"/>
  <c r="Z760" i="3"/>
  <c r="Y728" i="3"/>
  <c r="Z728" i="3"/>
  <c r="Y696" i="3"/>
  <c r="Z696" i="3"/>
  <c r="Y664" i="3"/>
  <c r="Z664" i="3"/>
  <c r="Y632" i="3"/>
  <c r="Z632" i="3"/>
  <c r="Y600" i="3"/>
  <c r="Z600" i="3"/>
  <c r="Y586" i="3"/>
  <c r="Z586" i="3"/>
  <c r="Y580" i="3"/>
  <c r="Z580" i="3"/>
  <c r="Y493" i="3"/>
  <c r="Z493" i="3"/>
  <c r="Y462" i="3"/>
  <c r="Z462" i="3"/>
  <c r="Z457" i="3"/>
  <c r="Y457" i="3"/>
  <c r="Y843" i="3"/>
  <c r="Z843" i="3"/>
  <c r="Y828" i="3"/>
  <c r="Z828" i="3"/>
  <c r="Y784" i="3"/>
  <c r="Z784" i="3"/>
  <c r="Y752" i="3"/>
  <c r="Z752" i="3"/>
  <c r="Y592" i="3"/>
  <c r="Z592" i="3"/>
  <c r="Y191" i="3"/>
  <c r="Z191" i="3"/>
  <c r="Z41" i="3"/>
  <c r="Y41" i="3"/>
  <c r="Z33" i="3"/>
  <c r="Y33" i="3"/>
  <c r="Z25" i="3"/>
  <c r="Y25" i="3"/>
  <c r="Y320" i="3"/>
  <c r="Z320" i="3"/>
  <c r="Y177" i="3"/>
  <c r="Z177" i="3"/>
  <c r="Y147" i="3"/>
  <c r="Z147" i="3"/>
  <c r="Y997" i="3"/>
  <c r="Z995" i="3"/>
  <c r="Z988" i="3"/>
  <c r="Y981" i="3"/>
  <c r="Z979" i="3"/>
  <c r="Z972" i="3"/>
  <c r="Y965" i="3"/>
  <c r="Z963" i="3"/>
  <c r="Z956" i="3"/>
  <c r="Y949" i="3"/>
  <c r="Z947" i="3"/>
  <c r="Z940" i="3"/>
  <c r="Y933" i="3"/>
  <c r="Z929" i="3"/>
  <c r="Z916" i="3"/>
  <c r="Z914" i="3"/>
  <c r="Z907" i="3"/>
  <c r="Y901" i="3"/>
  <c r="Z897" i="3"/>
  <c r="Z867" i="3"/>
  <c r="Y863" i="3"/>
  <c r="Z863" i="3"/>
  <c r="Z834" i="3"/>
  <c r="Y827" i="3"/>
  <c r="Z827" i="3"/>
  <c r="Y796" i="3"/>
  <c r="Z796" i="3"/>
  <c r="Y764" i="3"/>
  <c r="Z764" i="3"/>
  <c r="Y732" i="3"/>
  <c r="Z732" i="3"/>
  <c r="Y700" i="3"/>
  <c r="Z700" i="3"/>
  <c r="Y668" i="3"/>
  <c r="Z668" i="3"/>
  <c r="Y636" i="3"/>
  <c r="Z636" i="3"/>
  <c r="Y604" i="3"/>
  <c r="Z604" i="3"/>
  <c r="Y582" i="3"/>
  <c r="Z582" i="3"/>
  <c r="Y501" i="3"/>
  <c r="Z501" i="3"/>
  <c r="Y459" i="3"/>
  <c r="Z459" i="3"/>
  <c r="Z454" i="3"/>
  <c r="Y454" i="3"/>
  <c r="Y448" i="3"/>
  <c r="Z448" i="3"/>
  <c r="Y866" i="3"/>
  <c r="Z866" i="3"/>
  <c r="Y808" i="3"/>
  <c r="Z808" i="3"/>
  <c r="Y688" i="3"/>
  <c r="Z688" i="3"/>
  <c r="Y624" i="3"/>
  <c r="Z624" i="3"/>
  <c r="Y235" i="3"/>
  <c r="Z235" i="3"/>
  <c r="Y97" i="3"/>
  <c r="Z97" i="3"/>
  <c r="Z903" i="3"/>
  <c r="Z865" i="3"/>
  <c r="Y847" i="3"/>
  <c r="Y820" i="3"/>
  <c r="Z820" i="3"/>
  <c r="Z817" i="3"/>
  <c r="Y817" i="3"/>
  <c r="Y814" i="3"/>
  <c r="Z814" i="3"/>
  <c r="Y768" i="3"/>
  <c r="Z768" i="3"/>
  <c r="Y736" i="3"/>
  <c r="Z736" i="3"/>
  <c r="Y704" i="3"/>
  <c r="Z704" i="3"/>
  <c r="Y672" i="3"/>
  <c r="Z672" i="3"/>
  <c r="Y640" i="3"/>
  <c r="Z640" i="3"/>
  <c r="Y608" i="3"/>
  <c r="Z608" i="3"/>
  <c r="Y576" i="3"/>
  <c r="Z576" i="3"/>
  <c r="Y554" i="3"/>
  <c r="Y356" i="3"/>
  <c r="Z356" i="3"/>
  <c r="Z228" i="3"/>
  <c r="Y228" i="3"/>
  <c r="Z803" i="3"/>
  <c r="Y803" i="3"/>
  <c r="Y720" i="3"/>
  <c r="Z720" i="3"/>
  <c r="Y656" i="3"/>
  <c r="Z656" i="3"/>
  <c r="Y552" i="3"/>
  <c r="Z552" i="3"/>
  <c r="Y309" i="3"/>
  <c r="Z309" i="3"/>
  <c r="Y181" i="3"/>
  <c r="Z181" i="3"/>
  <c r="Z17" i="3"/>
  <c r="Y17" i="3"/>
  <c r="Y868" i="3"/>
  <c r="Y788" i="3"/>
  <c r="Z788" i="3"/>
  <c r="Y660" i="3"/>
  <c r="Z660" i="3"/>
  <c r="Y596" i="3"/>
  <c r="Z596" i="3"/>
  <c r="Z991" i="3"/>
  <c r="Z975" i="3"/>
  <c r="Z959" i="3"/>
  <c r="Z943" i="3"/>
  <c r="Z931" i="3"/>
  <c r="Z921" i="3"/>
  <c r="Z899" i="3"/>
  <c r="Y869" i="3"/>
  <c r="Z869" i="3"/>
  <c r="Y860" i="3"/>
  <c r="Z860" i="3"/>
  <c r="Y856" i="3"/>
  <c r="Z856" i="3"/>
  <c r="Y844" i="3"/>
  <c r="Z844" i="3"/>
  <c r="Z841" i="3"/>
  <c r="Y841" i="3"/>
  <c r="Y836" i="3"/>
  <c r="Z829" i="3"/>
  <c r="Y829" i="3"/>
  <c r="Y826" i="3"/>
  <c r="Z826" i="3"/>
  <c r="Y823" i="3"/>
  <c r="Z823" i="3"/>
  <c r="Y804" i="3"/>
  <c r="Z804" i="3"/>
  <c r="Z801" i="3"/>
  <c r="Y801" i="3"/>
  <c r="Y798" i="3"/>
  <c r="Z798" i="3"/>
  <c r="Y772" i="3"/>
  <c r="Z772" i="3"/>
  <c r="Y740" i="3"/>
  <c r="Z740" i="3"/>
  <c r="Y708" i="3"/>
  <c r="Z708" i="3"/>
  <c r="Y676" i="3"/>
  <c r="Z676" i="3"/>
  <c r="Y644" i="3"/>
  <c r="Z644" i="3"/>
  <c r="Y612" i="3"/>
  <c r="Z612" i="3"/>
  <c r="Y567" i="3"/>
  <c r="Z567" i="3"/>
  <c r="Y560" i="3"/>
  <c r="Z560" i="3"/>
  <c r="Y536" i="3"/>
  <c r="Z536" i="3"/>
  <c r="Y519" i="3"/>
  <c r="Z519" i="3"/>
  <c r="Y510" i="3"/>
  <c r="Z510" i="3"/>
  <c r="Y432" i="3"/>
  <c r="Z432" i="3"/>
  <c r="Y420" i="3"/>
  <c r="Z420" i="3"/>
  <c r="Y415" i="3"/>
  <c r="Z415" i="3"/>
  <c r="Y399" i="3"/>
  <c r="Z399" i="3"/>
  <c r="Z212" i="3"/>
  <c r="Y212" i="3"/>
  <c r="Y724" i="3"/>
  <c r="Z724" i="3"/>
  <c r="Y628" i="3"/>
  <c r="Z628" i="3"/>
  <c r="Y584" i="3"/>
  <c r="Z584" i="3"/>
  <c r="Y324" i="3"/>
  <c r="Z324" i="3"/>
  <c r="Z998" i="3"/>
  <c r="Y991" i="3"/>
  <c r="Z989" i="3"/>
  <c r="Z982" i="3"/>
  <c r="Y975" i="3"/>
  <c r="Z973" i="3"/>
  <c r="Z966" i="3"/>
  <c r="Y959" i="3"/>
  <c r="Z957" i="3"/>
  <c r="Z950" i="3"/>
  <c r="Y943" i="3"/>
  <c r="Z941" i="3"/>
  <c r="Z934" i="3"/>
  <c r="Z927" i="3"/>
  <c r="Y921" i="3"/>
  <c r="Z917" i="3"/>
  <c r="Z904" i="3"/>
  <c r="Z902" i="3"/>
  <c r="Z895" i="3"/>
  <c r="Z893" i="3"/>
  <c r="Z891" i="3"/>
  <c r="Z889" i="3"/>
  <c r="Z887" i="3"/>
  <c r="Z885" i="3"/>
  <c r="Z883" i="3"/>
  <c r="Z881" i="3"/>
  <c r="Z879" i="3"/>
  <c r="Z877" i="3"/>
  <c r="Z875" i="3"/>
  <c r="Z873" i="3"/>
  <c r="Z871" i="3"/>
  <c r="Z864" i="3"/>
  <c r="Z862" i="3"/>
  <c r="Y776" i="3"/>
  <c r="Z776" i="3"/>
  <c r="Y744" i="3"/>
  <c r="Z744" i="3"/>
  <c r="Y712" i="3"/>
  <c r="Z712" i="3"/>
  <c r="Y680" i="3"/>
  <c r="Z680" i="3"/>
  <c r="Y648" i="3"/>
  <c r="Z648" i="3"/>
  <c r="Y616" i="3"/>
  <c r="Z616" i="3"/>
  <c r="Y533" i="3"/>
  <c r="Z533" i="3"/>
  <c r="Y468" i="3"/>
  <c r="Z468" i="3"/>
  <c r="Z919" i="3"/>
  <c r="Y855" i="3"/>
  <c r="Z855" i="3"/>
  <c r="Z825" i="3"/>
  <c r="Y825" i="3"/>
  <c r="Z797" i="3"/>
  <c r="Y797" i="3"/>
  <c r="Y404" i="3"/>
  <c r="Z404" i="3"/>
  <c r="Y304" i="3"/>
  <c r="Z304" i="3"/>
  <c r="Y194" i="3"/>
  <c r="Z194" i="3"/>
  <c r="Y125" i="3"/>
  <c r="Z125" i="3"/>
  <c r="Z9" i="3"/>
  <c r="Y9" i="3"/>
  <c r="Z915" i="3"/>
  <c r="Z815" i="3"/>
  <c r="Y815" i="3"/>
  <c r="Y756" i="3"/>
  <c r="Z756" i="3"/>
  <c r="Y692" i="3"/>
  <c r="Z692" i="3"/>
  <c r="Y418" i="3"/>
  <c r="Z418" i="3"/>
  <c r="Z196" i="3"/>
  <c r="Y196" i="3"/>
  <c r="Z996" i="3"/>
  <c r="Y989" i="3"/>
  <c r="Z987" i="3"/>
  <c r="Z980" i="3"/>
  <c r="Y973" i="3"/>
  <c r="Z971" i="3"/>
  <c r="Z964" i="3"/>
  <c r="Y957" i="3"/>
  <c r="Z955" i="3"/>
  <c r="Z948" i="3"/>
  <c r="Y941" i="3"/>
  <c r="Z939" i="3"/>
  <c r="Z932" i="3"/>
  <c r="Z930" i="3"/>
  <c r="Z923" i="3"/>
  <c r="Y917" i="3"/>
  <c r="Y915" i="3"/>
  <c r="Z913" i="3"/>
  <c r="Z900" i="3"/>
  <c r="Z898" i="3"/>
  <c r="Z868" i="3"/>
  <c r="Z861" i="3"/>
  <c r="Z848" i="3"/>
  <c r="Y840" i="3"/>
  <c r="Z840" i="3"/>
  <c r="Y838" i="3"/>
  <c r="Y831" i="3"/>
  <c r="Y822" i="3"/>
  <c r="Z822" i="3"/>
  <c r="Y819" i="3"/>
  <c r="Z819" i="3"/>
  <c r="Z813" i="3"/>
  <c r="Y813" i="3"/>
  <c r="Y780" i="3"/>
  <c r="Z780" i="3"/>
  <c r="Y748" i="3"/>
  <c r="Z748" i="3"/>
  <c r="Y716" i="3"/>
  <c r="Z716" i="3"/>
  <c r="Y684" i="3"/>
  <c r="Z684" i="3"/>
  <c r="Y652" i="3"/>
  <c r="Z652" i="3"/>
  <c r="Y620" i="3"/>
  <c r="Z620" i="3"/>
  <c r="Y545" i="3"/>
  <c r="Z545" i="3"/>
  <c r="Y507" i="3"/>
  <c r="Z507" i="3"/>
  <c r="Z837" i="3"/>
  <c r="Z807" i="3"/>
  <c r="Z805" i="3"/>
  <c r="Y572" i="3"/>
  <c r="Z572" i="3"/>
  <c r="Z570" i="3"/>
  <c r="Y568" i="3"/>
  <c r="Z568" i="3"/>
  <c r="Y561" i="3"/>
  <c r="Y549" i="3"/>
  <c r="Z549" i="3"/>
  <c r="Y542" i="3"/>
  <c r="Z542" i="3"/>
  <c r="Y535" i="3"/>
  <c r="Z535" i="3"/>
  <c r="Z521" i="3"/>
  <c r="Y521" i="3"/>
  <c r="Y469" i="3"/>
  <c r="Z469" i="3"/>
  <c r="Y421" i="3"/>
  <c r="Z421" i="3"/>
  <c r="Z833" i="3"/>
  <c r="Z811" i="3"/>
  <c r="Z809" i="3"/>
  <c r="Y570" i="3"/>
  <c r="Y565" i="3"/>
  <c r="Z565" i="3"/>
  <c r="Y558" i="3"/>
  <c r="Z558" i="3"/>
  <c r="Y551" i="3"/>
  <c r="Z551" i="3"/>
  <c r="Y544" i="3"/>
  <c r="Z544" i="3"/>
  <c r="Y523" i="3"/>
  <c r="Z523" i="3"/>
  <c r="Y495" i="3"/>
  <c r="Z495" i="3"/>
  <c r="Y471" i="3"/>
  <c r="Z471" i="3"/>
  <c r="Y456" i="3"/>
  <c r="Z456" i="3"/>
  <c r="Y352" i="3"/>
  <c r="Z352" i="3"/>
  <c r="Y344" i="3"/>
  <c r="Z344" i="3"/>
  <c r="Y337" i="3"/>
  <c r="Z337" i="3"/>
  <c r="Y537" i="3"/>
  <c r="Z537" i="3"/>
  <c r="Y515" i="3"/>
  <c r="Z515" i="3"/>
  <c r="Y497" i="3"/>
  <c r="Z497" i="3"/>
  <c r="Y475" i="3"/>
  <c r="Z475" i="3"/>
  <c r="Y445" i="3"/>
  <c r="Z445" i="3"/>
  <c r="Y441" i="3"/>
  <c r="Z441" i="3"/>
  <c r="Y336" i="3"/>
  <c r="Z336" i="3"/>
  <c r="Y333" i="3"/>
  <c r="Z333" i="3"/>
  <c r="Y329" i="3"/>
  <c r="Z329" i="3"/>
  <c r="Y588" i="3"/>
  <c r="Z588" i="3"/>
  <c r="Y553" i="3"/>
  <c r="Z553" i="3"/>
  <c r="Y546" i="3"/>
  <c r="Y527" i="3"/>
  <c r="Z527" i="3"/>
  <c r="Y517" i="3"/>
  <c r="Z517" i="3"/>
  <c r="Y504" i="3"/>
  <c r="Z504" i="3"/>
  <c r="Y494" i="3"/>
  <c r="Z494" i="3"/>
  <c r="Y477" i="3"/>
  <c r="Z477" i="3"/>
  <c r="Z460" i="3"/>
  <c r="Y460" i="3"/>
  <c r="Y455" i="3"/>
  <c r="Z455" i="3"/>
  <c r="Y438" i="3"/>
  <c r="Z438" i="3"/>
  <c r="Y378" i="3"/>
  <c r="Z378" i="3"/>
  <c r="Z341" i="3"/>
  <c r="Y341" i="3"/>
  <c r="Z849" i="3"/>
  <c r="Z795" i="3"/>
  <c r="Z791" i="3"/>
  <c r="Z787" i="3"/>
  <c r="Z783" i="3"/>
  <c r="Z779" i="3"/>
  <c r="Z775" i="3"/>
  <c r="Z771" i="3"/>
  <c r="Z767" i="3"/>
  <c r="Z763" i="3"/>
  <c r="Z759" i="3"/>
  <c r="Z755" i="3"/>
  <c r="Z751" i="3"/>
  <c r="Z747" i="3"/>
  <c r="Z743" i="3"/>
  <c r="Z739" i="3"/>
  <c r="Z735" i="3"/>
  <c r="Z731" i="3"/>
  <c r="Z727" i="3"/>
  <c r="Z723" i="3"/>
  <c r="Z719" i="3"/>
  <c r="Z715" i="3"/>
  <c r="Z711" i="3"/>
  <c r="Z707" i="3"/>
  <c r="Z703" i="3"/>
  <c r="Z699" i="3"/>
  <c r="Z695" i="3"/>
  <c r="Z691" i="3"/>
  <c r="Z687" i="3"/>
  <c r="Z683" i="3"/>
  <c r="Z679" i="3"/>
  <c r="Z675" i="3"/>
  <c r="Z671" i="3"/>
  <c r="Z667" i="3"/>
  <c r="Z663" i="3"/>
  <c r="Z659" i="3"/>
  <c r="Z655" i="3"/>
  <c r="Z651" i="3"/>
  <c r="Z647" i="3"/>
  <c r="Z643" i="3"/>
  <c r="Z639" i="3"/>
  <c r="Z635" i="3"/>
  <c r="Z631" i="3"/>
  <c r="Z627" i="3"/>
  <c r="Z623" i="3"/>
  <c r="Z619" i="3"/>
  <c r="Z615" i="3"/>
  <c r="Z611" i="3"/>
  <c r="Z607" i="3"/>
  <c r="Z603" i="3"/>
  <c r="Z599" i="3"/>
  <c r="Z595" i="3"/>
  <c r="Y569" i="3"/>
  <c r="Z569" i="3"/>
  <c r="Y562" i="3"/>
  <c r="Y529" i="3"/>
  <c r="Z529" i="3"/>
  <c r="Y431" i="3"/>
  <c r="Z431" i="3"/>
  <c r="Y412" i="3"/>
  <c r="Z412" i="3"/>
  <c r="Y395" i="3"/>
  <c r="Z395" i="3"/>
  <c r="Y391" i="3"/>
  <c r="Z391" i="3"/>
  <c r="Y387" i="3"/>
  <c r="Z387" i="3"/>
  <c r="Y509" i="3"/>
  <c r="Z509" i="3"/>
  <c r="Y503" i="3"/>
  <c r="Z503" i="3"/>
  <c r="Y499" i="3"/>
  <c r="Z499" i="3"/>
  <c r="Y480" i="3"/>
  <c r="Z480" i="3"/>
  <c r="Y464" i="3"/>
  <c r="Y451" i="3"/>
  <c r="Z451" i="3"/>
  <c r="Y440" i="3"/>
  <c r="Z440" i="3"/>
  <c r="Y427" i="3"/>
  <c r="Z427" i="3"/>
  <c r="Y386" i="3"/>
  <c r="Z386" i="3"/>
  <c r="Y380" i="3"/>
  <c r="Y372" i="3"/>
  <c r="Z372" i="3"/>
  <c r="Y363" i="3"/>
  <c r="Z363" i="3"/>
  <c r="Y359" i="3"/>
  <c r="Z359" i="3"/>
  <c r="Y334" i="3"/>
  <c r="Z334" i="3"/>
  <c r="Y303" i="3"/>
  <c r="Z303" i="3"/>
  <c r="Y298" i="3"/>
  <c r="Z298" i="3"/>
  <c r="Y282" i="3"/>
  <c r="Z282" i="3"/>
  <c r="Y273" i="3"/>
  <c r="Z273" i="3"/>
  <c r="Y270" i="3"/>
  <c r="Z270" i="3"/>
  <c r="Y247" i="3"/>
  <c r="Z247" i="3"/>
  <c r="Y238" i="3"/>
  <c r="Z238" i="3"/>
  <c r="Z492" i="3"/>
  <c r="Y488" i="3"/>
  <c r="Z486" i="3"/>
  <c r="Y474" i="3"/>
  <c r="Z474" i="3"/>
  <c r="Y453" i="3"/>
  <c r="Y411" i="3"/>
  <c r="Z411" i="3"/>
  <c r="Y407" i="3"/>
  <c r="Z407" i="3"/>
  <c r="Y403" i="3"/>
  <c r="Z403" i="3"/>
  <c r="Y394" i="3"/>
  <c r="Z394" i="3"/>
  <c r="Y367" i="3"/>
  <c r="Z367" i="3"/>
  <c r="Y300" i="3"/>
  <c r="Z300" i="3"/>
  <c r="Y284" i="3"/>
  <c r="Z284" i="3"/>
  <c r="Y557" i="3"/>
  <c r="Y541" i="3"/>
  <c r="Y526" i="3"/>
  <c r="Z526" i="3"/>
  <c r="Z524" i="3"/>
  <c r="Y520" i="3"/>
  <c r="Z518" i="3"/>
  <c r="Y512" i="3"/>
  <c r="Z512" i="3"/>
  <c r="Y496" i="3"/>
  <c r="Y483" i="3"/>
  <c r="Z483" i="3"/>
  <c r="Y463" i="3"/>
  <c r="Y433" i="3"/>
  <c r="Z433" i="3"/>
  <c r="Y402" i="3"/>
  <c r="Z402" i="3"/>
  <c r="Y396" i="3"/>
  <c r="Y388" i="3"/>
  <c r="Z388" i="3"/>
  <c r="Y379" i="3"/>
  <c r="Z379" i="3"/>
  <c r="Y375" i="3"/>
  <c r="Z375" i="3"/>
  <c r="Y371" i="3"/>
  <c r="Z371" i="3"/>
  <c r="Y362" i="3"/>
  <c r="Z362" i="3"/>
  <c r="Y267" i="3"/>
  <c r="Z267" i="3"/>
  <c r="Y264" i="3"/>
  <c r="Z264" i="3"/>
  <c r="Y506" i="3"/>
  <c r="Z506" i="3"/>
  <c r="Y500" i="3"/>
  <c r="Z500" i="3"/>
  <c r="Y485" i="3"/>
  <c r="Y465" i="3"/>
  <c r="Z465" i="3"/>
  <c r="Y443" i="3"/>
  <c r="Y439" i="3"/>
  <c r="Y424" i="3"/>
  <c r="Y419" i="3"/>
  <c r="Z419" i="3"/>
  <c r="Y410" i="3"/>
  <c r="Z410" i="3"/>
  <c r="Y383" i="3"/>
  <c r="Z383" i="3"/>
  <c r="Z338" i="3"/>
  <c r="Y338" i="3"/>
  <c r="Y307" i="3"/>
  <c r="Z307" i="3"/>
  <c r="Y290" i="3"/>
  <c r="Z290" i="3"/>
  <c r="Y491" i="3"/>
  <c r="Z491" i="3"/>
  <c r="Z489" i="3"/>
  <c r="Z484" i="3"/>
  <c r="Y467" i="3"/>
  <c r="Z467" i="3"/>
  <c r="Y370" i="3"/>
  <c r="Z370" i="3"/>
  <c r="Y364" i="3"/>
  <c r="Y340" i="3"/>
  <c r="Z340" i="3"/>
  <c r="Z335" i="3"/>
  <c r="Y335" i="3"/>
  <c r="Y332" i="3"/>
  <c r="Z332" i="3"/>
  <c r="Y423" i="3"/>
  <c r="Z423" i="3"/>
  <c r="Y346" i="3"/>
  <c r="Z346" i="3"/>
  <c r="Y314" i="3"/>
  <c r="Z314" i="3"/>
  <c r="Y312" i="3"/>
  <c r="Z312" i="3"/>
  <c r="Y302" i="3"/>
  <c r="Z302" i="3"/>
  <c r="Y286" i="3"/>
  <c r="Z286" i="3"/>
  <c r="Y250" i="3"/>
  <c r="Z250" i="3"/>
  <c r="Z220" i="3"/>
  <c r="Y220" i="3"/>
  <c r="Y355" i="3"/>
  <c r="Z355" i="3"/>
  <c r="Y323" i="3"/>
  <c r="Z323" i="3"/>
  <c r="Y288" i="3"/>
  <c r="Z288" i="3"/>
  <c r="Y281" i="3"/>
  <c r="Z281" i="3"/>
  <c r="Y257" i="3"/>
  <c r="Z257" i="3"/>
  <c r="Y254" i="3"/>
  <c r="Z254" i="3"/>
  <c r="Y217" i="3"/>
  <c r="Z217" i="3"/>
  <c r="Y214" i="3"/>
  <c r="Z214" i="3"/>
  <c r="Y211" i="3"/>
  <c r="Y203" i="3"/>
  <c r="Y185" i="3"/>
  <c r="Y180" i="3"/>
  <c r="Z180" i="3"/>
  <c r="Y167" i="3"/>
  <c r="Z167" i="3"/>
  <c r="Y349" i="3"/>
  <c r="Z349" i="3"/>
  <c r="Y317" i="3"/>
  <c r="Z317" i="3"/>
  <c r="Y292" i="3"/>
  <c r="Z292" i="3"/>
  <c r="Y225" i="3"/>
  <c r="Z225" i="3"/>
  <c r="Y222" i="3"/>
  <c r="Z222" i="3"/>
  <c r="Y219" i="3"/>
  <c r="Y435" i="3"/>
  <c r="Y326" i="3"/>
  <c r="Z326" i="3"/>
  <c r="Y294" i="3"/>
  <c r="Z294" i="3"/>
  <c r="Y274" i="3"/>
  <c r="Z274" i="3"/>
  <c r="Y271" i="3"/>
  <c r="Z271" i="3"/>
  <c r="Y263" i="3"/>
  <c r="Z263" i="3"/>
  <c r="Z236" i="3"/>
  <c r="Y236" i="3"/>
  <c r="Z436" i="3"/>
  <c r="Z416" i="3"/>
  <c r="Z400" i="3"/>
  <c r="Z384" i="3"/>
  <c r="Z368" i="3"/>
  <c r="Z350" i="3"/>
  <c r="Y343" i="3"/>
  <c r="Z343" i="3"/>
  <c r="Z318" i="3"/>
  <c r="Z305" i="3"/>
  <c r="Y296" i="3"/>
  <c r="Z296" i="3"/>
  <c r="Y278" i="3"/>
  <c r="Z278" i="3"/>
  <c r="Y266" i="3"/>
  <c r="Y233" i="3"/>
  <c r="Z233" i="3"/>
  <c r="Y230" i="3"/>
  <c r="Z230" i="3"/>
  <c r="Y227" i="3"/>
  <c r="Y114" i="3"/>
  <c r="Z114" i="3"/>
  <c r="Y110" i="3"/>
  <c r="Z110" i="3"/>
  <c r="Y308" i="3"/>
  <c r="Z308" i="3"/>
  <c r="Y256" i="3"/>
  <c r="Z256" i="3"/>
  <c r="Y249" i="3"/>
  <c r="Z249" i="3"/>
  <c r="Y246" i="3"/>
  <c r="Z246" i="3"/>
  <c r="Z232" i="3"/>
  <c r="Y232" i="3"/>
  <c r="Z224" i="3"/>
  <c r="Y224" i="3"/>
  <c r="Z216" i="3"/>
  <c r="Y216" i="3"/>
  <c r="Y205" i="3"/>
  <c r="Z205" i="3"/>
  <c r="Y161" i="3"/>
  <c r="Z161" i="3"/>
  <c r="Y151" i="3"/>
  <c r="Z151" i="3"/>
  <c r="Y129" i="3"/>
  <c r="Z129" i="3"/>
  <c r="Y78" i="3"/>
  <c r="Z78" i="3"/>
  <c r="Y242" i="3"/>
  <c r="Y237" i="3"/>
  <c r="Z237" i="3"/>
  <c r="Y229" i="3"/>
  <c r="Z229" i="3"/>
  <c r="Y221" i="3"/>
  <c r="Z221" i="3"/>
  <c r="Y213" i="3"/>
  <c r="Z213" i="3"/>
  <c r="Y187" i="3"/>
  <c r="Y179" i="3"/>
  <c r="Z179" i="3"/>
  <c r="Y155" i="3"/>
  <c r="Z155" i="3"/>
  <c r="Y113" i="3"/>
  <c r="Z113" i="3"/>
  <c r="Y95" i="3"/>
  <c r="Z95" i="3"/>
  <c r="Y81" i="3"/>
  <c r="Z81" i="3"/>
  <c r="Y272" i="3"/>
  <c r="Z272" i="3"/>
  <c r="Y265" i="3"/>
  <c r="Z265" i="3"/>
  <c r="Y262" i="3"/>
  <c r="Z262" i="3"/>
  <c r="Y258" i="3"/>
  <c r="Y255" i="3"/>
  <c r="Z255" i="3"/>
  <c r="Y234" i="3"/>
  <c r="Z234" i="3"/>
  <c r="Y226" i="3"/>
  <c r="Z226" i="3"/>
  <c r="Y218" i="3"/>
  <c r="Z218" i="3"/>
  <c r="Y210" i="3"/>
  <c r="Z210" i="3"/>
  <c r="Y207" i="3"/>
  <c r="Z207" i="3"/>
  <c r="Y197" i="3"/>
  <c r="Z197" i="3"/>
  <c r="Y189" i="3"/>
  <c r="Z189" i="3"/>
  <c r="Y157" i="3"/>
  <c r="Z157" i="3"/>
  <c r="Y248" i="3"/>
  <c r="Z248" i="3"/>
  <c r="Y239" i="3"/>
  <c r="Y231" i="3"/>
  <c r="Y223" i="3"/>
  <c r="Y215" i="3"/>
  <c r="Y160" i="3"/>
  <c r="Z160" i="3"/>
  <c r="Z142" i="3"/>
  <c r="Y142" i="3"/>
  <c r="Y137" i="3"/>
  <c r="Z137" i="3"/>
  <c r="Y123" i="3"/>
  <c r="Z123" i="3"/>
  <c r="Y199" i="3"/>
  <c r="Y183" i="3"/>
  <c r="Z183" i="3"/>
  <c r="Z178" i="3"/>
  <c r="Y178" i="3"/>
  <c r="Y141" i="3"/>
  <c r="Z141" i="3"/>
  <c r="Y139" i="3"/>
  <c r="Z139" i="3"/>
  <c r="Z126" i="3"/>
  <c r="Y69" i="3"/>
  <c r="Z69" i="3"/>
  <c r="Z46" i="3"/>
  <c r="Y46" i="3"/>
  <c r="Y201" i="3"/>
  <c r="Z201" i="3"/>
  <c r="Z166" i="3"/>
  <c r="Y166" i="3"/>
  <c r="Y159" i="3"/>
  <c r="Z159" i="3"/>
  <c r="Z146" i="3"/>
  <c r="Y146" i="3"/>
  <c r="Y131" i="3"/>
  <c r="Y121" i="3"/>
  <c r="Z121" i="3"/>
  <c r="Y85" i="3"/>
  <c r="Z85" i="3"/>
  <c r="Y65" i="3"/>
  <c r="Z65" i="3"/>
  <c r="Y62" i="3"/>
  <c r="Y57" i="3"/>
  <c r="Z57" i="3"/>
  <c r="Y163" i="3"/>
  <c r="Z163" i="3"/>
  <c r="Y143" i="3"/>
  <c r="Z143" i="3"/>
  <c r="Z130" i="3"/>
  <c r="Y130" i="3"/>
  <c r="Y98" i="3"/>
  <c r="Z98" i="3"/>
  <c r="Y68" i="3"/>
  <c r="Z68" i="3"/>
  <c r="Z172" i="3"/>
  <c r="Z170" i="3"/>
  <c r="Y168" i="3"/>
  <c r="Y165" i="3"/>
  <c r="Z158" i="3"/>
  <c r="Y145" i="3"/>
  <c r="Y94" i="3"/>
  <c r="Z94" i="3"/>
  <c r="Y84" i="3"/>
  <c r="Z84" i="3"/>
  <c r="Y241" i="3"/>
  <c r="Z241" i="3"/>
  <c r="Y209" i="3"/>
  <c r="Z206" i="3"/>
  <c r="Y200" i="3"/>
  <c r="Y193" i="3"/>
  <c r="Z190" i="3"/>
  <c r="Y153" i="3"/>
  <c r="Z153" i="3"/>
  <c r="Y127" i="3"/>
  <c r="Z127" i="3"/>
  <c r="Y111" i="3"/>
  <c r="Z111" i="3"/>
  <c r="Z208" i="3"/>
  <c r="Z192" i="3"/>
  <c r="Z174" i="3"/>
  <c r="Z150" i="3"/>
  <c r="Z134" i="3"/>
  <c r="Y117" i="3"/>
  <c r="Z117" i="3"/>
  <c r="Y101" i="3"/>
  <c r="Z101" i="3"/>
  <c r="Z162" i="3"/>
  <c r="Y116" i="3"/>
  <c r="Z116" i="3"/>
  <c r="Y100" i="3"/>
  <c r="Z100" i="3"/>
  <c r="Y89" i="3"/>
  <c r="Y80" i="3"/>
  <c r="Z80" i="3"/>
  <c r="Y64" i="3"/>
  <c r="Z64" i="3"/>
  <c r="Y51" i="3"/>
  <c r="Z51" i="3"/>
  <c r="Z45" i="3"/>
  <c r="Y45" i="3"/>
  <c r="Y112" i="3"/>
  <c r="Z112" i="3"/>
  <c r="Y96" i="3"/>
  <c r="Z96" i="3"/>
  <c r="Y83" i="3"/>
  <c r="Z83" i="3"/>
  <c r="Y77" i="3"/>
  <c r="Y67" i="3"/>
  <c r="Z67" i="3"/>
  <c r="Y61" i="3"/>
  <c r="Z198" i="3"/>
  <c r="Z186" i="3"/>
  <c r="Z176" i="3"/>
  <c r="Y115" i="3"/>
  <c r="Z115" i="3"/>
  <c r="Y109" i="3"/>
  <c r="Y99" i="3"/>
  <c r="Z99" i="3"/>
  <c r="Y93" i="3"/>
  <c r="Z50" i="3"/>
  <c r="Y50" i="3"/>
  <c r="Y198" i="3"/>
  <c r="Z182" i="3"/>
  <c r="Y176" i="3"/>
  <c r="Y174" i="3"/>
  <c r="Z154" i="3"/>
  <c r="Y150" i="3"/>
  <c r="Z138" i="3"/>
  <c r="Y134" i="3"/>
  <c r="Z122" i="3"/>
  <c r="Y82" i="3"/>
  <c r="Z82" i="3"/>
  <c r="Y79" i="3"/>
  <c r="Z79" i="3"/>
  <c r="Y66" i="3"/>
  <c r="Z66" i="3"/>
  <c r="Y63" i="3"/>
  <c r="Z63" i="3"/>
  <c r="Y53" i="3"/>
  <c r="Z53" i="3"/>
  <c r="Y104" i="3"/>
  <c r="Y72" i="3"/>
  <c r="Y48" i="3"/>
  <c r="Z38" i="3"/>
  <c r="Z30" i="3"/>
  <c r="Z22" i="3"/>
  <c r="Z14" i="3"/>
  <c r="Y108" i="3"/>
  <c r="Y76" i="3"/>
  <c r="Y40" i="3"/>
  <c r="Z40" i="3"/>
  <c r="Y32" i="3"/>
  <c r="Z32" i="3"/>
  <c r="Y24" i="3"/>
  <c r="Z24" i="3"/>
  <c r="Y16" i="3"/>
  <c r="Z16" i="3"/>
  <c r="Y8" i="3"/>
  <c r="Z8" i="3"/>
  <c r="Z37" i="3"/>
  <c r="Y37" i="3"/>
  <c r="Z29" i="3"/>
  <c r="Y29" i="3"/>
  <c r="Z21" i="3"/>
  <c r="Y21" i="3"/>
  <c r="Z13" i="3"/>
  <c r="Y13" i="3"/>
  <c r="Y52" i="3"/>
  <c r="Y105" i="3"/>
  <c r="Y88" i="3"/>
  <c r="Y73" i="3"/>
  <c r="Y56" i="3"/>
  <c r="Z49" i="3"/>
  <c r="Y49" i="3"/>
  <c r="Z42" i="3"/>
  <c r="Z34" i="3"/>
  <c r="Z26" i="3"/>
  <c r="Z18" i="3"/>
  <c r="Z10" i="3"/>
  <c r="Z102" i="3"/>
  <c r="Y92" i="3"/>
  <c r="Z70" i="3"/>
  <c r="Y60" i="3"/>
  <c r="Y44" i="3"/>
  <c r="Y36" i="3"/>
  <c r="Z36" i="3"/>
  <c r="Y28" i="3"/>
  <c r="Z28" i="3"/>
  <c r="Y20" i="3"/>
  <c r="Z20" i="3"/>
  <c r="Y12" i="3"/>
  <c r="Z12" i="3"/>
  <c r="M6" i="4"/>
  <c r="R6" i="4"/>
  <c r="S6" i="4" s="1"/>
  <c r="T949" i="4"/>
  <c r="S956" i="4"/>
  <c r="T956" i="4"/>
  <c r="T713" i="4"/>
  <c r="T786" i="4"/>
  <c r="T588" i="4"/>
  <c r="T672" i="4"/>
  <c r="T449" i="4"/>
  <c r="T184" i="4"/>
  <c r="S931" i="4"/>
  <c r="T697" i="4"/>
  <c r="T765" i="4"/>
  <c r="S635" i="4"/>
  <c r="T635" i="4"/>
  <c r="S205" i="4"/>
  <c r="T205" i="4"/>
  <c r="S869" i="4"/>
  <c r="S684" i="4"/>
  <c r="S311" i="4"/>
  <c r="T809" i="4"/>
  <c r="S39" i="4"/>
  <c r="R472" i="4"/>
  <c r="S472" i="4" s="1"/>
  <c r="S7" i="4"/>
  <c r="R627" i="4"/>
  <c r="T627" i="4" s="1"/>
  <c r="R656" i="4"/>
  <c r="S236" i="4"/>
  <c r="S666" i="4"/>
  <c r="T189" i="4"/>
  <c r="T799" i="4"/>
  <c r="S23" i="4"/>
  <c r="T356" i="4"/>
  <c r="T964" i="4"/>
  <c r="R448" i="4"/>
  <c r="S448" i="4" s="1"/>
  <c r="R688" i="4"/>
  <c r="S15" i="4"/>
  <c r="S465" i="4"/>
  <c r="R576" i="4"/>
  <c r="S56" i="4"/>
  <c r="S250" i="4"/>
  <c r="S575" i="4"/>
  <c r="R528" i="4"/>
  <c r="S528" i="4" s="1"/>
  <c r="S973" i="4"/>
  <c r="S503" i="4"/>
  <c r="R504" i="4"/>
  <c r="S504" i="4" s="1"/>
  <c r="S551" i="4"/>
  <c r="R640" i="4"/>
  <c r="S640" i="4" s="1"/>
  <c r="S31" i="4"/>
  <c r="R544" i="4"/>
  <c r="S544" i="4" s="1"/>
  <c r="S351" i="4"/>
  <c r="S416" i="4"/>
  <c r="S590" i="4"/>
  <c r="S222" i="4"/>
  <c r="S301" i="4"/>
  <c r="S239" i="4"/>
  <c r="R480" i="4"/>
  <c r="S480" i="4" s="1"/>
  <c r="S207" i="4"/>
  <c r="S12" i="4"/>
  <c r="S20" i="4"/>
  <c r="S28" i="4"/>
  <c r="S36" i="4"/>
  <c r="S54" i="4"/>
  <c r="S65" i="4"/>
  <c r="S199" i="4"/>
  <c r="S263" i="4"/>
  <c r="S919" i="4"/>
  <c r="S951" i="4"/>
  <c r="S191" i="4"/>
  <c r="S299" i="4"/>
  <c r="S316" i="4"/>
  <c r="S320" i="4"/>
  <c r="S327" i="4"/>
  <c r="S380" i="4"/>
  <c r="S432" i="4"/>
  <c r="S511" i="4"/>
  <c r="R560" i="4"/>
  <c r="S560" i="4" s="1"/>
  <c r="S567" i="4"/>
  <c r="R568" i="4"/>
  <c r="S568" i="4" s="1"/>
  <c r="S574" i="4"/>
  <c r="S658" i="4"/>
  <c r="S876" i="4"/>
  <c r="S395" i="4"/>
  <c r="S550" i="4"/>
  <c r="R552" i="4"/>
  <c r="S552" i="4" s="1"/>
  <c r="S611" i="4"/>
  <c r="S680" i="4"/>
  <c r="R579" i="4"/>
  <c r="S579" i="4" s="1"/>
  <c r="R621" i="4"/>
  <c r="T621" i="4" s="1"/>
  <c r="S693" i="4"/>
  <c r="R924" i="4"/>
  <c r="S924" i="4" s="1"/>
  <c r="S215" i="4"/>
  <c r="S347" i="4"/>
  <c r="S458" i="4"/>
  <c r="S515" i="4"/>
  <c r="S535" i="4"/>
  <c r="R536" i="4"/>
  <c r="S536" i="4" s="1"/>
  <c r="R563" i="4"/>
  <c r="S563" i="4" s="1"/>
  <c r="R571" i="4"/>
  <c r="S571" i="4" s="1"/>
  <c r="S610" i="4"/>
  <c r="S817" i="4"/>
  <c r="S831" i="4"/>
  <c r="S832" i="4"/>
  <c r="S915" i="4"/>
  <c r="S935" i="4"/>
  <c r="S947" i="4"/>
  <c r="S974" i="4"/>
  <c r="R555" i="4"/>
  <c r="S555" i="4" s="1"/>
  <c r="S783" i="4"/>
  <c r="S966" i="4"/>
  <c r="S507" i="4"/>
  <c r="S877" i="4"/>
  <c r="S958" i="4"/>
  <c r="R456" i="4"/>
  <c r="S456" i="4" s="1"/>
  <c r="R488" i="4"/>
  <c r="S488" i="4" s="1"/>
  <c r="R496" i="4"/>
  <c r="S496" i="4" s="1"/>
  <c r="S519" i="4"/>
  <c r="R520" i="4"/>
  <c r="S520" i="4" s="1"/>
  <c r="R584" i="4"/>
  <c r="S584" i="4" s="1"/>
  <c r="S642" i="4"/>
  <c r="S863" i="4"/>
  <c r="R940" i="4"/>
  <c r="T940" i="4" s="1"/>
  <c r="S8" i="4"/>
  <c r="S16" i="4"/>
  <c r="S24" i="4"/>
  <c r="S40" i="4"/>
  <c r="S49" i="4"/>
  <c r="R10" i="4"/>
  <c r="S10" i="4" s="1"/>
  <c r="R18" i="4"/>
  <c r="S18" i="4" s="1"/>
  <c r="R26" i="4"/>
  <c r="S26" i="4" s="1"/>
  <c r="R34" i="4"/>
  <c r="S34" i="4" s="1"/>
  <c r="S62" i="4"/>
  <c r="T62" i="4"/>
  <c r="R5" i="4"/>
  <c r="T5" i="4" s="1"/>
  <c r="R13" i="4"/>
  <c r="S13" i="4" s="1"/>
  <c r="R21" i="4"/>
  <c r="S21" i="4" s="1"/>
  <c r="R29" i="4"/>
  <c r="S29" i="4" s="1"/>
  <c r="R32" i="4"/>
  <c r="S32" i="4" s="1"/>
  <c r="R37" i="4"/>
  <c r="S37" i="4" s="1"/>
  <c r="R55" i="4"/>
  <c r="T55" i="4" s="1"/>
  <c r="R81" i="4"/>
  <c r="T81" i="4" s="1"/>
  <c r="S11" i="4"/>
  <c r="S19" i="4"/>
  <c r="S27" i="4"/>
  <c r="S35" i="4"/>
  <c r="S50" i="4"/>
  <c r="S66" i="4"/>
  <c r="S106" i="4"/>
  <c r="R120" i="4"/>
  <c r="T120" i="4" s="1"/>
  <c r="S130" i="4"/>
  <c r="R131" i="4"/>
  <c r="M136" i="4"/>
  <c r="Q136" i="4"/>
  <c r="Q153" i="4"/>
  <c r="M153" i="4"/>
  <c r="R156" i="4"/>
  <c r="S156" i="4" s="1"/>
  <c r="Q182" i="4"/>
  <c r="M182" i="4"/>
  <c r="Q201" i="4"/>
  <c r="M201" i="4"/>
  <c r="Q217" i="4"/>
  <c r="M217" i="4"/>
  <c r="R233" i="4"/>
  <c r="T233" i="4" s="1"/>
  <c r="R245" i="4"/>
  <c r="S245" i="4" s="1"/>
  <c r="R280" i="4"/>
  <c r="M5" i="4"/>
  <c r="R9" i="4"/>
  <c r="T9" i="4" s="1"/>
  <c r="M13" i="4"/>
  <c r="R17" i="4"/>
  <c r="S17" i="4" s="1"/>
  <c r="M21" i="4"/>
  <c r="R25" i="4"/>
  <c r="S25" i="4" s="1"/>
  <c r="M29" i="4"/>
  <c r="S30" i="4"/>
  <c r="R33" i="4"/>
  <c r="S33" i="4" s="1"/>
  <c r="M37" i="4"/>
  <c r="S38" i="4"/>
  <c r="M40" i="4"/>
  <c r="M45" i="4"/>
  <c r="M50" i="4"/>
  <c r="M55" i="4"/>
  <c r="S59" i="4"/>
  <c r="M61" i="4"/>
  <c r="M66" i="4"/>
  <c r="R70" i="4"/>
  <c r="S70" i="4" s="1"/>
  <c r="M72" i="4"/>
  <c r="R78" i="4"/>
  <c r="T78" i="4" s="1"/>
  <c r="M80" i="4"/>
  <c r="M88" i="4"/>
  <c r="S90" i="4"/>
  <c r="M91" i="4"/>
  <c r="Q91" i="4"/>
  <c r="R97" i="4"/>
  <c r="S97" i="4" s="1"/>
  <c r="S100" i="4"/>
  <c r="R101" i="4"/>
  <c r="T101" i="4" s="1"/>
  <c r="M104" i="4"/>
  <c r="Q104" i="4"/>
  <c r="R108" i="4"/>
  <c r="S108" i="4" s="1"/>
  <c r="R109" i="4"/>
  <c r="S109" i="4" s="1"/>
  <c r="M112" i="4"/>
  <c r="Q112" i="4"/>
  <c r="Q129" i="4"/>
  <c r="M129" i="4"/>
  <c r="S132" i="4"/>
  <c r="S133" i="4"/>
  <c r="R173" i="4"/>
  <c r="S173" i="4" s="1"/>
  <c r="S174" i="4"/>
  <c r="Q177" i="4"/>
  <c r="M177" i="4"/>
  <c r="S190" i="4"/>
  <c r="S206" i="4"/>
  <c r="Q226" i="4"/>
  <c r="M226" i="4"/>
  <c r="S44" i="4"/>
  <c r="R45" i="4"/>
  <c r="S45" i="4" s="1"/>
  <c r="S60" i="4"/>
  <c r="R61" i="4"/>
  <c r="S61" i="4" s="1"/>
  <c r="S74" i="4"/>
  <c r="M75" i="4"/>
  <c r="Q75" i="4"/>
  <c r="S82" i="4"/>
  <c r="M83" i="4"/>
  <c r="Q83" i="4"/>
  <c r="R91" i="4"/>
  <c r="T91" i="4" s="1"/>
  <c r="R136" i="4"/>
  <c r="S146" i="4"/>
  <c r="M152" i="4"/>
  <c r="Q152" i="4"/>
  <c r="M170" i="4"/>
  <c r="Q170" i="4"/>
  <c r="Q194" i="4"/>
  <c r="M194" i="4"/>
  <c r="R201" i="4"/>
  <c r="T201" i="4" s="1"/>
  <c r="Q210" i="4"/>
  <c r="M210" i="4"/>
  <c r="R217" i="4"/>
  <c r="R226" i="4"/>
  <c r="T226" i="4" s="1"/>
  <c r="Q241" i="4"/>
  <c r="M241" i="4"/>
  <c r="M265" i="4"/>
  <c r="Q265" i="4"/>
  <c r="R265" i="4" s="1"/>
  <c r="T265" i="4" s="1"/>
  <c r="M286" i="4"/>
  <c r="Q286" i="4"/>
  <c r="M11" i="4"/>
  <c r="M19" i="4"/>
  <c r="M27" i="4"/>
  <c r="M35" i="4"/>
  <c r="Q51" i="4"/>
  <c r="Q67" i="4"/>
  <c r="R72" i="4"/>
  <c r="S72" i="4" s="1"/>
  <c r="M74" i="4"/>
  <c r="R80" i="4"/>
  <c r="S80" i="4" s="1"/>
  <c r="M82" i="4"/>
  <c r="R88" i="4"/>
  <c r="S88" i="4" s="1"/>
  <c r="Q89" i="4"/>
  <c r="M93" i="4"/>
  <c r="Q105" i="4"/>
  <c r="R112" i="4"/>
  <c r="S122" i="4"/>
  <c r="R124" i="4"/>
  <c r="S124" i="4" s="1"/>
  <c r="R125" i="4"/>
  <c r="S125" i="4" s="1"/>
  <c r="M128" i="4"/>
  <c r="Q128" i="4"/>
  <c r="Q145" i="4"/>
  <c r="M145" i="4"/>
  <c r="S148" i="4"/>
  <c r="S149" i="4"/>
  <c r="R194" i="4"/>
  <c r="T194" i="4" s="1"/>
  <c r="Q225" i="4"/>
  <c r="M225" i="4"/>
  <c r="S230" i="4"/>
  <c r="R241" i="4"/>
  <c r="T241" i="4" s="1"/>
  <c r="S42" i="4"/>
  <c r="S58" i="4"/>
  <c r="Q73" i="4"/>
  <c r="Q81" i="4"/>
  <c r="S92" i="4"/>
  <c r="R93" i="4"/>
  <c r="S93" i="4" s="1"/>
  <c r="Q121" i="4"/>
  <c r="M121" i="4"/>
  <c r="R152" i="4"/>
  <c r="Q193" i="4"/>
  <c r="M193" i="4"/>
  <c r="Q209" i="4"/>
  <c r="M209" i="4"/>
  <c r="Q234" i="4"/>
  <c r="M234" i="4"/>
  <c r="S253" i="4"/>
  <c r="S302" i="4"/>
  <c r="M42" i="4"/>
  <c r="M58" i="4"/>
  <c r="S96" i="4"/>
  <c r="R128" i="4"/>
  <c r="T128" i="4" s="1"/>
  <c r="S138" i="4"/>
  <c r="R139" i="4"/>
  <c r="T139" i="4" s="1"/>
  <c r="M144" i="4"/>
  <c r="Q144" i="4"/>
  <c r="Q161" i="4"/>
  <c r="M161" i="4"/>
  <c r="R164" i="4"/>
  <c r="T164" i="4" s="1"/>
  <c r="S165" i="4"/>
  <c r="Q175" i="4"/>
  <c r="M175" i="4"/>
  <c r="S198" i="4"/>
  <c r="S214" i="4"/>
  <c r="R225" i="4"/>
  <c r="T225" i="4" s="1"/>
  <c r="R235" i="4"/>
  <c r="S235" i="4" s="1"/>
  <c r="S268" i="4"/>
  <c r="R305" i="4"/>
  <c r="Q41" i="4"/>
  <c r="S52" i="4"/>
  <c r="R53" i="4"/>
  <c r="S53" i="4" s="1"/>
  <c r="Q57" i="4"/>
  <c r="R57" i="4" s="1"/>
  <c r="T57" i="4" s="1"/>
  <c r="M64" i="4"/>
  <c r="S68" i="4"/>
  <c r="R69" i="4"/>
  <c r="S69" i="4" s="1"/>
  <c r="S76" i="4"/>
  <c r="R77" i="4"/>
  <c r="T77" i="4" s="1"/>
  <c r="S84" i="4"/>
  <c r="R85" i="4"/>
  <c r="S85" i="4" s="1"/>
  <c r="M96" i="4"/>
  <c r="S98" i="4"/>
  <c r="M99" i="4"/>
  <c r="Q99" i="4"/>
  <c r="R99" i="4" s="1"/>
  <c r="T99" i="4" s="1"/>
  <c r="S114" i="4"/>
  <c r="R115" i="4"/>
  <c r="T115" i="4" s="1"/>
  <c r="R116" i="4"/>
  <c r="S116" i="4" s="1"/>
  <c r="R117" i="4"/>
  <c r="S117" i="4" s="1"/>
  <c r="M120" i="4"/>
  <c r="Q120" i="4"/>
  <c r="Q137" i="4"/>
  <c r="M137" i="4"/>
  <c r="S140" i="4"/>
  <c r="S141" i="4"/>
  <c r="Q186" i="4"/>
  <c r="M186" i="4"/>
  <c r="Q202" i="4"/>
  <c r="M202" i="4"/>
  <c r="R209" i="4"/>
  <c r="T209" i="4" s="1"/>
  <c r="Q218" i="4"/>
  <c r="M218" i="4"/>
  <c r="Q233" i="4"/>
  <c r="M233" i="4"/>
  <c r="R47" i="4"/>
  <c r="S47" i="4" s="1"/>
  <c r="R63" i="4"/>
  <c r="S63" i="4" s="1"/>
  <c r="R95" i="4"/>
  <c r="T95" i="4" s="1"/>
  <c r="Q113" i="4"/>
  <c r="M113" i="4"/>
  <c r="R144" i="4"/>
  <c r="S154" i="4"/>
  <c r="R157" i="4"/>
  <c r="S157" i="4" s="1"/>
  <c r="M160" i="4"/>
  <c r="Q160" i="4"/>
  <c r="R162" i="4"/>
  <c r="S162" i="4" s="1"/>
  <c r="Q172" i="4"/>
  <c r="M172" i="4"/>
  <c r="R186" i="4"/>
  <c r="T186" i="4" s="1"/>
  <c r="R202" i="4"/>
  <c r="T202" i="4" s="1"/>
  <c r="Q266" i="4"/>
  <c r="M266" i="4"/>
  <c r="S187" i="4"/>
  <c r="R188" i="4"/>
  <c r="S188" i="4" s="1"/>
  <c r="S195" i="4"/>
  <c r="R196" i="4"/>
  <c r="S196" i="4" s="1"/>
  <c r="S203" i="4"/>
  <c r="R204" i="4"/>
  <c r="S204" i="4" s="1"/>
  <c r="S211" i="4"/>
  <c r="R212" i="4"/>
  <c r="S212" i="4" s="1"/>
  <c r="S219" i="4"/>
  <c r="R220" i="4"/>
  <c r="T220" i="4" s="1"/>
  <c r="S227" i="4"/>
  <c r="R228" i="4"/>
  <c r="S228" i="4" s="1"/>
  <c r="R237" i="4"/>
  <c r="T237" i="4" s="1"/>
  <c r="M240" i="4"/>
  <c r="Q240" i="4"/>
  <c r="Q242" i="4"/>
  <c r="S244" i="4"/>
  <c r="Q262" i="4"/>
  <c r="M262" i="4"/>
  <c r="Q279" i="4"/>
  <c r="M279" i="4"/>
  <c r="S281" i="4"/>
  <c r="S282" i="4"/>
  <c r="S283" i="4"/>
  <c r="R286" i="4"/>
  <c r="T286" i="4" s="1"/>
  <c r="S295" i="4"/>
  <c r="M297" i="4"/>
  <c r="Q297" i="4"/>
  <c r="R300" i="4"/>
  <c r="S300" i="4" s="1"/>
  <c r="S328" i="4"/>
  <c r="S342" i="4"/>
  <c r="Q375" i="4"/>
  <c r="M375" i="4"/>
  <c r="R376" i="4"/>
  <c r="S376" i="4" s="1"/>
  <c r="Q439" i="4"/>
  <c r="M439" i="4"/>
  <c r="Q573" i="4"/>
  <c r="M573" i="4"/>
  <c r="Q107" i="4"/>
  <c r="R107" i="4" s="1"/>
  <c r="T107" i="4" s="1"/>
  <c r="Q115" i="4"/>
  <c r="Q123" i="4"/>
  <c r="Q131" i="4"/>
  <c r="Q139" i="4"/>
  <c r="Q147" i="4"/>
  <c r="R147" i="4" s="1"/>
  <c r="T147" i="4" s="1"/>
  <c r="Q155" i="4"/>
  <c r="Q163" i="4"/>
  <c r="R163" i="4" s="1"/>
  <c r="T163" i="4" s="1"/>
  <c r="S171" i="4"/>
  <c r="Q238" i="4"/>
  <c r="M244" i="4"/>
  <c r="M248" i="4"/>
  <c r="Q248" i="4"/>
  <c r="S261" i="4"/>
  <c r="Q273" i="4"/>
  <c r="M273" i="4"/>
  <c r="Q294" i="4"/>
  <c r="M294" i="4"/>
  <c r="R333" i="4"/>
  <c r="S333" i="4" s="1"/>
  <c r="S339" i="4"/>
  <c r="M344" i="4"/>
  <c r="Q344" i="4"/>
  <c r="R344" i="4" s="1"/>
  <c r="S348" i="4"/>
  <c r="S361" i="4"/>
  <c r="R243" i="4"/>
  <c r="S243" i="4" s="1"/>
  <c r="M258" i="4"/>
  <c r="Q258" i="4"/>
  <c r="R258" i="4" s="1"/>
  <c r="T258" i="4" s="1"/>
  <c r="S264" i="4"/>
  <c r="S274" i="4"/>
  <c r="R275" i="4"/>
  <c r="S275" i="4" s="1"/>
  <c r="S285" i="4"/>
  <c r="S293" i="4"/>
  <c r="Q305" i="4"/>
  <c r="M305" i="4"/>
  <c r="R318" i="4"/>
  <c r="T318" i="4" s="1"/>
  <c r="R322" i="4"/>
  <c r="T322" i="4" s="1"/>
  <c r="Q326" i="4"/>
  <c r="M326" i="4"/>
  <c r="Q330" i="4"/>
  <c r="M330" i="4"/>
  <c r="Q337" i="4"/>
  <c r="M337" i="4"/>
  <c r="S346" i="4"/>
  <c r="Q352" i="4"/>
  <c r="M352" i="4"/>
  <c r="R379" i="4"/>
  <c r="S379" i="4" s="1"/>
  <c r="S169" i="4"/>
  <c r="S185" i="4"/>
  <c r="Q247" i="4"/>
  <c r="R247" i="4" s="1"/>
  <c r="T247" i="4" s="1"/>
  <c r="M247" i="4"/>
  <c r="R248" i="4"/>
  <c r="T248" i="4" s="1"/>
  <c r="R249" i="4"/>
  <c r="S249" i="4" s="1"/>
  <c r="Q255" i="4"/>
  <c r="R255" i="4" s="1"/>
  <c r="T255" i="4" s="1"/>
  <c r="M255" i="4"/>
  <c r="M272" i="4"/>
  <c r="Q272" i="4"/>
  <c r="M290" i="4"/>
  <c r="Q290" i="4"/>
  <c r="R290" i="4" s="1"/>
  <c r="T290" i="4" s="1"/>
  <c r="S296" i="4"/>
  <c r="R326" i="4"/>
  <c r="R421" i="4"/>
  <c r="R464" i="4"/>
  <c r="S464" i="4" s="1"/>
  <c r="S271" i="4"/>
  <c r="R277" i="4"/>
  <c r="S277" i="4" s="1"/>
  <c r="S278" i="4"/>
  <c r="Q287" i="4"/>
  <c r="R287" i="4" s="1"/>
  <c r="T287" i="4" s="1"/>
  <c r="M287" i="4"/>
  <c r="M304" i="4"/>
  <c r="Q304" i="4"/>
  <c r="R306" i="4"/>
  <c r="S306" i="4" s="1"/>
  <c r="S307" i="4"/>
  <c r="S310" i="4"/>
  <c r="S317" i="4"/>
  <c r="R321" i="4"/>
  <c r="S321" i="4" s="1"/>
  <c r="S343" i="4"/>
  <c r="M377" i="4"/>
  <c r="Q377" i="4"/>
  <c r="S179" i="4"/>
  <c r="R180" i="4"/>
  <c r="S180" i="4" s="1"/>
  <c r="R234" i="4"/>
  <c r="T234" i="4" s="1"/>
  <c r="S251" i="4"/>
  <c r="R272" i="4"/>
  <c r="M280" i="4"/>
  <c r="Q280" i="4"/>
  <c r="Q298" i="4"/>
  <c r="M298" i="4"/>
  <c r="S303" i="4"/>
  <c r="M312" i="4"/>
  <c r="Q312" i="4"/>
  <c r="S335" i="4"/>
  <c r="Q192" i="4"/>
  <c r="Q200" i="4"/>
  <c r="Q208" i="4"/>
  <c r="Q216" i="4"/>
  <c r="Q224" i="4"/>
  <c r="Q232" i="4"/>
  <c r="M236" i="4"/>
  <c r="M237" i="4"/>
  <c r="R254" i="4"/>
  <c r="S254" i="4" s="1"/>
  <c r="R256" i="4"/>
  <c r="S256" i="4" s="1"/>
  <c r="S257" i="4"/>
  <c r="R267" i="4"/>
  <c r="S267" i="4" s="1"/>
  <c r="R269" i="4"/>
  <c r="S269" i="4" s="1"/>
  <c r="R270" i="4"/>
  <c r="S270" i="4" s="1"/>
  <c r="S288" i="4"/>
  <c r="R289" i="4"/>
  <c r="S289" i="4" s="1"/>
  <c r="M300" i="4"/>
  <c r="R304" i="4"/>
  <c r="T304" i="4" s="1"/>
  <c r="S314" i="4"/>
  <c r="S315" i="4"/>
  <c r="Q319" i="4"/>
  <c r="M319" i="4"/>
  <c r="R363" i="4"/>
  <c r="T363" i="4" s="1"/>
  <c r="Q322" i="4"/>
  <c r="Q325" i="4"/>
  <c r="Q332" i="4"/>
  <c r="Q336" i="4"/>
  <c r="Q350" i="4"/>
  <c r="R350" i="4" s="1"/>
  <c r="S364" i="4"/>
  <c r="R365" i="4"/>
  <c r="S365" i="4" s="1"/>
  <c r="Q368" i="4"/>
  <c r="M368" i="4"/>
  <c r="M369" i="4"/>
  <c r="Q369" i="4"/>
  <c r="S371" i="4"/>
  <c r="S372" i="4"/>
  <c r="R373" i="4"/>
  <c r="S373" i="4" s="1"/>
  <c r="S384" i="4"/>
  <c r="R385" i="4"/>
  <c r="S385" i="4" s="1"/>
  <c r="R388" i="4"/>
  <c r="S388" i="4" s="1"/>
  <c r="S392" i="4"/>
  <c r="Q435" i="4"/>
  <c r="R435" i="4" s="1"/>
  <c r="S440" i="4"/>
  <c r="S443" i="4"/>
  <c r="R276" i="4"/>
  <c r="S276" i="4" s="1"/>
  <c r="R308" i="4"/>
  <c r="S308" i="4" s="1"/>
  <c r="Q318" i="4"/>
  <c r="Q329" i="4"/>
  <c r="R340" i="4"/>
  <c r="T340" i="4" s="1"/>
  <c r="R357" i="4"/>
  <c r="S357" i="4" s="1"/>
  <c r="R377" i="4"/>
  <c r="S387" i="4"/>
  <c r="M500" i="4"/>
  <c r="Q500" i="4"/>
  <c r="R500" i="4" s="1"/>
  <c r="R516" i="4"/>
  <c r="T516" i="4" s="1"/>
  <c r="Q541" i="4"/>
  <c r="M541" i="4"/>
  <c r="M263" i="4"/>
  <c r="M295" i="4"/>
  <c r="M327" i="4"/>
  <c r="S382" i="4"/>
  <c r="M399" i="4"/>
  <c r="Q485" i="4"/>
  <c r="M485" i="4"/>
  <c r="R612" i="4"/>
  <c r="T612" i="4" s="1"/>
  <c r="R252" i="4"/>
  <c r="S252" i="4" s="1"/>
  <c r="R284" i="4"/>
  <c r="S284" i="4" s="1"/>
  <c r="Q353" i="4"/>
  <c r="M359" i="4"/>
  <c r="Q360" i="4"/>
  <c r="M360" i="4"/>
  <c r="R367" i="4"/>
  <c r="S367" i="4" s="1"/>
  <c r="S374" i="4"/>
  <c r="Q394" i="4"/>
  <c r="M394" i="4"/>
  <c r="S400" i="4"/>
  <c r="R401" i="4"/>
  <c r="S401" i="4" s="1"/>
  <c r="R403" i="4"/>
  <c r="S403" i="4" s="1"/>
  <c r="Q407" i="4"/>
  <c r="M407" i="4"/>
  <c r="Q477" i="4"/>
  <c r="M477" i="4"/>
  <c r="R485" i="4"/>
  <c r="S499" i="4"/>
  <c r="S362" i="4"/>
  <c r="M389" i="4"/>
  <c r="Q389" i="4"/>
  <c r="R389" i="4" s="1"/>
  <c r="S408" i="4"/>
  <c r="R409" i="4"/>
  <c r="S409" i="4" s="1"/>
  <c r="R411" i="4"/>
  <c r="T411" i="4" s="1"/>
  <c r="Q415" i="4"/>
  <c r="M415" i="4"/>
  <c r="R467" i="4"/>
  <c r="T467" i="4" s="1"/>
  <c r="Q525" i="4"/>
  <c r="M525" i="4"/>
  <c r="R309" i="4"/>
  <c r="S309" i="4" s="1"/>
  <c r="S313" i="4"/>
  <c r="R338" i="4"/>
  <c r="S338" i="4" s="1"/>
  <c r="R341" i="4"/>
  <c r="S341" i="4" s="1"/>
  <c r="S345" i="4"/>
  <c r="R354" i="4"/>
  <c r="S354" i="4" s="1"/>
  <c r="R358" i="4"/>
  <c r="S358" i="4" s="1"/>
  <c r="Q378" i="4"/>
  <c r="M378" i="4"/>
  <c r="M393" i="4"/>
  <c r="Q423" i="4"/>
  <c r="M423" i="4"/>
  <c r="Q498" i="4"/>
  <c r="M498" i="4"/>
  <c r="M311" i="4"/>
  <c r="M343" i="4"/>
  <c r="Q370" i="4"/>
  <c r="M370" i="4"/>
  <c r="S386" i="4"/>
  <c r="M388" i="4"/>
  <c r="S390" i="4"/>
  <c r="S419" i="4"/>
  <c r="S424" i="4"/>
  <c r="R425" i="4"/>
  <c r="S425" i="4" s="1"/>
  <c r="R427" i="4"/>
  <c r="S427" i="4" s="1"/>
  <c r="Q431" i="4"/>
  <c r="M431" i="4"/>
  <c r="S470" i="4"/>
  <c r="R492" i="4"/>
  <c r="R502" i="4"/>
  <c r="S502" i="4" s="1"/>
  <c r="R512" i="4"/>
  <c r="S512" i="4" s="1"/>
  <c r="R383" i="4"/>
  <c r="S383" i="4" s="1"/>
  <c r="S398" i="4"/>
  <c r="R399" i="4"/>
  <c r="S399" i="4" s="1"/>
  <c r="S471" i="4"/>
  <c r="Q475" i="4"/>
  <c r="M475" i="4"/>
  <c r="M476" i="4"/>
  <c r="Q476" i="4"/>
  <c r="M492" i="4"/>
  <c r="Q492" i="4"/>
  <c r="S494" i="4"/>
  <c r="S495" i="4"/>
  <c r="R514" i="4"/>
  <c r="T514" i="4" s="1"/>
  <c r="S526" i="4"/>
  <c r="S527" i="4"/>
  <c r="R531" i="4"/>
  <c r="S531" i="4" s="1"/>
  <c r="S542" i="4"/>
  <c r="S543" i="4"/>
  <c r="R547" i="4"/>
  <c r="S547" i="4" s="1"/>
  <c r="S577" i="4"/>
  <c r="Q581" i="4"/>
  <c r="M581" i="4"/>
  <c r="S582" i="4"/>
  <c r="S583" i="4"/>
  <c r="R586" i="4"/>
  <c r="S586" i="4" s="1"/>
  <c r="Q605" i="4"/>
  <c r="M605" i="4"/>
  <c r="Q718" i="4"/>
  <c r="M718" i="4"/>
  <c r="R393" i="4"/>
  <c r="S393" i="4" s="1"/>
  <c r="S406" i="4"/>
  <c r="R407" i="4"/>
  <c r="S414" i="4"/>
  <c r="S422" i="4"/>
  <c r="R423" i="4"/>
  <c r="T423" i="4" s="1"/>
  <c r="S430" i="4"/>
  <c r="R431" i="4"/>
  <c r="T431" i="4" s="1"/>
  <c r="S438" i="4"/>
  <c r="R439" i="4"/>
  <c r="T439" i="4" s="1"/>
  <c r="S446" i="4"/>
  <c r="Q453" i="4"/>
  <c r="M453" i="4"/>
  <c r="R466" i="4"/>
  <c r="T466" i="4" s="1"/>
  <c r="M474" i="4"/>
  <c r="S478" i="4"/>
  <c r="M484" i="4"/>
  <c r="Q484" i="4"/>
  <c r="S486" i="4"/>
  <c r="S487" i="4"/>
  <c r="M490" i="4"/>
  <c r="R506" i="4"/>
  <c r="S506" i="4" s="1"/>
  <c r="S513" i="4"/>
  <c r="R530" i="4"/>
  <c r="S530" i="4" s="1"/>
  <c r="R546" i="4"/>
  <c r="T546" i="4" s="1"/>
  <c r="S554" i="4"/>
  <c r="S585" i="4"/>
  <c r="Q667" i="4"/>
  <c r="M667" i="4"/>
  <c r="R675" i="4"/>
  <c r="S675" i="4" s="1"/>
  <c r="R676" i="4"/>
  <c r="T676" i="4" s="1"/>
  <c r="M376" i="4"/>
  <c r="S396" i="4"/>
  <c r="S447" i="4"/>
  <c r="Q451" i="4"/>
  <c r="M451" i="4"/>
  <c r="M452" i="4"/>
  <c r="Q452" i="4"/>
  <c r="R473" i="4"/>
  <c r="S479" i="4"/>
  <c r="M482" i="4"/>
  <c r="R497" i="4"/>
  <c r="S497" i="4" s="1"/>
  <c r="R498" i="4"/>
  <c r="S505" i="4"/>
  <c r="S522" i="4"/>
  <c r="S529" i="4"/>
  <c r="S538" i="4"/>
  <c r="S545" i="4"/>
  <c r="S562" i="4"/>
  <c r="S454" i="4"/>
  <c r="R455" i="4"/>
  <c r="S455" i="4" s="1"/>
  <c r="Q461" i="4"/>
  <c r="R461" i="4" s="1"/>
  <c r="M461" i="4"/>
  <c r="R489" i="4"/>
  <c r="S489" i="4" s="1"/>
  <c r="Q517" i="4"/>
  <c r="R517" i="4" s="1"/>
  <c r="M517" i="4"/>
  <c r="R524" i="4"/>
  <c r="T524" i="4" s="1"/>
  <c r="Q533" i="4"/>
  <c r="M533" i="4"/>
  <c r="Q549" i="4"/>
  <c r="M549" i="4"/>
  <c r="S570" i="4"/>
  <c r="R572" i="4"/>
  <c r="T572" i="4" s="1"/>
  <c r="R595" i="4"/>
  <c r="T595" i="4" s="1"/>
  <c r="R651" i="4"/>
  <c r="S651" i="4" s="1"/>
  <c r="Q459" i="4"/>
  <c r="M459" i="4"/>
  <c r="M460" i="4"/>
  <c r="Q460" i="4"/>
  <c r="Q509" i="4"/>
  <c r="M509" i="4"/>
  <c r="S518" i="4"/>
  <c r="R533" i="4"/>
  <c r="R549" i="4"/>
  <c r="S578" i="4"/>
  <c r="Q397" i="4"/>
  <c r="S404" i="4"/>
  <c r="Q405" i="4"/>
  <c r="M405" i="4"/>
  <c r="S412" i="4"/>
  <c r="Q413" i="4"/>
  <c r="M413" i="4"/>
  <c r="S420" i="4"/>
  <c r="Q421" i="4"/>
  <c r="M421" i="4"/>
  <c r="S428" i="4"/>
  <c r="Q429" i="4"/>
  <c r="R429" i="4" s="1"/>
  <c r="M429" i="4"/>
  <c r="S436" i="4"/>
  <c r="Q437" i="4"/>
  <c r="M437" i="4"/>
  <c r="S444" i="4"/>
  <c r="Q445" i="4"/>
  <c r="M445" i="4"/>
  <c r="M458" i="4"/>
  <c r="S462" i="4"/>
  <c r="R463" i="4"/>
  <c r="S463" i="4" s="1"/>
  <c r="Q469" i="4"/>
  <c r="M469" i="4"/>
  <c r="S481" i="4"/>
  <c r="Q501" i="4"/>
  <c r="M501" i="4"/>
  <c r="M516" i="4"/>
  <c r="Q516" i="4"/>
  <c r="R521" i="4"/>
  <c r="S521" i="4" s="1"/>
  <c r="R534" i="4"/>
  <c r="S534" i="4" s="1"/>
  <c r="R537" i="4"/>
  <c r="S537" i="4" s="1"/>
  <c r="S553" i="4"/>
  <c r="Q557" i="4"/>
  <c r="R557" i="4" s="1"/>
  <c r="M557" i="4"/>
  <c r="S558" i="4"/>
  <c r="S559" i="4"/>
  <c r="R561" i="4"/>
  <c r="S561" i="4" s="1"/>
  <c r="R457" i="4"/>
  <c r="S457" i="4" s="1"/>
  <c r="Q467" i="4"/>
  <c r="M467" i="4"/>
  <c r="M468" i="4"/>
  <c r="Q468" i="4"/>
  <c r="R468" i="4" s="1"/>
  <c r="Q493" i="4"/>
  <c r="M493" i="4"/>
  <c r="M508" i="4"/>
  <c r="Q508" i="4"/>
  <c r="S510" i="4"/>
  <c r="Q565" i="4"/>
  <c r="R565" i="4" s="1"/>
  <c r="M565" i="4"/>
  <c r="S566" i="4"/>
  <c r="R569" i="4"/>
  <c r="S569" i="4" s="1"/>
  <c r="Q594" i="4"/>
  <c r="M594" i="4"/>
  <c r="Q524" i="4"/>
  <c r="Q532" i="4"/>
  <c r="R532" i="4" s="1"/>
  <c r="T532" i="4" s="1"/>
  <c r="Q540" i="4"/>
  <c r="R540" i="4" s="1"/>
  <c r="T540" i="4" s="1"/>
  <c r="Q548" i="4"/>
  <c r="Q556" i="4"/>
  <c r="Q564" i="4"/>
  <c r="R564" i="4" s="1"/>
  <c r="Q572" i="4"/>
  <c r="Q580" i="4"/>
  <c r="S597" i="4"/>
  <c r="R607" i="4"/>
  <c r="S607" i="4" s="1"/>
  <c r="R609" i="4"/>
  <c r="T609" i="4" s="1"/>
  <c r="S619" i="4"/>
  <c r="M620" i="4"/>
  <c r="Q620" i="4"/>
  <c r="S631" i="4"/>
  <c r="Q687" i="4"/>
  <c r="M687" i="4"/>
  <c r="R694" i="4"/>
  <c r="T694" i="4" s="1"/>
  <c r="S593" i="4"/>
  <c r="R594" i="4"/>
  <c r="S599" i="4"/>
  <c r="M604" i="4"/>
  <c r="Q604" i="4"/>
  <c r="R620" i="4"/>
  <c r="Q626" i="4"/>
  <c r="M626" i="4"/>
  <c r="R632" i="4"/>
  <c r="S632" i="4" s="1"/>
  <c r="M483" i="4"/>
  <c r="M491" i="4"/>
  <c r="M499" i="4"/>
  <c r="M507" i="4"/>
  <c r="M515" i="4"/>
  <c r="M523" i="4"/>
  <c r="M531" i="4"/>
  <c r="M539" i="4"/>
  <c r="M547" i="4"/>
  <c r="M555" i="4"/>
  <c r="M563" i="4"/>
  <c r="M571" i="4"/>
  <c r="M579" i="4"/>
  <c r="M587" i="4"/>
  <c r="R600" i="4"/>
  <c r="S600" i="4" s="1"/>
  <c r="M602" i="4"/>
  <c r="R606" i="4"/>
  <c r="S606" i="4" s="1"/>
  <c r="S615" i="4"/>
  <c r="R616" i="4"/>
  <c r="S616" i="4" s="1"/>
  <c r="M618" i="4"/>
  <c r="Q655" i="4"/>
  <c r="M655" i="4"/>
  <c r="R659" i="4"/>
  <c r="T659" i="4" s="1"/>
  <c r="S669" i="4"/>
  <c r="R708" i="4"/>
  <c r="T708" i="4" s="1"/>
  <c r="S589" i="4"/>
  <c r="R596" i="4"/>
  <c r="S596" i="4" s="1"/>
  <c r="R602" i="4"/>
  <c r="S602" i="4" s="1"/>
  <c r="R604" i="4"/>
  <c r="Q613" i="4"/>
  <c r="M613" i="4"/>
  <c r="S643" i="4"/>
  <c r="R674" i="4"/>
  <c r="S677" i="4"/>
  <c r="M686" i="4"/>
  <c r="Q686" i="4"/>
  <c r="R686" i="4" s="1"/>
  <c r="T686" i="4" s="1"/>
  <c r="S692" i="4"/>
  <c r="Q707" i="4"/>
  <c r="M707" i="4"/>
  <c r="S591" i="4"/>
  <c r="R637" i="4"/>
  <c r="T637" i="4" s="1"/>
  <c r="S601" i="4"/>
  <c r="M612" i="4"/>
  <c r="Q612" i="4"/>
  <c r="S614" i="4"/>
  <c r="S617" i="4"/>
  <c r="R623" i="4"/>
  <c r="T623" i="4" s="1"/>
  <c r="S625" i="4"/>
  <c r="S647" i="4"/>
  <c r="R671" i="4"/>
  <c r="S671" i="4" s="1"/>
  <c r="R679" i="4"/>
  <c r="S679" i="4" s="1"/>
  <c r="R592" i="4"/>
  <c r="T592" i="4" s="1"/>
  <c r="R608" i="4"/>
  <c r="S608" i="4" s="1"/>
  <c r="R622" i="4"/>
  <c r="S622" i="4" s="1"/>
  <c r="Q639" i="4"/>
  <c r="M639" i="4"/>
  <c r="R648" i="4"/>
  <c r="T648" i="4" s="1"/>
  <c r="R661" i="4"/>
  <c r="T661" i="4" s="1"/>
  <c r="Q676" i="4"/>
  <c r="M676" i="4"/>
  <c r="S685" i="4"/>
  <c r="R719" i="4"/>
  <c r="T719" i="4" s="1"/>
  <c r="Q674" i="4"/>
  <c r="S691" i="4"/>
  <c r="S717" i="4"/>
  <c r="R718" i="4"/>
  <c r="T718" i="4" s="1"/>
  <c r="S720" i="4"/>
  <c r="S722" i="4"/>
  <c r="Q726" i="4"/>
  <c r="M726" i="4"/>
  <c r="S727" i="4"/>
  <c r="S728" i="4"/>
  <c r="S730" i="4"/>
  <c r="Q734" i="4"/>
  <c r="M734" i="4"/>
  <c r="S735" i="4"/>
  <c r="S736" i="4"/>
  <c r="S738" i="4"/>
  <c r="Q742" i="4"/>
  <c r="M742" i="4"/>
  <c r="S750" i="4"/>
  <c r="S758" i="4"/>
  <c r="Q793" i="4"/>
  <c r="M793" i="4"/>
  <c r="M621" i="4"/>
  <c r="Q628" i="4"/>
  <c r="R628" i="4" s="1"/>
  <c r="M629" i="4"/>
  <c r="M634" i="4"/>
  <c r="S638" i="4"/>
  <c r="M644" i="4"/>
  <c r="Q645" i="4"/>
  <c r="M645" i="4"/>
  <c r="M650" i="4"/>
  <c r="S654" i="4"/>
  <c r="M660" i="4"/>
  <c r="Q661" i="4"/>
  <c r="M661" i="4"/>
  <c r="M668" i="4"/>
  <c r="M679" i="4"/>
  <c r="Q683" i="4"/>
  <c r="Q702" i="4"/>
  <c r="M702" i="4"/>
  <c r="S703" i="4"/>
  <c r="M716" i="4"/>
  <c r="Q716" i="4"/>
  <c r="R726" i="4"/>
  <c r="T726" i="4" s="1"/>
  <c r="R734" i="4"/>
  <c r="T734" i="4" s="1"/>
  <c r="R742" i="4"/>
  <c r="T742" i="4" s="1"/>
  <c r="S744" i="4"/>
  <c r="Q754" i="4"/>
  <c r="M754" i="4"/>
  <c r="S764" i="4"/>
  <c r="R796" i="4"/>
  <c r="T796" i="4" s="1"/>
  <c r="R828" i="4"/>
  <c r="T828" i="4" s="1"/>
  <c r="M671" i="4"/>
  <c r="S701" i="4"/>
  <c r="R702" i="4"/>
  <c r="T702" i="4" s="1"/>
  <c r="S704" i="4"/>
  <c r="R707" i="4"/>
  <c r="T707" i="4" s="1"/>
  <c r="S715" i="4"/>
  <c r="S725" i="4"/>
  <c r="S733" i="4"/>
  <c r="S741" i="4"/>
  <c r="R743" i="4"/>
  <c r="S743" i="4" s="1"/>
  <c r="S748" i="4"/>
  <c r="R754" i="4"/>
  <c r="T754" i="4" s="1"/>
  <c r="R762" i="4"/>
  <c r="T762" i="4" s="1"/>
  <c r="S763" i="4"/>
  <c r="S773" i="4"/>
  <c r="S815" i="4"/>
  <c r="R634" i="4"/>
  <c r="S634" i="4" s="1"/>
  <c r="R650" i="4"/>
  <c r="S650" i="4" s="1"/>
  <c r="R668" i="4"/>
  <c r="T668" i="4" s="1"/>
  <c r="Q678" i="4"/>
  <c r="M700" i="4"/>
  <c r="Q700" i="4"/>
  <c r="R746" i="4"/>
  <c r="M945" i="4"/>
  <c r="Q945" i="4"/>
  <c r="M631" i="4"/>
  <c r="M647" i="4"/>
  <c r="Q670" i="4"/>
  <c r="S699" i="4"/>
  <c r="Q710" i="4"/>
  <c r="M710" i="4"/>
  <c r="S711" i="4"/>
  <c r="R712" i="4"/>
  <c r="T712" i="4" s="1"/>
  <c r="R714" i="4"/>
  <c r="T714" i="4" s="1"/>
  <c r="S723" i="4"/>
  <c r="S731" i="4"/>
  <c r="S739" i="4"/>
  <c r="R747" i="4"/>
  <c r="T747" i="4" s="1"/>
  <c r="Q760" i="4"/>
  <c r="M760" i="4"/>
  <c r="R795" i="4"/>
  <c r="T795" i="4" s="1"/>
  <c r="S630" i="4"/>
  <c r="Q637" i="4"/>
  <c r="M637" i="4"/>
  <c r="S646" i="4"/>
  <c r="Q653" i="4"/>
  <c r="M653" i="4"/>
  <c r="S662" i="4"/>
  <c r="S663" i="4"/>
  <c r="R690" i="4"/>
  <c r="Q694" i="4"/>
  <c r="M694" i="4"/>
  <c r="S709" i="4"/>
  <c r="R710" i="4"/>
  <c r="Q745" i="4"/>
  <c r="M745" i="4"/>
  <c r="R682" i="4"/>
  <c r="S682" i="4" s="1"/>
  <c r="Q690" i="4"/>
  <c r="M692" i="4"/>
  <c r="S695" i="4"/>
  <c r="R696" i="4"/>
  <c r="T696" i="4" s="1"/>
  <c r="R698" i="4"/>
  <c r="S698" i="4" s="1"/>
  <c r="M708" i="4"/>
  <c r="Q708" i="4"/>
  <c r="R752" i="4"/>
  <c r="T752" i="4" s="1"/>
  <c r="M755" i="4"/>
  <c r="Q755" i="4"/>
  <c r="R755" i="4" s="1"/>
  <c r="T755" i="4" s="1"/>
  <c r="R760" i="4"/>
  <c r="T760" i="4" s="1"/>
  <c r="S768" i="4"/>
  <c r="Q788" i="4"/>
  <c r="M788" i="4"/>
  <c r="Q859" i="4"/>
  <c r="M859" i="4"/>
  <c r="Q746" i="4"/>
  <c r="Q767" i="4"/>
  <c r="M769" i="4"/>
  <c r="M771" i="4"/>
  <c r="Q771" i="4"/>
  <c r="M801" i="4"/>
  <c r="S808" i="4"/>
  <c r="Q822" i="4"/>
  <c r="Q872" i="4"/>
  <c r="M872" i="4"/>
  <c r="M669" i="4"/>
  <c r="M677" i="4"/>
  <c r="M685" i="4"/>
  <c r="M693" i="4"/>
  <c r="M701" i="4"/>
  <c r="M709" i="4"/>
  <c r="M717" i="4"/>
  <c r="Q724" i="4"/>
  <c r="M725" i="4"/>
  <c r="Q732" i="4"/>
  <c r="M733" i="4"/>
  <c r="Q740" i="4"/>
  <c r="M741" i="4"/>
  <c r="Q751" i="4"/>
  <c r="Q772" i="4"/>
  <c r="R775" i="4"/>
  <c r="S775" i="4" s="1"/>
  <c r="M777" i="4"/>
  <c r="S784" i="4"/>
  <c r="M795" i="4"/>
  <c r="Q795" i="4"/>
  <c r="S797" i="4"/>
  <c r="R801" i="4"/>
  <c r="S801" i="4" s="1"/>
  <c r="Q812" i="4"/>
  <c r="R812" i="4" s="1"/>
  <c r="T812" i="4" s="1"/>
  <c r="M812" i="4"/>
  <c r="Q818" i="4"/>
  <c r="M818" i="4"/>
  <c r="S821" i="4"/>
  <c r="Q828" i="4"/>
  <c r="M828" i="4"/>
  <c r="R847" i="4"/>
  <c r="S847" i="4" s="1"/>
  <c r="S856" i="4"/>
  <c r="R866" i="4"/>
  <c r="S866" i="4" s="1"/>
  <c r="R872" i="4"/>
  <c r="T872" i="4" s="1"/>
  <c r="S800" i="4"/>
  <c r="M811" i="4"/>
  <c r="Q811" i="4"/>
  <c r="S813" i="4"/>
  <c r="S846" i="4"/>
  <c r="R859" i="4"/>
  <c r="T859" i="4" s="1"/>
  <c r="R759" i="4"/>
  <c r="S759" i="4" s="1"/>
  <c r="S776" i="4"/>
  <c r="M787" i="4"/>
  <c r="Q787" i="4"/>
  <c r="R787" i="4" s="1"/>
  <c r="S789" i="4"/>
  <c r="Q804" i="4"/>
  <c r="M804" i="4"/>
  <c r="R816" i="4"/>
  <c r="S816" i="4" s="1"/>
  <c r="S841" i="4"/>
  <c r="S845" i="4"/>
  <c r="Q886" i="4"/>
  <c r="M886" i="4"/>
  <c r="Q780" i="4"/>
  <c r="M780" i="4"/>
  <c r="R792" i="4"/>
  <c r="S792" i="4" s="1"/>
  <c r="R807" i="4"/>
  <c r="T807" i="4" s="1"/>
  <c r="R825" i="4"/>
  <c r="S825" i="4" s="1"/>
  <c r="Q849" i="4"/>
  <c r="M849" i="4"/>
  <c r="M873" i="4"/>
  <c r="Q873" i="4"/>
  <c r="Q762" i="4"/>
  <c r="M762" i="4"/>
  <c r="M803" i="4"/>
  <c r="Q803" i="4"/>
  <c r="R803" i="4" s="1"/>
  <c r="S805" i="4"/>
  <c r="R810" i="4"/>
  <c r="T810" i="4" s="1"/>
  <c r="M897" i="4"/>
  <c r="Q897" i="4"/>
  <c r="M929" i="4"/>
  <c r="Q929" i="4"/>
  <c r="S756" i="4"/>
  <c r="R767" i="4"/>
  <c r="T767" i="4" s="1"/>
  <c r="M779" i="4"/>
  <c r="Q779" i="4"/>
  <c r="S781" i="4"/>
  <c r="R785" i="4"/>
  <c r="S785" i="4" s="1"/>
  <c r="Q796" i="4"/>
  <c r="M796" i="4"/>
  <c r="S823" i="4"/>
  <c r="S826" i="4"/>
  <c r="S834" i="4"/>
  <c r="M838" i="4"/>
  <c r="S839" i="4"/>
  <c r="Q860" i="4"/>
  <c r="M860" i="4"/>
  <c r="S837" i="4"/>
  <c r="R838" i="4"/>
  <c r="S838" i="4" s="1"/>
  <c r="S867" i="4"/>
  <c r="M881" i="4"/>
  <c r="Q881" i="4"/>
  <c r="R899" i="4"/>
  <c r="S899" i="4" s="1"/>
  <c r="S903" i="4"/>
  <c r="S910" i="4"/>
  <c r="S914" i="4"/>
  <c r="R916" i="4"/>
  <c r="S916" i="4" s="1"/>
  <c r="R921" i="4"/>
  <c r="T921" i="4" s="1"/>
  <c r="R932" i="4"/>
  <c r="S932" i="4" s="1"/>
  <c r="R948" i="4"/>
  <c r="S948" i="4" s="1"/>
  <c r="S957" i="4"/>
  <c r="M830" i="4"/>
  <c r="S851" i="4"/>
  <c r="Q852" i="4"/>
  <c r="M852" i="4"/>
  <c r="Q858" i="4"/>
  <c r="R858" i="4" s="1"/>
  <c r="T858" i="4" s="1"/>
  <c r="M862" i="4"/>
  <c r="R868" i="4"/>
  <c r="T868" i="4" s="1"/>
  <c r="R900" i="4"/>
  <c r="T900" i="4" s="1"/>
  <c r="M910" i="4"/>
  <c r="M770" i="4"/>
  <c r="M778" i="4"/>
  <c r="M786" i="4"/>
  <c r="M794" i="4"/>
  <c r="M802" i="4"/>
  <c r="M810" i="4"/>
  <c r="M819" i="4"/>
  <c r="Q820" i="4"/>
  <c r="M820" i="4"/>
  <c r="M825" i="4"/>
  <c r="S829" i="4"/>
  <c r="R830" i="4"/>
  <c r="T830" i="4" s="1"/>
  <c r="M841" i="4"/>
  <c r="R849" i="4"/>
  <c r="M851" i="4"/>
  <c r="S861" i="4"/>
  <c r="R862" i="4"/>
  <c r="S862" i="4" s="1"/>
  <c r="S871" i="4"/>
  <c r="M877" i="4"/>
  <c r="M878" i="4"/>
  <c r="R883" i="4"/>
  <c r="T883" i="4" s="1"/>
  <c r="S887" i="4"/>
  <c r="S894" i="4"/>
  <c r="S898" i="4"/>
  <c r="S965" i="4"/>
  <c r="R840" i="4"/>
  <c r="S840" i="4" s="1"/>
  <c r="S843" i="4"/>
  <c r="Q844" i="4"/>
  <c r="M844" i="4"/>
  <c r="Q850" i="4"/>
  <c r="R882" i="4"/>
  <c r="S882" i="4" s="1"/>
  <c r="R884" i="4"/>
  <c r="S884" i="4" s="1"/>
  <c r="M905" i="4"/>
  <c r="Q905" i="4"/>
  <c r="Q918" i="4"/>
  <c r="M918" i="4"/>
  <c r="Q934" i="4"/>
  <c r="M934" i="4"/>
  <c r="Q950" i="4"/>
  <c r="M950" i="4"/>
  <c r="S853" i="4"/>
  <c r="R854" i="4"/>
  <c r="S854" i="4" s="1"/>
  <c r="R905" i="4"/>
  <c r="S926" i="4"/>
  <c r="S942" i="4"/>
  <c r="S835" i="4"/>
  <c r="Q836" i="4"/>
  <c r="M836" i="4"/>
  <c r="Q842" i="4"/>
  <c r="R878" i="4"/>
  <c r="S878" i="4" s="1"/>
  <c r="M889" i="4"/>
  <c r="Q889" i="4"/>
  <c r="R889" i="4" s="1"/>
  <c r="R893" i="4"/>
  <c r="S893" i="4" s="1"/>
  <c r="Q902" i="4"/>
  <c r="M902" i="4"/>
  <c r="R908" i="4"/>
  <c r="S908" i="4" s="1"/>
  <c r="M913" i="4"/>
  <c r="Q913" i="4"/>
  <c r="R927" i="4"/>
  <c r="R943" i="4"/>
  <c r="Q870" i="4"/>
  <c r="R870" i="4" s="1"/>
  <c r="T870" i="4" s="1"/>
  <c r="M870" i="4"/>
  <c r="S892" i="4"/>
  <c r="R977" i="4"/>
  <c r="T977" i="4" s="1"/>
  <c r="Q921" i="4"/>
  <c r="Q937" i="4"/>
  <c r="Q953" i="4"/>
  <c r="R953" i="4" s="1"/>
  <c r="T953" i="4" s="1"/>
  <c r="M960" i="4"/>
  <c r="M968" i="4"/>
  <c r="M976" i="4"/>
  <c r="S880" i="4"/>
  <c r="S896" i="4"/>
  <c r="S912" i="4"/>
  <c r="S928" i="4"/>
  <c r="S944" i="4"/>
  <c r="Q959" i="4"/>
  <c r="Q967" i="4"/>
  <c r="Q975" i="4"/>
  <c r="S874" i="4"/>
  <c r="R875" i="4"/>
  <c r="S875" i="4" s="1"/>
  <c r="Q879" i="4"/>
  <c r="R879" i="4" s="1"/>
  <c r="T879" i="4" s="1"/>
  <c r="S890" i="4"/>
  <c r="R891" i="4"/>
  <c r="S891" i="4" s="1"/>
  <c r="Q895" i="4"/>
  <c r="S906" i="4"/>
  <c r="R907" i="4"/>
  <c r="S907" i="4" s="1"/>
  <c r="Q911" i="4"/>
  <c r="S922" i="4"/>
  <c r="Q927" i="4"/>
  <c r="S938" i="4"/>
  <c r="Q943" i="4"/>
  <c r="S954" i="4"/>
  <c r="S962" i="4"/>
  <c r="S970" i="4"/>
  <c r="S978" i="4"/>
  <c r="R979" i="4"/>
  <c r="S979" i="4" s="1"/>
  <c r="S955" i="4"/>
  <c r="S963" i="4"/>
  <c r="S971" i="4"/>
  <c r="S888" i="4"/>
  <c r="S904" i="4"/>
  <c r="S920" i="4"/>
  <c r="S936" i="4"/>
  <c r="S952" i="4"/>
  <c r="M926" i="4"/>
  <c r="S930" i="4"/>
  <c r="M942" i="4"/>
  <c r="S946" i="4"/>
  <c r="S960" i="4"/>
  <c r="Q961" i="4"/>
  <c r="M961" i="4"/>
  <c r="S968" i="4"/>
  <c r="Q969" i="4"/>
  <c r="M969" i="4"/>
  <c r="S976" i="4"/>
  <c r="Q977" i="4"/>
  <c r="M977" i="4"/>
  <c r="T797" i="4"/>
  <c r="T928" i="4"/>
  <c r="T813" i="4"/>
  <c r="T761" i="4"/>
  <c r="T198" i="4"/>
  <c r="T817" i="4"/>
  <c r="T789" i="4"/>
  <c r="T805" i="4"/>
  <c r="T705" i="4"/>
  <c r="T278" i="4"/>
  <c r="T643" i="4"/>
  <c r="T447" i="4"/>
  <c r="T647" i="4"/>
  <c r="T684" i="4"/>
  <c r="T483" i="4"/>
  <c r="T784" i="4"/>
  <c r="T282" i="4"/>
  <c r="T824" i="4"/>
  <c r="T230" i="4"/>
  <c r="T15" i="4"/>
  <c r="T382" i="4"/>
  <c r="T390" i="4"/>
  <c r="T736" i="4"/>
  <c r="T479" i="4"/>
  <c r="T302" i="4"/>
  <c r="T944" i="4"/>
  <c r="T776" i="4"/>
  <c r="T749" i="4"/>
  <c r="T7" i="4"/>
  <c r="T23" i="4"/>
  <c r="T36" i="4"/>
  <c r="T42" i="4"/>
  <c r="T179" i="4"/>
  <c r="T246" i="4"/>
  <c r="T28" i="4"/>
  <c r="T110" i="4"/>
  <c r="T183" i="4"/>
  <c r="T106" i="4"/>
  <c r="T221" i="4"/>
  <c r="T19" i="4"/>
  <c r="T168" i="4"/>
  <c r="T126" i="4"/>
  <c r="T199" i="4"/>
  <c r="T250" i="4"/>
  <c r="T20" i="4"/>
  <c r="T138" i="4"/>
  <c r="T223" i="4"/>
  <c r="T149" i="4"/>
  <c r="T327" i="4"/>
  <c r="T347" i="4"/>
  <c r="T526" i="4"/>
  <c r="T65" i="4"/>
  <c r="T24" i="4"/>
  <c r="T171" i="4"/>
  <c r="T303" i="4"/>
  <c r="T222" i="4"/>
  <c r="T972" i="4"/>
  <c r="T159" i="4"/>
  <c r="T176" i="4"/>
  <c r="T386" i="4"/>
  <c r="T211" i="4"/>
  <c r="T314" i="4"/>
  <c r="T331" i="4"/>
  <c r="T345" i="4"/>
  <c r="T414" i="4"/>
  <c r="T433" i="4"/>
  <c r="T543" i="4"/>
  <c r="T681" i="4"/>
  <c r="T542" i="4"/>
  <c r="T263" i="4"/>
  <c r="T364" i="4"/>
  <c r="T374" i="4"/>
  <c r="T454" i="4"/>
  <c r="T665" i="4"/>
  <c r="T260" i="4"/>
  <c r="T283" i="4"/>
  <c r="T418" i="4"/>
  <c r="T490" i="4"/>
  <c r="T587" i="4"/>
  <c r="T424" i="4"/>
  <c r="T428" i="4"/>
  <c r="T494" i="4"/>
  <c r="T685" i="4"/>
  <c r="T372" i="4"/>
  <c r="T578" i="4"/>
  <c r="T601" i="4"/>
  <c r="T380" i="4"/>
  <c r="T412" i="4"/>
  <c r="T458" i="4"/>
  <c r="T478" i="4"/>
  <c r="T392" i="4"/>
  <c r="T511" i="4"/>
  <c r="T570" i="4"/>
  <c r="T598" i="4"/>
  <c r="T657" i="4"/>
  <c r="T664" i="4"/>
  <c r="T819" i="4"/>
  <c r="T610" i="4"/>
  <c r="T649" i="4"/>
  <c r="T660" i="4"/>
  <c r="T693" i="4"/>
  <c r="T706" i="4"/>
  <c r="T800" i="4"/>
  <c r="T503" i="4"/>
  <c r="T574" i="4"/>
  <c r="T585" i="4"/>
  <c r="T617" i="4"/>
  <c r="T619" i="4"/>
  <c r="T704" i="4"/>
  <c r="T778" i="4"/>
  <c r="T791" i="4"/>
  <c r="T835" i="4"/>
  <c r="T841" i="4"/>
  <c r="T857" i="4"/>
  <c r="T790" i="4"/>
  <c r="T853" i="4"/>
  <c r="T625" i="4"/>
  <c r="T641" i="4"/>
  <c r="T673" i="4"/>
  <c r="T725" i="4"/>
  <c r="T839" i="4"/>
  <c r="T821" i="4"/>
  <c r="T782" i="4"/>
  <c r="T931" i="4"/>
  <c r="T826" i="4"/>
  <c r="T843" i="4"/>
  <c r="T856" i="4"/>
  <c r="T729" i="4"/>
  <c r="T753" i="4"/>
  <c r="T769" i="4"/>
  <c r="T915" i="4"/>
  <c r="T909" i="4"/>
  <c r="T960" i="4"/>
  <c r="T896" i="4"/>
  <c r="T917" i="4"/>
  <c r="T744" i="4"/>
  <c r="T239" i="4"/>
  <c r="T925" i="4"/>
  <c r="Y6" i="3"/>
  <c r="Z6" i="3" s="1"/>
  <c r="AA6" i="3" s="1"/>
  <c r="T49" i="4"/>
  <c r="T39" i="4"/>
  <c r="T82" i="4"/>
  <c r="T40" i="4"/>
  <c r="T31" i="4"/>
  <c r="Q4" i="4"/>
  <c r="R4" i="4" s="1"/>
  <c r="T4" i="4" s="1"/>
  <c r="T12" i="4"/>
  <c r="T44" i="4"/>
  <c r="T66" i="4"/>
  <c r="T14" i="4"/>
  <c r="T48" i="4"/>
  <c r="T58" i="4"/>
  <c r="T64" i="4"/>
  <c r="T98" i="4"/>
  <c r="T102" i="4"/>
  <c r="T114" i="4"/>
  <c r="T130" i="4"/>
  <c r="T134" i="4"/>
  <c r="T197" i="4"/>
  <c r="T166" i="4"/>
  <c r="T103" i="4"/>
  <c r="T111" i="4"/>
  <c r="T127" i="4"/>
  <c r="T135" i="4"/>
  <c r="T143" i="4"/>
  <c r="T151" i="4"/>
  <c r="T167" i="4"/>
  <c r="T227" i="4"/>
  <c r="T231" i="4"/>
  <c r="T185" i="4"/>
  <c r="T203" i="4"/>
  <c r="T169" i="4"/>
  <c r="T213" i="4"/>
  <c r="T96" i="4"/>
  <c r="T146" i="4"/>
  <c r="T181" i="4"/>
  <c r="T214" i="4"/>
  <c r="T133" i="4"/>
  <c r="T141" i="4"/>
  <c r="T154" i="4"/>
  <c r="T229" i="4"/>
  <c r="T288" i="4"/>
  <c r="T320" i="4"/>
  <c r="T271" i="4"/>
  <c r="T335" i="4"/>
  <c r="T343" i="4"/>
  <c r="T307" i="4"/>
  <c r="T443" i="4"/>
  <c r="T339" i="4"/>
  <c r="T292" i="4"/>
  <c r="T324" i="4"/>
  <c r="T351" i="4"/>
  <c r="T299" i="4"/>
  <c r="T381" i="4"/>
  <c r="T402" i="4"/>
  <c r="T430" i="4"/>
  <c r="T438" i="4"/>
  <c r="T366" i="4"/>
  <c r="T419" i="4"/>
  <c r="T342" i="4"/>
  <c r="T355" i="4"/>
  <c r="T432" i="4"/>
  <c r="T441" i="4"/>
  <c r="T471" i="4"/>
  <c r="T371" i="4"/>
  <c r="T391" i="4"/>
  <c r="T395" i="4"/>
  <c r="T384" i="4"/>
  <c r="T396" i="4"/>
  <c r="T406" i="4"/>
  <c r="T417" i="4"/>
  <c r="T422" i="4"/>
  <c r="T486" i="4"/>
  <c r="T487" i="4"/>
  <c r="T495" i="4"/>
  <c r="T499" i="4"/>
  <c r="T529" i="4"/>
  <c r="T538" i="4"/>
  <c r="T522" i="4"/>
  <c r="T545" i="4"/>
  <c r="T652" i="4"/>
  <c r="T577" i="4"/>
  <c r="T663" i="4"/>
  <c r="T553" i="4"/>
  <c r="T583" i="4"/>
  <c r="T636" i="4"/>
  <c r="T550" i="4"/>
  <c r="T554" i="4"/>
  <c r="T562" i="4"/>
  <c r="T644" i="4"/>
  <c r="T723" i="4"/>
  <c r="T611" i="4"/>
  <c r="T642" i="4"/>
  <c r="T695" i="4"/>
  <c r="T590" i="4"/>
  <c r="T603" i="4"/>
  <c r="T615" i="4"/>
  <c r="T631" i="4"/>
  <c r="T691" i="4"/>
  <c r="T699" i="4"/>
  <c r="T888" i="4"/>
  <c r="T728" i="4"/>
  <c r="T738" i="4"/>
  <c r="T741" i="4"/>
  <c r="T757" i="4"/>
  <c r="T806" i="4"/>
  <c r="T834" i="4"/>
  <c r="T730" i="4"/>
  <c r="T823" i="4"/>
  <c r="T848" i="4"/>
  <c r="T846" i="4"/>
  <c r="T861" i="4"/>
  <c r="T871" i="4"/>
  <c r="T845" i="4"/>
  <c r="T874" i="4"/>
  <c r="T935" i="4"/>
  <c r="T829" i="4"/>
  <c r="T833" i="4"/>
  <c r="T978" i="4"/>
  <c r="T851" i="4"/>
  <c r="T855" i="4"/>
  <c r="T947" i="4"/>
  <c r="T966" i="4"/>
  <c r="T941" i="4"/>
  <c r="T965" i="4"/>
  <c r="T904" i="4"/>
  <c r="T912" i="4"/>
  <c r="T920" i="4"/>
  <c r="T952" i="4"/>
  <c r="T6" i="4" l="1"/>
  <c r="S411" i="4"/>
  <c r="T488" i="4"/>
  <c r="T25" i="4"/>
  <c r="T569" i="4"/>
  <c r="T504" i="4"/>
  <c r="T651" i="4"/>
  <c r="T816" i="4"/>
  <c r="T530" i="4"/>
  <c r="T571" i="4"/>
  <c r="T173" i="4"/>
  <c r="T306" i="4"/>
  <c r="T37" i="4"/>
  <c r="T125" i="4"/>
  <c r="T156" i="4"/>
  <c r="T463" i="4"/>
  <c r="T866" i="4"/>
  <c r="T180" i="4"/>
  <c r="T245" i="4"/>
  <c r="T521" i="4"/>
  <c r="T108" i="4"/>
  <c r="T838" i="4"/>
  <c r="T85" i="4"/>
  <c r="T341" i="4"/>
  <c r="T596" i="4"/>
  <c r="T284" i="4"/>
  <c r="T634" i="4"/>
  <c r="T847" i="4"/>
  <c r="T63" i="4"/>
  <c r="T109" i="4"/>
  <c r="T534" i="4"/>
  <c r="T497" i="4"/>
  <c r="T948" i="4"/>
  <c r="T568" i="4"/>
  <c r="T117" i="4"/>
  <c r="T47" i="4"/>
  <c r="T536" i="4"/>
  <c r="S627" i="4"/>
  <c r="T489" i="4"/>
  <c r="S940" i="4"/>
  <c r="T333" i="4"/>
  <c r="T388" i="4"/>
  <c r="T254" i="4"/>
  <c r="T932" i="4"/>
  <c r="T383" i="4"/>
  <c r="T243" i="4"/>
  <c r="T916" i="4"/>
  <c r="T276" i="4"/>
  <c r="T270" i="4"/>
  <c r="S621" i="4"/>
  <c r="S656" i="4"/>
  <c r="T656" i="4"/>
  <c r="T256" i="4"/>
  <c r="T427" i="4"/>
  <c r="T33" i="4"/>
  <c r="T679" i="4"/>
  <c r="T602" i="4"/>
  <c r="T409" i="4"/>
  <c r="T675" i="4"/>
  <c r="T506" i="4"/>
  <c r="T480" i="4"/>
  <c r="T537" i="4"/>
  <c r="T300" i="4"/>
  <c r="T801" i="4"/>
  <c r="T502" i="4"/>
  <c r="T365" i="4"/>
  <c r="T385" i="4"/>
  <c r="T403" i="4"/>
  <c r="T116" i="4"/>
  <c r="S752" i="4"/>
  <c r="S466" i="4"/>
  <c r="T308" i="4"/>
  <c r="T640" i="4"/>
  <c r="S101" i="4"/>
  <c r="S576" i="4"/>
  <c r="T576" i="4"/>
  <c r="T196" i="4"/>
  <c r="T622" i="4"/>
  <c r="T29" i="4"/>
  <c r="T32" i="4"/>
  <c r="T393" i="4"/>
  <c r="T249" i="4"/>
  <c r="S77" i="4"/>
  <c r="S688" i="4"/>
  <c r="T688" i="4"/>
  <c r="T275" i="4"/>
  <c r="T882" i="4"/>
  <c r="S719" i="4"/>
  <c r="S595" i="4"/>
  <c r="S659" i="4"/>
  <c r="S95" i="4"/>
  <c r="T555" i="4"/>
  <c r="T157" i="4"/>
  <c r="T34" i="4"/>
  <c r="S696" i="4"/>
  <c r="S592" i="4"/>
  <c r="S340" i="4"/>
  <c r="T26" i="4"/>
  <c r="S714" i="4"/>
  <c r="T277" i="4"/>
  <c r="T235" i="4"/>
  <c r="S648" i="4"/>
  <c r="R475" i="4"/>
  <c r="T475" i="4" s="1"/>
  <c r="R353" i="4"/>
  <c r="T353" i="4" s="1"/>
  <c r="T875" i="4"/>
  <c r="T455" i="4"/>
  <c r="T18" i="4"/>
  <c r="S921" i="4"/>
  <c r="S900" i="4"/>
  <c r="S883" i="4"/>
  <c r="S796" i="4"/>
  <c r="R818" i="4"/>
  <c r="S818" i="4" s="1"/>
  <c r="S712" i="4"/>
  <c r="R700" i="4"/>
  <c r="T700" i="4" s="1"/>
  <c r="S726" i="4"/>
  <c r="S707" i="4"/>
  <c r="S623" i="4"/>
  <c r="S467" i="4"/>
  <c r="R232" i="4"/>
  <c r="T232" i="4" s="1"/>
  <c r="R294" i="4"/>
  <c r="S294" i="4" s="1"/>
  <c r="R238" i="4"/>
  <c r="T238" i="4" s="1"/>
  <c r="S286" i="4"/>
  <c r="S152" i="4"/>
  <c r="S163" i="4"/>
  <c r="R950" i="4"/>
  <c r="S950" i="4" s="1"/>
  <c r="R724" i="4"/>
  <c r="T724" i="4" s="1"/>
  <c r="R224" i="4"/>
  <c r="T224" i="4" s="1"/>
  <c r="S258" i="4"/>
  <c r="S849" i="4"/>
  <c r="R772" i="4"/>
  <c r="T772" i="4" s="1"/>
  <c r="S492" i="4"/>
  <c r="R375" i="4"/>
  <c r="S375" i="4" s="1"/>
  <c r="S287" i="4"/>
  <c r="S290" i="4"/>
  <c r="S139" i="4"/>
  <c r="R262" i="4"/>
  <c r="T262" i="4" s="1"/>
  <c r="R137" i="4"/>
  <c r="T137" i="4" s="1"/>
  <c r="S164" i="4"/>
  <c r="S234" i="4"/>
  <c r="S128" i="4"/>
  <c r="R104" i="4"/>
  <c r="S104" i="4" s="1"/>
  <c r="S265" i="4"/>
  <c r="R177" i="4"/>
  <c r="T177" i="4" s="1"/>
  <c r="R129" i="4"/>
  <c r="T129" i="4" s="1"/>
  <c r="S55" i="4"/>
  <c r="S810" i="4"/>
  <c r="R556" i="4"/>
  <c r="T556" i="4" s="1"/>
  <c r="T547" i="4"/>
  <c r="S803" i="4"/>
  <c r="R445" i="4"/>
  <c r="S445" i="4" s="1"/>
  <c r="S280" i="4"/>
  <c r="R279" i="4"/>
  <c r="T279" i="4" s="1"/>
  <c r="R967" i="4"/>
  <c r="S967" i="4" s="1"/>
  <c r="S872" i="4"/>
  <c r="S609" i="4"/>
  <c r="S421" i="4"/>
  <c r="T457" i="4"/>
  <c r="S977" i="4"/>
  <c r="R959" i="4"/>
  <c r="T959" i="4" s="1"/>
  <c r="R895" i="4"/>
  <c r="T895" i="4" s="1"/>
  <c r="R934" i="4"/>
  <c r="T934" i="4" s="1"/>
  <c r="R961" i="4"/>
  <c r="T961" i="4" s="1"/>
  <c r="S868" i="4"/>
  <c r="R873" i="4"/>
  <c r="T873" i="4" s="1"/>
  <c r="S830" i="4"/>
  <c r="R793" i="4"/>
  <c r="T793" i="4" s="1"/>
  <c r="R860" i="4"/>
  <c r="T860" i="4" s="1"/>
  <c r="S767" i="4"/>
  <c r="S807" i="4"/>
  <c r="S690" i="4"/>
  <c r="R670" i="4"/>
  <c r="T670" i="4" s="1"/>
  <c r="S661" i="4"/>
  <c r="S734" i="4"/>
  <c r="R678" i="4"/>
  <c r="T678" i="4" s="1"/>
  <c r="R687" i="4"/>
  <c r="T687" i="4" s="1"/>
  <c r="S524" i="4"/>
  <c r="R639" i="4"/>
  <c r="T639" i="4" s="1"/>
  <c r="S549" i="4"/>
  <c r="S498" i="4"/>
  <c r="R548" i="4"/>
  <c r="T548" i="4" s="1"/>
  <c r="S514" i="4"/>
  <c r="S318" i="4"/>
  <c r="S322" i="4"/>
  <c r="R336" i="4"/>
  <c r="T336" i="4" s="1"/>
  <c r="R208" i="4"/>
  <c r="T208" i="4" s="1"/>
  <c r="R332" i="4"/>
  <c r="T332" i="4" s="1"/>
  <c r="S305" i="4"/>
  <c r="R273" i="4"/>
  <c r="T273" i="4" s="1"/>
  <c r="S131" i="4"/>
  <c r="R218" i="4"/>
  <c r="T218" i="4" s="1"/>
  <c r="R113" i="4"/>
  <c r="T113" i="4" s="1"/>
  <c r="S202" i="4"/>
  <c r="S120" i="4"/>
  <c r="S220" i="4"/>
  <c r="S225" i="4"/>
  <c r="S112" i="4"/>
  <c r="S9" i="4"/>
  <c r="R51" i="4"/>
  <c r="T51" i="4" s="1"/>
  <c r="R852" i="4"/>
  <c r="T852" i="4" s="1"/>
  <c r="R732" i="4"/>
  <c r="T732" i="4" s="1"/>
  <c r="S473" i="4"/>
  <c r="T473" i="4"/>
  <c r="R605" i="4"/>
  <c r="S605" i="4" s="1"/>
  <c r="R370" i="4"/>
  <c r="T370" i="4" s="1"/>
  <c r="R881" i="4"/>
  <c r="S881" i="4" s="1"/>
  <c r="R683" i="4"/>
  <c r="T683" i="4" s="1"/>
  <c r="S565" i="4"/>
  <c r="R501" i="4"/>
  <c r="S501" i="4" s="1"/>
  <c r="R394" i="4"/>
  <c r="T394" i="4" s="1"/>
  <c r="S435" i="4"/>
  <c r="R145" i="4"/>
  <c r="S145" i="4" s="1"/>
  <c r="R613" i="4"/>
  <c r="T613" i="4" s="1"/>
  <c r="R397" i="4"/>
  <c r="T397" i="4" s="1"/>
  <c r="S255" i="4"/>
  <c r="T878" i="4"/>
  <c r="T162" i="4"/>
  <c r="T252" i="4"/>
  <c r="T899" i="4"/>
  <c r="S943" i="4"/>
  <c r="S953" i="4"/>
  <c r="R911" i="4"/>
  <c r="T911" i="4" s="1"/>
  <c r="R886" i="4"/>
  <c r="T886" i="4" s="1"/>
  <c r="S828" i="4"/>
  <c r="R751" i="4"/>
  <c r="S751" i="4" s="1"/>
  <c r="R745" i="4"/>
  <c r="T745" i="4" s="1"/>
  <c r="S694" i="4"/>
  <c r="S637" i="4"/>
  <c r="S760" i="4"/>
  <c r="R780" i="4"/>
  <c r="T780" i="4" s="1"/>
  <c r="S754" i="4"/>
  <c r="S604" i="4"/>
  <c r="R653" i="4"/>
  <c r="T653" i="4" s="1"/>
  <c r="S546" i="4"/>
  <c r="R469" i="4"/>
  <c r="T469" i="4" s="1"/>
  <c r="R437" i="4"/>
  <c r="T437" i="4" s="1"/>
  <c r="R484" i="4"/>
  <c r="T484" i="4" s="1"/>
  <c r="R667" i="4"/>
  <c r="T667" i="4" s="1"/>
  <c r="S718" i="4"/>
  <c r="R378" i="4"/>
  <c r="T378" i="4" s="1"/>
  <c r="S407" i="4"/>
  <c r="R451" i="4"/>
  <c r="T451" i="4" s="1"/>
  <c r="R452" i="4"/>
  <c r="S452" i="4" s="1"/>
  <c r="R200" i="4"/>
  <c r="S200" i="4" s="1"/>
  <c r="R266" i="4"/>
  <c r="T266" i="4" s="1"/>
  <c r="R182" i="4"/>
  <c r="T182" i="4" s="1"/>
  <c r="S439" i="4"/>
  <c r="R242" i="4"/>
  <c r="T242" i="4" s="1"/>
  <c r="S363" i="4"/>
  <c r="R193" i="4"/>
  <c r="S193" i="4" s="1"/>
  <c r="S57" i="4"/>
  <c r="R161" i="4"/>
  <c r="T161" i="4" s="1"/>
  <c r="R210" i="4"/>
  <c r="T210" i="4" s="1"/>
  <c r="R89" i="4"/>
  <c r="T89" i="4" s="1"/>
  <c r="R75" i="4"/>
  <c r="S75" i="4" s="1"/>
  <c r="S91" i="4"/>
  <c r="S217" i="4"/>
  <c r="S5" i="4"/>
  <c r="S78" i="4"/>
  <c r="R41" i="4"/>
  <c r="S41" i="4" s="1"/>
  <c r="R460" i="4"/>
  <c r="S460" i="4" s="1"/>
  <c r="S485" i="4"/>
  <c r="S350" i="4"/>
  <c r="T425" i="4"/>
  <c r="R913" i="4"/>
  <c r="T913" i="4" s="1"/>
  <c r="S755" i="4"/>
  <c r="S540" i="4"/>
  <c r="S557" i="4"/>
  <c r="S344" i="4"/>
  <c r="S99" i="4"/>
  <c r="R105" i="4"/>
  <c r="S105" i="4" s="1"/>
  <c r="R83" i="4"/>
  <c r="T83" i="4" s="1"/>
  <c r="R842" i="4"/>
  <c r="T842" i="4" s="1"/>
  <c r="R804" i="4"/>
  <c r="T804" i="4" s="1"/>
  <c r="R945" i="4"/>
  <c r="T945" i="4" s="1"/>
  <c r="R716" i="4"/>
  <c r="T716" i="4" s="1"/>
  <c r="S532" i="4"/>
  <c r="R459" i="4"/>
  <c r="T459" i="4" s="1"/>
  <c r="R541" i="4"/>
  <c r="T541" i="4" s="1"/>
  <c r="S377" i="4"/>
  <c r="R902" i="4"/>
  <c r="T902" i="4" s="1"/>
  <c r="R918" i="4"/>
  <c r="S918" i="4" s="1"/>
  <c r="R850" i="4"/>
  <c r="S850" i="4" s="1"/>
  <c r="S858" i="4"/>
  <c r="S787" i="4"/>
  <c r="S795" i="4"/>
  <c r="R740" i="4"/>
  <c r="T740" i="4" s="1"/>
  <c r="S746" i="4"/>
  <c r="S708" i="4"/>
  <c r="S710" i="4"/>
  <c r="R771" i="4"/>
  <c r="T771" i="4" s="1"/>
  <c r="S628" i="4"/>
  <c r="S612" i="4"/>
  <c r="R645" i="4"/>
  <c r="T645" i="4" s="1"/>
  <c r="S572" i="4"/>
  <c r="S594" i="4"/>
  <c r="S468" i="4"/>
  <c r="R413" i="4"/>
  <c r="T413" i="4" s="1"/>
  <c r="R580" i="4"/>
  <c r="S580" i="4" s="1"/>
  <c r="R509" i="4"/>
  <c r="T509" i="4" s="1"/>
  <c r="S431" i="4"/>
  <c r="R405" i="4"/>
  <c r="S405" i="4" s="1"/>
  <c r="R329" i="4"/>
  <c r="T329" i="4" s="1"/>
  <c r="R298" i="4"/>
  <c r="T298" i="4" s="1"/>
  <c r="R192" i="4"/>
  <c r="S192" i="4" s="1"/>
  <c r="R368" i="4"/>
  <c r="T368" i="4" s="1"/>
  <c r="R337" i="4"/>
  <c r="T337" i="4" s="1"/>
  <c r="R360" i="4"/>
  <c r="T360" i="4" s="1"/>
  <c r="R369" i="4"/>
  <c r="T369" i="4" s="1"/>
  <c r="S248" i="4"/>
  <c r="R172" i="4"/>
  <c r="S172" i="4" s="1"/>
  <c r="S115" i="4"/>
  <c r="R240" i="4"/>
  <c r="T240" i="4" s="1"/>
  <c r="R155" i="4"/>
  <c r="T155" i="4" s="1"/>
  <c r="S144" i="4"/>
  <c r="S209" i="4"/>
  <c r="R319" i="4"/>
  <c r="T319" i="4" s="1"/>
  <c r="S194" i="4"/>
  <c r="R153" i="4"/>
  <c r="T153" i="4" s="1"/>
  <c r="R67" i="4"/>
  <c r="S67" i="4" s="1"/>
  <c r="S889" i="4"/>
  <c r="R929" i="4"/>
  <c r="T929" i="4" s="1"/>
  <c r="S429" i="4"/>
  <c r="S389" i="4"/>
  <c r="S326" i="4"/>
  <c r="R975" i="4"/>
  <c r="S975" i="4" s="1"/>
  <c r="R897" i="4"/>
  <c r="S897" i="4" s="1"/>
  <c r="S517" i="4"/>
  <c r="S500" i="4"/>
  <c r="S147" i="4"/>
  <c r="S237" i="4"/>
  <c r="S81" i="4"/>
  <c r="S812" i="4"/>
  <c r="S859" i="4"/>
  <c r="S686" i="4"/>
  <c r="R216" i="4"/>
  <c r="T216" i="4" s="1"/>
  <c r="S927" i="4"/>
  <c r="S879" i="4"/>
  <c r="S870" i="4"/>
  <c r="R969" i="4"/>
  <c r="T969" i="4" s="1"/>
  <c r="S905" i="4"/>
  <c r="R937" i="4"/>
  <c r="T937" i="4" s="1"/>
  <c r="R822" i="4"/>
  <c r="T822" i="4" s="1"/>
  <c r="S762" i="4"/>
  <c r="R811" i="4"/>
  <c r="T811" i="4" s="1"/>
  <c r="R844" i="4"/>
  <c r="T844" i="4" s="1"/>
  <c r="R820" i="4"/>
  <c r="T820" i="4" s="1"/>
  <c r="R779" i="4"/>
  <c r="S779" i="4" s="1"/>
  <c r="R836" i="4"/>
  <c r="T836" i="4" s="1"/>
  <c r="S747" i="4"/>
  <c r="S702" i="4"/>
  <c r="S742" i="4"/>
  <c r="S674" i="4"/>
  <c r="S676" i="4"/>
  <c r="S668" i="4"/>
  <c r="R788" i="4"/>
  <c r="T788" i="4" s="1"/>
  <c r="R655" i="4"/>
  <c r="T655" i="4" s="1"/>
  <c r="R626" i="4"/>
  <c r="T626" i="4" s="1"/>
  <c r="S620" i="4"/>
  <c r="S564" i="4"/>
  <c r="S516" i="4"/>
  <c r="S533" i="4"/>
  <c r="S461" i="4"/>
  <c r="R581" i="4"/>
  <c r="T581" i="4" s="1"/>
  <c r="R453" i="4"/>
  <c r="T453" i="4" s="1"/>
  <c r="R415" i="4"/>
  <c r="S415" i="4" s="1"/>
  <c r="R573" i="4"/>
  <c r="S573" i="4" s="1"/>
  <c r="R525" i="4"/>
  <c r="T525" i="4" s="1"/>
  <c r="S423" i="4"/>
  <c r="R477" i="4"/>
  <c r="T477" i="4" s="1"/>
  <c r="R493" i="4"/>
  <c r="T493" i="4" s="1"/>
  <c r="R508" i="4"/>
  <c r="S508" i="4" s="1"/>
  <c r="R325" i="4"/>
  <c r="T325" i="4" s="1"/>
  <c r="R352" i="4"/>
  <c r="S352" i="4" s="1"/>
  <c r="S304" i="4"/>
  <c r="R476" i="4"/>
  <c r="S476" i="4" s="1"/>
  <c r="R330" i="4"/>
  <c r="T330" i="4" s="1"/>
  <c r="S272" i="4"/>
  <c r="S247" i="4"/>
  <c r="R297" i="4"/>
  <c r="T297" i="4" s="1"/>
  <c r="S107" i="4"/>
  <c r="R175" i="4"/>
  <c r="T175" i="4" s="1"/>
  <c r="S233" i="4"/>
  <c r="S186" i="4"/>
  <c r="R121" i="4"/>
  <c r="S121" i="4" s="1"/>
  <c r="R312" i="4"/>
  <c r="S312" i="4" s="1"/>
  <c r="R123" i="4"/>
  <c r="T123" i="4" s="1"/>
  <c r="S241" i="4"/>
  <c r="R170" i="4"/>
  <c r="T170" i="4" s="1"/>
  <c r="S226" i="4"/>
  <c r="R160" i="4"/>
  <c r="T160" i="4" s="1"/>
  <c r="S201" i="4"/>
  <c r="S136" i="4"/>
  <c r="R73" i="4"/>
  <c r="S73" i="4" s="1"/>
  <c r="T309" i="4"/>
  <c r="T632" i="4"/>
  <c r="T295" i="4"/>
  <c r="T122" i="4"/>
  <c r="T97" i="4"/>
  <c r="T178" i="4"/>
  <c r="T174" i="4"/>
  <c r="T17" i="4"/>
  <c r="T662" i="4"/>
  <c r="T938" i="4"/>
  <c r="T498" i="4"/>
  <c r="T787" i="4"/>
  <c r="T338" i="4"/>
  <c r="T890" i="4"/>
  <c r="T943" i="4"/>
  <c r="T698" i="4"/>
  <c r="T410" i="4"/>
  <c r="T56" i="4"/>
  <c r="T13" i="4"/>
  <c r="T608" i="4"/>
  <c r="T416" i="4"/>
  <c r="T462" i="4"/>
  <c r="T53" i="4"/>
  <c r="T50" i="4"/>
  <c r="T377" i="4"/>
  <c r="T236" i="4"/>
  <c r="T505" i="4"/>
  <c r="T251" i="4"/>
  <c r="T90" i="4"/>
  <c r="T531" i="4"/>
  <c r="T523" i="4"/>
  <c r="T94" i="4"/>
  <c r="T389" i="4"/>
  <c r="T311" i="4"/>
  <c r="T86" i="4"/>
  <c r="T187" i="4"/>
  <c r="T671" i="4"/>
  <c r="T682" i="4"/>
  <c r="T46" i="4"/>
  <c r="T305" i="4"/>
  <c r="T261" i="4"/>
  <c r="T926" i="4"/>
  <c r="T188" i="4"/>
  <c r="T444" i="4"/>
  <c r="T783" i="4"/>
  <c r="T970" i="4"/>
  <c r="T633" i="4"/>
  <c r="T21" i="4"/>
  <c r="T448" i="4"/>
  <c r="T733" i="4"/>
  <c r="T773" i="4"/>
  <c r="T507" i="4"/>
  <c r="T301" i="4"/>
  <c r="T361" i="4"/>
  <c r="T323" i="4"/>
  <c r="T362" i="4"/>
  <c r="T980" i="4"/>
  <c r="T854" i="4"/>
  <c r="T563" i="4"/>
  <c r="T206" i="4"/>
  <c r="T604" i="4"/>
  <c r="T10" i="4"/>
  <c r="T558" i="4"/>
  <c r="T614" i="4"/>
  <c r="T798" i="4"/>
  <c r="T710" i="4"/>
  <c r="T557" i="4"/>
  <c r="T401" i="4"/>
  <c r="T482" i="4"/>
  <c r="T119" i="4"/>
  <c r="T22" i="4"/>
  <c r="T349" i="4"/>
  <c r="T565" i="4"/>
  <c r="T894" i="4"/>
  <c r="T566" i="4"/>
  <c r="T158" i="4"/>
  <c r="T61" i="4"/>
  <c r="T291" i="4"/>
  <c r="T446" i="4"/>
  <c r="T285" i="4"/>
  <c r="T794" i="4"/>
  <c r="T802" i="4"/>
  <c r="T420" i="4"/>
  <c r="T775" i="4"/>
  <c r="T528" i="4"/>
  <c r="T825" i="4"/>
  <c r="T510" i="4"/>
  <c r="T517" i="4"/>
  <c r="T316" i="4"/>
  <c r="T658" i="4"/>
  <c r="T315" i="4"/>
  <c r="T272" i="4"/>
  <c r="T903" i="4"/>
  <c r="T877" i="4"/>
  <c r="T711" i="4"/>
  <c r="T575" i="4"/>
  <c r="T535" i="4"/>
  <c r="T259" i="4"/>
  <c r="T404" i="4"/>
  <c r="T440" i="4"/>
  <c r="T840" i="4"/>
  <c r="T421" i="4"/>
  <c r="T400" i="4"/>
  <c r="T759" i="4"/>
  <c r="T607" i="4"/>
  <c r="T618" i="4"/>
  <c r="T257" i="4"/>
  <c r="T289" i="4"/>
  <c r="T650" i="4"/>
  <c r="T630" i="4"/>
  <c r="T450" i="4"/>
  <c r="T348" i="4"/>
  <c r="T54" i="4"/>
  <c r="T933" i="4"/>
  <c r="T748" i="4"/>
  <c r="T560" i="4"/>
  <c r="T429" i="4"/>
  <c r="T533" i="4"/>
  <c r="T544" i="4"/>
  <c r="T373" i="4"/>
  <c r="T803" i="4"/>
  <c r="T468" i="4"/>
  <c r="T334" i="4"/>
  <c r="T792" i="4"/>
  <c r="T785" i="4"/>
  <c r="T376" i="4"/>
  <c r="T367" i="4"/>
  <c r="T690" i="4"/>
  <c r="T954" i="4"/>
  <c r="T832" i="4"/>
  <c r="T743" i="4"/>
  <c r="T746" i="4"/>
  <c r="T709" i="4"/>
  <c r="T756" i="4"/>
  <c r="T567" i="4"/>
  <c r="T281" i="4"/>
  <c r="T228" i="4"/>
  <c r="T520" i="4"/>
  <c r="T280" i="4"/>
  <c r="T359" i="4"/>
  <c r="T354" i="4"/>
  <c r="T60" i="4"/>
  <c r="T140" i="4"/>
  <c r="T144" i="4"/>
  <c r="T527" i="4"/>
  <c r="T212" i="4"/>
  <c r="T892" i="4"/>
  <c r="T837" i="4"/>
  <c r="T142" i="4"/>
  <c r="T689" i="4"/>
  <c r="T474" i="4"/>
  <c r="T924" i="4"/>
  <c r="T891" i="4"/>
  <c r="T862" i="4"/>
  <c r="T764" i="4"/>
  <c r="T901" i="4"/>
  <c r="T624" i="4"/>
  <c r="T549" i="4"/>
  <c r="T436" i="4"/>
  <c r="T326" i="4"/>
  <c r="T267" i="4"/>
  <c r="T408" i="4"/>
  <c r="T244" i="4"/>
  <c r="T496" i="4"/>
  <c r="T87" i="4"/>
  <c r="T317" i="4"/>
  <c r="T722" i="4"/>
  <c r="T321" i="4"/>
  <c r="T293" i="4"/>
  <c r="T74" i="4"/>
  <c r="T45" i="4"/>
  <c r="T152" i="4"/>
  <c r="T268" i="4"/>
  <c r="T131" i="4"/>
  <c r="T399" i="4"/>
  <c r="T849" i="4"/>
  <c r="T646" i="4"/>
  <c r="T584" i="4"/>
  <c r="T629" i="4"/>
  <c r="T703" i="4"/>
  <c r="T579" i="4"/>
  <c r="T884" i="4"/>
  <c r="T827" i="4"/>
  <c r="T777" i="4"/>
  <c r="T606" i="4"/>
  <c r="T551" i="4"/>
  <c r="T600" i="4"/>
  <c r="T814" i="4"/>
  <c r="T582" i="4"/>
  <c r="T481" i="4"/>
  <c r="T512" i="4"/>
  <c r="T677" i="4"/>
  <c r="T519" i="4"/>
  <c r="T461" i="4"/>
  <c r="T500" i="4"/>
  <c r="T264" i="4"/>
  <c r="T552" i="4"/>
  <c r="T561" i="4"/>
  <c r="T217" i="4"/>
  <c r="T269" i="4"/>
  <c r="T124" i="4"/>
  <c r="T148" i="4"/>
  <c r="T328" i="4"/>
  <c r="T296" i="4"/>
  <c r="T876" i="4"/>
  <c r="T880" i="4"/>
  <c r="T831" i="4"/>
  <c r="T889" i="4"/>
  <c r="T869" i="4"/>
  <c r="T971" i="4"/>
  <c r="T893" i="4"/>
  <c r="T69" i="4"/>
  <c r="T93" i="4"/>
  <c r="T204" i="4"/>
  <c r="T70" i="4"/>
  <c r="T951" i="4"/>
  <c r="T927" i="4"/>
  <c r="T979" i="4"/>
  <c r="T923" i="4"/>
  <c r="T946" i="4"/>
  <c r="T942" i="4"/>
  <c r="T906" i="4"/>
  <c r="T865" i="4"/>
  <c r="T616" i="4"/>
  <c r="T666" i="4"/>
  <c r="T492" i="4"/>
  <c r="T442" i="4"/>
  <c r="T358" i="4"/>
  <c r="T79" i="4"/>
  <c r="T963" i="4"/>
  <c r="T766" i="4"/>
  <c r="T638" i="4"/>
  <c r="T919" i="4"/>
  <c r="T774" i="4"/>
  <c r="T907" i="4"/>
  <c r="T905" i="4"/>
  <c r="T930" i="4"/>
  <c r="T922" i="4"/>
  <c r="T737" i="4"/>
  <c r="T628" i="4"/>
  <c r="T599" i="4"/>
  <c r="T597" i="4"/>
  <c r="T559" i="4"/>
  <c r="T513" i="4"/>
  <c r="T491" i="4"/>
  <c r="T472" i="4"/>
  <c r="T434" i="4"/>
  <c r="T426" i="4"/>
  <c r="T387" i="4"/>
  <c r="T350" i="4"/>
  <c r="T539" i="4"/>
  <c r="T435" i="4"/>
  <c r="T346" i="4"/>
  <c r="T71" i="4"/>
  <c r="T43" i="4"/>
  <c r="T11" i="4"/>
  <c r="T88" i="4"/>
  <c r="T80" i="4"/>
  <c r="T35" i="4"/>
  <c r="T76" i="4"/>
  <c r="T84" i="4"/>
  <c r="T8" i="4"/>
  <c r="T958" i="4"/>
  <c r="T898" i="4"/>
  <c r="T939" i="4"/>
  <c r="T914" i="4"/>
  <c r="T770" i="4"/>
  <c r="T594" i="4"/>
  <c r="T591" i="4"/>
  <c r="T620" i="4"/>
  <c r="T518" i="4"/>
  <c r="T379" i="4"/>
  <c r="T515" i="4"/>
  <c r="T456" i="4"/>
  <c r="T407" i="4"/>
  <c r="T344" i="4"/>
  <c r="T136" i="4"/>
  <c r="T150" i="4"/>
  <c r="T165" i="4"/>
  <c r="T118" i="4"/>
  <c r="S4" i="4"/>
  <c r="T52" i="4"/>
  <c r="T16" i="4"/>
  <c r="T464" i="4"/>
  <c r="T885" i="4"/>
  <c r="T717" i="4"/>
  <c r="T721" i="4"/>
  <c r="T674" i="4"/>
  <c r="T654" i="4"/>
  <c r="T564" i="4"/>
  <c r="T589" i="4"/>
  <c r="T132" i="4"/>
  <c r="T72" i="4"/>
  <c r="T75" i="4" l="1"/>
  <c r="T105" i="4"/>
  <c r="T445" i="4"/>
  <c r="T751" i="4"/>
  <c r="T850" i="4"/>
  <c r="T605" i="4"/>
  <c r="T779" i="4"/>
  <c r="T312" i="4"/>
  <c r="T192" i="4"/>
  <c r="T145" i="4"/>
  <c r="T121" i="4"/>
  <c r="T967" i="4"/>
  <c r="T375" i="4"/>
  <c r="T460" i="4"/>
  <c r="T881" i="4"/>
  <c r="T405" i="4"/>
  <c r="T918" i="4"/>
  <c r="T200" i="4"/>
  <c r="S170" i="4"/>
  <c r="S459" i="4"/>
  <c r="S242" i="4"/>
  <c r="S683" i="4"/>
  <c r="T950" i="4"/>
  <c r="S820" i="4"/>
  <c r="S873" i="4"/>
  <c r="T104" i="4"/>
  <c r="S451" i="4"/>
  <c r="S895" i="4"/>
  <c r="T818" i="4"/>
  <c r="S509" i="4"/>
  <c r="S842" i="4"/>
  <c r="S319" i="4"/>
  <c r="S639" i="4"/>
  <c r="T573" i="4"/>
  <c r="T193" i="4"/>
  <c r="T580" i="4"/>
  <c r="T452" i="4"/>
  <c r="S153" i="4"/>
  <c r="S83" i="4"/>
  <c r="T476" i="4"/>
  <c r="T73" i="4"/>
  <c r="S945" i="4"/>
  <c r="S210" i="4"/>
  <c r="T415" i="4"/>
  <c r="T501" i="4"/>
  <c r="S716" i="4"/>
  <c r="S613" i="4"/>
  <c r="S332" i="4"/>
  <c r="S336" i="4"/>
  <c r="T352" i="4"/>
  <c r="T172" i="4"/>
  <c r="S937" i="4"/>
  <c r="S780" i="4"/>
  <c r="S670" i="4"/>
  <c r="S788" i="4"/>
  <c r="T508" i="4"/>
  <c r="S655" i="4"/>
  <c r="S266" i="4"/>
  <c r="S368" i="4"/>
  <c r="S297" i="4"/>
  <c r="S89" i="4"/>
  <c r="S437" i="4"/>
  <c r="S886" i="4"/>
  <c r="S687" i="4"/>
  <c r="S129" i="4"/>
  <c r="S238" i="4"/>
  <c r="S123" i="4"/>
  <c r="S394" i="4"/>
  <c r="S836" i="4"/>
  <c r="S298" i="4"/>
  <c r="S177" i="4"/>
  <c r="S772" i="4"/>
  <c r="S700" i="4"/>
  <c r="S911" i="4"/>
  <c r="T897" i="4"/>
  <c r="S493" i="4"/>
  <c r="S653" i="4"/>
  <c r="S678" i="4"/>
  <c r="S369" i="4"/>
  <c r="S541" i="4"/>
  <c r="S218" i="4"/>
  <c r="S626" i="4"/>
  <c r="S771" i="4"/>
  <c r="S360" i="4"/>
  <c r="S929" i="4"/>
  <c r="S330" i="4"/>
  <c r="S413" i="4"/>
  <c r="S902" i="4"/>
  <c r="S913" i="4"/>
  <c r="S667" i="4"/>
  <c r="S745" i="4"/>
  <c r="S51" i="4"/>
  <c r="S556" i="4"/>
  <c r="S232" i="4"/>
  <c r="S279" i="4"/>
  <c r="S273" i="4"/>
  <c r="S161" i="4"/>
  <c r="S397" i="4"/>
  <c r="S732" i="4"/>
  <c r="S337" i="4"/>
  <c r="S724" i="4"/>
  <c r="S155" i="4"/>
  <c r="S240" i="4"/>
  <c r="S804" i="4"/>
  <c r="S378" i="4"/>
  <c r="S370" i="4"/>
  <c r="S852" i="4"/>
  <c r="S934" i="4"/>
  <c r="S137" i="4"/>
  <c r="S325" i="4"/>
  <c r="S844" i="4"/>
  <c r="S484" i="4"/>
  <c r="S645" i="4"/>
  <c r="S860" i="4"/>
  <c r="S525" i="4"/>
  <c r="T41" i="4"/>
  <c r="S969" i="4"/>
  <c r="S822" i="4"/>
  <c r="S477" i="4"/>
  <c r="S160" i="4"/>
  <c r="S329" i="4"/>
  <c r="S182" i="4"/>
  <c r="S353" i="4"/>
  <c r="S581" i="4"/>
  <c r="S811" i="4"/>
  <c r="S961" i="4"/>
  <c r="S175" i="4"/>
  <c r="T294" i="4"/>
  <c r="S453" i="4"/>
  <c r="S216" i="4"/>
  <c r="S740" i="4"/>
  <c r="S469" i="4"/>
  <c r="S113" i="4"/>
  <c r="S208" i="4"/>
  <c r="S959" i="4"/>
  <c r="S793" i="4"/>
  <c r="S262" i="4"/>
  <c r="S224" i="4"/>
  <c r="S548" i="4"/>
  <c r="S475" i="4"/>
  <c r="T864" i="4"/>
  <c r="T68" i="4"/>
  <c r="T92" i="4"/>
  <c r="T908" i="4"/>
  <c r="T910" i="4"/>
  <c r="T100" i="4"/>
  <c r="T67" i="4"/>
  <c r="T586" i="4"/>
  <c r="T112" i="4"/>
  <c r="T357" i="4"/>
  <c r="T962" i="4"/>
  <c r="T955" i="4"/>
  <c r="T485" i="4"/>
  <c r="T975" i="4"/>
</calcChain>
</file>

<file path=xl/sharedStrings.xml><?xml version="1.0" encoding="utf-8"?>
<sst xmlns="http://schemas.openxmlformats.org/spreadsheetml/2006/main" count="119" uniqueCount="110">
  <si>
    <t>Julho</t>
  </si>
  <si>
    <t>Estratégia</t>
  </si>
  <si>
    <t>Status da Campanha</t>
  </si>
  <si>
    <t>Faturamento</t>
  </si>
  <si>
    <t>Janeiro</t>
  </si>
  <si>
    <t>Fevereiro</t>
  </si>
  <si>
    <t>Março</t>
  </si>
  <si>
    <t>Abril</t>
  </si>
  <si>
    <t>Maio</t>
  </si>
  <si>
    <t>Junho</t>
  </si>
  <si>
    <t>Agosto</t>
  </si>
  <si>
    <t>Setembro</t>
  </si>
  <si>
    <t>Outubro</t>
  </si>
  <si>
    <t>Novembro</t>
  </si>
  <si>
    <t>Dezembro</t>
  </si>
  <si>
    <t>Investimento</t>
  </si>
  <si>
    <t>Arrojado</t>
  </si>
  <si>
    <t>Moderado</t>
  </si>
  <si>
    <t>Conservador</t>
  </si>
  <si>
    <t>DADOS DO PRODUTO</t>
  </si>
  <si>
    <t>ANÁLISE 1 - TAMANHO DA OPORTUNIDADE</t>
  </si>
  <si>
    <t>ANÁLISE 2 - POSSIBILIDADE DE RÓI</t>
  </si>
  <si>
    <t>RESULTADO</t>
  </si>
  <si>
    <t>Ano</t>
  </si>
  <si>
    <t>Mês 1</t>
  </si>
  <si>
    <t>Mês</t>
  </si>
  <si>
    <t>Data da Análise dd/mm/aa</t>
  </si>
  <si>
    <t>Id</t>
  </si>
  <si>
    <t>Nome do Produto</t>
  </si>
  <si>
    <t>Plataforma</t>
  </si>
  <si>
    <t>País</t>
  </si>
  <si>
    <t>Nome Específico?</t>
  </si>
  <si>
    <t>Grau</t>
  </si>
  <si>
    <t>Volume de Buscas</t>
  </si>
  <si>
    <t>Qtd de Anunciantes</t>
  </si>
  <si>
    <t>Tem página de Vendas?</t>
  </si>
  <si>
    <t>É recorrencia?</t>
  </si>
  <si>
    <t>Correlação</t>
  </si>
  <si>
    <t>CPC Médio Estimado (R$)</t>
  </si>
  <si>
    <t>Comissão (R$)</t>
  </si>
  <si>
    <t>Nota Final</t>
  </si>
  <si>
    <t>Recomendação</t>
  </si>
  <si>
    <t>Motivo da recusa do Produto</t>
  </si>
  <si>
    <t>Média de Cliques por venda</t>
  </si>
  <si>
    <t>Anotações</t>
  </si>
  <si>
    <t>Hotmart</t>
  </si>
  <si>
    <t xml:space="preserve"> </t>
  </si>
  <si>
    <t>DADOS GERAIS DO PRODUTO</t>
  </si>
  <si>
    <t>MÉTRICAS</t>
  </si>
  <si>
    <t>Mês 2</t>
  </si>
  <si>
    <t>Data da Campanha</t>
  </si>
  <si>
    <t>Data do Encerramento da Campanha</t>
  </si>
  <si>
    <t>Nº de Dias da Campanha</t>
  </si>
  <si>
    <t>Impressões</t>
  </si>
  <si>
    <t>CTR Real</t>
  </si>
  <si>
    <t>Clique Totais</t>
  </si>
  <si>
    <t>Nº de Conversões</t>
  </si>
  <si>
    <t>Cliques por Venda</t>
  </si>
  <si>
    <t>Lucro/Prejuizo</t>
  </si>
  <si>
    <t>Roi</t>
  </si>
  <si>
    <t>Produto Validado</t>
  </si>
  <si>
    <t>Cliques por venda Projetado</t>
  </si>
  <si>
    <t>PARÂMETROS - VOLUME DE BUSCAS</t>
  </si>
  <si>
    <t>BOM</t>
  </si>
  <si>
    <t>Mínimo</t>
  </si>
  <si>
    <t>Máximo</t>
  </si>
  <si>
    <t>Ótimo</t>
  </si>
  <si>
    <t>Regular</t>
  </si>
  <si>
    <t>Ruim</t>
  </si>
  <si>
    <t>RUIM</t>
  </si>
  <si>
    <t>VOLUME DE BUSCA ATÉ</t>
  </si>
  <si>
    <t>ANUNCIANTES MÁXIMO</t>
  </si>
  <si>
    <t>0 a 50</t>
  </si>
  <si>
    <t>0 a 99</t>
  </si>
  <si>
    <t>100 a 499</t>
  </si>
  <si>
    <t>50 a 100</t>
  </si>
  <si>
    <t>500 a 999</t>
  </si>
  <si>
    <t>100 a 500</t>
  </si>
  <si>
    <t>1000 a 1499</t>
  </si>
  <si>
    <t>500 a 1000</t>
  </si>
  <si>
    <t>1500 a 1999</t>
  </si>
  <si>
    <t>1000 a 1500</t>
  </si>
  <si>
    <t>2000 a 2999</t>
  </si>
  <si>
    <t>1500 a 2000</t>
  </si>
  <si>
    <t>Acima de 3000</t>
  </si>
  <si>
    <t>2000 a 3000</t>
  </si>
  <si>
    <t>Essa seria a correlação melhor para escolher o produto com maior probabilidade de vender. Mas não é uma regra fechada. É um norte. Pode sair um pouco para cima ou para baixo.</t>
  </si>
  <si>
    <t xml:space="preserve">Correlação MUITO fora disso consideramos uma correlação RUIM. Exemplo: 50 buscas e 3 anunciantes. Ou 1000 buscas e 7 anunciantes. </t>
  </si>
  <si>
    <t>DESVIO PADRÃO DE NO MÁXIMO 2</t>
  </si>
  <si>
    <t>Todos os meses</t>
  </si>
  <si>
    <t>Todos os anos</t>
  </si>
  <si>
    <t>Eduzz</t>
  </si>
  <si>
    <t>Monetizze</t>
  </si>
  <si>
    <t>Ticto</t>
  </si>
  <si>
    <t>Kwifi</t>
  </si>
  <si>
    <t>Doppus</t>
  </si>
  <si>
    <t>ClickBank</t>
  </si>
  <si>
    <t>BuyGoods</t>
  </si>
  <si>
    <t>Digistore24</t>
  </si>
  <si>
    <t>CPC (R$)</t>
  </si>
  <si>
    <t>Percentual de Comissão (%)</t>
  </si>
  <si>
    <t>Moeda</t>
  </si>
  <si>
    <t>Real</t>
  </si>
  <si>
    <t>Euro</t>
  </si>
  <si>
    <t>Dólar</t>
  </si>
  <si>
    <t>Cotação da Moeda</t>
  </si>
  <si>
    <t xml:space="preserve">Comissão em Dólar / Euro </t>
  </si>
  <si>
    <t>Braip</t>
  </si>
  <si>
    <t>Digite abaixo o nome da Plataforma que deseja incluir</t>
  </si>
  <si>
    <t>Valor do Ticket do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</si>
</sst>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R$ -416]#,##0.00"/>
    <numFmt numFmtId="165" formatCode="#,##0.00;\(#,##0.00\)"/>
    <numFmt numFmtId="166" formatCode="[$R$ -416]#,##0"/>
    <numFmt numFmtId="167" formatCode="[$R$ -416]#,##0.0"/>
    <numFmt numFmtId="168" formatCode="dd&quot;/&quot;mm&quot;/&quot;yy"/>
    <numFmt numFmtId="169" formatCode="&quot;R$&quot;\ #,##0.00"/>
  </numFmts>
  <fonts count="30" x14ac:knownFonts="1">
    <font>
      <sz val="10"/>
      <color rgb="FF000000"/>
      <name val="Arial"/>
      <scheme val="minor"/>
    </font>
    <font>
      <sz val="10"/>
      <name val="Arial"/>
    </font>
    <font>
      <b/>
      <sz val="12"/>
      <color rgb="FFFFFFFF"/>
      <name val="Calibri"/>
    </font>
    <font>
      <sz val="10"/>
      <color theme="1"/>
      <name val="Calibri"/>
    </font>
    <font>
      <b/>
      <sz val="10"/>
      <color rgb="FFFFFFFF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28"/>
      <color rgb="FF000000"/>
      <name val="Calibri"/>
    </font>
    <font>
      <b/>
      <sz val="12"/>
      <color rgb="FF000000"/>
      <name val="Calibri"/>
    </font>
    <font>
      <b/>
      <sz val="12"/>
      <color rgb="FF434343"/>
      <name val="Calibri"/>
    </font>
    <font>
      <b/>
      <sz val="15"/>
      <color rgb="FF434343"/>
      <name val="Calibri"/>
    </font>
    <font>
      <sz val="9"/>
      <color theme="1"/>
      <name val="Calibri"/>
    </font>
    <font>
      <sz val="9"/>
      <color rgb="FF000000"/>
      <name val="Calibri"/>
    </font>
    <font>
      <b/>
      <sz val="9"/>
      <color theme="1"/>
      <name val="Calibri"/>
    </font>
    <font>
      <b/>
      <sz val="9"/>
      <color rgb="FF000000"/>
      <name val="Calibri"/>
    </font>
    <font>
      <sz val="15"/>
      <color rgb="FF434343"/>
      <name val="Calibri"/>
    </font>
    <font>
      <b/>
      <sz val="28"/>
      <color rgb="FFFF9900"/>
      <name val="Calibri"/>
    </font>
    <font>
      <sz val="10"/>
      <color theme="1"/>
      <name val="Arial"/>
      <scheme val="minor"/>
    </font>
    <font>
      <b/>
      <sz val="24"/>
      <color rgb="FFFFFFFF"/>
      <name val="Calibri"/>
    </font>
    <font>
      <b/>
      <sz val="10"/>
      <color theme="0"/>
      <name val="Calibri"/>
    </font>
    <font>
      <b/>
      <i/>
      <sz val="10"/>
      <color theme="1"/>
      <name val="Calibri"/>
    </font>
    <font>
      <sz val="10"/>
      <color rgb="FFFFFFFF"/>
      <name val="Arial"/>
      <scheme val="minor"/>
    </font>
    <font>
      <sz val="9"/>
      <color theme="1"/>
      <name val="Calibri"/>
      <family val="2"/>
    </font>
    <font>
      <b/>
      <sz val="28"/>
      <color rgb="FFFB6116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  <scheme val="minor"/>
    </font>
    <font>
      <b/>
      <sz val="12"/>
      <color rgb="FFFFFFFF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0E161C"/>
        <bgColor rgb="FF0E161C"/>
      </patternFill>
    </fill>
    <fill>
      <patternFill patternType="solid">
        <fgColor theme="7"/>
        <bgColor theme="7"/>
      </patternFill>
    </fill>
    <fill>
      <patternFill patternType="solid">
        <fgColor rgb="FFA5A5A5"/>
        <bgColor rgb="FFA5A5A5"/>
      </patternFill>
    </fill>
    <fill>
      <patternFill patternType="solid">
        <fgColor rgb="FFB7B7B7"/>
        <bgColor rgb="FFB7B7B7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66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rgb="FFEFEFEF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FFFFFF"/>
      </left>
      <right/>
      <top style="medium">
        <color rgb="FFFFFFFF"/>
      </top>
      <bottom style="thin">
        <color rgb="FFEFEFEF"/>
      </bottom>
      <diagonal/>
    </border>
    <border>
      <left/>
      <right/>
      <top style="medium">
        <color rgb="FFFFFFFF"/>
      </top>
      <bottom style="thin">
        <color rgb="FFEFEFEF"/>
      </bottom>
      <diagonal/>
    </border>
    <border>
      <left/>
      <right style="medium">
        <color rgb="FFFFFFFF"/>
      </right>
      <top style="medium">
        <color rgb="FFFFFFFF"/>
      </top>
      <bottom style="thin">
        <color rgb="FFEFEFEF"/>
      </bottom>
      <diagonal/>
    </border>
    <border>
      <left style="medium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n">
        <color rgb="FFFFFFFF"/>
      </bottom>
      <diagonal/>
    </border>
    <border>
      <left style="thick">
        <color rgb="FFFFFFFF"/>
      </left>
      <right/>
      <top style="thick">
        <color rgb="FFFFFFFF"/>
      </top>
      <bottom style="thin">
        <color rgb="FFEFEFEF"/>
      </bottom>
      <diagonal/>
    </border>
    <border>
      <left/>
      <right/>
      <top style="thick">
        <color rgb="FFFFFFFF"/>
      </top>
      <bottom style="thin">
        <color rgb="FFEFEFEF"/>
      </bottom>
      <diagonal/>
    </border>
    <border>
      <left/>
      <right style="thick">
        <color rgb="FFFFFFFF"/>
      </right>
      <top style="thick">
        <color rgb="FFFFFFFF"/>
      </top>
      <bottom style="thin">
        <color rgb="FFEFEFEF"/>
      </bottom>
      <diagonal/>
    </border>
    <border>
      <left/>
      <right style="thin">
        <color rgb="FF000000"/>
      </right>
      <top style="medium">
        <color rgb="FFFFFFFF"/>
      </top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medium">
        <color rgb="FFFFFFFF"/>
      </bottom>
      <diagonal/>
    </border>
    <border>
      <left style="thin">
        <color rgb="FFEFEFEF"/>
      </left>
      <right/>
      <top style="thin">
        <color rgb="FFEFEFEF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FFFFFF"/>
      </bottom>
      <diagonal/>
    </border>
    <border>
      <left style="thick">
        <color rgb="FFFFFFFF"/>
      </left>
      <right style="thin">
        <color rgb="FFEFEFEF"/>
      </right>
      <top style="thin">
        <color rgb="FFEFEFEF"/>
      </top>
      <bottom style="thick">
        <color rgb="FFFFFFF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ck">
        <color rgb="FFFFFFFF"/>
      </bottom>
      <diagonal/>
    </border>
    <border>
      <left style="thin">
        <color rgb="FFEFEFEF"/>
      </left>
      <right/>
      <top style="thin">
        <color rgb="FFEFEFEF"/>
      </top>
      <bottom style="thick">
        <color rgb="FFFFFFFF"/>
      </bottom>
      <diagonal/>
    </border>
    <border>
      <left style="thin">
        <color rgb="FFEFEFEF"/>
      </left>
      <right style="thick">
        <color rgb="FFFFFFFF"/>
      </right>
      <top style="thin">
        <color rgb="FFEFEFEF"/>
      </top>
      <bottom style="thick">
        <color rgb="FFFFFFFF"/>
      </bottom>
      <diagonal/>
    </border>
    <border>
      <left/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rgb="FFFFFFFF"/>
      </left>
      <right style="thin">
        <color rgb="FFEFEFEF"/>
      </right>
      <top style="thin">
        <color rgb="FFEFEFE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ck">
        <color rgb="FF666666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ck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/>
      <bottom style="thin">
        <color rgb="FF666666"/>
      </bottom>
      <diagonal/>
    </border>
    <border>
      <left style="medium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medium">
        <color rgb="FF666666"/>
      </top>
      <bottom style="thin">
        <color rgb="FF666666"/>
      </bottom>
      <diagonal/>
    </border>
    <border>
      <left style="thin">
        <color rgb="FF666666"/>
      </left>
      <right style="medium">
        <color rgb="FF666666"/>
      </right>
      <top style="medium">
        <color rgb="FF666666"/>
      </top>
      <bottom style="thin">
        <color rgb="FF666666"/>
      </bottom>
      <diagonal/>
    </border>
    <border>
      <left style="thin">
        <color rgb="FF666666"/>
      </left>
      <right style="medium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 tint="-0.499984740745262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ck">
        <color theme="0" tint="-0.499984740745262"/>
      </right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9" fillId="5" borderId="0" xfId="0" applyFont="1" applyFill="1" applyAlignment="1">
      <alignment horizontal="left" vertical="center"/>
    </xf>
    <xf numFmtId="0" fontId="2" fillId="6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166" fontId="4" fillId="2" borderId="17" xfId="0" applyNumberFormat="1" applyFont="1" applyFill="1" applyBorder="1" applyAlignment="1">
      <alignment horizontal="center" vertical="center" wrapText="1"/>
    </xf>
    <xf numFmtId="165" fontId="4" fillId="2" borderId="18" xfId="0" applyNumberFormat="1" applyFont="1" applyFill="1" applyBorder="1" applyAlignment="1">
      <alignment horizontal="center" vertical="center" wrapText="1"/>
    </xf>
    <xf numFmtId="10" fontId="4" fillId="2" borderId="19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167" fontId="4" fillId="2" borderId="22" xfId="0" applyNumberFormat="1" applyFont="1" applyFill="1" applyBorder="1" applyAlignment="1">
      <alignment horizontal="center" vertical="center" wrapText="1"/>
    </xf>
    <xf numFmtId="167" fontId="4" fillId="2" borderId="23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7" fontId="4" fillId="2" borderId="2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" fontId="13" fillId="4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0" fontId="9" fillId="5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10" fontId="10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2" fontId="4" fillId="8" borderId="38" xfId="0" applyNumberFormat="1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1" fontId="8" fillId="4" borderId="39" xfId="0" applyNumberFormat="1" applyFont="1" applyFill="1" applyBorder="1" applyAlignment="1">
      <alignment horizontal="center" vertical="center"/>
    </xf>
    <xf numFmtId="0" fontId="6" fillId="0" borderId="0" xfId="0" applyFont="1"/>
    <xf numFmtId="0" fontId="19" fillId="0" borderId="0" xfId="0" applyFont="1"/>
    <xf numFmtId="0" fontId="4" fillId="12" borderId="44" xfId="0" applyFont="1" applyFill="1" applyBorder="1" applyAlignment="1">
      <alignment horizontal="center" vertical="center" wrapText="1"/>
    </xf>
    <xf numFmtId="0" fontId="21" fillId="12" borderId="44" xfId="0" applyFont="1" applyFill="1" applyBorder="1" applyAlignment="1">
      <alignment horizontal="center" wrapText="1"/>
    </xf>
    <xf numFmtId="0" fontId="7" fillId="0" borderId="4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8" fillId="0" borderId="0" xfId="0" applyFont="1"/>
    <xf numFmtId="0" fontId="22" fillId="0" borderId="0" xfId="0" applyFont="1"/>
    <xf numFmtId="0" fontId="23" fillId="2" borderId="0" xfId="0" applyFont="1" applyFill="1"/>
    <xf numFmtId="0" fontId="6" fillId="0" borderId="0" xfId="0" applyFont="1" applyAlignment="1">
      <alignment horizontal="center"/>
    </xf>
    <xf numFmtId="0" fontId="19" fillId="13" borderId="0" xfId="0" applyFont="1" applyFill="1"/>
    <xf numFmtId="0" fontId="0" fillId="15" borderId="0" xfId="0" applyFill="1"/>
    <xf numFmtId="0" fontId="19" fillId="0" borderId="42" xfId="0" applyFont="1" applyBorder="1"/>
    <xf numFmtId="0" fontId="0" fillId="0" borderId="47" xfId="0" applyBorder="1"/>
    <xf numFmtId="0" fontId="19" fillId="0" borderId="47" xfId="0" applyFont="1" applyBorder="1"/>
    <xf numFmtId="168" fontId="13" fillId="0" borderId="25" xfId="0" applyNumberFormat="1" applyFont="1" applyBorder="1" applyAlignment="1" applyProtection="1">
      <alignment horizontal="center" vertical="center"/>
      <protection locked="0"/>
    </xf>
    <xf numFmtId="0" fontId="0" fillId="15" borderId="0" xfId="0" applyFill="1" applyProtection="1">
      <protection locked="0"/>
    </xf>
    <xf numFmtId="0" fontId="0" fillId="0" borderId="0" xfId="0" applyProtection="1">
      <protection locked="0"/>
    </xf>
    <xf numFmtId="0" fontId="24" fillId="0" borderId="25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3" fontId="13" fillId="0" borderId="26" xfId="0" applyNumberFormat="1" applyFont="1" applyBorder="1" applyAlignment="1" applyProtection="1">
      <alignment horizontal="center" vertical="center"/>
      <protection locked="0"/>
    </xf>
    <xf numFmtId="3" fontId="13" fillId="0" borderId="27" xfId="0" applyNumberFormat="1" applyFont="1" applyBorder="1" applyAlignment="1" applyProtection="1">
      <alignment horizontal="center" vertical="center"/>
      <protection locked="0"/>
    </xf>
    <xf numFmtId="3" fontId="13" fillId="0" borderId="28" xfId="0" applyNumberFormat="1" applyFont="1" applyBorder="1" applyAlignment="1" applyProtection="1">
      <alignment horizontal="center" vertical="center"/>
      <protection locked="0"/>
    </xf>
    <xf numFmtId="164" fontId="13" fillId="0" borderId="30" xfId="0" applyNumberFormat="1" applyFont="1" applyBorder="1" applyAlignment="1" applyProtection="1">
      <alignment horizontal="center" vertical="center"/>
      <protection locked="0"/>
    </xf>
    <xf numFmtId="165" fontId="13" fillId="0" borderId="31" xfId="0" applyNumberFormat="1" applyFont="1" applyBorder="1" applyAlignment="1" applyProtection="1">
      <alignment horizontal="center" vertical="center"/>
      <protection locked="0"/>
    </xf>
    <xf numFmtId="10" fontId="13" fillId="0" borderId="32" xfId="0" applyNumberFormat="1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168" fontId="14" fillId="4" borderId="25" xfId="0" applyNumberFormat="1" applyFont="1" applyFill="1" applyBorder="1" applyAlignment="1" applyProtection="1">
      <alignment horizontal="center" vertical="center"/>
      <protection hidden="1"/>
    </xf>
    <xf numFmtId="1" fontId="13" fillId="7" borderId="25" xfId="0" applyNumberFormat="1" applyFont="1" applyFill="1" applyBorder="1" applyAlignment="1" applyProtection="1">
      <alignment horizontal="center" vertical="center"/>
      <protection hidden="1"/>
    </xf>
    <xf numFmtId="0" fontId="15" fillId="4" borderId="28" xfId="0" applyFont="1" applyFill="1" applyBorder="1" applyAlignment="1" applyProtection="1">
      <alignment horizontal="center" vertical="center"/>
      <protection hidden="1"/>
    </xf>
    <xf numFmtId="164" fontId="13" fillId="4" borderId="31" xfId="0" applyNumberFormat="1" applyFont="1" applyFill="1" applyBorder="1" applyAlignment="1" applyProtection="1">
      <alignment horizontal="center" vertical="center"/>
      <protection hidden="1"/>
    </xf>
    <xf numFmtId="0" fontId="13" fillId="4" borderId="33" xfId="0" applyFont="1" applyFill="1" applyBorder="1" applyAlignment="1" applyProtection="1">
      <alignment horizontal="center" vertical="center"/>
      <protection hidden="1"/>
    </xf>
    <xf numFmtId="0" fontId="16" fillId="7" borderId="34" xfId="0" applyFont="1" applyFill="1" applyBorder="1" applyAlignment="1" applyProtection="1">
      <alignment horizontal="center" vertical="center"/>
      <protection hidden="1"/>
    </xf>
    <xf numFmtId="0" fontId="15" fillId="7" borderId="35" xfId="0" applyFont="1" applyFill="1" applyBorder="1" applyAlignment="1" applyProtection="1">
      <alignment horizontal="center" vertical="center"/>
      <protection hidden="1"/>
    </xf>
    <xf numFmtId="0" fontId="13" fillId="7" borderId="32" xfId="0" applyFont="1" applyFill="1" applyBorder="1" applyAlignment="1" applyProtection="1">
      <alignment horizontal="center" vertical="center"/>
      <protection hidden="1"/>
    </xf>
    <xf numFmtId="0" fontId="5" fillId="16" borderId="0" xfId="0" applyFont="1" applyFill="1" applyAlignment="1">
      <alignment horizontal="center" vertical="center"/>
    </xf>
    <xf numFmtId="168" fontId="7" fillId="7" borderId="52" xfId="0" applyNumberFormat="1" applyFont="1" applyFill="1" applyBorder="1" applyAlignment="1" applyProtection="1">
      <alignment horizontal="center" vertical="center"/>
      <protection hidden="1"/>
    </xf>
    <xf numFmtId="14" fontId="7" fillId="0" borderId="53" xfId="0" applyNumberFormat="1" applyFont="1" applyBorder="1" applyAlignment="1" applyProtection="1">
      <alignment horizontal="center" vertical="center"/>
      <protection locked="0"/>
    </xf>
    <xf numFmtId="0" fontId="7" fillId="4" borderId="53" xfId="0" applyFont="1" applyFill="1" applyBorder="1" applyAlignment="1" applyProtection="1">
      <alignment horizontal="center" vertical="center"/>
      <protection hidden="1"/>
    </xf>
    <xf numFmtId="0" fontId="7" fillId="3" borderId="53" xfId="0" applyFont="1" applyFill="1" applyBorder="1" applyAlignment="1" applyProtection="1">
      <alignment horizontal="center" vertical="center"/>
      <protection locked="0"/>
    </xf>
    <xf numFmtId="0" fontId="7" fillId="4" borderId="54" xfId="0" applyFont="1" applyFill="1" applyBorder="1" applyAlignment="1" applyProtection="1">
      <alignment horizontal="center" vertical="center" wrapText="1"/>
      <protection hidden="1"/>
    </xf>
    <xf numFmtId="3" fontId="7" fillId="0" borderId="52" xfId="0" applyNumberFormat="1" applyFont="1" applyBorder="1" applyAlignment="1" applyProtection="1">
      <alignment horizontal="center" vertical="center" wrapText="1"/>
      <protection locked="0"/>
    </xf>
    <xf numFmtId="10" fontId="7" fillId="0" borderId="53" xfId="0" applyNumberFormat="1" applyFont="1" applyBorder="1" applyAlignment="1" applyProtection="1">
      <alignment horizontal="center" vertical="center" wrapText="1"/>
      <protection locked="0"/>
    </xf>
    <xf numFmtId="3" fontId="7" fillId="4" borderId="53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164" fontId="7" fillId="4" borderId="53" xfId="0" applyNumberFormat="1" applyFont="1" applyFill="1" applyBorder="1" applyAlignment="1" applyProtection="1">
      <alignment horizontal="center" vertical="center" wrapText="1"/>
      <protection hidden="1"/>
    </xf>
    <xf numFmtId="164" fontId="7" fillId="3" borderId="54" xfId="0" applyNumberFormat="1" applyFont="1" applyFill="1" applyBorder="1" applyAlignment="1" applyProtection="1">
      <alignment horizontal="center" vertical="center" wrapText="1"/>
      <protection locked="0"/>
    </xf>
    <xf numFmtId="2" fontId="4" fillId="8" borderId="48" xfId="0" applyNumberFormat="1" applyFont="1" applyFill="1" applyBorder="1" applyAlignment="1">
      <alignment horizontal="center" vertical="center" wrapText="1"/>
    </xf>
    <xf numFmtId="164" fontId="8" fillId="4" borderId="55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53" xfId="0" applyNumberFormat="1" applyFont="1" applyFill="1" applyBorder="1" applyAlignment="1" applyProtection="1">
      <alignment horizontal="center" vertical="center" wrapText="1"/>
      <protection hidden="1"/>
    </xf>
    <xf numFmtId="164" fontId="8" fillId="14" borderId="53" xfId="0" applyNumberFormat="1" applyFont="1" applyFill="1" applyBorder="1" applyAlignment="1" applyProtection="1">
      <alignment horizontal="center" vertical="center"/>
      <protection hidden="1"/>
    </xf>
    <xf numFmtId="2" fontId="8" fillId="14" borderId="53" xfId="0" applyNumberFormat="1" applyFont="1" applyFill="1" applyBorder="1" applyAlignment="1" applyProtection="1">
      <alignment horizontal="center" vertical="center"/>
      <protection hidden="1"/>
    </xf>
    <xf numFmtId="0" fontId="4" fillId="17" borderId="56" xfId="0" applyFont="1" applyFill="1" applyBorder="1" applyAlignment="1">
      <alignment horizontal="center" vertical="center" wrapText="1"/>
    </xf>
    <xf numFmtId="0" fontId="4" fillId="17" borderId="57" xfId="0" applyFont="1" applyFill="1" applyBorder="1" applyAlignment="1">
      <alignment horizontal="center" vertical="center" wrapText="1"/>
    </xf>
    <xf numFmtId="0" fontId="4" fillId="17" borderId="58" xfId="0" applyFont="1" applyFill="1" applyBorder="1" applyAlignment="1">
      <alignment horizontal="center" vertical="center" wrapText="1"/>
    </xf>
    <xf numFmtId="3" fontId="4" fillId="17" borderId="56" xfId="0" applyNumberFormat="1" applyFont="1" applyFill="1" applyBorder="1" applyAlignment="1">
      <alignment horizontal="center" vertical="center" wrapText="1"/>
    </xf>
    <xf numFmtId="164" fontId="4" fillId="17" borderId="57" xfId="0" applyNumberFormat="1" applyFont="1" applyFill="1" applyBorder="1" applyAlignment="1">
      <alignment horizontal="center" vertical="center" wrapText="1"/>
    </xf>
    <xf numFmtId="164" fontId="4" fillId="17" borderId="57" xfId="0" applyNumberFormat="1" applyFont="1" applyFill="1" applyBorder="1" applyAlignment="1">
      <alignment horizontal="center" vertical="center"/>
    </xf>
    <xf numFmtId="2" fontId="4" fillId="17" borderId="58" xfId="0" applyNumberFormat="1" applyFont="1" applyFill="1" applyBorder="1" applyAlignment="1">
      <alignment horizontal="center" vertical="center"/>
    </xf>
    <xf numFmtId="0" fontId="26" fillId="17" borderId="58" xfId="0" applyFont="1" applyFill="1" applyBorder="1" applyAlignment="1">
      <alignment horizontal="center" vertical="center" wrapText="1"/>
    </xf>
    <xf numFmtId="0" fontId="24" fillId="0" borderId="36" xfId="0" applyFont="1" applyBorder="1" applyAlignment="1" applyProtection="1">
      <alignment horizontal="center" vertical="center"/>
      <protection locked="0"/>
    </xf>
    <xf numFmtId="164" fontId="24" fillId="0" borderId="28" xfId="0" applyNumberFormat="1" applyFont="1" applyBorder="1" applyAlignment="1" applyProtection="1">
      <alignment horizontal="center" vertical="center"/>
      <protection locked="0"/>
    </xf>
    <xf numFmtId="164" fontId="24" fillId="0" borderId="29" xfId="0" applyNumberFormat="1" applyFont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14" fontId="27" fillId="0" borderId="53" xfId="0" applyNumberFormat="1" applyFont="1" applyBorder="1" applyAlignment="1" applyProtection="1">
      <alignment horizontal="center" vertical="center"/>
      <protection locked="0"/>
    </xf>
    <xf numFmtId="169" fontId="2" fillId="2" borderId="0" xfId="0" applyNumberFormat="1" applyFont="1" applyFill="1" applyAlignment="1">
      <alignment horizontal="center" vertical="center"/>
    </xf>
    <xf numFmtId="169" fontId="13" fillId="3" borderId="31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>
      <protection locked="0"/>
    </xf>
    <xf numFmtId="169" fontId="26" fillId="2" borderId="20" xfId="0" applyNumberFormat="1" applyFont="1" applyFill="1" applyBorder="1" applyAlignment="1">
      <alignment horizontal="center" vertical="center" wrapText="1"/>
    </xf>
    <xf numFmtId="164" fontId="26" fillId="2" borderId="20" xfId="0" applyNumberFormat="1" applyFont="1" applyFill="1" applyBorder="1" applyAlignment="1">
      <alignment horizontal="center" vertical="center" wrapText="1"/>
    </xf>
    <xf numFmtId="0" fontId="28" fillId="0" borderId="42" xfId="0" applyFont="1" applyBorder="1"/>
    <xf numFmtId="165" fontId="26" fillId="2" borderId="19" xfId="0" applyNumberFormat="1" applyFont="1" applyFill="1" applyBorder="1" applyAlignment="1">
      <alignment horizontal="center" vertical="center" wrapText="1"/>
    </xf>
    <xf numFmtId="0" fontId="29" fillId="19" borderId="0" xfId="0" applyFont="1" applyFill="1" applyAlignment="1">
      <alignment horizontal="center" vertical="center"/>
    </xf>
    <xf numFmtId="165" fontId="13" fillId="18" borderId="31" xfId="0" applyNumberFormat="1" applyFont="1" applyFill="1" applyBorder="1" applyAlignment="1" applyProtection="1">
      <alignment horizontal="center" vertical="center"/>
      <protection hidden="1"/>
    </xf>
    <xf numFmtId="0" fontId="11" fillId="0" borderId="59" xfId="0" applyFont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0" borderId="0" xfId="0"/>
    <xf numFmtId="3" fontId="2" fillId="2" borderId="3" xfId="0" applyNumberFormat="1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3" fontId="2" fillId="2" borderId="6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165" fontId="2" fillId="2" borderId="9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2" fillId="2" borderId="4" xfId="0" applyFont="1" applyFill="1" applyBorder="1" applyAlignment="1">
      <alignment horizontal="center" vertical="center"/>
    </xf>
    <xf numFmtId="0" fontId="1" fillId="0" borderId="12" xfId="0" applyFont="1" applyBorder="1"/>
    <xf numFmtId="0" fontId="18" fillId="2" borderId="0" xfId="0" applyFont="1" applyFill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1" fillId="0" borderId="50" xfId="0" applyFont="1" applyBorder="1"/>
    <xf numFmtId="0" fontId="1" fillId="0" borderId="51" xfId="0" applyFont="1" applyBorder="1"/>
    <xf numFmtId="0" fontId="4" fillId="10" borderId="40" xfId="0" applyFont="1" applyFill="1" applyBorder="1" applyAlignment="1">
      <alignment horizontal="center" vertical="center"/>
    </xf>
    <xf numFmtId="0" fontId="1" fillId="0" borderId="41" xfId="0" applyFont="1" applyBorder="1"/>
    <xf numFmtId="0" fontId="1" fillId="0" borderId="42" xfId="0" applyFont="1" applyBorder="1"/>
    <xf numFmtId="0" fontId="20" fillId="11" borderId="43" xfId="0" applyFont="1" applyFill="1" applyBorder="1" applyAlignment="1">
      <alignment vertical="center" wrapText="1"/>
    </xf>
    <xf numFmtId="0" fontId="1" fillId="0" borderId="45" xfId="0" applyFont="1" applyBorder="1"/>
    <xf numFmtId="0" fontId="1" fillId="0" borderId="46" xfId="0" applyFont="1" applyBorder="1"/>
    <xf numFmtId="0" fontId="20" fillId="6" borderId="43" xfId="0" applyFont="1" applyFill="1" applyBorder="1" applyAlignment="1">
      <alignment vertical="center" wrapText="1"/>
    </xf>
  </cellXfs>
  <cellStyles count="1">
    <cellStyle name="Normal" xfId="0" builtinId="0"/>
  </cellStyles>
  <dxfs count="21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A3A3"/>
          <bgColor rgb="FFFFA3A3"/>
        </patternFill>
      </fill>
    </dxf>
    <dxf>
      <fill>
        <patternFill>
          <bgColor rgb="FFB3FFD5"/>
        </patternFill>
      </fill>
    </dxf>
    <dxf>
      <fill>
        <patternFill>
          <bgColor theme="0" tint="-0.14996795556505021"/>
        </patternFill>
      </fill>
    </dxf>
    <dxf>
      <fill>
        <patternFill>
          <bgColor rgb="FFFFC1C1"/>
        </patternFill>
      </fill>
    </dxf>
    <dxf>
      <fill>
        <patternFill>
          <bgColor rgb="FFB3FFD5"/>
        </patternFill>
      </fill>
    </dxf>
    <dxf>
      <fill>
        <patternFill>
          <bgColor rgb="FFB3FFD5"/>
        </patternFill>
      </fill>
    </dxf>
    <dxf>
      <fill>
        <patternFill>
          <bgColor rgb="FFFFC1C1"/>
        </patternFill>
      </fill>
    </dxf>
    <dxf>
      <fill>
        <patternFill>
          <bgColor rgb="FFB3FFD5"/>
        </patternFill>
      </fill>
    </dxf>
    <dxf>
      <fill>
        <patternFill>
          <bgColor rgb="FFFFC1C1"/>
        </patternFill>
      </fill>
    </dxf>
    <dxf>
      <numFmt numFmtId="169" formatCode="&quot;R$&quot;\ #,##0.00"/>
    </dxf>
    <dxf>
      <numFmt numFmtId="170" formatCode="[$$-409]#,##0.00"/>
    </dxf>
    <dxf>
      <numFmt numFmtId="171" formatCode="[$€-2]\ #,##0.00"/>
    </dxf>
    <dxf>
      <fill>
        <patternFill>
          <bgColor rgb="FF92D050"/>
        </patternFill>
      </fill>
    </dxf>
    <dxf>
      <numFmt numFmtId="169" formatCode="&quot;R$&quot;\ #,##0.00"/>
    </dxf>
    <dxf>
      <numFmt numFmtId="170" formatCode="[$$-409]#,##0.00"/>
    </dxf>
    <dxf>
      <numFmt numFmtId="171" formatCode="[$€-2]\ #,##0.00"/>
    </dxf>
    <dxf>
      <fill>
        <patternFill>
          <bgColor rgb="FFB3FFD5"/>
        </patternFill>
      </fill>
    </dxf>
    <dxf>
      <fill>
        <patternFill>
          <bgColor rgb="FFF8CD9E"/>
        </patternFill>
      </fill>
    </dxf>
    <dxf>
      <fill>
        <patternFill>
          <bgColor rgb="FFFFC1C1"/>
        </patternFill>
      </fill>
    </dxf>
  </dxfs>
  <tableStyles count="0" defaultTableStyle="TableStyleMedium2" defaultPivotStyle="PivotStyleLight16"/>
  <colors>
    <mruColors>
      <color rgb="FFFF6600"/>
      <color rgb="FFFFC1C1"/>
      <color rgb="FFFF9900"/>
      <color rgb="FFB3FFD5"/>
      <color rgb="FFAFFFD3"/>
      <color rgb="FFF8CD9E"/>
      <color rgb="FFFF9F9F"/>
      <color rgb="FFF4B066"/>
      <color rgb="FFC4E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</xdr:colOff>
      <xdr:row>0</xdr:row>
      <xdr:rowOff>160020</xdr:rowOff>
    </xdr:from>
    <xdr:to>
      <xdr:col>5</xdr:col>
      <xdr:colOff>144780</xdr:colOff>
      <xdr:row>1</xdr:row>
      <xdr:rowOff>324124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E219F1D-A962-BB7E-33E7-B6FABC169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160020"/>
          <a:ext cx="1722120" cy="872764"/>
        </a:xfrm>
        <a:prstGeom prst="rect">
          <a:avLst/>
        </a:prstGeom>
      </xdr:spPr>
    </xdr:pic>
    <xdr:clientData/>
  </xdr:twoCellAnchor>
  <xdr:twoCellAnchor>
    <xdr:from>
      <xdr:col>5</xdr:col>
      <xdr:colOff>1021080</xdr:colOff>
      <xdr:row>0</xdr:row>
      <xdr:rowOff>335280</xdr:rowOff>
    </xdr:from>
    <xdr:to>
      <xdr:col>14</xdr:col>
      <xdr:colOff>228600</xdr:colOff>
      <xdr:row>1</xdr:row>
      <xdr:rowOff>106680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CC951352-EB4D-B914-0225-CC866A3213C6}"/>
            </a:ext>
          </a:extLst>
        </xdr:cNvPr>
        <xdr:cNvSpPr txBox="1"/>
      </xdr:nvSpPr>
      <xdr:spPr>
        <a:xfrm>
          <a:off x="2766060" y="335280"/>
          <a:ext cx="675132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rgbClr val="FF0000"/>
              </a:solidFill>
            </a:rPr>
            <a:t>ANULAÇÃO ESTRATÉGICA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883920</xdr:colOff>
      <xdr:row>0</xdr:row>
      <xdr:rowOff>312420</xdr:rowOff>
    </xdr:from>
    <xdr:to>
      <xdr:col>13</xdr:col>
      <xdr:colOff>281940</xdr:colOff>
      <xdr:row>0</xdr:row>
      <xdr:rowOff>792480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06533AE-8196-4828-BAC4-4DC4BD50CED7}"/>
            </a:ext>
          </a:extLst>
        </xdr:cNvPr>
        <xdr:cNvSpPr txBox="1"/>
      </xdr:nvSpPr>
      <xdr:spPr>
        <a:xfrm>
          <a:off x="2446020" y="312420"/>
          <a:ext cx="793242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rgbClr val="FF6600"/>
              </a:solidFill>
            </a:rPr>
            <a:t>CONTROLE DE RESULTADOS</a:t>
          </a:r>
        </a:p>
      </xdr:txBody>
    </xdr:sp>
    <xdr:clientData/>
  </xdr:twoCellAnchor>
  <xdr:twoCellAnchor editAs="oneCell">
    <xdr:from>
      <xdr:col>1</xdr:col>
      <xdr:colOff>121920</xdr:colOff>
      <xdr:row>0</xdr:row>
      <xdr:rowOff>106680</xdr:rowOff>
    </xdr:from>
    <xdr:to>
      <xdr:col>3</xdr:col>
      <xdr:colOff>434340</xdr:colOff>
      <xdr:row>0</xdr:row>
      <xdr:rowOff>979444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3426059-3FDD-4181-A9E4-0DE97666B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06680"/>
          <a:ext cx="1722120" cy="872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6B9F25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F1003"/>
  <sheetViews>
    <sheetView showGridLines="0" tabSelected="1" topLeftCell="C1" workbookViewId="0">
      <pane ySplit="5" topLeftCell="A6" activePane="bottomLeft" state="frozen"/>
      <selection pane="bottomLeft" activeCell="J10" sqref="J10"/>
    </sheetView>
  </sheetViews>
  <sheetFormatPr defaultColWidth="12.6640625" defaultRowHeight="15" customHeight="1" x14ac:dyDescent="0.25"/>
  <cols>
    <col min="1" max="2" width="9" hidden="1" customWidth="1"/>
    <col min="3" max="3" width="9.88671875" customWidth="1"/>
    <col min="4" max="4" width="9.6640625" style="52" customWidth="1"/>
    <col min="5" max="5" width="5.88671875" customWidth="1"/>
    <col min="6" max="6" width="38" style="52" customWidth="1"/>
    <col min="7" max="7" width="12.77734375" style="52" customWidth="1"/>
    <col min="8" max="9" width="9.33203125" style="52" customWidth="1"/>
    <col min="10" max="10" width="10.109375" style="52" customWidth="1"/>
    <col min="11" max="11" width="7.6640625" style="52" customWidth="1"/>
    <col min="12" max="12" width="10.21875" style="52" customWidth="1"/>
    <col min="13" max="13" width="11" style="52" customWidth="1"/>
    <col min="14" max="14" width="10.88671875" style="52" customWidth="1"/>
    <col min="15" max="15" width="13.6640625" style="52" customWidth="1"/>
    <col min="16" max="16" width="10.88671875" customWidth="1"/>
    <col min="17" max="17" width="11.77734375" style="52" customWidth="1"/>
    <col min="18" max="18" width="13.21875" style="52" customWidth="1"/>
    <col min="19" max="20" width="11.77734375" style="52" customWidth="1"/>
    <col min="21" max="21" width="11.77734375" style="102" customWidth="1"/>
    <col min="22" max="23" width="11.77734375" customWidth="1"/>
    <col min="24" max="24" width="9.6640625" customWidth="1"/>
    <col min="25" max="25" width="9.6640625" hidden="1" customWidth="1"/>
    <col min="26" max="26" width="13.44140625" customWidth="1"/>
    <col min="27" max="27" width="34.88671875" customWidth="1"/>
    <col min="28" max="28" width="11.77734375" style="52" customWidth="1"/>
    <col min="29" max="29" width="16.6640625" style="52" customWidth="1"/>
    <col min="30" max="32" width="14.88671875" customWidth="1"/>
  </cols>
  <sheetData>
    <row r="1" spans="1:32" ht="56.25" customHeight="1" thickBot="1" x14ac:dyDescent="0.3">
      <c r="A1" s="1"/>
      <c r="B1" s="1"/>
      <c r="C1" s="110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2" t="s">
        <v>16</v>
      </c>
      <c r="AE1" s="2" t="s">
        <v>17</v>
      </c>
      <c r="AF1" s="2" t="s">
        <v>18</v>
      </c>
    </row>
    <row r="2" spans="1:32" ht="27.75" customHeigh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00"/>
      <c r="V2" s="4"/>
      <c r="W2" s="5"/>
      <c r="X2" s="6"/>
      <c r="Y2" s="6"/>
      <c r="Z2" s="6"/>
      <c r="AA2" s="6"/>
      <c r="AB2" s="6"/>
      <c r="AC2" s="6"/>
      <c r="AD2" s="109">
        <v>15</v>
      </c>
      <c r="AE2" s="109">
        <v>20</v>
      </c>
      <c r="AF2" s="109">
        <v>25</v>
      </c>
    </row>
    <row r="3" spans="1:32" ht="9" customHeight="1" thickBot="1" x14ac:dyDescent="0.3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  <c r="R3" s="6"/>
      <c r="S3" s="6"/>
      <c r="T3" s="6"/>
      <c r="U3" s="100"/>
      <c r="V3" s="6"/>
      <c r="W3" s="6"/>
      <c r="X3" s="6"/>
      <c r="Y3" s="6"/>
      <c r="Z3" s="6"/>
      <c r="AA3" s="6"/>
      <c r="AB3" s="6"/>
      <c r="AC3" s="6"/>
      <c r="AD3" s="22"/>
      <c r="AE3" s="22"/>
      <c r="AF3" s="22"/>
    </row>
    <row r="4" spans="1:32" ht="17.25" customHeight="1" thickTop="1" x14ac:dyDescent="0.25">
      <c r="A4" s="3"/>
      <c r="B4" s="3"/>
      <c r="C4" s="112" t="s">
        <v>19</v>
      </c>
      <c r="D4" s="113"/>
      <c r="E4" s="113"/>
      <c r="F4" s="113"/>
      <c r="G4" s="113"/>
      <c r="H4" s="113"/>
      <c r="I4" s="113"/>
      <c r="J4" s="113"/>
      <c r="K4" s="114"/>
      <c r="L4" s="115" t="s">
        <v>20</v>
      </c>
      <c r="M4" s="116"/>
      <c r="N4" s="116"/>
      <c r="O4" s="116"/>
      <c r="P4" s="117"/>
      <c r="Q4" s="118" t="s">
        <v>21</v>
      </c>
      <c r="R4" s="119"/>
      <c r="S4" s="119"/>
      <c r="T4" s="119"/>
      <c r="U4" s="119"/>
      <c r="V4" s="119"/>
      <c r="W4" s="120"/>
      <c r="X4" s="121" t="s">
        <v>22</v>
      </c>
      <c r="Y4" s="113"/>
      <c r="Z4" s="113"/>
      <c r="AA4" s="113"/>
      <c r="AB4" s="113"/>
      <c r="AC4" s="122"/>
      <c r="AD4" s="22"/>
      <c r="AE4" s="22"/>
      <c r="AF4" s="22"/>
    </row>
    <row r="5" spans="1:32" ht="42" customHeight="1" thickBot="1" x14ac:dyDescent="0.3">
      <c r="A5" s="7" t="s">
        <v>23</v>
      </c>
      <c r="B5" s="7" t="s">
        <v>24</v>
      </c>
      <c r="C5" s="8" t="s">
        <v>25</v>
      </c>
      <c r="D5" s="8" t="s">
        <v>26</v>
      </c>
      <c r="E5" s="9" t="s">
        <v>27</v>
      </c>
      <c r="F5" s="9" t="s">
        <v>28</v>
      </c>
      <c r="G5" s="8" t="s">
        <v>29</v>
      </c>
      <c r="H5" s="8" t="s">
        <v>30</v>
      </c>
      <c r="I5" s="8" t="s">
        <v>101</v>
      </c>
      <c r="J5" s="8" t="s">
        <v>31</v>
      </c>
      <c r="K5" s="10" t="s">
        <v>32</v>
      </c>
      <c r="L5" s="11" t="s">
        <v>33</v>
      </c>
      <c r="M5" s="12" t="s">
        <v>34</v>
      </c>
      <c r="N5" s="12" t="s">
        <v>35</v>
      </c>
      <c r="O5" s="12" t="s">
        <v>36</v>
      </c>
      <c r="P5" s="13" t="s">
        <v>37</v>
      </c>
      <c r="Q5" s="14" t="s">
        <v>38</v>
      </c>
      <c r="R5" s="106" t="s">
        <v>109</v>
      </c>
      <c r="S5" s="15" t="s">
        <v>100</v>
      </c>
      <c r="T5" s="104" t="s">
        <v>106</v>
      </c>
      <c r="U5" s="103" t="s">
        <v>105</v>
      </c>
      <c r="V5" s="16" t="s">
        <v>39</v>
      </c>
      <c r="W5" s="17" t="s">
        <v>37</v>
      </c>
      <c r="X5" s="18" t="s">
        <v>1</v>
      </c>
      <c r="Y5" s="19" t="s">
        <v>40</v>
      </c>
      <c r="Z5" s="20" t="s">
        <v>41</v>
      </c>
      <c r="AA5" s="21" t="s">
        <v>42</v>
      </c>
      <c r="AB5" s="21" t="s">
        <v>43</v>
      </c>
      <c r="AC5" s="21" t="s">
        <v>44</v>
      </c>
      <c r="AD5" s="22"/>
      <c r="AE5" s="22"/>
      <c r="AF5" s="22"/>
    </row>
    <row r="6" spans="1:32" ht="17.399999999999999" customHeight="1" thickBot="1" x14ac:dyDescent="0.3">
      <c r="A6" s="23" t="str">
        <f t="shared" ref="A6:A260" si="0">IF(D6="","",YEAR(D6))</f>
        <v/>
      </c>
      <c r="B6" s="23" t="str">
        <f t="shared" ref="B6:B260" si="1">IF(D6="","",MONTH(D6))</f>
        <v/>
      </c>
      <c r="C6" s="62" t="str">
        <f>IF(D6="","",IF(B6=1,"Janeiro",IF(B6=2,"Fevereiro",IF(B6=3,"Março",IF(B6=4,"Abril",IF(B6=5,"Maio",IF(B6=6,"Junho",IF(B6=7,"Julho",IF(B6=8,"Agosto",IF(B6=9,"Setembro",IF(B6=10,"Outubro",IF(B6=11,"Novembro",IF(B6=12,"Dezembro")))))))))))))</f>
        <v/>
      </c>
      <c r="D6" s="50"/>
      <c r="E6" s="63">
        <v>1</v>
      </c>
      <c r="F6" s="53"/>
      <c r="G6" s="54"/>
      <c r="H6" s="54"/>
      <c r="I6" s="54"/>
      <c r="J6" s="54"/>
      <c r="K6" s="55"/>
      <c r="L6" s="56"/>
      <c r="M6" s="57"/>
      <c r="N6" s="96"/>
      <c r="O6" s="97"/>
      <c r="P6" s="64" t="str">
        <f>IF(OR(L6="",M6=""),"",IF(AND(L6&gt;='Auxiliar 1'!$C$4,L6&lt;='Auxiliar 1'!$D$4,M6&lt;='Auxiliar 1'!$E$4),'Auxiliar 1'!$E$3,IF(AND(L6&gt;='Auxiliar 1'!$C$64,L6&lt;='Auxiliar 1'!$D$4,M6&gt;'Auxiliar 1'!$E$4,M6&lt;='Auxiliar 1'!$F$4),'Auxiliar 1'!$F$3,IF(AND(L6&gt;='Auxiliar 1'!$C$4,L6&lt;='Auxiliar 1'!$D$4,M6&gt;='Auxiliar 1'!$G$4),'Auxiliar 1'!$G$3,IF(AND(L6&gt;='Auxiliar 1'!$C$5,L6&lt;='Auxiliar 1'!$D$5,M6='Auxiliar 1'!$E$5),'Auxiliar 1'!$E$3,IF(AND(L6&gt;='Auxiliar 1'!$C$5,L6&lt;='Auxiliar 1'!$D$5,M6&gt;'Auxiliar 1'!$E$5,M6&lt;='Auxiliar 1'!$F$5),'Auxiliar 1'!$F$3,IF(AND(L6&gt;='Auxiliar 1'!$C$5,L6&lt;='Auxiliar 1'!$D$5,M6&gt;='Auxiliar 1'!$G$5),'Auxiliar 1'!$G$3,IF(AND(L6&gt;='Auxiliar 1'!$C$6,L6&lt;='Auxiliar 1'!$D$6,M6&lt;='Auxiliar 1'!$E$6),'Auxiliar 1'!$E$3,IF(AND(L6&gt;='Auxiliar 1'!$C$6,L6&lt;='Auxiliar 1'!$D$6,M6&gt;'Auxiliar 1'!$E$6,M6&lt;='Auxiliar 1'!$F$6),'Auxiliar 1'!$F$3,IF(AND(L6&gt;='Auxiliar 1'!$C$6,L6&lt;='Auxiliar 1'!$D$6,M6&gt;='Auxiliar 1'!$G$6),'Auxiliar 1'!$G$3,IF(AND(L6&gt;='Auxiliar 1'!$C$7,L6&lt;='Auxiliar 1'!$D$7,M6&lt;='Auxiliar 1'!$E$7),'Auxiliar 1'!$E$3,IF(AND(L6&gt;='Auxiliar 1'!$C$7,L6&lt;='Auxiliar 1'!$D$7,M6&gt;'Auxiliar 1'!$E$7,M6&lt;='Auxiliar 1'!$F$7),'Auxiliar 1'!$F$3,IF(AND(L6&gt;='Auxiliar 1'!$C$7,L6&lt;='Auxiliar 1'!$D$7,M6&gt;='Auxiliar 1'!$G$7),'Auxiliar 1'!$G$3,IF(AND(L6&gt;='Auxiliar 1'!$C$8,L6&lt;='Auxiliar 1'!$D$8,M6&lt;='Auxiliar 1'!$E$8),'Auxiliar 1'!$E$3,IF(AND(L6&gt;='Auxiliar 1'!$C$8,L6&lt;='Auxiliar 1'!$D$8,M6&gt;'Auxiliar 1'!$E$8,M6&lt;='Auxiliar 1'!$F$8),'Auxiliar 1'!$F$3,IF(AND(L6&gt;='Auxiliar 1'!$C$8,L6&lt;='Auxiliar 1'!$D$8,M6&gt;='Auxiliar 1'!$G$8),'Auxiliar 1'!$G$3,IF(AND(L6&gt;='Auxiliar 1'!$C$9,L6&lt;='Auxiliar 1'!$D$9,M6&lt;='Auxiliar 1'!$E$9),'Auxiliar 1'!$E$3,IF(AND(L6&gt;='Auxiliar 1'!$C$9,L6&lt;='Auxiliar 1'!$D$9,M6&gt;'Auxiliar 1'!$E$9,M6&lt;='Auxiliar 1'!$F$9),'Auxiliar 1'!$F$3,IF(AND(L6&gt;='Auxiliar 1'!$C$9,L6&lt;='Auxiliar 1'!$D$9,M6&gt;='Auxiliar 1'!$G$9),'Auxiliar 1'!$G$3,IF(AND(L6&gt;='Auxiliar 1'!$C$10,L6&lt;='Auxiliar 1'!$D$10,M6&lt;='Auxiliar 1'!$E$10),'Auxiliar 1'!$E$3,IF(AND(L6&gt;='Auxiliar 1'!$C$10,L6&lt;='Auxiliar 1'!$D$10,M6&gt;'Auxiliar 1'!$E$10,M6&lt;='Auxiliar 1'!$F$10),'Auxiliar 1'!$F$3,IF(AND(L6&gt;='Auxiliar 1'!$C$10,L6&lt;='Auxiliar 1'!$D$10,M6&gt;='Auxiliar 1'!$G$10),'Auxiliar 1'!$G$3,IF(AND(L6&gt;='Auxiliar 1'!$C$11,M6&lt;='Auxiliar 1'!$E$11),'Auxiliar 1'!$E$3,IF(AND(L6&gt;='Auxiliar 1'!$C$11,M6&gt;'Auxiliar 1'!$E$11,M6&lt;='Auxiliar 1'!$F$11),'Auxiliar 1'!$F$3,IF(AND(L6&gt;='Auxiliar 1'!$C$11,M6&gt;='Auxiliar 1'!$G$11),'Auxiliar 1'!$G$3)))))))))))))))))))))))))</f>
        <v/>
      </c>
      <c r="Q6" s="58"/>
      <c r="R6" s="59"/>
      <c r="S6" s="60"/>
      <c r="T6" s="108" t="str">
        <f>IF(R6="","",IF(OR(I6="DÓLAR",I6="EURO"),R6*S6,0))</f>
        <v/>
      </c>
      <c r="U6" s="101"/>
      <c r="V6" s="65" t="str">
        <f>IF(OR(I6="",R6=""),"",IF(I6="REAL",R6*S6,IF(I6&lt;&gt;"REAL",R6*S6*U6)))</f>
        <v/>
      </c>
      <c r="W6" s="66" t="str">
        <f>IF(OR(V6="",AB6=""),"",IF(AND(H6="Gringa",U6=""),"",IF(OR((AB6*Q6)&gt;V6,V6&lt;80),"Ruim","Bom")))</f>
        <v/>
      </c>
      <c r="X6" s="67" t="str">
        <f>IF(OR(J6="",K6="",L6="",H6=""),"",IF(AND(J6="NÃO",H6="Gringa"),"E2 - Gringa",IF(AND(G6&lt;&gt;"Hotmart",H6="Gringa",J6="SIM",L6&gt;=1000),"E3 + Gringa",IF(AND(G6="Hotmart",H6="Gringa",J6="SIM",K6&gt;=50,L6&gt;=1000),"E3 + Gringa",IF(AND(H6="Gringa",J6="SIM",L6&lt;1000),"E1 + Gringa",IF(AND(J6="NÃO",H6="Brasil"),"E2",IF(AND(G6&lt;&gt;"Hotmart",H6="Brasil",J6="SIM",L6&gt;=1000),"E3",IF(AND(G6="Hotmart",H6="Brasil",J6="SIM",K6&gt;=50,L6&gt;=1000),"E3","E1"))))))))</f>
        <v/>
      </c>
      <c r="Y6" s="68" t="str">
        <f t="shared" ref="Y6" si="2">IF(W6="","",(IF(P6="RUIM",0,10)+IF(W6="RUIM",0,10))/2)</f>
        <v/>
      </c>
      <c r="Z6" s="69" t="str">
        <f>IF(OR(P6="",W6="",AB6=""),"",IF(AND(X6="E2",N6="Não"),"Anular",IF(Y6&gt;5,"TESTAR","ANULAR")))</f>
        <v/>
      </c>
      <c r="AA6" s="69" t="str">
        <f>IF(OR(P6="",W6=""),"",IF(Z6="TESTAR","SÓ BORA",IF(AND(X6="E2",N6="Não"),"Produto de E2 sem página de Vendas",IF(AND(O6="Sim",V6&lt;60),"Comissão abaixo de R$60,00 (Recorrência)",IF(AND(P6="ruim",W6="ruim"),"Sem oportunidade e nem possibilidade de ROI",IF(V6&lt;80,"Comissão Abaixo de R$80,00",IF(AND((Q6*AB6)&gt;V6,W6="RUIM"),"CPC muito alto - produto não compensa",IF(AND(P6="ruim",W6="bom"),"Número de anunciantes acima do esperado",""))))))))</f>
        <v/>
      </c>
      <c r="AB6" s="61"/>
      <c r="AC6" s="95"/>
      <c r="AD6" s="24"/>
      <c r="AE6" s="24"/>
      <c r="AF6" s="24"/>
    </row>
    <row r="7" spans="1:32" ht="17.399999999999999" customHeight="1" thickBot="1" x14ac:dyDescent="0.3">
      <c r="A7" s="23" t="str">
        <f t="shared" si="0"/>
        <v/>
      </c>
      <c r="B7" s="23" t="str">
        <f t="shared" si="1"/>
        <v/>
      </c>
      <c r="C7" s="62" t="str">
        <f t="shared" ref="C7:C70" si="3">IF(D7="","",IF(B7=1,"Janeiro",IF(B7=2,"Fevereiro",IF(B7=3,"Março",IF(B7=4,"Abril",IF(B7=5,"Maio",IF(B7=6,"Junho",IF(B7=7,"Julho",IF(B7=8,"Agosto",IF(B7=9,"Setembro",IF(B7=10,"Outubro",IF(B7=11,"Novembro",IF(B7=12,"Dezembro")))))))))))))</f>
        <v/>
      </c>
      <c r="D7" s="50"/>
      <c r="E7" s="63">
        <v>2</v>
      </c>
      <c r="F7" s="53"/>
      <c r="G7" s="54"/>
      <c r="H7" s="54"/>
      <c r="I7" s="54"/>
      <c r="J7" s="54"/>
      <c r="K7" s="55"/>
      <c r="L7" s="56"/>
      <c r="M7" s="57"/>
      <c r="N7" s="96"/>
      <c r="O7" s="97"/>
      <c r="P7" s="64" t="str">
        <f>IF(OR(L7="",M7=""),"",IF(AND(L7&gt;='Auxiliar 1'!$C$4,L7&lt;='Auxiliar 1'!$D$4,M7&lt;='Auxiliar 1'!$E$4),'Auxiliar 1'!$E$3,IF(AND(L7&gt;='Auxiliar 1'!$C$64,L7&lt;='Auxiliar 1'!$D$4,M7&gt;'Auxiliar 1'!$E$4,M7&lt;='Auxiliar 1'!$F$4),'Auxiliar 1'!$F$3,IF(AND(L7&gt;='Auxiliar 1'!$C$4,L7&lt;='Auxiliar 1'!$D$4,M7&gt;='Auxiliar 1'!$G$4),'Auxiliar 1'!$G$3,IF(AND(L7&gt;='Auxiliar 1'!$C$5,L7&lt;='Auxiliar 1'!$D$5,M7='Auxiliar 1'!$E$5),'Auxiliar 1'!$E$3,IF(AND(L7&gt;='Auxiliar 1'!$C$5,L7&lt;='Auxiliar 1'!$D$5,M7&gt;'Auxiliar 1'!$E$5,M7&lt;='Auxiliar 1'!$F$5),'Auxiliar 1'!$F$3,IF(AND(L7&gt;='Auxiliar 1'!$C$5,L7&lt;='Auxiliar 1'!$D$5,M7&gt;='Auxiliar 1'!$G$5),'Auxiliar 1'!$G$3,IF(AND(L7&gt;='Auxiliar 1'!$C$6,L7&lt;='Auxiliar 1'!$D$6,M7&lt;='Auxiliar 1'!$E$6),'Auxiliar 1'!$E$3,IF(AND(L7&gt;='Auxiliar 1'!$C$6,L7&lt;='Auxiliar 1'!$D$6,M7&gt;'Auxiliar 1'!$E$6,M7&lt;='Auxiliar 1'!$F$6),'Auxiliar 1'!$F$3,IF(AND(L7&gt;='Auxiliar 1'!$C$6,L7&lt;='Auxiliar 1'!$D$6,M7&gt;='Auxiliar 1'!$G$6),'Auxiliar 1'!$G$3,IF(AND(L7&gt;='Auxiliar 1'!$C$7,L7&lt;='Auxiliar 1'!$D$7,M7&lt;='Auxiliar 1'!$E$7),'Auxiliar 1'!$E$3,IF(AND(L7&gt;='Auxiliar 1'!$C$7,L7&lt;='Auxiliar 1'!$D$7,M7&gt;'Auxiliar 1'!$E$7,M7&lt;='Auxiliar 1'!$F$7),'Auxiliar 1'!$F$3,IF(AND(L7&gt;='Auxiliar 1'!$C$7,L7&lt;='Auxiliar 1'!$D$7,M7&gt;='Auxiliar 1'!$G$7),'Auxiliar 1'!$G$3,IF(AND(L7&gt;='Auxiliar 1'!$C$8,L7&lt;='Auxiliar 1'!$D$8,M7&lt;='Auxiliar 1'!$E$8),'Auxiliar 1'!$E$3,IF(AND(L7&gt;='Auxiliar 1'!$C$8,L7&lt;='Auxiliar 1'!$D$8,M7&gt;'Auxiliar 1'!$E$8,M7&lt;='Auxiliar 1'!$F$8),'Auxiliar 1'!$F$3,IF(AND(L7&gt;='Auxiliar 1'!$C$8,L7&lt;='Auxiliar 1'!$D$8,M7&gt;='Auxiliar 1'!$G$8),'Auxiliar 1'!$G$3,IF(AND(L7&gt;='Auxiliar 1'!$C$9,L7&lt;='Auxiliar 1'!$D$9,M7&lt;='Auxiliar 1'!$E$9),'Auxiliar 1'!$E$3,IF(AND(L7&gt;='Auxiliar 1'!$C$9,L7&lt;='Auxiliar 1'!$D$9,M7&gt;'Auxiliar 1'!$E$9,M7&lt;='Auxiliar 1'!$F$9),'Auxiliar 1'!$F$3,IF(AND(L7&gt;='Auxiliar 1'!$C$9,L7&lt;='Auxiliar 1'!$D$9,M7&gt;='Auxiliar 1'!$G$9),'Auxiliar 1'!$G$3,IF(AND(L7&gt;='Auxiliar 1'!$C$10,L7&lt;='Auxiliar 1'!$D$10,M7&lt;='Auxiliar 1'!$E$10),'Auxiliar 1'!$E$3,IF(AND(L7&gt;='Auxiliar 1'!$C$10,L7&lt;='Auxiliar 1'!$D$10,M7&gt;'Auxiliar 1'!$E$10,M7&lt;='Auxiliar 1'!$F$10),'Auxiliar 1'!$F$3,IF(AND(L7&gt;='Auxiliar 1'!$C$10,L7&lt;='Auxiliar 1'!$D$10,M7&gt;='Auxiliar 1'!$G$10),'Auxiliar 1'!$G$3,IF(AND(L7&gt;='Auxiliar 1'!$C$11,M7&lt;='Auxiliar 1'!$E$11),'Auxiliar 1'!$E$3,IF(AND(L7&gt;='Auxiliar 1'!$C$11,M7&gt;'Auxiliar 1'!$E$11,M7&lt;='Auxiliar 1'!$F$11),'Auxiliar 1'!$F$3,IF(AND(L7&gt;='Auxiliar 1'!$C$11,M7&gt;='Auxiliar 1'!$G$11),'Auxiliar 1'!$G$3)))))))))))))))))))))))))</f>
        <v/>
      </c>
      <c r="Q7" s="58"/>
      <c r="R7" s="59"/>
      <c r="S7" s="60"/>
      <c r="T7" s="108" t="str">
        <f t="shared" ref="T7:T70" si="4">IF(R7="","",IF(OR(I7="DÓLAR",I7="EURO"),R7*S7,0))</f>
        <v/>
      </c>
      <c r="U7" s="101"/>
      <c r="V7" s="65" t="str">
        <f t="shared" ref="V7:V70" si="5">IF(OR(I7="",R7=""),"",IF(I7="REAL",R7*S7,IF(I7&lt;&gt;"REAL",R7*S7*U7)))</f>
        <v/>
      </c>
      <c r="W7" s="66" t="str">
        <f t="shared" ref="W7:W70" si="6">IF(OR(V7="",AB7=""),"",IF(AND(H7="Gringa",U7=""),"",IF(OR((AB7*Q7)&gt;V7,V7&lt;80),"Ruim","Bom")))</f>
        <v/>
      </c>
      <c r="X7" s="67" t="str">
        <f t="shared" ref="X7:X70" si="7">IF(OR(J7="",K7="",L7="",H7=""),"",IF(AND(J7="NÃO",H7="Gringa"),"E2 - Gringa",IF(AND(G7&lt;&gt;"Hotmart",H7="Gringa",J7="SIM",L7&gt;=1000),"E3 + Gringa",IF(AND(G7="Hotmart",H7="Gringa",J7="SIM",K7&gt;=50,L7&gt;=1000),"E3 + Gringa",IF(AND(H7="Gringa",J7="SIM",L7&lt;1000),"E1 + Gringa",IF(AND(J7="NÃO",H7="Brasil"),"E2",IF(AND(G7&lt;&gt;"Hotmart",H7="Brasil",J7="SIM",L7&gt;=1000),"E3",IF(AND(G7="Hotmart",H7="Brasil",J7="SIM",K7&gt;=50,L7&gt;=1000),"E3","E1"))))))))</f>
        <v/>
      </c>
      <c r="Y7" s="68" t="str">
        <f t="shared" ref="Y7:Y70" si="8">IF(W7="","",(IF(P7="RUIM",0,10)+IF(W7="RUIM",0,10))/2)</f>
        <v/>
      </c>
      <c r="Z7" s="69" t="str">
        <f t="shared" ref="Z7:Z70" si="9">IF(OR(P7="",W7="",AB7=""),"",IF(AND(X7="E2",N7="Não"),"Anular",IF(Y7&gt;5,"TESTAR","ANULAR")))</f>
        <v/>
      </c>
      <c r="AA7" s="69" t="str">
        <f t="shared" ref="AA7:AA70" si="10">IF(OR(P7="",W7=""),"",IF(Z7="TESTAR","SÓ BORA",IF(AND(X7="E2",N7="Não"),"Produto de E2 sem página de Vendas",IF(AND(O7="Sim",V7&lt;60),"Comissão abaixo de R$60,00 (Recorrência)",IF(AND(P7="ruim",W7="ruim"),"Sem oportunidade e nem possibilidade de ROI",IF(V7&lt;80,"Comissão Abaixo de R$80,00",IF(AND((Q7*AB7)&gt;V7,W7="RUIM"),"CPC muito alto - produto não compensa",IF(AND(P7="ruim",W7="bom"),"Número de anunciantes acima do esperado",""))))))))</f>
        <v/>
      </c>
      <c r="AB7" s="61"/>
      <c r="AC7" s="98"/>
      <c r="AD7" s="24"/>
      <c r="AE7" s="24"/>
      <c r="AF7" s="24"/>
    </row>
    <row r="8" spans="1:32" ht="17.399999999999999" customHeight="1" thickBot="1" x14ac:dyDescent="0.3">
      <c r="A8" s="23" t="str">
        <f t="shared" si="0"/>
        <v/>
      </c>
      <c r="B8" s="23" t="str">
        <f t="shared" si="1"/>
        <v/>
      </c>
      <c r="C8" s="62" t="str">
        <f t="shared" si="3"/>
        <v/>
      </c>
      <c r="D8" s="50"/>
      <c r="E8" s="63">
        <v>3</v>
      </c>
      <c r="F8" s="53"/>
      <c r="G8" s="54"/>
      <c r="H8" s="54"/>
      <c r="I8" s="54"/>
      <c r="J8" s="54"/>
      <c r="K8" s="55"/>
      <c r="L8" s="56"/>
      <c r="M8" s="57"/>
      <c r="N8" s="96"/>
      <c r="O8" s="97"/>
      <c r="P8" s="64" t="str">
        <f>IF(OR(L8="",M8=""),"",IF(AND(L8&gt;='Auxiliar 1'!$C$4,L8&lt;='Auxiliar 1'!$D$4,M8&lt;='Auxiliar 1'!$E$4),'Auxiliar 1'!$E$3,IF(AND(L8&gt;='Auxiliar 1'!$C$64,L8&lt;='Auxiliar 1'!$D$4,M8&gt;'Auxiliar 1'!$E$4,M8&lt;='Auxiliar 1'!$F$4),'Auxiliar 1'!$F$3,IF(AND(L8&gt;='Auxiliar 1'!$C$4,L8&lt;='Auxiliar 1'!$D$4,M8&gt;='Auxiliar 1'!$G$4),'Auxiliar 1'!$G$3,IF(AND(L8&gt;='Auxiliar 1'!$C$5,L8&lt;='Auxiliar 1'!$D$5,M8='Auxiliar 1'!$E$5),'Auxiliar 1'!$E$3,IF(AND(L8&gt;='Auxiliar 1'!$C$5,L8&lt;='Auxiliar 1'!$D$5,M8&gt;'Auxiliar 1'!$E$5,M8&lt;='Auxiliar 1'!$F$5),'Auxiliar 1'!$F$3,IF(AND(L8&gt;='Auxiliar 1'!$C$5,L8&lt;='Auxiliar 1'!$D$5,M8&gt;='Auxiliar 1'!$G$5),'Auxiliar 1'!$G$3,IF(AND(L8&gt;='Auxiliar 1'!$C$6,L8&lt;='Auxiliar 1'!$D$6,M8&lt;='Auxiliar 1'!$E$6),'Auxiliar 1'!$E$3,IF(AND(L8&gt;='Auxiliar 1'!$C$6,L8&lt;='Auxiliar 1'!$D$6,M8&gt;'Auxiliar 1'!$E$6,M8&lt;='Auxiliar 1'!$F$6),'Auxiliar 1'!$F$3,IF(AND(L8&gt;='Auxiliar 1'!$C$6,L8&lt;='Auxiliar 1'!$D$6,M8&gt;='Auxiliar 1'!$G$6),'Auxiliar 1'!$G$3,IF(AND(L8&gt;='Auxiliar 1'!$C$7,L8&lt;='Auxiliar 1'!$D$7,M8&lt;='Auxiliar 1'!$E$7),'Auxiliar 1'!$E$3,IF(AND(L8&gt;='Auxiliar 1'!$C$7,L8&lt;='Auxiliar 1'!$D$7,M8&gt;'Auxiliar 1'!$E$7,M8&lt;='Auxiliar 1'!$F$7),'Auxiliar 1'!$F$3,IF(AND(L8&gt;='Auxiliar 1'!$C$7,L8&lt;='Auxiliar 1'!$D$7,M8&gt;='Auxiliar 1'!$G$7),'Auxiliar 1'!$G$3,IF(AND(L8&gt;='Auxiliar 1'!$C$8,L8&lt;='Auxiliar 1'!$D$8,M8&lt;='Auxiliar 1'!$E$8),'Auxiliar 1'!$E$3,IF(AND(L8&gt;='Auxiliar 1'!$C$8,L8&lt;='Auxiliar 1'!$D$8,M8&gt;'Auxiliar 1'!$E$8,M8&lt;='Auxiliar 1'!$F$8),'Auxiliar 1'!$F$3,IF(AND(L8&gt;='Auxiliar 1'!$C$8,L8&lt;='Auxiliar 1'!$D$8,M8&gt;='Auxiliar 1'!$G$8),'Auxiliar 1'!$G$3,IF(AND(L8&gt;='Auxiliar 1'!$C$9,L8&lt;='Auxiliar 1'!$D$9,M8&lt;='Auxiliar 1'!$E$9),'Auxiliar 1'!$E$3,IF(AND(L8&gt;='Auxiliar 1'!$C$9,L8&lt;='Auxiliar 1'!$D$9,M8&gt;'Auxiliar 1'!$E$9,M8&lt;='Auxiliar 1'!$F$9),'Auxiliar 1'!$F$3,IF(AND(L8&gt;='Auxiliar 1'!$C$9,L8&lt;='Auxiliar 1'!$D$9,M8&gt;='Auxiliar 1'!$G$9),'Auxiliar 1'!$G$3,IF(AND(L8&gt;='Auxiliar 1'!$C$10,L8&lt;='Auxiliar 1'!$D$10,M8&lt;='Auxiliar 1'!$E$10),'Auxiliar 1'!$E$3,IF(AND(L8&gt;='Auxiliar 1'!$C$10,L8&lt;='Auxiliar 1'!$D$10,M8&gt;'Auxiliar 1'!$E$10,M8&lt;='Auxiliar 1'!$F$10),'Auxiliar 1'!$F$3,IF(AND(L8&gt;='Auxiliar 1'!$C$10,L8&lt;='Auxiliar 1'!$D$10,M8&gt;='Auxiliar 1'!$G$10),'Auxiliar 1'!$G$3,IF(AND(L8&gt;='Auxiliar 1'!$C$11,M8&lt;='Auxiliar 1'!$E$11),'Auxiliar 1'!$E$3,IF(AND(L8&gt;='Auxiliar 1'!$C$11,M8&gt;'Auxiliar 1'!$E$11,M8&lt;='Auxiliar 1'!$F$11),'Auxiliar 1'!$F$3,IF(AND(L8&gt;='Auxiliar 1'!$C$11,M8&gt;='Auxiliar 1'!$G$11),'Auxiliar 1'!$G$3)))))))))))))))))))))))))</f>
        <v/>
      </c>
      <c r="Q8" s="58"/>
      <c r="R8" s="59"/>
      <c r="S8" s="60"/>
      <c r="T8" s="108" t="str">
        <f t="shared" si="4"/>
        <v/>
      </c>
      <c r="U8" s="101"/>
      <c r="V8" s="65" t="str">
        <f t="shared" si="5"/>
        <v/>
      </c>
      <c r="W8" s="66" t="str">
        <f t="shared" si="6"/>
        <v/>
      </c>
      <c r="X8" s="67" t="str">
        <f t="shared" si="7"/>
        <v/>
      </c>
      <c r="Y8" s="68" t="str">
        <f t="shared" si="8"/>
        <v/>
      </c>
      <c r="Z8" s="69" t="str">
        <f t="shared" si="9"/>
        <v/>
      </c>
      <c r="AA8" s="69" t="str">
        <f t="shared" si="10"/>
        <v/>
      </c>
      <c r="AB8" s="61"/>
      <c r="AC8" s="98"/>
      <c r="AD8" s="24"/>
      <c r="AE8" s="24"/>
      <c r="AF8" s="24"/>
    </row>
    <row r="9" spans="1:32" ht="17.399999999999999" customHeight="1" thickBot="1" x14ac:dyDescent="0.3">
      <c r="A9" s="23" t="str">
        <f t="shared" si="0"/>
        <v/>
      </c>
      <c r="B9" s="23" t="str">
        <f t="shared" si="1"/>
        <v/>
      </c>
      <c r="C9" s="62" t="str">
        <f t="shared" si="3"/>
        <v/>
      </c>
      <c r="D9" s="50"/>
      <c r="E9" s="63">
        <v>4</v>
      </c>
      <c r="F9" s="53"/>
      <c r="G9" s="54"/>
      <c r="H9" s="54"/>
      <c r="I9" s="54"/>
      <c r="J9" s="54"/>
      <c r="K9" s="55"/>
      <c r="L9" s="56"/>
      <c r="M9" s="57"/>
      <c r="N9" s="96"/>
      <c r="O9" s="97"/>
      <c r="P9" s="64" t="str">
        <f>IF(OR(L9="",M9=""),"",IF(AND(L9&gt;='Auxiliar 1'!$C$4,L9&lt;='Auxiliar 1'!$D$4,M9&lt;='Auxiliar 1'!$E$4),'Auxiliar 1'!$E$3,IF(AND(L9&gt;='Auxiliar 1'!$C$64,L9&lt;='Auxiliar 1'!$D$4,M9&gt;'Auxiliar 1'!$E$4,M9&lt;='Auxiliar 1'!$F$4),'Auxiliar 1'!$F$3,IF(AND(L9&gt;='Auxiliar 1'!$C$4,L9&lt;='Auxiliar 1'!$D$4,M9&gt;='Auxiliar 1'!$G$4),'Auxiliar 1'!$G$3,IF(AND(L9&gt;='Auxiliar 1'!$C$5,L9&lt;='Auxiliar 1'!$D$5,M9='Auxiliar 1'!$E$5),'Auxiliar 1'!$E$3,IF(AND(L9&gt;='Auxiliar 1'!$C$5,L9&lt;='Auxiliar 1'!$D$5,M9&gt;'Auxiliar 1'!$E$5,M9&lt;='Auxiliar 1'!$F$5),'Auxiliar 1'!$F$3,IF(AND(L9&gt;='Auxiliar 1'!$C$5,L9&lt;='Auxiliar 1'!$D$5,M9&gt;='Auxiliar 1'!$G$5),'Auxiliar 1'!$G$3,IF(AND(L9&gt;='Auxiliar 1'!$C$6,L9&lt;='Auxiliar 1'!$D$6,M9&lt;='Auxiliar 1'!$E$6),'Auxiliar 1'!$E$3,IF(AND(L9&gt;='Auxiliar 1'!$C$6,L9&lt;='Auxiliar 1'!$D$6,M9&gt;'Auxiliar 1'!$E$6,M9&lt;='Auxiliar 1'!$F$6),'Auxiliar 1'!$F$3,IF(AND(L9&gt;='Auxiliar 1'!$C$6,L9&lt;='Auxiliar 1'!$D$6,M9&gt;='Auxiliar 1'!$G$6),'Auxiliar 1'!$G$3,IF(AND(L9&gt;='Auxiliar 1'!$C$7,L9&lt;='Auxiliar 1'!$D$7,M9&lt;='Auxiliar 1'!$E$7),'Auxiliar 1'!$E$3,IF(AND(L9&gt;='Auxiliar 1'!$C$7,L9&lt;='Auxiliar 1'!$D$7,M9&gt;'Auxiliar 1'!$E$7,M9&lt;='Auxiliar 1'!$F$7),'Auxiliar 1'!$F$3,IF(AND(L9&gt;='Auxiliar 1'!$C$7,L9&lt;='Auxiliar 1'!$D$7,M9&gt;='Auxiliar 1'!$G$7),'Auxiliar 1'!$G$3,IF(AND(L9&gt;='Auxiliar 1'!$C$8,L9&lt;='Auxiliar 1'!$D$8,M9&lt;='Auxiliar 1'!$E$8),'Auxiliar 1'!$E$3,IF(AND(L9&gt;='Auxiliar 1'!$C$8,L9&lt;='Auxiliar 1'!$D$8,M9&gt;'Auxiliar 1'!$E$8,M9&lt;='Auxiliar 1'!$F$8),'Auxiliar 1'!$F$3,IF(AND(L9&gt;='Auxiliar 1'!$C$8,L9&lt;='Auxiliar 1'!$D$8,M9&gt;='Auxiliar 1'!$G$8),'Auxiliar 1'!$G$3,IF(AND(L9&gt;='Auxiliar 1'!$C$9,L9&lt;='Auxiliar 1'!$D$9,M9&lt;='Auxiliar 1'!$E$9),'Auxiliar 1'!$E$3,IF(AND(L9&gt;='Auxiliar 1'!$C$9,L9&lt;='Auxiliar 1'!$D$9,M9&gt;'Auxiliar 1'!$E$9,M9&lt;='Auxiliar 1'!$F$9),'Auxiliar 1'!$F$3,IF(AND(L9&gt;='Auxiliar 1'!$C$9,L9&lt;='Auxiliar 1'!$D$9,M9&gt;='Auxiliar 1'!$G$9),'Auxiliar 1'!$G$3,IF(AND(L9&gt;='Auxiliar 1'!$C$10,L9&lt;='Auxiliar 1'!$D$10,M9&lt;='Auxiliar 1'!$E$10),'Auxiliar 1'!$E$3,IF(AND(L9&gt;='Auxiliar 1'!$C$10,L9&lt;='Auxiliar 1'!$D$10,M9&gt;'Auxiliar 1'!$E$10,M9&lt;='Auxiliar 1'!$F$10),'Auxiliar 1'!$F$3,IF(AND(L9&gt;='Auxiliar 1'!$C$10,L9&lt;='Auxiliar 1'!$D$10,M9&gt;='Auxiliar 1'!$G$10),'Auxiliar 1'!$G$3,IF(AND(L9&gt;='Auxiliar 1'!$C$11,M9&lt;='Auxiliar 1'!$E$11),'Auxiliar 1'!$E$3,IF(AND(L9&gt;='Auxiliar 1'!$C$11,M9&gt;'Auxiliar 1'!$E$11,M9&lt;='Auxiliar 1'!$F$11),'Auxiliar 1'!$F$3,IF(AND(L9&gt;='Auxiliar 1'!$C$11,M9&gt;='Auxiliar 1'!$G$11),'Auxiliar 1'!$G$3)))))))))))))))))))))))))</f>
        <v/>
      </c>
      <c r="Q9" s="58"/>
      <c r="R9" s="59"/>
      <c r="S9" s="60"/>
      <c r="T9" s="108" t="str">
        <f t="shared" si="4"/>
        <v/>
      </c>
      <c r="U9" s="101"/>
      <c r="V9" s="65" t="str">
        <f t="shared" si="5"/>
        <v/>
      </c>
      <c r="W9" s="66" t="str">
        <f t="shared" si="6"/>
        <v/>
      </c>
      <c r="X9" s="67" t="str">
        <f t="shared" si="7"/>
        <v/>
      </c>
      <c r="Y9" s="68" t="str">
        <f t="shared" si="8"/>
        <v/>
      </c>
      <c r="Z9" s="69" t="str">
        <f t="shared" si="9"/>
        <v/>
      </c>
      <c r="AA9" s="69" t="str">
        <f t="shared" si="10"/>
        <v/>
      </c>
      <c r="AB9" s="61"/>
      <c r="AC9" s="98"/>
      <c r="AD9" s="24"/>
      <c r="AE9" s="24"/>
      <c r="AF9" s="24"/>
    </row>
    <row r="10" spans="1:32" ht="17.399999999999999" customHeight="1" thickBot="1" x14ac:dyDescent="0.3">
      <c r="A10" s="23" t="str">
        <f t="shared" si="0"/>
        <v/>
      </c>
      <c r="B10" s="23" t="str">
        <f t="shared" si="1"/>
        <v/>
      </c>
      <c r="C10" s="62" t="str">
        <f t="shared" si="3"/>
        <v/>
      </c>
      <c r="D10" s="50"/>
      <c r="E10" s="63">
        <v>5</v>
      </c>
      <c r="F10" s="53"/>
      <c r="G10" s="54"/>
      <c r="H10" s="54"/>
      <c r="I10" s="54"/>
      <c r="J10" s="54"/>
      <c r="K10" s="55"/>
      <c r="L10" s="56"/>
      <c r="M10" s="57"/>
      <c r="N10" s="96"/>
      <c r="O10" s="97"/>
      <c r="P10" s="64" t="str">
        <f>IF(OR(L10="",M10=""),"",IF(AND(L10&gt;='Auxiliar 1'!$C$4,L10&lt;='Auxiliar 1'!$D$4,M10&lt;='Auxiliar 1'!$E$4),'Auxiliar 1'!$E$3,IF(AND(L10&gt;='Auxiliar 1'!$C$64,L10&lt;='Auxiliar 1'!$D$4,M10&gt;'Auxiliar 1'!$E$4,M10&lt;='Auxiliar 1'!$F$4),'Auxiliar 1'!$F$3,IF(AND(L10&gt;='Auxiliar 1'!$C$4,L10&lt;='Auxiliar 1'!$D$4,M10&gt;='Auxiliar 1'!$G$4),'Auxiliar 1'!$G$3,IF(AND(L10&gt;='Auxiliar 1'!$C$5,L10&lt;='Auxiliar 1'!$D$5,M10='Auxiliar 1'!$E$5),'Auxiliar 1'!$E$3,IF(AND(L10&gt;='Auxiliar 1'!$C$5,L10&lt;='Auxiliar 1'!$D$5,M10&gt;'Auxiliar 1'!$E$5,M10&lt;='Auxiliar 1'!$F$5),'Auxiliar 1'!$F$3,IF(AND(L10&gt;='Auxiliar 1'!$C$5,L10&lt;='Auxiliar 1'!$D$5,M10&gt;='Auxiliar 1'!$G$5),'Auxiliar 1'!$G$3,IF(AND(L10&gt;='Auxiliar 1'!$C$6,L10&lt;='Auxiliar 1'!$D$6,M10&lt;='Auxiliar 1'!$E$6),'Auxiliar 1'!$E$3,IF(AND(L10&gt;='Auxiliar 1'!$C$6,L10&lt;='Auxiliar 1'!$D$6,M10&gt;'Auxiliar 1'!$E$6,M10&lt;='Auxiliar 1'!$F$6),'Auxiliar 1'!$F$3,IF(AND(L10&gt;='Auxiliar 1'!$C$6,L10&lt;='Auxiliar 1'!$D$6,M10&gt;='Auxiliar 1'!$G$6),'Auxiliar 1'!$G$3,IF(AND(L10&gt;='Auxiliar 1'!$C$7,L10&lt;='Auxiliar 1'!$D$7,M10&lt;='Auxiliar 1'!$E$7),'Auxiliar 1'!$E$3,IF(AND(L10&gt;='Auxiliar 1'!$C$7,L10&lt;='Auxiliar 1'!$D$7,M10&gt;'Auxiliar 1'!$E$7,M10&lt;='Auxiliar 1'!$F$7),'Auxiliar 1'!$F$3,IF(AND(L10&gt;='Auxiliar 1'!$C$7,L10&lt;='Auxiliar 1'!$D$7,M10&gt;='Auxiliar 1'!$G$7),'Auxiliar 1'!$G$3,IF(AND(L10&gt;='Auxiliar 1'!$C$8,L10&lt;='Auxiliar 1'!$D$8,M10&lt;='Auxiliar 1'!$E$8),'Auxiliar 1'!$E$3,IF(AND(L10&gt;='Auxiliar 1'!$C$8,L10&lt;='Auxiliar 1'!$D$8,M10&gt;'Auxiliar 1'!$E$8,M10&lt;='Auxiliar 1'!$F$8),'Auxiliar 1'!$F$3,IF(AND(L10&gt;='Auxiliar 1'!$C$8,L10&lt;='Auxiliar 1'!$D$8,M10&gt;='Auxiliar 1'!$G$8),'Auxiliar 1'!$G$3,IF(AND(L10&gt;='Auxiliar 1'!$C$9,L10&lt;='Auxiliar 1'!$D$9,M10&lt;='Auxiliar 1'!$E$9),'Auxiliar 1'!$E$3,IF(AND(L10&gt;='Auxiliar 1'!$C$9,L10&lt;='Auxiliar 1'!$D$9,M10&gt;'Auxiliar 1'!$E$9,M10&lt;='Auxiliar 1'!$F$9),'Auxiliar 1'!$F$3,IF(AND(L10&gt;='Auxiliar 1'!$C$9,L10&lt;='Auxiliar 1'!$D$9,M10&gt;='Auxiliar 1'!$G$9),'Auxiliar 1'!$G$3,IF(AND(L10&gt;='Auxiliar 1'!$C$10,L10&lt;='Auxiliar 1'!$D$10,M10&lt;='Auxiliar 1'!$E$10),'Auxiliar 1'!$E$3,IF(AND(L10&gt;='Auxiliar 1'!$C$10,L10&lt;='Auxiliar 1'!$D$10,M10&gt;'Auxiliar 1'!$E$10,M10&lt;='Auxiliar 1'!$F$10),'Auxiliar 1'!$F$3,IF(AND(L10&gt;='Auxiliar 1'!$C$10,L10&lt;='Auxiliar 1'!$D$10,M10&gt;='Auxiliar 1'!$G$10),'Auxiliar 1'!$G$3,IF(AND(L10&gt;='Auxiliar 1'!$C$11,M10&lt;='Auxiliar 1'!$E$11),'Auxiliar 1'!$E$3,IF(AND(L10&gt;='Auxiliar 1'!$C$11,M10&gt;'Auxiliar 1'!$E$11,M10&lt;='Auxiliar 1'!$F$11),'Auxiliar 1'!$F$3,IF(AND(L10&gt;='Auxiliar 1'!$C$11,M10&gt;='Auxiliar 1'!$G$11),'Auxiliar 1'!$G$3)))))))))))))))))))))))))</f>
        <v/>
      </c>
      <c r="Q10" s="58"/>
      <c r="R10" s="59"/>
      <c r="S10" s="60"/>
      <c r="T10" s="108" t="str">
        <f t="shared" si="4"/>
        <v/>
      </c>
      <c r="U10" s="101"/>
      <c r="V10" s="65" t="str">
        <f t="shared" si="5"/>
        <v/>
      </c>
      <c r="W10" s="66" t="str">
        <f t="shared" si="6"/>
        <v/>
      </c>
      <c r="X10" s="67" t="str">
        <f t="shared" si="7"/>
        <v/>
      </c>
      <c r="Y10" s="68" t="str">
        <f t="shared" si="8"/>
        <v/>
      </c>
      <c r="Z10" s="69" t="str">
        <f t="shared" si="9"/>
        <v/>
      </c>
      <c r="AA10" s="69" t="str">
        <f t="shared" si="10"/>
        <v/>
      </c>
      <c r="AB10" s="61"/>
      <c r="AC10" s="98"/>
      <c r="AD10" s="24"/>
      <c r="AE10" s="24"/>
      <c r="AF10" s="24"/>
    </row>
    <row r="11" spans="1:32" ht="17.399999999999999" customHeight="1" thickBot="1" x14ac:dyDescent="0.3">
      <c r="A11" s="23" t="str">
        <f t="shared" si="0"/>
        <v/>
      </c>
      <c r="B11" s="23" t="str">
        <f t="shared" si="1"/>
        <v/>
      </c>
      <c r="C11" s="62" t="str">
        <f t="shared" si="3"/>
        <v/>
      </c>
      <c r="D11" s="50"/>
      <c r="E11" s="63">
        <v>6</v>
      </c>
      <c r="F11" s="53"/>
      <c r="G11" s="54"/>
      <c r="H11" s="54"/>
      <c r="I11" s="54"/>
      <c r="J11" s="54"/>
      <c r="K11" s="55"/>
      <c r="L11" s="56"/>
      <c r="M11" s="57"/>
      <c r="N11" s="96"/>
      <c r="O11" s="97"/>
      <c r="P11" s="64" t="str">
        <f>IF(OR(L11="",M11=""),"",IF(AND(L11&gt;='Auxiliar 1'!$C$4,L11&lt;='Auxiliar 1'!$D$4,M11&lt;='Auxiliar 1'!$E$4),'Auxiliar 1'!$E$3,IF(AND(L11&gt;='Auxiliar 1'!$C$64,L11&lt;='Auxiliar 1'!$D$4,M11&gt;'Auxiliar 1'!$E$4,M11&lt;='Auxiliar 1'!$F$4),'Auxiliar 1'!$F$3,IF(AND(L11&gt;='Auxiliar 1'!$C$4,L11&lt;='Auxiliar 1'!$D$4,M11&gt;='Auxiliar 1'!$G$4),'Auxiliar 1'!$G$3,IF(AND(L11&gt;='Auxiliar 1'!$C$5,L11&lt;='Auxiliar 1'!$D$5,M11='Auxiliar 1'!$E$5),'Auxiliar 1'!$E$3,IF(AND(L11&gt;='Auxiliar 1'!$C$5,L11&lt;='Auxiliar 1'!$D$5,M11&gt;'Auxiliar 1'!$E$5,M11&lt;='Auxiliar 1'!$F$5),'Auxiliar 1'!$F$3,IF(AND(L11&gt;='Auxiliar 1'!$C$5,L11&lt;='Auxiliar 1'!$D$5,M11&gt;='Auxiliar 1'!$G$5),'Auxiliar 1'!$G$3,IF(AND(L11&gt;='Auxiliar 1'!$C$6,L11&lt;='Auxiliar 1'!$D$6,M11&lt;='Auxiliar 1'!$E$6),'Auxiliar 1'!$E$3,IF(AND(L11&gt;='Auxiliar 1'!$C$6,L11&lt;='Auxiliar 1'!$D$6,M11&gt;'Auxiliar 1'!$E$6,M11&lt;='Auxiliar 1'!$F$6),'Auxiliar 1'!$F$3,IF(AND(L11&gt;='Auxiliar 1'!$C$6,L11&lt;='Auxiliar 1'!$D$6,M11&gt;='Auxiliar 1'!$G$6),'Auxiliar 1'!$G$3,IF(AND(L11&gt;='Auxiliar 1'!$C$7,L11&lt;='Auxiliar 1'!$D$7,M11&lt;='Auxiliar 1'!$E$7),'Auxiliar 1'!$E$3,IF(AND(L11&gt;='Auxiliar 1'!$C$7,L11&lt;='Auxiliar 1'!$D$7,M11&gt;'Auxiliar 1'!$E$7,M11&lt;='Auxiliar 1'!$F$7),'Auxiliar 1'!$F$3,IF(AND(L11&gt;='Auxiliar 1'!$C$7,L11&lt;='Auxiliar 1'!$D$7,M11&gt;='Auxiliar 1'!$G$7),'Auxiliar 1'!$G$3,IF(AND(L11&gt;='Auxiliar 1'!$C$8,L11&lt;='Auxiliar 1'!$D$8,M11&lt;='Auxiliar 1'!$E$8),'Auxiliar 1'!$E$3,IF(AND(L11&gt;='Auxiliar 1'!$C$8,L11&lt;='Auxiliar 1'!$D$8,M11&gt;'Auxiliar 1'!$E$8,M11&lt;='Auxiliar 1'!$F$8),'Auxiliar 1'!$F$3,IF(AND(L11&gt;='Auxiliar 1'!$C$8,L11&lt;='Auxiliar 1'!$D$8,M11&gt;='Auxiliar 1'!$G$8),'Auxiliar 1'!$G$3,IF(AND(L11&gt;='Auxiliar 1'!$C$9,L11&lt;='Auxiliar 1'!$D$9,M11&lt;='Auxiliar 1'!$E$9),'Auxiliar 1'!$E$3,IF(AND(L11&gt;='Auxiliar 1'!$C$9,L11&lt;='Auxiliar 1'!$D$9,M11&gt;'Auxiliar 1'!$E$9,M11&lt;='Auxiliar 1'!$F$9),'Auxiliar 1'!$F$3,IF(AND(L11&gt;='Auxiliar 1'!$C$9,L11&lt;='Auxiliar 1'!$D$9,M11&gt;='Auxiliar 1'!$G$9),'Auxiliar 1'!$G$3,IF(AND(L11&gt;='Auxiliar 1'!$C$10,L11&lt;='Auxiliar 1'!$D$10,M11&lt;='Auxiliar 1'!$E$10),'Auxiliar 1'!$E$3,IF(AND(L11&gt;='Auxiliar 1'!$C$10,L11&lt;='Auxiliar 1'!$D$10,M11&gt;'Auxiliar 1'!$E$10,M11&lt;='Auxiliar 1'!$F$10),'Auxiliar 1'!$F$3,IF(AND(L11&gt;='Auxiliar 1'!$C$10,L11&lt;='Auxiliar 1'!$D$10,M11&gt;='Auxiliar 1'!$G$10),'Auxiliar 1'!$G$3,IF(AND(L11&gt;='Auxiliar 1'!$C$11,M11&lt;='Auxiliar 1'!$E$11),'Auxiliar 1'!$E$3,IF(AND(L11&gt;='Auxiliar 1'!$C$11,M11&gt;'Auxiliar 1'!$E$11,M11&lt;='Auxiliar 1'!$F$11),'Auxiliar 1'!$F$3,IF(AND(L11&gt;='Auxiliar 1'!$C$11,M11&gt;='Auxiliar 1'!$G$11),'Auxiliar 1'!$G$3)))))))))))))))))))))))))</f>
        <v/>
      </c>
      <c r="Q11" s="58"/>
      <c r="R11" s="59"/>
      <c r="S11" s="60"/>
      <c r="T11" s="108" t="str">
        <f t="shared" si="4"/>
        <v/>
      </c>
      <c r="U11" s="101"/>
      <c r="V11" s="65" t="str">
        <f t="shared" si="5"/>
        <v/>
      </c>
      <c r="W11" s="66" t="str">
        <f t="shared" si="6"/>
        <v/>
      </c>
      <c r="X11" s="67" t="str">
        <f t="shared" si="7"/>
        <v/>
      </c>
      <c r="Y11" s="68" t="str">
        <f t="shared" si="8"/>
        <v/>
      </c>
      <c r="Z11" s="69" t="str">
        <f t="shared" si="9"/>
        <v/>
      </c>
      <c r="AA11" s="69" t="str">
        <f t="shared" si="10"/>
        <v/>
      </c>
      <c r="AB11" s="61"/>
      <c r="AC11" s="98"/>
      <c r="AD11" s="24"/>
      <c r="AE11" s="24"/>
      <c r="AF11" s="24"/>
    </row>
    <row r="12" spans="1:32" ht="17.399999999999999" customHeight="1" thickBot="1" x14ac:dyDescent="0.3">
      <c r="A12" s="23" t="str">
        <f t="shared" si="0"/>
        <v/>
      </c>
      <c r="B12" s="23" t="str">
        <f t="shared" si="1"/>
        <v/>
      </c>
      <c r="C12" s="62" t="str">
        <f t="shared" si="3"/>
        <v/>
      </c>
      <c r="D12" s="50"/>
      <c r="E12" s="63">
        <v>7</v>
      </c>
      <c r="F12" s="53"/>
      <c r="G12" s="54"/>
      <c r="H12" s="54"/>
      <c r="I12" s="54"/>
      <c r="J12" s="54"/>
      <c r="K12" s="55"/>
      <c r="L12" s="56"/>
      <c r="M12" s="57"/>
      <c r="N12" s="96"/>
      <c r="O12" s="97"/>
      <c r="P12" s="64" t="str">
        <f>IF(OR(L12="",M12=""),"",IF(AND(L12&gt;='Auxiliar 1'!$C$4,L12&lt;='Auxiliar 1'!$D$4,M12&lt;='Auxiliar 1'!$E$4),'Auxiliar 1'!$E$3,IF(AND(L12&gt;='Auxiliar 1'!$C$64,L12&lt;='Auxiliar 1'!$D$4,M12&gt;'Auxiliar 1'!$E$4,M12&lt;='Auxiliar 1'!$F$4),'Auxiliar 1'!$F$3,IF(AND(L12&gt;='Auxiliar 1'!$C$4,L12&lt;='Auxiliar 1'!$D$4,M12&gt;='Auxiliar 1'!$G$4),'Auxiliar 1'!$G$3,IF(AND(L12&gt;='Auxiliar 1'!$C$5,L12&lt;='Auxiliar 1'!$D$5,M12='Auxiliar 1'!$E$5),'Auxiliar 1'!$E$3,IF(AND(L12&gt;='Auxiliar 1'!$C$5,L12&lt;='Auxiliar 1'!$D$5,M12&gt;'Auxiliar 1'!$E$5,M12&lt;='Auxiliar 1'!$F$5),'Auxiliar 1'!$F$3,IF(AND(L12&gt;='Auxiliar 1'!$C$5,L12&lt;='Auxiliar 1'!$D$5,M12&gt;='Auxiliar 1'!$G$5),'Auxiliar 1'!$G$3,IF(AND(L12&gt;='Auxiliar 1'!$C$6,L12&lt;='Auxiliar 1'!$D$6,M12&lt;='Auxiliar 1'!$E$6),'Auxiliar 1'!$E$3,IF(AND(L12&gt;='Auxiliar 1'!$C$6,L12&lt;='Auxiliar 1'!$D$6,M12&gt;'Auxiliar 1'!$E$6,M12&lt;='Auxiliar 1'!$F$6),'Auxiliar 1'!$F$3,IF(AND(L12&gt;='Auxiliar 1'!$C$6,L12&lt;='Auxiliar 1'!$D$6,M12&gt;='Auxiliar 1'!$G$6),'Auxiliar 1'!$G$3,IF(AND(L12&gt;='Auxiliar 1'!$C$7,L12&lt;='Auxiliar 1'!$D$7,M12&lt;='Auxiliar 1'!$E$7),'Auxiliar 1'!$E$3,IF(AND(L12&gt;='Auxiliar 1'!$C$7,L12&lt;='Auxiliar 1'!$D$7,M12&gt;'Auxiliar 1'!$E$7,M12&lt;='Auxiliar 1'!$F$7),'Auxiliar 1'!$F$3,IF(AND(L12&gt;='Auxiliar 1'!$C$7,L12&lt;='Auxiliar 1'!$D$7,M12&gt;='Auxiliar 1'!$G$7),'Auxiliar 1'!$G$3,IF(AND(L12&gt;='Auxiliar 1'!$C$8,L12&lt;='Auxiliar 1'!$D$8,M12&lt;='Auxiliar 1'!$E$8),'Auxiliar 1'!$E$3,IF(AND(L12&gt;='Auxiliar 1'!$C$8,L12&lt;='Auxiliar 1'!$D$8,M12&gt;'Auxiliar 1'!$E$8,M12&lt;='Auxiliar 1'!$F$8),'Auxiliar 1'!$F$3,IF(AND(L12&gt;='Auxiliar 1'!$C$8,L12&lt;='Auxiliar 1'!$D$8,M12&gt;='Auxiliar 1'!$G$8),'Auxiliar 1'!$G$3,IF(AND(L12&gt;='Auxiliar 1'!$C$9,L12&lt;='Auxiliar 1'!$D$9,M12&lt;='Auxiliar 1'!$E$9),'Auxiliar 1'!$E$3,IF(AND(L12&gt;='Auxiliar 1'!$C$9,L12&lt;='Auxiliar 1'!$D$9,M12&gt;'Auxiliar 1'!$E$9,M12&lt;='Auxiliar 1'!$F$9),'Auxiliar 1'!$F$3,IF(AND(L12&gt;='Auxiliar 1'!$C$9,L12&lt;='Auxiliar 1'!$D$9,M12&gt;='Auxiliar 1'!$G$9),'Auxiliar 1'!$G$3,IF(AND(L12&gt;='Auxiliar 1'!$C$10,L12&lt;='Auxiliar 1'!$D$10,M12&lt;='Auxiliar 1'!$E$10),'Auxiliar 1'!$E$3,IF(AND(L12&gt;='Auxiliar 1'!$C$10,L12&lt;='Auxiliar 1'!$D$10,M12&gt;'Auxiliar 1'!$E$10,M12&lt;='Auxiliar 1'!$F$10),'Auxiliar 1'!$F$3,IF(AND(L12&gt;='Auxiliar 1'!$C$10,L12&lt;='Auxiliar 1'!$D$10,M12&gt;='Auxiliar 1'!$G$10),'Auxiliar 1'!$G$3,IF(AND(L12&gt;='Auxiliar 1'!$C$11,M12&lt;='Auxiliar 1'!$E$11),'Auxiliar 1'!$E$3,IF(AND(L12&gt;='Auxiliar 1'!$C$11,M12&gt;'Auxiliar 1'!$E$11,M12&lt;='Auxiliar 1'!$F$11),'Auxiliar 1'!$F$3,IF(AND(L12&gt;='Auxiliar 1'!$C$11,M12&gt;='Auxiliar 1'!$G$11),'Auxiliar 1'!$G$3)))))))))))))))))))))))))</f>
        <v/>
      </c>
      <c r="Q12" s="58"/>
      <c r="R12" s="59"/>
      <c r="S12" s="60"/>
      <c r="T12" s="108" t="str">
        <f t="shared" si="4"/>
        <v/>
      </c>
      <c r="U12" s="101"/>
      <c r="V12" s="65" t="str">
        <f t="shared" si="5"/>
        <v/>
      </c>
      <c r="W12" s="66" t="str">
        <f t="shared" si="6"/>
        <v/>
      </c>
      <c r="X12" s="67" t="str">
        <f t="shared" si="7"/>
        <v/>
      </c>
      <c r="Y12" s="68" t="str">
        <f t="shared" si="8"/>
        <v/>
      </c>
      <c r="Z12" s="69" t="str">
        <f t="shared" si="9"/>
        <v/>
      </c>
      <c r="AA12" s="69" t="str">
        <f t="shared" si="10"/>
        <v/>
      </c>
      <c r="AB12" s="61"/>
      <c r="AC12" s="98"/>
      <c r="AD12" s="24"/>
      <c r="AE12" s="24"/>
      <c r="AF12" s="24"/>
    </row>
    <row r="13" spans="1:32" ht="17.399999999999999" customHeight="1" thickBot="1" x14ac:dyDescent="0.3">
      <c r="A13" s="23" t="str">
        <f t="shared" si="0"/>
        <v/>
      </c>
      <c r="B13" s="23" t="str">
        <f t="shared" si="1"/>
        <v/>
      </c>
      <c r="C13" s="62" t="str">
        <f t="shared" si="3"/>
        <v/>
      </c>
      <c r="D13" s="50"/>
      <c r="E13" s="63">
        <v>8</v>
      </c>
      <c r="F13" s="53"/>
      <c r="G13" s="54"/>
      <c r="H13" s="54"/>
      <c r="I13" s="54"/>
      <c r="J13" s="54"/>
      <c r="K13" s="55"/>
      <c r="L13" s="56"/>
      <c r="M13" s="57"/>
      <c r="N13" s="96"/>
      <c r="O13" s="97"/>
      <c r="P13" s="64" t="str">
        <f>IF(OR(L13="",M13=""),"",IF(AND(L13&gt;='Auxiliar 1'!$C$4,L13&lt;='Auxiliar 1'!$D$4,M13&lt;='Auxiliar 1'!$E$4),'Auxiliar 1'!$E$3,IF(AND(L13&gt;='Auxiliar 1'!$C$64,L13&lt;='Auxiliar 1'!$D$4,M13&gt;'Auxiliar 1'!$E$4,M13&lt;='Auxiliar 1'!$F$4),'Auxiliar 1'!$F$3,IF(AND(L13&gt;='Auxiliar 1'!$C$4,L13&lt;='Auxiliar 1'!$D$4,M13&gt;='Auxiliar 1'!$G$4),'Auxiliar 1'!$G$3,IF(AND(L13&gt;='Auxiliar 1'!$C$5,L13&lt;='Auxiliar 1'!$D$5,M13='Auxiliar 1'!$E$5),'Auxiliar 1'!$E$3,IF(AND(L13&gt;='Auxiliar 1'!$C$5,L13&lt;='Auxiliar 1'!$D$5,M13&gt;'Auxiliar 1'!$E$5,M13&lt;='Auxiliar 1'!$F$5),'Auxiliar 1'!$F$3,IF(AND(L13&gt;='Auxiliar 1'!$C$5,L13&lt;='Auxiliar 1'!$D$5,M13&gt;='Auxiliar 1'!$G$5),'Auxiliar 1'!$G$3,IF(AND(L13&gt;='Auxiliar 1'!$C$6,L13&lt;='Auxiliar 1'!$D$6,M13&lt;='Auxiliar 1'!$E$6),'Auxiliar 1'!$E$3,IF(AND(L13&gt;='Auxiliar 1'!$C$6,L13&lt;='Auxiliar 1'!$D$6,M13&gt;'Auxiliar 1'!$E$6,M13&lt;='Auxiliar 1'!$F$6),'Auxiliar 1'!$F$3,IF(AND(L13&gt;='Auxiliar 1'!$C$6,L13&lt;='Auxiliar 1'!$D$6,M13&gt;='Auxiliar 1'!$G$6),'Auxiliar 1'!$G$3,IF(AND(L13&gt;='Auxiliar 1'!$C$7,L13&lt;='Auxiliar 1'!$D$7,M13&lt;='Auxiliar 1'!$E$7),'Auxiliar 1'!$E$3,IF(AND(L13&gt;='Auxiliar 1'!$C$7,L13&lt;='Auxiliar 1'!$D$7,M13&gt;'Auxiliar 1'!$E$7,M13&lt;='Auxiliar 1'!$F$7),'Auxiliar 1'!$F$3,IF(AND(L13&gt;='Auxiliar 1'!$C$7,L13&lt;='Auxiliar 1'!$D$7,M13&gt;='Auxiliar 1'!$G$7),'Auxiliar 1'!$G$3,IF(AND(L13&gt;='Auxiliar 1'!$C$8,L13&lt;='Auxiliar 1'!$D$8,M13&lt;='Auxiliar 1'!$E$8),'Auxiliar 1'!$E$3,IF(AND(L13&gt;='Auxiliar 1'!$C$8,L13&lt;='Auxiliar 1'!$D$8,M13&gt;'Auxiliar 1'!$E$8,M13&lt;='Auxiliar 1'!$F$8),'Auxiliar 1'!$F$3,IF(AND(L13&gt;='Auxiliar 1'!$C$8,L13&lt;='Auxiliar 1'!$D$8,M13&gt;='Auxiliar 1'!$G$8),'Auxiliar 1'!$G$3,IF(AND(L13&gt;='Auxiliar 1'!$C$9,L13&lt;='Auxiliar 1'!$D$9,M13&lt;='Auxiliar 1'!$E$9),'Auxiliar 1'!$E$3,IF(AND(L13&gt;='Auxiliar 1'!$C$9,L13&lt;='Auxiliar 1'!$D$9,M13&gt;'Auxiliar 1'!$E$9,M13&lt;='Auxiliar 1'!$F$9),'Auxiliar 1'!$F$3,IF(AND(L13&gt;='Auxiliar 1'!$C$9,L13&lt;='Auxiliar 1'!$D$9,M13&gt;='Auxiliar 1'!$G$9),'Auxiliar 1'!$G$3,IF(AND(L13&gt;='Auxiliar 1'!$C$10,L13&lt;='Auxiliar 1'!$D$10,M13&lt;='Auxiliar 1'!$E$10),'Auxiliar 1'!$E$3,IF(AND(L13&gt;='Auxiliar 1'!$C$10,L13&lt;='Auxiliar 1'!$D$10,M13&gt;'Auxiliar 1'!$E$10,M13&lt;='Auxiliar 1'!$F$10),'Auxiliar 1'!$F$3,IF(AND(L13&gt;='Auxiliar 1'!$C$10,L13&lt;='Auxiliar 1'!$D$10,M13&gt;='Auxiliar 1'!$G$10),'Auxiliar 1'!$G$3,IF(AND(L13&gt;='Auxiliar 1'!$C$11,M13&lt;='Auxiliar 1'!$E$11),'Auxiliar 1'!$E$3,IF(AND(L13&gt;='Auxiliar 1'!$C$11,M13&gt;'Auxiliar 1'!$E$11,M13&lt;='Auxiliar 1'!$F$11),'Auxiliar 1'!$F$3,IF(AND(L13&gt;='Auxiliar 1'!$C$11,M13&gt;='Auxiliar 1'!$G$11),'Auxiliar 1'!$G$3)))))))))))))))))))))))))</f>
        <v/>
      </c>
      <c r="Q13" s="58"/>
      <c r="R13" s="59"/>
      <c r="S13" s="60"/>
      <c r="T13" s="108" t="str">
        <f t="shared" si="4"/>
        <v/>
      </c>
      <c r="U13" s="101"/>
      <c r="V13" s="65" t="str">
        <f t="shared" si="5"/>
        <v/>
      </c>
      <c r="W13" s="66" t="str">
        <f t="shared" si="6"/>
        <v/>
      </c>
      <c r="X13" s="67" t="str">
        <f t="shared" si="7"/>
        <v/>
      </c>
      <c r="Y13" s="68" t="str">
        <f t="shared" si="8"/>
        <v/>
      </c>
      <c r="Z13" s="69" t="str">
        <f t="shared" si="9"/>
        <v/>
      </c>
      <c r="AA13" s="69" t="str">
        <f t="shared" si="10"/>
        <v/>
      </c>
      <c r="AB13" s="61"/>
      <c r="AC13" s="98"/>
      <c r="AD13" s="24"/>
      <c r="AE13" s="24"/>
      <c r="AF13" s="24"/>
    </row>
    <row r="14" spans="1:32" ht="17.399999999999999" customHeight="1" thickBot="1" x14ac:dyDescent="0.3">
      <c r="A14" s="23" t="str">
        <f t="shared" si="0"/>
        <v/>
      </c>
      <c r="B14" s="23" t="str">
        <f t="shared" si="1"/>
        <v/>
      </c>
      <c r="C14" s="62" t="str">
        <f t="shared" si="3"/>
        <v/>
      </c>
      <c r="D14" s="50"/>
      <c r="E14" s="63">
        <v>9</v>
      </c>
      <c r="F14" s="53"/>
      <c r="G14" s="54"/>
      <c r="H14" s="54"/>
      <c r="I14" s="54"/>
      <c r="J14" s="54"/>
      <c r="K14" s="55"/>
      <c r="L14" s="56"/>
      <c r="M14" s="57"/>
      <c r="N14" s="96"/>
      <c r="O14" s="97"/>
      <c r="P14" s="64" t="str">
        <f>IF(OR(L14="",M14=""),"",IF(AND(L14&gt;='Auxiliar 1'!$C$4,L14&lt;='Auxiliar 1'!$D$4,M14&lt;='Auxiliar 1'!$E$4),'Auxiliar 1'!$E$3,IF(AND(L14&gt;='Auxiliar 1'!$C$64,L14&lt;='Auxiliar 1'!$D$4,M14&gt;'Auxiliar 1'!$E$4,M14&lt;='Auxiliar 1'!$F$4),'Auxiliar 1'!$F$3,IF(AND(L14&gt;='Auxiliar 1'!$C$4,L14&lt;='Auxiliar 1'!$D$4,M14&gt;='Auxiliar 1'!$G$4),'Auxiliar 1'!$G$3,IF(AND(L14&gt;='Auxiliar 1'!$C$5,L14&lt;='Auxiliar 1'!$D$5,M14='Auxiliar 1'!$E$5),'Auxiliar 1'!$E$3,IF(AND(L14&gt;='Auxiliar 1'!$C$5,L14&lt;='Auxiliar 1'!$D$5,M14&gt;'Auxiliar 1'!$E$5,M14&lt;='Auxiliar 1'!$F$5),'Auxiliar 1'!$F$3,IF(AND(L14&gt;='Auxiliar 1'!$C$5,L14&lt;='Auxiliar 1'!$D$5,M14&gt;='Auxiliar 1'!$G$5),'Auxiliar 1'!$G$3,IF(AND(L14&gt;='Auxiliar 1'!$C$6,L14&lt;='Auxiliar 1'!$D$6,M14&lt;='Auxiliar 1'!$E$6),'Auxiliar 1'!$E$3,IF(AND(L14&gt;='Auxiliar 1'!$C$6,L14&lt;='Auxiliar 1'!$D$6,M14&gt;'Auxiliar 1'!$E$6,M14&lt;='Auxiliar 1'!$F$6),'Auxiliar 1'!$F$3,IF(AND(L14&gt;='Auxiliar 1'!$C$6,L14&lt;='Auxiliar 1'!$D$6,M14&gt;='Auxiliar 1'!$G$6),'Auxiliar 1'!$G$3,IF(AND(L14&gt;='Auxiliar 1'!$C$7,L14&lt;='Auxiliar 1'!$D$7,M14&lt;='Auxiliar 1'!$E$7),'Auxiliar 1'!$E$3,IF(AND(L14&gt;='Auxiliar 1'!$C$7,L14&lt;='Auxiliar 1'!$D$7,M14&gt;'Auxiliar 1'!$E$7,M14&lt;='Auxiliar 1'!$F$7),'Auxiliar 1'!$F$3,IF(AND(L14&gt;='Auxiliar 1'!$C$7,L14&lt;='Auxiliar 1'!$D$7,M14&gt;='Auxiliar 1'!$G$7),'Auxiliar 1'!$G$3,IF(AND(L14&gt;='Auxiliar 1'!$C$8,L14&lt;='Auxiliar 1'!$D$8,M14&lt;='Auxiliar 1'!$E$8),'Auxiliar 1'!$E$3,IF(AND(L14&gt;='Auxiliar 1'!$C$8,L14&lt;='Auxiliar 1'!$D$8,M14&gt;'Auxiliar 1'!$E$8,M14&lt;='Auxiliar 1'!$F$8),'Auxiliar 1'!$F$3,IF(AND(L14&gt;='Auxiliar 1'!$C$8,L14&lt;='Auxiliar 1'!$D$8,M14&gt;='Auxiliar 1'!$G$8),'Auxiliar 1'!$G$3,IF(AND(L14&gt;='Auxiliar 1'!$C$9,L14&lt;='Auxiliar 1'!$D$9,M14&lt;='Auxiliar 1'!$E$9),'Auxiliar 1'!$E$3,IF(AND(L14&gt;='Auxiliar 1'!$C$9,L14&lt;='Auxiliar 1'!$D$9,M14&gt;'Auxiliar 1'!$E$9,M14&lt;='Auxiliar 1'!$F$9),'Auxiliar 1'!$F$3,IF(AND(L14&gt;='Auxiliar 1'!$C$9,L14&lt;='Auxiliar 1'!$D$9,M14&gt;='Auxiliar 1'!$G$9),'Auxiliar 1'!$G$3,IF(AND(L14&gt;='Auxiliar 1'!$C$10,L14&lt;='Auxiliar 1'!$D$10,M14&lt;='Auxiliar 1'!$E$10),'Auxiliar 1'!$E$3,IF(AND(L14&gt;='Auxiliar 1'!$C$10,L14&lt;='Auxiliar 1'!$D$10,M14&gt;'Auxiliar 1'!$E$10,M14&lt;='Auxiliar 1'!$F$10),'Auxiliar 1'!$F$3,IF(AND(L14&gt;='Auxiliar 1'!$C$10,L14&lt;='Auxiliar 1'!$D$10,M14&gt;='Auxiliar 1'!$G$10),'Auxiliar 1'!$G$3,IF(AND(L14&gt;='Auxiliar 1'!$C$11,M14&lt;='Auxiliar 1'!$E$11),'Auxiliar 1'!$E$3,IF(AND(L14&gt;='Auxiliar 1'!$C$11,M14&gt;'Auxiliar 1'!$E$11,M14&lt;='Auxiliar 1'!$F$11),'Auxiliar 1'!$F$3,IF(AND(L14&gt;='Auxiliar 1'!$C$11,M14&gt;='Auxiliar 1'!$G$11),'Auxiliar 1'!$G$3)))))))))))))))))))))))))</f>
        <v/>
      </c>
      <c r="Q14" s="58"/>
      <c r="R14" s="59"/>
      <c r="S14" s="60"/>
      <c r="T14" s="108" t="str">
        <f t="shared" si="4"/>
        <v/>
      </c>
      <c r="U14" s="101"/>
      <c r="V14" s="65" t="str">
        <f t="shared" si="5"/>
        <v/>
      </c>
      <c r="W14" s="66" t="str">
        <f t="shared" si="6"/>
        <v/>
      </c>
      <c r="X14" s="67" t="str">
        <f t="shared" si="7"/>
        <v/>
      </c>
      <c r="Y14" s="68" t="str">
        <f t="shared" si="8"/>
        <v/>
      </c>
      <c r="Z14" s="69" t="str">
        <f t="shared" si="9"/>
        <v/>
      </c>
      <c r="AA14" s="69" t="str">
        <f t="shared" si="10"/>
        <v/>
      </c>
      <c r="AB14" s="61"/>
      <c r="AC14" s="98"/>
      <c r="AD14" s="24"/>
      <c r="AE14" s="24"/>
      <c r="AF14" s="24"/>
    </row>
    <row r="15" spans="1:32" ht="17.399999999999999" customHeight="1" thickBot="1" x14ac:dyDescent="0.3">
      <c r="A15" s="23" t="str">
        <f t="shared" si="0"/>
        <v/>
      </c>
      <c r="B15" s="23" t="str">
        <f t="shared" si="1"/>
        <v/>
      </c>
      <c r="C15" s="62" t="str">
        <f t="shared" si="3"/>
        <v/>
      </c>
      <c r="D15" s="50"/>
      <c r="E15" s="63">
        <v>10</v>
      </c>
      <c r="F15" s="53"/>
      <c r="G15" s="54"/>
      <c r="H15" s="54"/>
      <c r="I15" s="54"/>
      <c r="J15" s="54"/>
      <c r="K15" s="55"/>
      <c r="L15" s="56"/>
      <c r="M15" s="57"/>
      <c r="N15" s="96"/>
      <c r="O15" s="97"/>
      <c r="P15" s="64" t="str">
        <f>IF(OR(L15="",M15=""),"",IF(AND(L15&gt;='Auxiliar 1'!$C$4,L15&lt;='Auxiliar 1'!$D$4,M15&lt;='Auxiliar 1'!$E$4),'Auxiliar 1'!$E$3,IF(AND(L15&gt;='Auxiliar 1'!$C$64,L15&lt;='Auxiliar 1'!$D$4,M15&gt;'Auxiliar 1'!$E$4,M15&lt;='Auxiliar 1'!$F$4),'Auxiliar 1'!$F$3,IF(AND(L15&gt;='Auxiliar 1'!$C$4,L15&lt;='Auxiliar 1'!$D$4,M15&gt;='Auxiliar 1'!$G$4),'Auxiliar 1'!$G$3,IF(AND(L15&gt;='Auxiliar 1'!$C$5,L15&lt;='Auxiliar 1'!$D$5,M15='Auxiliar 1'!$E$5),'Auxiliar 1'!$E$3,IF(AND(L15&gt;='Auxiliar 1'!$C$5,L15&lt;='Auxiliar 1'!$D$5,M15&gt;'Auxiliar 1'!$E$5,M15&lt;='Auxiliar 1'!$F$5),'Auxiliar 1'!$F$3,IF(AND(L15&gt;='Auxiliar 1'!$C$5,L15&lt;='Auxiliar 1'!$D$5,M15&gt;='Auxiliar 1'!$G$5),'Auxiliar 1'!$G$3,IF(AND(L15&gt;='Auxiliar 1'!$C$6,L15&lt;='Auxiliar 1'!$D$6,M15&lt;='Auxiliar 1'!$E$6),'Auxiliar 1'!$E$3,IF(AND(L15&gt;='Auxiliar 1'!$C$6,L15&lt;='Auxiliar 1'!$D$6,M15&gt;'Auxiliar 1'!$E$6,M15&lt;='Auxiliar 1'!$F$6),'Auxiliar 1'!$F$3,IF(AND(L15&gt;='Auxiliar 1'!$C$6,L15&lt;='Auxiliar 1'!$D$6,M15&gt;='Auxiliar 1'!$G$6),'Auxiliar 1'!$G$3,IF(AND(L15&gt;='Auxiliar 1'!$C$7,L15&lt;='Auxiliar 1'!$D$7,M15&lt;='Auxiliar 1'!$E$7),'Auxiliar 1'!$E$3,IF(AND(L15&gt;='Auxiliar 1'!$C$7,L15&lt;='Auxiliar 1'!$D$7,M15&gt;'Auxiliar 1'!$E$7,M15&lt;='Auxiliar 1'!$F$7),'Auxiliar 1'!$F$3,IF(AND(L15&gt;='Auxiliar 1'!$C$7,L15&lt;='Auxiliar 1'!$D$7,M15&gt;='Auxiliar 1'!$G$7),'Auxiliar 1'!$G$3,IF(AND(L15&gt;='Auxiliar 1'!$C$8,L15&lt;='Auxiliar 1'!$D$8,M15&lt;='Auxiliar 1'!$E$8),'Auxiliar 1'!$E$3,IF(AND(L15&gt;='Auxiliar 1'!$C$8,L15&lt;='Auxiliar 1'!$D$8,M15&gt;'Auxiliar 1'!$E$8,M15&lt;='Auxiliar 1'!$F$8),'Auxiliar 1'!$F$3,IF(AND(L15&gt;='Auxiliar 1'!$C$8,L15&lt;='Auxiliar 1'!$D$8,M15&gt;='Auxiliar 1'!$G$8),'Auxiliar 1'!$G$3,IF(AND(L15&gt;='Auxiliar 1'!$C$9,L15&lt;='Auxiliar 1'!$D$9,M15&lt;='Auxiliar 1'!$E$9),'Auxiliar 1'!$E$3,IF(AND(L15&gt;='Auxiliar 1'!$C$9,L15&lt;='Auxiliar 1'!$D$9,M15&gt;'Auxiliar 1'!$E$9,M15&lt;='Auxiliar 1'!$F$9),'Auxiliar 1'!$F$3,IF(AND(L15&gt;='Auxiliar 1'!$C$9,L15&lt;='Auxiliar 1'!$D$9,M15&gt;='Auxiliar 1'!$G$9),'Auxiliar 1'!$G$3,IF(AND(L15&gt;='Auxiliar 1'!$C$10,L15&lt;='Auxiliar 1'!$D$10,M15&lt;='Auxiliar 1'!$E$10),'Auxiliar 1'!$E$3,IF(AND(L15&gt;='Auxiliar 1'!$C$10,L15&lt;='Auxiliar 1'!$D$10,M15&gt;'Auxiliar 1'!$E$10,M15&lt;='Auxiliar 1'!$F$10),'Auxiliar 1'!$F$3,IF(AND(L15&gt;='Auxiliar 1'!$C$10,L15&lt;='Auxiliar 1'!$D$10,M15&gt;='Auxiliar 1'!$G$10),'Auxiliar 1'!$G$3,IF(AND(L15&gt;='Auxiliar 1'!$C$11,M15&lt;='Auxiliar 1'!$E$11),'Auxiliar 1'!$E$3,IF(AND(L15&gt;='Auxiliar 1'!$C$11,M15&gt;'Auxiliar 1'!$E$11,M15&lt;='Auxiliar 1'!$F$11),'Auxiliar 1'!$F$3,IF(AND(L15&gt;='Auxiliar 1'!$C$11,M15&gt;='Auxiliar 1'!$G$11),'Auxiliar 1'!$G$3)))))))))))))))))))))))))</f>
        <v/>
      </c>
      <c r="Q15" s="58"/>
      <c r="R15" s="59"/>
      <c r="S15" s="60"/>
      <c r="T15" s="108" t="str">
        <f t="shared" si="4"/>
        <v/>
      </c>
      <c r="U15" s="101"/>
      <c r="V15" s="65" t="str">
        <f t="shared" si="5"/>
        <v/>
      </c>
      <c r="W15" s="66" t="str">
        <f t="shared" si="6"/>
        <v/>
      </c>
      <c r="X15" s="67" t="str">
        <f t="shared" si="7"/>
        <v/>
      </c>
      <c r="Y15" s="68" t="str">
        <f t="shared" si="8"/>
        <v/>
      </c>
      <c r="Z15" s="69" t="str">
        <f t="shared" si="9"/>
        <v/>
      </c>
      <c r="AA15" s="69" t="str">
        <f t="shared" si="10"/>
        <v/>
      </c>
      <c r="AB15" s="61"/>
      <c r="AC15" s="98"/>
      <c r="AD15" s="24"/>
      <c r="AE15" s="24"/>
      <c r="AF15" s="24"/>
    </row>
    <row r="16" spans="1:32" ht="17.399999999999999" customHeight="1" thickBot="1" x14ac:dyDescent="0.3">
      <c r="A16" s="23" t="str">
        <f t="shared" si="0"/>
        <v/>
      </c>
      <c r="B16" s="23" t="str">
        <f t="shared" si="1"/>
        <v/>
      </c>
      <c r="C16" s="62" t="str">
        <f t="shared" si="3"/>
        <v/>
      </c>
      <c r="D16" s="50"/>
      <c r="E16" s="63">
        <v>11</v>
      </c>
      <c r="F16" s="53"/>
      <c r="G16" s="54"/>
      <c r="H16" s="54"/>
      <c r="I16" s="54"/>
      <c r="J16" s="54"/>
      <c r="K16" s="55"/>
      <c r="L16" s="56"/>
      <c r="M16" s="57"/>
      <c r="N16" s="96"/>
      <c r="O16" s="97"/>
      <c r="P16" s="64" t="str">
        <f>IF(OR(L16="",M16=""),"",IF(AND(L16&gt;='Auxiliar 1'!$C$4,L16&lt;='Auxiliar 1'!$D$4,M16&lt;='Auxiliar 1'!$E$4),'Auxiliar 1'!$E$3,IF(AND(L16&gt;='Auxiliar 1'!$C$64,L16&lt;='Auxiliar 1'!$D$4,M16&gt;'Auxiliar 1'!$E$4,M16&lt;='Auxiliar 1'!$F$4),'Auxiliar 1'!$F$3,IF(AND(L16&gt;='Auxiliar 1'!$C$4,L16&lt;='Auxiliar 1'!$D$4,M16&gt;='Auxiliar 1'!$G$4),'Auxiliar 1'!$G$3,IF(AND(L16&gt;='Auxiliar 1'!$C$5,L16&lt;='Auxiliar 1'!$D$5,M16='Auxiliar 1'!$E$5),'Auxiliar 1'!$E$3,IF(AND(L16&gt;='Auxiliar 1'!$C$5,L16&lt;='Auxiliar 1'!$D$5,M16&gt;'Auxiliar 1'!$E$5,M16&lt;='Auxiliar 1'!$F$5),'Auxiliar 1'!$F$3,IF(AND(L16&gt;='Auxiliar 1'!$C$5,L16&lt;='Auxiliar 1'!$D$5,M16&gt;='Auxiliar 1'!$G$5),'Auxiliar 1'!$G$3,IF(AND(L16&gt;='Auxiliar 1'!$C$6,L16&lt;='Auxiliar 1'!$D$6,M16&lt;='Auxiliar 1'!$E$6),'Auxiliar 1'!$E$3,IF(AND(L16&gt;='Auxiliar 1'!$C$6,L16&lt;='Auxiliar 1'!$D$6,M16&gt;'Auxiliar 1'!$E$6,M16&lt;='Auxiliar 1'!$F$6),'Auxiliar 1'!$F$3,IF(AND(L16&gt;='Auxiliar 1'!$C$6,L16&lt;='Auxiliar 1'!$D$6,M16&gt;='Auxiliar 1'!$G$6),'Auxiliar 1'!$G$3,IF(AND(L16&gt;='Auxiliar 1'!$C$7,L16&lt;='Auxiliar 1'!$D$7,M16&lt;='Auxiliar 1'!$E$7),'Auxiliar 1'!$E$3,IF(AND(L16&gt;='Auxiliar 1'!$C$7,L16&lt;='Auxiliar 1'!$D$7,M16&gt;'Auxiliar 1'!$E$7,M16&lt;='Auxiliar 1'!$F$7),'Auxiliar 1'!$F$3,IF(AND(L16&gt;='Auxiliar 1'!$C$7,L16&lt;='Auxiliar 1'!$D$7,M16&gt;='Auxiliar 1'!$G$7),'Auxiliar 1'!$G$3,IF(AND(L16&gt;='Auxiliar 1'!$C$8,L16&lt;='Auxiliar 1'!$D$8,M16&lt;='Auxiliar 1'!$E$8),'Auxiliar 1'!$E$3,IF(AND(L16&gt;='Auxiliar 1'!$C$8,L16&lt;='Auxiliar 1'!$D$8,M16&gt;'Auxiliar 1'!$E$8,M16&lt;='Auxiliar 1'!$F$8),'Auxiliar 1'!$F$3,IF(AND(L16&gt;='Auxiliar 1'!$C$8,L16&lt;='Auxiliar 1'!$D$8,M16&gt;='Auxiliar 1'!$G$8),'Auxiliar 1'!$G$3,IF(AND(L16&gt;='Auxiliar 1'!$C$9,L16&lt;='Auxiliar 1'!$D$9,M16&lt;='Auxiliar 1'!$E$9),'Auxiliar 1'!$E$3,IF(AND(L16&gt;='Auxiliar 1'!$C$9,L16&lt;='Auxiliar 1'!$D$9,M16&gt;'Auxiliar 1'!$E$9,M16&lt;='Auxiliar 1'!$F$9),'Auxiliar 1'!$F$3,IF(AND(L16&gt;='Auxiliar 1'!$C$9,L16&lt;='Auxiliar 1'!$D$9,M16&gt;='Auxiliar 1'!$G$9),'Auxiliar 1'!$G$3,IF(AND(L16&gt;='Auxiliar 1'!$C$10,L16&lt;='Auxiliar 1'!$D$10,M16&lt;='Auxiliar 1'!$E$10),'Auxiliar 1'!$E$3,IF(AND(L16&gt;='Auxiliar 1'!$C$10,L16&lt;='Auxiliar 1'!$D$10,M16&gt;'Auxiliar 1'!$E$10,M16&lt;='Auxiliar 1'!$F$10),'Auxiliar 1'!$F$3,IF(AND(L16&gt;='Auxiliar 1'!$C$10,L16&lt;='Auxiliar 1'!$D$10,M16&gt;='Auxiliar 1'!$G$10),'Auxiliar 1'!$G$3,IF(AND(L16&gt;='Auxiliar 1'!$C$11,M16&lt;='Auxiliar 1'!$E$11),'Auxiliar 1'!$E$3,IF(AND(L16&gt;='Auxiliar 1'!$C$11,M16&gt;'Auxiliar 1'!$E$11,M16&lt;='Auxiliar 1'!$F$11),'Auxiliar 1'!$F$3,IF(AND(L16&gt;='Auxiliar 1'!$C$11,M16&gt;='Auxiliar 1'!$G$11),'Auxiliar 1'!$G$3)))))))))))))))))))))))))</f>
        <v/>
      </c>
      <c r="Q16" s="58"/>
      <c r="R16" s="59"/>
      <c r="S16" s="60"/>
      <c r="T16" s="108" t="str">
        <f t="shared" si="4"/>
        <v/>
      </c>
      <c r="U16" s="101"/>
      <c r="V16" s="65" t="str">
        <f t="shared" si="5"/>
        <v/>
      </c>
      <c r="W16" s="66" t="str">
        <f t="shared" si="6"/>
        <v/>
      </c>
      <c r="X16" s="67" t="str">
        <f t="shared" si="7"/>
        <v/>
      </c>
      <c r="Y16" s="68" t="str">
        <f t="shared" si="8"/>
        <v/>
      </c>
      <c r="Z16" s="69" t="str">
        <f t="shared" si="9"/>
        <v/>
      </c>
      <c r="AA16" s="69" t="str">
        <f t="shared" si="10"/>
        <v/>
      </c>
      <c r="AB16" s="61"/>
      <c r="AC16" s="98"/>
      <c r="AD16" s="24"/>
      <c r="AE16" s="24"/>
      <c r="AF16" s="24"/>
    </row>
    <row r="17" spans="1:32" ht="17.399999999999999" customHeight="1" thickBot="1" x14ac:dyDescent="0.3">
      <c r="A17" s="23" t="str">
        <f t="shared" si="0"/>
        <v/>
      </c>
      <c r="B17" s="23" t="str">
        <f t="shared" si="1"/>
        <v/>
      </c>
      <c r="C17" s="62" t="str">
        <f t="shared" si="3"/>
        <v/>
      </c>
      <c r="D17" s="50"/>
      <c r="E17" s="63">
        <v>12</v>
      </c>
      <c r="F17" s="53"/>
      <c r="G17" s="54"/>
      <c r="H17" s="54"/>
      <c r="I17" s="54"/>
      <c r="J17" s="54"/>
      <c r="K17" s="55"/>
      <c r="L17" s="56"/>
      <c r="M17" s="57"/>
      <c r="N17" s="96"/>
      <c r="O17" s="97"/>
      <c r="P17" s="64" t="str">
        <f>IF(OR(L17="",M17=""),"",IF(AND(L17&gt;='Auxiliar 1'!$C$4,L17&lt;='Auxiliar 1'!$D$4,M17&lt;='Auxiliar 1'!$E$4),'Auxiliar 1'!$E$3,IF(AND(L17&gt;='Auxiliar 1'!$C$64,L17&lt;='Auxiliar 1'!$D$4,M17&gt;'Auxiliar 1'!$E$4,M17&lt;='Auxiliar 1'!$F$4),'Auxiliar 1'!$F$3,IF(AND(L17&gt;='Auxiliar 1'!$C$4,L17&lt;='Auxiliar 1'!$D$4,M17&gt;='Auxiliar 1'!$G$4),'Auxiliar 1'!$G$3,IF(AND(L17&gt;='Auxiliar 1'!$C$5,L17&lt;='Auxiliar 1'!$D$5,M17='Auxiliar 1'!$E$5),'Auxiliar 1'!$E$3,IF(AND(L17&gt;='Auxiliar 1'!$C$5,L17&lt;='Auxiliar 1'!$D$5,M17&gt;'Auxiliar 1'!$E$5,M17&lt;='Auxiliar 1'!$F$5),'Auxiliar 1'!$F$3,IF(AND(L17&gt;='Auxiliar 1'!$C$5,L17&lt;='Auxiliar 1'!$D$5,M17&gt;='Auxiliar 1'!$G$5),'Auxiliar 1'!$G$3,IF(AND(L17&gt;='Auxiliar 1'!$C$6,L17&lt;='Auxiliar 1'!$D$6,M17&lt;='Auxiliar 1'!$E$6),'Auxiliar 1'!$E$3,IF(AND(L17&gt;='Auxiliar 1'!$C$6,L17&lt;='Auxiliar 1'!$D$6,M17&gt;'Auxiliar 1'!$E$6,M17&lt;='Auxiliar 1'!$F$6),'Auxiliar 1'!$F$3,IF(AND(L17&gt;='Auxiliar 1'!$C$6,L17&lt;='Auxiliar 1'!$D$6,M17&gt;='Auxiliar 1'!$G$6),'Auxiliar 1'!$G$3,IF(AND(L17&gt;='Auxiliar 1'!$C$7,L17&lt;='Auxiliar 1'!$D$7,M17&lt;='Auxiliar 1'!$E$7),'Auxiliar 1'!$E$3,IF(AND(L17&gt;='Auxiliar 1'!$C$7,L17&lt;='Auxiliar 1'!$D$7,M17&gt;'Auxiliar 1'!$E$7,M17&lt;='Auxiliar 1'!$F$7),'Auxiliar 1'!$F$3,IF(AND(L17&gt;='Auxiliar 1'!$C$7,L17&lt;='Auxiliar 1'!$D$7,M17&gt;='Auxiliar 1'!$G$7),'Auxiliar 1'!$G$3,IF(AND(L17&gt;='Auxiliar 1'!$C$8,L17&lt;='Auxiliar 1'!$D$8,M17&lt;='Auxiliar 1'!$E$8),'Auxiliar 1'!$E$3,IF(AND(L17&gt;='Auxiliar 1'!$C$8,L17&lt;='Auxiliar 1'!$D$8,M17&gt;'Auxiliar 1'!$E$8,M17&lt;='Auxiliar 1'!$F$8),'Auxiliar 1'!$F$3,IF(AND(L17&gt;='Auxiliar 1'!$C$8,L17&lt;='Auxiliar 1'!$D$8,M17&gt;='Auxiliar 1'!$G$8),'Auxiliar 1'!$G$3,IF(AND(L17&gt;='Auxiliar 1'!$C$9,L17&lt;='Auxiliar 1'!$D$9,M17&lt;='Auxiliar 1'!$E$9),'Auxiliar 1'!$E$3,IF(AND(L17&gt;='Auxiliar 1'!$C$9,L17&lt;='Auxiliar 1'!$D$9,M17&gt;'Auxiliar 1'!$E$9,M17&lt;='Auxiliar 1'!$F$9),'Auxiliar 1'!$F$3,IF(AND(L17&gt;='Auxiliar 1'!$C$9,L17&lt;='Auxiliar 1'!$D$9,M17&gt;='Auxiliar 1'!$G$9),'Auxiliar 1'!$G$3,IF(AND(L17&gt;='Auxiliar 1'!$C$10,L17&lt;='Auxiliar 1'!$D$10,M17&lt;='Auxiliar 1'!$E$10),'Auxiliar 1'!$E$3,IF(AND(L17&gt;='Auxiliar 1'!$C$10,L17&lt;='Auxiliar 1'!$D$10,M17&gt;'Auxiliar 1'!$E$10,M17&lt;='Auxiliar 1'!$F$10),'Auxiliar 1'!$F$3,IF(AND(L17&gt;='Auxiliar 1'!$C$10,L17&lt;='Auxiliar 1'!$D$10,M17&gt;='Auxiliar 1'!$G$10),'Auxiliar 1'!$G$3,IF(AND(L17&gt;='Auxiliar 1'!$C$11,M17&lt;='Auxiliar 1'!$E$11),'Auxiliar 1'!$E$3,IF(AND(L17&gt;='Auxiliar 1'!$C$11,M17&gt;'Auxiliar 1'!$E$11,M17&lt;='Auxiliar 1'!$F$11),'Auxiliar 1'!$F$3,IF(AND(L17&gt;='Auxiliar 1'!$C$11,M17&gt;='Auxiliar 1'!$G$11),'Auxiliar 1'!$G$3)))))))))))))))))))))))))</f>
        <v/>
      </c>
      <c r="Q17" s="58"/>
      <c r="R17" s="59"/>
      <c r="S17" s="60"/>
      <c r="T17" s="108" t="str">
        <f t="shared" si="4"/>
        <v/>
      </c>
      <c r="U17" s="101"/>
      <c r="V17" s="65" t="str">
        <f t="shared" si="5"/>
        <v/>
      </c>
      <c r="W17" s="66" t="str">
        <f t="shared" si="6"/>
        <v/>
      </c>
      <c r="X17" s="67" t="str">
        <f t="shared" si="7"/>
        <v/>
      </c>
      <c r="Y17" s="68" t="str">
        <f t="shared" si="8"/>
        <v/>
      </c>
      <c r="Z17" s="69" t="str">
        <f t="shared" si="9"/>
        <v/>
      </c>
      <c r="AA17" s="69" t="str">
        <f t="shared" si="10"/>
        <v/>
      </c>
      <c r="AB17" s="61"/>
      <c r="AC17" s="98"/>
      <c r="AD17" s="24"/>
      <c r="AE17" s="24"/>
      <c r="AF17" s="24"/>
    </row>
    <row r="18" spans="1:32" ht="17.399999999999999" customHeight="1" thickBot="1" x14ac:dyDescent="0.3">
      <c r="A18" s="23" t="str">
        <f t="shared" si="0"/>
        <v/>
      </c>
      <c r="B18" s="23" t="str">
        <f t="shared" si="1"/>
        <v/>
      </c>
      <c r="C18" s="62" t="str">
        <f t="shared" si="3"/>
        <v/>
      </c>
      <c r="D18" s="50"/>
      <c r="E18" s="63">
        <v>13</v>
      </c>
      <c r="F18" s="53"/>
      <c r="G18" s="54"/>
      <c r="H18" s="54"/>
      <c r="I18" s="54"/>
      <c r="J18" s="54"/>
      <c r="K18" s="55"/>
      <c r="L18" s="56"/>
      <c r="M18" s="57"/>
      <c r="N18" s="96"/>
      <c r="O18" s="97"/>
      <c r="P18" s="64" t="str">
        <f>IF(OR(L18="",M18=""),"",IF(AND(L18&gt;='Auxiliar 1'!$C$4,L18&lt;='Auxiliar 1'!$D$4,M18&lt;='Auxiliar 1'!$E$4),'Auxiliar 1'!$E$3,IF(AND(L18&gt;='Auxiliar 1'!$C$64,L18&lt;='Auxiliar 1'!$D$4,M18&gt;'Auxiliar 1'!$E$4,M18&lt;='Auxiliar 1'!$F$4),'Auxiliar 1'!$F$3,IF(AND(L18&gt;='Auxiliar 1'!$C$4,L18&lt;='Auxiliar 1'!$D$4,M18&gt;='Auxiliar 1'!$G$4),'Auxiliar 1'!$G$3,IF(AND(L18&gt;='Auxiliar 1'!$C$5,L18&lt;='Auxiliar 1'!$D$5,M18='Auxiliar 1'!$E$5),'Auxiliar 1'!$E$3,IF(AND(L18&gt;='Auxiliar 1'!$C$5,L18&lt;='Auxiliar 1'!$D$5,M18&gt;'Auxiliar 1'!$E$5,M18&lt;='Auxiliar 1'!$F$5),'Auxiliar 1'!$F$3,IF(AND(L18&gt;='Auxiliar 1'!$C$5,L18&lt;='Auxiliar 1'!$D$5,M18&gt;='Auxiliar 1'!$G$5),'Auxiliar 1'!$G$3,IF(AND(L18&gt;='Auxiliar 1'!$C$6,L18&lt;='Auxiliar 1'!$D$6,M18&lt;='Auxiliar 1'!$E$6),'Auxiliar 1'!$E$3,IF(AND(L18&gt;='Auxiliar 1'!$C$6,L18&lt;='Auxiliar 1'!$D$6,M18&gt;'Auxiliar 1'!$E$6,M18&lt;='Auxiliar 1'!$F$6),'Auxiliar 1'!$F$3,IF(AND(L18&gt;='Auxiliar 1'!$C$6,L18&lt;='Auxiliar 1'!$D$6,M18&gt;='Auxiliar 1'!$G$6),'Auxiliar 1'!$G$3,IF(AND(L18&gt;='Auxiliar 1'!$C$7,L18&lt;='Auxiliar 1'!$D$7,M18&lt;='Auxiliar 1'!$E$7),'Auxiliar 1'!$E$3,IF(AND(L18&gt;='Auxiliar 1'!$C$7,L18&lt;='Auxiliar 1'!$D$7,M18&gt;'Auxiliar 1'!$E$7,M18&lt;='Auxiliar 1'!$F$7),'Auxiliar 1'!$F$3,IF(AND(L18&gt;='Auxiliar 1'!$C$7,L18&lt;='Auxiliar 1'!$D$7,M18&gt;='Auxiliar 1'!$G$7),'Auxiliar 1'!$G$3,IF(AND(L18&gt;='Auxiliar 1'!$C$8,L18&lt;='Auxiliar 1'!$D$8,M18&lt;='Auxiliar 1'!$E$8),'Auxiliar 1'!$E$3,IF(AND(L18&gt;='Auxiliar 1'!$C$8,L18&lt;='Auxiliar 1'!$D$8,M18&gt;'Auxiliar 1'!$E$8,M18&lt;='Auxiliar 1'!$F$8),'Auxiliar 1'!$F$3,IF(AND(L18&gt;='Auxiliar 1'!$C$8,L18&lt;='Auxiliar 1'!$D$8,M18&gt;='Auxiliar 1'!$G$8),'Auxiliar 1'!$G$3,IF(AND(L18&gt;='Auxiliar 1'!$C$9,L18&lt;='Auxiliar 1'!$D$9,M18&lt;='Auxiliar 1'!$E$9),'Auxiliar 1'!$E$3,IF(AND(L18&gt;='Auxiliar 1'!$C$9,L18&lt;='Auxiliar 1'!$D$9,M18&gt;'Auxiliar 1'!$E$9,M18&lt;='Auxiliar 1'!$F$9),'Auxiliar 1'!$F$3,IF(AND(L18&gt;='Auxiliar 1'!$C$9,L18&lt;='Auxiliar 1'!$D$9,M18&gt;='Auxiliar 1'!$G$9),'Auxiliar 1'!$G$3,IF(AND(L18&gt;='Auxiliar 1'!$C$10,L18&lt;='Auxiliar 1'!$D$10,M18&lt;='Auxiliar 1'!$E$10),'Auxiliar 1'!$E$3,IF(AND(L18&gt;='Auxiliar 1'!$C$10,L18&lt;='Auxiliar 1'!$D$10,M18&gt;'Auxiliar 1'!$E$10,M18&lt;='Auxiliar 1'!$F$10),'Auxiliar 1'!$F$3,IF(AND(L18&gt;='Auxiliar 1'!$C$10,L18&lt;='Auxiliar 1'!$D$10,M18&gt;='Auxiliar 1'!$G$10),'Auxiliar 1'!$G$3,IF(AND(L18&gt;='Auxiliar 1'!$C$11,M18&lt;='Auxiliar 1'!$E$11),'Auxiliar 1'!$E$3,IF(AND(L18&gt;='Auxiliar 1'!$C$11,M18&gt;'Auxiliar 1'!$E$11,M18&lt;='Auxiliar 1'!$F$11),'Auxiliar 1'!$F$3,IF(AND(L18&gt;='Auxiliar 1'!$C$11,M18&gt;='Auxiliar 1'!$G$11),'Auxiliar 1'!$G$3)))))))))))))))))))))))))</f>
        <v/>
      </c>
      <c r="Q18" s="58"/>
      <c r="R18" s="59"/>
      <c r="S18" s="60"/>
      <c r="T18" s="108" t="str">
        <f t="shared" si="4"/>
        <v/>
      </c>
      <c r="U18" s="101"/>
      <c r="V18" s="65" t="str">
        <f t="shared" si="5"/>
        <v/>
      </c>
      <c r="W18" s="66" t="str">
        <f t="shared" si="6"/>
        <v/>
      </c>
      <c r="X18" s="67" t="str">
        <f t="shared" si="7"/>
        <v/>
      </c>
      <c r="Y18" s="68" t="str">
        <f t="shared" si="8"/>
        <v/>
      </c>
      <c r="Z18" s="69" t="str">
        <f t="shared" si="9"/>
        <v/>
      </c>
      <c r="AA18" s="69" t="str">
        <f t="shared" si="10"/>
        <v/>
      </c>
      <c r="AB18" s="61"/>
      <c r="AC18" s="98"/>
      <c r="AD18" s="24"/>
      <c r="AE18" s="24"/>
      <c r="AF18" s="24"/>
    </row>
    <row r="19" spans="1:32" ht="17.399999999999999" customHeight="1" thickBot="1" x14ac:dyDescent="0.3">
      <c r="A19" s="23" t="str">
        <f t="shared" si="0"/>
        <v/>
      </c>
      <c r="B19" s="23" t="str">
        <f t="shared" si="1"/>
        <v/>
      </c>
      <c r="C19" s="62" t="str">
        <f t="shared" si="3"/>
        <v/>
      </c>
      <c r="D19" s="50"/>
      <c r="E19" s="63">
        <v>14</v>
      </c>
      <c r="F19" s="53"/>
      <c r="G19" s="54"/>
      <c r="H19" s="54"/>
      <c r="I19" s="54"/>
      <c r="J19" s="54"/>
      <c r="K19" s="55"/>
      <c r="L19" s="56"/>
      <c r="M19" s="57"/>
      <c r="N19" s="96"/>
      <c r="O19" s="97"/>
      <c r="P19" s="64" t="str">
        <f>IF(OR(L19="",M19=""),"",IF(AND(L19&gt;='Auxiliar 1'!$C$4,L19&lt;='Auxiliar 1'!$D$4,M19&lt;='Auxiliar 1'!$E$4),'Auxiliar 1'!$E$3,IF(AND(L19&gt;='Auxiliar 1'!$C$64,L19&lt;='Auxiliar 1'!$D$4,M19&gt;'Auxiliar 1'!$E$4,M19&lt;='Auxiliar 1'!$F$4),'Auxiliar 1'!$F$3,IF(AND(L19&gt;='Auxiliar 1'!$C$4,L19&lt;='Auxiliar 1'!$D$4,M19&gt;='Auxiliar 1'!$G$4),'Auxiliar 1'!$G$3,IF(AND(L19&gt;='Auxiliar 1'!$C$5,L19&lt;='Auxiliar 1'!$D$5,M19='Auxiliar 1'!$E$5),'Auxiliar 1'!$E$3,IF(AND(L19&gt;='Auxiliar 1'!$C$5,L19&lt;='Auxiliar 1'!$D$5,M19&gt;'Auxiliar 1'!$E$5,M19&lt;='Auxiliar 1'!$F$5),'Auxiliar 1'!$F$3,IF(AND(L19&gt;='Auxiliar 1'!$C$5,L19&lt;='Auxiliar 1'!$D$5,M19&gt;='Auxiliar 1'!$G$5),'Auxiliar 1'!$G$3,IF(AND(L19&gt;='Auxiliar 1'!$C$6,L19&lt;='Auxiliar 1'!$D$6,M19&lt;='Auxiliar 1'!$E$6),'Auxiliar 1'!$E$3,IF(AND(L19&gt;='Auxiliar 1'!$C$6,L19&lt;='Auxiliar 1'!$D$6,M19&gt;'Auxiliar 1'!$E$6,M19&lt;='Auxiliar 1'!$F$6),'Auxiliar 1'!$F$3,IF(AND(L19&gt;='Auxiliar 1'!$C$6,L19&lt;='Auxiliar 1'!$D$6,M19&gt;='Auxiliar 1'!$G$6),'Auxiliar 1'!$G$3,IF(AND(L19&gt;='Auxiliar 1'!$C$7,L19&lt;='Auxiliar 1'!$D$7,M19&lt;='Auxiliar 1'!$E$7),'Auxiliar 1'!$E$3,IF(AND(L19&gt;='Auxiliar 1'!$C$7,L19&lt;='Auxiliar 1'!$D$7,M19&gt;'Auxiliar 1'!$E$7,M19&lt;='Auxiliar 1'!$F$7),'Auxiliar 1'!$F$3,IF(AND(L19&gt;='Auxiliar 1'!$C$7,L19&lt;='Auxiliar 1'!$D$7,M19&gt;='Auxiliar 1'!$G$7),'Auxiliar 1'!$G$3,IF(AND(L19&gt;='Auxiliar 1'!$C$8,L19&lt;='Auxiliar 1'!$D$8,M19&lt;='Auxiliar 1'!$E$8),'Auxiliar 1'!$E$3,IF(AND(L19&gt;='Auxiliar 1'!$C$8,L19&lt;='Auxiliar 1'!$D$8,M19&gt;'Auxiliar 1'!$E$8,M19&lt;='Auxiliar 1'!$F$8),'Auxiliar 1'!$F$3,IF(AND(L19&gt;='Auxiliar 1'!$C$8,L19&lt;='Auxiliar 1'!$D$8,M19&gt;='Auxiliar 1'!$G$8),'Auxiliar 1'!$G$3,IF(AND(L19&gt;='Auxiliar 1'!$C$9,L19&lt;='Auxiliar 1'!$D$9,M19&lt;='Auxiliar 1'!$E$9),'Auxiliar 1'!$E$3,IF(AND(L19&gt;='Auxiliar 1'!$C$9,L19&lt;='Auxiliar 1'!$D$9,M19&gt;'Auxiliar 1'!$E$9,M19&lt;='Auxiliar 1'!$F$9),'Auxiliar 1'!$F$3,IF(AND(L19&gt;='Auxiliar 1'!$C$9,L19&lt;='Auxiliar 1'!$D$9,M19&gt;='Auxiliar 1'!$G$9),'Auxiliar 1'!$G$3,IF(AND(L19&gt;='Auxiliar 1'!$C$10,L19&lt;='Auxiliar 1'!$D$10,M19&lt;='Auxiliar 1'!$E$10),'Auxiliar 1'!$E$3,IF(AND(L19&gt;='Auxiliar 1'!$C$10,L19&lt;='Auxiliar 1'!$D$10,M19&gt;'Auxiliar 1'!$E$10,M19&lt;='Auxiliar 1'!$F$10),'Auxiliar 1'!$F$3,IF(AND(L19&gt;='Auxiliar 1'!$C$10,L19&lt;='Auxiliar 1'!$D$10,M19&gt;='Auxiliar 1'!$G$10),'Auxiliar 1'!$G$3,IF(AND(L19&gt;='Auxiliar 1'!$C$11,M19&lt;='Auxiliar 1'!$E$11),'Auxiliar 1'!$E$3,IF(AND(L19&gt;='Auxiliar 1'!$C$11,M19&gt;'Auxiliar 1'!$E$11,M19&lt;='Auxiliar 1'!$F$11),'Auxiliar 1'!$F$3,IF(AND(L19&gt;='Auxiliar 1'!$C$11,M19&gt;='Auxiliar 1'!$G$11),'Auxiliar 1'!$G$3)))))))))))))))))))))))))</f>
        <v/>
      </c>
      <c r="Q19" s="58"/>
      <c r="R19" s="59"/>
      <c r="S19" s="60"/>
      <c r="T19" s="108" t="str">
        <f t="shared" si="4"/>
        <v/>
      </c>
      <c r="U19" s="101"/>
      <c r="V19" s="65" t="str">
        <f t="shared" si="5"/>
        <v/>
      </c>
      <c r="W19" s="66" t="str">
        <f t="shared" si="6"/>
        <v/>
      </c>
      <c r="X19" s="67" t="str">
        <f t="shared" si="7"/>
        <v/>
      </c>
      <c r="Y19" s="68" t="str">
        <f t="shared" si="8"/>
        <v/>
      </c>
      <c r="Z19" s="69" t="str">
        <f t="shared" si="9"/>
        <v/>
      </c>
      <c r="AA19" s="69" t="str">
        <f t="shared" si="10"/>
        <v/>
      </c>
      <c r="AB19" s="61"/>
      <c r="AC19" s="98"/>
      <c r="AD19" s="24"/>
      <c r="AE19" s="24"/>
      <c r="AF19" s="24"/>
    </row>
    <row r="20" spans="1:32" ht="17.399999999999999" customHeight="1" thickBot="1" x14ac:dyDescent="0.3">
      <c r="A20" s="23" t="str">
        <f t="shared" si="0"/>
        <v/>
      </c>
      <c r="B20" s="23" t="str">
        <f t="shared" si="1"/>
        <v/>
      </c>
      <c r="C20" s="62" t="str">
        <f t="shared" si="3"/>
        <v/>
      </c>
      <c r="D20" s="50"/>
      <c r="E20" s="63">
        <v>15</v>
      </c>
      <c r="F20" s="53"/>
      <c r="G20" s="54"/>
      <c r="H20" s="54"/>
      <c r="I20" s="54"/>
      <c r="J20" s="54"/>
      <c r="K20" s="55"/>
      <c r="L20" s="56"/>
      <c r="M20" s="57"/>
      <c r="N20" s="96"/>
      <c r="O20" s="97"/>
      <c r="P20" s="64" t="str">
        <f>IF(OR(L20="",M20=""),"",IF(AND(L20&gt;='Auxiliar 1'!$C$4,L20&lt;='Auxiliar 1'!$D$4,M20&lt;='Auxiliar 1'!$E$4),'Auxiliar 1'!$E$3,IF(AND(L20&gt;='Auxiliar 1'!$C$64,L20&lt;='Auxiliar 1'!$D$4,M20&gt;'Auxiliar 1'!$E$4,M20&lt;='Auxiliar 1'!$F$4),'Auxiliar 1'!$F$3,IF(AND(L20&gt;='Auxiliar 1'!$C$4,L20&lt;='Auxiliar 1'!$D$4,M20&gt;='Auxiliar 1'!$G$4),'Auxiliar 1'!$G$3,IF(AND(L20&gt;='Auxiliar 1'!$C$5,L20&lt;='Auxiliar 1'!$D$5,M20='Auxiliar 1'!$E$5),'Auxiliar 1'!$E$3,IF(AND(L20&gt;='Auxiliar 1'!$C$5,L20&lt;='Auxiliar 1'!$D$5,M20&gt;'Auxiliar 1'!$E$5,M20&lt;='Auxiliar 1'!$F$5),'Auxiliar 1'!$F$3,IF(AND(L20&gt;='Auxiliar 1'!$C$5,L20&lt;='Auxiliar 1'!$D$5,M20&gt;='Auxiliar 1'!$G$5),'Auxiliar 1'!$G$3,IF(AND(L20&gt;='Auxiliar 1'!$C$6,L20&lt;='Auxiliar 1'!$D$6,M20&lt;='Auxiliar 1'!$E$6),'Auxiliar 1'!$E$3,IF(AND(L20&gt;='Auxiliar 1'!$C$6,L20&lt;='Auxiliar 1'!$D$6,M20&gt;'Auxiliar 1'!$E$6,M20&lt;='Auxiliar 1'!$F$6),'Auxiliar 1'!$F$3,IF(AND(L20&gt;='Auxiliar 1'!$C$6,L20&lt;='Auxiliar 1'!$D$6,M20&gt;='Auxiliar 1'!$G$6),'Auxiliar 1'!$G$3,IF(AND(L20&gt;='Auxiliar 1'!$C$7,L20&lt;='Auxiliar 1'!$D$7,M20&lt;='Auxiliar 1'!$E$7),'Auxiliar 1'!$E$3,IF(AND(L20&gt;='Auxiliar 1'!$C$7,L20&lt;='Auxiliar 1'!$D$7,M20&gt;'Auxiliar 1'!$E$7,M20&lt;='Auxiliar 1'!$F$7),'Auxiliar 1'!$F$3,IF(AND(L20&gt;='Auxiliar 1'!$C$7,L20&lt;='Auxiliar 1'!$D$7,M20&gt;='Auxiliar 1'!$G$7),'Auxiliar 1'!$G$3,IF(AND(L20&gt;='Auxiliar 1'!$C$8,L20&lt;='Auxiliar 1'!$D$8,M20&lt;='Auxiliar 1'!$E$8),'Auxiliar 1'!$E$3,IF(AND(L20&gt;='Auxiliar 1'!$C$8,L20&lt;='Auxiliar 1'!$D$8,M20&gt;'Auxiliar 1'!$E$8,M20&lt;='Auxiliar 1'!$F$8),'Auxiliar 1'!$F$3,IF(AND(L20&gt;='Auxiliar 1'!$C$8,L20&lt;='Auxiliar 1'!$D$8,M20&gt;='Auxiliar 1'!$G$8),'Auxiliar 1'!$G$3,IF(AND(L20&gt;='Auxiliar 1'!$C$9,L20&lt;='Auxiliar 1'!$D$9,M20&lt;='Auxiliar 1'!$E$9),'Auxiliar 1'!$E$3,IF(AND(L20&gt;='Auxiliar 1'!$C$9,L20&lt;='Auxiliar 1'!$D$9,M20&gt;'Auxiliar 1'!$E$9,M20&lt;='Auxiliar 1'!$F$9),'Auxiliar 1'!$F$3,IF(AND(L20&gt;='Auxiliar 1'!$C$9,L20&lt;='Auxiliar 1'!$D$9,M20&gt;='Auxiliar 1'!$G$9),'Auxiliar 1'!$G$3,IF(AND(L20&gt;='Auxiliar 1'!$C$10,L20&lt;='Auxiliar 1'!$D$10,M20&lt;='Auxiliar 1'!$E$10),'Auxiliar 1'!$E$3,IF(AND(L20&gt;='Auxiliar 1'!$C$10,L20&lt;='Auxiliar 1'!$D$10,M20&gt;'Auxiliar 1'!$E$10,M20&lt;='Auxiliar 1'!$F$10),'Auxiliar 1'!$F$3,IF(AND(L20&gt;='Auxiliar 1'!$C$10,L20&lt;='Auxiliar 1'!$D$10,M20&gt;='Auxiliar 1'!$G$10),'Auxiliar 1'!$G$3,IF(AND(L20&gt;='Auxiliar 1'!$C$11,M20&lt;='Auxiliar 1'!$E$11),'Auxiliar 1'!$E$3,IF(AND(L20&gt;='Auxiliar 1'!$C$11,M20&gt;'Auxiliar 1'!$E$11,M20&lt;='Auxiliar 1'!$F$11),'Auxiliar 1'!$F$3,IF(AND(L20&gt;='Auxiliar 1'!$C$11,M20&gt;='Auxiliar 1'!$G$11),'Auxiliar 1'!$G$3)))))))))))))))))))))))))</f>
        <v/>
      </c>
      <c r="Q20" s="58"/>
      <c r="R20" s="59"/>
      <c r="S20" s="60"/>
      <c r="T20" s="108" t="str">
        <f t="shared" si="4"/>
        <v/>
      </c>
      <c r="U20" s="101"/>
      <c r="V20" s="65" t="str">
        <f t="shared" si="5"/>
        <v/>
      </c>
      <c r="W20" s="66" t="str">
        <f t="shared" si="6"/>
        <v/>
      </c>
      <c r="X20" s="67" t="str">
        <f t="shared" si="7"/>
        <v/>
      </c>
      <c r="Y20" s="68" t="str">
        <f t="shared" si="8"/>
        <v/>
      </c>
      <c r="Z20" s="69" t="str">
        <f t="shared" si="9"/>
        <v/>
      </c>
      <c r="AA20" s="69" t="str">
        <f t="shared" si="10"/>
        <v/>
      </c>
      <c r="AB20" s="61"/>
      <c r="AC20" s="98"/>
      <c r="AD20" s="24"/>
      <c r="AE20" s="24"/>
      <c r="AF20" s="24"/>
    </row>
    <row r="21" spans="1:32" ht="17.399999999999999" customHeight="1" thickBot="1" x14ac:dyDescent="0.3">
      <c r="A21" s="23" t="str">
        <f t="shared" si="0"/>
        <v/>
      </c>
      <c r="B21" s="23" t="str">
        <f t="shared" si="1"/>
        <v/>
      </c>
      <c r="C21" s="62" t="str">
        <f t="shared" si="3"/>
        <v/>
      </c>
      <c r="D21" s="50"/>
      <c r="E21" s="63">
        <v>16</v>
      </c>
      <c r="F21" s="53"/>
      <c r="G21" s="54"/>
      <c r="H21" s="54"/>
      <c r="I21" s="54"/>
      <c r="J21" s="54"/>
      <c r="K21" s="55"/>
      <c r="L21" s="56"/>
      <c r="M21" s="57"/>
      <c r="N21" s="96"/>
      <c r="O21" s="97"/>
      <c r="P21" s="64" t="str">
        <f>IF(OR(L21="",M21=""),"",IF(AND(L21&gt;='Auxiliar 1'!$C$4,L21&lt;='Auxiliar 1'!$D$4,M21&lt;='Auxiliar 1'!$E$4),'Auxiliar 1'!$E$3,IF(AND(L21&gt;='Auxiliar 1'!$C$64,L21&lt;='Auxiliar 1'!$D$4,M21&gt;'Auxiliar 1'!$E$4,M21&lt;='Auxiliar 1'!$F$4),'Auxiliar 1'!$F$3,IF(AND(L21&gt;='Auxiliar 1'!$C$4,L21&lt;='Auxiliar 1'!$D$4,M21&gt;='Auxiliar 1'!$G$4),'Auxiliar 1'!$G$3,IF(AND(L21&gt;='Auxiliar 1'!$C$5,L21&lt;='Auxiliar 1'!$D$5,M21='Auxiliar 1'!$E$5),'Auxiliar 1'!$E$3,IF(AND(L21&gt;='Auxiliar 1'!$C$5,L21&lt;='Auxiliar 1'!$D$5,M21&gt;'Auxiliar 1'!$E$5,M21&lt;='Auxiliar 1'!$F$5),'Auxiliar 1'!$F$3,IF(AND(L21&gt;='Auxiliar 1'!$C$5,L21&lt;='Auxiliar 1'!$D$5,M21&gt;='Auxiliar 1'!$G$5),'Auxiliar 1'!$G$3,IF(AND(L21&gt;='Auxiliar 1'!$C$6,L21&lt;='Auxiliar 1'!$D$6,M21&lt;='Auxiliar 1'!$E$6),'Auxiliar 1'!$E$3,IF(AND(L21&gt;='Auxiliar 1'!$C$6,L21&lt;='Auxiliar 1'!$D$6,M21&gt;'Auxiliar 1'!$E$6,M21&lt;='Auxiliar 1'!$F$6),'Auxiliar 1'!$F$3,IF(AND(L21&gt;='Auxiliar 1'!$C$6,L21&lt;='Auxiliar 1'!$D$6,M21&gt;='Auxiliar 1'!$G$6),'Auxiliar 1'!$G$3,IF(AND(L21&gt;='Auxiliar 1'!$C$7,L21&lt;='Auxiliar 1'!$D$7,M21&lt;='Auxiliar 1'!$E$7),'Auxiliar 1'!$E$3,IF(AND(L21&gt;='Auxiliar 1'!$C$7,L21&lt;='Auxiliar 1'!$D$7,M21&gt;'Auxiliar 1'!$E$7,M21&lt;='Auxiliar 1'!$F$7),'Auxiliar 1'!$F$3,IF(AND(L21&gt;='Auxiliar 1'!$C$7,L21&lt;='Auxiliar 1'!$D$7,M21&gt;='Auxiliar 1'!$G$7),'Auxiliar 1'!$G$3,IF(AND(L21&gt;='Auxiliar 1'!$C$8,L21&lt;='Auxiliar 1'!$D$8,M21&lt;='Auxiliar 1'!$E$8),'Auxiliar 1'!$E$3,IF(AND(L21&gt;='Auxiliar 1'!$C$8,L21&lt;='Auxiliar 1'!$D$8,M21&gt;'Auxiliar 1'!$E$8,M21&lt;='Auxiliar 1'!$F$8),'Auxiliar 1'!$F$3,IF(AND(L21&gt;='Auxiliar 1'!$C$8,L21&lt;='Auxiliar 1'!$D$8,M21&gt;='Auxiliar 1'!$G$8),'Auxiliar 1'!$G$3,IF(AND(L21&gt;='Auxiliar 1'!$C$9,L21&lt;='Auxiliar 1'!$D$9,M21&lt;='Auxiliar 1'!$E$9),'Auxiliar 1'!$E$3,IF(AND(L21&gt;='Auxiliar 1'!$C$9,L21&lt;='Auxiliar 1'!$D$9,M21&gt;'Auxiliar 1'!$E$9,M21&lt;='Auxiliar 1'!$F$9),'Auxiliar 1'!$F$3,IF(AND(L21&gt;='Auxiliar 1'!$C$9,L21&lt;='Auxiliar 1'!$D$9,M21&gt;='Auxiliar 1'!$G$9),'Auxiliar 1'!$G$3,IF(AND(L21&gt;='Auxiliar 1'!$C$10,L21&lt;='Auxiliar 1'!$D$10,M21&lt;='Auxiliar 1'!$E$10),'Auxiliar 1'!$E$3,IF(AND(L21&gt;='Auxiliar 1'!$C$10,L21&lt;='Auxiliar 1'!$D$10,M21&gt;'Auxiliar 1'!$E$10,M21&lt;='Auxiliar 1'!$F$10),'Auxiliar 1'!$F$3,IF(AND(L21&gt;='Auxiliar 1'!$C$10,L21&lt;='Auxiliar 1'!$D$10,M21&gt;='Auxiliar 1'!$G$10),'Auxiliar 1'!$G$3,IF(AND(L21&gt;='Auxiliar 1'!$C$11,M21&lt;='Auxiliar 1'!$E$11),'Auxiliar 1'!$E$3,IF(AND(L21&gt;='Auxiliar 1'!$C$11,M21&gt;'Auxiliar 1'!$E$11,M21&lt;='Auxiliar 1'!$F$11),'Auxiliar 1'!$F$3,IF(AND(L21&gt;='Auxiliar 1'!$C$11,M21&gt;='Auxiliar 1'!$G$11),'Auxiliar 1'!$G$3)))))))))))))))))))))))))</f>
        <v/>
      </c>
      <c r="Q21" s="58"/>
      <c r="R21" s="59"/>
      <c r="S21" s="60"/>
      <c r="T21" s="108" t="str">
        <f t="shared" si="4"/>
        <v/>
      </c>
      <c r="U21" s="101"/>
      <c r="V21" s="65" t="str">
        <f t="shared" si="5"/>
        <v/>
      </c>
      <c r="W21" s="66" t="str">
        <f t="shared" si="6"/>
        <v/>
      </c>
      <c r="X21" s="67" t="str">
        <f t="shared" si="7"/>
        <v/>
      </c>
      <c r="Y21" s="68" t="str">
        <f t="shared" si="8"/>
        <v/>
      </c>
      <c r="Z21" s="69" t="str">
        <f t="shared" si="9"/>
        <v/>
      </c>
      <c r="AA21" s="69" t="str">
        <f t="shared" si="10"/>
        <v/>
      </c>
      <c r="AB21" s="61"/>
      <c r="AC21" s="98"/>
      <c r="AD21" s="24"/>
      <c r="AE21" s="24"/>
      <c r="AF21" s="24"/>
    </row>
    <row r="22" spans="1:32" ht="17.399999999999999" customHeight="1" thickBot="1" x14ac:dyDescent="0.3">
      <c r="A22" s="23" t="str">
        <f t="shared" si="0"/>
        <v/>
      </c>
      <c r="B22" s="23" t="str">
        <f t="shared" si="1"/>
        <v/>
      </c>
      <c r="C22" s="62" t="str">
        <f t="shared" si="3"/>
        <v/>
      </c>
      <c r="D22" s="50"/>
      <c r="E22" s="63">
        <v>17</v>
      </c>
      <c r="F22" s="53"/>
      <c r="G22" s="54"/>
      <c r="H22" s="54"/>
      <c r="I22" s="54"/>
      <c r="J22" s="54"/>
      <c r="K22" s="55"/>
      <c r="L22" s="56"/>
      <c r="M22" s="57"/>
      <c r="N22" s="96"/>
      <c r="O22" s="97"/>
      <c r="P22" s="64" t="str">
        <f>IF(OR(L22="",M22=""),"",IF(AND(L22&gt;='Auxiliar 1'!$C$4,L22&lt;='Auxiliar 1'!$D$4,M22&lt;='Auxiliar 1'!$E$4),'Auxiliar 1'!$E$3,IF(AND(L22&gt;='Auxiliar 1'!$C$64,L22&lt;='Auxiliar 1'!$D$4,M22&gt;'Auxiliar 1'!$E$4,M22&lt;='Auxiliar 1'!$F$4),'Auxiliar 1'!$F$3,IF(AND(L22&gt;='Auxiliar 1'!$C$4,L22&lt;='Auxiliar 1'!$D$4,M22&gt;='Auxiliar 1'!$G$4),'Auxiliar 1'!$G$3,IF(AND(L22&gt;='Auxiliar 1'!$C$5,L22&lt;='Auxiliar 1'!$D$5,M22='Auxiliar 1'!$E$5),'Auxiliar 1'!$E$3,IF(AND(L22&gt;='Auxiliar 1'!$C$5,L22&lt;='Auxiliar 1'!$D$5,M22&gt;'Auxiliar 1'!$E$5,M22&lt;='Auxiliar 1'!$F$5),'Auxiliar 1'!$F$3,IF(AND(L22&gt;='Auxiliar 1'!$C$5,L22&lt;='Auxiliar 1'!$D$5,M22&gt;='Auxiliar 1'!$G$5),'Auxiliar 1'!$G$3,IF(AND(L22&gt;='Auxiliar 1'!$C$6,L22&lt;='Auxiliar 1'!$D$6,M22&lt;='Auxiliar 1'!$E$6),'Auxiliar 1'!$E$3,IF(AND(L22&gt;='Auxiliar 1'!$C$6,L22&lt;='Auxiliar 1'!$D$6,M22&gt;'Auxiliar 1'!$E$6,M22&lt;='Auxiliar 1'!$F$6),'Auxiliar 1'!$F$3,IF(AND(L22&gt;='Auxiliar 1'!$C$6,L22&lt;='Auxiliar 1'!$D$6,M22&gt;='Auxiliar 1'!$G$6),'Auxiliar 1'!$G$3,IF(AND(L22&gt;='Auxiliar 1'!$C$7,L22&lt;='Auxiliar 1'!$D$7,M22&lt;='Auxiliar 1'!$E$7),'Auxiliar 1'!$E$3,IF(AND(L22&gt;='Auxiliar 1'!$C$7,L22&lt;='Auxiliar 1'!$D$7,M22&gt;'Auxiliar 1'!$E$7,M22&lt;='Auxiliar 1'!$F$7),'Auxiliar 1'!$F$3,IF(AND(L22&gt;='Auxiliar 1'!$C$7,L22&lt;='Auxiliar 1'!$D$7,M22&gt;='Auxiliar 1'!$G$7),'Auxiliar 1'!$G$3,IF(AND(L22&gt;='Auxiliar 1'!$C$8,L22&lt;='Auxiliar 1'!$D$8,M22&lt;='Auxiliar 1'!$E$8),'Auxiliar 1'!$E$3,IF(AND(L22&gt;='Auxiliar 1'!$C$8,L22&lt;='Auxiliar 1'!$D$8,M22&gt;'Auxiliar 1'!$E$8,M22&lt;='Auxiliar 1'!$F$8),'Auxiliar 1'!$F$3,IF(AND(L22&gt;='Auxiliar 1'!$C$8,L22&lt;='Auxiliar 1'!$D$8,M22&gt;='Auxiliar 1'!$G$8),'Auxiliar 1'!$G$3,IF(AND(L22&gt;='Auxiliar 1'!$C$9,L22&lt;='Auxiliar 1'!$D$9,M22&lt;='Auxiliar 1'!$E$9),'Auxiliar 1'!$E$3,IF(AND(L22&gt;='Auxiliar 1'!$C$9,L22&lt;='Auxiliar 1'!$D$9,M22&gt;'Auxiliar 1'!$E$9,M22&lt;='Auxiliar 1'!$F$9),'Auxiliar 1'!$F$3,IF(AND(L22&gt;='Auxiliar 1'!$C$9,L22&lt;='Auxiliar 1'!$D$9,M22&gt;='Auxiliar 1'!$G$9),'Auxiliar 1'!$G$3,IF(AND(L22&gt;='Auxiliar 1'!$C$10,L22&lt;='Auxiliar 1'!$D$10,M22&lt;='Auxiliar 1'!$E$10),'Auxiliar 1'!$E$3,IF(AND(L22&gt;='Auxiliar 1'!$C$10,L22&lt;='Auxiliar 1'!$D$10,M22&gt;'Auxiliar 1'!$E$10,M22&lt;='Auxiliar 1'!$F$10),'Auxiliar 1'!$F$3,IF(AND(L22&gt;='Auxiliar 1'!$C$10,L22&lt;='Auxiliar 1'!$D$10,M22&gt;='Auxiliar 1'!$G$10),'Auxiliar 1'!$G$3,IF(AND(L22&gt;='Auxiliar 1'!$C$11,M22&lt;='Auxiliar 1'!$E$11),'Auxiliar 1'!$E$3,IF(AND(L22&gt;='Auxiliar 1'!$C$11,M22&gt;'Auxiliar 1'!$E$11,M22&lt;='Auxiliar 1'!$F$11),'Auxiliar 1'!$F$3,IF(AND(L22&gt;='Auxiliar 1'!$C$11,M22&gt;='Auxiliar 1'!$G$11),'Auxiliar 1'!$G$3)))))))))))))))))))))))))</f>
        <v/>
      </c>
      <c r="Q22" s="58"/>
      <c r="R22" s="59"/>
      <c r="S22" s="60"/>
      <c r="T22" s="108" t="str">
        <f t="shared" si="4"/>
        <v/>
      </c>
      <c r="U22" s="101"/>
      <c r="V22" s="65" t="str">
        <f t="shared" si="5"/>
        <v/>
      </c>
      <c r="W22" s="66" t="str">
        <f t="shared" si="6"/>
        <v/>
      </c>
      <c r="X22" s="67" t="str">
        <f t="shared" si="7"/>
        <v/>
      </c>
      <c r="Y22" s="68" t="str">
        <f t="shared" si="8"/>
        <v/>
      </c>
      <c r="Z22" s="69" t="str">
        <f t="shared" si="9"/>
        <v/>
      </c>
      <c r="AA22" s="69" t="str">
        <f t="shared" si="10"/>
        <v/>
      </c>
      <c r="AB22" s="61"/>
      <c r="AC22" s="98"/>
      <c r="AD22" s="24"/>
      <c r="AE22" s="24"/>
      <c r="AF22" s="24"/>
    </row>
    <row r="23" spans="1:32" ht="17.399999999999999" customHeight="1" thickBot="1" x14ac:dyDescent="0.3">
      <c r="A23" s="23" t="str">
        <f t="shared" si="0"/>
        <v/>
      </c>
      <c r="B23" s="23" t="str">
        <f t="shared" si="1"/>
        <v/>
      </c>
      <c r="C23" s="62" t="str">
        <f t="shared" si="3"/>
        <v/>
      </c>
      <c r="D23" s="50"/>
      <c r="E23" s="63">
        <v>18</v>
      </c>
      <c r="F23" s="53"/>
      <c r="G23" s="54"/>
      <c r="H23" s="54"/>
      <c r="I23" s="54"/>
      <c r="J23" s="54"/>
      <c r="K23" s="55"/>
      <c r="L23" s="56"/>
      <c r="M23" s="57"/>
      <c r="N23" s="96"/>
      <c r="O23" s="97"/>
      <c r="P23" s="64" t="str">
        <f>IF(OR(L23="",M23=""),"",IF(AND(L23&gt;='Auxiliar 1'!$C$4,L23&lt;='Auxiliar 1'!$D$4,M23&lt;='Auxiliar 1'!$E$4),'Auxiliar 1'!$E$3,IF(AND(L23&gt;='Auxiliar 1'!$C$64,L23&lt;='Auxiliar 1'!$D$4,M23&gt;'Auxiliar 1'!$E$4,M23&lt;='Auxiliar 1'!$F$4),'Auxiliar 1'!$F$3,IF(AND(L23&gt;='Auxiliar 1'!$C$4,L23&lt;='Auxiliar 1'!$D$4,M23&gt;='Auxiliar 1'!$G$4),'Auxiliar 1'!$G$3,IF(AND(L23&gt;='Auxiliar 1'!$C$5,L23&lt;='Auxiliar 1'!$D$5,M23='Auxiliar 1'!$E$5),'Auxiliar 1'!$E$3,IF(AND(L23&gt;='Auxiliar 1'!$C$5,L23&lt;='Auxiliar 1'!$D$5,M23&gt;'Auxiliar 1'!$E$5,M23&lt;='Auxiliar 1'!$F$5),'Auxiliar 1'!$F$3,IF(AND(L23&gt;='Auxiliar 1'!$C$5,L23&lt;='Auxiliar 1'!$D$5,M23&gt;='Auxiliar 1'!$G$5),'Auxiliar 1'!$G$3,IF(AND(L23&gt;='Auxiliar 1'!$C$6,L23&lt;='Auxiliar 1'!$D$6,M23&lt;='Auxiliar 1'!$E$6),'Auxiliar 1'!$E$3,IF(AND(L23&gt;='Auxiliar 1'!$C$6,L23&lt;='Auxiliar 1'!$D$6,M23&gt;'Auxiliar 1'!$E$6,M23&lt;='Auxiliar 1'!$F$6),'Auxiliar 1'!$F$3,IF(AND(L23&gt;='Auxiliar 1'!$C$6,L23&lt;='Auxiliar 1'!$D$6,M23&gt;='Auxiliar 1'!$G$6),'Auxiliar 1'!$G$3,IF(AND(L23&gt;='Auxiliar 1'!$C$7,L23&lt;='Auxiliar 1'!$D$7,M23&lt;='Auxiliar 1'!$E$7),'Auxiliar 1'!$E$3,IF(AND(L23&gt;='Auxiliar 1'!$C$7,L23&lt;='Auxiliar 1'!$D$7,M23&gt;'Auxiliar 1'!$E$7,M23&lt;='Auxiliar 1'!$F$7),'Auxiliar 1'!$F$3,IF(AND(L23&gt;='Auxiliar 1'!$C$7,L23&lt;='Auxiliar 1'!$D$7,M23&gt;='Auxiliar 1'!$G$7),'Auxiliar 1'!$G$3,IF(AND(L23&gt;='Auxiliar 1'!$C$8,L23&lt;='Auxiliar 1'!$D$8,M23&lt;='Auxiliar 1'!$E$8),'Auxiliar 1'!$E$3,IF(AND(L23&gt;='Auxiliar 1'!$C$8,L23&lt;='Auxiliar 1'!$D$8,M23&gt;'Auxiliar 1'!$E$8,M23&lt;='Auxiliar 1'!$F$8),'Auxiliar 1'!$F$3,IF(AND(L23&gt;='Auxiliar 1'!$C$8,L23&lt;='Auxiliar 1'!$D$8,M23&gt;='Auxiliar 1'!$G$8),'Auxiliar 1'!$G$3,IF(AND(L23&gt;='Auxiliar 1'!$C$9,L23&lt;='Auxiliar 1'!$D$9,M23&lt;='Auxiliar 1'!$E$9),'Auxiliar 1'!$E$3,IF(AND(L23&gt;='Auxiliar 1'!$C$9,L23&lt;='Auxiliar 1'!$D$9,M23&gt;'Auxiliar 1'!$E$9,M23&lt;='Auxiliar 1'!$F$9),'Auxiliar 1'!$F$3,IF(AND(L23&gt;='Auxiliar 1'!$C$9,L23&lt;='Auxiliar 1'!$D$9,M23&gt;='Auxiliar 1'!$G$9),'Auxiliar 1'!$G$3,IF(AND(L23&gt;='Auxiliar 1'!$C$10,L23&lt;='Auxiliar 1'!$D$10,M23&lt;='Auxiliar 1'!$E$10),'Auxiliar 1'!$E$3,IF(AND(L23&gt;='Auxiliar 1'!$C$10,L23&lt;='Auxiliar 1'!$D$10,M23&gt;'Auxiliar 1'!$E$10,M23&lt;='Auxiliar 1'!$F$10),'Auxiliar 1'!$F$3,IF(AND(L23&gt;='Auxiliar 1'!$C$10,L23&lt;='Auxiliar 1'!$D$10,M23&gt;='Auxiliar 1'!$G$10),'Auxiliar 1'!$G$3,IF(AND(L23&gt;='Auxiliar 1'!$C$11,M23&lt;='Auxiliar 1'!$E$11),'Auxiliar 1'!$E$3,IF(AND(L23&gt;='Auxiliar 1'!$C$11,M23&gt;'Auxiliar 1'!$E$11,M23&lt;='Auxiliar 1'!$F$11),'Auxiliar 1'!$F$3,IF(AND(L23&gt;='Auxiliar 1'!$C$11,M23&gt;='Auxiliar 1'!$G$11),'Auxiliar 1'!$G$3)))))))))))))))))))))))))</f>
        <v/>
      </c>
      <c r="Q23" s="58"/>
      <c r="R23" s="59"/>
      <c r="S23" s="60"/>
      <c r="T23" s="108" t="str">
        <f t="shared" si="4"/>
        <v/>
      </c>
      <c r="U23" s="101"/>
      <c r="V23" s="65" t="str">
        <f t="shared" si="5"/>
        <v/>
      </c>
      <c r="W23" s="66" t="str">
        <f t="shared" si="6"/>
        <v/>
      </c>
      <c r="X23" s="67" t="str">
        <f t="shared" si="7"/>
        <v/>
      </c>
      <c r="Y23" s="68" t="str">
        <f t="shared" si="8"/>
        <v/>
      </c>
      <c r="Z23" s="69" t="str">
        <f t="shared" si="9"/>
        <v/>
      </c>
      <c r="AA23" s="69" t="str">
        <f t="shared" si="10"/>
        <v/>
      </c>
      <c r="AB23" s="61"/>
      <c r="AC23" s="98"/>
      <c r="AD23" s="24"/>
      <c r="AE23" s="24"/>
      <c r="AF23" s="24"/>
    </row>
    <row r="24" spans="1:32" ht="17.399999999999999" customHeight="1" thickBot="1" x14ac:dyDescent="0.3">
      <c r="A24" s="23" t="str">
        <f t="shared" si="0"/>
        <v/>
      </c>
      <c r="B24" s="23" t="str">
        <f t="shared" si="1"/>
        <v/>
      </c>
      <c r="C24" s="62" t="str">
        <f t="shared" si="3"/>
        <v/>
      </c>
      <c r="D24" s="50"/>
      <c r="E24" s="63">
        <v>19</v>
      </c>
      <c r="F24" s="53"/>
      <c r="G24" s="54"/>
      <c r="H24" s="54"/>
      <c r="I24" s="54"/>
      <c r="J24" s="54"/>
      <c r="K24" s="55"/>
      <c r="L24" s="56"/>
      <c r="M24" s="57"/>
      <c r="N24" s="96"/>
      <c r="O24" s="97"/>
      <c r="P24" s="64" t="str">
        <f>IF(OR(L24="",M24=""),"",IF(AND(L24&gt;='Auxiliar 1'!$C$4,L24&lt;='Auxiliar 1'!$D$4,M24&lt;='Auxiliar 1'!$E$4),'Auxiliar 1'!$E$3,IF(AND(L24&gt;='Auxiliar 1'!$C$64,L24&lt;='Auxiliar 1'!$D$4,M24&gt;'Auxiliar 1'!$E$4,M24&lt;='Auxiliar 1'!$F$4),'Auxiliar 1'!$F$3,IF(AND(L24&gt;='Auxiliar 1'!$C$4,L24&lt;='Auxiliar 1'!$D$4,M24&gt;='Auxiliar 1'!$G$4),'Auxiliar 1'!$G$3,IF(AND(L24&gt;='Auxiliar 1'!$C$5,L24&lt;='Auxiliar 1'!$D$5,M24='Auxiliar 1'!$E$5),'Auxiliar 1'!$E$3,IF(AND(L24&gt;='Auxiliar 1'!$C$5,L24&lt;='Auxiliar 1'!$D$5,M24&gt;'Auxiliar 1'!$E$5,M24&lt;='Auxiliar 1'!$F$5),'Auxiliar 1'!$F$3,IF(AND(L24&gt;='Auxiliar 1'!$C$5,L24&lt;='Auxiliar 1'!$D$5,M24&gt;='Auxiliar 1'!$G$5),'Auxiliar 1'!$G$3,IF(AND(L24&gt;='Auxiliar 1'!$C$6,L24&lt;='Auxiliar 1'!$D$6,M24&lt;='Auxiliar 1'!$E$6),'Auxiliar 1'!$E$3,IF(AND(L24&gt;='Auxiliar 1'!$C$6,L24&lt;='Auxiliar 1'!$D$6,M24&gt;'Auxiliar 1'!$E$6,M24&lt;='Auxiliar 1'!$F$6),'Auxiliar 1'!$F$3,IF(AND(L24&gt;='Auxiliar 1'!$C$6,L24&lt;='Auxiliar 1'!$D$6,M24&gt;='Auxiliar 1'!$G$6),'Auxiliar 1'!$G$3,IF(AND(L24&gt;='Auxiliar 1'!$C$7,L24&lt;='Auxiliar 1'!$D$7,M24&lt;='Auxiliar 1'!$E$7),'Auxiliar 1'!$E$3,IF(AND(L24&gt;='Auxiliar 1'!$C$7,L24&lt;='Auxiliar 1'!$D$7,M24&gt;'Auxiliar 1'!$E$7,M24&lt;='Auxiliar 1'!$F$7),'Auxiliar 1'!$F$3,IF(AND(L24&gt;='Auxiliar 1'!$C$7,L24&lt;='Auxiliar 1'!$D$7,M24&gt;='Auxiliar 1'!$G$7),'Auxiliar 1'!$G$3,IF(AND(L24&gt;='Auxiliar 1'!$C$8,L24&lt;='Auxiliar 1'!$D$8,M24&lt;='Auxiliar 1'!$E$8),'Auxiliar 1'!$E$3,IF(AND(L24&gt;='Auxiliar 1'!$C$8,L24&lt;='Auxiliar 1'!$D$8,M24&gt;'Auxiliar 1'!$E$8,M24&lt;='Auxiliar 1'!$F$8),'Auxiliar 1'!$F$3,IF(AND(L24&gt;='Auxiliar 1'!$C$8,L24&lt;='Auxiliar 1'!$D$8,M24&gt;='Auxiliar 1'!$G$8),'Auxiliar 1'!$G$3,IF(AND(L24&gt;='Auxiliar 1'!$C$9,L24&lt;='Auxiliar 1'!$D$9,M24&lt;='Auxiliar 1'!$E$9),'Auxiliar 1'!$E$3,IF(AND(L24&gt;='Auxiliar 1'!$C$9,L24&lt;='Auxiliar 1'!$D$9,M24&gt;'Auxiliar 1'!$E$9,M24&lt;='Auxiliar 1'!$F$9),'Auxiliar 1'!$F$3,IF(AND(L24&gt;='Auxiliar 1'!$C$9,L24&lt;='Auxiliar 1'!$D$9,M24&gt;='Auxiliar 1'!$G$9),'Auxiliar 1'!$G$3,IF(AND(L24&gt;='Auxiliar 1'!$C$10,L24&lt;='Auxiliar 1'!$D$10,M24&lt;='Auxiliar 1'!$E$10),'Auxiliar 1'!$E$3,IF(AND(L24&gt;='Auxiliar 1'!$C$10,L24&lt;='Auxiliar 1'!$D$10,M24&gt;'Auxiliar 1'!$E$10,M24&lt;='Auxiliar 1'!$F$10),'Auxiliar 1'!$F$3,IF(AND(L24&gt;='Auxiliar 1'!$C$10,L24&lt;='Auxiliar 1'!$D$10,M24&gt;='Auxiliar 1'!$G$10),'Auxiliar 1'!$G$3,IF(AND(L24&gt;='Auxiliar 1'!$C$11,M24&lt;='Auxiliar 1'!$E$11),'Auxiliar 1'!$E$3,IF(AND(L24&gt;='Auxiliar 1'!$C$11,M24&gt;'Auxiliar 1'!$E$11,M24&lt;='Auxiliar 1'!$F$11),'Auxiliar 1'!$F$3,IF(AND(L24&gt;='Auxiliar 1'!$C$11,M24&gt;='Auxiliar 1'!$G$11),'Auxiliar 1'!$G$3)))))))))))))))))))))))))</f>
        <v/>
      </c>
      <c r="Q24" s="58"/>
      <c r="R24" s="59"/>
      <c r="S24" s="60"/>
      <c r="T24" s="108" t="str">
        <f t="shared" si="4"/>
        <v/>
      </c>
      <c r="U24" s="101"/>
      <c r="V24" s="65" t="str">
        <f t="shared" si="5"/>
        <v/>
      </c>
      <c r="W24" s="66" t="str">
        <f t="shared" si="6"/>
        <v/>
      </c>
      <c r="X24" s="67" t="str">
        <f t="shared" si="7"/>
        <v/>
      </c>
      <c r="Y24" s="68" t="str">
        <f t="shared" si="8"/>
        <v/>
      </c>
      <c r="Z24" s="69" t="str">
        <f t="shared" si="9"/>
        <v/>
      </c>
      <c r="AA24" s="69" t="str">
        <f t="shared" si="10"/>
        <v/>
      </c>
      <c r="AB24" s="61"/>
      <c r="AC24" s="98"/>
      <c r="AD24" s="24"/>
      <c r="AE24" s="24"/>
      <c r="AF24" s="24"/>
    </row>
    <row r="25" spans="1:32" ht="17.399999999999999" customHeight="1" thickBot="1" x14ac:dyDescent="0.3">
      <c r="A25" s="23" t="str">
        <f t="shared" si="0"/>
        <v/>
      </c>
      <c r="B25" s="23" t="str">
        <f t="shared" si="1"/>
        <v/>
      </c>
      <c r="C25" s="62" t="str">
        <f t="shared" si="3"/>
        <v/>
      </c>
      <c r="D25" s="50"/>
      <c r="E25" s="63">
        <v>20</v>
      </c>
      <c r="F25" s="53"/>
      <c r="G25" s="54"/>
      <c r="H25" s="54"/>
      <c r="I25" s="54"/>
      <c r="J25" s="54"/>
      <c r="K25" s="55"/>
      <c r="L25" s="56"/>
      <c r="M25" s="57"/>
      <c r="N25" s="96"/>
      <c r="O25" s="97"/>
      <c r="P25" s="64" t="str">
        <f>IF(OR(L25="",M25=""),"",IF(AND(L25&gt;='Auxiliar 1'!$C$4,L25&lt;='Auxiliar 1'!$D$4,M25&lt;='Auxiliar 1'!$E$4),'Auxiliar 1'!$E$3,IF(AND(L25&gt;='Auxiliar 1'!$C$64,L25&lt;='Auxiliar 1'!$D$4,M25&gt;'Auxiliar 1'!$E$4,M25&lt;='Auxiliar 1'!$F$4),'Auxiliar 1'!$F$3,IF(AND(L25&gt;='Auxiliar 1'!$C$4,L25&lt;='Auxiliar 1'!$D$4,M25&gt;='Auxiliar 1'!$G$4),'Auxiliar 1'!$G$3,IF(AND(L25&gt;='Auxiliar 1'!$C$5,L25&lt;='Auxiliar 1'!$D$5,M25='Auxiliar 1'!$E$5),'Auxiliar 1'!$E$3,IF(AND(L25&gt;='Auxiliar 1'!$C$5,L25&lt;='Auxiliar 1'!$D$5,M25&gt;'Auxiliar 1'!$E$5,M25&lt;='Auxiliar 1'!$F$5),'Auxiliar 1'!$F$3,IF(AND(L25&gt;='Auxiliar 1'!$C$5,L25&lt;='Auxiliar 1'!$D$5,M25&gt;='Auxiliar 1'!$G$5),'Auxiliar 1'!$G$3,IF(AND(L25&gt;='Auxiliar 1'!$C$6,L25&lt;='Auxiliar 1'!$D$6,M25&lt;='Auxiliar 1'!$E$6),'Auxiliar 1'!$E$3,IF(AND(L25&gt;='Auxiliar 1'!$C$6,L25&lt;='Auxiliar 1'!$D$6,M25&gt;'Auxiliar 1'!$E$6,M25&lt;='Auxiliar 1'!$F$6),'Auxiliar 1'!$F$3,IF(AND(L25&gt;='Auxiliar 1'!$C$6,L25&lt;='Auxiliar 1'!$D$6,M25&gt;='Auxiliar 1'!$G$6),'Auxiliar 1'!$G$3,IF(AND(L25&gt;='Auxiliar 1'!$C$7,L25&lt;='Auxiliar 1'!$D$7,M25&lt;='Auxiliar 1'!$E$7),'Auxiliar 1'!$E$3,IF(AND(L25&gt;='Auxiliar 1'!$C$7,L25&lt;='Auxiliar 1'!$D$7,M25&gt;'Auxiliar 1'!$E$7,M25&lt;='Auxiliar 1'!$F$7),'Auxiliar 1'!$F$3,IF(AND(L25&gt;='Auxiliar 1'!$C$7,L25&lt;='Auxiliar 1'!$D$7,M25&gt;='Auxiliar 1'!$G$7),'Auxiliar 1'!$G$3,IF(AND(L25&gt;='Auxiliar 1'!$C$8,L25&lt;='Auxiliar 1'!$D$8,M25&lt;='Auxiliar 1'!$E$8),'Auxiliar 1'!$E$3,IF(AND(L25&gt;='Auxiliar 1'!$C$8,L25&lt;='Auxiliar 1'!$D$8,M25&gt;'Auxiliar 1'!$E$8,M25&lt;='Auxiliar 1'!$F$8),'Auxiliar 1'!$F$3,IF(AND(L25&gt;='Auxiliar 1'!$C$8,L25&lt;='Auxiliar 1'!$D$8,M25&gt;='Auxiliar 1'!$G$8),'Auxiliar 1'!$G$3,IF(AND(L25&gt;='Auxiliar 1'!$C$9,L25&lt;='Auxiliar 1'!$D$9,M25&lt;='Auxiliar 1'!$E$9),'Auxiliar 1'!$E$3,IF(AND(L25&gt;='Auxiliar 1'!$C$9,L25&lt;='Auxiliar 1'!$D$9,M25&gt;'Auxiliar 1'!$E$9,M25&lt;='Auxiliar 1'!$F$9),'Auxiliar 1'!$F$3,IF(AND(L25&gt;='Auxiliar 1'!$C$9,L25&lt;='Auxiliar 1'!$D$9,M25&gt;='Auxiliar 1'!$G$9),'Auxiliar 1'!$G$3,IF(AND(L25&gt;='Auxiliar 1'!$C$10,L25&lt;='Auxiliar 1'!$D$10,M25&lt;='Auxiliar 1'!$E$10),'Auxiliar 1'!$E$3,IF(AND(L25&gt;='Auxiliar 1'!$C$10,L25&lt;='Auxiliar 1'!$D$10,M25&gt;'Auxiliar 1'!$E$10,M25&lt;='Auxiliar 1'!$F$10),'Auxiliar 1'!$F$3,IF(AND(L25&gt;='Auxiliar 1'!$C$10,L25&lt;='Auxiliar 1'!$D$10,M25&gt;='Auxiliar 1'!$G$10),'Auxiliar 1'!$G$3,IF(AND(L25&gt;='Auxiliar 1'!$C$11,M25&lt;='Auxiliar 1'!$E$11),'Auxiliar 1'!$E$3,IF(AND(L25&gt;='Auxiliar 1'!$C$11,M25&gt;'Auxiliar 1'!$E$11,M25&lt;='Auxiliar 1'!$F$11),'Auxiliar 1'!$F$3,IF(AND(L25&gt;='Auxiliar 1'!$C$11,M25&gt;='Auxiliar 1'!$G$11),'Auxiliar 1'!$G$3)))))))))))))))))))))))))</f>
        <v/>
      </c>
      <c r="Q25" s="58"/>
      <c r="R25" s="59"/>
      <c r="S25" s="60"/>
      <c r="T25" s="108" t="str">
        <f t="shared" si="4"/>
        <v/>
      </c>
      <c r="U25" s="101"/>
      <c r="V25" s="65" t="str">
        <f t="shared" si="5"/>
        <v/>
      </c>
      <c r="W25" s="66" t="str">
        <f t="shared" si="6"/>
        <v/>
      </c>
      <c r="X25" s="67" t="str">
        <f t="shared" si="7"/>
        <v/>
      </c>
      <c r="Y25" s="68" t="str">
        <f t="shared" si="8"/>
        <v/>
      </c>
      <c r="Z25" s="69" t="str">
        <f t="shared" si="9"/>
        <v/>
      </c>
      <c r="AA25" s="69" t="str">
        <f t="shared" si="10"/>
        <v/>
      </c>
      <c r="AB25" s="61"/>
      <c r="AC25" s="98"/>
      <c r="AD25" s="24"/>
      <c r="AE25" s="24"/>
      <c r="AF25" s="24"/>
    </row>
    <row r="26" spans="1:32" ht="17.399999999999999" customHeight="1" thickBot="1" x14ac:dyDescent="0.3">
      <c r="A26" s="23" t="str">
        <f t="shared" si="0"/>
        <v/>
      </c>
      <c r="B26" s="23" t="str">
        <f t="shared" si="1"/>
        <v/>
      </c>
      <c r="C26" s="62" t="str">
        <f t="shared" si="3"/>
        <v/>
      </c>
      <c r="D26" s="50"/>
      <c r="E26" s="63">
        <v>21</v>
      </c>
      <c r="F26" s="53"/>
      <c r="G26" s="54"/>
      <c r="H26" s="54"/>
      <c r="I26" s="54"/>
      <c r="J26" s="54"/>
      <c r="K26" s="55"/>
      <c r="L26" s="56"/>
      <c r="M26" s="57"/>
      <c r="N26" s="96"/>
      <c r="O26" s="97"/>
      <c r="P26" s="64" t="str">
        <f>IF(OR(L26="",M26=""),"",IF(AND(L26&gt;='Auxiliar 1'!$C$4,L26&lt;='Auxiliar 1'!$D$4,M26&lt;='Auxiliar 1'!$E$4),'Auxiliar 1'!$E$3,IF(AND(L26&gt;='Auxiliar 1'!$C$64,L26&lt;='Auxiliar 1'!$D$4,M26&gt;'Auxiliar 1'!$E$4,M26&lt;='Auxiliar 1'!$F$4),'Auxiliar 1'!$F$3,IF(AND(L26&gt;='Auxiliar 1'!$C$4,L26&lt;='Auxiliar 1'!$D$4,M26&gt;='Auxiliar 1'!$G$4),'Auxiliar 1'!$G$3,IF(AND(L26&gt;='Auxiliar 1'!$C$5,L26&lt;='Auxiliar 1'!$D$5,M26='Auxiliar 1'!$E$5),'Auxiliar 1'!$E$3,IF(AND(L26&gt;='Auxiliar 1'!$C$5,L26&lt;='Auxiliar 1'!$D$5,M26&gt;'Auxiliar 1'!$E$5,M26&lt;='Auxiliar 1'!$F$5),'Auxiliar 1'!$F$3,IF(AND(L26&gt;='Auxiliar 1'!$C$5,L26&lt;='Auxiliar 1'!$D$5,M26&gt;='Auxiliar 1'!$G$5),'Auxiliar 1'!$G$3,IF(AND(L26&gt;='Auxiliar 1'!$C$6,L26&lt;='Auxiliar 1'!$D$6,M26&lt;='Auxiliar 1'!$E$6),'Auxiliar 1'!$E$3,IF(AND(L26&gt;='Auxiliar 1'!$C$6,L26&lt;='Auxiliar 1'!$D$6,M26&gt;'Auxiliar 1'!$E$6,M26&lt;='Auxiliar 1'!$F$6),'Auxiliar 1'!$F$3,IF(AND(L26&gt;='Auxiliar 1'!$C$6,L26&lt;='Auxiliar 1'!$D$6,M26&gt;='Auxiliar 1'!$G$6),'Auxiliar 1'!$G$3,IF(AND(L26&gt;='Auxiliar 1'!$C$7,L26&lt;='Auxiliar 1'!$D$7,M26&lt;='Auxiliar 1'!$E$7),'Auxiliar 1'!$E$3,IF(AND(L26&gt;='Auxiliar 1'!$C$7,L26&lt;='Auxiliar 1'!$D$7,M26&gt;'Auxiliar 1'!$E$7,M26&lt;='Auxiliar 1'!$F$7),'Auxiliar 1'!$F$3,IF(AND(L26&gt;='Auxiliar 1'!$C$7,L26&lt;='Auxiliar 1'!$D$7,M26&gt;='Auxiliar 1'!$G$7),'Auxiliar 1'!$G$3,IF(AND(L26&gt;='Auxiliar 1'!$C$8,L26&lt;='Auxiliar 1'!$D$8,M26&lt;='Auxiliar 1'!$E$8),'Auxiliar 1'!$E$3,IF(AND(L26&gt;='Auxiliar 1'!$C$8,L26&lt;='Auxiliar 1'!$D$8,M26&gt;'Auxiliar 1'!$E$8,M26&lt;='Auxiliar 1'!$F$8),'Auxiliar 1'!$F$3,IF(AND(L26&gt;='Auxiliar 1'!$C$8,L26&lt;='Auxiliar 1'!$D$8,M26&gt;='Auxiliar 1'!$G$8),'Auxiliar 1'!$G$3,IF(AND(L26&gt;='Auxiliar 1'!$C$9,L26&lt;='Auxiliar 1'!$D$9,M26&lt;='Auxiliar 1'!$E$9),'Auxiliar 1'!$E$3,IF(AND(L26&gt;='Auxiliar 1'!$C$9,L26&lt;='Auxiliar 1'!$D$9,M26&gt;'Auxiliar 1'!$E$9,M26&lt;='Auxiliar 1'!$F$9),'Auxiliar 1'!$F$3,IF(AND(L26&gt;='Auxiliar 1'!$C$9,L26&lt;='Auxiliar 1'!$D$9,M26&gt;='Auxiliar 1'!$G$9),'Auxiliar 1'!$G$3,IF(AND(L26&gt;='Auxiliar 1'!$C$10,L26&lt;='Auxiliar 1'!$D$10,M26&lt;='Auxiliar 1'!$E$10),'Auxiliar 1'!$E$3,IF(AND(L26&gt;='Auxiliar 1'!$C$10,L26&lt;='Auxiliar 1'!$D$10,M26&gt;'Auxiliar 1'!$E$10,M26&lt;='Auxiliar 1'!$F$10),'Auxiliar 1'!$F$3,IF(AND(L26&gt;='Auxiliar 1'!$C$10,L26&lt;='Auxiliar 1'!$D$10,M26&gt;='Auxiliar 1'!$G$10),'Auxiliar 1'!$G$3,IF(AND(L26&gt;='Auxiliar 1'!$C$11,M26&lt;='Auxiliar 1'!$E$11),'Auxiliar 1'!$E$3,IF(AND(L26&gt;='Auxiliar 1'!$C$11,M26&gt;'Auxiliar 1'!$E$11,M26&lt;='Auxiliar 1'!$F$11),'Auxiliar 1'!$F$3,IF(AND(L26&gt;='Auxiliar 1'!$C$11,M26&gt;='Auxiliar 1'!$G$11),'Auxiliar 1'!$G$3)))))))))))))))))))))))))</f>
        <v/>
      </c>
      <c r="Q26" s="58"/>
      <c r="R26" s="59"/>
      <c r="S26" s="60"/>
      <c r="T26" s="108" t="str">
        <f t="shared" si="4"/>
        <v/>
      </c>
      <c r="U26" s="101"/>
      <c r="V26" s="65" t="str">
        <f t="shared" si="5"/>
        <v/>
      </c>
      <c r="W26" s="66" t="str">
        <f t="shared" si="6"/>
        <v/>
      </c>
      <c r="X26" s="67" t="str">
        <f t="shared" si="7"/>
        <v/>
      </c>
      <c r="Y26" s="68" t="str">
        <f t="shared" si="8"/>
        <v/>
      </c>
      <c r="Z26" s="69" t="str">
        <f t="shared" si="9"/>
        <v/>
      </c>
      <c r="AA26" s="69" t="str">
        <f t="shared" si="10"/>
        <v/>
      </c>
      <c r="AB26" s="61"/>
      <c r="AC26" s="98"/>
      <c r="AD26" s="24"/>
      <c r="AE26" s="24"/>
      <c r="AF26" s="24"/>
    </row>
    <row r="27" spans="1:32" ht="17.399999999999999" customHeight="1" thickBot="1" x14ac:dyDescent="0.3">
      <c r="A27" s="23" t="str">
        <f t="shared" si="0"/>
        <v/>
      </c>
      <c r="B27" s="23" t="str">
        <f t="shared" si="1"/>
        <v/>
      </c>
      <c r="C27" s="62" t="str">
        <f t="shared" si="3"/>
        <v/>
      </c>
      <c r="D27" s="50"/>
      <c r="E27" s="63">
        <v>22</v>
      </c>
      <c r="F27" s="53"/>
      <c r="G27" s="54"/>
      <c r="H27" s="54"/>
      <c r="I27" s="54"/>
      <c r="J27" s="54"/>
      <c r="K27" s="55"/>
      <c r="L27" s="56"/>
      <c r="M27" s="57"/>
      <c r="N27" s="96"/>
      <c r="O27" s="97"/>
      <c r="P27" s="64" t="str">
        <f>IF(OR(L27="",M27=""),"",IF(AND(L27&gt;='Auxiliar 1'!$C$4,L27&lt;='Auxiliar 1'!$D$4,M27&lt;='Auxiliar 1'!$E$4),'Auxiliar 1'!$E$3,IF(AND(L27&gt;='Auxiliar 1'!$C$64,L27&lt;='Auxiliar 1'!$D$4,M27&gt;'Auxiliar 1'!$E$4,M27&lt;='Auxiliar 1'!$F$4),'Auxiliar 1'!$F$3,IF(AND(L27&gt;='Auxiliar 1'!$C$4,L27&lt;='Auxiliar 1'!$D$4,M27&gt;='Auxiliar 1'!$G$4),'Auxiliar 1'!$G$3,IF(AND(L27&gt;='Auxiliar 1'!$C$5,L27&lt;='Auxiliar 1'!$D$5,M27='Auxiliar 1'!$E$5),'Auxiliar 1'!$E$3,IF(AND(L27&gt;='Auxiliar 1'!$C$5,L27&lt;='Auxiliar 1'!$D$5,M27&gt;'Auxiliar 1'!$E$5,M27&lt;='Auxiliar 1'!$F$5),'Auxiliar 1'!$F$3,IF(AND(L27&gt;='Auxiliar 1'!$C$5,L27&lt;='Auxiliar 1'!$D$5,M27&gt;='Auxiliar 1'!$G$5),'Auxiliar 1'!$G$3,IF(AND(L27&gt;='Auxiliar 1'!$C$6,L27&lt;='Auxiliar 1'!$D$6,M27&lt;='Auxiliar 1'!$E$6),'Auxiliar 1'!$E$3,IF(AND(L27&gt;='Auxiliar 1'!$C$6,L27&lt;='Auxiliar 1'!$D$6,M27&gt;'Auxiliar 1'!$E$6,M27&lt;='Auxiliar 1'!$F$6),'Auxiliar 1'!$F$3,IF(AND(L27&gt;='Auxiliar 1'!$C$6,L27&lt;='Auxiliar 1'!$D$6,M27&gt;='Auxiliar 1'!$G$6),'Auxiliar 1'!$G$3,IF(AND(L27&gt;='Auxiliar 1'!$C$7,L27&lt;='Auxiliar 1'!$D$7,M27&lt;='Auxiliar 1'!$E$7),'Auxiliar 1'!$E$3,IF(AND(L27&gt;='Auxiliar 1'!$C$7,L27&lt;='Auxiliar 1'!$D$7,M27&gt;'Auxiliar 1'!$E$7,M27&lt;='Auxiliar 1'!$F$7),'Auxiliar 1'!$F$3,IF(AND(L27&gt;='Auxiliar 1'!$C$7,L27&lt;='Auxiliar 1'!$D$7,M27&gt;='Auxiliar 1'!$G$7),'Auxiliar 1'!$G$3,IF(AND(L27&gt;='Auxiliar 1'!$C$8,L27&lt;='Auxiliar 1'!$D$8,M27&lt;='Auxiliar 1'!$E$8),'Auxiliar 1'!$E$3,IF(AND(L27&gt;='Auxiliar 1'!$C$8,L27&lt;='Auxiliar 1'!$D$8,M27&gt;'Auxiliar 1'!$E$8,M27&lt;='Auxiliar 1'!$F$8),'Auxiliar 1'!$F$3,IF(AND(L27&gt;='Auxiliar 1'!$C$8,L27&lt;='Auxiliar 1'!$D$8,M27&gt;='Auxiliar 1'!$G$8),'Auxiliar 1'!$G$3,IF(AND(L27&gt;='Auxiliar 1'!$C$9,L27&lt;='Auxiliar 1'!$D$9,M27&lt;='Auxiliar 1'!$E$9),'Auxiliar 1'!$E$3,IF(AND(L27&gt;='Auxiliar 1'!$C$9,L27&lt;='Auxiliar 1'!$D$9,M27&gt;'Auxiliar 1'!$E$9,M27&lt;='Auxiliar 1'!$F$9),'Auxiliar 1'!$F$3,IF(AND(L27&gt;='Auxiliar 1'!$C$9,L27&lt;='Auxiliar 1'!$D$9,M27&gt;='Auxiliar 1'!$G$9),'Auxiliar 1'!$G$3,IF(AND(L27&gt;='Auxiliar 1'!$C$10,L27&lt;='Auxiliar 1'!$D$10,M27&lt;='Auxiliar 1'!$E$10),'Auxiliar 1'!$E$3,IF(AND(L27&gt;='Auxiliar 1'!$C$10,L27&lt;='Auxiliar 1'!$D$10,M27&gt;'Auxiliar 1'!$E$10,M27&lt;='Auxiliar 1'!$F$10),'Auxiliar 1'!$F$3,IF(AND(L27&gt;='Auxiliar 1'!$C$10,L27&lt;='Auxiliar 1'!$D$10,M27&gt;='Auxiliar 1'!$G$10),'Auxiliar 1'!$G$3,IF(AND(L27&gt;='Auxiliar 1'!$C$11,M27&lt;='Auxiliar 1'!$E$11),'Auxiliar 1'!$E$3,IF(AND(L27&gt;='Auxiliar 1'!$C$11,M27&gt;'Auxiliar 1'!$E$11,M27&lt;='Auxiliar 1'!$F$11),'Auxiliar 1'!$F$3,IF(AND(L27&gt;='Auxiliar 1'!$C$11,M27&gt;='Auxiliar 1'!$G$11),'Auxiliar 1'!$G$3)))))))))))))))))))))))))</f>
        <v/>
      </c>
      <c r="Q27" s="58"/>
      <c r="R27" s="59"/>
      <c r="S27" s="60"/>
      <c r="T27" s="108" t="str">
        <f t="shared" si="4"/>
        <v/>
      </c>
      <c r="U27" s="101"/>
      <c r="V27" s="65" t="str">
        <f t="shared" si="5"/>
        <v/>
      </c>
      <c r="W27" s="66" t="str">
        <f t="shared" si="6"/>
        <v/>
      </c>
      <c r="X27" s="67" t="str">
        <f t="shared" si="7"/>
        <v/>
      </c>
      <c r="Y27" s="68" t="str">
        <f t="shared" si="8"/>
        <v/>
      </c>
      <c r="Z27" s="69" t="str">
        <f t="shared" si="9"/>
        <v/>
      </c>
      <c r="AA27" s="69" t="str">
        <f t="shared" si="10"/>
        <v/>
      </c>
      <c r="AB27" s="61"/>
      <c r="AC27" s="98"/>
      <c r="AD27" s="24"/>
      <c r="AE27" s="24"/>
      <c r="AF27" s="24"/>
    </row>
    <row r="28" spans="1:32" ht="17.399999999999999" customHeight="1" thickBot="1" x14ac:dyDescent="0.3">
      <c r="A28" s="23" t="str">
        <f t="shared" si="0"/>
        <v/>
      </c>
      <c r="B28" s="23" t="str">
        <f t="shared" si="1"/>
        <v/>
      </c>
      <c r="C28" s="62" t="str">
        <f t="shared" si="3"/>
        <v/>
      </c>
      <c r="D28" s="50"/>
      <c r="E28" s="63">
        <v>23</v>
      </c>
      <c r="F28" s="53"/>
      <c r="G28" s="54"/>
      <c r="H28" s="54"/>
      <c r="I28" s="54"/>
      <c r="J28" s="54"/>
      <c r="K28" s="55"/>
      <c r="L28" s="56"/>
      <c r="M28" s="57"/>
      <c r="N28" s="96"/>
      <c r="O28" s="97"/>
      <c r="P28" s="64" t="str">
        <f>IF(OR(L28="",M28=""),"",IF(AND(L28&gt;='Auxiliar 1'!$C$4,L28&lt;='Auxiliar 1'!$D$4,M28&lt;='Auxiliar 1'!$E$4),'Auxiliar 1'!$E$3,IF(AND(L28&gt;='Auxiliar 1'!$C$64,L28&lt;='Auxiliar 1'!$D$4,M28&gt;'Auxiliar 1'!$E$4,M28&lt;='Auxiliar 1'!$F$4),'Auxiliar 1'!$F$3,IF(AND(L28&gt;='Auxiliar 1'!$C$4,L28&lt;='Auxiliar 1'!$D$4,M28&gt;='Auxiliar 1'!$G$4),'Auxiliar 1'!$G$3,IF(AND(L28&gt;='Auxiliar 1'!$C$5,L28&lt;='Auxiliar 1'!$D$5,M28='Auxiliar 1'!$E$5),'Auxiliar 1'!$E$3,IF(AND(L28&gt;='Auxiliar 1'!$C$5,L28&lt;='Auxiliar 1'!$D$5,M28&gt;'Auxiliar 1'!$E$5,M28&lt;='Auxiliar 1'!$F$5),'Auxiliar 1'!$F$3,IF(AND(L28&gt;='Auxiliar 1'!$C$5,L28&lt;='Auxiliar 1'!$D$5,M28&gt;='Auxiliar 1'!$G$5),'Auxiliar 1'!$G$3,IF(AND(L28&gt;='Auxiliar 1'!$C$6,L28&lt;='Auxiliar 1'!$D$6,M28&lt;='Auxiliar 1'!$E$6),'Auxiliar 1'!$E$3,IF(AND(L28&gt;='Auxiliar 1'!$C$6,L28&lt;='Auxiliar 1'!$D$6,M28&gt;'Auxiliar 1'!$E$6,M28&lt;='Auxiliar 1'!$F$6),'Auxiliar 1'!$F$3,IF(AND(L28&gt;='Auxiliar 1'!$C$6,L28&lt;='Auxiliar 1'!$D$6,M28&gt;='Auxiliar 1'!$G$6),'Auxiliar 1'!$G$3,IF(AND(L28&gt;='Auxiliar 1'!$C$7,L28&lt;='Auxiliar 1'!$D$7,M28&lt;='Auxiliar 1'!$E$7),'Auxiliar 1'!$E$3,IF(AND(L28&gt;='Auxiliar 1'!$C$7,L28&lt;='Auxiliar 1'!$D$7,M28&gt;'Auxiliar 1'!$E$7,M28&lt;='Auxiliar 1'!$F$7),'Auxiliar 1'!$F$3,IF(AND(L28&gt;='Auxiliar 1'!$C$7,L28&lt;='Auxiliar 1'!$D$7,M28&gt;='Auxiliar 1'!$G$7),'Auxiliar 1'!$G$3,IF(AND(L28&gt;='Auxiliar 1'!$C$8,L28&lt;='Auxiliar 1'!$D$8,M28&lt;='Auxiliar 1'!$E$8),'Auxiliar 1'!$E$3,IF(AND(L28&gt;='Auxiliar 1'!$C$8,L28&lt;='Auxiliar 1'!$D$8,M28&gt;'Auxiliar 1'!$E$8,M28&lt;='Auxiliar 1'!$F$8),'Auxiliar 1'!$F$3,IF(AND(L28&gt;='Auxiliar 1'!$C$8,L28&lt;='Auxiliar 1'!$D$8,M28&gt;='Auxiliar 1'!$G$8),'Auxiliar 1'!$G$3,IF(AND(L28&gt;='Auxiliar 1'!$C$9,L28&lt;='Auxiliar 1'!$D$9,M28&lt;='Auxiliar 1'!$E$9),'Auxiliar 1'!$E$3,IF(AND(L28&gt;='Auxiliar 1'!$C$9,L28&lt;='Auxiliar 1'!$D$9,M28&gt;'Auxiliar 1'!$E$9,M28&lt;='Auxiliar 1'!$F$9),'Auxiliar 1'!$F$3,IF(AND(L28&gt;='Auxiliar 1'!$C$9,L28&lt;='Auxiliar 1'!$D$9,M28&gt;='Auxiliar 1'!$G$9),'Auxiliar 1'!$G$3,IF(AND(L28&gt;='Auxiliar 1'!$C$10,L28&lt;='Auxiliar 1'!$D$10,M28&lt;='Auxiliar 1'!$E$10),'Auxiliar 1'!$E$3,IF(AND(L28&gt;='Auxiliar 1'!$C$10,L28&lt;='Auxiliar 1'!$D$10,M28&gt;'Auxiliar 1'!$E$10,M28&lt;='Auxiliar 1'!$F$10),'Auxiliar 1'!$F$3,IF(AND(L28&gt;='Auxiliar 1'!$C$10,L28&lt;='Auxiliar 1'!$D$10,M28&gt;='Auxiliar 1'!$G$10),'Auxiliar 1'!$G$3,IF(AND(L28&gt;='Auxiliar 1'!$C$11,M28&lt;='Auxiliar 1'!$E$11),'Auxiliar 1'!$E$3,IF(AND(L28&gt;='Auxiliar 1'!$C$11,M28&gt;'Auxiliar 1'!$E$11,M28&lt;='Auxiliar 1'!$F$11),'Auxiliar 1'!$F$3,IF(AND(L28&gt;='Auxiliar 1'!$C$11,M28&gt;='Auxiliar 1'!$G$11),'Auxiliar 1'!$G$3)))))))))))))))))))))))))</f>
        <v/>
      </c>
      <c r="Q28" s="58"/>
      <c r="R28" s="59"/>
      <c r="S28" s="60"/>
      <c r="T28" s="108" t="str">
        <f t="shared" si="4"/>
        <v/>
      </c>
      <c r="U28" s="101"/>
      <c r="V28" s="65" t="str">
        <f t="shared" si="5"/>
        <v/>
      </c>
      <c r="W28" s="66" t="str">
        <f t="shared" si="6"/>
        <v/>
      </c>
      <c r="X28" s="67" t="str">
        <f t="shared" si="7"/>
        <v/>
      </c>
      <c r="Y28" s="68" t="str">
        <f t="shared" si="8"/>
        <v/>
      </c>
      <c r="Z28" s="69" t="str">
        <f t="shared" si="9"/>
        <v/>
      </c>
      <c r="AA28" s="69" t="str">
        <f t="shared" si="10"/>
        <v/>
      </c>
      <c r="AB28" s="61"/>
      <c r="AC28" s="98"/>
      <c r="AD28" s="24"/>
      <c r="AE28" s="24"/>
      <c r="AF28" s="24"/>
    </row>
    <row r="29" spans="1:32" ht="17.399999999999999" customHeight="1" thickBot="1" x14ac:dyDescent="0.3">
      <c r="A29" s="23" t="str">
        <f t="shared" si="0"/>
        <v/>
      </c>
      <c r="B29" s="23" t="str">
        <f t="shared" si="1"/>
        <v/>
      </c>
      <c r="C29" s="62" t="str">
        <f t="shared" si="3"/>
        <v/>
      </c>
      <c r="D29" s="50"/>
      <c r="E29" s="63">
        <v>24</v>
      </c>
      <c r="F29" s="53"/>
      <c r="G29" s="54"/>
      <c r="H29" s="54"/>
      <c r="I29" s="54"/>
      <c r="J29" s="54"/>
      <c r="K29" s="55"/>
      <c r="L29" s="56"/>
      <c r="M29" s="57"/>
      <c r="N29" s="96"/>
      <c r="O29" s="97"/>
      <c r="P29" s="64" t="str">
        <f>IF(OR(L29="",M29=""),"",IF(AND(L29&gt;='Auxiliar 1'!$C$4,L29&lt;='Auxiliar 1'!$D$4,M29&lt;='Auxiliar 1'!$E$4),'Auxiliar 1'!$E$3,IF(AND(L29&gt;='Auxiliar 1'!$C$64,L29&lt;='Auxiliar 1'!$D$4,M29&gt;'Auxiliar 1'!$E$4,M29&lt;='Auxiliar 1'!$F$4),'Auxiliar 1'!$F$3,IF(AND(L29&gt;='Auxiliar 1'!$C$4,L29&lt;='Auxiliar 1'!$D$4,M29&gt;='Auxiliar 1'!$G$4),'Auxiliar 1'!$G$3,IF(AND(L29&gt;='Auxiliar 1'!$C$5,L29&lt;='Auxiliar 1'!$D$5,M29='Auxiliar 1'!$E$5),'Auxiliar 1'!$E$3,IF(AND(L29&gt;='Auxiliar 1'!$C$5,L29&lt;='Auxiliar 1'!$D$5,M29&gt;'Auxiliar 1'!$E$5,M29&lt;='Auxiliar 1'!$F$5),'Auxiliar 1'!$F$3,IF(AND(L29&gt;='Auxiliar 1'!$C$5,L29&lt;='Auxiliar 1'!$D$5,M29&gt;='Auxiliar 1'!$G$5),'Auxiliar 1'!$G$3,IF(AND(L29&gt;='Auxiliar 1'!$C$6,L29&lt;='Auxiliar 1'!$D$6,M29&lt;='Auxiliar 1'!$E$6),'Auxiliar 1'!$E$3,IF(AND(L29&gt;='Auxiliar 1'!$C$6,L29&lt;='Auxiliar 1'!$D$6,M29&gt;'Auxiliar 1'!$E$6,M29&lt;='Auxiliar 1'!$F$6),'Auxiliar 1'!$F$3,IF(AND(L29&gt;='Auxiliar 1'!$C$6,L29&lt;='Auxiliar 1'!$D$6,M29&gt;='Auxiliar 1'!$G$6),'Auxiliar 1'!$G$3,IF(AND(L29&gt;='Auxiliar 1'!$C$7,L29&lt;='Auxiliar 1'!$D$7,M29&lt;='Auxiliar 1'!$E$7),'Auxiliar 1'!$E$3,IF(AND(L29&gt;='Auxiliar 1'!$C$7,L29&lt;='Auxiliar 1'!$D$7,M29&gt;'Auxiliar 1'!$E$7,M29&lt;='Auxiliar 1'!$F$7),'Auxiliar 1'!$F$3,IF(AND(L29&gt;='Auxiliar 1'!$C$7,L29&lt;='Auxiliar 1'!$D$7,M29&gt;='Auxiliar 1'!$G$7),'Auxiliar 1'!$G$3,IF(AND(L29&gt;='Auxiliar 1'!$C$8,L29&lt;='Auxiliar 1'!$D$8,M29&lt;='Auxiliar 1'!$E$8),'Auxiliar 1'!$E$3,IF(AND(L29&gt;='Auxiliar 1'!$C$8,L29&lt;='Auxiliar 1'!$D$8,M29&gt;'Auxiliar 1'!$E$8,M29&lt;='Auxiliar 1'!$F$8),'Auxiliar 1'!$F$3,IF(AND(L29&gt;='Auxiliar 1'!$C$8,L29&lt;='Auxiliar 1'!$D$8,M29&gt;='Auxiliar 1'!$G$8),'Auxiliar 1'!$G$3,IF(AND(L29&gt;='Auxiliar 1'!$C$9,L29&lt;='Auxiliar 1'!$D$9,M29&lt;='Auxiliar 1'!$E$9),'Auxiliar 1'!$E$3,IF(AND(L29&gt;='Auxiliar 1'!$C$9,L29&lt;='Auxiliar 1'!$D$9,M29&gt;'Auxiliar 1'!$E$9,M29&lt;='Auxiliar 1'!$F$9),'Auxiliar 1'!$F$3,IF(AND(L29&gt;='Auxiliar 1'!$C$9,L29&lt;='Auxiliar 1'!$D$9,M29&gt;='Auxiliar 1'!$G$9),'Auxiliar 1'!$G$3,IF(AND(L29&gt;='Auxiliar 1'!$C$10,L29&lt;='Auxiliar 1'!$D$10,M29&lt;='Auxiliar 1'!$E$10),'Auxiliar 1'!$E$3,IF(AND(L29&gt;='Auxiliar 1'!$C$10,L29&lt;='Auxiliar 1'!$D$10,M29&gt;'Auxiliar 1'!$E$10,M29&lt;='Auxiliar 1'!$F$10),'Auxiliar 1'!$F$3,IF(AND(L29&gt;='Auxiliar 1'!$C$10,L29&lt;='Auxiliar 1'!$D$10,M29&gt;='Auxiliar 1'!$G$10),'Auxiliar 1'!$G$3,IF(AND(L29&gt;='Auxiliar 1'!$C$11,M29&lt;='Auxiliar 1'!$E$11),'Auxiliar 1'!$E$3,IF(AND(L29&gt;='Auxiliar 1'!$C$11,M29&gt;'Auxiliar 1'!$E$11,M29&lt;='Auxiliar 1'!$F$11),'Auxiliar 1'!$F$3,IF(AND(L29&gt;='Auxiliar 1'!$C$11,M29&gt;='Auxiliar 1'!$G$11),'Auxiliar 1'!$G$3)))))))))))))))))))))))))</f>
        <v/>
      </c>
      <c r="Q29" s="58"/>
      <c r="R29" s="59"/>
      <c r="S29" s="60"/>
      <c r="T29" s="108" t="str">
        <f t="shared" si="4"/>
        <v/>
      </c>
      <c r="U29" s="101"/>
      <c r="V29" s="65" t="str">
        <f t="shared" si="5"/>
        <v/>
      </c>
      <c r="W29" s="66" t="str">
        <f t="shared" si="6"/>
        <v/>
      </c>
      <c r="X29" s="67" t="str">
        <f t="shared" si="7"/>
        <v/>
      </c>
      <c r="Y29" s="68" t="str">
        <f t="shared" si="8"/>
        <v/>
      </c>
      <c r="Z29" s="69" t="str">
        <f t="shared" si="9"/>
        <v/>
      </c>
      <c r="AA29" s="69" t="str">
        <f t="shared" si="10"/>
        <v/>
      </c>
      <c r="AB29" s="61"/>
      <c r="AC29" s="98"/>
      <c r="AD29" s="24"/>
      <c r="AE29" s="24"/>
      <c r="AF29" s="24"/>
    </row>
    <row r="30" spans="1:32" ht="17.399999999999999" customHeight="1" thickBot="1" x14ac:dyDescent="0.3">
      <c r="A30" s="23" t="str">
        <f t="shared" si="0"/>
        <v/>
      </c>
      <c r="B30" s="23" t="str">
        <f t="shared" si="1"/>
        <v/>
      </c>
      <c r="C30" s="62" t="str">
        <f t="shared" si="3"/>
        <v/>
      </c>
      <c r="D30" s="50"/>
      <c r="E30" s="63">
        <v>25</v>
      </c>
      <c r="F30" s="53"/>
      <c r="G30" s="54"/>
      <c r="H30" s="54"/>
      <c r="I30" s="54"/>
      <c r="J30" s="54"/>
      <c r="K30" s="55"/>
      <c r="L30" s="56"/>
      <c r="M30" s="57"/>
      <c r="N30" s="96"/>
      <c r="O30" s="97"/>
      <c r="P30" s="64" t="str">
        <f>IF(OR(L30="",M30=""),"",IF(AND(L30&gt;='Auxiliar 1'!$C$4,L30&lt;='Auxiliar 1'!$D$4,M30&lt;='Auxiliar 1'!$E$4),'Auxiliar 1'!$E$3,IF(AND(L30&gt;='Auxiliar 1'!$C$64,L30&lt;='Auxiliar 1'!$D$4,M30&gt;'Auxiliar 1'!$E$4,M30&lt;='Auxiliar 1'!$F$4),'Auxiliar 1'!$F$3,IF(AND(L30&gt;='Auxiliar 1'!$C$4,L30&lt;='Auxiliar 1'!$D$4,M30&gt;='Auxiliar 1'!$G$4),'Auxiliar 1'!$G$3,IF(AND(L30&gt;='Auxiliar 1'!$C$5,L30&lt;='Auxiliar 1'!$D$5,M30='Auxiliar 1'!$E$5),'Auxiliar 1'!$E$3,IF(AND(L30&gt;='Auxiliar 1'!$C$5,L30&lt;='Auxiliar 1'!$D$5,M30&gt;'Auxiliar 1'!$E$5,M30&lt;='Auxiliar 1'!$F$5),'Auxiliar 1'!$F$3,IF(AND(L30&gt;='Auxiliar 1'!$C$5,L30&lt;='Auxiliar 1'!$D$5,M30&gt;='Auxiliar 1'!$G$5),'Auxiliar 1'!$G$3,IF(AND(L30&gt;='Auxiliar 1'!$C$6,L30&lt;='Auxiliar 1'!$D$6,M30&lt;='Auxiliar 1'!$E$6),'Auxiliar 1'!$E$3,IF(AND(L30&gt;='Auxiliar 1'!$C$6,L30&lt;='Auxiliar 1'!$D$6,M30&gt;'Auxiliar 1'!$E$6,M30&lt;='Auxiliar 1'!$F$6),'Auxiliar 1'!$F$3,IF(AND(L30&gt;='Auxiliar 1'!$C$6,L30&lt;='Auxiliar 1'!$D$6,M30&gt;='Auxiliar 1'!$G$6),'Auxiliar 1'!$G$3,IF(AND(L30&gt;='Auxiliar 1'!$C$7,L30&lt;='Auxiliar 1'!$D$7,M30&lt;='Auxiliar 1'!$E$7),'Auxiliar 1'!$E$3,IF(AND(L30&gt;='Auxiliar 1'!$C$7,L30&lt;='Auxiliar 1'!$D$7,M30&gt;'Auxiliar 1'!$E$7,M30&lt;='Auxiliar 1'!$F$7),'Auxiliar 1'!$F$3,IF(AND(L30&gt;='Auxiliar 1'!$C$7,L30&lt;='Auxiliar 1'!$D$7,M30&gt;='Auxiliar 1'!$G$7),'Auxiliar 1'!$G$3,IF(AND(L30&gt;='Auxiliar 1'!$C$8,L30&lt;='Auxiliar 1'!$D$8,M30&lt;='Auxiliar 1'!$E$8),'Auxiliar 1'!$E$3,IF(AND(L30&gt;='Auxiliar 1'!$C$8,L30&lt;='Auxiliar 1'!$D$8,M30&gt;'Auxiliar 1'!$E$8,M30&lt;='Auxiliar 1'!$F$8),'Auxiliar 1'!$F$3,IF(AND(L30&gt;='Auxiliar 1'!$C$8,L30&lt;='Auxiliar 1'!$D$8,M30&gt;='Auxiliar 1'!$G$8),'Auxiliar 1'!$G$3,IF(AND(L30&gt;='Auxiliar 1'!$C$9,L30&lt;='Auxiliar 1'!$D$9,M30&lt;='Auxiliar 1'!$E$9),'Auxiliar 1'!$E$3,IF(AND(L30&gt;='Auxiliar 1'!$C$9,L30&lt;='Auxiliar 1'!$D$9,M30&gt;'Auxiliar 1'!$E$9,M30&lt;='Auxiliar 1'!$F$9),'Auxiliar 1'!$F$3,IF(AND(L30&gt;='Auxiliar 1'!$C$9,L30&lt;='Auxiliar 1'!$D$9,M30&gt;='Auxiliar 1'!$G$9),'Auxiliar 1'!$G$3,IF(AND(L30&gt;='Auxiliar 1'!$C$10,L30&lt;='Auxiliar 1'!$D$10,M30&lt;='Auxiliar 1'!$E$10),'Auxiliar 1'!$E$3,IF(AND(L30&gt;='Auxiliar 1'!$C$10,L30&lt;='Auxiliar 1'!$D$10,M30&gt;'Auxiliar 1'!$E$10,M30&lt;='Auxiliar 1'!$F$10),'Auxiliar 1'!$F$3,IF(AND(L30&gt;='Auxiliar 1'!$C$10,L30&lt;='Auxiliar 1'!$D$10,M30&gt;='Auxiliar 1'!$G$10),'Auxiliar 1'!$G$3,IF(AND(L30&gt;='Auxiliar 1'!$C$11,M30&lt;='Auxiliar 1'!$E$11),'Auxiliar 1'!$E$3,IF(AND(L30&gt;='Auxiliar 1'!$C$11,M30&gt;'Auxiliar 1'!$E$11,M30&lt;='Auxiliar 1'!$F$11),'Auxiliar 1'!$F$3,IF(AND(L30&gt;='Auxiliar 1'!$C$11,M30&gt;='Auxiliar 1'!$G$11),'Auxiliar 1'!$G$3)))))))))))))))))))))))))</f>
        <v/>
      </c>
      <c r="Q30" s="58"/>
      <c r="R30" s="59"/>
      <c r="S30" s="60"/>
      <c r="T30" s="108" t="str">
        <f t="shared" si="4"/>
        <v/>
      </c>
      <c r="U30" s="101"/>
      <c r="V30" s="65" t="str">
        <f t="shared" si="5"/>
        <v/>
      </c>
      <c r="W30" s="66" t="str">
        <f t="shared" si="6"/>
        <v/>
      </c>
      <c r="X30" s="67" t="str">
        <f t="shared" si="7"/>
        <v/>
      </c>
      <c r="Y30" s="68" t="str">
        <f t="shared" si="8"/>
        <v/>
      </c>
      <c r="Z30" s="69" t="str">
        <f t="shared" si="9"/>
        <v/>
      </c>
      <c r="AA30" s="69" t="str">
        <f t="shared" si="10"/>
        <v/>
      </c>
      <c r="AB30" s="61"/>
      <c r="AC30" s="98"/>
      <c r="AD30" s="24"/>
      <c r="AE30" s="24"/>
      <c r="AF30" s="24"/>
    </row>
    <row r="31" spans="1:32" ht="17.399999999999999" customHeight="1" thickBot="1" x14ac:dyDescent="0.3">
      <c r="A31" s="23" t="str">
        <f t="shared" si="0"/>
        <v/>
      </c>
      <c r="B31" s="23" t="str">
        <f t="shared" si="1"/>
        <v/>
      </c>
      <c r="C31" s="62" t="str">
        <f t="shared" si="3"/>
        <v/>
      </c>
      <c r="D31" s="50"/>
      <c r="E31" s="63">
        <v>26</v>
      </c>
      <c r="F31" s="53"/>
      <c r="G31" s="54"/>
      <c r="H31" s="54"/>
      <c r="I31" s="54"/>
      <c r="J31" s="54"/>
      <c r="K31" s="55"/>
      <c r="L31" s="56"/>
      <c r="M31" s="57"/>
      <c r="N31" s="96"/>
      <c r="O31" s="97"/>
      <c r="P31" s="64" t="str">
        <f>IF(OR(L31="",M31=""),"",IF(AND(L31&gt;='Auxiliar 1'!$C$4,L31&lt;='Auxiliar 1'!$D$4,M31&lt;='Auxiliar 1'!$E$4),'Auxiliar 1'!$E$3,IF(AND(L31&gt;='Auxiliar 1'!$C$64,L31&lt;='Auxiliar 1'!$D$4,M31&gt;'Auxiliar 1'!$E$4,M31&lt;='Auxiliar 1'!$F$4),'Auxiliar 1'!$F$3,IF(AND(L31&gt;='Auxiliar 1'!$C$4,L31&lt;='Auxiliar 1'!$D$4,M31&gt;='Auxiliar 1'!$G$4),'Auxiliar 1'!$G$3,IF(AND(L31&gt;='Auxiliar 1'!$C$5,L31&lt;='Auxiliar 1'!$D$5,M31='Auxiliar 1'!$E$5),'Auxiliar 1'!$E$3,IF(AND(L31&gt;='Auxiliar 1'!$C$5,L31&lt;='Auxiliar 1'!$D$5,M31&gt;'Auxiliar 1'!$E$5,M31&lt;='Auxiliar 1'!$F$5),'Auxiliar 1'!$F$3,IF(AND(L31&gt;='Auxiliar 1'!$C$5,L31&lt;='Auxiliar 1'!$D$5,M31&gt;='Auxiliar 1'!$G$5),'Auxiliar 1'!$G$3,IF(AND(L31&gt;='Auxiliar 1'!$C$6,L31&lt;='Auxiliar 1'!$D$6,M31&lt;='Auxiliar 1'!$E$6),'Auxiliar 1'!$E$3,IF(AND(L31&gt;='Auxiliar 1'!$C$6,L31&lt;='Auxiliar 1'!$D$6,M31&gt;'Auxiliar 1'!$E$6,M31&lt;='Auxiliar 1'!$F$6),'Auxiliar 1'!$F$3,IF(AND(L31&gt;='Auxiliar 1'!$C$6,L31&lt;='Auxiliar 1'!$D$6,M31&gt;='Auxiliar 1'!$G$6),'Auxiliar 1'!$G$3,IF(AND(L31&gt;='Auxiliar 1'!$C$7,L31&lt;='Auxiliar 1'!$D$7,M31&lt;='Auxiliar 1'!$E$7),'Auxiliar 1'!$E$3,IF(AND(L31&gt;='Auxiliar 1'!$C$7,L31&lt;='Auxiliar 1'!$D$7,M31&gt;'Auxiliar 1'!$E$7,M31&lt;='Auxiliar 1'!$F$7),'Auxiliar 1'!$F$3,IF(AND(L31&gt;='Auxiliar 1'!$C$7,L31&lt;='Auxiliar 1'!$D$7,M31&gt;='Auxiliar 1'!$G$7),'Auxiliar 1'!$G$3,IF(AND(L31&gt;='Auxiliar 1'!$C$8,L31&lt;='Auxiliar 1'!$D$8,M31&lt;='Auxiliar 1'!$E$8),'Auxiliar 1'!$E$3,IF(AND(L31&gt;='Auxiliar 1'!$C$8,L31&lt;='Auxiliar 1'!$D$8,M31&gt;'Auxiliar 1'!$E$8,M31&lt;='Auxiliar 1'!$F$8),'Auxiliar 1'!$F$3,IF(AND(L31&gt;='Auxiliar 1'!$C$8,L31&lt;='Auxiliar 1'!$D$8,M31&gt;='Auxiliar 1'!$G$8),'Auxiliar 1'!$G$3,IF(AND(L31&gt;='Auxiliar 1'!$C$9,L31&lt;='Auxiliar 1'!$D$9,M31&lt;='Auxiliar 1'!$E$9),'Auxiliar 1'!$E$3,IF(AND(L31&gt;='Auxiliar 1'!$C$9,L31&lt;='Auxiliar 1'!$D$9,M31&gt;'Auxiliar 1'!$E$9,M31&lt;='Auxiliar 1'!$F$9),'Auxiliar 1'!$F$3,IF(AND(L31&gt;='Auxiliar 1'!$C$9,L31&lt;='Auxiliar 1'!$D$9,M31&gt;='Auxiliar 1'!$G$9),'Auxiliar 1'!$G$3,IF(AND(L31&gt;='Auxiliar 1'!$C$10,L31&lt;='Auxiliar 1'!$D$10,M31&lt;='Auxiliar 1'!$E$10),'Auxiliar 1'!$E$3,IF(AND(L31&gt;='Auxiliar 1'!$C$10,L31&lt;='Auxiliar 1'!$D$10,M31&gt;'Auxiliar 1'!$E$10,M31&lt;='Auxiliar 1'!$F$10),'Auxiliar 1'!$F$3,IF(AND(L31&gt;='Auxiliar 1'!$C$10,L31&lt;='Auxiliar 1'!$D$10,M31&gt;='Auxiliar 1'!$G$10),'Auxiliar 1'!$G$3,IF(AND(L31&gt;='Auxiliar 1'!$C$11,M31&lt;='Auxiliar 1'!$E$11),'Auxiliar 1'!$E$3,IF(AND(L31&gt;='Auxiliar 1'!$C$11,M31&gt;'Auxiliar 1'!$E$11,M31&lt;='Auxiliar 1'!$F$11),'Auxiliar 1'!$F$3,IF(AND(L31&gt;='Auxiliar 1'!$C$11,M31&gt;='Auxiliar 1'!$G$11),'Auxiliar 1'!$G$3)))))))))))))))))))))))))</f>
        <v/>
      </c>
      <c r="Q31" s="58"/>
      <c r="R31" s="59"/>
      <c r="S31" s="60"/>
      <c r="T31" s="108" t="str">
        <f t="shared" si="4"/>
        <v/>
      </c>
      <c r="U31" s="101"/>
      <c r="V31" s="65" t="str">
        <f t="shared" si="5"/>
        <v/>
      </c>
      <c r="W31" s="66" t="str">
        <f t="shared" si="6"/>
        <v/>
      </c>
      <c r="X31" s="67" t="str">
        <f t="shared" si="7"/>
        <v/>
      </c>
      <c r="Y31" s="68" t="str">
        <f t="shared" si="8"/>
        <v/>
      </c>
      <c r="Z31" s="69" t="str">
        <f t="shared" si="9"/>
        <v/>
      </c>
      <c r="AA31" s="69" t="str">
        <f t="shared" si="10"/>
        <v/>
      </c>
      <c r="AB31" s="61"/>
      <c r="AC31" s="98"/>
      <c r="AD31" s="24"/>
      <c r="AE31" s="24"/>
      <c r="AF31" s="24"/>
    </row>
    <row r="32" spans="1:32" ht="17.399999999999999" customHeight="1" thickBot="1" x14ac:dyDescent="0.3">
      <c r="A32" s="23" t="str">
        <f t="shared" si="0"/>
        <v/>
      </c>
      <c r="B32" s="23" t="str">
        <f t="shared" si="1"/>
        <v/>
      </c>
      <c r="C32" s="62" t="str">
        <f t="shared" si="3"/>
        <v/>
      </c>
      <c r="D32" s="50"/>
      <c r="E32" s="63">
        <v>27</v>
      </c>
      <c r="F32" s="53"/>
      <c r="G32" s="54"/>
      <c r="H32" s="54"/>
      <c r="I32" s="54"/>
      <c r="J32" s="54"/>
      <c r="K32" s="55"/>
      <c r="L32" s="56"/>
      <c r="M32" s="57"/>
      <c r="N32" s="96"/>
      <c r="O32" s="97"/>
      <c r="P32" s="64" t="str">
        <f>IF(OR(L32="",M32=""),"",IF(AND(L32&gt;='Auxiliar 1'!$C$4,L32&lt;='Auxiliar 1'!$D$4,M32&lt;='Auxiliar 1'!$E$4),'Auxiliar 1'!$E$3,IF(AND(L32&gt;='Auxiliar 1'!$C$64,L32&lt;='Auxiliar 1'!$D$4,M32&gt;'Auxiliar 1'!$E$4,M32&lt;='Auxiliar 1'!$F$4),'Auxiliar 1'!$F$3,IF(AND(L32&gt;='Auxiliar 1'!$C$4,L32&lt;='Auxiliar 1'!$D$4,M32&gt;='Auxiliar 1'!$G$4),'Auxiliar 1'!$G$3,IF(AND(L32&gt;='Auxiliar 1'!$C$5,L32&lt;='Auxiliar 1'!$D$5,M32='Auxiliar 1'!$E$5),'Auxiliar 1'!$E$3,IF(AND(L32&gt;='Auxiliar 1'!$C$5,L32&lt;='Auxiliar 1'!$D$5,M32&gt;'Auxiliar 1'!$E$5,M32&lt;='Auxiliar 1'!$F$5),'Auxiliar 1'!$F$3,IF(AND(L32&gt;='Auxiliar 1'!$C$5,L32&lt;='Auxiliar 1'!$D$5,M32&gt;='Auxiliar 1'!$G$5),'Auxiliar 1'!$G$3,IF(AND(L32&gt;='Auxiliar 1'!$C$6,L32&lt;='Auxiliar 1'!$D$6,M32&lt;='Auxiliar 1'!$E$6),'Auxiliar 1'!$E$3,IF(AND(L32&gt;='Auxiliar 1'!$C$6,L32&lt;='Auxiliar 1'!$D$6,M32&gt;'Auxiliar 1'!$E$6,M32&lt;='Auxiliar 1'!$F$6),'Auxiliar 1'!$F$3,IF(AND(L32&gt;='Auxiliar 1'!$C$6,L32&lt;='Auxiliar 1'!$D$6,M32&gt;='Auxiliar 1'!$G$6),'Auxiliar 1'!$G$3,IF(AND(L32&gt;='Auxiliar 1'!$C$7,L32&lt;='Auxiliar 1'!$D$7,M32&lt;='Auxiliar 1'!$E$7),'Auxiliar 1'!$E$3,IF(AND(L32&gt;='Auxiliar 1'!$C$7,L32&lt;='Auxiliar 1'!$D$7,M32&gt;'Auxiliar 1'!$E$7,M32&lt;='Auxiliar 1'!$F$7),'Auxiliar 1'!$F$3,IF(AND(L32&gt;='Auxiliar 1'!$C$7,L32&lt;='Auxiliar 1'!$D$7,M32&gt;='Auxiliar 1'!$G$7),'Auxiliar 1'!$G$3,IF(AND(L32&gt;='Auxiliar 1'!$C$8,L32&lt;='Auxiliar 1'!$D$8,M32&lt;='Auxiliar 1'!$E$8),'Auxiliar 1'!$E$3,IF(AND(L32&gt;='Auxiliar 1'!$C$8,L32&lt;='Auxiliar 1'!$D$8,M32&gt;'Auxiliar 1'!$E$8,M32&lt;='Auxiliar 1'!$F$8),'Auxiliar 1'!$F$3,IF(AND(L32&gt;='Auxiliar 1'!$C$8,L32&lt;='Auxiliar 1'!$D$8,M32&gt;='Auxiliar 1'!$G$8),'Auxiliar 1'!$G$3,IF(AND(L32&gt;='Auxiliar 1'!$C$9,L32&lt;='Auxiliar 1'!$D$9,M32&lt;='Auxiliar 1'!$E$9),'Auxiliar 1'!$E$3,IF(AND(L32&gt;='Auxiliar 1'!$C$9,L32&lt;='Auxiliar 1'!$D$9,M32&gt;'Auxiliar 1'!$E$9,M32&lt;='Auxiliar 1'!$F$9),'Auxiliar 1'!$F$3,IF(AND(L32&gt;='Auxiliar 1'!$C$9,L32&lt;='Auxiliar 1'!$D$9,M32&gt;='Auxiliar 1'!$G$9),'Auxiliar 1'!$G$3,IF(AND(L32&gt;='Auxiliar 1'!$C$10,L32&lt;='Auxiliar 1'!$D$10,M32&lt;='Auxiliar 1'!$E$10),'Auxiliar 1'!$E$3,IF(AND(L32&gt;='Auxiliar 1'!$C$10,L32&lt;='Auxiliar 1'!$D$10,M32&gt;'Auxiliar 1'!$E$10,M32&lt;='Auxiliar 1'!$F$10),'Auxiliar 1'!$F$3,IF(AND(L32&gt;='Auxiliar 1'!$C$10,L32&lt;='Auxiliar 1'!$D$10,M32&gt;='Auxiliar 1'!$G$10),'Auxiliar 1'!$G$3,IF(AND(L32&gt;='Auxiliar 1'!$C$11,M32&lt;='Auxiliar 1'!$E$11),'Auxiliar 1'!$E$3,IF(AND(L32&gt;='Auxiliar 1'!$C$11,M32&gt;'Auxiliar 1'!$E$11,M32&lt;='Auxiliar 1'!$F$11),'Auxiliar 1'!$F$3,IF(AND(L32&gt;='Auxiliar 1'!$C$11,M32&gt;='Auxiliar 1'!$G$11),'Auxiliar 1'!$G$3)))))))))))))))))))))))))</f>
        <v/>
      </c>
      <c r="Q32" s="58"/>
      <c r="R32" s="59"/>
      <c r="S32" s="60"/>
      <c r="T32" s="108" t="str">
        <f t="shared" si="4"/>
        <v/>
      </c>
      <c r="U32" s="101"/>
      <c r="V32" s="65" t="str">
        <f t="shared" si="5"/>
        <v/>
      </c>
      <c r="W32" s="66" t="str">
        <f t="shared" si="6"/>
        <v/>
      </c>
      <c r="X32" s="67" t="str">
        <f t="shared" si="7"/>
        <v/>
      </c>
      <c r="Y32" s="68" t="str">
        <f t="shared" si="8"/>
        <v/>
      </c>
      <c r="Z32" s="69" t="str">
        <f t="shared" si="9"/>
        <v/>
      </c>
      <c r="AA32" s="69" t="str">
        <f t="shared" si="10"/>
        <v/>
      </c>
      <c r="AB32" s="61"/>
      <c r="AC32" s="98"/>
      <c r="AD32" s="24"/>
      <c r="AE32" s="24"/>
      <c r="AF32" s="24"/>
    </row>
    <row r="33" spans="1:32" ht="17.399999999999999" customHeight="1" thickBot="1" x14ac:dyDescent="0.3">
      <c r="A33" s="23" t="str">
        <f t="shared" si="0"/>
        <v/>
      </c>
      <c r="B33" s="23" t="str">
        <f t="shared" si="1"/>
        <v/>
      </c>
      <c r="C33" s="62" t="str">
        <f t="shared" si="3"/>
        <v/>
      </c>
      <c r="D33" s="50"/>
      <c r="E33" s="63">
        <v>28</v>
      </c>
      <c r="F33" s="53"/>
      <c r="G33" s="54"/>
      <c r="H33" s="54"/>
      <c r="I33" s="54"/>
      <c r="J33" s="54"/>
      <c r="K33" s="55"/>
      <c r="L33" s="56"/>
      <c r="M33" s="57"/>
      <c r="N33" s="96"/>
      <c r="O33" s="97"/>
      <c r="P33" s="64" t="str">
        <f>IF(OR(L33="",M33=""),"",IF(AND(L33&gt;='Auxiliar 1'!$C$4,L33&lt;='Auxiliar 1'!$D$4,M33&lt;='Auxiliar 1'!$E$4),'Auxiliar 1'!$E$3,IF(AND(L33&gt;='Auxiliar 1'!$C$64,L33&lt;='Auxiliar 1'!$D$4,M33&gt;'Auxiliar 1'!$E$4,M33&lt;='Auxiliar 1'!$F$4),'Auxiliar 1'!$F$3,IF(AND(L33&gt;='Auxiliar 1'!$C$4,L33&lt;='Auxiliar 1'!$D$4,M33&gt;='Auxiliar 1'!$G$4),'Auxiliar 1'!$G$3,IF(AND(L33&gt;='Auxiliar 1'!$C$5,L33&lt;='Auxiliar 1'!$D$5,M33='Auxiliar 1'!$E$5),'Auxiliar 1'!$E$3,IF(AND(L33&gt;='Auxiliar 1'!$C$5,L33&lt;='Auxiliar 1'!$D$5,M33&gt;'Auxiliar 1'!$E$5,M33&lt;='Auxiliar 1'!$F$5),'Auxiliar 1'!$F$3,IF(AND(L33&gt;='Auxiliar 1'!$C$5,L33&lt;='Auxiliar 1'!$D$5,M33&gt;='Auxiliar 1'!$G$5),'Auxiliar 1'!$G$3,IF(AND(L33&gt;='Auxiliar 1'!$C$6,L33&lt;='Auxiliar 1'!$D$6,M33&lt;='Auxiliar 1'!$E$6),'Auxiliar 1'!$E$3,IF(AND(L33&gt;='Auxiliar 1'!$C$6,L33&lt;='Auxiliar 1'!$D$6,M33&gt;'Auxiliar 1'!$E$6,M33&lt;='Auxiliar 1'!$F$6),'Auxiliar 1'!$F$3,IF(AND(L33&gt;='Auxiliar 1'!$C$6,L33&lt;='Auxiliar 1'!$D$6,M33&gt;='Auxiliar 1'!$G$6),'Auxiliar 1'!$G$3,IF(AND(L33&gt;='Auxiliar 1'!$C$7,L33&lt;='Auxiliar 1'!$D$7,M33&lt;='Auxiliar 1'!$E$7),'Auxiliar 1'!$E$3,IF(AND(L33&gt;='Auxiliar 1'!$C$7,L33&lt;='Auxiliar 1'!$D$7,M33&gt;'Auxiliar 1'!$E$7,M33&lt;='Auxiliar 1'!$F$7),'Auxiliar 1'!$F$3,IF(AND(L33&gt;='Auxiliar 1'!$C$7,L33&lt;='Auxiliar 1'!$D$7,M33&gt;='Auxiliar 1'!$G$7),'Auxiliar 1'!$G$3,IF(AND(L33&gt;='Auxiliar 1'!$C$8,L33&lt;='Auxiliar 1'!$D$8,M33&lt;='Auxiliar 1'!$E$8),'Auxiliar 1'!$E$3,IF(AND(L33&gt;='Auxiliar 1'!$C$8,L33&lt;='Auxiliar 1'!$D$8,M33&gt;'Auxiliar 1'!$E$8,M33&lt;='Auxiliar 1'!$F$8),'Auxiliar 1'!$F$3,IF(AND(L33&gt;='Auxiliar 1'!$C$8,L33&lt;='Auxiliar 1'!$D$8,M33&gt;='Auxiliar 1'!$G$8),'Auxiliar 1'!$G$3,IF(AND(L33&gt;='Auxiliar 1'!$C$9,L33&lt;='Auxiliar 1'!$D$9,M33&lt;='Auxiliar 1'!$E$9),'Auxiliar 1'!$E$3,IF(AND(L33&gt;='Auxiliar 1'!$C$9,L33&lt;='Auxiliar 1'!$D$9,M33&gt;'Auxiliar 1'!$E$9,M33&lt;='Auxiliar 1'!$F$9),'Auxiliar 1'!$F$3,IF(AND(L33&gt;='Auxiliar 1'!$C$9,L33&lt;='Auxiliar 1'!$D$9,M33&gt;='Auxiliar 1'!$G$9),'Auxiliar 1'!$G$3,IF(AND(L33&gt;='Auxiliar 1'!$C$10,L33&lt;='Auxiliar 1'!$D$10,M33&lt;='Auxiliar 1'!$E$10),'Auxiliar 1'!$E$3,IF(AND(L33&gt;='Auxiliar 1'!$C$10,L33&lt;='Auxiliar 1'!$D$10,M33&gt;'Auxiliar 1'!$E$10,M33&lt;='Auxiliar 1'!$F$10),'Auxiliar 1'!$F$3,IF(AND(L33&gt;='Auxiliar 1'!$C$10,L33&lt;='Auxiliar 1'!$D$10,M33&gt;='Auxiliar 1'!$G$10),'Auxiliar 1'!$G$3,IF(AND(L33&gt;='Auxiliar 1'!$C$11,M33&lt;='Auxiliar 1'!$E$11),'Auxiliar 1'!$E$3,IF(AND(L33&gt;='Auxiliar 1'!$C$11,M33&gt;'Auxiliar 1'!$E$11,M33&lt;='Auxiliar 1'!$F$11),'Auxiliar 1'!$F$3,IF(AND(L33&gt;='Auxiliar 1'!$C$11,M33&gt;='Auxiliar 1'!$G$11),'Auxiliar 1'!$G$3)))))))))))))))))))))))))</f>
        <v/>
      </c>
      <c r="Q33" s="58"/>
      <c r="R33" s="59"/>
      <c r="S33" s="60"/>
      <c r="T33" s="108" t="str">
        <f t="shared" si="4"/>
        <v/>
      </c>
      <c r="U33" s="101"/>
      <c r="V33" s="65" t="str">
        <f t="shared" si="5"/>
        <v/>
      </c>
      <c r="W33" s="66" t="str">
        <f t="shared" si="6"/>
        <v/>
      </c>
      <c r="X33" s="67" t="str">
        <f t="shared" si="7"/>
        <v/>
      </c>
      <c r="Y33" s="68" t="str">
        <f t="shared" si="8"/>
        <v/>
      </c>
      <c r="Z33" s="69" t="str">
        <f t="shared" si="9"/>
        <v/>
      </c>
      <c r="AA33" s="69" t="str">
        <f t="shared" si="10"/>
        <v/>
      </c>
      <c r="AB33" s="61"/>
      <c r="AC33" s="98"/>
      <c r="AD33" s="24"/>
      <c r="AE33" s="24"/>
      <c r="AF33" s="24"/>
    </row>
    <row r="34" spans="1:32" ht="17.399999999999999" customHeight="1" thickBot="1" x14ac:dyDescent="0.3">
      <c r="A34" s="23" t="str">
        <f t="shared" si="0"/>
        <v/>
      </c>
      <c r="B34" s="23" t="str">
        <f t="shared" si="1"/>
        <v/>
      </c>
      <c r="C34" s="62" t="str">
        <f t="shared" si="3"/>
        <v/>
      </c>
      <c r="D34" s="50"/>
      <c r="E34" s="63">
        <v>29</v>
      </c>
      <c r="F34" s="53"/>
      <c r="G34" s="54"/>
      <c r="H34" s="54"/>
      <c r="I34" s="54"/>
      <c r="J34" s="54"/>
      <c r="K34" s="55"/>
      <c r="L34" s="56"/>
      <c r="M34" s="57"/>
      <c r="N34" s="96"/>
      <c r="O34" s="97"/>
      <c r="P34" s="64" t="str">
        <f>IF(OR(L34="",M34=""),"",IF(AND(L34&gt;='Auxiliar 1'!$C$4,L34&lt;='Auxiliar 1'!$D$4,M34&lt;='Auxiliar 1'!$E$4),'Auxiliar 1'!$E$3,IF(AND(L34&gt;='Auxiliar 1'!$C$64,L34&lt;='Auxiliar 1'!$D$4,M34&gt;'Auxiliar 1'!$E$4,M34&lt;='Auxiliar 1'!$F$4),'Auxiliar 1'!$F$3,IF(AND(L34&gt;='Auxiliar 1'!$C$4,L34&lt;='Auxiliar 1'!$D$4,M34&gt;='Auxiliar 1'!$G$4),'Auxiliar 1'!$G$3,IF(AND(L34&gt;='Auxiliar 1'!$C$5,L34&lt;='Auxiliar 1'!$D$5,M34='Auxiliar 1'!$E$5),'Auxiliar 1'!$E$3,IF(AND(L34&gt;='Auxiliar 1'!$C$5,L34&lt;='Auxiliar 1'!$D$5,M34&gt;'Auxiliar 1'!$E$5,M34&lt;='Auxiliar 1'!$F$5),'Auxiliar 1'!$F$3,IF(AND(L34&gt;='Auxiliar 1'!$C$5,L34&lt;='Auxiliar 1'!$D$5,M34&gt;='Auxiliar 1'!$G$5),'Auxiliar 1'!$G$3,IF(AND(L34&gt;='Auxiliar 1'!$C$6,L34&lt;='Auxiliar 1'!$D$6,M34&lt;='Auxiliar 1'!$E$6),'Auxiliar 1'!$E$3,IF(AND(L34&gt;='Auxiliar 1'!$C$6,L34&lt;='Auxiliar 1'!$D$6,M34&gt;'Auxiliar 1'!$E$6,M34&lt;='Auxiliar 1'!$F$6),'Auxiliar 1'!$F$3,IF(AND(L34&gt;='Auxiliar 1'!$C$6,L34&lt;='Auxiliar 1'!$D$6,M34&gt;='Auxiliar 1'!$G$6),'Auxiliar 1'!$G$3,IF(AND(L34&gt;='Auxiliar 1'!$C$7,L34&lt;='Auxiliar 1'!$D$7,M34&lt;='Auxiliar 1'!$E$7),'Auxiliar 1'!$E$3,IF(AND(L34&gt;='Auxiliar 1'!$C$7,L34&lt;='Auxiliar 1'!$D$7,M34&gt;'Auxiliar 1'!$E$7,M34&lt;='Auxiliar 1'!$F$7),'Auxiliar 1'!$F$3,IF(AND(L34&gt;='Auxiliar 1'!$C$7,L34&lt;='Auxiliar 1'!$D$7,M34&gt;='Auxiliar 1'!$G$7),'Auxiliar 1'!$G$3,IF(AND(L34&gt;='Auxiliar 1'!$C$8,L34&lt;='Auxiliar 1'!$D$8,M34&lt;='Auxiliar 1'!$E$8),'Auxiliar 1'!$E$3,IF(AND(L34&gt;='Auxiliar 1'!$C$8,L34&lt;='Auxiliar 1'!$D$8,M34&gt;'Auxiliar 1'!$E$8,M34&lt;='Auxiliar 1'!$F$8),'Auxiliar 1'!$F$3,IF(AND(L34&gt;='Auxiliar 1'!$C$8,L34&lt;='Auxiliar 1'!$D$8,M34&gt;='Auxiliar 1'!$G$8),'Auxiliar 1'!$G$3,IF(AND(L34&gt;='Auxiliar 1'!$C$9,L34&lt;='Auxiliar 1'!$D$9,M34&lt;='Auxiliar 1'!$E$9),'Auxiliar 1'!$E$3,IF(AND(L34&gt;='Auxiliar 1'!$C$9,L34&lt;='Auxiliar 1'!$D$9,M34&gt;'Auxiliar 1'!$E$9,M34&lt;='Auxiliar 1'!$F$9),'Auxiliar 1'!$F$3,IF(AND(L34&gt;='Auxiliar 1'!$C$9,L34&lt;='Auxiliar 1'!$D$9,M34&gt;='Auxiliar 1'!$G$9),'Auxiliar 1'!$G$3,IF(AND(L34&gt;='Auxiliar 1'!$C$10,L34&lt;='Auxiliar 1'!$D$10,M34&lt;='Auxiliar 1'!$E$10),'Auxiliar 1'!$E$3,IF(AND(L34&gt;='Auxiliar 1'!$C$10,L34&lt;='Auxiliar 1'!$D$10,M34&gt;'Auxiliar 1'!$E$10,M34&lt;='Auxiliar 1'!$F$10),'Auxiliar 1'!$F$3,IF(AND(L34&gt;='Auxiliar 1'!$C$10,L34&lt;='Auxiliar 1'!$D$10,M34&gt;='Auxiliar 1'!$G$10),'Auxiliar 1'!$G$3,IF(AND(L34&gt;='Auxiliar 1'!$C$11,M34&lt;='Auxiliar 1'!$E$11),'Auxiliar 1'!$E$3,IF(AND(L34&gt;='Auxiliar 1'!$C$11,M34&gt;'Auxiliar 1'!$E$11,M34&lt;='Auxiliar 1'!$F$11),'Auxiliar 1'!$F$3,IF(AND(L34&gt;='Auxiliar 1'!$C$11,M34&gt;='Auxiliar 1'!$G$11),'Auxiliar 1'!$G$3)))))))))))))))))))))))))</f>
        <v/>
      </c>
      <c r="Q34" s="58"/>
      <c r="R34" s="59"/>
      <c r="S34" s="60"/>
      <c r="T34" s="108" t="str">
        <f t="shared" si="4"/>
        <v/>
      </c>
      <c r="U34" s="101"/>
      <c r="V34" s="65" t="str">
        <f t="shared" si="5"/>
        <v/>
      </c>
      <c r="W34" s="66" t="str">
        <f t="shared" si="6"/>
        <v/>
      </c>
      <c r="X34" s="67" t="str">
        <f t="shared" si="7"/>
        <v/>
      </c>
      <c r="Y34" s="68" t="str">
        <f t="shared" si="8"/>
        <v/>
      </c>
      <c r="Z34" s="69" t="str">
        <f t="shared" si="9"/>
        <v/>
      </c>
      <c r="AA34" s="69" t="str">
        <f t="shared" si="10"/>
        <v/>
      </c>
      <c r="AB34" s="61"/>
      <c r="AC34" s="98"/>
      <c r="AD34" s="24"/>
      <c r="AE34" s="24"/>
      <c r="AF34" s="24"/>
    </row>
    <row r="35" spans="1:32" ht="17.399999999999999" customHeight="1" thickBot="1" x14ac:dyDescent="0.3">
      <c r="A35" s="23" t="str">
        <f t="shared" si="0"/>
        <v/>
      </c>
      <c r="B35" s="23" t="str">
        <f t="shared" si="1"/>
        <v/>
      </c>
      <c r="C35" s="62" t="str">
        <f t="shared" si="3"/>
        <v/>
      </c>
      <c r="D35" s="50"/>
      <c r="E35" s="63">
        <v>30</v>
      </c>
      <c r="F35" s="53"/>
      <c r="G35" s="54"/>
      <c r="H35" s="54"/>
      <c r="I35" s="54"/>
      <c r="J35" s="54"/>
      <c r="K35" s="55"/>
      <c r="L35" s="56"/>
      <c r="M35" s="57"/>
      <c r="N35" s="96"/>
      <c r="O35" s="97"/>
      <c r="P35" s="64" t="str">
        <f>IF(OR(L35="",M35=""),"",IF(AND(L35&gt;='Auxiliar 1'!$C$4,L35&lt;='Auxiliar 1'!$D$4,M35&lt;='Auxiliar 1'!$E$4),'Auxiliar 1'!$E$3,IF(AND(L35&gt;='Auxiliar 1'!$C$64,L35&lt;='Auxiliar 1'!$D$4,M35&gt;'Auxiliar 1'!$E$4,M35&lt;='Auxiliar 1'!$F$4),'Auxiliar 1'!$F$3,IF(AND(L35&gt;='Auxiliar 1'!$C$4,L35&lt;='Auxiliar 1'!$D$4,M35&gt;='Auxiliar 1'!$G$4),'Auxiliar 1'!$G$3,IF(AND(L35&gt;='Auxiliar 1'!$C$5,L35&lt;='Auxiliar 1'!$D$5,M35='Auxiliar 1'!$E$5),'Auxiliar 1'!$E$3,IF(AND(L35&gt;='Auxiliar 1'!$C$5,L35&lt;='Auxiliar 1'!$D$5,M35&gt;'Auxiliar 1'!$E$5,M35&lt;='Auxiliar 1'!$F$5),'Auxiliar 1'!$F$3,IF(AND(L35&gt;='Auxiliar 1'!$C$5,L35&lt;='Auxiliar 1'!$D$5,M35&gt;='Auxiliar 1'!$G$5),'Auxiliar 1'!$G$3,IF(AND(L35&gt;='Auxiliar 1'!$C$6,L35&lt;='Auxiliar 1'!$D$6,M35&lt;='Auxiliar 1'!$E$6),'Auxiliar 1'!$E$3,IF(AND(L35&gt;='Auxiliar 1'!$C$6,L35&lt;='Auxiliar 1'!$D$6,M35&gt;'Auxiliar 1'!$E$6,M35&lt;='Auxiliar 1'!$F$6),'Auxiliar 1'!$F$3,IF(AND(L35&gt;='Auxiliar 1'!$C$6,L35&lt;='Auxiliar 1'!$D$6,M35&gt;='Auxiliar 1'!$G$6),'Auxiliar 1'!$G$3,IF(AND(L35&gt;='Auxiliar 1'!$C$7,L35&lt;='Auxiliar 1'!$D$7,M35&lt;='Auxiliar 1'!$E$7),'Auxiliar 1'!$E$3,IF(AND(L35&gt;='Auxiliar 1'!$C$7,L35&lt;='Auxiliar 1'!$D$7,M35&gt;'Auxiliar 1'!$E$7,M35&lt;='Auxiliar 1'!$F$7),'Auxiliar 1'!$F$3,IF(AND(L35&gt;='Auxiliar 1'!$C$7,L35&lt;='Auxiliar 1'!$D$7,M35&gt;='Auxiliar 1'!$G$7),'Auxiliar 1'!$G$3,IF(AND(L35&gt;='Auxiliar 1'!$C$8,L35&lt;='Auxiliar 1'!$D$8,M35&lt;='Auxiliar 1'!$E$8),'Auxiliar 1'!$E$3,IF(AND(L35&gt;='Auxiliar 1'!$C$8,L35&lt;='Auxiliar 1'!$D$8,M35&gt;'Auxiliar 1'!$E$8,M35&lt;='Auxiliar 1'!$F$8),'Auxiliar 1'!$F$3,IF(AND(L35&gt;='Auxiliar 1'!$C$8,L35&lt;='Auxiliar 1'!$D$8,M35&gt;='Auxiliar 1'!$G$8),'Auxiliar 1'!$G$3,IF(AND(L35&gt;='Auxiliar 1'!$C$9,L35&lt;='Auxiliar 1'!$D$9,M35&lt;='Auxiliar 1'!$E$9),'Auxiliar 1'!$E$3,IF(AND(L35&gt;='Auxiliar 1'!$C$9,L35&lt;='Auxiliar 1'!$D$9,M35&gt;'Auxiliar 1'!$E$9,M35&lt;='Auxiliar 1'!$F$9),'Auxiliar 1'!$F$3,IF(AND(L35&gt;='Auxiliar 1'!$C$9,L35&lt;='Auxiliar 1'!$D$9,M35&gt;='Auxiliar 1'!$G$9),'Auxiliar 1'!$G$3,IF(AND(L35&gt;='Auxiliar 1'!$C$10,L35&lt;='Auxiliar 1'!$D$10,M35&lt;='Auxiliar 1'!$E$10),'Auxiliar 1'!$E$3,IF(AND(L35&gt;='Auxiliar 1'!$C$10,L35&lt;='Auxiliar 1'!$D$10,M35&gt;'Auxiliar 1'!$E$10,M35&lt;='Auxiliar 1'!$F$10),'Auxiliar 1'!$F$3,IF(AND(L35&gt;='Auxiliar 1'!$C$10,L35&lt;='Auxiliar 1'!$D$10,M35&gt;='Auxiliar 1'!$G$10),'Auxiliar 1'!$G$3,IF(AND(L35&gt;='Auxiliar 1'!$C$11,M35&lt;='Auxiliar 1'!$E$11),'Auxiliar 1'!$E$3,IF(AND(L35&gt;='Auxiliar 1'!$C$11,M35&gt;'Auxiliar 1'!$E$11,M35&lt;='Auxiliar 1'!$F$11),'Auxiliar 1'!$F$3,IF(AND(L35&gt;='Auxiliar 1'!$C$11,M35&gt;='Auxiliar 1'!$G$11),'Auxiliar 1'!$G$3)))))))))))))))))))))))))</f>
        <v/>
      </c>
      <c r="Q35" s="58"/>
      <c r="R35" s="59"/>
      <c r="S35" s="60"/>
      <c r="T35" s="108" t="str">
        <f t="shared" si="4"/>
        <v/>
      </c>
      <c r="U35" s="101"/>
      <c r="V35" s="65" t="str">
        <f t="shared" si="5"/>
        <v/>
      </c>
      <c r="W35" s="66" t="str">
        <f t="shared" si="6"/>
        <v/>
      </c>
      <c r="X35" s="67" t="str">
        <f t="shared" si="7"/>
        <v/>
      </c>
      <c r="Y35" s="68" t="str">
        <f t="shared" si="8"/>
        <v/>
      </c>
      <c r="Z35" s="69" t="str">
        <f t="shared" si="9"/>
        <v/>
      </c>
      <c r="AA35" s="69" t="str">
        <f t="shared" si="10"/>
        <v/>
      </c>
      <c r="AB35" s="61"/>
      <c r="AC35" s="98"/>
      <c r="AD35" s="24"/>
      <c r="AE35" s="24"/>
      <c r="AF35" s="24"/>
    </row>
    <row r="36" spans="1:32" ht="17.399999999999999" customHeight="1" thickBot="1" x14ac:dyDescent="0.3">
      <c r="A36" s="23" t="str">
        <f t="shared" si="0"/>
        <v/>
      </c>
      <c r="B36" s="23" t="str">
        <f t="shared" si="1"/>
        <v/>
      </c>
      <c r="C36" s="62" t="str">
        <f t="shared" si="3"/>
        <v/>
      </c>
      <c r="D36" s="50"/>
      <c r="E36" s="63">
        <v>31</v>
      </c>
      <c r="F36" s="53"/>
      <c r="G36" s="54"/>
      <c r="H36" s="54"/>
      <c r="I36" s="54"/>
      <c r="J36" s="54"/>
      <c r="K36" s="55"/>
      <c r="L36" s="56"/>
      <c r="M36" s="57"/>
      <c r="N36" s="96"/>
      <c r="O36" s="97"/>
      <c r="P36" s="64" t="str">
        <f>IF(OR(L36="",M36=""),"",IF(AND(L36&gt;='Auxiliar 1'!$C$4,L36&lt;='Auxiliar 1'!$D$4,M36&lt;='Auxiliar 1'!$E$4),'Auxiliar 1'!$E$3,IF(AND(L36&gt;='Auxiliar 1'!$C$64,L36&lt;='Auxiliar 1'!$D$4,M36&gt;'Auxiliar 1'!$E$4,M36&lt;='Auxiliar 1'!$F$4),'Auxiliar 1'!$F$3,IF(AND(L36&gt;='Auxiliar 1'!$C$4,L36&lt;='Auxiliar 1'!$D$4,M36&gt;='Auxiliar 1'!$G$4),'Auxiliar 1'!$G$3,IF(AND(L36&gt;='Auxiliar 1'!$C$5,L36&lt;='Auxiliar 1'!$D$5,M36='Auxiliar 1'!$E$5),'Auxiliar 1'!$E$3,IF(AND(L36&gt;='Auxiliar 1'!$C$5,L36&lt;='Auxiliar 1'!$D$5,M36&gt;'Auxiliar 1'!$E$5,M36&lt;='Auxiliar 1'!$F$5),'Auxiliar 1'!$F$3,IF(AND(L36&gt;='Auxiliar 1'!$C$5,L36&lt;='Auxiliar 1'!$D$5,M36&gt;='Auxiliar 1'!$G$5),'Auxiliar 1'!$G$3,IF(AND(L36&gt;='Auxiliar 1'!$C$6,L36&lt;='Auxiliar 1'!$D$6,M36&lt;='Auxiliar 1'!$E$6),'Auxiliar 1'!$E$3,IF(AND(L36&gt;='Auxiliar 1'!$C$6,L36&lt;='Auxiliar 1'!$D$6,M36&gt;'Auxiliar 1'!$E$6,M36&lt;='Auxiliar 1'!$F$6),'Auxiliar 1'!$F$3,IF(AND(L36&gt;='Auxiliar 1'!$C$6,L36&lt;='Auxiliar 1'!$D$6,M36&gt;='Auxiliar 1'!$G$6),'Auxiliar 1'!$G$3,IF(AND(L36&gt;='Auxiliar 1'!$C$7,L36&lt;='Auxiliar 1'!$D$7,M36&lt;='Auxiliar 1'!$E$7),'Auxiliar 1'!$E$3,IF(AND(L36&gt;='Auxiliar 1'!$C$7,L36&lt;='Auxiliar 1'!$D$7,M36&gt;'Auxiliar 1'!$E$7,M36&lt;='Auxiliar 1'!$F$7),'Auxiliar 1'!$F$3,IF(AND(L36&gt;='Auxiliar 1'!$C$7,L36&lt;='Auxiliar 1'!$D$7,M36&gt;='Auxiliar 1'!$G$7),'Auxiliar 1'!$G$3,IF(AND(L36&gt;='Auxiliar 1'!$C$8,L36&lt;='Auxiliar 1'!$D$8,M36&lt;='Auxiliar 1'!$E$8),'Auxiliar 1'!$E$3,IF(AND(L36&gt;='Auxiliar 1'!$C$8,L36&lt;='Auxiliar 1'!$D$8,M36&gt;'Auxiliar 1'!$E$8,M36&lt;='Auxiliar 1'!$F$8),'Auxiliar 1'!$F$3,IF(AND(L36&gt;='Auxiliar 1'!$C$8,L36&lt;='Auxiliar 1'!$D$8,M36&gt;='Auxiliar 1'!$G$8),'Auxiliar 1'!$G$3,IF(AND(L36&gt;='Auxiliar 1'!$C$9,L36&lt;='Auxiliar 1'!$D$9,M36&lt;='Auxiliar 1'!$E$9),'Auxiliar 1'!$E$3,IF(AND(L36&gt;='Auxiliar 1'!$C$9,L36&lt;='Auxiliar 1'!$D$9,M36&gt;'Auxiliar 1'!$E$9,M36&lt;='Auxiliar 1'!$F$9),'Auxiliar 1'!$F$3,IF(AND(L36&gt;='Auxiliar 1'!$C$9,L36&lt;='Auxiliar 1'!$D$9,M36&gt;='Auxiliar 1'!$G$9),'Auxiliar 1'!$G$3,IF(AND(L36&gt;='Auxiliar 1'!$C$10,L36&lt;='Auxiliar 1'!$D$10,M36&lt;='Auxiliar 1'!$E$10),'Auxiliar 1'!$E$3,IF(AND(L36&gt;='Auxiliar 1'!$C$10,L36&lt;='Auxiliar 1'!$D$10,M36&gt;'Auxiliar 1'!$E$10,M36&lt;='Auxiliar 1'!$F$10),'Auxiliar 1'!$F$3,IF(AND(L36&gt;='Auxiliar 1'!$C$10,L36&lt;='Auxiliar 1'!$D$10,M36&gt;='Auxiliar 1'!$G$10),'Auxiliar 1'!$G$3,IF(AND(L36&gt;='Auxiliar 1'!$C$11,M36&lt;='Auxiliar 1'!$E$11),'Auxiliar 1'!$E$3,IF(AND(L36&gt;='Auxiliar 1'!$C$11,M36&gt;'Auxiliar 1'!$E$11,M36&lt;='Auxiliar 1'!$F$11),'Auxiliar 1'!$F$3,IF(AND(L36&gt;='Auxiliar 1'!$C$11,M36&gt;='Auxiliar 1'!$G$11),'Auxiliar 1'!$G$3)))))))))))))))))))))))))</f>
        <v/>
      </c>
      <c r="Q36" s="58"/>
      <c r="R36" s="59"/>
      <c r="S36" s="60"/>
      <c r="T36" s="108" t="str">
        <f t="shared" si="4"/>
        <v/>
      </c>
      <c r="U36" s="101"/>
      <c r="V36" s="65" t="str">
        <f t="shared" si="5"/>
        <v/>
      </c>
      <c r="W36" s="66" t="str">
        <f t="shared" si="6"/>
        <v/>
      </c>
      <c r="X36" s="67" t="str">
        <f t="shared" si="7"/>
        <v/>
      </c>
      <c r="Y36" s="68" t="str">
        <f t="shared" si="8"/>
        <v/>
      </c>
      <c r="Z36" s="69" t="str">
        <f t="shared" si="9"/>
        <v/>
      </c>
      <c r="AA36" s="69" t="str">
        <f t="shared" si="10"/>
        <v/>
      </c>
      <c r="AB36" s="61"/>
      <c r="AC36" s="98"/>
      <c r="AD36" s="24"/>
      <c r="AE36" s="24"/>
      <c r="AF36" s="24"/>
    </row>
    <row r="37" spans="1:32" ht="17.399999999999999" customHeight="1" thickBot="1" x14ac:dyDescent="0.3">
      <c r="A37" s="23" t="str">
        <f t="shared" si="0"/>
        <v/>
      </c>
      <c r="B37" s="23" t="str">
        <f t="shared" si="1"/>
        <v/>
      </c>
      <c r="C37" s="62" t="str">
        <f t="shared" si="3"/>
        <v/>
      </c>
      <c r="D37" s="50"/>
      <c r="E37" s="63">
        <v>32</v>
      </c>
      <c r="F37" s="53"/>
      <c r="G37" s="54"/>
      <c r="H37" s="54"/>
      <c r="I37" s="54"/>
      <c r="J37" s="54"/>
      <c r="K37" s="55"/>
      <c r="L37" s="56"/>
      <c r="M37" s="57"/>
      <c r="N37" s="96"/>
      <c r="O37" s="97"/>
      <c r="P37" s="64" t="str">
        <f>IF(OR(L37="",M37=""),"",IF(AND(L37&gt;='Auxiliar 1'!$C$4,L37&lt;='Auxiliar 1'!$D$4,M37&lt;='Auxiliar 1'!$E$4),'Auxiliar 1'!$E$3,IF(AND(L37&gt;='Auxiliar 1'!$C$64,L37&lt;='Auxiliar 1'!$D$4,M37&gt;'Auxiliar 1'!$E$4,M37&lt;='Auxiliar 1'!$F$4),'Auxiliar 1'!$F$3,IF(AND(L37&gt;='Auxiliar 1'!$C$4,L37&lt;='Auxiliar 1'!$D$4,M37&gt;='Auxiliar 1'!$G$4),'Auxiliar 1'!$G$3,IF(AND(L37&gt;='Auxiliar 1'!$C$5,L37&lt;='Auxiliar 1'!$D$5,M37='Auxiliar 1'!$E$5),'Auxiliar 1'!$E$3,IF(AND(L37&gt;='Auxiliar 1'!$C$5,L37&lt;='Auxiliar 1'!$D$5,M37&gt;'Auxiliar 1'!$E$5,M37&lt;='Auxiliar 1'!$F$5),'Auxiliar 1'!$F$3,IF(AND(L37&gt;='Auxiliar 1'!$C$5,L37&lt;='Auxiliar 1'!$D$5,M37&gt;='Auxiliar 1'!$G$5),'Auxiliar 1'!$G$3,IF(AND(L37&gt;='Auxiliar 1'!$C$6,L37&lt;='Auxiliar 1'!$D$6,M37&lt;='Auxiliar 1'!$E$6),'Auxiliar 1'!$E$3,IF(AND(L37&gt;='Auxiliar 1'!$C$6,L37&lt;='Auxiliar 1'!$D$6,M37&gt;'Auxiliar 1'!$E$6,M37&lt;='Auxiliar 1'!$F$6),'Auxiliar 1'!$F$3,IF(AND(L37&gt;='Auxiliar 1'!$C$6,L37&lt;='Auxiliar 1'!$D$6,M37&gt;='Auxiliar 1'!$G$6),'Auxiliar 1'!$G$3,IF(AND(L37&gt;='Auxiliar 1'!$C$7,L37&lt;='Auxiliar 1'!$D$7,M37&lt;='Auxiliar 1'!$E$7),'Auxiliar 1'!$E$3,IF(AND(L37&gt;='Auxiliar 1'!$C$7,L37&lt;='Auxiliar 1'!$D$7,M37&gt;'Auxiliar 1'!$E$7,M37&lt;='Auxiliar 1'!$F$7),'Auxiliar 1'!$F$3,IF(AND(L37&gt;='Auxiliar 1'!$C$7,L37&lt;='Auxiliar 1'!$D$7,M37&gt;='Auxiliar 1'!$G$7),'Auxiliar 1'!$G$3,IF(AND(L37&gt;='Auxiliar 1'!$C$8,L37&lt;='Auxiliar 1'!$D$8,M37&lt;='Auxiliar 1'!$E$8),'Auxiliar 1'!$E$3,IF(AND(L37&gt;='Auxiliar 1'!$C$8,L37&lt;='Auxiliar 1'!$D$8,M37&gt;'Auxiliar 1'!$E$8,M37&lt;='Auxiliar 1'!$F$8),'Auxiliar 1'!$F$3,IF(AND(L37&gt;='Auxiliar 1'!$C$8,L37&lt;='Auxiliar 1'!$D$8,M37&gt;='Auxiliar 1'!$G$8),'Auxiliar 1'!$G$3,IF(AND(L37&gt;='Auxiliar 1'!$C$9,L37&lt;='Auxiliar 1'!$D$9,M37&lt;='Auxiliar 1'!$E$9),'Auxiliar 1'!$E$3,IF(AND(L37&gt;='Auxiliar 1'!$C$9,L37&lt;='Auxiliar 1'!$D$9,M37&gt;'Auxiliar 1'!$E$9,M37&lt;='Auxiliar 1'!$F$9),'Auxiliar 1'!$F$3,IF(AND(L37&gt;='Auxiliar 1'!$C$9,L37&lt;='Auxiliar 1'!$D$9,M37&gt;='Auxiliar 1'!$G$9),'Auxiliar 1'!$G$3,IF(AND(L37&gt;='Auxiliar 1'!$C$10,L37&lt;='Auxiliar 1'!$D$10,M37&lt;='Auxiliar 1'!$E$10),'Auxiliar 1'!$E$3,IF(AND(L37&gt;='Auxiliar 1'!$C$10,L37&lt;='Auxiliar 1'!$D$10,M37&gt;'Auxiliar 1'!$E$10,M37&lt;='Auxiliar 1'!$F$10),'Auxiliar 1'!$F$3,IF(AND(L37&gt;='Auxiliar 1'!$C$10,L37&lt;='Auxiliar 1'!$D$10,M37&gt;='Auxiliar 1'!$G$10),'Auxiliar 1'!$G$3,IF(AND(L37&gt;='Auxiliar 1'!$C$11,M37&lt;='Auxiliar 1'!$E$11),'Auxiliar 1'!$E$3,IF(AND(L37&gt;='Auxiliar 1'!$C$11,M37&gt;'Auxiliar 1'!$E$11,M37&lt;='Auxiliar 1'!$F$11),'Auxiliar 1'!$F$3,IF(AND(L37&gt;='Auxiliar 1'!$C$11,M37&gt;='Auxiliar 1'!$G$11),'Auxiliar 1'!$G$3)))))))))))))))))))))))))</f>
        <v/>
      </c>
      <c r="Q37" s="58"/>
      <c r="R37" s="59"/>
      <c r="S37" s="60"/>
      <c r="T37" s="108" t="str">
        <f t="shared" si="4"/>
        <v/>
      </c>
      <c r="U37" s="101"/>
      <c r="V37" s="65" t="str">
        <f t="shared" si="5"/>
        <v/>
      </c>
      <c r="W37" s="66" t="str">
        <f t="shared" si="6"/>
        <v/>
      </c>
      <c r="X37" s="67" t="str">
        <f t="shared" si="7"/>
        <v/>
      </c>
      <c r="Y37" s="68" t="str">
        <f t="shared" si="8"/>
        <v/>
      </c>
      <c r="Z37" s="69" t="str">
        <f t="shared" si="9"/>
        <v/>
      </c>
      <c r="AA37" s="69" t="str">
        <f t="shared" si="10"/>
        <v/>
      </c>
      <c r="AB37" s="61"/>
      <c r="AC37" s="98"/>
      <c r="AD37" s="24"/>
      <c r="AE37" s="24"/>
      <c r="AF37" s="24"/>
    </row>
    <row r="38" spans="1:32" ht="17.399999999999999" customHeight="1" thickBot="1" x14ac:dyDescent="0.3">
      <c r="A38" s="23" t="str">
        <f t="shared" si="0"/>
        <v/>
      </c>
      <c r="B38" s="23" t="str">
        <f t="shared" si="1"/>
        <v/>
      </c>
      <c r="C38" s="62" t="str">
        <f t="shared" si="3"/>
        <v/>
      </c>
      <c r="D38" s="50"/>
      <c r="E38" s="63">
        <v>33</v>
      </c>
      <c r="F38" s="53"/>
      <c r="G38" s="54"/>
      <c r="H38" s="54"/>
      <c r="I38" s="54"/>
      <c r="J38" s="54"/>
      <c r="K38" s="55"/>
      <c r="L38" s="56"/>
      <c r="M38" s="57"/>
      <c r="N38" s="96"/>
      <c r="O38" s="97"/>
      <c r="P38" s="64" t="str">
        <f>IF(OR(L38="",M38=""),"",IF(AND(L38&gt;='Auxiliar 1'!$C$4,L38&lt;='Auxiliar 1'!$D$4,M38&lt;='Auxiliar 1'!$E$4),'Auxiliar 1'!$E$3,IF(AND(L38&gt;='Auxiliar 1'!$C$64,L38&lt;='Auxiliar 1'!$D$4,M38&gt;'Auxiliar 1'!$E$4,M38&lt;='Auxiliar 1'!$F$4),'Auxiliar 1'!$F$3,IF(AND(L38&gt;='Auxiliar 1'!$C$4,L38&lt;='Auxiliar 1'!$D$4,M38&gt;='Auxiliar 1'!$G$4),'Auxiliar 1'!$G$3,IF(AND(L38&gt;='Auxiliar 1'!$C$5,L38&lt;='Auxiliar 1'!$D$5,M38='Auxiliar 1'!$E$5),'Auxiliar 1'!$E$3,IF(AND(L38&gt;='Auxiliar 1'!$C$5,L38&lt;='Auxiliar 1'!$D$5,M38&gt;'Auxiliar 1'!$E$5,M38&lt;='Auxiliar 1'!$F$5),'Auxiliar 1'!$F$3,IF(AND(L38&gt;='Auxiliar 1'!$C$5,L38&lt;='Auxiliar 1'!$D$5,M38&gt;='Auxiliar 1'!$G$5),'Auxiliar 1'!$G$3,IF(AND(L38&gt;='Auxiliar 1'!$C$6,L38&lt;='Auxiliar 1'!$D$6,M38&lt;='Auxiliar 1'!$E$6),'Auxiliar 1'!$E$3,IF(AND(L38&gt;='Auxiliar 1'!$C$6,L38&lt;='Auxiliar 1'!$D$6,M38&gt;'Auxiliar 1'!$E$6,M38&lt;='Auxiliar 1'!$F$6),'Auxiliar 1'!$F$3,IF(AND(L38&gt;='Auxiliar 1'!$C$6,L38&lt;='Auxiliar 1'!$D$6,M38&gt;='Auxiliar 1'!$G$6),'Auxiliar 1'!$G$3,IF(AND(L38&gt;='Auxiliar 1'!$C$7,L38&lt;='Auxiliar 1'!$D$7,M38&lt;='Auxiliar 1'!$E$7),'Auxiliar 1'!$E$3,IF(AND(L38&gt;='Auxiliar 1'!$C$7,L38&lt;='Auxiliar 1'!$D$7,M38&gt;'Auxiliar 1'!$E$7,M38&lt;='Auxiliar 1'!$F$7),'Auxiliar 1'!$F$3,IF(AND(L38&gt;='Auxiliar 1'!$C$7,L38&lt;='Auxiliar 1'!$D$7,M38&gt;='Auxiliar 1'!$G$7),'Auxiliar 1'!$G$3,IF(AND(L38&gt;='Auxiliar 1'!$C$8,L38&lt;='Auxiliar 1'!$D$8,M38&lt;='Auxiliar 1'!$E$8),'Auxiliar 1'!$E$3,IF(AND(L38&gt;='Auxiliar 1'!$C$8,L38&lt;='Auxiliar 1'!$D$8,M38&gt;'Auxiliar 1'!$E$8,M38&lt;='Auxiliar 1'!$F$8),'Auxiliar 1'!$F$3,IF(AND(L38&gt;='Auxiliar 1'!$C$8,L38&lt;='Auxiliar 1'!$D$8,M38&gt;='Auxiliar 1'!$G$8),'Auxiliar 1'!$G$3,IF(AND(L38&gt;='Auxiliar 1'!$C$9,L38&lt;='Auxiliar 1'!$D$9,M38&lt;='Auxiliar 1'!$E$9),'Auxiliar 1'!$E$3,IF(AND(L38&gt;='Auxiliar 1'!$C$9,L38&lt;='Auxiliar 1'!$D$9,M38&gt;'Auxiliar 1'!$E$9,M38&lt;='Auxiliar 1'!$F$9),'Auxiliar 1'!$F$3,IF(AND(L38&gt;='Auxiliar 1'!$C$9,L38&lt;='Auxiliar 1'!$D$9,M38&gt;='Auxiliar 1'!$G$9),'Auxiliar 1'!$G$3,IF(AND(L38&gt;='Auxiliar 1'!$C$10,L38&lt;='Auxiliar 1'!$D$10,M38&lt;='Auxiliar 1'!$E$10),'Auxiliar 1'!$E$3,IF(AND(L38&gt;='Auxiliar 1'!$C$10,L38&lt;='Auxiliar 1'!$D$10,M38&gt;'Auxiliar 1'!$E$10,M38&lt;='Auxiliar 1'!$F$10),'Auxiliar 1'!$F$3,IF(AND(L38&gt;='Auxiliar 1'!$C$10,L38&lt;='Auxiliar 1'!$D$10,M38&gt;='Auxiliar 1'!$G$10),'Auxiliar 1'!$G$3,IF(AND(L38&gt;='Auxiliar 1'!$C$11,M38&lt;='Auxiliar 1'!$E$11),'Auxiliar 1'!$E$3,IF(AND(L38&gt;='Auxiliar 1'!$C$11,M38&gt;'Auxiliar 1'!$E$11,M38&lt;='Auxiliar 1'!$F$11),'Auxiliar 1'!$F$3,IF(AND(L38&gt;='Auxiliar 1'!$C$11,M38&gt;='Auxiliar 1'!$G$11),'Auxiliar 1'!$G$3)))))))))))))))))))))))))</f>
        <v/>
      </c>
      <c r="Q38" s="58"/>
      <c r="R38" s="59"/>
      <c r="S38" s="60"/>
      <c r="T38" s="108" t="str">
        <f t="shared" si="4"/>
        <v/>
      </c>
      <c r="U38" s="101"/>
      <c r="V38" s="65" t="str">
        <f t="shared" si="5"/>
        <v/>
      </c>
      <c r="W38" s="66" t="str">
        <f t="shared" si="6"/>
        <v/>
      </c>
      <c r="X38" s="67" t="str">
        <f t="shared" si="7"/>
        <v/>
      </c>
      <c r="Y38" s="68" t="str">
        <f t="shared" si="8"/>
        <v/>
      </c>
      <c r="Z38" s="69" t="str">
        <f t="shared" si="9"/>
        <v/>
      </c>
      <c r="AA38" s="69" t="str">
        <f t="shared" si="10"/>
        <v/>
      </c>
      <c r="AB38" s="61"/>
      <c r="AC38" s="98"/>
      <c r="AD38" s="24"/>
      <c r="AE38" s="24"/>
      <c r="AF38" s="24"/>
    </row>
    <row r="39" spans="1:32" ht="17.399999999999999" customHeight="1" thickBot="1" x14ac:dyDescent="0.3">
      <c r="A39" s="23" t="str">
        <f t="shared" si="0"/>
        <v/>
      </c>
      <c r="B39" s="23" t="str">
        <f t="shared" si="1"/>
        <v/>
      </c>
      <c r="C39" s="62" t="str">
        <f t="shared" si="3"/>
        <v/>
      </c>
      <c r="D39" s="50"/>
      <c r="E39" s="63">
        <v>34</v>
      </c>
      <c r="F39" s="53"/>
      <c r="G39" s="54"/>
      <c r="H39" s="54"/>
      <c r="I39" s="54"/>
      <c r="J39" s="54"/>
      <c r="K39" s="55"/>
      <c r="L39" s="56"/>
      <c r="M39" s="57"/>
      <c r="N39" s="96"/>
      <c r="O39" s="97"/>
      <c r="P39" s="64" t="str">
        <f>IF(OR(L39="",M39=""),"",IF(AND(L39&gt;='Auxiliar 1'!$C$4,L39&lt;='Auxiliar 1'!$D$4,M39&lt;='Auxiliar 1'!$E$4),'Auxiliar 1'!$E$3,IF(AND(L39&gt;='Auxiliar 1'!$C$64,L39&lt;='Auxiliar 1'!$D$4,M39&gt;'Auxiliar 1'!$E$4,M39&lt;='Auxiliar 1'!$F$4),'Auxiliar 1'!$F$3,IF(AND(L39&gt;='Auxiliar 1'!$C$4,L39&lt;='Auxiliar 1'!$D$4,M39&gt;='Auxiliar 1'!$G$4),'Auxiliar 1'!$G$3,IF(AND(L39&gt;='Auxiliar 1'!$C$5,L39&lt;='Auxiliar 1'!$D$5,M39='Auxiliar 1'!$E$5),'Auxiliar 1'!$E$3,IF(AND(L39&gt;='Auxiliar 1'!$C$5,L39&lt;='Auxiliar 1'!$D$5,M39&gt;'Auxiliar 1'!$E$5,M39&lt;='Auxiliar 1'!$F$5),'Auxiliar 1'!$F$3,IF(AND(L39&gt;='Auxiliar 1'!$C$5,L39&lt;='Auxiliar 1'!$D$5,M39&gt;='Auxiliar 1'!$G$5),'Auxiliar 1'!$G$3,IF(AND(L39&gt;='Auxiliar 1'!$C$6,L39&lt;='Auxiliar 1'!$D$6,M39&lt;='Auxiliar 1'!$E$6),'Auxiliar 1'!$E$3,IF(AND(L39&gt;='Auxiliar 1'!$C$6,L39&lt;='Auxiliar 1'!$D$6,M39&gt;'Auxiliar 1'!$E$6,M39&lt;='Auxiliar 1'!$F$6),'Auxiliar 1'!$F$3,IF(AND(L39&gt;='Auxiliar 1'!$C$6,L39&lt;='Auxiliar 1'!$D$6,M39&gt;='Auxiliar 1'!$G$6),'Auxiliar 1'!$G$3,IF(AND(L39&gt;='Auxiliar 1'!$C$7,L39&lt;='Auxiliar 1'!$D$7,M39&lt;='Auxiliar 1'!$E$7),'Auxiliar 1'!$E$3,IF(AND(L39&gt;='Auxiliar 1'!$C$7,L39&lt;='Auxiliar 1'!$D$7,M39&gt;'Auxiliar 1'!$E$7,M39&lt;='Auxiliar 1'!$F$7),'Auxiliar 1'!$F$3,IF(AND(L39&gt;='Auxiliar 1'!$C$7,L39&lt;='Auxiliar 1'!$D$7,M39&gt;='Auxiliar 1'!$G$7),'Auxiliar 1'!$G$3,IF(AND(L39&gt;='Auxiliar 1'!$C$8,L39&lt;='Auxiliar 1'!$D$8,M39&lt;='Auxiliar 1'!$E$8),'Auxiliar 1'!$E$3,IF(AND(L39&gt;='Auxiliar 1'!$C$8,L39&lt;='Auxiliar 1'!$D$8,M39&gt;'Auxiliar 1'!$E$8,M39&lt;='Auxiliar 1'!$F$8),'Auxiliar 1'!$F$3,IF(AND(L39&gt;='Auxiliar 1'!$C$8,L39&lt;='Auxiliar 1'!$D$8,M39&gt;='Auxiliar 1'!$G$8),'Auxiliar 1'!$G$3,IF(AND(L39&gt;='Auxiliar 1'!$C$9,L39&lt;='Auxiliar 1'!$D$9,M39&lt;='Auxiliar 1'!$E$9),'Auxiliar 1'!$E$3,IF(AND(L39&gt;='Auxiliar 1'!$C$9,L39&lt;='Auxiliar 1'!$D$9,M39&gt;'Auxiliar 1'!$E$9,M39&lt;='Auxiliar 1'!$F$9),'Auxiliar 1'!$F$3,IF(AND(L39&gt;='Auxiliar 1'!$C$9,L39&lt;='Auxiliar 1'!$D$9,M39&gt;='Auxiliar 1'!$G$9),'Auxiliar 1'!$G$3,IF(AND(L39&gt;='Auxiliar 1'!$C$10,L39&lt;='Auxiliar 1'!$D$10,M39&lt;='Auxiliar 1'!$E$10),'Auxiliar 1'!$E$3,IF(AND(L39&gt;='Auxiliar 1'!$C$10,L39&lt;='Auxiliar 1'!$D$10,M39&gt;'Auxiliar 1'!$E$10,M39&lt;='Auxiliar 1'!$F$10),'Auxiliar 1'!$F$3,IF(AND(L39&gt;='Auxiliar 1'!$C$10,L39&lt;='Auxiliar 1'!$D$10,M39&gt;='Auxiliar 1'!$G$10),'Auxiliar 1'!$G$3,IF(AND(L39&gt;='Auxiliar 1'!$C$11,M39&lt;='Auxiliar 1'!$E$11),'Auxiliar 1'!$E$3,IF(AND(L39&gt;='Auxiliar 1'!$C$11,M39&gt;'Auxiliar 1'!$E$11,M39&lt;='Auxiliar 1'!$F$11),'Auxiliar 1'!$F$3,IF(AND(L39&gt;='Auxiliar 1'!$C$11,M39&gt;='Auxiliar 1'!$G$11),'Auxiliar 1'!$G$3)))))))))))))))))))))))))</f>
        <v/>
      </c>
      <c r="Q39" s="58"/>
      <c r="R39" s="59"/>
      <c r="S39" s="60"/>
      <c r="T39" s="108" t="str">
        <f t="shared" si="4"/>
        <v/>
      </c>
      <c r="U39" s="101"/>
      <c r="V39" s="65" t="str">
        <f t="shared" si="5"/>
        <v/>
      </c>
      <c r="W39" s="66" t="str">
        <f t="shared" si="6"/>
        <v/>
      </c>
      <c r="X39" s="67" t="str">
        <f t="shared" si="7"/>
        <v/>
      </c>
      <c r="Y39" s="68" t="str">
        <f t="shared" si="8"/>
        <v/>
      </c>
      <c r="Z39" s="69" t="str">
        <f t="shared" si="9"/>
        <v/>
      </c>
      <c r="AA39" s="69" t="str">
        <f t="shared" si="10"/>
        <v/>
      </c>
      <c r="AB39" s="61"/>
      <c r="AC39" s="98"/>
      <c r="AD39" s="24"/>
      <c r="AE39" s="24"/>
      <c r="AF39" s="24"/>
    </row>
    <row r="40" spans="1:32" ht="17.399999999999999" customHeight="1" thickBot="1" x14ac:dyDescent="0.3">
      <c r="A40" s="23" t="str">
        <f t="shared" si="0"/>
        <v/>
      </c>
      <c r="B40" s="23" t="str">
        <f t="shared" si="1"/>
        <v/>
      </c>
      <c r="C40" s="62" t="str">
        <f t="shared" si="3"/>
        <v/>
      </c>
      <c r="D40" s="50"/>
      <c r="E40" s="63">
        <v>35</v>
      </c>
      <c r="F40" s="53"/>
      <c r="G40" s="54"/>
      <c r="H40" s="54"/>
      <c r="I40" s="54"/>
      <c r="J40" s="54"/>
      <c r="K40" s="55"/>
      <c r="L40" s="56"/>
      <c r="M40" s="57"/>
      <c r="N40" s="96"/>
      <c r="O40" s="97"/>
      <c r="P40" s="64" t="str">
        <f>IF(OR(L40="",M40=""),"",IF(AND(L40&gt;='Auxiliar 1'!$C$4,L40&lt;='Auxiliar 1'!$D$4,M40&lt;='Auxiliar 1'!$E$4),'Auxiliar 1'!$E$3,IF(AND(L40&gt;='Auxiliar 1'!$C$64,L40&lt;='Auxiliar 1'!$D$4,M40&gt;'Auxiliar 1'!$E$4,M40&lt;='Auxiliar 1'!$F$4),'Auxiliar 1'!$F$3,IF(AND(L40&gt;='Auxiliar 1'!$C$4,L40&lt;='Auxiliar 1'!$D$4,M40&gt;='Auxiliar 1'!$G$4),'Auxiliar 1'!$G$3,IF(AND(L40&gt;='Auxiliar 1'!$C$5,L40&lt;='Auxiliar 1'!$D$5,M40='Auxiliar 1'!$E$5),'Auxiliar 1'!$E$3,IF(AND(L40&gt;='Auxiliar 1'!$C$5,L40&lt;='Auxiliar 1'!$D$5,M40&gt;'Auxiliar 1'!$E$5,M40&lt;='Auxiliar 1'!$F$5),'Auxiliar 1'!$F$3,IF(AND(L40&gt;='Auxiliar 1'!$C$5,L40&lt;='Auxiliar 1'!$D$5,M40&gt;='Auxiliar 1'!$G$5),'Auxiliar 1'!$G$3,IF(AND(L40&gt;='Auxiliar 1'!$C$6,L40&lt;='Auxiliar 1'!$D$6,M40&lt;='Auxiliar 1'!$E$6),'Auxiliar 1'!$E$3,IF(AND(L40&gt;='Auxiliar 1'!$C$6,L40&lt;='Auxiliar 1'!$D$6,M40&gt;'Auxiliar 1'!$E$6,M40&lt;='Auxiliar 1'!$F$6),'Auxiliar 1'!$F$3,IF(AND(L40&gt;='Auxiliar 1'!$C$6,L40&lt;='Auxiliar 1'!$D$6,M40&gt;='Auxiliar 1'!$G$6),'Auxiliar 1'!$G$3,IF(AND(L40&gt;='Auxiliar 1'!$C$7,L40&lt;='Auxiliar 1'!$D$7,M40&lt;='Auxiliar 1'!$E$7),'Auxiliar 1'!$E$3,IF(AND(L40&gt;='Auxiliar 1'!$C$7,L40&lt;='Auxiliar 1'!$D$7,M40&gt;'Auxiliar 1'!$E$7,M40&lt;='Auxiliar 1'!$F$7),'Auxiliar 1'!$F$3,IF(AND(L40&gt;='Auxiliar 1'!$C$7,L40&lt;='Auxiliar 1'!$D$7,M40&gt;='Auxiliar 1'!$G$7),'Auxiliar 1'!$G$3,IF(AND(L40&gt;='Auxiliar 1'!$C$8,L40&lt;='Auxiliar 1'!$D$8,M40&lt;='Auxiliar 1'!$E$8),'Auxiliar 1'!$E$3,IF(AND(L40&gt;='Auxiliar 1'!$C$8,L40&lt;='Auxiliar 1'!$D$8,M40&gt;'Auxiliar 1'!$E$8,M40&lt;='Auxiliar 1'!$F$8),'Auxiliar 1'!$F$3,IF(AND(L40&gt;='Auxiliar 1'!$C$8,L40&lt;='Auxiliar 1'!$D$8,M40&gt;='Auxiliar 1'!$G$8),'Auxiliar 1'!$G$3,IF(AND(L40&gt;='Auxiliar 1'!$C$9,L40&lt;='Auxiliar 1'!$D$9,M40&lt;='Auxiliar 1'!$E$9),'Auxiliar 1'!$E$3,IF(AND(L40&gt;='Auxiliar 1'!$C$9,L40&lt;='Auxiliar 1'!$D$9,M40&gt;'Auxiliar 1'!$E$9,M40&lt;='Auxiliar 1'!$F$9),'Auxiliar 1'!$F$3,IF(AND(L40&gt;='Auxiliar 1'!$C$9,L40&lt;='Auxiliar 1'!$D$9,M40&gt;='Auxiliar 1'!$G$9),'Auxiliar 1'!$G$3,IF(AND(L40&gt;='Auxiliar 1'!$C$10,L40&lt;='Auxiliar 1'!$D$10,M40&lt;='Auxiliar 1'!$E$10),'Auxiliar 1'!$E$3,IF(AND(L40&gt;='Auxiliar 1'!$C$10,L40&lt;='Auxiliar 1'!$D$10,M40&gt;'Auxiliar 1'!$E$10,M40&lt;='Auxiliar 1'!$F$10),'Auxiliar 1'!$F$3,IF(AND(L40&gt;='Auxiliar 1'!$C$10,L40&lt;='Auxiliar 1'!$D$10,M40&gt;='Auxiliar 1'!$G$10),'Auxiliar 1'!$G$3,IF(AND(L40&gt;='Auxiliar 1'!$C$11,M40&lt;='Auxiliar 1'!$E$11),'Auxiliar 1'!$E$3,IF(AND(L40&gt;='Auxiliar 1'!$C$11,M40&gt;'Auxiliar 1'!$E$11,M40&lt;='Auxiliar 1'!$F$11),'Auxiliar 1'!$F$3,IF(AND(L40&gt;='Auxiliar 1'!$C$11,M40&gt;='Auxiliar 1'!$G$11),'Auxiliar 1'!$G$3)))))))))))))))))))))))))</f>
        <v/>
      </c>
      <c r="Q40" s="58"/>
      <c r="R40" s="59"/>
      <c r="S40" s="60"/>
      <c r="T40" s="108" t="str">
        <f t="shared" si="4"/>
        <v/>
      </c>
      <c r="U40" s="101"/>
      <c r="V40" s="65" t="str">
        <f t="shared" si="5"/>
        <v/>
      </c>
      <c r="W40" s="66" t="str">
        <f t="shared" si="6"/>
        <v/>
      </c>
      <c r="X40" s="67" t="str">
        <f t="shared" si="7"/>
        <v/>
      </c>
      <c r="Y40" s="68" t="str">
        <f t="shared" si="8"/>
        <v/>
      </c>
      <c r="Z40" s="69" t="str">
        <f t="shared" si="9"/>
        <v/>
      </c>
      <c r="AA40" s="69" t="str">
        <f t="shared" si="10"/>
        <v/>
      </c>
      <c r="AB40" s="61"/>
      <c r="AC40" s="98"/>
      <c r="AD40" s="24"/>
      <c r="AE40" s="24"/>
      <c r="AF40" s="24"/>
    </row>
    <row r="41" spans="1:32" ht="17.399999999999999" customHeight="1" thickBot="1" x14ac:dyDescent="0.3">
      <c r="A41" s="23" t="str">
        <f t="shared" si="0"/>
        <v/>
      </c>
      <c r="B41" s="23" t="str">
        <f t="shared" si="1"/>
        <v/>
      </c>
      <c r="C41" s="62" t="str">
        <f t="shared" si="3"/>
        <v/>
      </c>
      <c r="D41" s="50"/>
      <c r="E41" s="63">
        <v>36</v>
      </c>
      <c r="F41" s="53"/>
      <c r="G41" s="54"/>
      <c r="H41" s="54"/>
      <c r="I41" s="54"/>
      <c r="J41" s="54"/>
      <c r="K41" s="55"/>
      <c r="L41" s="56"/>
      <c r="M41" s="57"/>
      <c r="N41" s="96"/>
      <c r="O41" s="97"/>
      <c r="P41" s="64" t="str">
        <f>IF(OR(L41="",M41=""),"",IF(AND(L41&gt;='Auxiliar 1'!$C$4,L41&lt;='Auxiliar 1'!$D$4,M41&lt;='Auxiliar 1'!$E$4),'Auxiliar 1'!$E$3,IF(AND(L41&gt;='Auxiliar 1'!$C$64,L41&lt;='Auxiliar 1'!$D$4,M41&gt;'Auxiliar 1'!$E$4,M41&lt;='Auxiliar 1'!$F$4),'Auxiliar 1'!$F$3,IF(AND(L41&gt;='Auxiliar 1'!$C$4,L41&lt;='Auxiliar 1'!$D$4,M41&gt;='Auxiliar 1'!$G$4),'Auxiliar 1'!$G$3,IF(AND(L41&gt;='Auxiliar 1'!$C$5,L41&lt;='Auxiliar 1'!$D$5,M41='Auxiliar 1'!$E$5),'Auxiliar 1'!$E$3,IF(AND(L41&gt;='Auxiliar 1'!$C$5,L41&lt;='Auxiliar 1'!$D$5,M41&gt;'Auxiliar 1'!$E$5,M41&lt;='Auxiliar 1'!$F$5),'Auxiliar 1'!$F$3,IF(AND(L41&gt;='Auxiliar 1'!$C$5,L41&lt;='Auxiliar 1'!$D$5,M41&gt;='Auxiliar 1'!$G$5),'Auxiliar 1'!$G$3,IF(AND(L41&gt;='Auxiliar 1'!$C$6,L41&lt;='Auxiliar 1'!$D$6,M41&lt;='Auxiliar 1'!$E$6),'Auxiliar 1'!$E$3,IF(AND(L41&gt;='Auxiliar 1'!$C$6,L41&lt;='Auxiliar 1'!$D$6,M41&gt;'Auxiliar 1'!$E$6,M41&lt;='Auxiliar 1'!$F$6),'Auxiliar 1'!$F$3,IF(AND(L41&gt;='Auxiliar 1'!$C$6,L41&lt;='Auxiliar 1'!$D$6,M41&gt;='Auxiliar 1'!$G$6),'Auxiliar 1'!$G$3,IF(AND(L41&gt;='Auxiliar 1'!$C$7,L41&lt;='Auxiliar 1'!$D$7,M41&lt;='Auxiliar 1'!$E$7),'Auxiliar 1'!$E$3,IF(AND(L41&gt;='Auxiliar 1'!$C$7,L41&lt;='Auxiliar 1'!$D$7,M41&gt;'Auxiliar 1'!$E$7,M41&lt;='Auxiliar 1'!$F$7),'Auxiliar 1'!$F$3,IF(AND(L41&gt;='Auxiliar 1'!$C$7,L41&lt;='Auxiliar 1'!$D$7,M41&gt;='Auxiliar 1'!$G$7),'Auxiliar 1'!$G$3,IF(AND(L41&gt;='Auxiliar 1'!$C$8,L41&lt;='Auxiliar 1'!$D$8,M41&lt;='Auxiliar 1'!$E$8),'Auxiliar 1'!$E$3,IF(AND(L41&gt;='Auxiliar 1'!$C$8,L41&lt;='Auxiliar 1'!$D$8,M41&gt;'Auxiliar 1'!$E$8,M41&lt;='Auxiliar 1'!$F$8),'Auxiliar 1'!$F$3,IF(AND(L41&gt;='Auxiliar 1'!$C$8,L41&lt;='Auxiliar 1'!$D$8,M41&gt;='Auxiliar 1'!$G$8),'Auxiliar 1'!$G$3,IF(AND(L41&gt;='Auxiliar 1'!$C$9,L41&lt;='Auxiliar 1'!$D$9,M41&lt;='Auxiliar 1'!$E$9),'Auxiliar 1'!$E$3,IF(AND(L41&gt;='Auxiliar 1'!$C$9,L41&lt;='Auxiliar 1'!$D$9,M41&gt;'Auxiliar 1'!$E$9,M41&lt;='Auxiliar 1'!$F$9),'Auxiliar 1'!$F$3,IF(AND(L41&gt;='Auxiliar 1'!$C$9,L41&lt;='Auxiliar 1'!$D$9,M41&gt;='Auxiliar 1'!$G$9),'Auxiliar 1'!$G$3,IF(AND(L41&gt;='Auxiliar 1'!$C$10,L41&lt;='Auxiliar 1'!$D$10,M41&lt;='Auxiliar 1'!$E$10),'Auxiliar 1'!$E$3,IF(AND(L41&gt;='Auxiliar 1'!$C$10,L41&lt;='Auxiliar 1'!$D$10,M41&gt;'Auxiliar 1'!$E$10,M41&lt;='Auxiliar 1'!$F$10),'Auxiliar 1'!$F$3,IF(AND(L41&gt;='Auxiliar 1'!$C$10,L41&lt;='Auxiliar 1'!$D$10,M41&gt;='Auxiliar 1'!$G$10),'Auxiliar 1'!$G$3,IF(AND(L41&gt;='Auxiliar 1'!$C$11,M41&lt;='Auxiliar 1'!$E$11),'Auxiliar 1'!$E$3,IF(AND(L41&gt;='Auxiliar 1'!$C$11,M41&gt;'Auxiliar 1'!$E$11,M41&lt;='Auxiliar 1'!$F$11),'Auxiliar 1'!$F$3,IF(AND(L41&gt;='Auxiliar 1'!$C$11,M41&gt;='Auxiliar 1'!$G$11),'Auxiliar 1'!$G$3)))))))))))))))))))))))))</f>
        <v/>
      </c>
      <c r="Q41" s="58"/>
      <c r="R41" s="59"/>
      <c r="S41" s="60"/>
      <c r="T41" s="108" t="str">
        <f t="shared" si="4"/>
        <v/>
      </c>
      <c r="U41" s="101"/>
      <c r="V41" s="65" t="str">
        <f t="shared" si="5"/>
        <v/>
      </c>
      <c r="W41" s="66" t="str">
        <f t="shared" si="6"/>
        <v/>
      </c>
      <c r="X41" s="67" t="str">
        <f t="shared" si="7"/>
        <v/>
      </c>
      <c r="Y41" s="68" t="str">
        <f t="shared" si="8"/>
        <v/>
      </c>
      <c r="Z41" s="69" t="str">
        <f t="shared" si="9"/>
        <v/>
      </c>
      <c r="AA41" s="69" t="str">
        <f t="shared" si="10"/>
        <v/>
      </c>
      <c r="AB41" s="61"/>
      <c r="AC41" s="98"/>
      <c r="AD41" s="24"/>
      <c r="AE41" s="24"/>
      <c r="AF41" s="24"/>
    </row>
    <row r="42" spans="1:32" ht="17.399999999999999" customHeight="1" thickBot="1" x14ac:dyDescent="0.3">
      <c r="A42" s="23" t="str">
        <f t="shared" si="0"/>
        <v/>
      </c>
      <c r="B42" s="23" t="str">
        <f t="shared" si="1"/>
        <v/>
      </c>
      <c r="C42" s="62" t="str">
        <f t="shared" si="3"/>
        <v/>
      </c>
      <c r="D42" s="50"/>
      <c r="E42" s="63">
        <v>37</v>
      </c>
      <c r="F42" s="53"/>
      <c r="G42" s="54"/>
      <c r="H42" s="54"/>
      <c r="I42" s="54"/>
      <c r="J42" s="54"/>
      <c r="K42" s="55"/>
      <c r="L42" s="56"/>
      <c r="M42" s="57"/>
      <c r="N42" s="96"/>
      <c r="O42" s="97"/>
      <c r="P42" s="64" t="str">
        <f>IF(OR(L42="",M42=""),"",IF(AND(L42&gt;='Auxiliar 1'!$C$4,L42&lt;='Auxiliar 1'!$D$4,M42&lt;='Auxiliar 1'!$E$4),'Auxiliar 1'!$E$3,IF(AND(L42&gt;='Auxiliar 1'!$C$64,L42&lt;='Auxiliar 1'!$D$4,M42&gt;'Auxiliar 1'!$E$4,M42&lt;='Auxiliar 1'!$F$4),'Auxiliar 1'!$F$3,IF(AND(L42&gt;='Auxiliar 1'!$C$4,L42&lt;='Auxiliar 1'!$D$4,M42&gt;='Auxiliar 1'!$G$4),'Auxiliar 1'!$G$3,IF(AND(L42&gt;='Auxiliar 1'!$C$5,L42&lt;='Auxiliar 1'!$D$5,M42='Auxiliar 1'!$E$5),'Auxiliar 1'!$E$3,IF(AND(L42&gt;='Auxiliar 1'!$C$5,L42&lt;='Auxiliar 1'!$D$5,M42&gt;'Auxiliar 1'!$E$5,M42&lt;='Auxiliar 1'!$F$5),'Auxiliar 1'!$F$3,IF(AND(L42&gt;='Auxiliar 1'!$C$5,L42&lt;='Auxiliar 1'!$D$5,M42&gt;='Auxiliar 1'!$G$5),'Auxiliar 1'!$G$3,IF(AND(L42&gt;='Auxiliar 1'!$C$6,L42&lt;='Auxiliar 1'!$D$6,M42&lt;='Auxiliar 1'!$E$6),'Auxiliar 1'!$E$3,IF(AND(L42&gt;='Auxiliar 1'!$C$6,L42&lt;='Auxiliar 1'!$D$6,M42&gt;'Auxiliar 1'!$E$6,M42&lt;='Auxiliar 1'!$F$6),'Auxiliar 1'!$F$3,IF(AND(L42&gt;='Auxiliar 1'!$C$6,L42&lt;='Auxiliar 1'!$D$6,M42&gt;='Auxiliar 1'!$G$6),'Auxiliar 1'!$G$3,IF(AND(L42&gt;='Auxiliar 1'!$C$7,L42&lt;='Auxiliar 1'!$D$7,M42&lt;='Auxiliar 1'!$E$7),'Auxiliar 1'!$E$3,IF(AND(L42&gt;='Auxiliar 1'!$C$7,L42&lt;='Auxiliar 1'!$D$7,M42&gt;'Auxiliar 1'!$E$7,M42&lt;='Auxiliar 1'!$F$7),'Auxiliar 1'!$F$3,IF(AND(L42&gt;='Auxiliar 1'!$C$7,L42&lt;='Auxiliar 1'!$D$7,M42&gt;='Auxiliar 1'!$G$7),'Auxiliar 1'!$G$3,IF(AND(L42&gt;='Auxiliar 1'!$C$8,L42&lt;='Auxiliar 1'!$D$8,M42&lt;='Auxiliar 1'!$E$8),'Auxiliar 1'!$E$3,IF(AND(L42&gt;='Auxiliar 1'!$C$8,L42&lt;='Auxiliar 1'!$D$8,M42&gt;'Auxiliar 1'!$E$8,M42&lt;='Auxiliar 1'!$F$8),'Auxiliar 1'!$F$3,IF(AND(L42&gt;='Auxiliar 1'!$C$8,L42&lt;='Auxiliar 1'!$D$8,M42&gt;='Auxiliar 1'!$G$8),'Auxiliar 1'!$G$3,IF(AND(L42&gt;='Auxiliar 1'!$C$9,L42&lt;='Auxiliar 1'!$D$9,M42&lt;='Auxiliar 1'!$E$9),'Auxiliar 1'!$E$3,IF(AND(L42&gt;='Auxiliar 1'!$C$9,L42&lt;='Auxiliar 1'!$D$9,M42&gt;'Auxiliar 1'!$E$9,M42&lt;='Auxiliar 1'!$F$9),'Auxiliar 1'!$F$3,IF(AND(L42&gt;='Auxiliar 1'!$C$9,L42&lt;='Auxiliar 1'!$D$9,M42&gt;='Auxiliar 1'!$G$9),'Auxiliar 1'!$G$3,IF(AND(L42&gt;='Auxiliar 1'!$C$10,L42&lt;='Auxiliar 1'!$D$10,M42&lt;='Auxiliar 1'!$E$10),'Auxiliar 1'!$E$3,IF(AND(L42&gt;='Auxiliar 1'!$C$10,L42&lt;='Auxiliar 1'!$D$10,M42&gt;'Auxiliar 1'!$E$10,M42&lt;='Auxiliar 1'!$F$10),'Auxiliar 1'!$F$3,IF(AND(L42&gt;='Auxiliar 1'!$C$10,L42&lt;='Auxiliar 1'!$D$10,M42&gt;='Auxiliar 1'!$G$10),'Auxiliar 1'!$G$3,IF(AND(L42&gt;='Auxiliar 1'!$C$11,M42&lt;='Auxiliar 1'!$E$11),'Auxiliar 1'!$E$3,IF(AND(L42&gt;='Auxiliar 1'!$C$11,M42&gt;'Auxiliar 1'!$E$11,M42&lt;='Auxiliar 1'!$F$11),'Auxiliar 1'!$F$3,IF(AND(L42&gt;='Auxiliar 1'!$C$11,M42&gt;='Auxiliar 1'!$G$11),'Auxiliar 1'!$G$3)))))))))))))))))))))))))</f>
        <v/>
      </c>
      <c r="Q42" s="58"/>
      <c r="R42" s="59"/>
      <c r="S42" s="60"/>
      <c r="T42" s="108" t="str">
        <f t="shared" si="4"/>
        <v/>
      </c>
      <c r="U42" s="101"/>
      <c r="V42" s="65" t="str">
        <f t="shared" si="5"/>
        <v/>
      </c>
      <c r="W42" s="66" t="str">
        <f t="shared" si="6"/>
        <v/>
      </c>
      <c r="X42" s="67" t="str">
        <f t="shared" si="7"/>
        <v/>
      </c>
      <c r="Y42" s="68" t="str">
        <f t="shared" si="8"/>
        <v/>
      </c>
      <c r="Z42" s="69" t="str">
        <f t="shared" si="9"/>
        <v/>
      </c>
      <c r="AA42" s="69" t="str">
        <f t="shared" si="10"/>
        <v/>
      </c>
      <c r="AB42" s="61"/>
      <c r="AC42" s="98"/>
      <c r="AD42" s="24"/>
      <c r="AE42" s="24"/>
      <c r="AF42" s="24"/>
    </row>
    <row r="43" spans="1:32" ht="17.399999999999999" customHeight="1" thickBot="1" x14ac:dyDescent="0.3">
      <c r="A43" s="23" t="str">
        <f t="shared" si="0"/>
        <v/>
      </c>
      <c r="B43" s="23" t="str">
        <f t="shared" si="1"/>
        <v/>
      </c>
      <c r="C43" s="62" t="str">
        <f t="shared" si="3"/>
        <v/>
      </c>
      <c r="D43" s="50"/>
      <c r="E43" s="63">
        <v>38</v>
      </c>
      <c r="F43" s="53"/>
      <c r="G43" s="54"/>
      <c r="H43" s="54"/>
      <c r="I43" s="54"/>
      <c r="J43" s="54"/>
      <c r="K43" s="55"/>
      <c r="L43" s="56"/>
      <c r="M43" s="57"/>
      <c r="N43" s="96"/>
      <c r="O43" s="97"/>
      <c r="P43" s="64" t="str">
        <f>IF(OR(L43="",M43=""),"",IF(AND(L43&gt;='Auxiliar 1'!$C$4,L43&lt;='Auxiliar 1'!$D$4,M43&lt;='Auxiliar 1'!$E$4),'Auxiliar 1'!$E$3,IF(AND(L43&gt;='Auxiliar 1'!$C$64,L43&lt;='Auxiliar 1'!$D$4,M43&gt;'Auxiliar 1'!$E$4,M43&lt;='Auxiliar 1'!$F$4),'Auxiliar 1'!$F$3,IF(AND(L43&gt;='Auxiliar 1'!$C$4,L43&lt;='Auxiliar 1'!$D$4,M43&gt;='Auxiliar 1'!$G$4),'Auxiliar 1'!$G$3,IF(AND(L43&gt;='Auxiliar 1'!$C$5,L43&lt;='Auxiliar 1'!$D$5,M43='Auxiliar 1'!$E$5),'Auxiliar 1'!$E$3,IF(AND(L43&gt;='Auxiliar 1'!$C$5,L43&lt;='Auxiliar 1'!$D$5,M43&gt;'Auxiliar 1'!$E$5,M43&lt;='Auxiliar 1'!$F$5),'Auxiliar 1'!$F$3,IF(AND(L43&gt;='Auxiliar 1'!$C$5,L43&lt;='Auxiliar 1'!$D$5,M43&gt;='Auxiliar 1'!$G$5),'Auxiliar 1'!$G$3,IF(AND(L43&gt;='Auxiliar 1'!$C$6,L43&lt;='Auxiliar 1'!$D$6,M43&lt;='Auxiliar 1'!$E$6),'Auxiliar 1'!$E$3,IF(AND(L43&gt;='Auxiliar 1'!$C$6,L43&lt;='Auxiliar 1'!$D$6,M43&gt;'Auxiliar 1'!$E$6,M43&lt;='Auxiliar 1'!$F$6),'Auxiliar 1'!$F$3,IF(AND(L43&gt;='Auxiliar 1'!$C$6,L43&lt;='Auxiliar 1'!$D$6,M43&gt;='Auxiliar 1'!$G$6),'Auxiliar 1'!$G$3,IF(AND(L43&gt;='Auxiliar 1'!$C$7,L43&lt;='Auxiliar 1'!$D$7,M43&lt;='Auxiliar 1'!$E$7),'Auxiliar 1'!$E$3,IF(AND(L43&gt;='Auxiliar 1'!$C$7,L43&lt;='Auxiliar 1'!$D$7,M43&gt;'Auxiliar 1'!$E$7,M43&lt;='Auxiliar 1'!$F$7),'Auxiliar 1'!$F$3,IF(AND(L43&gt;='Auxiliar 1'!$C$7,L43&lt;='Auxiliar 1'!$D$7,M43&gt;='Auxiliar 1'!$G$7),'Auxiliar 1'!$G$3,IF(AND(L43&gt;='Auxiliar 1'!$C$8,L43&lt;='Auxiliar 1'!$D$8,M43&lt;='Auxiliar 1'!$E$8),'Auxiliar 1'!$E$3,IF(AND(L43&gt;='Auxiliar 1'!$C$8,L43&lt;='Auxiliar 1'!$D$8,M43&gt;'Auxiliar 1'!$E$8,M43&lt;='Auxiliar 1'!$F$8),'Auxiliar 1'!$F$3,IF(AND(L43&gt;='Auxiliar 1'!$C$8,L43&lt;='Auxiliar 1'!$D$8,M43&gt;='Auxiliar 1'!$G$8),'Auxiliar 1'!$G$3,IF(AND(L43&gt;='Auxiliar 1'!$C$9,L43&lt;='Auxiliar 1'!$D$9,M43&lt;='Auxiliar 1'!$E$9),'Auxiliar 1'!$E$3,IF(AND(L43&gt;='Auxiliar 1'!$C$9,L43&lt;='Auxiliar 1'!$D$9,M43&gt;'Auxiliar 1'!$E$9,M43&lt;='Auxiliar 1'!$F$9),'Auxiliar 1'!$F$3,IF(AND(L43&gt;='Auxiliar 1'!$C$9,L43&lt;='Auxiliar 1'!$D$9,M43&gt;='Auxiliar 1'!$G$9),'Auxiliar 1'!$G$3,IF(AND(L43&gt;='Auxiliar 1'!$C$10,L43&lt;='Auxiliar 1'!$D$10,M43&lt;='Auxiliar 1'!$E$10),'Auxiliar 1'!$E$3,IF(AND(L43&gt;='Auxiliar 1'!$C$10,L43&lt;='Auxiliar 1'!$D$10,M43&gt;'Auxiliar 1'!$E$10,M43&lt;='Auxiliar 1'!$F$10),'Auxiliar 1'!$F$3,IF(AND(L43&gt;='Auxiliar 1'!$C$10,L43&lt;='Auxiliar 1'!$D$10,M43&gt;='Auxiliar 1'!$G$10),'Auxiliar 1'!$G$3,IF(AND(L43&gt;='Auxiliar 1'!$C$11,M43&lt;='Auxiliar 1'!$E$11),'Auxiliar 1'!$E$3,IF(AND(L43&gt;='Auxiliar 1'!$C$11,M43&gt;'Auxiliar 1'!$E$11,M43&lt;='Auxiliar 1'!$F$11),'Auxiliar 1'!$F$3,IF(AND(L43&gt;='Auxiliar 1'!$C$11,M43&gt;='Auxiliar 1'!$G$11),'Auxiliar 1'!$G$3)))))))))))))))))))))))))</f>
        <v/>
      </c>
      <c r="Q43" s="58"/>
      <c r="R43" s="59"/>
      <c r="S43" s="60"/>
      <c r="T43" s="108" t="str">
        <f t="shared" si="4"/>
        <v/>
      </c>
      <c r="U43" s="101"/>
      <c r="V43" s="65" t="str">
        <f t="shared" si="5"/>
        <v/>
      </c>
      <c r="W43" s="66" t="str">
        <f t="shared" si="6"/>
        <v/>
      </c>
      <c r="X43" s="67" t="str">
        <f t="shared" si="7"/>
        <v/>
      </c>
      <c r="Y43" s="68" t="str">
        <f t="shared" si="8"/>
        <v/>
      </c>
      <c r="Z43" s="69" t="str">
        <f t="shared" si="9"/>
        <v/>
      </c>
      <c r="AA43" s="69" t="str">
        <f t="shared" si="10"/>
        <v/>
      </c>
      <c r="AB43" s="61"/>
      <c r="AC43" s="98"/>
      <c r="AD43" s="24"/>
      <c r="AE43" s="24"/>
      <c r="AF43" s="24"/>
    </row>
    <row r="44" spans="1:32" ht="17.399999999999999" customHeight="1" thickBot="1" x14ac:dyDescent="0.3">
      <c r="A44" s="23" t="str">
        <f t="shared" si="0"/>
        <v/>
      </c>
      <c r="B44" s="23" t="str">
        <f t="shared" si="1"/>
        <v/>
      </c>
      <c r="C44" s="62" t="str">
        <f t="shared" si="3"/>
        <v/>
      </c>
      <c r="D44" s="50"/>
      <c r="E44" s="63">
        <v>39</v>
      </c>
      <c r="F44" s="53"/>
      <c r="G44" s="54"/>
      <c r="H44" s="54"/>
      <c r="I44" s="54"/>
      <c r="J44" s="54"/>
      <c r="K44" s="55"/>
      <c r="L44" s="56"/>
      <c r="M44" s="57"/>
      <c r="N44" s="96"/>
      <c r="O44" s="97"/>
      <c r="P44" s="64" t="str">
        <f>IF(OR(L44="",M44=""),"",IF(AND(L44&gt;='Auxiliar 1'!$C$4,L44&lt;='Auxiliar 1'!$D$4,M44&lt;='Auxiliar 1'!$E$4),'Auxiliar 1'!$E$3,IF(AND(L44&gt;='Auxiliar 1'!$C$64,L44&lt;='Auxiliar 1'!$D$4,M44&gt;'Auxiliar 1'!$E$4,M44&lt;='Auxiliar 1'!$F$4),'Auxiliar 1'!$F$3,IF(AND(L44&gt;='Auxiliar 1'!$C$4,L44&lt;='Auxiliar 1'!$D$4,M44&gt;='Auxiliar 1'!$G$4),'Auxiliar 1'!$G$3,IF(AND(L44&gt;='Auxiliar 1'!$C$5,L44&lt;='Auxiliar 1'!$D$5,M44='Auxiliar 1'!$E$5),'Auxiliar 1'!$E$3,IF(AND(L44&gt;='Auxiliar 1'!$C$5,L44&lt;='Auxiliar 1'!$D$5,M44&gt;'Auxiliar 1'!$E$5,M44&lt;='Auxiliar 1'!$F$5),'Auxiliar 1'!$F$3,IF(AND(L44&gt;='Auxiliar 1'!$C$5,L44&lt;='Auxiliar 1'!$D$5,M44&gt;='Auxiliar 1'!$G$5),'Auxiliar 1'!$G$3,IF(AND(L44&gt;='Auxiliar 1'!$C$6,L44&lt;='Auxiliar 1'!$D$6,M44&lt;='Auxiliar 1'!$E$6),'Auxiliar 1'!$E$3,IF(AND(L44&gt;='Auxiliar 1'!$C$6,L44&lt;='Auxiliar 1'!$D$6,M44&gt;'Auxiliar 1'!$E$6,M44&lt;='Auxiliar 1'!$F$6),'Auxiliar 1'!$F$3,IF(AND(L44&gt;='Auxiliar 1'!$C$6,L44&lt;='Auxiliar 1'!$D$6,M44&gt;='Auxiliar 1'!$G$6),'Auxiliar 1'!$G$3,IF(AND(L44&gt;='Auxiliar 1'!$C$7,L44&lt;='Auxiliar 1'!$D$7,M44&lt;='Auxiliar 1'!$E$7),'Auxiliar 1'!$E$3,IF(AND(L44&gt;='Auxiliar 1'!$C$7,L44&lt;='Auxiliar 1'!$D$7,M44&gt;'Auxiliar 1'!$E$7,M44&lt;='Auxiliar 1'!$F$7),'Auxiliar 1'!$F$3,IF(AND(L44&gt;='Auxiliar 1'!$C$7,L44&lt;='Auxiliar 1'!$D$7,M44&gt;='Auxiliar 1'!$G$7),'Auxiliar 1'!$G$3,IF(AND(L44&gt;='Auxiliar 1'!$C$8,L44&lt;='Auxiliar 1'!$D$8,M44&lt;='Auxiliar 1'!$E$8),'Auxiliar 1'!$E$3,IF(AND(L44&gt;='Auxiliar 1'!$C$8,L44&lt;='Auxiliar 1'!$D$8,M44&gt;'Auxiliar 1'!$E$8,M44&lt;='Auxiliar 1'!$F$8),'Auxiliar 1'!$F$3,IF(AND(L44&gt;='Auxiliar 1'!$C$8,L44&lt;='Auxiliar 1'!$D$8,M44&gt;='Auxiliar 1'!$G$8),'Auxiliar 1'!$G$3,IF(AND(L44&gt;='Auxiliar 1'!$C$9,L44&lt;='Auxiliar 1'!$D$9,M44&lt;='Auxiliar 1'!$E$9),'Auxiliar 1'!$E$3,IF(AND(L44&gt;='Auxiliar 1'!$C$9,L44&lt;='Auxiliar 1'!$D$9,M44&gt;'Auxiliar 1'!$E$9,M44&lt;='Auxiliar 1'!$F$9),'Auxiliar 1'!$F$3,IF(AND(L44&gt;='Auxiliar 1'!$C$9,L44&lt;='Auxiliar 1'!$D$9,M44&gt;='Auxiliar 1'!$G$9),'Auxiliar 1'!$G$3,IF(AND(L44&gt;='Auxiliar 1'!$C$10,L44&lt;='Auxiliar 1'!$D$10,M44&lt;='Auxiliar 1'!$E$10),'Auxiliar 1'!$E$3,IF(AND(L44&gt;='Auxiliar 1'!$C$10,L44&lt;='Auxiliar 1'!$D$10,M44&gt;'Auxiliar 1'!$E$10,M44&lt;='Auxiliar 1'!$F$10),'Auxiliar 1'!$F$3,IF(AND(L44&gt;='Auxiliar 1'!$C$10,L44&lt;='Auxiliar 1'!$D$10,M44&gt;='Auxiliar 1'!$G$10),'Auxiliar 1'!$G$3,IF(AND(L44&gt;='Auxiliar 1'!$C$11,M44&lt;='Auxiliar 1'!$E$11),'Auxiliar 1'!$E$3,IF(AND(L44&gt;='Auxiliar 1'!$C$11,M44&gt;'Auxiliar 1'!$E$11,M44&lt;='Auxiliar 1'!$F$11),'Auxiliar 1'!$F$3,IF(AND(L44&gt;='Auxiliar 1'!$C$11,M44&gt;='Auxiliar 1'!$G$11),'Auxiliar 1'!$G$3)))))))))))))))))))))))))</f>
        <v/>
      </c>
      <c r="Q44" s="58"/>
      <c r="R44" s="59"/>
      <c r="S44" s="60"/>
      <c r="T44" s="108" t="str">
        <f t="shared" si="4"/>
        <v/>
      </c>
      <c r="U44" s="101"/>
      <c r="V44" s="65" t="str">
        <f t="shared" si="5"/>
        <v/>
      </c>
      <c r="W44" s="66" t="str">
        <f t="shared" si="6"/>
        <v/>
      </c>
      <c r="X44" s="67" t="str">
        <f t="shared" si="7"/>
        <v/>
      </c>
      <c r="Y44" s="68" t="str">
        <f t="shared" si="8"/>
        <v/>
      </c>
      <c r="Z44" s="69" t="str">
        <f t="shared" si="9"/>
        <v/>
      </c>
      <c r="AA44" s="69" t="str">
        <f t="shared" si="10"/>
        <v/>
      </c>
      <c r="AB44" s="61"/>
      <c r="AC44" s="98"/>
      <c r="AD44" s="24"/>
      <c r="AE44" s="24"/>
      <c r="AF44" s="24"/>
    </row>
    <row r="45" spans="1:32" ht="17.399999999999999" customHeight="1" thickBot="1" x14ac:dyDescent="0.3">
      <c r="A45" s="23" t="str">
        <f t="shared" si="0"/>
        <v/>
      </c>
      <c r="B45" s="23" t="str">
        <f t="shared" si="1"/>
        <v/>
      </c>
      <c r="C45" s="62" t="str">
        <f t="shared" si="3"/>
        <v/>
      </c>
      <c r="D45" s="50"/>
      <c r="E45" s="63">
        <v>40</v>
      </c>
      <c r="F45" s="53"/>
      <c r="G45" s="54"/>
      <c r="H45" s="54"/>
      <c r="I45" s="54"/>
      <c r="J45" s="54"/>
      <c r="K45" s="55"/>
      <c r="L45" s="56"/>
      <c r="M45" s="57"/>
      <c r="N45" s="96"/>
      <c r="O45" s="97"/>
      <c r="P45" s="64" t="str">
        <f>IF(OR(L45="",M45=""),"",IF(AND(L45&gt;='Auxiliar 1'!$C$4,L45&lt;='Auxiliar 1'!$D$4,M45&lt;='Auxiliar 1'!$E$4),'Auxiliar 1'!$E$3,IF(AND(L45&gt;='Auxiliar 1'!$C$64,L45&lt;='Auxiliar 1'!$D$4,M45&gt;'Auxiliar 1'!$E$4,M45&lt;='Auxiliar 1'!$F$4),'Auxiliar 1'!$F$3,IF(AND(L45&gt;='Auxiliar 1'!$C$4,L45&lt;='Auxiliar 1'!$D$4,M45&gt;='Auxiliar 1'!$G$4),'Auxiliar 1'!$G$3,IF(AND(L45&gt;='Auxiliar 1'!$C$5,L45&lt;='Auxiliar 1'!$D$5,M45='Auxiliar 1'!$E$5),'Auxiliar 1'!$E$3,IF(AND(L45&gt;='Auxiliar 1'!$C$5,L45&lt;='Auxiliar 1'!$D$5,M45&gt;'Auxiliar 1'!$E$5,M45&lt;='Auxiliar 1'!$F$5),'Auxiliar 1'!$F$3,IF(AND(L45&gt;='Auxiliar 1'!$C$5,L45&lt;='Auxiliar 1'!$D$5,M45&gt;='Auxiliar 1'!$G$5),'Auxiliar 1'!$G$3,IF(AND(L45&gt;='Auxiliar 1'!$C$6,L45&lt;='Auxiliar 1'!$D$6,M45&lt;='Auxiliar 1'!$E$6),'Auxiliar 1'!$E$3,IF(AND(L45&gt;='Auxiliar 1'!$C$6,L45&lt;='Auxiliar 1'!$D$6,M45&gt;'Auxiliar 1'!$E$6,M45&lt;='Auxiliar 1'!$F$6),'Auxiliar 1'!$F$3,IF(AND(L45&gt;='Auxiliar 1'!$C$6,L45&lt;='Auxiliar 1'!$D$6,M45&gt;='Auxiliar 1'!$G$6),'Auxiliar 1'!$G$3,IF(AND(L45&gt;='Auxiliar 1'!$C$7,L45&lt;='Auxiliar 1'!$D$7,M45&lt;='Auxiliar 1'!$E$7),'Auxiliar 1'!$E$3,IF(AND(L45&gt;='Auxiliar 1'!$C$7,L45&lt;='Auxiliar 1'!$D$7,M45&gt;'Auxiliar 1'!$E$7,M45&lt;='Auxiliar 1'!$F$7),'Auxiliar 1'!$F$3,IF(AND(L45&gt;='Auxiliar 1'!$C$7,L45&lt;='Auxiliar 1'!$D$7,M45&gt;='Auxiliar 1'!$G$7),'Auxiliar 1'!$G$3,IF(AND(L45&gt;='Auxiliar 1'!$C$8,L45&lt;='Auxiliar 1'!$D$8,M45&lt;='Auxiliar 1'!$E$8),'Auxiliar 1'!$E$3,IF(AND(L45&gt;='Auxiliar 1'!$C$8,L45&lt;='Auxiliar 1'!$D$8,M45&gt;'Auxiliar 1'!$E$8,M45&lt;='Auxiliar 1'!$F$8),'Auxiliar 1'!$F$3,IF(AND(L45&gt;='Auxiliar 1'!$C$8,L45&lt;='Auxiliar 1'!$D$8,M45&gt;='Auxiliar 1'!$G$8),'Auxiliar 1'!$G$3,IF(AND(L45&gt;='Auxiliar 1'!$C$9,L45&lt;='Auxiliar 1'!$D$9,M45&lt;='Auxiliar 1'!$E$9),'Auxiliar 1'!$E$3,IF(AND(L45&gt;='Auxiliar 1'!$C$9,L45&lt;='Auxiliar 1'!$D$9,M45&gt;'Auxiliar 1'!$E$9,M45&lt;='Auxiliar 1'!$F$9),'Auxiliar 1'!$F$3,IF(AND(L45&gt;='Auxiliar 1'!$C$9,L45&lt;='Auxiliar 1'!$D$9,M45&gt;='Auxiliar 1'!$G$9),'Auxiliar 1'!$G$3,IF(AND(L45&gt;='Auxiliar 1'!$C$10,L45&lt;='Auxiliar 1'!$D$10,M45&lt;='Auxiliar 1'!$E$10),'Auxiliar 1'!$E$3,IF(AND(L45&gt;='Auxiliar 1'!$C$10,L45&lt;='Auxiliar 1'!$D$10,M45&gt;'Auxiliar 1'!$E$10,M45&lt;='Auxiliar 1'!$F$10),'Auxiliar 1'!$F$3,IF(AND(L45&gt;='Auxiliar 1'!$C$10,L45&lt;='Auxiliar 1'!$D$10,M45&gt;='Auxiliar 1'!$G$10),'Auxiliar 1'!$G$3,IF(AND(L45&gt;='Auxiliar 1'!$C$11,M45&lt;='Auxiliar 1'!$E$11),'Auxiliar 1'!$E$3,IF(AND(L45&gt;='Auxiliar 1'!$C$11,M45&gt;'Auxiliar 1'!$E$11,M45&lt;='Auxiliar 1'!$F$11),'Auxiliar 1'!$F$3,IF(AND(L45&gt;='Auxiliar 1'!$C$11,M45&gt;='Auxiliar 1'!$G$11),'Auxiliar 1'!$G$3)))))))))))))))))))))))))</f>
        <v/>
      </c>
      <c r="Q45" s="58"/>
      <c r="R45" s="59"/>
      <c r="S45" s="60"/>
      <c r="T45" s="108" t="str">
        <f t="shared" si="4"/>
        <v/>
      </c>
      <c r="U45" s="101"/>
      <c r="V45" s="65" t="str">
        <f t="shared" si="5"/>
        <v/>
      </c>
      <c r="W45" s="66" t="str">
        <f t="shared" si="6"/>
        <v/>
      </c>
      <c r="X45" s="67" t="str">
        <f t="shared" si="7"/>
        <v/>
      </c>
      <c r="Y45" s="68" t="str">
        <f t="shared" si="8"/>
        <v/>
      </c>
      <c r="Z45" s="69" t="str">
        <f t="shared" si="9"/>
        <v/>
      </c>
      <c r="AA45" s="69" t="str">
        <f t="shared" si="10"/>
        <v/>
      </c>
      <c r="AB45" s="61"/>
      <c r="AC45" s="98"/>
      <c r="AD45" s="24"/>
      <c r="AE45" s="24"/>
      <c r="AF45" s="24"/>
    </row>
    <row r="46" spans="1:32" ht="17.399999999999999" customHeight="1" thickBot="1" x14ac:dyDescent="0.3">
      <c r="A46" s="23" t="str">
        <f t="shared" si="0"/>
        <v/>
      </c>
      <c r="B46" s="23" t="str">
        <f t="shared" si="1"/>
        <v/>
      </c>
      <c r="C46" s="62" t="str">
        <f t="shared" si="3"/>
        <v/>
      </c>
      <c r="D46" s="50"/>
      <c r="E46" s="63">
        <v>41</v>
      </c>
      <c r="F46" s="53"/>
      <c r="G46" s="54"/>
      <c r="H46" s="54"/>
      <c r="I46" s="54"/>
      <c r="J46" s="54"/>
      <c r="K46" s="55"/>
      <c r="L46" s="56"/>
      <c r="M46" s="57"/>
      <c r="N46" s="96"/>
      <c r="O46" s="97"/>
      <c r="P46" s="64" t="str">
        <f>IF(OR(L46="",M46=""),"",IF(AND(L46&gt;='Auxiliar 1'!$C$4,L46&lt;='Auxiliar 1'!$D$4,M46&lt;='Auxiliar 1'!$E$4),'Auxiliar 1'!$E$3,IF(AND(L46&gt;='Auxiliar 1'!$C$64,L46&lt;='Auxiliar 1'!$D$4,M46&gt;'Auxiliar 1'!$E$4,M46&lt;='Auxiliar 1'!$F$4),'Auxiliar 1'!$F$3,IF(AND(L46&gt;='Auxiliar 1'!$C$4,L46&lt;='Auxiliar 1'!$D$4,M46&gt;='Auxiliar 1'!$G$4),'Auxiliar 1'!$G$3,IF(AND(L46&gt;='Auxiliar 1'!$C$5,L46&lt;='Auxiliar 1'!$D$5,M46='Auxiliar 1'!$E$5),'Auxiliar 1'!$E$3,IF(AND(L46&gt;='Auxiliar 1'!$C$5,L46&lt;='Auxiliar 1'!$D$5,M46&gt;'Auxiliar 1'!$E$5,M46&lt;='Auxiliar 1'!$F$5),'Auxiliar 1'!$F$3,IF(AND(L46&gt;='Auxiliar 1'!$C$5,L46&lt;='Auxiliar 1'!$D$5,M46&gt;='Auxiliar 1'!$G$5),'Auxiliar 1'!$G$3,IF(AND(L46&gt;='Auxiliar 1'!$C$6,L46&lt;='Auxiliar 1'!$D$6,M46&lt;='Auxiliar 1'!$E$6),'Auxiliar 1'!$E$3,IF(AND(L46&gt;='Auxiliar 1'!$C$6,L46&lt;='Auxiliar 1'!$D$6,M46&gt;'Auxiliar 1'!$E$6,M46&lt;='Auxiliar 1'!$F$6),'Auxiliar 1'!$F$3,IF(AND(L46&gt;='Auxiliar 1'!$C$6,L46&lt;='Auxiliar 1'!$D$6,M46&gt;='Auxiliar 1'!$G$6),'Auxiliar 1'!$G$3,IF(AND(L46&gt;='Auxiliar 1'!$C$7,L46&lt;='Auxiliar 1'!$D$7,M46&lt;='Auxiliar 1'!$E$7),'Auxiliar 1'!$E$3,IF(AND(L46&gt;='Auxiliar 1'!$C$7,L46&lt;='Auxiliar 1'!$D$7,M46&gt;'Auxiliar 1'!$E$7,M46&lt;='Auxiliar 1'!$F$7),'Auxiliar 1'!$F$3,IF(AND(L46&gt;='Auxiliar 1'!$C$7,L46&lt;='Auxiliar 1'!$D$7,M46&gt;='Auxiliar 1'!$G$7),'Auxiliar 1'!$G$3,IF(AND(L46&gt;='Auxiliar 1'!$C$8,L46&lt;='Auxiliar 1'!$D$8,M46&lt;='Auxiliar 1'!$E$8),'Auxiliar 1'!$E$3,IF(AND(L46&gt;='Auxiliar 1'!$C$8,L46&lt;='Auxiliar 1'!$D$8,M46&gt;'Auxiliar 1'!$E$8,M46&lt;='Auxiliar 1'!$F$8),'Auxiliar 1'!$F$3,IF(AND(L46&gt;='Auxiliar 1'!$C$8,L46&lt;='Auxiliar 1'!$D$8,M46&gt;='Auxiliar 1'!$G$8),'Auxiliar 1'!$G$3,IF(AND(L46&gt;='Auxiliar 1'!$C$9,L46&lt;='Auxiliar 1'!$D$9,M46&lt;='Auxiliar 1'!$E$9),'Auxiliar 1'!$E$3,IF(AND(L46&gt;='Auxiliar 1'!$C$9,L46&lt;='Auxiliar 1'!$D$9,M46&gt;'Auxiliar 1'!$E$9,M46&lt;='Auxiliar 1'!$F$9),'Auxiliar 1'!$F$3,IF(AND(L46&gt;='Auxiliar 1'!$C$9,L46&lt;='Auxiliar 1'!$D$9,M46&gt;='Auxiliar 1'!$G$9),'Auxiliar 1'!$G$3,IF(AND(L46&gt;='Auxiliar 1'!$C$10,L46&lt;='Auxiliar 1'!$D$10,M46&lt;='Auxiliar 1'!$E$10),'Auxiliar 1'!$E$3,IF(AND(L46&gt;='Auxiliar 1'!$C$10,L46&lt;='Auxiliar 1'!$D$10,M46&gt;'Auxiliar 1'!$E$10,M46&lt;='Auxiliar 1'!$F$10),'Auxiliar 1'!$F$3,IF(AND(L46&gt;='Auxiliar 1'!$C$10,L46&lt;='Auxiliar 1'!$D$10,M46&gt;='Auxiliar 1'!$G$10),'Auxiliar 1'!$G$3,IF(AND(L46&gt;='Auxiliar 1'!$C$11,M46&lt;='Auxiliar 1'!$E$11),'Auxiliar 1'!$E$3,IF(AND(L46&gt;='Auxiliar 1'!$C$11,M46&gt;'Auxiliar 1'!$E$11,M46&lt;='Auxiliar 1'!$F$11),'Auxiliar 1'!$F$3,IF(AND(L46&gt;='Auxiliar 1'!$C$11,M46&gt;='Auxiliar 1'!$G$11),'Auxiliar 1'!$G$3)))))))))))))))))))))))))</f>
        <v/>
      </c>
      <c r="Q46" s="58"/>
      <c r="R46" s="59"/>
      <c r="S46" s="60"/>
      <c r="T46" s="108" t="str">
        <f t="shared" si="4"/>
        <v/>
      </c>
      <c r="U46" s="101"/>
      <c r="V46" s="65" t="str">
        <f t="shared" si="5"/>
        <v/>
      </c>
      <c r="W46" s="66" t="str">
        <f t="shared" si="6"/>
        <v/>
      </c>
      <c r="X46" s="67" t="str">
        <f t="shared" si="7"/>
        <v/>
      </c>
      <c r="Y46" s="68" t="str">
        <f t="shared" si="8"/>
        <v/>
      </c>
      <c r="Z46" s="69" t="str">
        <f t="shared" si="9"/>
        <v/>
      </c>
      <c r="AA46" s="69" t="str">
        <f t="shared" si="10"/>
        <v/>
      </c>
      <c r="AB46" s="61"/>
      <c r="AC46" s="98"/>
      <c r="AD46" s="24"/>
      <c r="AE46" s="24"/>
      <c r="AF46" s="24"/>
    </row>
    <row r="47" spans="1:32" ht="17.399999999999999" customHeight="1" thickBot="1" x14ac:dyDescent="0.3">
      <c r="A47" s="23" t="str">
        <f t="shared" si="0"/>
        <v/>
      </c>
      <c r="B47" s="23" t="str">
        <f t="shared" si="1"/>
        <v/>
      </c>
      <c r="C47" s="62" t="str">
        <f t="shared" si="3"/>
        <v/>
      </c>
      <c r="D47" s="50"/>
      <c r="E47" s="63">
        <v>42</v>
      </c>
      <c r="F47" s="53"/>
      <c r="G47" s="54"/>
      <c r="H47" s="54"/>
      <c r="I47" s="54"/>
      <c r="J47" s="54"/>
      <c r="K47" s="55"/>
      <c r="L47" s="56"/>
      <c r="M47" s="57"/>
      <c r="N47" s="96"/>
      <c r="O47" s="97"/>
      <c r="P47" s="64" t="str">
        <f>IF(OR(L47="",M47=""),"",IF(AND(L47&gt;='Auxiliar 1'!$C$4,L47&lt;='Auxiliar 1'!$D$4,M47&lt;='Auxiliar 1'!$E$4),'Auxiliar 1'!$E$3,IF(AND(L47&gt;='Auxiliar 1'!$C$64,L47&lt;='Auxiliar 1'!$D$4,M47&gt;'Auxiliar 1'!$E$4,M47&lt;='Auxiliar 1'!$F$4),'Auxiliar 1'!$F$3,IF(AND(L47&gt;='Auxiliar 1'!$C$4,L47&lt;='Auxiliar 1'!$D$4,M47&gt;='Auxiliar 1'!$G$4),'Auxiliar 1'!$G$3,IF(AND(L47&gt;='Auxiliar 1'!$C$5,L47&lt;='Auxiliar 1'!$D$5,M47='Auxiliar 1'!$E$5),'Auxiliar 1'!$E$3,IF(AND(L47&gt;='Auxiliar 1'!$C$5,L47&lt;='Auxiliar 1'!$D$5,M47&gt;'Auxiliar 1'!$E$5,M47&lt;='Auxiliar 1'!$F$5),'Auxiliar 1'!$F$3,IF(AND(L47&gt;='Auxiliar 1'!$C$5,L47&lt;='Auxiliar 1'!$D$5,M47&gt;='Auxiliar 1'!$G$5),'Auxiliar 1'!$G$3,IF(AND(L47&gt;='Auxiliar 1'!$C$6,L47&lt;='Auxiliar 1'!$D$6,M47&lt;='Auxiliar 1'!$E$6),'Auxiliar 1'!$E$3,IF(AND(L47&gt;='Auxiliar 1'!$C$6,L47&lt;='Auxiliar 1'!$D$6,M47&gt;'Auxiliar 1'!$E$6,M47&lt;='Auxiliar 1'!$F$6),'Auxiliar 1'!$F$3,IF(AND(L47&gt;='Auxiliar 1'!$C$6,L47&lt;='Auxiliar 1'!$D$6,M47&gt;='Auxiliar 1'!$G$6),'Auxiliar 1'!$G$3,IF(AND(L47&gt;='Auxiliar 1'!$C$7,L47&lt;='Auxiliar 1'!$D$7,M47&lt;='Auxiliar 1'!$E$7),'Auxiliar 1'!$E$3,IF(AND(L47&gt;='Auxiliar 1'!$C$7,L47&lt;='Auxiliar 1'!$D$7,M47&gt;'Auxiliar 1'!$E$7,M47&lt;='Auxiliar 1'!$F$7),'Auxiliar 1'!$F$3,IF(AND(L47&gt;='Auxiliar 1'!$C$7,L47&lt;='Auxiliar 1'!$D$7,M47&gt;='Auxiliar 1'!$G$7),'Auxiliar 1'!$G$3,IF(AND(L47&gt;='Auxiliar 1'!$C$8,L47&lt;='Auxiliar 1'!$D$8,M47&lt;='Auxiliar 1'!$E$8),'Auxiliar 1'!$E$3,IF(AND(L47&gt;='Auxiliar 1'!$C$8,L47&lt;='Auxiliar 1'!$D$8,M47&gt;'Auxiliar 1'!$E$8,M47&lt;='Auxiliar 1'!$F$8),'Auxiliar 1'!$F$3,IF(AND(L47&gt;='Auxiliar 1'!$C$8,L47&lt;='Auxiliar 1'!$D$8,M47&gt;='Auxiliar 1'!$G$8),'Auxiliar 1'!$G$3,IF(AND(L47&gt;='Auxiliar 1'!$C$9,L47&lt;='Auxiliar 1'!$D$9,M47&lt;='Auxiliar 1'!$E$9),'Auxiliar 1'!$E$3,IF(AND(L47&gt;='Auxiliar 1'!$C$9,L47&lt;='Auxiliar 1'!$D$9,M47&gt;'Auxiliar 1'!$E$9,M47&lt;='Auxiliar 1'!$F$9),'Auxiliar 1'!$F$3,IF(AND(L47&gt;='Auxiliar 1'!$C$9,L47&lt;='Auxiliar 1'!$D$9,M47&gt;='Auxiliar 1'!$G$9),'Auxiliar 1'!$G$3,IF(AND(L47&gt;='Auxiliar 1'!$C$10,L47&lt;='Auxiliar 1'!$D$10,M47&lt;='Auxiliar 1'!$E$10),'Auxiliar 1'!$E$3,IF(AND(L47&gt;='Auxiliar 1'!$C$10,L47&lt;='Auxiliar 1'!$D$10,M47&gt;'Auxiliar 1'!$E$10,M47&lt;='Auxiliar 1'!$F$10),'Auxiliar 1'!$F$3,IF(AND(L47&gt;='Auxiliar 1'!$C$10,L47&lt;='Auxiliar 1'!$D$10,M47&gt;='Auxiliar 1'!$G$10),'Auxiliar 1'!$G$3,IF(AND(L47&gt;='Auxiliar 1'!$C$11,M47&lt;='Auxiliar 1'!$E$11),'Auxiliar 1'!$E$3,IF(AND(L47&gt;='Auxiliar 1'!$C$11,M47&gt;'Auxiliar 1'!$E$11,M47&lt;='Auxiliar 1'!$F$11),'Auxiliar 1'!$F$3,IF(AND(L47&gt;='Auxiliar 1'!$C$11,M47&gt;='Auxiliar 1'!$G$11),'Auxiliar 1'!$G$3)))))))))))))))))))))))))</f>
        <v/>
      </c>
      <c r="Q47" s="58"/>
      <c r="R47" s="59"/>
      <c r="S47" s="60"/>
      <c r="T47" s="108" t="str">
        <f t="shared" si="4"/>
        <v/>
      </c>
      <c r="U47" s="101"/>
      <c r="V47" s="65" t="str">
        <f t="shared" si="5"/>
        <v/>
      </c>
      <c r="W47" s="66" t="str">
        <f t="shared" si="6"/>
        <v/>
      </c>
      <c r="X47" s="67" t="str">
        <f t="shared" si="7"/>
        <v/>
      </c>
      <c r="Y47" s="68" t="str">
        <f t="shared" si="8"/>
        <v/>
      </c>
      <c r="Z47" s="69" t="str">
        <f t="shared" si="9"/>
        <v/>
      </c>
      <c r="AA47" s="69" t="str">
        <f t="shared" si="10"/>
        <v/>
      </c>
      <c r="AB47" s="61"/>
      <c r="AC47" s="98"/>
      <c r="AD47" s="24"/>
      <c r="AE47" s="24"/>
      <c r="AF47" s="24"/>
    </row>
    <row r="48" spans="1:32" ht="17.399999999999999" customHeight="1" thickBot="1" x14ac:dyDescent="0.3">
      <c r="A48" s="23" t="str">
        <f t="shared" si="0"/>
        <v/>
      </c>
      <c r="B48" s="23" t="str">
        <f t="shared" si="1"/>
        <v/>
      </c>
      <c r="C48" s="62" t="str">
        <f t="shared" si="3"/>
        <v/>
      </c>
      <c r="D48" s="50"/>
      <c r="E48" s="63">
        <v>43</v>
      </c>
      <c r="F48" s="53"/>
      <c r="G48" s="54"/>
      <c r="H48" s="54"/>
      <c r="I48" s="54"/>
      <c r="J48" s="54"/>
      <c r="K48" s="55"/>
      <c r="L48" s="56"/>
      <c r="M48" s="57"/>
      <c r="N48" s="96"/>
      <c r="O48" s="97"/>
      <c r="P48" s="64" t="str">
        <f>IF(OR(L48="",M48=""),"",IF(AND(L48&gt;='Auxiliar 1'!$C$4,L48&lt;='Auxiliar 1'!$D$4,M48&lt;='Auxiliar 1'!$E$4),'Auxiliar 1'!$E$3,IF(AND(L48&gt;='Auxiliar 1'!$C$64,L48&lt;='Auxiliar 1'!$D$4,M48&gt;'Auxiliar 1'!$E$4,M48&lt;='Auxiliar 1'!$F$4),'Auxiliar 1'!$F$3,IF(AND(L48&gt;='Auxiliar 1'!$C$4,L48&lt;='Auxiliar 1'!$D$4,M48&gt;='Auxiliar 1'!$G$4),'Auxiliar 1'!$G$3,IF(AND(L48&gt;='Auxiliar 1'!$C$5,L48&lt;='Auxiliar 1'!$D$5,M48='Auxiliar 1'!$E$5),'Auxiliar 1'!$E$3,IF(AND(L48&gt;='Auxiliar 1'!$C$5,L48&lt;='Auxiliar 1'!$D$5,M48&gt;'Auxiliar 1'!$E$5,M48&lt;='Auxiliar 1'!$F$5),'Auxiliar 1'!$F$3,IF(AND(L48&gt;='Auxiliar 1'!$C$5,L48&lt;='Auxiliar 1'!$D$5,M48&gt;='Auxiliar 1'!$G$5),'Auxiliar 1'!$G$3,IF(AND(L48&gt;='Auxiliar 1'!$C$6,L48&lt;='Auxiliar 1'!$D$6,M48&lt;='Auxiliar 1'!$E$6),'Auxiliar 1'!$E$3,IF(AND(L48&gt;='Auxiliar 1'!$C$6,L48&lt;='Auxiliar 1'!$D$6,M48&gt;'Auxiliar 1'!$E$6,M48&lt;='Auxiliar 1'!$F$6),'Auxiliar 1'!$F$3,IF(AND(L48&gt;='Auxiliar 1'!$C$6,L48&lt;='Auxiliar 1'!$D$6,M48&gt;='Auxiliar 1'!$G$6),'Auxiliar 1'!$G$3,IF(AND(L48&gt;='Auxiliar 1'!$C$7,L48&lt;='Auxiliar 1'!$D$7,M48&lt;='Auxiliar 1'!$E$7),'Auxiliar 1'!$E$3,IF(AND(L48&gt;='Auxiliar 1'!$C$7,L48&lt;='Auxiliar 1'!$D$7,M48&gt;'Auxiliar 1'!$E$7,M48&lt;='Auxiliar 1'!$F$7),'Auxiliar 1'!$F$3,IF(AND(L48&gt;='Auxiliar 1'!$C$7,L48&lt;='Auxiliar 1'!$D$7,M48&gt;='Auxiliar 1'!$G$7),'Auxiliar 1'!$G$3,IF(AND(L48&gt;='Auxiliar 1'!$C$8,L48&lt;='Auxiliar 1'!$D$8,M48&lt;='Auxiliar 1'!$E$8),'Auxiliar 1'!$E$3,IF(AND(L48&gt;='Auxiliar 1'!$C$8,L48&lt;='Auxiliar 1'!$D$8,M48&gt;'Auxiliar 1'!$E$8,M48&lt;='Auxiliar 1'!$F$8),'Auxiliar 1'!$F$3,IF(AND(L48&gt;='Auxiliar 1'!$C$8,L48&lt;='Auxiliar 1'!$D$8,M48&gt;='Auxiliar 1'!$G$8),'Auxiliar 1'!$G$3,IF(AND(L48&gt;='Auxiliar 1'!$C$9,L48&lt;='Auxiliar 1'!$D$9,M48&lt;='Auxiliar 1'!$E$9),'Auxiliar 1'!$E$3,IF(AND(L48&gt;='Auxiliar 1'!$C$9,L48&lt;='Auxiliar 1'!$D$9,M48&gt;'Auxiliar 1'!$E$9,M48&lt;='Auxiliar 1'!$F$9),'Auxiliar 1'!$F$3,IF(AND(L48&gt;='Auxiliar 1'!$C$9,L48&lt;='Auxiliar 1'!$D$9,M48&gt;='Auxiliar 1'!$G$9),'Auxiliar 1'!$G$3,IF(AND(L48&gt;='Auxiliar 1'!$C$10,L48&lt;='Auxiliar 1'!$D$10,M48&lt;='Auxiliar 1'!$E$10),'Auxiliar 1'!$E$3,IF(AND(L48&gt;='Auxiliar 1'!$C$10,L48&lt;='Auxiliar 1'!$D$10,M48&gt;'Auxiliar 1'!$E$10,M48&lt;='Auxiliar 1'!$F$10),'Auxiliar 1'!$F$3,IF(AND(L48&gt;='Auxiliar 1'!$C$10,L48&lt;='Auxiliar 1'!$D$10,M48&gt;='Auxiliar 1'!$G$10),'Auxiliar 1'!$G$3,IF(AND(L48&gt;='Auxiliar 1'!$C$11,M48&lt;='Auxiliar 1'!$E$11),'Auxiliar 1'!$E$3,IF(AND(L48&gt;='Auxiliar 1'!$C$11,M48&gt;'Auxiliar 1'!$E$11,M48&lt;='Auxiliar 1'!$F$11),'Auxiliar 1'!$F$3,IF(AND(L48&gt;='Auxiliar 1'!$C$11,M48&gt;='Auxiliar 1'!$G$11),'Auxiliar 1'!$G$3)))))))))))))))))))))))))</f>
        <v/>
      </c>
      <c r="Q48" s="58"/>
      <c r="R48" s="59"/>
      <c r="S48" s="60"/>
      <c r="T48" s="108" t="str">
        <f t="shared" si="4"/>
        <v/>
      </c>
      <c r="U48" s="101"/>
      <c r="V48" s="65" t="str">
        <f t="shared" si="5"/>
        <v/>
      </c>
      <c r="W48" s="66" t="str">
        <f t="shared" si="6"/>
        <v/>
      </c>
      <c r="X48" s="67" t="str">
        <f t="shared" si="7"/>
        <v/>
      </c>
      <c r="Y48" s="68" t="str">
        <f t="shared" si="8"/>
        <v/>
      </c>
      <c r="Z48" s="69" t="str">
        <f t="shared" si="9"/>
        <v/>
      </c>
      <c r="AA48" s="69" t="str">
        <f t="shared" si="10"/>
        <v/>
      </c>
      <c r="AB48" s="61"/>
      <c r="AC48" s="98"/>
      <c r="AD48" s="24"/>
      <c r="AE48" s="24"/>
      <c r="AF48" s="24"/>
    </row>
    <row r="49" spans="1:32" ht="17.399999999999999" customHeight="1" thickBot="1" x14ac:dyDescent="0.3">
      <c r="A49" s="23" t="str">
        <f t="shared" si="0"/>
        <v/>
      </c>
      <c r="B49" s="23" t="str">
        <f t="shared" si="1"/>
        <v/>
      </c>
      <c r="C49" s="62" t="str">
        <f t="shared" si="3"/>
        <v/>
      </c>
      <c r="D49" s="50"/>
      <c r="E49" s="63">
        <v>44</v>
      </c>
      <c r="F49" s="53"/>
      <c r="G49" s="54"/>
      <c r="H49" s="54"/>
      <c r="I49" s="54"/>
      <c r="J49" s="54"/>
      <c r="K49" s="55"/>
      <c r="L49" s="56"/>
      <c r="M49" s="57"/>
      <c r="N49" s="96"/>
      <c r="O49" s="97"/>
      <c r="P49" s="64" t="str">
        <f>IF(OR(L49="",M49=""),"",IF(AND(L49&gt;='Auxiliar 1'!$C$4,L49&lt;='Auxiliar 1'!$D$4,M49&lt;='Auxiliar 1'!$E$4),'Auxiliar 1'!$E$3,IF(AND(L49&gt;='Auxiliar 1'!$C$64,L49&lt;='Auxiliar 1'!$D$4,M49&gt;'Auxiliar 1'!$E$4,M49&lt;='Auxiliar 1'!$F$4),'Auxiliar 1'!$F$3,IF(AND(L49&gt;='Auxiliar 1'!$C$4,L49&lt;='Auxiliar 1'!$D$4,M49&gt;='Auxiliar 1'!$G$4),'Auxiliar 1'!$G$3,IF(AND(L49&gt;='Auxiliar 1'!$C$5,L49&lt;='Auxiliar 1'!$D$5,M49='Auxiliar 1'!$E$5),'Auxiliar 1'!$E$3,IF(AND(L49&gt;='Auxiliar 1'!$C$5,L49&lt;='Auxiliar 1'!$D$5,M49&gt;'Auxiliar 1'!$E$5,M49&lt;='Auxiliar 1'!$F$5),'Auxiliar 1'!$F$3,IF(AND(L49&gt;='Auxiliar 1'!$C$5,L49&lt;='Auxiliar 1'!$D$5,M49&gt;='Auxiliar 1'!$G$5),'Auxiliar 1'!$G$3,IF(AND(L49&gt;='Auxiliar 1'!$C$6,L49&lt;='Auxiliar 1'!$D$6,M49&lt;='Auxiliar 1'!$E$6),'Auxiliar 1'!$E$3,IF(AND(L49&gt;='Auxiliar 1'!$C$6,L49&lt;='Auxiliar 1'!$D$6,M49&gt;'Auxiliar 1'!$E$6,M49&lt;='Auxiliar 1'!$F$6),'Auxiliar 1'!$F$3,IF(AND(L49&gt;='Auxiliar 1'!$C$6,L49&lt;='Auxiliar 1'!$D$6,M49&gt;='Auxiliar 1'!$G$6),'Auxiliar 1'!$G$3,IF(AND(L49&gt;='Auxiliar 1'!$C$7,L49&lt;='Auxiliar 1'!$D$7,M49&lt;='Auxiliar 1'!$E$7),'Auxiliar 1'!$E$3,IF(AND(L49&gt;='Auxiliar 1'!$C$7,L49&lt;='Auxiliar 1'!$D$7,M49&gt;'Auxiliar 1'!$E$7,M49&lt;='Auxiliar 1'!$F$7),'Auxiliar 1'!$F$3,IF(AND(L49&gt;='Auxiliar 1'!$C$7,L49&lt;='Auxiliar 1'!$D$7,M49&gt;='Auxiliar 1'!$G$7),'Auxiliar 1'!$G$3,IF(AND(L49&gt;='Auxiliar 1'!$C$8,L49&lt;='Auxiliar 1'!$D$8,M49&lt;='Auxiliar 1'!$E$8),'Auxiliar 1'!$E$3,IF(AND(L49&gt;='Auxiliar 1'!$C$8,L49&lt;='Auxiliar 1'!$D$8,M49&gt;'Auxiliar 1'!$E$8,M49&lt;='Auxiliar 1'!$F$8),'Auxiliar 1'!$F$3,IF(AND(L49&gt;='Auxiliar 1'!$C$8,L49&lt;='Auxiliar 1'!$D$8,M49&gt;='Auxiliar 1'!$G$8),'Auxiliar 1'!$G$3,IF(AND(L49&gt;='Auxiliar 1'!$C$9,L49&lt;='Auxiliar 1'!$D$9,M49&lt;='Auxiliar 1'!$E$9),'Auxiliar 1'!$E$3,IF(AND(L49&gt;='Auxiliar 1'!$C$9,L49&lt;='Auxiliar 1'!$D$9,M49&gt;'Auxiliar 1'!$E$9,M49&lt;='Auxiliar 1'!$F$9),'Auxiliar 1'!$F$3,IF(AND(L49&gt;='Auxiliar 1'!$C$9,L49&lt;='Auxiliar 1'!$D$9,M49&gt;='Auxiliar 1'!$G$9),'Auxiliar 1'!$G$3,IF(AND(L49&gt;='Auxiliar 1'!$C$10,L49&lt;='Auxiliar 1'!$D$10,M49&lt;='Auxiliar 1'!$E$10),'Auxiliar 1'!$E$3,IF(AND(L49&gt;='Auxiliar 1'!$C$10,L49&lt;='Auxiliar 1'!$D$10,M49&gt;'Auxiliar 1'!$E$10,M49&lt;='Auxiliar 1'!$F$10),'Auxiliar 1'!$F$3,IF(AND(L49&gt;='Auxiliar 1'!$C$10,L49&lt;='Auxiliar 1'!$D$10,M49&gt;='Auxiliar 1'!$G$10),'Auxiliar 1'!$G$3,IF(AND(L49&gt;='Auxiliar 1'!$C$11,M49&lt;='Auxiliar 1'!$E$11),'Auxiliar 1'!$E$3,IF(AND(L49&gt;='Auxiliar 1'!$C$11,M49&gt;'Auxiliar 1'!$E$11,M49&lt;='Auxiliar 1'!$F$11),'Auxiliar 1'!$F$3,IF(AND(L49&gt;='Auxiliar 1'!$C$11,M49&gt;='Auxiliar 1'!$G$11),'Auxiliar 1'!$G$3)))))))))))))))))))))))))</f>
        <v/>
      </c>
      <c r="Q49" s="58"/>
      <c r="R49" s="59"/>
      <c r="S49" s="60"/>
      <c r="T49" s="108" t="str">
        <f t="shared" si="4"/>
        <v/>
      </c>
      <c r="U49" s="101"/>
      <c r="V49" s="65" t="str">
        <f t="shared" si="5"/>
        <v/>
      </c>
      <c r="W49" s="66" t="str">
        <f t="shared" si="6"/>
        <v/>
      </c>
      <c r="X49" s="67" t="str">
        <f t="shared" si="7"/>
        <v/>
      </c>
      <c r="Y49" s="68" t="str">
        <f t="shared" si="8"/>
        <v/>
      </c>
      <c r="Z49" s="69" t="str">
        <f t="shared" si="9"/>
        <v/>
      </c>
      <c r="AA49" s="69" t="str">
        <f t="shared" si="10"/>
        <v/>
      </c>
      <c r="AB49" s="61"/>
      <c r="AC49" s="98"/>
      <c r="AD49" s="24"/>
      <c r="AE49" s="24"/>
      <c r="AF49" s="24"/>
    </row>
    <row r="50" spans="1:32" ht="17.399999999999999" customHeight="1" thickBot="1" x14ac:dyDescent="0.3">
      <c r="A50" s="23" t="str">
        <f t="shared" si="0"/>
        <v/>
      </c>
      <c r="B50" s="23" t="str">
        <f t="shared" si="1"/>
        <v/>
      </c>
      <c r="C50" s="62" t="str">
        <f t="shared" si="3"/>
        <v/>
      </c>
      <c r="D50" s="50"/>
      <c r="E50" s="63">
        <v>45</v>
      </c>
      <c r="F50" s="53"/>
      <c r="G50" s="54"/>
      <c r="H50" s="54"/>
      <c r="I50" s="54"/>
      <c r="J50" s="54"/>
      <c r="K50" s="55"/>
      <c r="L50" s="56"/>
      <c r="M50" s="57"/>
      <c r="N50" s="96"/>
      <c r="O50" s="97"/>
      <c r="P50" s="64" t="str">
        <f>IF(OR(L50="",M50=""),"",IF(AND(L50&gt;='Auxiliar 1'!$C$4,L50&lt;='Auxiliar 1'!$D$4,M50&lt;='Auxiliar 1'!$E$4),'Auxiliar 1'!$E$3,IF(AND(L50&gt;='Auxiliar 1'!$C$64,L50&lt;='Auxiliar 1'!$D$4,M50&gt;'Auxiliar 1'!$E$4,M50&lt;='Auxiliar 1'!$F$4),'Auxiliar 1'!$F$3,IF(AND(L50&gt;='Auxiliar 1'!$C$4,L50&lt;='Auxiliar 1'!$D$4,M50&gt;='Auxiliar 1'!$G$4),'Auxiliar 1'!$G$3,IF(AND(L50&gt;='Auxiliar 1'!$C$5,L50&lt;='Auxiliar 1'!$D$5,M50='Auxiliar 1'!$E$5),'Auxiliar 1'!$E$3,IF(AND(L50&gt;='Auxiliar 1'!$C$5,L50&lt;='Auxiliar 1'!$D$5,M50&gt;'Auxiliar 1'!$E$5,M50&lt;='Auxiliar 1'!$F$5),'Auxiliar 1'!$F$3,IF(AND(L50&gt;='Auxiliar 1'!$C$5,L50&lt;='Auxiliar 1'!$D$5,M50&gt;='Auxiliar 1'!$G$5),'Auxiliar 1'!$G$3,IF(AND(L50&gt;='Auxiliar 1'!$C$6,L50&lt;='Auxiliar 1'!$D$6,M50&lt;='Auxiliar 1'!$E$6),'Auxiliar 1'!$E$3,IF(AND(L50&gt;='Auxiliar 1'!$C$6,L50&lt;='Auxiliar 1'!$D$6,M50&gt;'Auxiliar 1'!$E$6,M50&lt;='Auxiliar 1'!$F$6),'Auxiliar 1'!$F$3,IF(AND(L50&gt;='Auxiliar 1'!$C$6,L50&lt;='Auxiliar 1'!$D$6,M50&gt;='Auxiliar 1'!$G$6),'Auxiliar 1'!$G$3,IF(AND(L50&gt;='Auxiliar 1'!$C$7,L50&lt;='Auxiliar 1'!$D$7,M50&lt;='Auxiliar 1'!$E$7),'Auxiliar 1'!$E$3,IF(AND(L50&gt;='Auxiliar 1'!$C$7,L50&lt;='Auxiliar 1'!$D$7,M50&gt;'Auxiliar 1'!$E$7,M50&lt;='Auxiliar 1'!$F$7),'Auxiliar 1'!$F$3,IF(AND(L50&gt;='Auxiliar 1'!$C$7,L50&lt;='Auxiliar 1'!$D$7,M50&gt;='Auxiliar 1'!$G$7),'Auxiliar 1'!$G$3,IF(AND(L50&gt;='Auxiliar 1'!$C$8,L50&lt;='Auxiliar 1'!$D$8,M50&lt;='Auxiliar 1'!$E$8),'Auxiliar 1'!$E$3,IF(AND(L50&gt;='Auxiliar 1'!$C$8,L50&lt;='Auxiliar 1'!$D$8,M50&gt;'Auxiliar 1'!$E$8,M50&lt;='Auxiliar 1'!$F$8),'Auxiliar 1'!$F$3,IF(AND(L50&gt;='Auxiliar 1'!$C$8,L50&lt;='Auxiliar 1'!$D$8,M50&gt;='Auxiliar 1'!$G$8),'Auxiliar 1'!$G$3,IF(AND(L50&gt;='Auxiliar 1'!$C$9,L50&lt;='Auxiliar 1'!$D$9,M50&lt;='Auxiliar 1'!$E$9),'Auxiliar 1'!$E$3,IF(AND(L50&gt;='Auxiliar 1'!$C$9,L50&lt;='Auxiliar 1'!$D$9,M50&gt;'Auxiliar 1'!$E$9,M50&lt;='Auxiliar 1'!$F$9),'Auxiliar 1'!$F$3,IF(AND(L50&gt;='Auxiliar 1'!$C$9,L50&lt;='Auxiliar 1'!$D$9,M50&gt;='Auxiliar 1'!$G$9),'Auxiliar 1'!$G$3,IF(AND(L50&gt;='Auxiliar 1'!$C$10,L50&lt;='Auxiliar 1'!$D$10,M50&lt;='Auxiliar 1'!$E$10),'Auxiliar 1'!$E$3,IF(AND(L50&gt;='Auxiliar 1'!$C$10,L50&lt;='Auxiliar 1'!$D$10,M50&gt;'Auxiliar 1'!$E$10,M50&lt;='Auxiliar 1'!$F$10),'Auxiliar 1'!$F$3,IF(AND(L50&gt;='Auxiliar 1'!$C$10,L50&lt;='Auxiliar 1'!$D$10,M50&gt;='Auxiliar 1'!$G$10),'Auxiliar 1'!$G$3,IF(AND(L50&gt;='Auxiliar 1'!$C$11,M50&lt;='Auxiliar 1'!$E$11),'Auxiliar 1'!$E$3,IF(AND(L50&gt;='Auxiliar 1'!$C$11,M50&gt;'Auxiliar 1'!$E$11,M50&lt;='Auxiliar 1'!$F$11),'Auxiliar 1'!$F$3,IF(AND(L50&gt;='Auxiliar 1'!$C$11,M50&gt;='Auxiliar 1'!$G$11),'Auxiliar 1'!$G$3)))))))))))))))))))))))))</f>
        <v/>
      </c>
      <c r="Q50" s="58"/>
      <c r="R50" s="59"/>
      <c r="S50" s="60"/>
      <c r="T50" s="108" t="str">
        <f t="shared" si="4"/>
        <v/>
      </c>
      <c r="U50" s="101"/>
      <c r="V50" s="65" t="str">
        <f t="shared" si="5"/>
        <v/>
      </c>
      <c r="W50" s="66" t="str">
        <f t="shared" si="6"/>
        <v/>
      </c>
      <c r="X50" s="67" t="str">
        <f t="shared" si="7"/>
        <v/>
      </c>
      <c r="Y50" s="68" t="str">
        <f t="shared" si="8"/>
        <v/>
      </c>
      <c r="Z50" s="69" t="str">
        <f t="shared" si="9"/>
        <v/>
      </c>
      <c r="AA50" s="69" t="str">
        <f t="shared" si="10"/>
        <v/>
      </c>
      <c r="AB50" s="61"/>
      <c r="AC50" s="98"/>
      <c r="AD50" s="24"/>
      <c r="AE50" s="24"/>
      <c r="AF50" s="24"/>
    </row>
    <row r="51" spans="1:32" ht="17.399999999999999" customHeight="1" thickBot="1" x14ac:dyDescent="0.3">
      <c r="A51" s="23" t="str">
        <f t="shared" si="0"/>
        <v/>
      </c>
      <c r="B51" s="23" t="str">
        <f t="shared" si="1"/>
        <v/>
      </c>
      <c r="C51" s="62" t="str">
        <f t="shared" si="3"/>
        <v/>
      </c>
      <c r="D51" s="50"/>
      <c r="E51" s="63">
        <v>46</v>
      </c>
      <c r="F51" s="53"/>
      <c r="G51" s="54"/>
      <c r="H51" s="54"/>
      <c r="I51" s="54"/>
      <c r="J51" s="54"/>
      <c r="K51" s="55"/>
      <c r="L51" s="56"/>
      <c r="M51" s="57"/>
      <c r="N51" s="96"/>
      <c r="O51" s="97"/>
      <c r="P51" s="64" t="str">
        <f>IF(OR(L51="",M51=""),"",IF(AND(L51&gt;='Auxiliar 1'!$C$4,L51&lt;='Auxiliar 1'!$D$4,M51&lt;='Auxiliar 1'!$E$4),'Auxiliar 1'!$E$3,IF(AND(L51&gt;='Auxiliar 1'!$C$64,L51&lt;='Auxiliar 1'!$D$4,M51&gt;'Auxiliar 1'!$E$4,M51&lt;='Auxiliar 1'!$F$4),'Auxiliar 1'!$F$3,IF(AND(L51&gt;='Auxiliar 1'!$C$4,L51&lt;='Auxiliar 1'!$D$4,M51&gt;='Auxiliar 1'!$G$4),'Auxiliar 1'!$G$3,IF(AND(L51&gt;='Auxiliar 1'!$C$5,L51&lt;='Auxiliar 1'!$D$5,M51='Auxiliar 1'!$E$5),'Auxiliar 1'!$E$3,IF(AND(L51&gt;='Auxiliar 1'!$C$5,L51&lt;='Auxiliar 1'!$D$5,M51&gt;'Auxiliar 1'!$E$5,M51&lt;='Auxiliar 1'!$F$5),'Auxiliar 1'!$F$3,IF(AND(L51&gt;='Auxiliar 1'!$C$5,L51&lt;='Auxiliar 1'!$D$5,M51&gt;='Auxiliar 1'!$G$5),'Auxiliar 1'!$G$3,IF(AND(L51&gt;='Auxiliar 1'!$C$6,L51&lt;='Auxiliar 1'!$D$6,M51&lt;='Auxiliar 1'!$E$6),'Auxiliar 1'!$E$3,IF(AND(L51&gt;='Auxiliar 1'!$C$6,L51&lt;='Auxiliar 1'!$D$6,M51&gt;'Auxiliar 1'!$E$6,M51&lt;='Auxiliar 1'!$F$6),'Auxiliar 1'!$F$3,IF(AND(L51&gt;='Auxiliar 1'!$C$6,L51&lt;='Auxiliar 1'!$D$6,M51&gt;='Auxiliar 1'!$G$6),'Auxiliar 1'!$G$3,IF(AND(L51&gt;='Auxiliar 1'!$C$7,L51&lt;='Auxiliar 1'!$D$7,M51&lt;='Auxiliar 1'!$E$7),'Auxiliar 1'!$E$3,IF(AND(L51&gt;='Auxiliar 1'!$C$7,L51&lt;='Auxiliar 1'!$D$7,M51&gt;'Auxiliar 1'!$E$7,M51&lt;='Auxiliar 1'!$F$7),'Auxiliar 1'!$F$3,IF(AND(L51&gt;='Auxiliar 1'!$C$7,L51&lt;='Auxiliar 1'!$D$7,M51&gt;='Auxiliar 1'!$G$7),'Auxiliar 1'!$G$3,IF(AND(L51&gt;='Auxiliar 1'!$C$8,L51&lt;='Auxiliar 1'!$D$8,M51&lt;='Auxiliar 1'!$E$8),'Auxiliar 1'!$E$3,IF(AND(L51&gt;='Auxiliar 1'!$C$8,L51&lt;='Auxiliar 1'!$D$8,M51&gt;'Auxiliar 1'!$E$8,M51&lt;='Auxiliar 1'!$F$8),'Auxiliar 1'!$F$3,IF(AND(L51&gt;='Auxiliar 1'!$C$8,L51&lt;='Auxiliar 1'!$D$8,M51&gt;='Auxiliar 1'!$G$8),'Auxiliar 1'!$G$3,IF(AND(L51&gt;='Auxiliar 1'!$C$9,L51&lt;='Auxiliar 1'!$D$9,M51&lt;='Auxiliar 1'!$E$9),'Auxiliar 1'!$E$3,IF(AND(L51&gt;='Auxiliar 1'!$C$9,L51&lt;='Auxiliar 1'!$D$9,M51&gt;'Auxiliar 1'!$E$9,M51&lt;='Auxiliar 1'!$F$9),'Auxiliar 1'!$F$3,IF(AND(L51&gt;='Auxiliar 1'!$C$9,L51&lt;='Auxiliar 1'!$D$9,M51&gt;='Auxiliar 1'!$G$9),'Auxiliar 1'!$G$3,IF(AND(L51&gt;='Auxiliar 1'!$C$10,L51&lt;='Auxiliar 1'!$D$10,M51&lt;='Auxiliar 1'!$E$10),'Auxiliar 1'!$E$3,IF(AND(L51&gt;='Auxiliar 1'!$C$10,L51&lt;='Auxiliar 1'!$D$10,M51&gt;'Auxiliar 1'!$E$10,M51&lt;='Auxiliar 1'!$F$10),'Auxiliar 1'!$F$3,IF(AND(L51&gt;='Auxiliar 1'!$C$10,L51&lt;='Auxiliar 1'!$D$10,M51&gt;='Auxiliar 1'!$G$10),'Auxiliar 1'!$G$3,IF(AND(L51&gt;='Auxiliar 1'!$C$11,M51&lt;='Auxiliar 1'!$E$11),'Auxiliar 1'!$E$3,IF(AND(L51&gt;='Auxiliar 1'!$C$11,M51&gt;'Auxiliar 1'!$E$11,M51&lt;='Auxiliar 1'!$F$11),'Auxiliar 1'!$F$3,IF(AND(L51&gt;='Auxiliar 1'!$C$11,M51&gt;='Auxiliar 1'!$G$11),'Auxiliar 1'!$G$3)))))))))))))))))))))))))</f>
        <v/>
      </c>
      <c r="Q51" s="58"/>
      <c r="R51" s="59"/>
      <c r="S51" s="60"/>
      <c r="T51" s="108" t="str">
        <f t="shared" si="4"/>
        <v/>
      </c>
      <c r="U51" s="101"/>
      <c r="V51" s="65" t="str">
        <f t="shared" si="5"/>
        <v/>
      </c>
      <c r="W51" s="66" t="str">
        <f t="shared" si="6"/>
        <v/>
      </c>
      <c r="X51" s="67" t="str">
        <f t="shared" si="7"/>
        <v/>
      </c>
      <c r="Y51" s="68" t="str">
        <f t="shared" si="8"/>
        <v/>
      </c>
      <c r="Z51" s="69" t="str">
        <f t="shared" si="9"/>
        <v/>
      </c>
      <c r="AA51" s="69" t="str">
        <f t="shared" si="10"/>
        <v/>
      </c>
      <c r="AB51" s="61"/>
      <c r="AC51" s="98"/>
      <c r="AD51" s="24"/>
      <c r="AE51" s="24"/>
      <c r="AF51" s="24"/>
    </row>
    <row r="52" spans="1:32" ht="17.399999999999999" customHeight="1" thickBot="1" x14ac:dyDescent="0.3">
      <c r="A52" s="23" t="str">
        <f t="shared" si="0"/>
        <v/>
      </c>
      <c r="B52" s="23" t="str">
        <f t="shared" si="1"/>
        <v/>
      </c>
      <c r="C52" s="62" t="str">
        <f t="shared" si="3"/>
        <v/>
      </c>
      <c r="D52" s="50"/>
      <c r="E52" s="63">
        <v>47</v>
      </c>
      <c r="F52" s="53"/>
      <c r="G52" s="54"/>
      <c r="H52" s="54"/>
      <c r="I52" s="54"/>
      <c r="J52" s="54"/>
      <c r="K52" s="55"/>
      <c r="L52" s="56"/>
      <c r="M52" s="57"/>
      <c r="N52" s="96"/>
      <c r="O52" s="97"/>
      <c r="P52" s="64" t="str">
        <f>IF(OR(L52="",M52=""),"",IF(AND(L52&gt;='Auxiliar 1'!$C$4,L52&lt;='Auxiliar 1'!$D$4,M52&lt;='Auxiliar 1'!$E$4),'Auxiliar 1'!$E$3,IF(AND(L52&gt;='Auxiliar 1'!$C$64,L52&lt;='Auxiliar 1'!$D$4,M52&gt;'Auxiliar 1'!$E$4,M52&lt;='Auxiliar 1'!$F$4),'Auxiliar 1'!$F$3,IF(AND(L52&gt;='Auxiliar 1'!$C$4,L52&lt;='Auxiliar 1'!$D$4,M52&gt;='Auxiliar 1'!$G$4),'Auxiliar 1'!$G$3,IF(AND(L52&gt;='Auxiliar 1'!$C$5,L52&lt;='Auxiliar 1'!$D$5,M52='Auxiliar 1'!$E$5),'Auxiliar 1'!$E$3,IF(AND(L52&gt;='Auxiliar 1'!$C$5,L52&lt;='Auxiliar 1'!$D$5,M52&gt;'Auxiliar 1'!$E$5,M52&lt;='Auxiliar 1'!$F$5),'Auxiliar 1'!$F$3,IF(AND(L52&gt;='Auxiliar 1'!$C$5,L52&lt;='Auxiliar 1'!$D$5,M52&gt;='Auxiliar 1'!$G$5),'Auxiliar 1'!$G$3,IF(AND(L52&gt;='Auxiliar 1'!$C$6,L52&lt;='Auxiliar 1'!$D$6,M52&lt;='Auxiliar 1'!$E$6),'Auxiliar 1'!$E$3,IF(AND(L52&gt;='Auxiliar 1'!$C$6,L52&lt;='Auxiliar 1'!$D$6,M52&gt;'Auxiliar 1'!$E$6,M52&lt;='Auxiliar 1'!$F$6),'Auxiliar 1'!$F$3,IF(AND(L52&gt;='Auxiliar 1'!$C$6,L52&lt;='Auxiliar 1'!$D$6,M52&gt;='Auxiliar 1'!$G$6),'Auxiliar 1'!$G$3,IF(AND(L52&gt;='Auxiliar 1'!$C$7,L52&lt;='Auxiliar 1'!$D$7,M52&lt;='Auxiliar 1'!$E$7),'Auxiliar 1'!$E$3,IF(AND(L52&gt;='Auxiliar 1'!$C$7,L52&lt;='Auxiliar 1'!$D$7,M52&gt;'Auxiliar 1'!$E$7,M52&lt;='Auxiliar 1'!$F$7),'Auxiliar 1'!$F$3,IF(AND(L52&gt;='Auxiliar 1'!$C$7,L52&lt;='Auxiliar 1'!$D$7,M52&gt;='Auxiliar 1'!$G$7),'Auxiliar 1'!$G$3,IF(AND(L52&gt;='Auxiliar 1'!$C$8,L52&lt;='Auxiliar 1'!$D$8,M52&lt;='Auxiliar 1'!$E$8),'Auxiliar 1'!$E$3,IF(AND(L52&gt;='Auxiliar 1'!$C$8,L52&lt;='Auxiliar 1'!$D$8,M52&gt;'Auxiliar 1'!$E$8,M52&lt;='Auxiliar 1'!$F$8),'Auxiliar 1'!$F$3,IF(AND(L52&gt;='Auxiliar 1'!$C$8,L52&lt;='Auxiliar 1'!$D$8,M52&gt;='Auxiliar 1'!$G$8),'Auxiliar 1'!$G$3,IF(AND(L52&gt;='Auxiliar 1'!$C$9,L52&lt;='Auxiliar 1'!$D$9,M52&lt;='Auxiliar 1'!$E$9),'Auxiliar 1'!$E$3,IF(AND(L52&gt;='Auxiliar 1'!$C$9,L52&lt;='Auxiliar 1'!$D$9,M52&gt;'Auxiliar 1'!$E$9,M52&lt;='Auxiliar 1'!$F$9),'Auxiliar 1'!$F$3,IF(AND(L52&gt;='Auxiliar 1'!$C$9,L52&lt;='Auxiliar 1'!$D$9,M52&gt;='Auxiliar 1'!$G$9),'Auxiliar 1'!$G$3,IF(AND(L52&gt;='Auxiliar 1'!$C$10,L52&lt;='Auxiliar 1'!$D$10,M52&lt;='Auxiliar 1'!$E$10),'Auxiliar 1'!$E$3,IF(AND(L52&gt;='Auxiliar 1'!$C$10,L52&lt;='Auxiliar 1'!$D$10,M52&gt;'Auxiliar 1'!$E$10,M52&lt;='Auxiliar 1'!$F$10),'Auxiliar 1'!$F$3,IF(AND(L52&gt;='Auxiliar 1'!$C$10,L52&lt;='Auxiliar 1'!$D$10,M52&gt;='Auxiliar 1'!$G$10),'Auxiliar 1'!$G$3,IF(AND(L52&gt;='Auxiliar 1'!$C$11,M52&lt;='Auxiliar 1'!$E$11),'Auxiliar 1'!$E$3,IF(AND(L52&gt;='Auxiliar 1'!$C$11,M52&gt;'Auxiliar 1'!$E$11,M52&lt;='Auxiliar 1'!$F$11),'Auxiliar 1'!$F$3,IF(AND(L52&gt;='Auxiliar 1'!$C$11,M52&gt;='Auxiliar 1'!$G$11),'Auxiliar 1'!$G$3)))))))))))))))))))))))))</f>
        <v/>
      </c>
      <c r="Q52" s="58"/>
      <c r="R52" s="59"/>
      <c r="S52" s="60"/>
      <c r="T52" s="108" t="str">
        <f t="shared" si="4"/>
        <v/>
      </c>
      <c r="U52" s="101"/>
      <c r="V52" s="65" t="str">
        <f t="shared" si="5"/>
        <v/>
      </c>
      <c r="W52" s="66" t="str">
        <f t="shared" si="6"/>
        <v/>
      </c>
      <c r="X52" s="67" t="str">
        <f t="shared" si="7"/>
        <v/>
      </c>
      <c r="Y52" s="68" t="str">
        <f t="shared" si="8"/>
        <v/>
      </c>
      <c r="Z52" s="69" t="str">
        <f t="shared" si="9"/>
        <v/>
      </c>
      <c r="AA52" s="69" t="str">
        <f t="shared" si="10"/>
        <v/>
      </c>
      <c r="AB52" s="61"/>
      <c r="AC52" s="98"/>
      <c r="AD52" s="24"/>
      <c r="AE52" s="24"/>
      <c r="AF52" s="24"/>
    </row>
    <row r="53" spans="1:32" ht="17.399999999999999" customHeight="1" thickBot="1" x14ac:dyDescent="0.3">
      <c r="A53" s="23" t="str">
        <f t="shared" si="0"/>
        <v/>
      </c>
      <c r="B53" s="23" t="str">
        <f t="shared" si="1"/>
        <v/>
      </c>
      <c r="C53" s="62" t="str">
        <f t="shared" si="3"/>
        <v/>
      </c>
      <c r="D53" s="50"/>
      <c r="E53" s="63">
        <v>48</v>
      </c>
      <c r="F53" s="53"/>
      <c r="G53" s="54"/>
      <c r="H53" s="54"/>
      <c r="I53" s="54"/>
      <c r="J53" s="54"/>
      <c r="K53" s="55"/>
      <c r="L53" s="56"/>
      <c r="M53" s="57"/>
      <c r="N53" s="96"/>
      <c r="O53" s="97"/>
      <c r="P53" s="64" t="str">
        <f>IF(OR(L53="",M53=""),"",IF(AND(L53&gt;='Auxiliar 1'!$C$4,L53&lt;='Auxiliar 1'!$D$4,M53&lt;='Auxiliar 1'!$E$4),'Auxiliar 1'!$E$3,IF(AND(L53&gt;='Auxiliar 1'!$C$64,L53&lt;='Auxiliar 1'!$D$4,M53&gt;'Auxiliar 1'!$E$4,M53&lt;='Auxiliar 1'!$F$4),'Auxiliar 1'!$F$3,IF(AND(L53&gt;='Auxiliar 1'!$C$4,L53&lt;='Auxiliar 1'!$D$4,M53&gt;='Auxiliar 1'!$G$4),'Auxiliar 1'!$G$3,IF(AND(L53&gt;='Auxiliar 1'!$C$5,L53&lt;='Auxiliar 1'!$D$5,M53='Auxiliar 1'!$E$5),'Auxiliar 1'!$E$3,IF(AND(L53&gt;='Auxiliar 1'!$C$5,L53&lt;='Auxiliar 1'!$D$5,M53&gt;'Auxiliar 1'!$E$5,M53&lt;='Auxiliar 1'!$F$5),'Auxiliar 1'!$F$3,IF(AND(L53&gt;='Auxiliar 1'!$C$5,L53&lt;='Auxiliar 1'!$D$5,M53&gt;='Auxiliar 1'!$G$5),'Auxiliar 1'!$G$3,IF(AND(L53&gt;='Auxiliar 1'!$C$6,L53&lt;='Auxiliar 1'!$D$6,M53&lt;='Auxiliar 1'!$E$6),'Auxiliar 1'!$E$3,IF(AND(L53&gt;='Auxiliar 1'!$C$6,L53&lt;='Auxiliar 1'!$D$6,M53&gt;'Auxiliar 1'!$E$6,M53&lt;='Auxiliar 1'!$F$6),'Auxiliar 1'!$F$3,IF(AND(L53&gt;='Auxiliar 1'!$C$6,L53&lt;='Auxiliar 1'!$D$6,M53&gt;='Auxiliar 1'!$G$6),'Auxiliar 1'!$G$3,IF(AND(L53&gt;='Auxiliar 1'!$C$7,L53&lt;='Auxiliar 1'!$D$7,M53&lt;='Auxiliar 1'!$E$7),'Auxiliar 1'!$E$3,IF(AND(L53&gt;='Auxiliar 1'!$C$7,L53&lt;='Auxiliar 1'!$D$7,M53&gt;'Auxiliar 1'!$E$7,M53&lt;='Auxiliar 1'!$F$7),'Auxiliar 1'!$F$3,IF(AND(L53&gt;='Auxiliar 1'!$C$7,L53&lt;='Auxiliar 1'!$D$7,M53&gt;='Auxiliar 1'!$G$7),'Auxiliar 1'!$G$3,IF(AND(L53&gt;='Auxiliar 1'!$C$8,L53&lt;='Auxiliar 1'!$D$8,M53&lt;='Auxiliar 1'!$E$8),'Auxiliar 1'!$E$3,IF(AND(L53&gt;='Auxiliar 1'!$C$8,L53&lt;='Auxiliar 1'!$D$8,M53&gt;'Auxiliar 1'!$E$8,M53&lt;='Auxiliar 1'!$F$8),'Auxiliar 1'!$F$3,IF(AND(L53&gt;='Auxiliar 1'!$C$8,L53&lt;='Auxiliar 1'!$D$8,M53&gt;='Auxiliar 1'!$G$8),'Auxiliar 1'!$G$3,IF(AND(L53&gt;='Auxiliar 1'!$C$9,L53&lt;='Auxiliar 1'!$D$9,M53&lt;='Auxiliar 1'!$E$9),'Auxiliar 1'!$E$3,IF(AND(L53&gt;='Auxiliar 1'!$C$9,L53&lt;='Auxiliar 1'!$D$9,M53&gt;'Auxiliar 1'!$E$9,M53&lt;='Auxiliar 1'!$F$9),'Auxiliar 1'!$F$3,IF(AND(L53&gt;='Auxiliar 1'!$C$9,L53&lt;='Auxiliar 1'!$D$9,M53&gt;='Auxiliar 1'!$G$9),'Auxiliar 1'!$G$3,IF(AND(L53&gt;='Auxiliar 1'!$C$10,L53&lt;='Auxiliar 1'!$D$10,M53&lt;='Auxiliar 1'!$E$10),'Auxiliar 1'!$E$3,IF(AND(L53&gt;='Auxiliar 1'!$C$10,L53&lt;='Auxiliar 1'!$D$10,M53&gt;'Auxiliar 1'!$E$10,M53&lt;='Auxiliar 1'!$F$10),'Auxiliar 1'!$F$3,IF(AND(L53&gt;='Auxiliar 1'!$C$10,L53&lt;='Auxiliar 1'!$D$10,M53&gt;='Auxiliar 1'!$G$10),'Auxiliar 1'!$G$3,IF(AND(L53&gt;='Auxiliar 1'!$C$11,M53&lt;='Auxiliar 1'!$E$11),'Auxiliar 1'!$E$3,IF(AND(L53&gt;='Auxiliar 1'!$C$11,M53&gt;'Auxiliar 1'!$E$11,M53&lt;='Auxiliar 1'!$F$11),'Auxiliar 1'!$F$3,IF(AND(L53&gt;='Auxiliar 1'!$C$11,M53&gt;='Auxiliar 1'!$G$11),'Auxiliar 1'!$G$3)))))))))))))))))))))))))</f>
        <v/>
      </c>
      <c r="Q53" s="58"/>
      <c r="R53" s="59"/>
      <c r="S53" s="60"/>
      <c r="T53" s="108" t="str">
        <f t="shared" si="4"/>
        <v/>
      </c>
      <c r="U53" s="101"/>
      <c r="V53" s="65" t="str">
        <f t="shared" si="5"/>
        <v/>
      </c>
      <c r="W53" s="66" t="str">
        <f t="shared" si="6"/>
        <v/>
      </c>
      <c r="X53" s="67" t="str">
        <f t="shared" si="7"/>
        <v/>
      </c>
      <c r="Y53" s="68" t="str">
        <f t="shared" si="8"/>
        <v/>
      </c>
      <c r="Z53" s="69" t="str">
        <f t="shared" si="9"/>
        <v/>
      </c>
      <c r="AA53" s="69" t="str">
        <f t="shared" si="10"/>
        <v/>
      </c>
      <c r="AB53" s="61"/>
      <c r="AC53" s="98"/>
      <c r="AD53" s="24"/>
      <c r="AE53" s="24"/>
      <c r="AF53" s="24"/>
    </row>
    <row r="54" spans="1:32" ht="17.399999999999999" customHeight="1" thickBot="1" x14ac:dyDescent="0.3">
      <c r="A54" s="23" t="str">
        <f t="shared" si="0"/>
        <v/>
      </c>
      <c r="B54" s="23" t="str">
        <f t="shared" si="1"/>
        <v/>
      </c>
      <c r="C54" s="62" t="str">
        <f t="shared" si="3"/>
        <v/>
      </c>
      <c r="D54" s="50"/>
      <c r="E54" s="63">
        <v>49</v>
      </c>
      <c r="F54" s="53"/>
      <c r="G54" s="54"/>
      <c r="H54" s="54"/>
      <c r="I54" s="54"/>
      <c r="J54" s="54"/>
      <c r="K54" s="55"/>
      <c r="L54" s="56"/>
      <c r="M54" s="57"/>
      <c r="N54" s="96"/>
      <c r="O54" s="97"/>
      <c r="P54" s="64" t="str">
        <f>IF(OR(L54="",M54=""),"",IF(AND(L54&gt;='Auxiliar 1'!$C$4,L54&lt;='Auxiliar 1'!$D$4,M54&lt;='Auxiliar 1'!$E$4),'Auxiliar 1'!$E$3,IF(AND(L54&gt;='Auxiliar 1'!$C$64,L54&lt;='Auxiliar 1'!$D$4,M54&gt;'Auxiliar 1'!$E$4,M54&lt;='Auxiliar 1'!$F$4),'Auxiliar 1'!$F$3,IF(AND(L54&gt;='Auxiliar 1'!$C$4,L54&lt;='Auxiliar 1'!$D$4,M54&gt;='Auxiliar 1'!$G$4),'Auxiliar 1'!$G$3,IF(AND(L54&gt;='Auxiliar 1'!$C$5,L54&lt;='Auxiliar 1'!$D$5,M54='Auxiliar 1'!$E$5),'Auxiliar 1'!$E$3,IF(AND(L54&gt;='Auxiliar 1'!$C$5,L54&lt;='Auxiliar 1'!$D$5,M54&gt;'Auxiliar 1'!$E$5,M54&lt;='Auxiliar 1'!$F$5),'Auxiliar 1'!$F$3,IF(AND(L54&gt;='Auxiliar 1'!$C$5,L54&lt;='Auxiliar 1'!$D$5,M54&gt;='Auxiliar 1'!$G$5),'Auxiliar 1'!$G$3,IF(AND(L54&gt;='Auxiliar 1'!$C$6,L54&lt;='Auxiliar 1'!$D$6,M54&lt;='Auxiliar 1'!$E$6),'Auxiliar 1'!$E$3,IF(AND(L54&gt;='Auxiliar 1'!$C$6,L54&lt;='Auxiliar 1'!$D$6,M54&gt;'Auxiliar 1'!$E$6,M54&lt;='Auxiliar 1'!$F$6),'Auxiliar 1'!$F$3,IF(AND(L54&gt;='Auxiliar 1'!$C$6,L54&lt;='Auxiliar 1'!$D$6,M54&gt;='Auxiliar 1'!$G$6),'Auxiliar 1'!$G$3,IF(AND(L54&gt;='Auxiliar 1'!$C$7,L54&lt;='Auxiliar 1'!$D$7,M54&lt;='Auxiliar 1'!$E$7),'Auxiliar 1'!$E$3,IF(AND(L54&gt;='Auxiliar 1'!$C$7,L54&lt;='Auxiliar 1'!$D$7,M54&gt;'Auxiliar 1'!$E$7,M54&lt;='Auxiliar 1'!$F$7),'Auxiliar 1'!$F$3,IF(AND(L54&gt;='Auxiliar 1'!$C$7,L54&lt;='Auxiliar 1'!$D$7,M54&gt;='Auxiliar 1'!$G$7),'Auxiliar 1'!$G$3,IF(AND(L54&gt;='Auxiliar 1'!$C$8,L54&lt;='Auxiliar 1'!$D$8,M54&lt;='Auxiliar 1'!$E$8),'Auxiliar 1'!$E$3,IF(AND(L54&gt;='Auxiliar 1'!$C$8,L54&lt;='Auxiliar 1'!$D$8,M54&gt;'Auxiliar 1'!$E$8,M54&lt;='Auxiliar 1'!$F$8),'Auxiliar 1'!$F$3,IF(AND(L54&gt;='Auxiliar 1'!$C$8,L54&lt;='Auxiliar 1'!$D$8,M54&gt;='Auxiliar 1'!$G$8),'Auxiliar 1'!$G$3,IF(AND(L54&gt;='Auxiliar 1'!$C$9,L54&lt;='Auxiliar 1'!$D$9,M54&lt;='Auxiliar 1'!$E$9),'Auxiliar 1'!$E$3,IF(AND(L54&gt;='Auxiliar 1'!$C$9,L54&lt;='Auxiliar 1'!$D$9,M54&gt;'Auxiliar 1'!$E$9,M54&lt;='Auxiliar 1'!$F$9),'Auxiliar 1'!$F$3,IF(AND(L54&gt;='Auxiliar 1'!$C$9,L54&lt;='Auxiliar 1'!$D$9,M54&gt;='Auxiliar 1'!$G$9),'Auxiliar 1'!$G$3,IF(AND(L54&gt;='Auxiliar 1'!$C$10,L54&lt;='Auxiliar 1'!$D$10,M54&lt;='Auxiliar 1'!$E$10),'Auxiliar 1'!$E$3,IF(AND(L54&gt;='Auxiliar 1'!$C$10,L54&lt;='Auxiliar 1'!$D$10,M54&gt;'Auxiliar 1'!$E$10,M54&lt;='Auxiliar 1'!$F$10),'Auxiliar 1'!$F$3,IF(AND(L54&gt;='Auxiliar 1'!$C$10,L54&lt;='Auxiliar 1'!$D$10,M54&gt;='Auxiliar 1'!$G$10),'Auxiliar 1'!$G$3,IF(AND(L54&gt;='Auxiliar 1'!$C$11,M54&lt;='Auxiliar 1'!$E$11),'Auxiliar 1'!$E$3,IF(AND(L54&gt;='Auxiliar 1'!$C$11,M54&gt;'Auxiliar 1'!$E$11,M54&lt;='Auxiliar 1'!$F$11),'Auxiliar 1'!$F$3,IF(AND(L54&gt;='Auxiliar 1'!$C$11,M54&gt;='Auxiliar 1'!$G$11),'Auxiliar 1'!$G$3)))))))))))))))))))))))))</f>
        <v/>
      </c>
      <c r="Q54" s="58"/>
      <c r="R54" s="59"/>
      <c r="S54" s="60"/>
      <c r="T54" s="108" t="str">
        <f t="shared" si="4"/>
        <v/>
      </c>
      <c r="U54" s="101"/>
      <c r="V54" s="65" t="str">
        <f t="shared" si="5"/>
        <v/>
      </c>
      <c r="W54" s="66" t="str">
        <f t="shared" si="6"/>
        <v/>
      </c>
      <c r="X54" s="67" t="str">
        <f t="shared" si="7"/>
        <v/>
      </c>
      <c r="Y54" s="68" t="str">
        <f t="shared" si="8"/>
        <v/>
      </c>
      <c r="Z54" s="69" t="str">
        <f t="shared" si="9"/>
        <v/>
      </c>
      <c r="AA54" s="69" t="str">
        <f t="shared" si="10"/>
        <v/>
      </c>
      <c r="AB54" s="61"/>
      <c r="AC54" s="98"/>
      <c r="AD54" s="24"/>
      <c r="AE54" s="24"/>
      <c r="AF54" s="24"/>
    </row>
    <row r="55" spans="1:32" ht="17.399999999999999" customHeight="1" thickBot="1" x14ac:dyDescent="0.3">
      <c r="A55" s="23" t="str">
        <f t="shared" si="0"/>
        <v/>
      </c>
      <c r="B55" s="23" t="str">
        <f t="shared" si="1"/>
        <v/>
      </c>
      <c r="C55" s="62" t="str">
        <f t="shared" si="3"/>
        <v/>
      </c>
      <c r="D55" s="50"/>
      <c r="E55" s="63">
        <v>50</v>
      </c>
      <c r="F55" s="53"/>
      <c r="G55" s="54"/>
      <c r="H55" s="54"/>
      <c r="I55" s="54"/>
      <c r="J55" s="54"/>
      <c r="K55" s="55"/>
      <c r="L55" s="56"/>
      <c r="M55" s="57"/>
      <c r="N55" s="96"/>
      <c r="O55" s="97"/>
      <c r="P55" s="64" t="str">
        <f>IF(OR(L55="",M55=""),"",IF(AND(L55&gt;='Auxiliar 1'!$C$4,L55&lt;='Auxiliar 1'!$D$4,M55&lt;='Auxiliar 1'!$E$4),'Auxiliar 1'!$E$3,IF(AND(L55&gt;='Auxiliar 1'!$C$64,L55&lt;='Auxiliar 1'!$D$4,M55&gt;'Auxiliar 1'!$E$4,M55&lt;='Auxiliar 1'!$F$4),'Auxiliar 1'!$F$3,IF(AND(L55&gt;='Auxiliar 1'!$C$4,L55&lt;='Auxiliar 1'!$D$4,M55&gt;='Auxiliar 1'!$G$4),'Auxiliar 1'!$G$3,IF(AND(L55&gt;='Auxiliar 1'!$C$5,L55&lt;='Auxiliar 1'!$D$5,M55='Auxiliar 1'!$E$5),'Auxiliar 1'!$E$3,IF(AND(L55&gt;='Auxiliar 1'!$C$5,L55&lt;='Auxiliar 1'!$D$5,M55&gt;'Auxiliar 1'!$E$5,M55&lt;='Auxiliar 1'!$F$5),'Auxiliar 1'!$F$3,IF(AND(L55&gt;='Auxiliar 1'!$C$5,L55&lt;='Auxiliar 1'!$D$5,M55&gt;='Auxiliar 1'!$G$5),'Auxiliar 1'!$G$3,IF(AND(L55&gt;='Auxiliar 1'!$C$6,L55&lt;='Auxiliar 1'!$D$6,M55&lt;='Auxiliar 1'!$E$6),'Auxiliar 1'!$E$3,IF(AND(L55&gt;='Auxiliar 1'!$C$6,L55&lt;='Auxiliar 1'!$D$6,M55&gt;'Auxiliar 1'!$E$6,M55&lt;='Auxiliar 1'!$F$6),'Auxiliar 1'!$F$3,IF(AND(L55&gt;='Auxiliar 1'!$C$6,L55&lt;='Auxiliar 1'!$D$6,M55&gt;='Auxiliar 1'!$G$6),'Auxiliar 1'!$G$3,IF(AND(L55&gt;='Auxiliar 1'!$C$7,L55&lt;='Auxiliar 1'!$D$7,M55&lt;='Auxiliar 1'!$E$7),'Auxiliar 1'!$E$3,IF(AND(L55&gt;='Auxiliar 1'!$C$7,L55&lt;='Auxiliar 1'!$D$7,M55&gt;'Auxiliar 1'!$E$7,M55&lt;='Auxiliar 1'!$F$7),'Auxiliar 1'!$F$3,IF(AND(L55&gt;='Auxiliar 1'!$C$7,L55&lt;='Auxiliar 1'!$D$7,M55&gt;='Auxiliar 1'!$G$7),'Auxiliar 1'!$G$3,IF(AND(L55&gt;='Auxiliar 1'!$C$8,L55&lt;='Auxiliar 1'!$D$8,M55&lt;='Auxiliar 1'!$E$8),'Auxiliar 1'!$E$3,IF(AND(L55&gt;='Auxiliar 1'!$C$8,L55&lt;='Auxiliar 1'!$D$8,M55&gt;'Auxiliar 1'!$E$8,M55&lt;='Auxiliar 1'!$F$8),'Auxiliar 1'!$F$3,IF(AND(L55&gt;='Auxiliar 1'!$C$8,L55&lt;='Auxiliar 1'!$D$8,M55&gt;='Auxiliar 1'!$G$8),'Auxiliar 1'!$G$3,IF(AND(L55&gt;='Auxiliar 1'!$C$9,L55&lt;='Auxiliar 1'!$D$9,M55&lt;='Auxiliar 1'!$E$9),'Auxiliar 1'!$E$3,IF(AND(L55&gt;='Auxiliar 1'!$C$9,L55&lt;='Auxiliar 1'!$D$9,M55&gt;'Auxiliar 1'!$E$9,M55&lt;='Auxiliar 1'!$F$9),'Auxiliar 1'!$F$3,IF(AND(L55&gt;='Auxiliar 1'!$C$9,L55&lt;='Auxiliar 1'!$D$9,M55&gt;='Auxiliar 1'!$G$9),'Auxiliar 1'!$G$3,IF(AND(L55&gt;='Auxiliar 1'!$C$10,L55&lt;='Auxiliar 1'!$D$10,M55&lt;='Auxiliar 1'!$E$10),'Auxiliar 1'!$E$3,IF(AND(L55&gt;='Auxiliar 1'!$C$10,L55&lt;='Auxiliar 1'!$D$10,M55&gt;'Auxiliar 1'!$E$10,M55&lt;='Auxiliar 1'!$F$10),'Auxiliar 1'!$F$3,IF(AND(L55&gt;='Auxiliar 1'!$C$10,L55&lt;='Auxiliar 1'!$D$10,M55&gt;='Auxiliar 1'!$G$10),'Auxiliar 1'!$G$3,IF(AND(L55&gt;='Auxiliar 1'!$C$11,M55&lt;='Auxiliar 1'!$E$11),'Auxiliar 1'!$E$3,IF(AND(L55&gt;='Auxiliar 1'!$C$11,M55&gt;'Auxiliar 1'!$E$11,M55&lt;='Auxiliar 1'!$F$11),'Auxiliar 1'!$F$3,IF(AND(L55&gt;='Auxiliar 1'!$C$11,M55&gt;='Auxiliar 1'!$G$11),'Auxiliar 1'!$G$3)))))))))))))))))))))))))</f>
        <v/>
      </c>
      <c r="Q55" s="58"/>
      <c r="R55" s="59"/>
      <c r="S55" s="60"/>
      <c r="T55" s="108" t="str">
        <f t="shared" si="4"/>
        <v/>
      </c>
      <c r="U55" s="101"/>
      <c r="V55" s="65" t="str">
        <f t="shared" si="5"/>
        <v/>
      </c>
      <c r="W55" s="66" t="str">
        <f t="shared" si="6"/>
        <v/>
      </c>
      <c r="X55" s="67" t="str">
        <f t="shared" si="7"/>
        <v/>
      </c>
      <c r="Y55" s="68" t="str">
        <f t="shared" si="8"/>
        <v/>
      </c>
      <c r="Z55" s="69" t="str">
        <f t="shared" si="9"/>
        <v/>
      </c>
      <c r="AA55" s="69" t="str">
        <f t="shared" si="10"/>
        <v/>
      </c>
      <c r="AB55" s="61"/>
      <c r="AC55" s="98"/>
      <c r="AD55" s="24"/>
      <c r="AE55" s="24"/>
      <c r="AF55" s="24"/>
    </row>
    <row r="56" spans="1:32" ht="17.399999999999999" customHeight="1" thickBot="1" x14ac:dyDescent="0.3">
      <c r="A56" s="23" t="str">
        <f t="shared" si="0"/>
        <v/>
      </c>
      <c r="B56" s="23" t="str">
        <f t="shared" si="1"/>
        <v/>
      </c>
      <c r="C56" s="62" t="str">
        <f t="shared" si="3"/>
        <v/>
      </c>
      <c r="D56" s="50"/>
      <c r="E56" s="63">
        <v>51</v>
      </c>
      <c r="F56" s="53"/>
      <c r="G56" s="54"/>
      <c r="H56" s="54"/>
      <c r="I56" s="54"/>
      <c r="J56" s="54"/>
      <c r="K56" s="55"/>
      <c r="L56" s="56"/>
      <c r="M56" s="57"/>
      <c r="N56" s="96"/>
      <c r="O56" s="97"/>
      <c r="P56" s="64" t="str">
        <f>IF(OR(L56="",M56=""),"",IF(AND(L56&gt;='Auxiliar 1'!$C$4,L56&lt;='Auxiliar 1'!$D$4,M56&lt;='Auxiliar 1'!$E$4),'Auxiliar 1'!$E$3,IF(AND(L56&gt;='Auxiliar 1'!$C$64,L56&lt;='Auxiliar 1'!$D$4,M56&gt;'Auxiliar 1'!$E$4,M56&lt;='Auxiliar 1'!$F$4),'Auxiliar 1'!$F$3,IF(AND(L56&gt;='Auxiliar 1'!$C$4,L56&lt;='Auxiliar 1'!$D$4,M56&gt;='Auxiliar 1'!$G$4),'Auxiliar 1'!$G$3,IF(AND(L56&gt;='Auxiliar 1'!$C$5,L56&lt;='Auxiliar 1'!$D$5,M56='Auxiliar 1'!$E$5),'Auxiliar 1'!$E$3,IF(AND(L56&gt;='Auxiliar 1'!$C$5,L56&lt;='Auxiliar 1'!$D$5,M56&gt;'Auxiliar 1'!$E$5,M56&lt;='Auxiliar 1'!$F$5),'Auxiliar 1'!$F$3,IF(AND(L56&gt;='Auxiliar 1'!$C$5,L56&lt;='Auxiliar 1'!$D$5,M56&gt;='Auxiliar 1'!$G$5),'Auxiliar 1'!$G$3,IF(AND(L56&gt;='Auxiliar 1'!$C$6,L56&lt;='Auxiliar 1'!$D$6,M56&lt;='Auxiliar 1'!$E$6),'Auxiliar 1'!$E$3,IF(AND(L56&gt;='Auxiliar 1'!$C$6,L56&lt;='Auxiliar 1'!$D$6,M56&gt;'Auxiliar 1'!$E$6,M56&lt;='Auxiliar 1'!$F$6),'Auxiliar 1'!$F$3,IF(AND(L56&gt;='Auxiliar 1'!$C$6,L56&lt;='Auxiliar 1'!$D$6,M56&gt;='Auxiliar 1'!$G$6),'Auxiliar 1'!$G$3,IF(AND(L56&gt;='Auxiliar 1'!$C$7,L56&lt;='Auxiliar 1'!$D$7,M56&lt;='Auxiliar 1'!$E$7),'Auxiliar 1'!$E$3,IF(AND(L56&gt;='Auxiliar 1'!$C$7,L56&lt;='Auxiliar 1'!$D$7,M56&gt;'Auxiliar 1'!$E$7,M56&lt;='Auxiliar 1'!$F$7),'Auxiliar 1'!$F$3,IF(AND(L56&gt;='Auxiliar 1'!$C$7,L56&lt;='Auxiliar 1'!$D$7,M56&gt;='Auxiliar 1'!$G$7),'Auxiliar 1'!$G$3,IF(AND(L56&gt;='Auxiliar 1'!$C$8,L56&lt;='Auxiliar 1'!$D$8,M56&lt;='Auxiliar 1'!$E$8),'Auxiliar 1'!$E$3,IF(AND(L56&gt;='Auxiliar 1'!$C$8,L56&lt;='Auxiliar 1'!$D$8,M56&gt;'Auxiliar 1'!$E$8,M56&lt;='Auxiliar 1'!$F$8),'Auxiliar 1'!$F$3,IF(AND(L56&gt;='Auxiliar 1'!$C$8,L56&lt;='Auxiliar 1'!$D$8,M56&gt;='Auxiliar 1'!$G$8),'Auxiliar 1'!$G$3,IF(AND(L56&gt;='Auxiliar 1'!$C$9,L56&lt;='Auxiliar 1'!$D$9,M56&lt;='Auxiliar 1'!$E$9),'Auxiliar 1'!$E$3,IF(AND(L56&gt;='Auxiliar 1'!$C$9,L56&lt;='Auxiliar 1'!$D$9,M56&gt;'Auxiliar 1'!$E$9,M56&lt;='Auxiliar 1'!$F$9),'Auxiliar 1'!$F$3,IF(AND(L56&gt;='Auxiliar 1'!$C$9,L56&lt;='Auxiliar 1'!$D$9,M56&gt;='Auxiliar 1'!$G$9),'Auxiliar 1'!$G$3,IF(AND(L56&gt;='Auxiliar 1'!$C$10,L56&lt;='Auxiliar 1'!$D$10,M56&lt;='Auxiliar 1'!$E$10),'Auxiliar 1'!$E$3,IF(AND(L56&gt;='Auxiliar 1'!$C$10,L56&lt;='Auxiliar 1'!$D$10,M56&gt;'Auxiliar 1'!$E$10,M56&lt;='Auxiliar 1'!$F$10),'Auxiliar 1'!$F$3,IF(AND(L56&gt;='Auxiliar 1'!$C$10,L56&lt;='Auxiliar 1'!$D$10,M56&gt;='Auxiliar 1'!$G$10),'Auxiliar 1'!$G$3,IF(AND(L56&gt;='Auxiliar 1'!$C$11,M56&lt;='Auxiliar 1'!$E$11),'Auxiliar 1'!$E$3,IF(AND(L56&gt;='Auxiliar 1'!$C$11,M56&gt;'Auxiliar 1'!$E$11,M56&lt;='Auxiliar 1'!$F$11),'Auxiliar 1'!$F$3,IF(AND(L56&gt;='Auxiliar 1'!$C$11,M56&gt;='Auxiliar 1'!$G$11),'Auxiliar 1'!$G$3)))))))))))))))))))))))))</f>
        <v/>
      </c>
      <c r="Q56" s="58"/>
      <c r="R56" s="59"/>
      <c r="S56" s="60"/>
      <c r="T56" s="108" t="str">
        <f t="shared" si="4"/>
        <v/>
      </c>
      <c r="U56" s="101"/>
      <c r="V56" s="65" t="str">
        <f t="shared" si="5"/>
        <v/>
      </c>
      <c r="W56" s="66" t="str">
        <f t="shared" si="6"/>
        <v/>
      </c>
      <c r="X56" s="67" t="str">
        <f t="shared" si="7"/>
        <v/>
      </c>
      <c r="Y56" s="68" t="str">
        <f t="shared" si="8"/>
        <v/>
      </c>
      <c r="Z56" s="69" t="str">
        <f t="shared" si="9"/>
        <v/>
      </c>
      <c r="AA56" s="69" t="str">
        <f t="shared" si="10"/>
        <v/>
      </c>
      <c r="AB56" s="61"/>
      <c r="AC56" s="98"/>
      <c r="AD56" s="24"/>
      <c r="AE56" s="24"/>
      <c r="AF56" s="24"/>
    </row>
    <row r="57" spans="1:32" ht="17.399999999999999" customHeight="1" thickBot="1" x14ac:dyDescent="0.3">
      <c r="A57" s="23" t="str">
        <f t="shared" si="0"/>
        <v/>
      </c>
      <c r="B57" s="23" t="str">
        <f t="shared" si="1"/>
        <v/>
      </c>
      <c r="C57" s="62" t="str">
        <f t="shared" si="3"/>
        <v/>
      </c>
      <c r="D57" s="50"/>
      <c r="E57" s="63">
        <v>52</v>
      </c>
      <c r="F57" s="53"/>
      <c r="G57" s="54"/>
      <c r="H57" s="54"/>
      <c r="I57" s="54"/>
      <c r="J57" s="54"/>
      <c r="K57" s="55"/>
      <c r="L57" s="56"/>
      <c r="M57" s="57"/>
      <c r="N57" s="96"/>
      <c r="O57" s="97"/>
      <c r="P57" s="64" t="str">
        <f>IF(OR(L57="",M57=""),"",IF(AND(L57&gt;='Auxiliar 1'!$C$4,L57&lt;='Auxiliar 1'!$D$4,M57&lt;='Auxiliar 1'!$E$4),'Auxiliar 1'!$E$3,IF(AND(L57&gt;='Auxiliar 1'!$C$64,L57&lt;='Auxiliar 1'!$D$4,M57&gt;'Auxiliar 1'!$E$4,M57&lt;='Auxiliar 1'!$F$4),'Auxiliar 1'!$F$3,IF(AND(L57&gt;='Auxiliar 1'!$C$4,L57&lt;='Auxiliar 1'!$D$4,M57&gt;='Auxiliar 1'!$G$4),'Auxiliar 1'!$G$3,IF(AND(L57&gt;='Auxiliar 1'!$C$5,L57&lt;='Auxiliar 1'!$D$5,M57='Auxiliar 1'!$E$5),'Auxiliar 1'!$E$3,IF(AND(L57&gt;='Auxiliar 1'!$C$5,L57&lt;='Auxiliar 1'!$D$5,M57&gt;'Auxiliar 1'!$E$5,M57&lt;='Auxiliar 1'!$F$5),'Auxiliar 1'!$F$3,IF(AND(L57&gt;='Auxiliar 1'!$C$5,L57&lt;='Auxiliar 1'!$D$5,M57&gt;='Auxiliar 1'!$G$5),'Auxiliar 1'!$G$3,IF(AND(L57&gt;='Auxiliar 1'!$C$6,L57&lt;='Auxiliar 1'!$D$6,M57&lt;='Auxiliar 1'!$E$6),'Auxiliar 1'!$E$3,IF(AND(L57&gt;='Auxiliar 1'!$C$6,L57&lt;='Auxiliar 1'!$D$6,M57&gt;'Auxiliar 1'!$E$6,M57&lt;='Auxiliar 1'!$F$6),'Auxiliar 1'!$F$3,IF(AND(L57&gt;='Auxiliar 1'!$C$6,L57&lt;='Auxiliar 1'!$D$6,M57&gt;='Auxiliar 1'!$G$6),'Auxiliar 1'!$G$3,IF(AND(L57&gt;='Auxiliar 1'!$C$7,L57&lt;='Auxiliar 1'!$D$7,M57&lt;='Auxiliar 1'!$E$7),'Auxiliar 1'!$E$3,IF(AND(L57&gt;='Auxiliar 1'!$C$7,L57&lt;='Auxiliar 1'!$D$7,M57&gt;'Auxiliar 1'!$E$7,M57&lt;='Auxiliar 1'!$F$7),'Auxiliar 1'!$F$3,IF(AND(L57&gt;='Auxiliar 1'!$C$7,L57&lt;='Auxiliar 1'!$D$7,M57&gt;='Auxiliar 1'!$G$7),'Auxiliar 1'!$G$3,IF(AND(L57&gt;='Auxiliar 1'!$C$8,L57&lt;='Auxiliar 1'!$D$8,M57&lt;='Auxiliar 1'!$E$8),'Auxiliar 1'!$E$3,IF(AND(L57&gt;='Auxiliar 1'!$C$8,L57&lt;='Auxiliar 1'!$D$8,M57&gt;'Auxiliar 1'!$E$8,M57&lt;='Auxiliar 1'!$F$8),'Auxiliar 1'!$F$3,IF(AND(L57&gt;='Auxiliar 1'!$C$8,L57&lt;='Auxiliar 1'!$D$8,M57&gt;='Auxiliar 1'!$G$8),'Auxiliar 1'!$G$3,IF(AND(L57&gt;='Auxiliar 1'!$C$9,L57&lt;='Auxiliar 1'!$D$9,M57&lt;='Auxiliar 1'!$E$9),'Auxiliar 1'!$E$3,IF(AND(L57&gt;='Auxiliar 1'!$C$9,L57&lt;='Auxiliar 1'!$D$9,M57&gt;'Auxiliar 1'!$E$9,M57&lt;='Auxiliar 1'!$F$9),'Auxiliar 1'!$F$3,IF(AND(L57&gt;='Auxiliar 1'!$C$9,L57&lt;='Auxiliar 1'!$D$9,M57&gt;='Auxiliar 1'!$G$9),'Auxiliar 1'!$G$3,IF(AND(L57&gt;='Auxiliar 1'!$C$10,L57&lt;='Auxiliar 1'!$D$10,M57&lt;='Auxiliar 1'!$E$10),'Auxiliar 1'!$E$3,IF(AND(L57&gt;='Auxiliar 1'!$C$10,L57&lt;='Auxiliar 1'!$D$10,M57&gt;'Auxiliar 1'!$E$10,M57&lt;='Auxiliar 1'!$F$10),'Auxiliar 1'!$F$3,IF(AND(L57&gt;='Auxiliar 1'!$C$10,L57&lt;='Auxiliar 1'!$D$10,M57&gt;='Auxiliar 1'!$G$10),'Auxiliar 1'!$G$3,IF(AND(L57&gt;='Auxiliar 1'!$C$11,M57&lt;='Auxiliar 1'!$E$11),'Auxiliar 1'!$E$3,IF(AND(L57&gt;='Auxiliar 1'!$C$11,M57&gt;'Auxiliar 1'!$E$11,M57&lt;='Auxiliar 1'!$F$11),'Auxiliar 1'!$F$3,IF(AND(L57&gt;='Auxiliar 1'!$C$11,M57&gt;='Auxiliar 1'!$G$11),'Auxiliar 1'!$G$3)))))))))))))))))))))))))</f>
        <v/>
      </c>
      <c r="Q57" s="58"/>
      <c r="R57" s="59"/>
      <c r="S57" s="60"/>
      <c r="T57" s="108" t="str">
        <f t="shared" si="4"/>
        <v/>
      </c>
      <c r="U57" s="101"/>
      <c r="V57" s="65" t="str">
        <f t="shared" si="5"/>
        <v/>
      </c>
      <c r="W57" s="66" t="str">
        <f t="shared" si="6"/>
        <v/>
      </c>
      <c r="X57" s="67" t="str">
        <f t="shared" si="7"/>
        <v/>
      </c>
      <c r="Y57" s="68" t="str">
        <f t="shared" si="8"/>
        <v/>
      </c>
      <c r="Z57" s="69" t="str">
        <f t="shared" si="9"/>
        <v/>
      </c>
      <c r="AA57" s="69" t="str">
        <f t="shared" si="10"/>
        <v/>
      </c>
      <c r="AB57" s="61"/>
      <c r="AC57" s="98"/>
      <c r="AD57" s="24"/>
      <c r="AE57" s="24"/>
      <c r="AF57" s="24"/>
    </row>
    <row r="58" spans="1:32" ht="17.399999999999999" customHeight="1" thickBot="1" x14ac:dyDescent="0.3">
      <c r="A58" s="23" t="str">
        <f t="shared" si="0"/>
        <v/>
      </c>
      <c r="B58" s="23" t="str">
        <f t="shared" si="1"/>
        <v/>
      </c>
      <c r="C58" s="62" t="str">
        <f t="shared" si="3"/>
        <v/>
      </c>
      <c r="D58" s="50"/>
      <c r="E58" s="63">
        <v>53</v>
      </c>
      <c r="F58" s="53"/>
      <c r="G58" s="54"/>
      <c r="H58" s="54"/>
      <c r="I58" s="54"/>
      <c r="J58" s="54"/>
      <c r="K58" s="55"/>
      <c r="L58" s="56"/>
      <c r="M58" s="57"/>
      <c r="N58" s="96"/>
      <c r="O58" s="97"/>
      <c r="P58" s="64" t="str">
        <f>IF(OR(L58="",M58=""),"",IF(AND(L58&gt;='Auxiliar 1'!$C$4,L58&lt;='Auxiliar 1'!$D$4,M58&lt;='Auxiliar 1'!$E$4),'Auxiliar 1'!$E$3,IF(AND(L58&gt;='Auxiliar 1'!$C$64,L58&lt;='Auxiliar 1'!$D$4,M58&gt;'Auxiliar 1'!$E$4,M58&lt;='Auxiliar 1'!$F$4),'Auxiliar 1'!$F$3,IF(AND(L58&gt;='Auxiliar 1'!$C$4,L58&lt;='Auxiliar 1'!$D$4,M58&gt;='Auxiliar 1'!$G$4),'Auxiliar 1'!$G$3,IF(AND(L58&gt;='Auxiliar 1'!$C$5,L58&lt;='Auxiliar 1'!$D$5,M58='Auxiliar 1'!$E$5),'Auxiliar 1'!$E$3,IF(AND(L58&gt;='Auxiliar 1'!$C$5,L58&lt;='Auxiliar 1'!$D$5,M58&gt;'Auxiliar 1'!$E$5,M58&lt;='Auxiliar 1'!$F$5),'Auxiliar 1'!$F$3,IF(AND(L58&gt;='Auxiliar 1'!$C$5,L58&lt;='Auxiliar 1'!$D$5,M58&gt;='Auxiliar 1'!$G$5),'Auxiliar 1'!$G$3,IF(AND(L58&gt;='Auxiliar 1'!$C$6,L58&lt;='Auxiliar 1'!$D$6,M58&lt;='Auxiliar 1'!$E$6),'Auxiliar 1'!$E$3,IF(AND(L58&gt;='Auxiliar 1'!$C$6,L58&lt;='Auxiliar 1'!$D$6,M58&gt;'Auxiliar 1'!$E$6,M58&lt;='Auxiliar 1'!$F$6),'Auxiliar 1'!$F$3,IF(AND(L58&gt;='Auxiliar 1'!$C$6,L58&lt;='Auxiliar 1'!$D$6,M58&gt;='Auxiliar 1'!$G$6),'Auxiliar 1'!$G$3,IF(AND(L58&gt;='Auxiliar 1'!$C$7,L58&lt;='Auxiliar 1'!$D$7,M58&lt;='Auxiliar 1'!$E$7),'Auxiliar 1'!$E$3,IF(AND(L58&gt;='Auxiliar 1'!$C$7,L58&lt;='Auxiliar 1'!$D$7,M58&gt;'Auxiliar 1'!$E$7,M58&lt;='Auxiliar 1'!$F$7),'Auxiliar 1'!$F$3,IF(AND(L58&gt;='Auxiliar 1'!$C$7,L58&lt;='Auxiliar 1'!$D$7,M58&gt;='Auxiliar 1'!$G$7),'Auxiliar 1'!$G$3,IF(AND(L58&gt;='Auxiliar 1'!$C$8,L58&lt;='Auxiliar 1'!$D$8,M58&lt;='Auxiliar 1'!$E$8),'Auxiliar 1'!$E$3,IF(AND(L58&gt;='Auxiliar 1'!$C$8,L58&lt;='Auxiliar 1'!$D$8,M58&gt;'Auxiliar 1'!$E$8,M58&lt;='Auxiliar 1'!$F$8),'Auxiliar 1'!$F$3,IF(AND(L58&gt;='Auxiliar 1'!$C$8,L58&lt;='Auxiliar 1'!$D$8,M58&gt;='Auxiliar 1'!$G$8),'Auxiliar 1'!$G$3,IF(AND(L58&gt;='Auxiliar 1'!$C$9,L58&lt;='Auxiliar 1'!$D$9,M58&lt;='Auxiliar 1'!$E$9),'Auxiliar 1'!$E$3,IF(AND(L58&gt;='Auxiliar 1'!$C$9,L58&lt;='Auxiliar 1'!$D$9,M58&gt;'Auxiliar 1'!$E$9,M58&lt;='Auxiliar 1'!$F$9),'Auxiliar 1'!$F$3,IF(AND(L58&gt;='Auxiliar 1'!$C$9,L58&lt;='Auxiliar 1'!$D$9,M58&gt;='Auxiliar 1'!$G$9),'Auxiliar 1'!$G$3,IF(AND(L58&gt;='Auxiliar 1'!$C$10,L58&lt;='Auxiliar 1'!$D$10,M58&lt;='Auxiliar 1'!$E$10),'Auxiliar 1'!$E$3,IF(AND(L58&gt;='Auxiliar 1'!$C$10,L58&lt;='Auxiliar 1'!$D$10,M58&gt;'Auxiliar 1'!$E$10,M58&lt;='Auxiliar 1'!$F$10),'Auxiliar 1'!$F$3,IF(AND(L58&gt;='Auxiliar 1'!$C$10,L58&lt;='Auxiliar 1'!$D$10,M58&gt;='Auxiliar 1'!$G$10),'Auxiliar 1'!$G$3,IF(AND(L58&gt;='Auxiliar 1'!$C$11,M58&lt;='Auxiliar 1'!$E$11),'Auxiliar 1'!$E$3,IF(AND(L58&gt;='Auxiliar 1'!$C$11,M58&gt;'Auxiliar 1'!$E$11,M58&lt;='Auxiliar 1'!$F$11),'Auxiliar 1'!$F$3,IF(AND(L58&gt;='Auxiliar 1'!$C$11,M58&gt;='Auxiliar 1'!$G$11),'Auxiliar 1'!$G$3)))))))))))))))))))))))))</f>
        <v/>
      </c>
      <c r="Q58" s="58"/>
      <c r="R58" s="59"/>
      <c r="S58" s="60"/>
      <c r="T58" s="108" t="str">
        <f t="shared" si="4"/>
        <v/>
      </c>
      <c r="U58" s="101"/>
      <c r="V58" s="65" t="str">
        <f t="shared" si="5"/>
        <v/>
      </c>
      <c r="W58" s="66" t="str">
        <f t="shared" si="6"/>
        <v/>
      </c>
      <c r="X58" s="67" t="str">
        <f t="shared" si="7"/>
        <v/>
      </c>
      <c r="Y58" s="68" t="str">
        <f t="shared" si="8"/>
        <v/>
      </c>
      <c r="Z58" s="69" t="str">
        <f t="shared" si="9"/>
        <v/>
      </c>
      <c r="AA58" s="69" t="str">
        <f t="shared" si="10"/>
        <v/>
      </c>
      <c r="AB58" s="61"/>
      <c r="AC58" s="98"/>
      <c r="AD58" s="24"/>
      <c r="AE58" s="24"/>
      <c r="AF58" s="24"/>
    </row>
    <row r="59" spans="1:32" ht="17.399999999999999" customHeight="1" thickBot="1" x14ac:dyDescent="0.3">
      <c r="A59" s="23" t="str">
        <f t="shared" si="0"/>
        <v/>
      </c>
      <c r="B59" s="23" t="str">
        <f t="shared" si="1"/>
        <v/>
      </c>
      <c r="C59" s="62" t="str">
        <f t="shared" si="3"/>
        <v/>
      </c>
      <c r="D59" s="50"/>
      <c r="E59" s="63">
        <v>54</v>
      </c>
      <c r="F59" s="53"/>
      <c r="G59" s="54"/>
      <c r="H59" s="54"/>
      <c r="I59" s="54"/>
      <c r="J59" s="54"/>
      <c r="K59" s="55"/>
      <c r="L59" s="56"/>
      <c r="M59" s="57"/>
      <c r="N59" s="96"/>
      <c r="O59" s="97"/>
      <c r="P59" s="64" t="str">
        <f>IF(OR(L59="",M59=""),"",IF(AND(L59&gt;='Auxiliar 1'!$C$4,L59&lt;='Auxiliar 1'!$D$4,M59&lt;='Auxiliar 1'!$E$4),'Auxiliar 1'!$E$3,IF(AND(L59&gt;='Auxiliar 1'!$C$64,L59&lt;='Auxiliar 1'!$D$4,M59&gt;'Auxiliar 1'!$E$4,M59&lt;='Auxiliar 1'!$F$4),'Auxiliar 1'!$F$3,IF(AND(L59&gt;='Auxiliar 1'!$C$4,L59&lt;='Auxiliar 1'!$D$4,M59&gt;='Auxiliar 1'!$G$4),'Auxiliar 1'!$G$3,IF(AND(L59&gt;='Auxiliar 1'!$C$5,L59&lt;='Auxiliar 1'!$D$5,M59='Auxiliar 1'!$E$5),'Auxiliar 1'!$E$3,IF(AND(L59&gt;='Auxiliar 1'!$C$5,L59&lt;='Auxiliar 1'!$D$5,M59&gt;'Auxiliar 1'!$E$5,M59&lt;='Auxiliar 1'!$F$5),'Auxiliar 1'!$F$3,IF(AND(L59&gt;='Auxiliar 1'!$C$5,L59&lt;='Auxiliar 1'!$D$5,M59&gt;='Auxiliar 1'!$G$5),'Auxiliar 1'!$G$3,IF(AND(L59&gt;='Auxiliar 1'!$C$6,L59&lt;='Auxiliar 1'!$D$6,M59&lt;='Auxiliar 1'!$E$6),'Auxiliar 1'!$E$3,IF(AND(L59&gt;='Auxiliar 1'!$C$6,L59&lt;='Auxiliar 1'!$D$6,M59&gt;'Auxiliar 1'!$E$6,M59&lt;='Auxiliar 1'!$F$6),'Auxiliar 1'!$F$3,IF(AND(L59&gt;='Auxiliar 1'!$C$6,L59&lt;='Auxiliar 1'!$D$6,M59&gt;='Auxiliar 1'!$G$6),'Auxiliar 1'!$G$3,IF(AND(L59&gt;='Auxiliar 1'!$C$7,L59&lt;='Auxiliar 1'!$D$7,M59&lt;='Auxiliar 1'!$E$7),'Auxiliar 1'!$E$3,IF(AND(L59&gt;='Auxiliar 1'!$C$7,L59&lt;='Auxiliar 1'!$D$7,M59&gt;'Auxiliar 1'!$E$7,M59&lt;='Auxiliar 1'!$F$7),'Auxiliar 1'!$F$3,IF(AND(L59&gt;='Auxiliar 1'!$C$7,L59&lt;='Auxiliar 1'!$D$7,M59&gt;='Auxiliar 1'!$G$7),'Auxiliar 1'!$G$3,IF(AND(L59&gt;='Auxiliar 1'!$C$8,L59&lt;='Auxiliar 1'!$D$8,M59&lt;='Auxiliar 1'!$E$8),'Auxiliar 1'!$E$3,IF(AND(L59&gt;='Auxiliar 1'!$C$8,L59&lt;='Auxiliar 1'!$D$8,M59&gt;'Auxiliar 1'!$E$8,M59&lt;='Auxiliar 1'!$F$8),'Auxiliar 1'!$F$3,IF(AND(L59&gt;='Auxiliar 1'!$C$8,L59&lt;='Auxiliar 1'!$D$8,M59&gt;='Auxiliar 1'!$G$8),'Auxiliar 1'!$G$3,IF(AND(L59&gt;='Auxiliar 1'!$C$9,L59&lt;='Auxiliar 1'!$D$9,M59&lt;='Auxiliar 1'!$E$9),'Auxiliar 1'!$E$3,IF(AND(L59&gt;='Auxiliar 1'!$C$9,L59&lt;='Auxiliar 1'!$D$9,M59&gt;'Auxiliar 1'!$E$9,M59&lt;='Auxiliar 1'!$F$9),'Auxiliar 1'!$F$3,IF(AND(L59&gt;='Auxiliar 1'!$C$9,L59&lt;='Auxiliar 1'!$D$9,M59&gt;='Auxiliar 1'!$G$9),'Auxiliar 1'!$G$3,IF(AND(L59&gt;='Auxiliar 1'!$C$10,L59&lt;='Auxiliar 1'!$D$10,M59&lt;='Auxiliar 1'!$E$10),'Auxiliar 1'!$E$3,IF(AND(L59&gt;='Auxiliar 1'!$C$10,L59&lt;='Auxiliar 1'!$D$10,M59&gt;'Auxiliar 1'!$E$10,M59&lt;='Auxiliar 1'!$F$10),'Auxiliar 1'!$F$3,IF(AND(L59&gt;='Auxiliar 1'!$C$10,L59&lt;='Auxiliar 1'!$D$10,M59&gt;='Auxiliar 1'!$G$10),'Auxiliar 1'!$G$3,IF(AND(L59&gt;='Auxiliar 1'!$C$11,M59&lt;='Auxiliar 1'!$E$11),'Auxiliar 1'!$E$3,IF(AND(L59&gt;='Auxiliar 1'!$C$11,M59&gt;'Auxiliar 1'!$E$11,M59&lt;='Auxiliar 1'!$F$11),'Auxiliar 1'!$F$3,IF(AND(L59&gt;='Auxiliar 1'!$C$11,M59&gt;='Auxiliar 1'!$G$11),'Auxiliar 1'!$G$3)))))))))))))))))))))))))</f>
        <v/>
      </c>
      <c r="Q59" s="58"/>
      <c r="R59" s="59"/>
      <c r="S59" s="60"/>
      <c r="T59" s="108" t="str">
        <f t="shared" si="4"/>
        <v/>
      </c>
      <c r="U59" s="101"/>
      <c r="V59" s="65" t="str">
        <f t="shared" si="5"/>
        <v/>
      </c>
      <c r="W59" s="66" t="str">
        <f t="shared" si="6"/>
        <v/>
      </c>
      <c r="X59" s="67" t="str">
        <f t="shared" si="7"/>
        <v/>
      </c>
      <c r="Y59" s="68" t="str">
        <f t="shared" si="8"/>
        <v/>
      </c>
      <c r="Z59" s="69" t="str">
        <f t="shared" si="9"/>
        <v/>
      </c>
      <c r="AA59" s="69" t="str">
        <f t="shared" si="10"/>
        <v/>
      </c>
      <c r="AB59" s="61"/>
      <c r="AC59" s="98"/>
      <c r="AD59" s="24"/>
      <c r="AE59" s="24"/>
      <c r="AF59" s="24"/>
    </row>
    <row r="60" spans="1:32" ht="17.399999999999999" customHeight="1" thickBot="1" x14ac:dyDescent="0.3">
      <c r="A60" s="23" t="str">
        <f t="shared" si="0"/>
        <v/>
      </c>
      <c r="B60" s="23" t="str">
        <f t="shared" si="1"/>
        <v/>
      </c>
      <c r="C60" s="62" t="str">
        <f t="shared" si="3"/>
        <v/>
      </c>
      <c r="D60" s="50"/>
      <c r="E60" s="63">
        <v>55</v>
      </c>
      <c r="F60" s="53"/>
      <c r="G60" s="54"/>
      <c r="H60" s="54"/>
      <c r="I60" s="54"/>
      <c r="J60" s="54"/>
      <c r="K60" s="55"/>
      <c r="L60" s="56"/>
      <c r="M60" s="57"/>
      <c r="N60" s="96"/>
      <c r="O60" s="97"/>
      <c r="P60" s="64" t="str">
        <f>IF(OR(L60="",M60=""),"",IF(AND(L60&gt;='Auxiliar 1'!$C$4,L60&lt;='Auxiliar 1'!$D$4,M60&lt;='Auxiliar 1'!$E$4),'Auxiliar 1'!$E$3,IF(AND(L60&gt;='Auxiliar 1'!$C$64,L60&lt;='Auxiliar 1'!$D$4,M60&gt;'Auxiliar 1'!$E$4,M60&lt;='Auxiliar 1'!$F$4),'Auxiliar 1'!$F$3,IF(AND(L60&gt;='Auxiliar 1'!$C$4,L60&lt;='Auxiliar 1'!$D$4,M60&gt;='Auxiliar 1'!$G$4),'Auxiliar 1'!$G$3,IF(AND(L60&gt;='Auxiliar 1'!$C$5,L60&lt;='Auxiliar 1'!$D$5,M60='Auxiliar 1'!$E$5),'Auxiliar 1'!$E$3,IF(AND(L60&gt;='Auxiliar 1'!$C$5,L60&lt;='Auxiliar 1'!$D$5,M60&gt;'Auxiliar 1'!$E$5,M60&lt;='Auxiliar 1'!$F$5),'Auxiliar 1'!$F$3,IF(AND(L60&gt;='Auxiliar 1'!$C$5,L60&lt;='Auxiliar 1'!$D$5,M60&gt;='Auxiliar 1'!$G$5),'Auxiliar 1'!$G$3,IF(AND(L60&gt;='Auxiliar 1'!$C$6,L60&lt;='Auxiliar 1'!$D$6,M60&lt;='Auxiliar 1'!$E$6),'Auxiliar 1'!$E$3,IF(AND(L60&gt;='Auxiliar 1'!$C$6,L60&lt;='Auxiliar 1'!$D$6,M60&gt;'Auxiliar 1'!$E$6,M60&lt;='Auxiliar 1'!$F$6),'Auxiliar 1'!$F$3,IF(AND(L60&gt;='Auxiliar 1'!$C$6,L60&lt;='Auxiliar 1'!$D$6,M60&gt;='Auxiliar 1'!$G$6),'Auxiliar 1'!$G$3,IF(AND(L60&gt;='Auxiliar 1'!$C$7,L60&lt;='Auxiliar 1'!$D$7,M60&lt;='Auxiliar 1'!$E$7),'Auxiliar 1'!$E$3,IF(AND(L60&gt;='Auxiliar 1'!$C$7,L60&lt;='Auxiliar 1'!$D$7,M60&gt;'Auxiliar 1'!$E$7,M60&lt;='Auxiliar 1'!$F$7),'Auxiliar 1'!$F$3,IF(AND(L60&gt;='Auxiliar 1'!$C$7,L60&lt;='Auxiliar 1'!$D$7,M60&gt;='Auxiliar 1'!$G$7),'Auxiliar 1'!$G$3,IF(AND(L60&gt;='Auxiliar 1'!$C$8,L60&lt;='Auxiliar 1'!$D$8,M60&lt;='Auxiliar 1'!$E$8),'Auxiliar 1'!$E$3,IF(AND(L60&gt;='Auxiliar 1'!$C$8,L60&lt;='Auxiliar 1'!$D$8,M60&gt;'Auxiliar 1'!$E$8,M60&lt;='Auxiliar 1'!$F$8),'Auxiliar 1'!$F$3,IF(AND(L60&gt;='Auxiliar 1'!$C$8,L60&lt;='Auxiliar 1'!$D$8,M60&gt;='Auxiliar 1'!$G$8),'Auxiliar 1'!$G$3,IF(AND(L60&gt;='Auxiliar 1'!$C$9,L60&lt;='Auxiliar 1'!$D$9,M60&lt;='Auxiliar 1'!$E$9),'Auxiliar 1'!$E$3,IF(AND(L60&gt;='Auxiliar 1'!$C$9,L60&lt;='Auxiliar 1'!$D$9,M60&gt;'Auxiliar 1'!$E$9,M60&lt;='Auxiliar 1'!$F$9),'Auxiliar 1'!$F$3,IF(AND(L60&gt;='Auxiliar 1'!$C$9,L60&lt;='Auxiliar 1'!$D$9,M60&gt;='Auxiliar 1'!$G$9),'Auxiliar 1'!$G$3,IF(AND(L60&gt;='Auxiliar 1'!$C$10,L60&lt;='Auxiliar 1'!$D$10,M60&lt;='Auxiliar 1'!$E$10),'Auxiliar 1'!$E$3,IF(AND(L60&gt;='Auxiliar 1'!$C$10,L60&lt;='Auxiliar 1'!$D$10,M60&gt;'Auxiliar 1'!$E$10,M60&lt;='Auxiliar 1'!$F$10),'Auxiliar 1'!$F$3,IF(AND(L60&gt;='Auxiliar 1'!$C$10,L60&lt;='Auxiliar 1'!$D$10,M60&gt;='Auxiliar 1'!$G$10),'Auxiliar 1'!$G$3,IF(AND(L60&gt;='Auxiliar 1'!$C$11,M60&lt;='Auxiliar 1'!$E$11),'Auxiliar 1'!$E$3,IF(AND(L60&gt;='Auxiliar 1'!$C$11,M60&gt;'Auxiliar 1'!$E$11,M60&lt;='Auxiliar 1'!$F$11),'Auxiliar 1'!$F$3,IF(AND(L60&gt;='Auxiliar 1'!$C$11,M60&gt;='Auxiliar 1'!$G$11),'Auxiliar 1'!$G$3)))))))))))))))))))))))))</f>
        <v/>
      </c>
      <c r="Q60" s="58"/>
      <c r="R60" s="59"/>
      <c r="S60" s="60"/>
      <c r="T60" s="108" t="str">
        <f t="shared" si="4"/>
        <v/>
      </c>
      <c r="U60" s="101"/>
      <c r="V60" s="65" t="str">
        <f t="shared" si="5"/>
        <v/>
      </c>
      <c r="W60" s="66" t="str">
        <f t="shared" si="6"/>
        <v/>
      </c>
      <c r="X60" s="67" t="str">
        <f t="shared" si="7"/>
        <v/>
      </c>
      <c r="Y60" s="68" t="str">
        <f t="shared" si="8"/>
        <v/>
      </c>
      <c r="Z60" s="69" t="str">
        <f t="shared" si="9"/>
        <v/>
      </c>
      <c r="AA60" s="69" t="str">
        <f t="shared" si="10"/>
        <v/>
      </c>
      <c r="AB60" s="61"/>
      <c r="AC60" s="98"/>
      <c r="AD60" s="24"/>
      <c r="AE60" s="24"/>
      <c r="AF60" s="24"/>
    </row>
    <row r="61" spans="1:32" ht="17.399999999999999" customHeight="1" thickBot="1" x14ac:dyDescent="0.3">
      <c r="A61" s="23" t="str">
        <f t="shared" si="0"/>
        <v/>
      </c>
      <c r="B61" s="23" t="str">
        <f t="shared" si="1"/>
        <v/>
      </c>
      <c r="C61" s="62" t="str">
        <f t="shared" si="3"/>
        <v/>
      </c>
      <c r="D61" s="50"/>
      <c r="E61" s="63">
        <v>56</v>
      </c>
      <c r="F61" s="53"/>
      <c r="G61" s="54"/>
      <c r="H61" s="54"/>
      <c r="I61" s="54"/>
      <c r="J61" s="54"/>
      <c r="K61" s="55"/>
      <c r="L61" s="56"/>
      <c r="M61" s="57"/>
      <c r="N61" s="96"/>
      <c r="O61" s="97"/>
      <c r="P61" s="64" t="str">
        <f>IF(OR(L61="",M61=""),"",IF(AND(L61&gt;='Auxiliar 1'!$C$4,L61&lt;='Auxiliar 1'!$D$4,M61&lt;='Auxiliar 1'!$E$4),'Auxiliar 1'!$E$3,IF(AND(L61&gt;='Auxiliar 1'!$C$64,L61&lt;='Auxiliar 1'!$D$4,M61&gt;'Auxiliar 1'!$E$4,M61&lt;='Auxiliar 1'!$F$4),'Auxiliar 1'!$F$3,IF(AND(L61&gt;='Auxiliar 1'!$C$4,L61&lt;='Auxiliar 1'!$D$4,M61&gt;='Auxiliar 1'!$G$4),'Auxiliar 1'!$G$3,IF(AND(L61&gt;='Auxiliar 1'!$C$5,L61&lt;='Auxiliar 1'!$D$5,M61='Auxiliar 1'!$E$5),'Auxiliar 1'!$E$3,IF(AND(L61&gt;='Auxiliar 1'!$C$5,L61&lt;='Auxiliar 1'!$D$5,M61&gt;'Auxiliar 1'!$E$5,M61&lt;='Auxiliar 1'!$F$5),'Auxiliar 1'!$F$3,IF(AND(L61&gt;='Auxiliar 1'!$C$5,L61&lt;='Auxiliar 1'!$D$5,M61&gt;='Auxiliar 1'!$G$5),'Auxiliar 1'!$G$3,IF(AND(L61&gt;='Auxiliar 1'!$C$6,L61&lt;='Auxiliar 1'!$D$6,M61&lt;='Auxiliar 1'!$E$6),'Auxiliar 1'!$E$3,IF(AND(L61&gt;='Auxiliar 1'!$C$6,L61&lt;='Auxiliar 1'!$D$6,M61&gt;'Auxiliar 1'!$E$6,M61&lt;='Auxiliar 1'!$F$6),'Auxiliar 1'!$F$3,IF(AND(L61&gt;='Auxiliar 1'!$C$6,L61&lt;='Auxiliar 1'!$D$6,M61&gt;='Auxiliar 1'!$G$6),'Auxiliar 1'!$G$3,IF(AND(L61&gt;='Auxiliar 1'!$C$7,L61&lt;='Auxiliar 1'!$D$7,M61&lt;='Auxiliar 1'!$E$7),'Auxiliar 1'!$E$3,IF(AND(L61&gt;='Auxiliar 1'!$C$7,L61&lt;='Auxiliar 1'!$D$7,M61&gt;'Auxiliar 1'!$E$7,M61&lt;='Auxiliar 1'!$F$7),'Auxiliar 1'!$F$3,IF(AND(L61&gt;='Auxiliar 1'!$C$7,L61&lt;='Auxiliar 1'!$D$7,M61&gt;='Auxiliar 1'!$G$7),'Auxiliar 1'!$G$3,IF(AND(L61&gt;='Auxiliar 1'!$C$8,L61&lt;='Auxiliar 1'!$D$8,M61&lt;='Auxiliar 1'!$E$8),'Auxiliar 1'!$E$3,IF(AND(L61&gt;='Auxiliar 1'!$C$8,L61&lt;='Auxiliar 1'!$D$8,M61&gt;'Auxiliar 1'!$E$8,M61&lt;='Auxiliar 1'!$F$8),'Auxiliar 1'!$F$3,IF(AND(L61&gt;='Auxiliar 1'!$C$8,L61&lt;='Auxiliar 1'!$D$8,M61&gt;='Auxiliar 1'!$G$8),'Auxiliar 1'!$G$3,IF(AND(L61&gt;='Auxiliar 1'!$C$9,L61&lt;='Auxiliar 1'!$D$9,M61&lt;='Auxiliar 1'!$E$9),'Auxiliar 1'!$E$3,IF(AND(L61&gt;='Auxiliar 1'!$C$9,L61&lt;='Auxiliar 1'!$D$9,M61&gt;'Auxiliar 1'!$E$9,M61&lt;='Auxiliar 1'!$F$9),'Auxiliar 1'!$F$3,IF(AND(L61&gt;='Auxiliar 1'!$C$9,L61&lt;='Auxiliar 1'!$D$9,M61&gt;='Auxiliar 1'!$G$9),'Auxiliar 1'!$G$3,IF(AND(L61&gt;='Auxiliar 1'!$C$10,L61&lt;='Auxiliar 1'!$D$10,M61&lt;='Auxiliar 1'!$E$10),'Auxiliar 1'!$E$3,IF(AND(L61&gt;='Auxiliar 1'!$C$10,L61&lt;='Auxiliar 1'!$D$10,M61&gt;'Auxiliar 1'!$E$10,M61&lt;='Auxiliar 1'!$F$10),'Auxiliar 1'!$F$3,IF(AND(L61&gt;='Auxiliar 1'!$C$10,L61&lt;='Auxiliar 1'!$D$10,M61&gt;='Auxiliar 1'!$G$10),'Auxiliar 1'!$G$3,IF(AND(L61&gt;='Auxiliar 1'!$C$11,M61&lt;='Auxiliar 1'!$E$11),'Auxiliar 1'!$E$3,IF(AND(L61&gt;='Auxiliar 1'!$C$11,M61&gt;'Auxiliar 1'!$E$11,M61&lt;='Auxiliar 1'!$F$11),'Auxiliar 1'!$F$3,IF(AND(L61&gt;='Auxiliar 1'!$C$11,M61&gt;='Auxiliar 1'!$G$11),'Auxiliar 1'!$G$3)))))))))))))))))))))))))</f>
        <v/>
      </c>
      <c r="Q61" s="58"/>
      <c r="R61" s="59"/>
      <c r="S61" s="60"/>
      <c r="T61" s="108" t="str">
        <f t="shared" si="4"/>
        <v/>
      </c>
      <c r="U61" s="101"/>
      <c r="V61" s="65" t="str">
        <f t="shared" si="5"/>
        <v/>
      </c>
      <c r="W61" s="66" t="str">
        <f t="shared" si="6"/>
        <v/>
      </c>
      <c r="X61" s="67" t="str">
        <f t="shared" si="7"/>
        <v/>
      </c>
      <c r="Y61" s="68" t="str">
        <f t="shared" si="8"/>
        <v/>
      </c>
      <c r="Z61" s="69" t="str">
        <f t="shared" si="9"/>
        <v/>
      </c>
      <c r="AA61" s="69" t="str">
        <f t="shared" si="10"/>
        <v/>
      </c>
      <c r="AB61" s="61"/>
      <c r="AC61" s="98"/>
      <c r="AD61" s="24"/>
      <c r="AE61" s="24"/>
      <c r="AF61" s="24"/>
    </row>
    <row r="62" spans="1:32" ht="17.399999999999999" customHeight="1" thickBot="1" x14ac:dyDescent="0.3">
      <c r="A62" s="23" t="str">
        <f t="shared" si="0"/>
        <v/>
      </c>
      <c r="B62" s="23" t="str">
        <f t="shared" si="1"/>
        <v/>
      </c>
      <c r="C62" s="62" t="str">
        <f t="shared" si="3"/>
        <v/>
      </c>
      <c r="D62" s="50"/>
      <c r="E62" s="63">
        <v>57</v>
      </c>
      <c r="F62" s="53"/>
      <c r="G62" s="54"/>
      <c r="H62" s="54"/>
      <c r="I62" s="54"/>
      <c r="J62" s="54"/>
      <c r="K62" s="55"/>
      <c r="L62" s="56"/>
      <c r="M62" s="57"/>
      <c r="N62" s="96"/>
      <c r="O62" s="97"/>
      <c r="P62" s="64" t="str">
        <f>IF(OR(L62="",M62=""),"",IF(AND(L62&gt;='Auxiliar 1'!$C$4,L62&lt;='Auxiliar 1'!$D$4,M62&lt;='Auxiliar 1'!$E$4),'Auxiliar 1'!$E$3,IF(AND(L62&gt;='Auxiliar 1'!$C$64,L62&lt;='Auxiliar 1'!$D$4,M62&gt;'Auxiliar 1'!$E$4,M62&lt;='Auxiliar 1'!$F$4),'Auxiliar 1'!$F$3,IF(AND(L62&gt;='Auxiliar 1'!$C$4,L62&lt;='Auxiliar 1'!$D$4,M62&gt;='Auxiliar 1'!$G$4),'Auxiliar 1'!$G$3,IF(AND(L62&gt;='Auxiliar 1'!$C$5,L62&lt;='Auxiliar 1'!$D$5,M62='Auxiliar 1'!$E$5),'Auxiliar 1'!$E$3,IF(AND(L62&gt;='Auxiliar 1'!$C$5,L62&lt;='Auxiliar 1'!$D$5,M62&gt;'Auxiliar 1'!$E$5,M62&lt;='Auxiliar 1'!$F$5),'Auxiliar 1'!$F$3,IF(AND(L62&gt;='Auxiliar 1'!$C$5,L62&lt;='Auxiliar 1'!$D$5,M62&gt;='Auxiliar 1'!$G$5),'Auxiliar 1'!$G$3,IF(AND(L62&gt;='Auxiliar 1'!$C$6,L62&lt;='Auxiliar 1'!$D$6,M62&lt;='Auxiliar 1'!$E$6),'Auxiliar 1'!$E$3,IF(AND(L62&gt;='Auxiliar 1'!$C$6,L62&lt;='Auxiliar 1'!$D$6,M62&gt;'Auxiliar 1'!$E$6,M62&lt;='Auxiliar 1'!$F$6),'Auxiliar 1'!$F$3,IF(AND(L62&gt;='Auxiliar 1'!$C$6,L62&lt;='Auxiliar 1'!$D$6,M62&gt;='Auxiliar 1'!$G$6),'Auxiliar 1'!$G$3,IF(AND(L62&gt;='Auxiliar 1'!$C$7,L62&lt;='Auxiliar 1'!$D$7,M62&lt;='Auxiliar 1'!$E$7),'Auxiliar 1'!$E$3,IF(AND(L62&gt;='Auxiliar 1'!$C$7,L62&lt;='Auxiliar 1'!$D$7,M62&gt;'Auxiliar 1'!$E$7,M62&lt;='Auxiliar 1'!$F$7),'Auxiliar 1'!$F$3,IF(AND(L62&gt;='Auxiliar 1'!$C$7,L62&lt;='Auxiliar 1'!$D$7,M62&gt;='Auxiliar 1'!$G$7),'Auxiliar 1'!$G$3,IF(AND(L62&gt;='Auxiliar 1'!$C$8,L62&lt;='Auxiliar 1'!$D$8,M62&lt;='Auxiliar 1'!$E$8),'Auxiliar 1'!$E$3,IF(AND(L62&gt;='Auxiliar 1'!$C$8,L62&lt;='Auxiliar 1'!$D$8,M62&gt;'Auxiliar 1'!$E$8,M62&lt;='Auxiliar 1'!$F$8),'Auxiliar 1'!$F$3,IF(AND(L62&gt;='Auxiliar 1'!$C$8,L62&lt;='Auxiliar 1'!$D$8,M62&gt;='Auxiliar 1'!$G$8),'Auxiliar 1'!$G$3,IF(AND(L62&gt;='Auxiliar 1'!$C$9,L62&lt;='Auxiliar 1'!$D$9,M62&lt;='Auxiliar 1'!$E$9),'Auxiliar 1'!$E$3,IF(AND(L62&gt;='Auxiliar 1'!$C$9,L62&lt;='Auxiliar 1'!$D$9,M62&gt;'Auxiliar 1'!$E$9,M62&lt;='Auxiliar 1'!$F$9),'Auxiliar 1'!$F$3,IF(AND(L62&gt;='Auxiliar 1'!$C$9,L62&lt;='Auxiliar 1'!$D$9,M62&gt;='Auxiliar 1'!$G$9),'Auxiliar 1'!$G$3,IF(AND(L62&gt;='Auxiliar 1'!$C$10,L62&lt;='Auxiliar 1'!$D$10,M62&lt;='Auxiliar 1'!$E$10),'Auxiliar 1'!$E$3,IF(AND(L62&gt;='Auxiliar 1'!$C$10,L62&lt;='Auxiliar 1'!$D$10,M62&gt;'Auxiliar 1'!$E$10,M62&lt;='Auxiliar 1'!$F$10),'Auxiliar 1'!$F$3,IF(AND(L62&gt;='Auxiliar 1'!$C$10,L62&lt;='Auxiliar 1'!$D$10,M62&gt;='Auxiliar 1'!$G$10),'Auxiliar 1'!$G$3,IF(AND(L62&gt;='Auxiliar 1'!$C$11,M62&lt;='Auxiliar 1'!$E$11),'Auxiliar 1'!$E$3,IF(AND(L62&gt;='Auxiliar 1'!$C$11,M62&gt;'Auxiliar 1'!$E$11,M62&lt;='Auxiliar 1'!$F$11),'Auxiliar 1'!$F$3,IF(AND(L62&gt;='Auxiliar 1'!$C$11,M62&gt;='Auxiliar 1'!$G$11),'Auxiliar 1'!$G$3)))))))))))))))))))))))))</f>
        <v/>
      </c>
      <c r="Q62" s="58"/>
      <c r="R62" s="59"/>
      <c r="S62" s="60"/>
      <c r="T62" s="108" t="str">
        <f t="shared" si="4"/>
        <v/>
      </c>
      <c r="U62" s="101"/>
      <c r="V62" s="65" t="str">
        <f t="shared" si="5"/>
        <v/>
      </c>
      <c r="W62" s="66" t="str">
        <f t="shared" si="6"/>
        <v/>
      </c>
      <c r="X62" s="67" t="str">
        <f t="shared" si="7"/>
        <v/>
      </c>
      <c r="Y62" s="68" t="str">
        <f t="shared" si="8"/>
        <v/>
      </c>
      <c r="Z62" s="69" t="str">
        <f t="shared" si="9"/>
        <v/>
      </c>
      <c r="AA62" s="69" t="str">
        <f t="shared" si="10"/>
        <v/>
      </c>
      <c r="AB62" s="61"/>
      <c r="AC62" s="98"/>
      <c r="AD62" s="24"/>
      <c r="AE62" s="24"/>
      <c r="AF62" s="24"/>
    </row>
    <row r="63" spans="1:32" ht="17.399999999999999" customHeight="1" thickBot="1" x14ac:dyDescent="0.3">
      <c r="A63" s="23" t="str">
        <f t="shared" si="0"/>
        <v/>
      </c>
      <c r="B63" s="23" t="str">
        <f t="shared" si="1"/>
        <v/>
      </c>
      <c r="C63" s="62" t="str">
        <f t="shared" si="3"/>
        <v/>
      </c>
      <c r="D63" s="50"/>
      <c r="E63" s="63">
        <v>58</v>
      </c>
      <c r="F63" s="53"/>
      <c r="G63" s="54"/>
      <c r="H63" s="54"/>
      <c r="I63" s="54"/>
      <c r="J63" s="54"/>
      <c r="K63" s="55"/>
      <c r="L63" s="56"/>
      <c r="M63" s="57"/>
      <c r="N63" s="96"/>
      <c r="O63" s="97"/>
      <c r="P63" s="64" t="str">
        <f>IF(OR(L63="",M63=""),"",IF(AND(L63&gt;='Auxiliar 1'!$C$4,L63&lt;='Auxiliar 1'!$D$4,M63&lt;='Auxiliar 1'!$E$4),'Auxiliar 1'!$E$3,IF(AND(L63&gt;='Auxiliar 1'!$C$64,L63&lt;='Auxiliar 1'!$D$4,M63&gt;'Auxiliar 1'!$E$4,M63&lt;='Auxiliar 1'!$F$4),'Auxiliar 1'!$F$3,IF(AND(L63&gt;='Auxiliar 1'!$C$4,L63&lt;='Auxiliar 1'!$D$4,M63&gt;='Auxiliar 1'!$G$4),'Auxiliar 1'!$G$3,IF(AND(L63&gt;='Auxiliar 1'!$C$5,L63&lt;='Auxiliar 1'!$D$5,M63='Auxiliar 1'!$E$5),'Auxiliar 1'!$E$3,IF(AND(L63&gt;='Auxiliar 1'!$C$5,L63&lt;='Auxiliar 1'!$D$5,M63&gt;'Auxiliar 1'!$E$5,M63&lt;='Auxiliar 1'!$F$5),'Auxiliar 1'!$F$3,IF(AND(L63&gt;='Auxiliar 1'!$C$5,L63&lt;='Auxiliar 1'!$D$5,M63&gt;='Auxiliar 1'!$G$5),'Auxiliar 1'!$G$3,IF(AND(L63&gt;='Auxiliar 1'!$C$6,L63&lt;='Auxiliar 1'!$D$6,M63&lt;='Auxiliar 1'!$E$6),'Auxiliar 1'!$E$3,IF(AND(L63&gt;='Auxiliar 1'!$C$6,L63&lt;='Auxiliar 1'!$D$6,M63&gt;'Auxiliar 1'!$E$6,M63&lt;='Auxiliar 1'!$F$6),'Auxiliar 1'!$F$3,IF(AND(L63&gt;='Auxiliar 1'!$C$6,L63&lt;='Auxiliar 1'!$D$6,M63&gt;='Auxiliar 1'!$G$6),'Auxiliar 1'!$G$3,IF(AND(L63&gt;='Auxiliar 1'!$C$7,L63&lt;='Auxiliar 1'!$D$7,M63&lt;='Auxiliar 1'!$E$7),'Auxiliar 1'!$E$3,IF(AND(L63&gt;='Auxiliar 1'!$C$7,L63&lt;='Auxiliar 1'!$D$7,M63&gt;'Auxiliar 1'!$E$7,M63&lt;='Auxiliar 1'!$F$7),'Auxiliar 1'!$F$3,IF(AND(L63&gt;='Auxiliar 1'!$C$7,L63&lt;='Auxiliar 1'!$D$7,M63&gt;='Auxiliar 1'!$G$7),'Auxiliar 1'!$G$3,IF(AND(L63&gt;='Auxiliar 1'!$C$8,L63&lt;='Auxiliar 1'!$D$8,M63&lt;='Auxiliar 1'!$E$8),'Auxiliar 1'!$E$3,IF(AND(L63&gt;='Auxiliar 1'!$C$8,L63&lt;='Auxiliar 1'!$D$8,M63&gt;'Auxiliar 1'!$E$8,M63&lt;='Auxiliar 1'!$F$8),'Auxiliar 1'!$F$3,IF(AND(L63&gt;='Auxiliar 1'!$C$8,L63&lt;='Auxiliar 1'!$D$8,M63&gt;='Auxiliar 1'!$G$8),'Auxiliar 1'!$G$3,IF(AND(L63&gt;='Auxiliar 1'!$C$9,L63&lt;='Auxiliar 1'!$D$9,M63&lt;='Auxiliar 1'!$E$9),'Auxiliar 1'!$E$3,IF(AND(L63&gt;='Auxiliar 1'!$C$9,L63&lt;='Auxiliar 1'!$D$9,M63&gt;'Auxiliar 1'!$E$9,M63&lt;='Auxiliar 1'!$F$9),'Auxiliar 1'!$F$3,IF(AND(L63&gt;='Auxiliar 1'!$C$9,L63&lt;='Auxiliar 1'!$D$9,M63&gt;='Auxiliar 1'!$G$9),'Auxiliar 1'!$G$3,IF(AND(L63&gt;='Auxiliar 1'!$C$10,L63&lt;='Auxiliar 1'!$D$10,M63&lt;='Auxiliar 1'!$E$10),'Auxiliar 1'!$E$3,IF(AND(L63&gt;='Auxiliar 1'!$C$10,L63&lt;='Auxiliar 1'!$D$10,M63&gt;'Auxiliar 1'!$E$10,M63&lt;='Auxiliar 1'!$F$10),'Auxiliar 1'!$F$3,IF(AND(L63&gt;='Auxiliar 1'!$C$10,L63&lt;='Auxiliar 1'!$D$10,M63&gt;='Auxiliar 1'!$G$10),'Auxiliar 1'!$G$3,IF(AND(L63&gt;='Auxiliar 1'!$C$11,M63&lt;='Auxiliar 1'!$E$11),'Auxiliar 1'!$E$3,IF(AND(L63&gt;='Auxiliar 1'!$C$11,M63&gt;'Auxiliar 1'!$E$11,M63&lt;='Auxiliar 1'!$F$11),'Auxiliar 1'!$F$3,IF(AND(L63&gt;='Auxiliar 1'!$C$11,M63&gt;='Auxiliar 1'!$G$11),'Auxiliar 1'!$G$3)))))))))))))))))))))))))</f>
        <v/>
      </c>
      <c r="Q63" s="58"/>
      <c r="R63" s="59"/>
      <c r="S63" s="60"/>
      <c r="T63" s="108" t="str">
        <f t="shared" si="4"/>
        <v/>
      </c>
      <c r="U63" s="101"/>
      <c r="V63" s="65" t="str">
        <f t="shared" si="5"/>
        <v/>
      </c>
      <c r="W63" s="66" t="str">
        <f t="shared" si="6"/>
        <v/>
      </c>
      <c r="X63" s="67" t="str">
        <f t="shared" si="7"/>
        <v/>
      </c>
      <c r="Y63" s="68" t="str">
        <f t="shared" si="8"/>
        <v/>
      </c>
      <c r="Z63" s="69" t="str">
        <f t="shared" si="9"/>
        <v/>
      </c>
      <c r="AA63" s="69" t="str">
        <f t="shared" si="10"/>
        <v/>
      </c>
      <c r="AB63" s="61"/>
      <c r="AC63" s="98"/>
      <c r="AD63" s="24"/>
      <c r="AE63" s="24"/>
      <c r="AF63" s="24"/>
    </row>
    <row r="64" spans="1:32" ht="17.399999999999999" customHeight="1" thickBot="1" x14ac:dyDescent="0.3">
      <c r="A64" s="23" t="str">
        <f t="shared" si="0"/>
        <v/>
      </c>
      <c r="B64" s="23" t="str">
        <f t="shared" si="1"/>
        <v/>
      </c>
      <c r="C64" s="62" t="str">
        <f t="shared" si="3"/>
        <v/>
      </c>
      <c r="D64" s="50"/>
      <c r="E64" s="63">
        <v>59</v>
      </c>
      <c r="F64" s="53"/>
      <c r="G64" s="54"/>
      <c r="H64" s="54"/>
      <c r="I64" s="54"/>
      <c r="J64" s="54"/>
      <c r="K64" s="55"/>
      <c r="L64" s="56"/>
      <c r="M64" s="57"/>
      <c r="N64" s="96"/>
      <c r="O64" s="97"/>
      <c r="P64" s="64" t="str">
        <f>IF(OR(L64="",M64=""),"",IF(AND(L64&gt;='Auxiliar 1'!$C$4,L64&lt;='Auxiliar 1'!$D$4,M64&lt;='Auxiliar 1'!$E$4),'Auxiliar 1'!$E$3,IF(AND(L64&gt;='Auxiliar 1'!$C$64,L64&lt;='Auxiliar 1'!$D$4,M64&gt;'Auxiliar 1'!$E$4,M64&lt;='Auxiliar 1'!$F$4),'Auxiliar 1'!$F$3,IF(AND(L64&gt;='Auxiliar 1'!$C$4,L64&lt;='Auxiliar 1'!$D$4,M64&gt;='Auxiliar 1'!$G$4),'Auxiliar 1'!$G$3,IF(AND(L64&gt;='Auxiliar 1'!$C$5,L64&lt;='Auxiliar 1'!$D$5,M64='Auxiliar 1'!$E$5),'Auxiliar 1'!$E$3,IF(AND(L64&gt;='Auxiliar 1'!$C$5,L64&lt;='Auxiliar 1'!$D$5,M64&gt;'Auxiliar 1'!$E$5,M64&lt;='Auxiliar 1'!$F$5),'Auxiliar 1'!$F$3,IF(AND(L64&gt;='Auxiliar 1'!$C$5,L64&lt;='Auxiliar 1'!$D$5,M64&gt;='Auxiliar 1'!$G$5),'Auxiliar 1'!$G$3,IF(AND(L64&gt;='Auxiliar 1'!$C$6,L64&lt;='Auxiliar 1'!$D$6,M64&lt;='Auxiliar 1'!$E$6),'Auxiliar 1'!$E$3,IF(AND(L64&gt;='Auxiliar 1'!$C$6,L64&lt;='Auxiliar 1'!$D$6,M64&gt;'Auxiliar 1'!$E$6,M64&lt;='Auxiliar 1'!$F$6),'Auxiliar 1'!$F$3,IF(AND(L64&gt;='Auxiliar 1'!$C$6,L64&lt;='Auxiliar 1'!$D$6,M64&gt;='Auxiliar 1'!$G$6),'Auxiliar 1'!$G$3,IF(AND(L64&gt;='Auxiliar 1'!$C$7,L64&lt;='Auxiliar 1'!$D$7,M64&lt;='Auxiliar 1'!$E$7),'Auxiliar 1'!$E$3,IF(AND(L64&gt;='Auxiliar 1'!$C$7,L64&lt;='Auxiliar 1'!$D$7,M64&gt;'Auxiliar 1'!$E$7,M64&lt;='Auxiliar 1'!$F$7),'Auxiliar 1'!$F$3,IF(AND(L64&gt;='Auxiliar 1'!$C$7,L64&lt;='Auxiliar 1'!$D$7,M64&gt;='Auxiliar 1'!$G$7),'Auxiliar 1'!$G$3,IF(AND(L64&gt;='Auxiliar 1'!$C$8,L64&lt;='Auxiliar 1'!$D$8,M64&lt;='Auxiliar 1'!$E$8),'Auxiliar 1'!$E$3,IF(AND(L64&gt;='Auxiliar 1'!$C$8,L64&lt;='Auxiliar 1'!$D$8,M64&gt;'Auxiliar 1'!$E$8,M64&lt;='Auxiliar 1'!$F$8),'Auxiliar 1'!$F$3,IF(AND(L64&gt;='Auxiliar 1'!$C$8,L64&lt;='Auxiliar 1'!$D$8,M64&gt;='Auxiliar 1'!$G$8),'Auxiliar 1'!$G$3,IF(AND(L64&gt;='Auxiliar 1'!$C$9,L64&lt;='Auxiliar 1'!$D$9,M64&lt;='Auxiliar 1'!$E$9),'Auxiliar 1'!$E$3,IF(AND(L64&gt;='Auxiliar 1'!$C$9,L64&lt;='Auxiliar 1'!$D$9,M64&gt;'Auxiliar 1'!$E$9,M64&lt;='Auxiliar 1'!$F$9),'Auxiliar 1'!$F$3,IF(AND(L64&gt;='Auxiliar 1'!$C$9,L64&lt;='Auxiliar 1'!$D$9,M64&gt;='Auxiliar 1'!$G$9),'Auxiliar 1'!$G$3,IF(AND(L64&gt;='Auxiliar 1'!$C$10,L64&lt;='Auxiliar 1'!$D$10,M64&lt;='Auxiliar 1'!$E$10),'Auxiliar 1'!$E$3,IF(AND(L64&gt;='Auxiliar 1'!$C$10,L64&lt;='Auxiliar 1'!$D$10,M64&gt;'Auxiliar 1'!$E$10,M64&lt;='Auxiliar 1'!$F$10),'Auxiliar 1'!$F$3,IF(AND(L64&gt;='Auxiliar 1'!$C$10,L64&lt;='Auxiliar 1'!$D$10,M64&gt;='Auxiliar 1'!$G$10),'Auxiliar 1'!$G$3,IF(AND(L64&gt;='Auxiliar 1'!$C$11,M64&lt;='Auxiliar 1'!$E$11),'Auxiliar 1'!$E$3,IF(AND(L64&gt;='Auxiliar 1'!$C$11,M64&gt;'Auxiliar 1'!$E$11,M64&lt;='Auxiliar 1'!$F$11),'Auxiliar 1'!$F$3,IF(AND(L64&gt;='Auxiliar 1'!$C$11,M64&gt;='Auxiliar 1'!$G$11),'Auxiliar 1'!$G$3)))))))))))))))))))))))))</f>
        <v/>
      </c>
      <c r="Q64" s="58"/>
      <c r="R64" s="59"/>
      <c r="S64" s="60"/>
      <c r="T64" s="108" t="str">
        <f t="shared" si="4"/>
        <v/>
      </c>
      <c r="U64" s="101"/>
      <c r="V64" s="65" t="str">
        <f t="shared" si="5"/>
        <v/>
      </c>
      <c r="W64" s="66" t="str">
        <f t="shared" si="6"/>
        <v/>
      </c>
      <c r="X64" s="67" t="str">
        <f t="shared" si="7"/>
        <v/>
      </c>
      <c r="Y64" s="68" t="str">
        <f t="shared" si="8"/>
        <v/>
      </c>
      <c r="Z64" s="69" t="str">
        <f t="shared" si="9"/>
        <v/>
      </c>
      <c r="AA64" s="69" t="str">
        <f t="shared" si="10"/>
        <v/>
      </c>
      <c r="AB64" s="61"/>
      <c r="AC64" s="98"/>
      <c r="AD64" s="24"/>
      <c r="AE64" s="24"/>
      <c r="AF64" s="24"/>
    </row>
    <row r="65" spans="1:32" ht="17.399999999999999" customHeight="1" thickBot="1" x14ac:dyDescent="0.3">
      <c r="A65" s="23" t="str">
        <f t="shared" si="0"/>
        <v/>
      </c>
      <c r="B65" s="23" t="str">
        <f t="shared" si="1"/>
        <v/>
      </c>
      <c r="C65" s="62" t="str">
        <f t="shared" si="3"/>
        <v/>
      </c>
      <c r="D65" s="50"/>
      <c r="E65" s="63">
        <v>60</v>
      </c>
      <c r="F65" s="53"/>
      <c r="G65" s="54"/>
      <c r="H65" s="54"/>
      <c r="I65" s="54"/>
      <c r="J65" s="54"/>
      <c r="K65" s="55"/>
      <c r="L65" s="56"/>
      <c r="M65" s="57"/>
      <c r="N65" s="96"/>
      <c r="O65" s="97"/>
      <c r="P65" s="64" t="str">
        <f>IF(OR(L65="",M65=""),"",IF(AND(L65&gt;='Auxiliar 1'!$C$4,L65&lt;='Auxiliar 1'!$D$4,M65&lt;='Auxiliar 1'!$E$4),'Auxiliar 1'!$E$3,IF(AND(L65&gt;='Auxiliar 1'!$C$64,L65&lt;='Auxiliar 1'!$D$4,M65&gt;'Auxiliar 1'!$E$4,M65&lt;='Auxiliar 1'!$F$4),'Auxiliar 1'!$F$3,IF(AND(L65&gt;='Auxiliar 1'!$C$4,L65&lt;='Auxiliar 1'!$D$4,M65&gt;='Auxiliar 1'!$G$4),'Auxiliar 1'!$G$3,IF(AND(L65&gt;='Auxiliar 1'!$C$5,L65&lt;='Auxiliar 1'!$D$5,M65='Auxiliar 1'!$E$5),'Auxiliar 1'!$E$3,IF(AND(L65&gt;='Auxiliar 1'!$C$5,L65&lt;='Auxiliar 1'!$D$5,M65&gt;'Auxiliar 1'!$E$5,M65&lt;='Auxiliar 1'!$F$5),'Auxiliar 1'!$F$3,IF(AND(L65&gt;='Auxiliar 1'!$C$5,L65&lt;='Auxiliar 1'!$D$5,M65&gt;='Auxiliar 1'!$G$5),'Auxiliar 1'!$G$3,IF(AND(L65&gt;='Auxiliar 1'!$C$6,L65&lt;='Auxiliar 1'!$D$6,M65&lt;='Auxiliar 1'!$E$6),'Auxiliar 1'!$E$3,IF(AND(L65&gt;='Auxiliar 1'!$C$6,L65&lt;='Auxiliar 1'!$D$6,M65&gt;'Auxiliar 1'!$E$6,M65&lt;='Auxiliar 1'!$F$6),'Auxiliar 1'!$F$3,IF(AND(L65&gt;='Auxiliar 1'!$C$6,L65&lt;='Auxiliar 1'!$D$6,M65&gt;='Auxiliar 1'!$G$6),'Auxiliar 1'!$G$3,IF(AND(L65&gt;='Auxiliar 1'!$C$7,L65&lt;='Auxiliar 1'!$D$7,M65&lt;='Auxiliar 1'!$E$7),'Auxiliar 1'!$E$3,IF(AND(L65&gt;='Auxiliar 1'!$C$7,L65&lt;='Auxiliar 1'!$D$7,M65&gt;'Auxiliar 1'!$E$7,M65&lt;='Auxiliar 1'!$F$7),'Auxiliar 1'!$F$3,IF(AND(L65&gt;='Auxiliar 1'!$C$7,L65&lt;='Auxiliar 1'!$D$7,M65&gt;='Auxiliar 1'!$G$7),'Auxiliar 1'!$G$3,IF(AND(L65&gt;='Auxiliar 1'!$C$8,L65&lt;='Auxiliar 1'!$D$8,M65&lt;='Auxiliar 1'!$E$8),'Auxiliar 1'!$E$3,IF(AND(L65&gt;='Auxiliar 1'!$C$8,L65&lt;='Auxiliar 1'!$D$8,M65&gt;'Auxiliar 1'!$E$8,M65&lt;='Auxiliar 1'!$F$8),'Auxiliar 1'!$F$3,IF(AND(L65&gt;='Auxiliar 1'!$C$8,L65&lt;='Auxiliar 1'!$D$8,M65&gt;='Auxiliar 1'!$G$8),'Auxiliar 1'!$G$3,IF(AND(L65&gt;='Auxiliar 1'!$C$9,L65&lt;='Auxiliar 1'!$D$9,M65&lt;='Auxiliar 1'!$E$9),'Auxiliar 1'!$E$3,IF(AND(L65&gt;='Auxiliar 1'!$C$9,L65&lt;='Auxiliar 1'!$D$9,M65&gt;'Auxiliar 1'!$E$9,M65&lt;='Auxiliar 1'!$F$9),'Auxiliar 1'!$F$3,IF(AND(L65&gt;='Auxiliar 1'!$C$9,L65&lt;='Auxiliar 1'!$D$9,M65&gt;='Auxiliar 1'!$G$9),'Auxiliar 1'!$G$3,IF(AND(L65&gt;='Auxiliar 1'!$C$10,L65&lt;='Auxiliar 1'!$D$10,M65&lt;='Auxiliar 1'!$E$10),'Auxiliar 1'!$E$3,IF(AND(L65&gt;='Auxiliar 1'!$C$10,L65&lt;='Auxiliar 1'!$D$10,M65&gt;'Auxiliar 1'!$E$10,M65&lt;='Auxiliar 1'!$F$10),'Auxiliar 1'!$F$3,IF(AND(L65&gt;='Auxiliar 1'!$C$10,L65&lt;='Auxiliar 1'!$D$10,M65&gt;='Auxiliar 1'!$G$10),'Auxiliar 1'!$G$3,IF(AND(L65&gt;='Auxiliar 1'!$C$11,M65&lt;='Auxiliar 1'!$E$11),'Auxiliar 1'!$E$3,IF(AND(L65&gt;='Auxiliar 1'!$C$11,M65&gt;'Auxiliar 1'!$E$11,M65&lt;='Auxiliar 1'!$F$11),'Auxiliar 1'!$F$3,IF(AND(L65&gt;='Auxiliar 1'!$C$11,M65&gt;='Auxiliar 1'!$G$11),'Auxiliar 1'!$G$3)))))))))))))))))))))))))</f>
        <v/>
      </c>
      <c r="Q65" s="58"/>
      <c r="R65" s="59"/>
      <c r="S65" s="60"/>
      <c r="T65" s="108" t="str">
        <f t="shared" si="4"/>
        <v/>
      </c>
      <c r="U65" s="101"/>
      <c r="V65" s="65" t="str">
        <f t="shared" si="5"/>
        <v/>
      </c>
      <c r="W65" s="66" t="str">
        <f t="shared" si="6"/>
        <v/>
      </c>
      <c r="X65" s="67" t="str">
        <f t="shared" si="7"/>
        <v/>
      </c>
      <c r="Y65" s="68" t="str">
        <f t="shared" si="8"/>
        <v/>
      </c>
      <c r="Z65" s="69" t="str">
        <f t="shared" si="9"/>
        <v/>
      </c>
      <c r="AA65" s="69" t="str">
        <f t="shared" si="10"/>
        <v/>
      </c>
      <c r="AB65" s="61"/>
      <c r="AC65" s="98"/>
      <c r="AD65" s="24"/>
      <c r="AE65" s="24"/>
      <c r="AF65" s="24"/>
    </row>
    <row r="66" spans="1:32" ht="17.399999999999999" customHeight="1" thickBot="1" x14ac:dyDescent="0.3">
      <c r="A66" s="23" t="str">
        <f t="shared" si="0"/>
        <v/>
      </c>
      <c r="B66" s="23" t="str">
        <f t="shared" si="1"/>
        <v/>
      </c>
      <c r="C66" s="62" t="str">
        <f t="shared" si="3"/>
        <v/>
      </c>
      <c r="D66" s="50"/>
      <c r="E66" s="63">
        <v>61</v>
      </c>
      <c r="F66" s="53"/>
      <c r="G66" s="54"/>
      <c r="H66" s="54"/>
      <c r="I66" s="54"/>
      <c r="J66" s="54"/>
      <c r="K66" s="55"/>
      <c r="L66" s="56"/>
      <c r="M66" s="57"/>
      <c r="N66" s="96"/>
      <c r="O66" s="97"/>
      <c r="P66" s="64" t="str">
        <f>IF(OR(L66="",M66=""),"",IF(AND(L66&gt;='Auxiliar 1'!$C$4,L66&lt;='Auxiliar 1'!$D$4,M66&lt;='Auxiliar 1'!$E$4),'Auxiliar 1'!$E$3,IF(AND(L66&gt;='Auxiliar 1'!$C$64,L66&lt;='Auxiliar 1'!$D$4,M66&gt;'Auxiliar 1'!$E$4,M66&lt;='Auxiliar 1'!$F$4),'Auxiliar 1'!$F$3,IF(AND(L66&gt;='Auxiliar 1'!$C$4,L66&lt;='Auxiliar 1'!$D$4,M66&gt;='Auxiliar 1'!$G$4),'Auxiliar 1'!$G$3,IF(AND(L66&gt;='Auxiliar 1'!$C$5,L66&lt;='Auxiliar 1'!$D$5,M66='Auxiliar 1'!$E$5),'Auxiliar 1'!$E$3,IF(AND(L66&gt;='Auxiliar 1'!$C$5,L66&lt;='Auxiliar 1'!$D$5,M66&gt;'Auxiliar 1'!$E$5,M66&lt;='Auxiliar 1'!$F$5),'Auxiliar 1'!$F$3,IF(AND(L66&gt;='Auxiliar 1'!$C$5,L66&lt;='Auxiliar 1'!$D$5,M66&gt;='Auxiliar 1'!$G$5),'Auxiliar 1'!$G$3,IF(AND(L66&gt;='Auxiliar 1'!$C$6,L66&lt;='Auxiliar 1'!$D$6,M66&lt;='Auxiliar 1'!$E$6),'Auxiliar 1'!$E$3,IF(AND(L66&gt;='Auxiliar 1'!$C$6,L66&lt;='Auxiliar 1'!$D$6,M66&gt;'Auxiliar 1'!$E$6,M66&lt;='Auxiliar 1'!$F$6),'Auxiliar 1'!$F$3,IF(AND(L66&gt;='Auxiliar 1'!$C$6,L66&lt;='Auxiliar 1'!$D$6,M66&gt;='Auxiliar 1'!$G$6),'Auxiliar 1'!$G$3,IF(AND(L66&gt;='Auxiliar 1'!$C$7,L66&lt;='Auxiliar 1'!$D$7,M66&lt;='Auxiliar 1'!$E$7),'Auxiliar 1'!$E$3,IF(AND(L66&gt;='Auxiliar 1'!$C$7,L66&lt;='Auxiliar 1'!$D$7,M66&gt;'Auxiliar 1'!$E$7,M66&lt;='Auxiliar 1'!$F$7),'Auxiliar 1'!$F$3,IF(AND(L66&gt;='Auxiliar 1'!$C$7,L66&lt;='Auxiliar 1'!$D$7,M66&gt;='Auxiliar 1'!$G$7),'Auxiliar 1'!$G$3,IF(AND(L66&gt;='Auxiliar 1'!$C$8,L66&lt;='Auxiliar 1'!$D$8,M66&lt;='Auxiliar 1'!$E$8),'Auxiliar 1'!$E$3,IF(AND(L66&gt;='Auxiliar 1'!$C$8,L66&lt;='Auxiliar 1'!$D$8,M66&gt;'Auxiliar 1'!$E$8,M66&lt;='Auxiliar 1'!$F$8),'Auxiliar 1'!$F$3,IF(AND(L66&gt;='Auxiliar 1'!$C$8,L66&lt;='Auxiliar 1'!$D$8,M66&gt;='Auxiliar 1'!$G$8),'Auxiliar 1'!$G$3,IF(AND(L66&gt;='Auxiliar 1'!$C$9,L66&lt;='Auxiliar 1'!$D$9,M66&lt;='Auxiliar 1'!$E$9),'Auxiliar 1'!$E$3,IF(AND(L66&gt;='Auxiliar 1'!$C$9,L66&lt;='Auxiliar 1'!$D$9,M66&gt;'Auxiliar 1'!$E$9,M66&lt;='Auxiliar 1'!$F$9),'Auxiliar 1'!$F$3,IF(AND(L66&gt;='Auxiliar 1'!$C$9,L66&lt;='Auxiliar 1'!$D$9,M66&gt;='Auxiliar 1'!$G$9),'Auxiliar 1'!$G$3,IF(AND(L66&gt;='Auxiliar 1'!$C$10,L66&lt;='Auxiliar 1'!$D$10,M66&lt;='Auxiliar 1'!$E$10),'Auxiliar 1'!$E$3,IF(AND(L66&gt;='Auxiliar 1'!$C$10,L66&lt;='Auxiliar 1'!$D$10,M66&gt;'Auxiliar 1'!$E$10,M66&lt;='Auxiliar 1'!$F$10),'Auxiliar 1'!$F$3,IF(AND(L66&gt;='Auxiliar 1'!$C$10,L66&lt;='Auxiliar 1'!$D$10,M66&gt;='Auxiliar 1'!$G$10),'Auxiliar 1'!$G$3,IF(AND(L66&gt;='Auxiliar 1'!$C$11,M66&lt;='Auxiliar 1'!$E$11),'Auxiliar 1'!$E$3,IF(AND(L66&gt;='Auxiliar 1'!$C$11,M66&gt;'Auxiliar 1'!$E$11,M66&lt;='Auxiliar 1'!$F$11),'Auxiliar 1'!$F$3,IF(AND(L66&gt;='Auxiliar 1'!$C$11,M66&gt;='Auxiliar 1'!$G$11),'Auxiliar 1'!$G$3)))))))))))))))))))))))))</f>
        <v/>
      </c>
      <c r="Q66" s="58"/>
      <c r="R66" s="59"/>
      <c r="S66" s="60"/>
      <c r="T66" s="108" t="str">
        <f t="shared" si="4"/>
        <v/>
      </c>
      <c r="U66" s="101"/>
      <c r="V66" s="65" t="str">
        <f t="shared" si="5"/>
        <v/>
      </c>
      <c r="W66" s="66" t="str">
        <f t="shared" si="6"/>
        <v/>
      </c>
      <c r="X66" s="67" t="str">
        <f t="shared" si="7"/>
        <v/>
      </c>
      <c r="Y66" s="68" t="str">
        <f t="shared" si="8"/>
        <v/>
      </c>
      <c r="Z66" s="69" t="str">
        <f t="shared" si="9"/>
        <v/>
      </c>
      <c r="AA66" s="69" t="str">
        <f t="shared" si="10"/>
        <v/>
      </c>
      <c r="AB66" s="61"/>
      <c r="AC66" s="98"/>
      <c r="AD66" s="24"/>
      <c r="AE66" s="24"/>
      <c r="AF66" s="24"/>
    </row>
    <row r="67" spans="1:32" ht="17.399999999999999" customHeight="1" thickBot="1" x14ac:dyDescent="0.3">
      <c r="A67" s="23" t="str">
        <f t="shared" si="0"/>
        <v/>
      </c>
      <c r="B67" s="23" t="str">
        <f t="shared" si="1"/>
        <v/>
      </c>
      <c r="C67" s="62" t="str">
        <f t="shared" si="3"/>
        <v/>
      </c>
      <c r="D67" s="50"/>
      <c r="E67" s="63">
        <v>62</v>
      </c>
      <c r="F67" s="53"/>
      <c r="G67" s="54"/>
      <c r="H67" s="54"/>
      <c r="I67" s="54"/>
      <c r="J67" s="54"/>
      <c r="K67" s="55"/>
      <c r="L67" s="56"/>
      <c r="M67" s="57"/>
      <c r="N67" s="96"/>
      <c r="O67" s="97"/>
      <c r="P67" s="64" t="str">
        <f>IF(OR(L67="",M67=""),"",IF(AND(L67&gt;='Auxiliar 1'!$C$4,L67&lt;='Auxiliar 1'!$D$4,M67&lt;='Auxiliar 1'!$E$4),'Auxiliar 1'!$E$3,IF(AND(L67&gt;='Auxiliar 1'!$C$64,L67&lt;='Auxiliar 1'!$D$4,M67&gt;'Auxiliar 1'!$E$4,M67&lt;='Auxiliar 1'!$F$4),'Auxiliar 1'!$F$3,IF(AND(L67&gt;='Auxiliar 1'!$C$4,L67&lt;='Auxiliar 1'!$D$4,M67&gt;='Auxiliar 1'!$G$4),'Auxiliar 1'!$G$3,IF(AND(L67&gt;='Auxiliar 1'!$C$5,L67&lt;='Auxiliar 1'!$D$5,M67='Auxiliar 1'!$E$5),'Auxiliar 1'!$E$3,IF(AND(L67&gt;='Auxiliar 1'!$C$5,L67&lt;='Auxiliar 1'!$D$5,M67&gt;'Auxiliar 1'!$E$5,M67&lt;='Auxiliar 1'!$F$5),'Auxiliar 1'!$F$3,IF(AND(L67&gt;='Auxiliar 1'!$C$5,L67&lt;='Auxiliar 1'!$D$5,M67&gt;='Auxiliar 1'!$G$5),'Auxiliar 1'!$G$3,IF(AND(L67&gt;='Auxiliar 1'!$C$6,L67&lt;='Auxiliar 1'!$D$6,M67&lt;='Auxiliar 1'!$E$6),'Auxiliar 1'!$E$3,IF(AND(L67&gt;='Auxiliar 1'!$C$6,L67&lt;='Auxiliar 1'!$D$6,M67&gt;'Auxiliar 1'!$E$6,M67&lt;='Auxiliar 1'!$F$6),'Auxiliar 1'!$F$3,IF(AND(L67&gt;='Auxiliar 1'!$C$6,L67&lt;='Auxiliar 1'!$D$6,M67&gt;='Auxiliar 1'!$G$6),'Auxiliar 1'!$G$3,IF(AND(L67&gt;='Auxiliar 1'!$C$7,L67&lt;='Auxiliar 1'!$D$7,M67&lt;='Auxiliar 1'!$E$7),'Auxiliar 1'!$E$3,IF(AND(L67&gt;='Auxiliar 1'!$C$7,L67&lt;='Auxiliar 1'!$D$7,M67&gt;'Auxiliar 1'!$E$7,M67&lt;='Auxiliar 1'!$F$7),'Auxiliar 1'!$F$3,IF(AND(L67&gt;='Auxiliar 1'!$C$7,L67&lt;='Auxiliar 1'!$D$7,M67&gt;='Auxiliar 1'!$G$7),'Auxiliar 1'!$G$3,IF(AND(L67&gt;='Auxiliar 1'!$C$8,L67&lt;='Auxiliar 1'!$D$8,M67&lt;='Auxiliar 1'!$E$8),'Auxiliar 1'!$E$3,IF(AND(L67&gt;='Auxiliar 1'!$C$8,L67&lt;='Auxiliar 1'!$D$8,M67&gt;'Auxiliar 1'!$E$8,M67&lt;='Auxiliar 1'!$F$8),'Auxiliar 1'!$F$3,IF(AND(L67&gt;='Auxiliar 1'!$C$8,L67&lt;='Auxiliar 1'!$D$8,M67&gt;='Auxiliar 1'!$G$8),'Auxiliar 1'!$G$3,IF(AND(L67&gt;='Auxiliar 1'!$C$9,L67&lt;='Auxiliar 1'!$D$9,M67&lt;='Auxiliar 1'!$E$9),'Auxiliar 1'!$E$3,IF(AND(L67&gt;='Auxiliar 1'!$C$9,L67&lt;='Auxiliar 1'!$D$9,M67&gt;'Auxiliar 1'!$E$9,M67&lt;='Auxiliar 1'!$F$9),'Auxiliar 1'!$F$3,IF(AND(L67&gt;='Auxiliar 1'!$C$9,L67&lt;='Auxiliar 1'!$D$9,M67&gt;='Auxiliar 1'!$G$9),'Auxiliar 1'!$G$3,IF(AND(L67&gt;='Auxiliar 1'!$C$10,L67&lt;='Auxiliar 1'!$D$10,M67&lt;='Auxiliar 1'!$E$10),'Auxiliar 1'!$E$3,IF(AND(L67&gt;='Auxiliar 1'!$C$10,L67&lt;='Auxiliar 1'!$D$10,M67&gt;'Auxiliar 1'!$E$10,M67&lt;='Auxiliar 1'!$F$10),'Auxiliar 1'!$F$3,IF(AND(L67&gt;='Auxiliar 1'!$C$10,L67&lt;='Auxiliar 1'!$D$10,M67&gt;='Auxiliar 1'!$G$10),'Auxiliar 1'!$G$3,IF(AND(L67&gt;='Auxiliar 1'!$C$11,M67&lt;='Auxiliar 1'!$E$11),'Auxiliar 1'!$E$3,IF(AND(L67&gt;='Auxiliar 1'!$C$11,M67&gt;'Auxiliar 1'!$E$11,M67&lt;='Auxiliar 1'!$F$11),'Auxiliar 1'!$F$3,IF(AND(L67&gt;='Auxiliar 1'!$C$11,M67&gt;='Auxiliar 1'!$G$11),'Auxiliar 1'!$G$3)))))))))))))))))))))))))</f>
        <v/>
      </c>
      <c r="Q67" s="58"/>
      <c r="R67" s="59"/>
      <c r="S67" s="60"/>
      <c r="T67" s="108" t="str">
        <f t="shared" si="4"/>
        <v/>
      </c>
      <c r="U67" s="101"/>
      <c r="V67" s="65" t="str">
        <f t="shared" si="5"/>
        <v/>
      </c>
      <c r="W67" s="66" t="str">
        <f t="shared" si="6"/>
        <v/>
      </c>
      <c r="X67" s="67" t="str">
        <f t="shared" si="7"/>
        <v/>
      </c>
      <c r="Y67" s="68" t="str">
        <f t="shared" si="8"/>
        <v/>
      </c>
      <c r="Z67" s="69" t="str">
        <f t="shared" si="9"/>
        <v/>
      </c>
      <c r="AA67" s="69" t="str">
        <f t="shared" si="10"/>
        <v/>
      </c>
      <c r="AB67" s="61"/>
      <c r="AC67" s="98"/>
      <c r="AD67" s="24"/>
      <c r="AE67" s="24"/>
      <c r="AF67" s="24"/>
    </row>
    <row r="68" spans="1:32" ht="17.399999999999999" customHeight="1" thickBot="1" x14ac:dyDescent="0.3">
      <c r="A68" s="23" t="str">
        <f t="shared" si="0"/>
        <v/>
      </c>
      <c r="B68" s="23" t="str">
        <f t="shared" si="1"/>
        <v/>
      </c>
      <c r="C68" s="62" t="str">
        <f t="shared" si="3"/>
        <v/>
      </c>
      <c r="D68" s="50"/>
      <c r="E68" s="63">
        <v>63</v>
      </c>
      <c r="F68" s="53"/>
      <c r="G68" s="54"/>
      <c r="H68" s="54"/>
      <c r="I68" s="54"/>
      <c r="J68" s="54"/>
      <c r="K68" s="55"/>
      <c r="L68" s="56"/>
      <c r="M68" s="57"/>
      <c r="N68" s="96"/>
      <c r="O68" s="97"/>
      <c r="P68" s="64" t="str">
        <f>IF(OR(L68="",M68=""),"",IF(AND(L68&gt;='Auxiliar 1'!$C$4,L68&lt;='Auxiliar 1'!$D$4,M68&lt;='Auxiliar 1'!$E$4),'Auxiliar 1'!$E$3,IF(AND(L68&gt;='Auxiliar 1'!$C$64,L68&lt;='Auxiliar 1'!$D$4,M68&gt;'Auxiliar 1'!$E$4,M68&lt;='Auxiliar 1'!$F$4),'Auxiliar 1'!$F$3,IF(AND(L68&gt;='Auxiliar 1'!$C$4,L68&lt;='Auxiliar 1'!$D$4,M68&gt;='Auxiliar 1'!$G$4),'Auxiliar 1'!$G$3,IF(AND(L68&gt;='Auxiliar 1'!$C$5,L68&lt;='Auxiliar 1'!$D$5,M68='Auxiliar 1'!$E$5),'Auxiliar 1'!$E$3,IF(AND(L68&gt;='Auxiliar 1'!$C$5,L68&lt;='Auxiliar 1'!$D$5,M68&gt;'Auxiliar 1'!$E$5,M68&lt;='Auxiliar 1'!$F$5),'Auxiliar 1'!$F$3,IF(AND(L68&gt;='Auxiliar 1'!$C$5,L68&lt;='Auxiliar 1'!$D$5,M68&gt;='Auxiliar 1'!$G$5),'Auxiliar 1'!$G$3,IF(AND(L68&gt;='Auxiliar 1'!$C$6,L68&lt;='Auxiliar 1'!$D$6,M68&lt;='Auxiliar 1'!$E$6),'Auxiliar 1'!$E$3,IF(AND(L68&gt;='Auxiliar 1'!$C$6,L68&lt;='Auxiliar 1'!$D$6,M68&gt;'Auxiliar 1'!$E$6,M68&lt;='Auxiliar 1'!$F$6),'Auxiliar 1'!$F$3,IF(AND(L68&gt;='Auxiliar 1'!$C$6,L68&lt;='Auxiliar 1'!$D$6,M68&gt;='Auxiliar 1'!$G$6),'Auxiliar 1'!$G$3,IF(AND(L68&gt;='Auxiliar 1'!$C$7,L68&lt;='Auxiliar 1'!$D$7,M68&lt;='Auxiliar 1'!$E$7),'Auxiliar 1'!$E$3,IF(AND(L68&gt;='Auxiliar 1'!$C$7,L68&lt;='Auxiliar 1'!$D$7,M68&gt;'Auxiliar 1'!$E$7,M68&lt;='Auxiliar 1'!$F$7),'Auxiliar 1'!$F$3,IF(AND(L68&gt;='Auxiliar 1'!$C$7,L68&lt;='Auxiliar 1'!$D$7,M68&gt;='Auxiliar 1'!$G$7),'Auxiliar 1'!$G$3,IF(AND(L68&gt;='Auxiliar 1'!$C$8,L68&lt;='Auxiliar 1'!$D$8,M68&lt;='Auxiliar 1'!$E$8),'Auxiliar 1'!$E$3,IF(AND(L68&gt;='Auxiliar 1'!$C$8,L68&lt;='Auxiliar 1'!$D$8,M68&gt;'Auxiliar 1'!$E$8,M68&lt;='Auxiliar 1'!$F$8),'Auxiliar 1'!$F$3,IF(AND(L68&gt;='Auxiliar 1'!$C$8,L68&lt;='Auxiliar 1'!$D$8,M68&gt;='Auxiliar 1'!$G$8),'Auxiliar 1'!$G$3,IF(AND(L68&gt;='Auxiliar 1'!$C$9,L68&lt;='Auxiliar 1'!$D$9,M68&lt;='Auxiliar 1'!$E$9),'Auxiliar 1'!$E$3,IF(AND(L68&gt;='Auxiliar 1'!$C$9,L68&lt;='Auxiliar 1'!$D$9,M68&gt;'Auxiliar 1'!$E$9,M68&lt;='Auxiliar 1'!$F$9),'Auxiliar 1'!$F$3,IF(AND(L68&gt;='Auxiliar 1'!$C$9,L68&lt;='Auxiliar 1'!$D$9,M68&gt;='Auxiliar 1'!$G$9),'Auxiliar 1'!$G$3,IF(AND(L68&gt;='Auxiliar 1'!$C$10,L68&lt;='Auxiliar 1'!$D$10,M68&lt;='Auxiliar 1'!$E$10),'Auxiliar 1'!$E$3,IF(AND(L68&gt;='Auxiliar 1'!$C$10,L68&lt;='Auxiliar 1'!$D$10,M68&gt;'Auxiliar 1'!$E$10,M68&lt;='Auxiliar 1'!$F$10),'Auxiliar 1'!$F$3,IF(AND(L68&gt;='Auxiliar 1'!$C$10,L68&lt;='Auxiliar 1'!$D$10,M68&gt;='Auxiliar 1'!$G$10),'Auxiliar 1'!$G$3,IF(AND(L68&gt;='Auxiliar 1'!$C$11,M68&lt;='Auxiliar 1'!$E$11),'Auxiliar 1'!$E$3,IF(AND(L68&gt;='Auxiliar 1'!$C$11,M68&gt;'Auxiliar 1'!$E$11,M68&lt;='Auxiliar 1'!$F$11),'Auxiliar 1'!$F$3,IF(AND(L68&gt;='Auxiliar 1'!$C$11,M68&gt;='Auxiliar 1'!$G$11),'Auxiliar 1'!$G$3)))))))))))))))))))))))))</f>
        <v/>
      </c>
      <c r="Q68" s="58"/>
      <c r="R68" s="59"/>
      <c r="S68" s="60"/>
      <c r="T68" s="108" t="str">
        <f t="shared" si="4"/>
        <v/>
      </c>
      <c r="U68" s="101"/>
      <c r="V68" s="65" t="str">
        <f t="shared" si="5"/>
        <v/>
      </c>
      <c r="W68" s="66" t="str">
        <f t="shared" si="6"/>
        <v/>
      </c>
      <c r="X68" s="67" t="str">
        <f t="shared" si="7"/>
        <v/>
      </c>
      <c r="Y68" s="68" t="str">
        <f t="shared" si="8"/>
        <v/>
      </c>
      <c r="Z68" s="69" t="str">
        <f t="shared" si="9"/>
        <v/>
      </c>
      <c r="AA68" s="69" t="str">
        <f t="shared" si="10"/>
        <v/>
      </c>
      <c r="AB68" s="61"/>
      <c r="AC68" s="98"/>
      <c r="AD68" s="24"/>
      <c r="AE68" s="24"/>
      <c r="AF68" s="24"/>
    </row>
    <row r="69" spans="1:32" ht="17.399999999999999" customHeight="1" thickBot="1" x14ac:dyDescent="0.3">
      <c r="A69" s="23" t="str">
        <f t="shared" si="0"/>
        <v/>
      </c>
      <c r="B69" s="23" t="str">
        <f t="shared" si="1"/>
        <v/>
      </c>
      <c r="C69" s="62" t="str">
        <f t="shared" si="3"/>
        <v/>
      </c>
      <c r="D69" s="50"/>
      <c r="E69" s="63">
        <v>64</v>
      </c>
      <c r="F69" s="53"/>
      <c r="G69" s="54"/>
      <c r="H69" s="54"/>
      <c r="I69" s="54"/>
      <c r="J69" s="54"/>
      <c r="K69" s="55"/>
      <c r="L69" s="56"/>
      <c r="M69" s="57"/>
      <c r="N69" s="96"/>
      <c r="O69" s="97"/>
      <c r="P69" s="64" t="str">
        <f>IF(OR(L69="",M69=""),"",IF(AND(L69&gt;='Auxiliar 1'!$C$4,L69&lt;='Auxiliar 1'!$D$4,M69&lt;='Auxiliar 1'!$E$4),'Auxiliar 1'!$E$3,IF(AND(L69&gt;='Auxiliar 1'!$C$64,L69&lt;='Auxiliar 1'!$D$4,M69&gt;'Auxiliar 1'!$E$4,M69&lt;='Auxiliar 1'!$F$4),'Auxiliar 1'!$F$3,IF(AND(L69&gt;='Auxiliar 1'!$C$4,L69&lt;='Auxiliar 1'!$D$4,M69&gt;='Auxiliar 1'!$G$4),'Auxiliar 1'!$G$3,IF(AND(L69&gt;='Auxiliar 1'!$C$5,L69&lt;='Auxiliar 1'!$D$5,M69='Auxiliar 1'!$E$5),'Auxiliar 1'!$E$3,IF(AND(L69&gt;='Auxiliar 1'!$C$5,L69&lt;='Auxiliar 1'!$D$5,M69&gt;'Auxiliar 1'!$E$5,M69&lt;='Auxiliar 1'!$F$5),'Auxiliar 1'!$F$3,IF(AND(L69&gt;='Auxiliar 1'!$C$5,L69&lt;='Auxiliar 1'!$D$5,M69&gt;='Auxiliar 1'!$G$5),'Auxiliar 1'!$G$3,IF(AND(L69&gt;='Auxiliar 1'!$C$6,L69&lt;='Auxiliar 1'!$D$6,M69&lt;='Auxiliar 1'!$E$6),'Auxiliar 1'!$E$3,IF(AND(L69&gt;='Auxiliar 1'!$C$6,L69&lt;='Auxiliar 1'!$D$6,M69&gt;'Auxiliar 1'!$E$6,M69&lt;='Auxiliar 1'!$F$6),'Auxiliar 1'!$F$3,IF(AND(L69&gt;='Auxiliar 1'!$C$6,L69&lt;='Auxiliar 1'!$D$6,M69&gt;='Auxiliar 1'!$G$6),'Auxiliar 1'!$G$3,IF(AND(L69&gt;='Auxiliar 1'!$C$7,L69&lt;='Auxiliar 1'!$D$7,M69&lt;='Auxiliar 1'!$E$7),'Auxiliar 1'!$E$3,IF(AND(L69&gt;='Auxiliar 1'!$C$7,L69&lt;='Auxiliar 1'!$D$7,M69&gt;'Auxiliar 1'!$E$7,M69&lt;='Auxiliar 1'!$F$7),'Auxiliar 1'!$F$3,IF(AND(L69&gt;='Auxiliar 1'!$C$7,L69&lt;='Auxiliar 1'!$D$7,M69&gt;='Auxiliar 1'!$G$7),'Auxiliar 1'!$G$3,IF(AND(L69&gt;='Auxiliar 1'!$C$8,L69&lt;='Auxiliar 1'!$D$8,M69&lt;='Auxiliar 1'!$E$8),'Auxiliar 1'!$E$3,IF(AND(L69&gt;='Auxiliar 1'!$C$8,L69&lt;='Auxiliar 1'!$D$8,M69&gt;'Auxiliar 1'!$E$8,M69&lt;='Auxiliar 1'!$F$8),'Auxiliar 1'!$F$3,IF(AND(L69&gt;='Auxiliar 1'!$C$8,L69&lt;='Auxiliar 1'!$D$8,M69&gt;='Auxiliar 1'!$G$8),'Auxiliar 1'!$G$3,IF(AND(L69&gt;='Auxiliar 1'!$C$9,L69&lt;='Auxiliar 1'!$D$9,M69&lt;='Auxiliar 1'!$E$9),'Auxiliar 1'!$E$3,IF(AND(L69&gt;='Auxiliar 1'!$C$9,L69&lt;='Auxiliar 1'!$D$9,M69&gt;'Auxiliar 1'!$E$9,M69&lt;='Auxiliar 1'!$F$9),'Auxiliar 1'!$F$3,IF(AND(L69&gt;='Auxiliar 1'!$C$9,L69&lt;='Auxiliar 1'!$D$9,M69&gt;='Auxiliar 1'!$G$9),'Auxiliar 1'!$G$3,IF(AND(L69&gt;='Auxiliar 1'!$C$10,L69&lt;='Auxiliar 1'!$D$10,M69&lt;='Auxiliar 1'!$E$10),'Auxiliar 1'!$E$3,IF(AND(L69&gt;='Auxiliar 1'!$C$10,L69&lt;='Auxiliar 1'!$D$10,M69&gt;'Auxiliar 1'!$E$10,M69&lt;='Auxiliar 1'!$F$10),'Auxiliar 1'!$F$3,IF(AND(L69&gt;='Auxiliar 1'!$C$10,L69&lt;='Auxiliar 1'!$D$10,M69&gt;='Auxiliar 1'!$G$10),'Auxiliar 1'!$G$3,IF(AND(L69&gt;='Auxiliar 1'!$C$11,M69&lt;='Auxiliar 1'!$E$11),'Auxiliar 1'!$E$3,IF(AND(L69&gt;='Auxiliar 1'!$C$11,M69&gt;'Auxiliar 1'!$E$11,M69&lt;='Auxiliar 1'!$F$11),'Auxiliar 1'!$F$3,IF(AND(L69&gt;='Auxiliar 1'!$C$11,M69&gt;='Auxiliar 1'!$G$11),'Auxiliar 1'!$G$3)))))))))))))))))))))))))</f>
        <v/>
      </c>
      <c r="Q69" s="58"/>
      <c r="R69" s="59"/>
      <c r="S69" s="60"/>
      <c r="T69" s="108" t="str">
        <f t="shared" si="4"/>
        <v/>
      </c>
      <c r="U69" s="101"/>
      <c r="V69" s="65" t="str">
        <f t="shared" si="5"/>
        <v/>
      </c>
      <c r="W69" s="66" t="str">
        <f t="shared" si="6"/>
        <v/>
      </c>
      <c r="X69" s="67" t="str">
        <f t="shared" si="7"/>
        <v/>
      </c>
      <c r="Y69" s="68" t="str">
        <f t="shared" si="8"/>
        <v/>
      </c>
      <c r="Z69" s="69" t="str">
        <f t="shared" si="9"/>
        <v/>
      </c>
      <c r="AA69" s="69" t="str">
        <f t="shared" si="10"/>
        <v/>
      </c>
      <c r="AB69" s="61"/>
      <c r="AC69" s="98"/>
      <c r="AD69" s="24"/>
      <c r="AE69" s="24"/>
      <c r="AF69" s="24"/>
    </row>
    <row r="70" spans="1:32" ht="17.399999999999999" customHeight="1" thickBot="1" x14ac:dyDescent="0.3">
      <c r="A70" s="23" t="str">
        <f t="shared" si="0"/>
        <v/>
      </c>
      <c r="B70" s="23" t="str">
        <f t="shared" si="1"/>
        <v/>
      </c>
      <c r="C70" s="62" t="str">
        <f t="shared" si="3"/>
        <v/>
      </c>
      <c r="D70" s="50"/>
      <c r="E70" s="63">
        <v>65</v>
      </c>
      <c r="F70" s="53"/>
      <c r="G70" s="54"/>
      <c r="H70" s="54"/>
      <c r="I70" s="54"/>
      <c r="J70" s="54"/>
      <c r="K70" s="55"/>
      <c r="L70" s="56"/>
      <c r="M70" s="57"/>
      <c r="N70" s="96"/>
      <c r="O70" s="97"/>
      <c r="P70" s="64" t="str">
        <f>IF(OR(L70="",M70=""),"",IF(AND(L70&gt;='Auxiliar 1'!$C$4,L70&lt;='Auxiliar 1'!$D$4,M70&lt;='Auxiliar 1'!$E$4),'Auxiliar 1'!$E$3,IF(AND(L70&gt;='Auxiliar 1'!$C$64,L70&lt;='Auxiliar 1'!$D$4,M70&gt;'Auxiliar 1'!$E$4,M70&lt;='Auxiliar 1'!$F$4),'Auxiliar 1'!$F$3,IF(AND(L70&gt;='Auxiliar 1'!$C$4,L70&lt;='Auxiliar 1'!$D$4,M70&gt;='Auxiliar 1'!$G$4),'Auxiliar 1'!$G$3,IF(AND(L70&gt;='Auxiliar 1'!$C$5,L70&lt;='Auxiliar 1'!$D$5,M70='Auxiliar 1'!$E$5),'Auxiliar 1'!$E$3,IF(AND(L70&gt;='Auxiliar 1'!$C$5,L70&lt;='Auxiliar 1'!$D$5,M70&gt;'Auxiliar 1'!$E$5,M70&lt;='Auxiliar 1'!$F$5),'Auxiliar 1'!$F$3,IF(AND(L70&gt;='Auxiliar 1'!$C$5,L70&lt;='Auxiliar 1'!$D$5,M70&gt;='Auxiliar 1'!$G$5),'Auxiliar 1'!$G$3,IF(AND(L70&gt;='Auxiliar 1'!$C$6,L70&lt;='Auxiliar 1'!$D$6,M70&lt;='Auxiliar 1'!$E$6),'Auxiliar 1'!$E$3,IF(AND(L70&gt;='Auxiliar 1'!$C$6,L70&lt;='Auxiliar 1'!$D$6,M70&gt;'Auxiliar 1'!$E$6,M70&lt;='Auxiliar 1'!$F$6),'Auxiliar 1'!$F$3,IF(AND(L70&gt;='Auxiliar 1'!$C$6,L70&lt;='Auxiliar 1'!$D$6,M70&gt;='Auxiliar 1'!$G$6),'Auxiliar 1'!$G$3,IF(AND(L70&gt;='Auxiliar 1'!$C$7,L70&lt;='Auxiliar 1'!$D$7,M70&lt;='Auxiliar 1'!$E$7),'Auxiliar 1'!$E$3,IF(AND(L70&gt;='Auxiliar 1'!$C$7,L70&lt;='Auxiliar 1'!$D$7,M70&gt;'Auxiliar 1'!$E$7,M70&lt;='Auxiliar 1'!$F$7),'Auxiliar 1'!$F$3,IF(AND(L70&gt;='Auxiliar 1'!$C$7,L70&lt;='Auxiliar 1'!$D$7,M70&gt;='Auxiliar 1'!$G$7),'Auxiliar 1'!$G$3,IF(AND(L70&gt;='Auxiliar 1'!$C$8,L70&lt;='Auxiliar 1'!$D$8,M70&lt;='Auxiliar 1'!$E$8),'Auxiliar 1'!$E$3,IF(AND(L70&gt;='Auxiliar 1'!$C$8,L70&lt;='Auxiliar 1'!$D$8,M70&gt;'Auxiliar 1'!$E$8,M70&lt;='Auxiliar 1'!$F$8),'Auxiliar 1'!$F$3,IF(AND(L70&gt;='Auxiliar 1'!$C$8,L70&lt;='Auxiliar 1'!$D$8,M70&gt;='Auxiliar 1'!$G$8),'Auxiliar 1'!$G$3,IF(AND(L70&gt;='Auxiliar 1'!$C$9,L70&lt;='Auxiliar 1'!$D$9,M70&lt;='Auxiliar 1'!$E$9),'Auxiliar 1'!$E$3,IF(AND(L70&gt;='Auxiliar 1'!$C$9,L70&lt;='Auxiliar 1'!$D$9,M70&gt;'Auxiliar 1'!$E$9,M70&lt;='Auxiliar 1'!$F$9),'Auxiliar 1'!$F$3,IF(AND(L70&gt;='Auxiliar 1'!$C$9,L70&lt;='Auxiliar 1'!$D$9,M70&gt;='Auxiliar 1'!$G$9),'Auxiliar 1'!$G$3,IF(AND(L70&gt;='Auxiliar 1'!$C$10,L70&lt;='Auxiliar 1'!$D$10,M70&lt;='Auxiliar 1'!$E$10),'Auxiliar 1'!$E$3,IF(AND(L70&gt;='Auxiliar 1'!$C$10,L70&lt;='Auxiliar 1'!$D$10,M70&gt;'Auxiliar 1'!$E$10,M70&lt;='Auxiliar 1'!$F$10),'Auxiliar 1'!$F$3,IF(AND(L70&gt;='Auxiliar 1'!$C$10,L70&lt;='Auxiliar 1'!$D$10,M70&gt;='Auxiliar 1'!$G$10),'Auxiliar 1'!$G$3,IF(AND(L70&gt;='Auxiliar 1'!$C$11,M70&lt;='Auxiliar 1'!$E$11),'Auxiliar 1'!$E$3,IF(AND(L70&gt;='Auxiliar 1'!$C$11,M70&gt;'Auxiliar 1'!$E$11,M70&lt;='Auxiliar 1'!$F$11),'Auxiliar 1'!$F$3,IF(AND(L70&gt;='Auxiliar 1'!$C$11,M70&gt;='Auxiliar 1'!$G$11),'Auxiliar 1'!$G$3)))))))))))))))))))))))))</f>
        <v/>
      </c>
      <c r="Q70" s="58"/>
      <c r="R70" s="59"/>
      <c r="S70" s="60"/>
      <c r="T70" s="108" t="str">
        <f t="shared" si="4"/>
        <v/>
      </c>
      <c r="U70" s="101"/>
      <c r="V70" s="65" t="str">
        <f t="shared" si="5"/>
        <v/>
      </c>
      <c r="W70" s="66" t="str">
        <f t="shared" si="6"/>
        <v/>
      </c>
      <c r="X70" s="67" t="str">
        <f t="shared" si="7"/>
        <v/>
      </c>
      <c r="Y70" s="68" t="str">
        <f t="shared" si="8"/>
        <v/>
      </c>
      <c r="Z70" s="69" t="str">
        <f t="shared" si="9"/>
        <v/>
      </c>
      <c r="AA70" s="69" t="str">
        <f t="shared" si="10"/>
        <v/>
      </c>
      <c r="AB70" s="61"/>
      <c r="AC70" s="98"/>
      <c r="AD70" s="24"/>
      <c r="AE70" s="24"/>
      <c r="AF70" s="24"/>
    </row>
    <row r="71" spans="1:32" ht="17.399999999999999" customHeight="1" thickBot="1" x14ac:dyDescent="0.3">
      <c r="A71" s="23" t="str">
        <f t="shared" si="0"/>
        <v/>
      </c>
      <c r="B71" s="23" t="str">
        <f t="shared" si="1"/>
        <v/>
      </c>
      <c r="C71" s="62" t="str">
        <f t="shared" ref="C71:C134" si="11">IF(D71="","",IF(B71=1,"Janeiro",IF(B71=2,"Fevereiro",IF(B71=3,"Março",IF(B71=4,"Abril",IF(B71=5,"Maio",IF(B71=6,"Junho",IF(B71=7,"Julho",IF(B71=8,"Agosto",IF(B71=9,"Setembro",IF(B71=10,"Outubro",IF(B71=11,"Novembro",IF(B71=12,"Dezembro")))))))))))))</f>
        <v/>
      </c>
      <c r="D71" s="50"/>
      <c r="E71" s="63">
        <v>66</v>
      </c>
      <c r="F71" s="53"/>
      <c r="G71" s="54"/>
      <c r="H71" s="54"/>
      <c r="I71" s="54"/>
      <c r="J71" s="54"/>
      <c r="K71" s="55"/>
      <c r="L71" s="56"/>
      <c r="M71" s="57"/>
      <c r="N71" s="96"/>
      <c r="O71" s="97"/>
      <c r="P71" s="64" t="str">
        <f>IF(OR(L71="",M71=""),"",IF(AND(L71&gt;='Auxiliar 1'!$C$4,L71&lt;='Auxiliar 1'!$D$4,M71&lt;='Auxiliar 1'!$E$4),'Auxiliar 1'!$E$3,IF(AND(L71&gt;='Auxiliar 1'!$C$64,L71&lt;='Auxiliar 1'!$D$4,M71&gt;'Auxiliar 1'!$E$4,M71&lt;='Auxiliar 1'!$F$4),'Auxiliar 1'!$F$3,IF(AND(L71&gt;='Auxiliar 1'!$C$4,L71&lt;='Auxiliar 1'!$D$4,M71&gt;='Auxiliar 1'!$G$4),'Auxiliar 1'!$G$3,IF(AND(L71&gt;='Auxiliar 1'!$C$5,L71&lt;='Auxiliar 1'!$D$5,M71='Auxiliar 1'!$E$5),'Auxiliar 1'!$E$3,IF(AND(L71&gt;='Auxiliar 1'!$C$5,L71&lt;='Auxiliar 1'!$D$5,M71&gt;'Auxiliar 1'!$E$5,M71&lt;='Auxiliar 1'!$F$5),'Auxiliar 1'!$F$3,IF(AND(L71&gt;='Auxiliar 1'!$C$5,L71&lt;='Auxiliar 1'!$D$5,M71&gt;='Auxiliar 1'!$G$5),'Auxiliar 1'!$G$3,IF(AND(L71&gt;='Auxiliar 1'!$C$6,L71&lt;='Auxiliar 1'!$D$6,M71&lt;='Auxiliar 1'!$E$6),'Auxiliar 1'!$E$3,IF(AND(L71&gt;='Auxiliar 1'!$C$6,L71&lt;='Auxiliar 1'!$D$6,M71&gt;'Auxiliar 1'!$E$6,M71&lt;='Auxiliar 1'!$F$6),'Auxiliar 1'!$F$3,IF(AND(L71&gt;='Auxiliar 1'!$C$6,L71&lt;='Auxiliar 1'!$D$6,M71&gt;='Auxiliar 1'!$G$6),'Auxiliar 1'!$G$3,IF(AND(L71&gt;='Auxiliar 1'!$C$7,L71&lt;='Auxiliar 1'!$D$7,M71&lt;='Auxiliar 1'!$E$7),'Auxiliar 1'!$E$3,IF(AND(L71&gt;='Auxiliar 1'!$C$7,L71&lt;='Auxiliar 1'!$D$7,M71&gt;'Auxiliar 1'!$E$7,M71&lt;='Auxiliar 1'!$F$7),'Auxiliar 1'!$F$3,IF(AND(L71&gt;='Auxiliar 1'!$C$7,L71&lt;='Auxiliar 1'!$D$7,M71&gt;='Auxiliar 1'!$G$7),'Auxiliar 1'!$G$3,IF(AND(L71&gt;='Auxiliar 1'!$C$8,L71&lt;='Auxiliar 1'!$D$8,M71&lt;='Auxiliar 1'!$E$8),'Auxiliar 1'!$E$3,IF(AND(L71&gt;='Auxiliar 1'!$C$8,L71&lt;='Auxiliar 1'!$D$8,M71&gt;'Auxiliar 1'!$E$8,M71&lt;='Auxiliar 1'!$F$8),'Auxiliar 1'!$F$3,IF(AND(L71&gt;='Auxiliar 1'!$C$8,L71&lt;='Auxiliar 1'!$D$8,M71&gt;='Auxiliar 1'!$G$8),'Auxiliar 1'!$G$3,IF(AND(L71&gt;='Auxiliar 1'!$C$9,L71&lt;='Auxiliar 1'!$D$9,M71&lt;='Auxiliar 1'!$E$9),'Auxiliar 1'!$E$3,IF(AND(L71&gt;='Auxiliar 1'!$C$9,L71&lt;='Auxiliar 1'!$D$9,M71&gt;'Auxiliar 1'!$E$9,M71&lt;='Auxiliar 1'!$F$9),'Auxiliar 1'!$F$3,IF(AND(L71&gt;='Auxiliar 1'!$C$9,L71&lt;='Auxiliar 1'!$D$9,M71&gt;='Auxiliar 1'!$G$9),'Auxiliar 1'!$G$3,IF(AND(L71&gt;='Auxiliar 1'!$C$10,L71&lt;='Auxiliar 1'!$D$10,M71&lt;='Auxiliar 1'!$E$10),'Auxiliar 1'!$E$3,IF(AND(L71&gt;='Auxiliar 1'!$C$10,L71&lt;='Auxiliar 1'!$D$10,M71&gt;'Auxiliar 1'!$E$10,M71&lt;='Auxiliar 1'!$F$10),'Auxiliar 1'!$F$3,IF(AND(L71&gt;='Auxiliar 1'!$C$10,L71&lt;='Auxiliar 1'!$D$10,M71&gt;='Auxiliar 1'!$G$10),'Auxiliar 1'!$G$3,IF(AND(L71&gt;='Auxiliar 1'!$C$11,M71&lt;='Auxiliar 1'!$E$11),'Auxiliar 1'!$E$3,IF(AND(L71&gt;='Auxiliar 1'!$C$11,M71&gt;'Auxiliar 1'!$E$11,M71&lt;='Auxiliar 1'!$F$11),'Auxiliar 1'!$F$3,IF(AND(L71&gt;='Auxiliar 1'!$C$11,M71&gt;='Auxiliar 1'!$G$11),'Auxiliar 1'!$G$3)))))))))))))))))))))))))</f>
        <v/>
      </c>
      <c r="Q71" s="58"/>
      <c r="R71" s="59"/>
      <c r="S71" s="60"/>
      <c r="T71" s="108" t="str">
        <f t="shared" ref="T71:T134" si="12">IF(R71="","",IF(OR(I71="DÓLAR",I71="EURO"),R71*S71,0))</f>
        <v/>
      </c>
      <c r="U71" s="101"/>
      <c r="V71" s="65" t="str">
        <f t="shared" ref="V71:V134" si="13">IF(OR(I71="",R71=""),"",IF(I71="REAL",R71*S71,IF(I71&lt;&gt;"REAL",R71*S71*U71)))</f>
        <v/>
      </c>
      <c r="W71" s="66" t="str">
        <f t="shared" ref="W71:W134" si="14">IF(OR(V71="",AB71=""),"",IF(AND(H71="Gringa",U71=""),"",IF(OR((AB71*Q71)&gt;V71,V71&lt;80),"Ruim","Bom")))</f>
        <v/>
      </c>
      <c r="X71" s="67" t="str">
        <f t="shared" ref="X71:X134" si="15">IF(OR(J71="",K71="",L71="",H71=""),"",IF(AND(J71="NÃO",H71="Gringa"),"E2 - Gringa",IF(AND(G71&lt;&gt;"Hotmart",H71="Gringa",J71="SIM",L71&gt;=1000),"E3 + Gringa",IF(AND(G71="Hotmart",H71="Gringa",J71="SIM",K71&gt;=50,L71&gt;=1000),"E3 + Gringa",IF(AND(H71="Gringa",J71="SIM",L71&lt;1000),"E1 + Gringa",IF(AND(J71="NÃO",H71="Brasil"),"E2",IF(AND(G71&lt;&gt;"Hotmart",H71="Brasil",J71="SIM",L71&gt;=1000),"E3",IF(AND(G71="Hotmart",H71="Brasil",J71="SIM",K71&gt;=50,L71&gt;=1000),"E3","E1"))))))))</f>
        <v/>
      </c>
      <c r="Y71" s="68" t="str">
        <f t="shared" ref="Y71:Y134" si="16">IF(W71="","",(IF(P71="RUIM",0,10)+IF(W71="RUIM",0,10))/2)</f>
        <v/>
      </c>
      <c r="Z71" s="69" t="str">
        <f t="shared" ref="Z71:Z134" si="17">IF(OR(P71="",W71="",AB71=""),"",IF(AND(X71="E2",N71="Não"),"Anular",IF(Y71&gt;5,"TESTAR","ANULAR")))</f>
        <v/>
      </c>
      <c r="AA71" s="69" t="str">
        <f t="shared" ref="AA71:AA134" si="18">IF(OR(P71="",W71=""),"",IF(Z71="TESTAR","SÓ BORA",IF(AND(X71="E2",N71="Não"),"Produto de E2 sem página de Vendas",IF(AND(O71="Sim",V71&lt;60),"Comissão abaixo de R$60,00 (Recorrência)",IF(AND(P71="ruim",W71="ruim"),"Sem oportunidade e nem possibilidade de ROI",IF(V71&lt;80,"Comissão Abaixo de R$80,00",IF(AND((Q71*AB71)&gt;V71,W71="RUIM"),"CPC muito alto - produto não compensa",IF(AND(P71="ruim",W71="bom"),"Número de anunciantes acima do esperado",""))))))))</f>
        <v/>
      </c>
      <c r="AB71" s="61"/>
      <c r="AC71" s="98"/>
      <c r="AD71" s="24"/>
      <c r="AE71" s="24"/>
      <c r="AF71" s="24"/>
    </row>
    <row r="72" spans="1:32" ht="17.399999999999999" customHeight="1" thickBot="1" x14ac:dyDescent="0.3">
      <c r="A72" s="23" t="str">
        <f t="shared" si="0"/>
        <v/>
      </c>
      <c r="B72" s="23" t="str">
        <f t="shared" si="1"/>
        <v/>
      </c>
      <c r="C72" s="62" t="str">
        <f t="shared" si="11"/>
        <v/>
      </c>
      <c r="D72" s="50"/>
      <c r="E72" s="63">
        <v>67</v>
      </c>
      <c r="F72" s="53"/>
      <c r="G72" s="54"/>
      <c r="H72" s="54"/>
      <c r="I72" s="54"/>
      <c r="J72" s="54"/>
      <c r="K72" s="55"/>
      <c r="L72" s="56"/>
      <c r="M72" s="57"/>
      <c r="N72" s="96"/>
      <c r="O72" s="97"/>
      <c r="P72" s="64" t="str">
        <f>IF(OR(L72="",M72=""),"",IF(AND(L72&gt;='Auxiliar 1'!$C$4,L72&lt;='Auxiliar 1'!$D$4,M72&lt;='Auxiliar 1'!$E$4),'Auxiliar 1'!$E$3,IF(AND(L72&gt;='Auxiliar 1'!$C$64,L72&lt;='Auxiliar 1'!$D$4,M72&gt;'Auxiliar 1'!$E$4,M72&lt;='Auxiliar 1'!$F$4),'Auxiliar 1'!$F$3,IF(AND(L72&gt;='Auxiliar 1'!$C$4,L72&lt;='Auxiliar 1'!$D$4,M72&gt;='Auxiliar 1'!$G$4),'Auxiliar 1'!$G$3,IF(AND(L72&gt;='Auxiliar 1'!$C$5,L72&lt;='Auxiliar 1'!$D$5,M72='Auxiliar 1'!$E$5),'Auxiliar 1'!$E$3,IF(AND(L72&gt;='Auxiliar 1'!$C$5,L72&lt;='Auxiliar 1'!$D$5,M72&gt;'Auxiliar 1'!$E$5,M72&lt;='Auxiliar 1'!$F$5),'Auxiliar 1'!$F$3,IF(AND(L72&gt;='Auxiliar 1'!$C$5,L72&lt;='Auxiliar 1'!$D$5,M72&gt;='Auxiliar 1'!$G$5),'Auxiliar 1'!$G$3,IF(AND(L72&gt;='Auxiliar 1'!$C$6,L72&lt;='Auxiliar 1'!$D$6,M72&lt;='Auxiliar 1'!$E$6),'Auxiliar 1'!$E$3,IF(AND(L72&gt;='Auxiliar 1'!$C$6,L72&lt;='Auxiliar 1'!$D$6,M72&gt;'Auxiliar 1'!$E$6,M72&lt;='Auxiliar 1'!$F$6),'Auxiliar 1'!$F$3,IF(AND(L72&gt;='Auxiliar 1'!$C$6,L72&lt;='Auxiliar 1'!$D$6,M72&gt;='Auxiliar 1'!$G$6),'Auxiliar 1'!$G$3,IF(AND(L72&gt;='Auxiliar 1'!$C$7,L72&lt;='Auxiliar 1'!$D$7,M72&lt;='Auxiliar 1'!$E$7),'Auxiliar 1'!$E$3,IF(AND(L72&gt;='Auxiliar 1'!$C$7,L72&lt;='Auxiliar 1'!$D$7,M72&gt;'Auxiliar 1'!$E$7,M72&lt;='Auxiliar 1'!$F$7),'Auxiliar 1'!$F$3,IF(AND(L72&gt;='Auxiliar 1'!$C$7,L72&lt;='Auxiliar 1'!$D$7,M72&gt;='Auxiliar 1'!$G$7),'Auxiliar 1'!$G$3,IF(AND(L72&gt;='Auxiliar 1'!$C$8,L72&lt;='Auxiliar 1'!$D$8,M72&lt;='Auxiliar 1'!$E$8),'Auxiliar 1'!$E$3,IF(AND(L72&gt;='Auxiliar 1'!$C$8,L72&lt;='Auxiliar 1'!$D$8,M72&gt;'Auxiliar 1'!$E$8,M72&lt;='Auxiliar 1'!$F$8),'Auxiliar 1'!$F$3,IF(AND(L72&gt;='Auxiliar 1'!$C$8,L72&lt;='Auxiliar 1'!$D$8,M72&gt;='Auxiliar 1'!$G$8),'Auxiliar 1'!$G$3,IF(AND(L72&gt;='Auxiliar 1'!$C$9,L72&lt;='Auxiliar 1'!$D$9,M72&lt;='Auxiliar 1'!$E$9),'Auxiliar 1'!$E$3,IF(AND(L72&gt;='Auxiliar 1'!$C$9,L72&lt;='Auxiliar 1'!$D$9,M72&gt;'Auxiliar 1'!$E$9,M72&lt;='Auxiliar 1'!$F$9),'Auxiliar 1'!$F$3,IF(AND(L72&gt;='Auxiliar 1'!$C$9,L72&lt;='Auxiliar 1'!$D$9,M72&gt;='Auxiliar 1'!$G$9),'Auxiliar 1'!$G$3,IF(AND(L72&gt;='Auxiliar 1'!$C$10,L72&lt;='Auxiliar 1'!$D$10,M72&lt;='Auxiliar 1'!$E$10),'Auxiliar 1'!$E$3,IF(AND(L72&gt;='Auxiliar 1'!$C$10,L72&lt;='Auxiliar 1'!$D$10,M72&gt;'Auxiliar 1'!$E$10,M72&lt;='Auxiliar 1'!$F$10),'Auxiliar 1'!$F$3,IF(AND(L72&gt;='Auxiliar 1'!$C$10,L72&lt;='Auxiliar 1'!$D$10,M72&gt;='Auxiliar 1'!$G$10),'Auxiliar 1'!$G$3,IF(AND(L72&gt;='Auxiliar 1'!$C$11,M72&lt;='Auxiliar 1'!$E$11),'Auxiliar 1'!$E$3,IF(AND(L72&gt;='Auxiliar 1'!$C$11,M72&gt;'Auxiliar 1'!$E$11,M72&lt;='Auxiliar 1'!$F$11),'Auxiliar 1'!$F$3,IF(AND(L72&gt;='Auxiliar 1'!$C$11,M72&gt;='Auxiliar 1'!$G$11),'Auxiliar 1'!$G$3)))))))))))))))))))))))))</f>
        <v/>
      </c>
      <c r="Q72" s="58"/>
      <c r="R72" s="59"/>
      <c r="S72" s="60"/>
      <c r="T72" s="108" t="str">
        <f t="shared" si="12"/>
        <v/>
      </c>
      <c r="U72" s="101"/>
      <c r="V72" s="65" t="str">
        <f t="shared" si="13"/>
        <v/>
      </c>
      <c r="W72" s="66" t="str">
        <f t="shared" si="14"/>
        <v/>
      </c>
      <c r="X72" s="67" t="str">
        <f t="shared" si="15"/>
        <v/>
      </c>
      <c r="Y72" s="68" t="str">
        <f t="shared" si="16"/>
        <v/>
      </c>
      <c r="Z72" s="69" t="str">
        <f t="shared" si="17"/>
        <v/>
      </c>
      <c r="AA72" s="69" t="str">
        <f t="shared" si="18"/>
        <v/>
      </c>
      <c r="AB72" s="61"/>
      <c r="AC72" s="98"/>
      <c r="AD72" s="24"/>
      <c r="AE72" s="24"/>
      <c r="AF72" s="24"/>
    </row>
    <row r="73" spans="1:32" ht="17.399999999999999" customHeight="1" thickBot="1" x14ac:dyDescent="0.3">
      <c r="A73" s="23" t="str">
        <f t="shared" si="0"/>
        <v/>
      </c>
      <c r="B73" s="23" t="str">
        <f t="shared" si="1"/>
        <v/>
      </c>
      <c r="C73" s="62" t="str">
        <f t="shared" si="11"/>
        <v/>
      </c>
      <c r="D73" s="50"/>
      <c r="E73" s="63">
        <v>68</v>
      </c>
      <c r="F73" s="53"/>
      <c r="G73" s="54"/>
      <c r="H73" s="54"/>
      <c r="I73" s="54"/>
      <c r="J73" s="54"/>
      <c r="K73" s="55"/>
      <c r="L73" s="56"/>
      <c r="M73" s="57"/>
      <c r="N73" s="96"/>
      <c r="O73" s="97"/>
      <c r="P73" s="64" t="str">
        <f>IF(OR(L73="",M73=""),"",IF(AND(L73&gt;='Auxiliar 1'!$C$4,L73&lt;='Auxiliar 1'!$D$4,M73&lt;='Auxiliar 1'!$E$4),'Auxiliar 1'!$E$3,IF(AND(L73&gt;='Auxiliar 1'!$C$64,L73&lt;='Auxiliar 1'!$D$4,M73&gt;'Auxiliar 1'!$E$4,M73&lt;='Auxiliar 1'!$F$4),'Auxiliar 1'!$F$3,IF(AND(L73&gt;='Auxiliar 1'!$C$4,L73&lt;='Auxiliar 1'!$D$4,M73&gt;='Auxiliar 1'!$G$4),'Auxiliar 1'!$G$3,IF(AND(L73&gt;='Auxiliar 1'!$C$5,L73&lt;='Auxiliar 1'!$D$5,M73='Auxiliar 1'!$E$5),'Auxiliar 1'!$E$3,IF(AND(L73&gt;='Auxiliar 1'!$C$5,L73&lt;='Auxiliar 1'!$D$5,M73&gt;'Auxiliar 1'!$E$5,M73&lt;='Auxiliar 1'!$F$5),'Auxiliar 1'!$F$3,IF(AND(L73&gt;='Auxiliar 1'!$C$5,L73&lt;='Auxiliar 1'!$D$5,M73&gt;='Auxiliar 1'!$G$5),'Auxiliar 1'!$G$3,IF(AND(L73&gt;='Auxiliar 1'!$C$6,L73&lt;='Auxiliar 1'!$D$6,M73&lt;='Auxiliar 1'!$E$6),'Auxiliar 1'!$E$3,IF(AND(L73&gt;='Auxiliar 1'!$C$6,L73&lt;='Auxiliar 1'!$D$6,M73&gt;'Auxiliar 1'!$E$6,M73&lt;='Auxiliar 1'!$F$6),'Auxiliar 1'!$F$3,IF(AND(L73&gt;='Auxiliar 1'!$C$6,L73&lt;='Auxiliar 1'!$D$6,M73&gt;='Auxiliar 1'!$G$6),'Auxiliar 1'!$G$3,IF(AND(L73&gt;='Auxiliar 1'!$C$7,L73&lt;='Auxiliar 1'!$D$7,M73&lt;='Auxiliar 1'!$E$7),'Auxiliar 1'!$E$3,IF(AND(L73&gt;='Auxiliar 1'!$C$7,L73&lt;='Auxiliar 1'!$D$7,M73&gt;'Auxiliar 1'!$E$7,M73&lt;='Auxiliar 1'!$F$7),'Auxiliar 1'!$F$3,IF(AND(L73&gt;='Auxiliar 1'!$C$7,L73&lt;='Auxiliar 1'!$D$7,M73&gt;='Auxiliar 1'!$G$7),'Auxiliar 1'!$G$3,IF(AND(L73&gt;='Auxiliar 1'!$C$8,L73&lt;='Auxiliar 1'!$D$8,M73&lt;='Auxiliar 1'!$E$8),'Auxiliar 1'!$E$3,IF(AND(L73&gt;='Auxiliar 1'!$C$8,L73&lt;='Auxiliar 1'!$D$8,M73&gt;'Auxiliar 1'!$E$8,M73&lt;='Auxiliar 1'!$F$8),'Auxiliar 1'!$F$3,IF(AND(L73&gt;='Auxiliar 1'!$C$8,L73&lt;='Auxiliar 1'!$D$8,M73&gt;='Auxiliar 1'!$G$8),'Auxiliar 1'!$G$3,IF(AND(L73&gt;='Auxiliar 1'!$C$9,L73&lt;='Auxiliar 1'!$D$9,M73&lt;='Auxiliar 1'!$E$9),'Auxiliar 1'!$E$3,IF(AND(L73&gt;='Auxiliar 1'!$C$9,L73&lt;='Auxiliar 1'!$D$9,M73&gt;'Auxiliar 1'!$E$9,M73&lt;='Auxiliar 1'!$F$9),'Auxiliar 1'!$F$3,IF(AND(L73&gt;='Auxiliar 1'!$C$9,L73&lt;='Auxiliar 1'!$D$9,M73&gt;='Auxiliar 1'!$G$9),'Auxiliar 1'!$G$3,IF(AND(L73&gt;='Auxiliar 1'!$C$10,L73&lt;='Auxiliar 1'!$D$10,M73&lt;='Auxiliar 1'!$E$10),'Auxiliar 1'!$E$3,IF(AND(L73&gt;='Auxiliar 1'!$C$10,L73&lt;='Auxiliar 1'!$D$10,M73&gt;'Auxiliar 1'!$E$10,M73&lt;='Auxiliar 1'!$F$10),'Auxiliar 1'!$F$3,IF(AND(L73&gt;='Auxiliar 1'!$C$10,L73&lt;='Auxiliar 1'!$D$10,M73&gt;='Auxiliar 1'!$G$10),'Auxiliar 1'!$G$3,IF(AND(L73&gt;='Auxiliar 1'!$C$11,M73&lt;='Auxiliar 1'!$E$11),'Auxiliar 1'!$E$3,IF(AND(L73&gt;='Auxiliar 1'!$C$11,M73&gt;'Auxiliar 1'!$E$11,M73&lt;='Auxiliar 1'!$F$11),'Auxiliar 1'!$F$3,IF(AND(L73&gt;='Auxiliar 1'!$C$11,M73&gt;='Auxiliar 1'!$G$11),'Auxiliar 1'!$G$3)))))))))))))))))))))))))</f>
        <v/>
      </c>
      <c r="Q73" s="58"/>
      <c r="R73" s="59"/>
      <c r="S73" s="60"/>
      <c r="T73" s="108" t="str">
        <f t="shared" si="12"/>
        <v/>
      </c>
      <c r="U73" s="101"/>
      <c r="V73" s="65" t="str">
        <f t="shared" si="13"/>
        <v/>
      </c>
      <c r="W73" s="66" t="str">
        <f t="shared" si="14"/>
        <v/>
      </c>
      <c r="X73" s="67" t="str">
        <f t="shared" si="15"/>
        <v/>
      </c>
      <c r="Y73" s="68" t="str">
        <f t="shared" si="16"/>
        <v/>
      </c>
      <c r="Z73" s="69" t="str">
        <f t="shared" si="17"/>
        <v/>
      </c>
      <c r="AA73" s="69" t="str">
        <f t="shared" si="18"/>
        <v/>
      </c>
      <c r="AB73" s="61"/>
      <c r="AC73" s="98"/>
      <c r="AD73" s="24"/>
      <c r="AE73" s="24"/>
      <c r="AF73" s="24"/>
    </row>
    <row r="74" spans="1:32" ht="17.399999999999999" customHeight="1" thickBot="1" x14ac:dyDescent="0.3">
      <c r="A74" s="23" t="str">
        <f t="shared" si="0"/>
        <v/>
      </c>
      <c r="B74" s="23" t="str">
        <f t="shared" si="1"/>
        <v/>
      </c>
      <c r="C74" s="62" t="str">
        <f t="shared" si="11"/>
        <v/>
      </c>
      <c r="D74" s="50"/>
      <c r="E74" s="63">
        <v>69</v>
      </c>
      <c r="F74" s="53"/>
      <c r="G74" s="54"/>
      <c r="H74" s="54"/>
      <c r="I74" s="54"/>
      <c r="J74" s="54"/>
      <c r="K74" s="55"/>
      <c r="L74" s="56"/>
      <c r="M74" s="57"/>
      <c r="N74" s="96"/>
      <c r="O74" s="97"/>
      <c r="P74" s="64" t="str">
        <f>IF(OR(L74="",M74=""),"",IF(AND(L74&gt;='Auxiliar 1'!$C$4,L74&lt;='Auxiliar 1'!$D$4,M74&lt;='Auxiliar 1'!$E$4),'Auxiliar 1'!$E$3,IF(AND(L74&gt;='Auxiliar 1'!$C$64,L74&lt;='Auxiliar 1'!$D$4,M74&gt;'Auxiliar 1'!$E$4,M74&lt;='Auxiliar 1'!$F$4),'Auxiliar 1'!$F$3,IF(AND(L74&gt;='Auxiliar 1'!$C$4,L74&lt;='Auxiliar 1'!$D$4,M74&gt;='Auxiliar 1'!$G$4),'Auxiliar 1'!$G$3,IF(AND(L74&gt;='Auxiliar 1'!$C$5,L74&lt;='Auxiliar 1'!$D$5,M74='Auxiliar 1'!$E$5),'Auxiliar 1'!$E$3,IF(AND(L74&gt;='Auxiliar 1'!$C$5,L74&lt;='Auxiliar 1'!$D$5,M74&gt;'Auxiliar 1'!$E$5,M74&lt;='Auxiliar 1'!$F$5),'Auxiliar 1'!$F$3,IF(AND(L74&gt;='Auxiliar 1'!$C$5,L74&lt;='Auxiliar 1'!$D$5,M74&gt;='Auxiliar 1'!$G$5),'Auxiliar 1'!$G$3,IF(AND(L74&gt;='Auxiliar 1'!$C$6,L74&lt;='Auxiliar 1'!$D$6,M74&lt;='Auxiliar 1'!$E$6),'Auxiliar 1'!$E$3,IF(AND(L74&gt;='Auxiliar 1'!$C$6,L74&lt;='Auxiliar 1'!$D$6,M74&gt;'Auxiliar 1'!$E$6,M74&lt;='Auxiliar 1'!$F$6),'Auxiliar 1'!$F$3,IF(AND(L74&gt;='Auxiliar 1'!$C$6,L74&lt;='Auxiliar 1'!$D$6,M74&gt;='Auxiliar 1'!$G$6),'Auxiliar 1'!$G$3,IF(AND(L74&gt;='Auxiliar 1'!$C$7,L74&lt;='Auxiliar 1'!$D$7,M74&lt;='Auxiliar 1'!$E$7),'Auxiliar 1'!$E$3,IF(AND(L74&gt;='Auxiliar 1'!$C$7,L74&lt;='Auxiliar 1'!$D$7,M74&gt;'Auxiliar 1'!$E$7,M74&lt;='Auxiliar 1'!$F$7),'Auxiliar 1'!$F$3,IF(AND(L74&gt;='Auxiliar 1'!$C$7,L74&lt;='Auxiliar 1'!$D$7,M74&gt;='Auxiliar 1'!$G$7),'Auxiliar 1'!$G$3,IF(AND(L74&gt;='Auxiliar 1'!$C$8,L74&lt;='Auxiliar 1'!$D$8,M74&lt;='Auxiliar 1'!$E$8),'Auxiliar 1'!$E$3,IF(AND(L74&gt;='Auxiliar 1'!$C$8,L74&lt;='Auxiliar 1'!$D$8,M74&gt;'Auxiliar 1'!$E$8,M74&lt;='Auxiliar 1'!$F$8),'Auxiliar 1'!$F$3,IF(AND(L74&gt;='Auxiliar 1'!$C$8,L74&lt;='Auxiliar 1'!$D$8,M74&gt;='Auxiliar 1'!$G$8),'Auxiliar 1'!$G$3,IF(AND(L74&gt;='Auxiliar 1'!$C$9,L74&lt;='Auxiliar 1'!$D$9,M74&lt;='Auxiliar 1'!$E$9),'Auxiliar 1'!$E$3,IF(AND(L74&gt;='Auxiliar 1'!$C$9,L74&lt;='Auxiliar 1'!$D$9,M74&gt;'Auxiliar 1'!$E$9,M74&lt;='Auxiliar 1'!$F$9),'Auxiliar 1'!$F$3,IF(AND(L74&gt;='Auxiliar 1'!$C$9,L74&lt;='Auxiliar 1'!$D$9,M74&gt;='Auxiliar 1'!$G$9),'Auxiliar 1'!$G$3,IF(AND(L74&gt;='Auxiliar 1'!$C$10,L74&lt;='Auxiliar 1'!$D$10,M74&lt;='Auxiliar 1'!$E$10),'Auxiliar 1'!$E$3,IF(AND(L74&gt;='Auxiliar 1'!$C$10,L74&lt;='Auxiliar 1'!$D$10,M74&gt;'Auxiliar 1'!$E$10,M74&lt;='Auxiliar 1'!$F$10),'Auxiliar 1'!$F$3,IF(AND(L74&gt;='Auxiliar 1'!$C$10,L74&lt;='Auxiliar 1'!$D$10,M74&gt;='Auxiliar 1'!$G$10),'Auxiliar 1'!$G$3,IF(AND(L74&gt;='Auxiliar 1'!$C$11,M74&lt;='Auxiliar 1'!$E$11),'Auxiliar 1'!$E$3,IF(AND(L74&gt;='Auxiliar 1'!$C$11,M74&gt;'Auxiliar 1'!$E$11,M74&lt;='Auxiliar 1'!$F$11),'Auxiliar 1'!$F$3,IF(AND(L74&gt;='Auxiliar 1'!$C$11,M74&gt;='Auxiliar 1'!$G$11),'Auxiliar 1'!$G$3)))))))))))))))))))))))))</f>
        <v/>
      </c>
      <c r="Q74" s="58"/>
      <c r="R74" s="59"/>
      <c r="S74" s="60"/>
      <c r="T74" s="108" t="str">
        <f t="shared" si="12"/>
        <v/>
      </c>
      <c r="U74" s="101"/>
      <c r="V74" s="65" t="str">
        <f t="shared" si="13"/>
        <v/>
      </c>
      <c r="W74" s="66" t="str">
        <f t="shared" si="14"/>
        <v/>
      </c>
      <c r="X74" s="67" t="str">
        <f t="shared" si="15"/>
        <v/>
      </c>
      <c r="Y74" s="68" t="str">
        <f t="shared" si="16"/>
        <v/>
      </c>
      <c r="Z74" s="69" t="str">
        <f t="shared" si="17"/>
        <v/>
      </c>
      <c r="AA74" s="69" t="str">
        <f t="shared" si="18"/>
        <v/>
      </c>
      <c r="AB74" s="61"/>
      <c r="AC74" s="98"/>
      <c r="AD74" s="24"/>
      <c r="AE74" s="24"/>
      <c r="AF74" s="24"/>
    </row>
    <row r="75" spans="1:32" ht="17.399999999999999" customHeight="1" thickBot="1" x14ac:dyDescent="0.3">
      <c r="A75" s="23" t="str">
        <f t="shared" si="0"/>
        <v/>
      </c>
      <c r="B75" s="23" t="str">
        <f t="shared" si="1"/>
        <v/>
      </c>
      <c r="C75" s="62" t="str">
        <f t="shared" si="11"/>
        <v/>
      </c>
      <c r="D75" s="50"/>
      <c r="E75" s="63">
        <v>70</v>
      </c>
      <c r="F75" s="53"/>
      <c r="G75" s="54"/>
      <c r="H75" s="54"/>
      <c r="I75" s="54"/>
      <c r="J75" s="54"/>
      <c r="K75" s="55"/>
      <c r="L75" s="56"/>
      <c r="M75" s="57"/>
      <c r="N75" s="96"/>
      <c r="O75" s="97"/>
      <c r="P75" s="64" t="str">
        <f>IF(OR(L75="",M75=""),"",IF(AND(L75&gt;='Auxiliar 1'!$C$4,L75&lt;='Auxiliar 1'!$D$4,M75&lt;='Auxiliar 1'!$E$4),'Auxiliar 1'!$E$3,IF(AND(L75&gt;='Auxiliar 1'!$C$64,L75&lt;='Auxiliar 1'!$D$4,M75&gt;'Auxiliar 1'!$E$4,M75&lt;='Auxiliar 1'!$F$4),'Auxiliar 1'!$F$3,IF(AND(L75&gt;='Auxiliar 1'!$C$4,L75&lt;='Auxiliar 1'!$D$4,M75&gt;='Auxiliar 1'!$G$4),'Auxiliar 1'!$G$3,IF(AND(L75&gt;='Auxiliar 1'!$C$5,L75&lt;='Auxiliar 1'!$D$5,M75='Auxiliar 1'!$E$5),'Auxiliar 1'!$E$3,IF(AND(L75&gt;='Auxiliar 1'!$C$5,L75&lt;='Auxiliar 1'!$D$5,M75&gt;'Auxiliar 1'!$E$5,M75&lt;='Auxiliar 1'!$F$5),'Auxiliar 1'!$F$3,IF(AND(L75&gt;='Auxiliar 1'!$C$5,L75&lt;='Auxiliar 1'!$D$5,M75&gt;='Auxiliar 1'!$G$5),'Auxiliar 1'!$G$3,IF(AND(L75&gt;='Auxiliar 1'!$C$6,L75&lt;='Auxiliar 1'!$D$6,M75&lt;='Auxiliar 1'!$E$6),'Auxiliar 1'!$E$3,IF(AND(L75&gt;='Auxiliar 1'!$C$6,L75&lt;='Auxiliar 1'!$D$6,M75&gt;'Auxiliar 1'!$E$6,M75&lt;='Auxiliar 1'!$F$6),'Auxiliar 1'!$F$3,IF(AND(L75&gt;='Auxiliar 1'!$C$6,L75&lt;='Auxiliar 1'!$D$6,M75&gt;='Auxiliar 1'!$G$6),'Auxiliar 1'!$G$3,IF(AND(L75&gt;='Auxiliar 1'!$C$7,L75&lt;='Auxiliar 1'!$D$7,M75&lt;='Auxiliar 1'!$E$7),'Auxiliar 1'!$E$3,IF(AND(L75&gt;='Auxiliar 1'!$C$7,L75&lt;='Auxiliar 1'!$D$7,M75&gt;'Auxiliar 1'!$E$7,M75&lt;='Auxiliar 1'!$F$7),'Auxiliar 1'!$F$3,IF(AND(L75&gt;='Auxiliar 1'!$C$7,L75&lt;='Auxiliar 1'!$D$7,M75&gt;='Auxiliar 1'!$G$7),'Auxiliar 1'!$G$3,IF(AND(L75&gt;='Auxiliar 1'!$C$8,L75&lt;='Auxiliar 1'!$D$8,M75&lt;='Auxiliar 1'!$E$8),'Auxiliar 1'!$E$3,IF(AND(L75&gt;='Auxiliar 1'!$C$8,L75&lt;='Auxiliar 1'!$D$8,M75&gt;'Auxiliar 1'!$E$8,M75&lt;='Auxiliar 1'!$F$8),'Auxiliar 1'!$F$3,IF(AND(L75&gt;='Auxiliar 1'!$C$8,L75&lt;='Auxiliar 1'!$D$8,M75&gt;='Auxiliar 1'!$G$8),'Auxiliar 1'!$G$3,IF(AND(L75&gt;='Auxiliar 1'!$C$9,L75&lt;='Auxiliar 1'!$D$9,M75&lt;='Auxiliar 1'!$E$9),'Auxiliar 1'!$E$3,IF(AND(L75&gt;='Auxiliar 1'!$C$9,L75&lt;='Auxiliar 1'!$D$9,M75&gt;'Auxiliar 1'!$E$9,M75&lt;='Auxiliar 1'!$F$9),'Auxiliar 1'!$F$3,IF(AND(L75&gt;='Auxiliar 1'!$C$9,L75&lt;='Auxiliar 1'!$D$9,M75&gt;='Auxiliar 1'!$G$9),'Auxiliar 1'!$G$3,IF(AND(L75&gt;='Auxiliar 1'!$C$10,L75&lt;='Auxiliar 1'!$D$10,M75&lt;='Auxiliar 1'!$E$10),'Auxiliar 1'!$E$3,IF(AND(L75&gt;='Auxiliar 1'!$C$10,L75&lt;='Auxiliar 1'!$D$10,M75&gt;'Auxiliar 1'!$E$10,M75&lt;='Auxiliar 1'!$F$10),'Auxiliar 1'!$F$3,IF(AND(L75&gt;='Auxiliar 1'!$C$10,L75&lt;='Auxiliar 1'!$D$10,M75&gt;='Auxiliar 1'!$G$10),'Auxiliar 1'!$G$3,IF(AND(L75&gt;='Auxiliar 1'!$C$11,M75&lt;='Auxiliar 1'!$E$11),'Auxiliar 1'!$E$3,IF(AND(L75&gt;='Auxiliar 1'!$C$11,M75&gt;'Auxiliar 1'!$E$11,M75&lt;='Auxiliar 1'!$F$11),'Auxiliar 1'!$F$3,IF(AND(L75&gt;='Auxiliar 1'!$C$11,M75&gt;='Auxiliar 1'!$G$11),'Auxiliar 1'!$G$3)))))))))))))))))))))))))</f>
        <v/>
      </c>
      <c r="Q75" s="58"/>
      <c r="R75" s="59"/>
      <c r="S75" s="60"/>
      <c r="T75" s="108" t="str">
        <f t="shared" si="12"/>
        <v/>
      </c>
      <c r="U75" s="101"/>
      <c r="V75" s="65" t="str">
        <f t="shared" si="13"/>
        <v/>
      </c>
      <c r="W75" s="66" t="str">
        <f t="shared" si="14"/>
        <v/>
      </c>
      <c r="X75" s="67" t="str">
        <f t="shared" si="15"/>
        <v/>
      </c>
      <c r="Y75" s="68" t="str">
        <f t="shared" si="16"/>
        <v/>
      </c>
      <c r="Z75" s="69" t="str">
        <f t="shared" si="17"/>
        <v/>
      </c>
      <c r="AA75" s="69" t="str">
        <f t="shared" si="18"/>
        <v/>
      </c>
      <c r="AB75" s="61"/>
      <c r="AC75" s="98"/>
      <c r="AD75" s="24"/>
      <c r="AE75" s="24"/>
      <c r="AF75" s="24"/>
    </row>
    <row r="76" spans="1:32" ht="17.399999999999999" customHeight="1" thickBot="1" x14ac:dyDescent="0.3">
      <c r="A76" s="23" t="str">
        <f t="shared" si="0"/>
        <v/>
      </c>
      <c r="B76" s="23" t="str">
        <f t="shared" si="1"/>
        <v/>
      </c>
      <c r="C76" s="62" t="str">
        <f t="shared" si="11"/>
        <v/>
      </c>
      <c r="D76" s="50"/>
      <c r="E76" s="63">
        <v>71</v>
      </c>
      <c r="F76" s="53"/>
      <c r="G76" s="54"/>
      <c r="H76" s="54"/>
      <c r="I76" s="54"/>
      <c r="J76" s="54"/>
      <c r="K76" s="55"/>
      <c r="L76" s="56"/>
      <c r="M76" s="57"/>
      <c r="N76" s="96"/>
      <c r="O76" s="97"/>
      <c r="P76" s="64" t="str">
        <f>IF(OR(L76="",M76=""),"",IF(AND(L76&gt;='Auxiliar 1'!$C$4,L76&lt;='Auxiliar 1'!$D$4,M76&lt;='Auxiliar 1'!$E$4),'Auxiliar 1'!$E$3,IF(AND(L76&gt;='Auxiliar 1'!$C$64,L76&lt;='Auxiliar 1'!$D$4,M76&gt;'Auxiliar 1'!$E$4,M76&lt;='Auxiliar 1'!$F$4),'Auxiliar 1'!$F$3,IF(AND(L76&gt;='Auxiliar 1'!$C$4,L76&lt;='Auxiliar 1'!$D$4,M76&gt;='Auxiliar 1'!$G$4),'Auxiliar 1'!$G$3,IF(AND(L76&gt;='Auxiliar 1'!$C$5,L76&lt;='Auxiliar 1'!$D$5,M76='Auxiliar 1'!$E$5),'Auxiliar 1'!$E$3,IF(AND(L76&gt;='Auxiliar 1'!$C$5,L76&lt;='Auxiliar 1'!$D$5,M76&gt;'Auxiliar 1'!$E$5,M76&lt;='Auxiliar 1'!$F$5),'Auxiliar 1'!$F$3,IF(AND(L76&gt;='Auxiliar 1'!$C$5,L76&lt;='Auxiliar 1'!$D$5,M76&gt;='Auxiliar 1'!$G$5),'Auxiliar 1'!$G$3,IF(AND(L76&gt;='Auxiliar 1'!$C$6,L76&lt;='Auxiliar 1'!$D$6,M76&lt;='Auxiliar 1'!$E$6),'Auxiliar 1'!$E$3,IF(AND(L76&gt;='Auxiliar 1'!$C$6,L76&lt;='Auxiliar 1'!$D$6,M76&gt;'Auxiliar 1'!$E$6,M76&lt;='Auxiliar 1'!$F$6),'Auxiliar 1'!$F$3,IF(AND(L76&gt;='Auxiliar 1'!$C$6,L76&lt;='Auxiliar 1'!$D$6,M76&gt;='Auxiliar 1'!$G$6),'Auxiliar 1'!$G$3,IF(AND(L76&gt;='Auxiliar 1'!$C$7,L76&lt;='Auxiliar 1'!$D$7,M76&lt;='Auxiliar 1'!$E$7),'Auxiliar 1'!$E$3,IF(AND(L76&gt;='Auxiliar 1'!$C$7,L76&lt;='Auxiliar 1'!$D$7,M76&gt;'Auxiliar 1'!$E$7,M76&lt;='Auxiliar 1'!$F$7),'Auxiliar 1'!$F$3,IF(AND(L76&gt;='Auxiliar 1'!$C$7,L76&lt;='Auxiliar 1'!$D$7,M76&gt;='Auxiliar 1'!$G$7),'Auxiliar 1'!$G$3,IF(AND(L76&gt;='Auxiliar 1'!$C$8,L76&lt;='Auxiliar 1'!$D$8,M76&lt;='Auxiliar 1'!$E$8),'Auxiliar 1'!$E$3,IF(AND(L76&gt;='Auxiliar 1'!$C$8,L76&lt;='Auxiliar 1'!$D$8,M76&gt;'Auxiliar 1'!$E$8,M76&lt;='Auxiliar 1'!$F$8),'Auxiliar 1'!$F$3,IF(AND(L76&gt;='Auxiliar 1'!$C$8,L76&lt;='Auxiliar 1'!$D$8,M76&gt;='Auxiliar 1'!$G$8),'Auxiliar 1'!$G$3,IF(AND(L76&gt;='Auxiliar 1'!$C$9,L76&lt;='Auxiliar 1'!$D$9,M76&lt;='Auxiliar 1'!$E$9),'Auxiliar 1'!$E$3,IF(AND(L76&gt;='Auxiliar 1'!$C$9,L76&lt;='Auxiliar 1'!$D$9,M76&gt;'Auxiliar 1'!$E$9,M76&lt;='Auxiliar 1'!$F$9),'Auxiliar 1'!$F$3,IF(AND(L76&gt;='Auxiliar 1'!$C$9,L76&lt;='Auxiliar 1'!$D$9,M76&gt;='Auxiliar 1'!$G$9),'Auxiliar 1'!$G$3,IF(AND(L76&gt;='Auxiliar 1'!$C$10,L76&lt;='Auxiliar 1'!$D$10,M76&lt;='Auxiliar 1'!$E$10),'Auxiliar 1'!$E$3,IF(AND(L76&gt;='Auxiliar 1'!$C$10,L76&lt;='Auxiliar 1'!$D$10,M76&gt;'Auxiliar 1'!$E$10,M76&lt;='Auxiliar 1'!$F$10),'Auxiliar 1'!$F$3,IF(AND(L76&gt;='Auxiliar 1'!$C$10,L76&lt;='Auxiliar 1'!$D$10,M76&gt;='Auxiliar 1'!$G$10),'Auxiliar 1'!$G$3,IF(AND(L76&gt;='Auxiliar 1'!$C$11,M76&lt;='Auxiliar 1'!$E$11),'Auxiliar 1'!$E$3,IF(AND(L76&gt;='Auxiliar 1'!$C$11,M76&gt;'Auxiliar 1'!$E$11,M76&lt;='Auxiliar 1'!$F$11),'Auxiliar 1'!$F$3,IF(AND(L76&gt;='Auxiliar 1'!$C$11,M76&gt;='Auxiliar 1'!$G$11),'Auxiliar 1'!$G$3)))))))))))))))))))))))))</f>
        <v/>
      </c>
      <c r="Q76" s="58"/>
      <c r="R76" s="59"/>
      <c r="S76" s="60"/>
      <c r="T76" s="108" t="str">
        <f t="shared" si="12"/>
        <v/>
      </c>
      <c r="U76" s="101"/>
      <c r="V76" s="65" t="str">
        <f t="shared" si="13"/>
        <v/>
      </c>
      <c r="W76" s="66" t="str">
        <f t="shared" si="14"/>
        <v/>
      </c>
      <c r="X76" s="67" t="str">
        <f t="shared" si="15"/>
        <v/>
      </c>
      <c r="Y76" s="68" t="str">
        <f t="shared" si="16"/>
        <v/>
      </c>
      <c r="Z76" s="69" t="str">
        <f t="shared" si="17"/>
        <v/>
      </c>
      <c r="AA76" s="69" t="str">
        <f t="shared" si="18"/>
        <v/>
      </c>
      <c r="AB76" s="61"/>
      <c r="AC76" s="98"/>
      <c r="AD76" s="24"/>
      <c r="AE76" s="24"/>
      <c r="AF76" s="24"/>
    </row>
    <row r="77" spans="1:32" ht="17.399999999999999" customHeight="1" thickBot="1" x14ac:dyDescent="0.3">
      <c r="A77" s="23" t="str">
        <f t="shared" si="0"/>
        <v/>
      </c>
      <c r="B77" s="23" t="str">
        <f t="shared" si="1"/>
        <v/>
      </c>
      <c r="C77" s="62" t="str">
        <f t="shared" si="11"/>
        <v/>
      </c>
      <c r="D77" s="50"/>
      <c r="E77" s="63">
        <v>72</v>
      </c>
      <c r="F77" s="53"/>
      <c r="G77" s="54"/>
      <c r="H77" s="54"/>
      <c r="I77" s="54"/>
      <c r="J77" s="54"/>
      <c r="K77" s="55"/>
      <c r="L77" s="56"/>
      <c r="M77" s="57"/>
      <c r="N77" s="96"/>
      <c r="O77" s="97"/>
      <c r="P77" s="64" t="str">
        <f>IF(OR(L77="",M77=""),"",IF(AND(L77&gt;='Auxiliar 1'!$C$4,L77&lt;='Auxiliar 1'!$D$4,M77&lt;='Auxiliar 1'!$E$4),'Auxiliar 1'!$E$3,IF(AND(L77&gt;='Auxiliar 1'!$C$64,L77&lt;='Auxiliar 1'!$D$4,M77&gt;'Auxiliar 1'!$E$4,M77&lt;='Auxiliar 1'!$F$4),'Auxiliar 1'!$F$3,IF(AND(L77&gt;='Auxiliar 1'!$C$4,L77&lt;='Auxiliar 1'!$D$4,M77&gt;='Auxiliar 1'!$G$4),'Auxiliar 1'!$G$3,IF(AND(L77&gt;='Auxiliar 1'!$C$5,L77&lt;='Auxiliar 1'!$D$5,M77='Auxiliar 1'!$E$5),'Auxiliar 1'!$E$3,IF(AND(L77&gt;='Auxiliar 1'!$C$5,L77&lt;='Auxiliar 1'!$D$5,M77&gt;'Auxiliar 1'!$E$5,M77&lt;='Auxiliar 1'!$F$5),'Auxiliar 1'!$F$3,IF(AND(L77&gt;='Auxiliar 1'!$C$5,L77&lt;='Auxiliar 1'!$D$5,M77&gt;='Auxiliar 1'!$G$5),'Auxiliar 1'!$G$3,IF(AND(L77&gt;='Auxiliar 1'!$C$6,L77&lt;='Auxiliar 1'!$D$6,M77&lt;='Auxiliar 1'!$E$6),'Auxiliar 1'!$E$3,IF(AND(L77&gt;='Auxiliar 1'!$C$6,L77&lt;='Auxiliar 1'!$D$6,M77&gt;'Auxiliar 1'!$E$6,M77&lt;='Auxiliar 1'!$F$6),'Auxiliar 1'!$F$3,IF(AND(L77&gt;='Auxiliar 1'!$C$6,L77&lt;='Auxiliar 1'!$D$6,M77&gt;='Auxiliar 1'!$G$6),'Auxiliar 1'!$G$3,IF(AND(L77&gt;='Auxiliar 1'!$C$7,L77&lt;='Auxiliar 1'!$D$7,M77&lt;='Auxiliar 1'!$E$7),'Auxiliar 1'!$E$3,IF(AND(L77&gt;='Auxiliar 1'!$C$7,L77&lt;='Auxiliar 1'!$D$7,M77&gt;'Auxiliar 1'!$E$7,M77&lt;='Auxiliar 1'!$F$7),'Auxiliar 1'!$F$3,IF(AND(L77&gt;='Auxiliar 1'!$C$7,L77&lt;='Auxiliar 1'!$D$7,M77&gt;='Auxiliar 1'!$G$7),'Auxiliar 1'!$G$3,IF(AND(L77&gt;='Auxiliar 1'!$C$8,L77&lt;='Auxiliar 1'!$D$8,M77&lt;='Auxiliar 1'!$E$8),'Auxiliar 1'!$E$3,IF(AND(L77&gt;='Auxiliar 1'!$C$8,L77&lt;='Auxiliar 1'!$D$8,M77&gt;'Auxiliar 1'!$E$8,M77&lt;='Auxiliar 1'!$F$8),'Auxiliar 1'!$F$3,IF(AND(L77&gt;='Auxiliar 1'!$C$8,L77&lt;='Auxiliar 1'!$D$8,M77&gt;='Auxiliar 1'!$G$8),'Auxiliar 1'!$G$3,IF(AND(L77&gt;='Auxiliar 1'!$C$9,L77&lt;='Auxiliar 1'!$D$9,M77&lt;='Auxiliar 1'!$E$9),'Auxiliar 1'!$E$3,IF(AND(L77&gt;='Auxiliar 1'!$C$9,L77&lt;='Auxiliar 1'!$D$9,M77&gt;'Auxiliar 1'!$E$9,M77&lt;='Auxiliar 1'!$F$9),'Auxiliar 1'!$F$3,IF(AND(L77&gt;='Auxiliar 1'!$C$9,L77&lt;='Auxiliar 1'!$D$9,M77&gt;='Auxiliar 1'!$G$9),'Auxiliar 1'!$G$3,IF(AND(L77&gt;='Auxiliar 1'!$C$10,L77&lt;='Auxiliar 1'!$D$10,M77&lt;='Auxiliar 1'!$E$10),'Auxiliar 1'!$E$3,IF(AND(L77&gt;='Auxiliar 1'!$C$10,L77&lt;='Auxiliar 1'!$D$10,M77&gt;'Auxiliar 1'!$E$10,M77&lt;='Auxiliar 1'!$F$10),'Auxiliar 1'!$F$3,IF(AND(L77&gt;='Auxiliar 1'!$C$10,L77&lt;='Auxiliar 1'!$D$10,M77&gt;='Auxiliar 1'!$G$10),'Auxiliar 1'!$G$3,IF(AND(L77&gt;='Auxiliar 1'!$C$11,M77&lt;='Auxiliar 1'!$E$11),'Auxiliar 1'!$E$3,IF(AND(L77&gt;='Auxiliar 1'!$C$11,M77&gt;'Auxiliar 1'!$E$11,M77&lt;='Auxiliar 1'!$F$11),'Auxiliar 1'!$F$3,IF(AND(L77&gt;='Auxiliar 1'!$C$11,M77&gt;='Auxiliar 1'!$G$11),'Auxiliar 1'!$G$3)))))))))))))))))))))))))</f>
        <v/>
      </c>
      <c r="Q77" s="58"/>
      <c r="R77" s="59"/>
      <c r="S77" s="60"/>
      <c r="T77" s="108" t="str">
        <f t="shared" si="12"/>
        <v/>
      </c>
      <c r="U77" s="101"/>
      <c r="V77" s="65" t="str">
        <f t="shared" si="13"/>
        <v/>
      </c>
      <c r="W77" s="66" t="str">
        <f t="shared" si="14"/>
        <v/>
      </c>
      <c r="X77" s="67" t="str">
        <f t="shared" si="15"/>
        <v/>
      </c>
      <c r="Y77" s="68" t="str">
        <f t="shared" si="16"/>
        <v/>
      </c>
      <c r="Z77" s="69" t="str">
        <f t="shared" si="17"/>
        <v/>
      </c>
      <c r="AA77" s="69" t="str">
        <f t="shared" si="18"/>
        <v/>
      </c>
      <c r="AB77" s="61"/>
      <c r="AC77" s="98"/>
      <c r="AD77" s="24"/>
      <c r="AE77" s="24"/>
      <c r="AF77" s="24"/>
    </row>
    <row r="78" spans="1:32" ht="17.399999999999999" customHeight="1" thickBot="1" x14ac:dyDescent="0.3">
      <c r="A78" s="23" t="str">
        <f t="shared" si="0"/>
        <v/>
      </c>
      <c r="B78" s="23" t="str">
        <f t="shared" si="1"/>
        <v/>
      </c>
      <c r="C78" s="62" t="str">
        <f t="shared" si="11"/>
        <v/>
      </c>
      <c r="D78" s="50"/>
      <c r="E78" s="63">
        <v>73</v>
      </c>
      <c r="F78" s="53"/>
      <c r="G78" s="54"/>
      <c r="H78" s="54"/>
      <c r="I78" s="54"/>
      <c r="J78" s="54"/>
      <c r="K78" s="55"/>
      <c r="L78" s="56"/>
      <c r="M78" s="57"/>
      <c r="N78" s="96"/>
      <c r="O78" s="97"/>
      <c r="P78" s="64" t="str">
        <f>IF(OR(L78="",M78=""),"",IF(AND(L78&gt;='Auxiliar 1'!$C$4,L78&lt;='Auxiliar 1'!$D$4,M78&lt;='Auxiliar 1'!$E$4),'Auxiliar 1'!$E$3,IF(AND(L78&gt;='Auxiliar 1'!$C$64,L78&lt;='Auxiliar 1'!$D$4,M78&gt;'Auxiliar 1'!$E$4,M78&lt;='Auxiliar 1'!$F$4),'Auxiliar 1'!$F$3,IF(AND(L78&gt;='Auxiliar 1'!$C$4,L78&lt;='Auxiliar 1'!$D$4,M78&gt;='Auxiliar 1'!$G$4),'Auxiliar 1'!$G$3,IF(AND(L78&gt;='Auxiliar 1'!$C$5,L78&lt;='Auxiliar 1'!$D$5,M78='Auxiliar 1'!$E$5),'Auxiliar 1'!$E$3,IF(AND(L78&gt;='Auxiliar 1'!$C$5,L78&lt;='Auxiliar 1'!$D$5,M78&gt;'Auxiliar 1'!$E$5,M78&lt;='Auxiliar 1'!$F$5),'Auxiliar 1'!$F$3,IF(AND(L78&gt;='Auxiliar 1'!$C$5,L78&lt;='Auxiliar 1'!$D$5,M78&gt;='Auxiliar 1'!$G$5),'Auxiliar 1'!$G$3,IF(AND(L78&gt;='Auxiliar 1'!$C$6,L78&lt;='Auxiliar 1'!$D$6,M78&lt;='Auxiliar 1'!$E$6),'Auxiliar 1'!$E$3,IF(AND(L78&gt;='Auxiliar 1'!$C$6,L78&lt;='Auxiliar 1'!$D$6,M78&gt;'Auxiliar 1'!$E$6,M78&lt;='Auxiliar 1'!$F$6),'Auxiliar 1'!$F$3,IF(AND(L78&gt;='Auxiliar 1'!$C$6,L78&lt;='Auxiliar 1'!$D$6,M78&gt;='Auxiliar 1'!$G$6),'Auxiliar 1'!$G$3,IF(AND(L78&gt;='Auxiliar 1'!$C$7,L78&lt;='Auxiliar 1'!$D$7,M78&lt;='Auxiliar 1'!$E$7),'Auxiliar 1'!$E$3,IF(AND(L78&gt;='Auxiliar 1'!$C$7,L78&lt;='Auxiliar 1'!$D$7,M78&gt;'Auxiliar 1'!$E$7,M78&lt;='Auxiliar 1'!$F$7),'Auxiliar 1'!$F$3,IF(AND(L78&gt;='Auxiliar 1'!$C$7,L78&lt;='Auxiliar 1'!$D$7,M78&gt;='Auxiliar 1'!$G$7),'Auxiliar 1'!$G$3,IF(AND(L78&gt;='Auxiliar 1'!$C$8,L78&lt;='Auxiliar 1'!$D$8,M78&lt;='Auxiliar 1'!$E$8),'Auxiliar 1'!$E$3,IF(AND(L78&gt;='Auxiliar 1'!$C$8,L78&lt;='Auxiliar 1'!$D$8,M78&gt;'Auxiliar 1'!$E$8,M78&lt;='Auxiliar 1'!$F$8),'Auxiliar 1'!$F$3,IF(AND(L78&gt;='Auxiliar 1'!$C$8,L78&lt;='Auxiliar 1'!$D$8,M78&gt;='Auxiliar 1'!$G$8),'Auxiliar 1'!$G$3,IF(AND(L78&gt;='Auxiliar 1'!$C$9,L78&lt;='Auxiliar 1'!$D$9,M78&lt;='Auxiliar 1'!$E$9),'Auxiliar 1'!$E$3,IF(AND(L78&gt;='Auxiliar 1'!$C$9,L78&lt;='Auxiliar 1'!$D$9,M78&gt;'Auxiliar 1'!$E$9,M78&lt;='Auxiliar 1'!$F$9),'Auxiliar 1'!$F$3,IF(AND(L78&gt;='Auxiliar 1'!$C$9,L78&lt;='Auxiliar 1'!$D$9,M78&gt;='Auxiliar 1'!$G$9),'Auxiliar 1'!$G$3,IF(AND(L78&gt;='Auxiliar 1'!$C$10,L78&lt;='Auxiliar 1'!$D$10,M78&lt;='Auxiliar 1'!$E$10),'Auxiliar 1'!$E$3,IF(AND(L78&gt;='Auxiliar 1'!$C$10,L78&lt;='Auxiliar 1'!$D$10,M78&gt;'Auxiliar 1'!$E$10,M78&lt;='Auxiliar 1'!$F$10),'Auxiliar 1'!$F$3,IF(AND(L78&gt;='Auxiliar 1'!$C$10,L78&lt;='Auxiliar 1'!$D$10,M78&gt;='Auxiliar 1'!$G$10),'Auxiliar 1'!$G$3,IF(AND(L78&gt;='Auxiliar 1'!$C$11,M78&lt;='Auxiliar 1'!$E$11),'Auxiliar 1'!$E$3,IF(AND(L78&gt;='Auxiliar 1'!$C$11,M78&gt;'Auxiliar 1'!$E$11,M78&lt;='Auxiliar 1'!$F$11),'Auxiliar 1'!$F$3,IF(AND(L78&gt;='Auxiliar 1'!$C$11,M78&gt;='Auxiliar 1'!$G$11),'Auxiliar 1'!$G$3)))))))))))))))))))))))))</f>
        <v/>
      </c>
      <c r="Q78" s="58"/>
      <c r="R78" s="59"/>
      <c r="S78" s="60"/>
      <c r="T78" s="108" t="str">
        <f t="shared" si="12"/>
        <v/>
      </c>
      <c r="U78" s="101"/>
      <c r="V78" s="65" t="str">
        <f t="shared" si="13"/>
        <v/>
      </c>
      <c r="W78" s="66" t="str">
        <f t="shared" si="14"/>
        <v/>
      </c>
      <c r="X78" s="67" t="str">
        <f t="shared" si="15"/>
        <v/>
      </c>
      <c r="Y78" s="68" t="str">
        <f t="shared" si="16"/>
        <v/>
      </c>
      <c r="Z78" s="69" t="str">
        <f t="shared" si="17"/>
        <v/>
      </c>
      <c r="AA78" s="69" t="str">
        <f t="shared" si="18"/>
        <v/>
      </c>
      <c r="AB78" s="61"/>
      <c r="AC78" s="98"/>
      <c r="AD78" s="24"/>
      <c r="AE78" s="24"/>
      <c r="AF78" s="24"/>
    </row>
    <row r="79" spans="1:32" ht="17.399999999999999" customHeight="1" thickBot="1" x14ac:dyDescent="0.3">
      <c r="A79" s="23" t="str">
        <f t="shared" si="0"/>
        <v/>
      </c>
      <c r="B79" s="23" t="str">
        <f t="shared" si="1"/>
        <v/>
      </c>
      <c r="C79" s="62" t="str">
        <f t="shared" si="11"/>
        <v/>
      </c>
      <c r="D79" s="50"/>
      <c r="E79" s="63">
        <v>74</v>
      </c>
      <c r="F79" s="53"/>
      <c r="G79" s="54"/>
      <c r="H79" s="54"/>
      <c r="I79" s="54"/>
      <c r="J79" s="54"/>
      <c r="K79" s="55"/>
      <c r="L79" s="56"/>
      <c r="M79" s="57"/>
      <c r="N79" s="96"/>
      <c r="O79" s="97"/>
      <c r="P79" s="64" t="str">
        <f>IF(OR(L79="",M79=""),"",IF(AND(L79&gt;='Auxiliar 1'!$C$4,L79&lt;='Auxiliar 1'!$D$4,M79&lt;='Auxiliar 1'!$E$4),'Auxiliar 1'!$E$3,IF(AND(L79&gt;='Auxiliar 1'!$C$64,L79&lt;='Auxiliar 1'!$D$4,M79&gt;'Auxiliar 1'!$E$4,M79&lt;='Auxiliar 1'!$F$4),'Auxiliar 1'!$F$3,IF(AND(L79&gt;='Auxiliar 1'!$C$4,L79&lt;='Auxiliar 1'!$D$4,M79&gt;='Auxiliar 1'!$G$4),'Auxiliar 1'!$G$3,IF(AND(L79&gt;='Auxiliar 1'!$C$5,L79&lt;='Auxiliar 1'!$D$5,M79='Auxiliar 1'!$E$5),'Auxiliar 1'!$E$3,IF(AND(L79&gt;='Auxiliar 1'!$C$5,L79&lt;='Auxiliar 1'!$D$5,M79&gt;'Auxiliar 1'!$E$5,M79&lt;='Auxiliar 1'!$F$5),'Auxiliar 1'!$F$3,IF(AND(L79&gt;='Auxiliar 1'!$C$5,L79&lt;='Auxiliar 1'!$D$5,M79&gt;='Auxiliar 1'!$G$5),'Auxiliar 1'!$G$3,IF(AND(L79&gt;='Auxiliar 1'!$C$6,L79&lt;='Auxiliar 1'!$D$6,M79&lt;='Auxiliar 1'!$E$6),'Auxiliar 1'!$E$3,IF(AND(L79&gt;='Auxiliar 1'!$C$6,L79&lt;='Auxiliar 1'!$D$6,M79&gt;'Auxiliar 1'!$E$6,M79&lt;='Auxiliar 1'!$F$6),'Auxiliar 1'!$F$3,IF(AND(L79&gt;='Auxiliar 1'!$C$6,L79&lt;='Auxiliar 1'!$D$6,M79&gt;='Auxiliar 1'!$G$6),'Auxiliar 1'!$G$3,IF(AND(L79&gt;='Auxiliar 1'!$C$7,L79&lt;='Auxiliar 1'!$D$7,M79&lt;='Auxiliar 1'!$E$7),'Auxiliar 1'!$E$3,IF(AND(L79&gt;='Auxiliar 1'!$C$7,L79&lt;='Auxiliar 1'!$D$7,M79&gt;'Auxiliar 1'!$E$7,M79&lt;='Auxiliar 1'!$F$7),'Auxiliar 1'!$F$3,IF(AND(L79&gt;='Auxiliar 1'!$C$7,L79&lt;='Auxiliar 1'!$D$7,M79&gt;='Auxiliar 1'!$G$7),'Auxiliar 1'!$G$3,IF(AND(L79&gt;='Auxiliar 1'!$C$8,L79&lt;='Auxiliar 1'!$D$8,M79&lt;='Auxiliar 1'!$E$8),'Auxiliar 1'!$E$3,IF(AND(L79&gt;='Auxiliar 1'!$C$8,L79&lt;='Auxiliar 1'!$D$8,M79&gt;'Auxiliar 1'!$E$8,M79&lt;='Auxiliar 1'!$F$8),'Auxiliar 1'!$F$3,IF(AND(L79&gt;='Auxiliar 1'!$C$8,L79&lt;='Auxiliar 1'!$D$8,M79&gt;='Auxiliar 1'!$G$8),'Auxiliar 1'!$G$3,IF(AND(L79&gt;='Auxiliar 1'!$C$9,L79&lt;='Auxiliar 1'!$D$9,M79&lt;='Auxiliar 1'!$E$9),'Auxiliar 1'!$E$3,IF(AND(L79&gt;='Auxiliar 1'!$C$9,L79&lt;='Auxiliar 1'!$D$9,M79&gt;'Auxiliar 1'!$E$9,M79&lt;='Auxiliar 1'!$F$9),'Auxiliar 1'!$F$3,IF(AND(L79&gt;='Auxiliar 1'!$C$9,L79&lt;='Auxiliar 1'!$D$9,M79&gt;='Auxiliar 1'!$G$9),'Auxiliar 1'!$G$3,IF(AND(L79&gt;='Auxiliar 1'!$C$10,L79&lt;='Auxiliar 1'!$D$10,M79&lt;='Auxiliar 1'!$E$10),'Auxiliar 1'!$E$3,IF(AND(L79&gt;='Auxiliar 1'!$C$10,L79&lt;='Auxiliar 1'!$D$10,M79&gt;'Auxiliar 1'!$E$10,M79&lt;='Auxiliar 1'!$F$10),'Auxiliar 1'!$F$3,IF(AND(L79&gt;='Auxiliar 1'!$C$10,L79&lt;='Auxiliar 1'!$D$10,M79&gt;='Auxiliar 1'!$G$10),'Auxiliar 1'!$G$3,IF(AND(L79&gt;='Auxiliar 1'!$C$11,M79&lt;='Auxiliar 1'!$E$11),'Auxiliar 1'!$E$3,IF(AND(L79&gt;='Auxiliar 1'!$C$11,M79&gt;'Auxiliar 1'!$E$11,M79&lt;='Auxiliar 1'!$F$11),'Auxiliar 1'!$F$3,IF(AND(L79&gt;='Auxiliar 1'!$C$11,M79&gt;='Auxiliar 1'!$G$11),'Auxiliar 1'!$G$3)))))))))))))))))))))))))</f>
        <v/>
      </c>
      <c r="Q79" s="58"/>
      <c r="R79" s="59"/>
      <c r="S79" s="60"/>
      <c r="T79" s="108" t="str">
        <f t="shared" si="12"/>
        <v/>
      </c>
      <c r="U79" s="101"/>
      <c r="V79" s="65" t="str">
        <f t="shared" si="13"/>
        <v/>
      </c>
      <c r="W79" s="66" t="str">
        <f t="shared" si="14"/>
        <v/>
      </c>
      <c r="X79" s="67" t="str">
        <f t="shared" si="15"/>
        <v/>
      </c>
      <c r="Y79" s="68" t="str">
        <f t="shared" si="16"/>
        <v/>
      </c>
      <c r="Z79" s="69" t="str">
        <f t="shared" si="17"/>
        <v/>
      </c>
      <c r="AA79" s="69" t="str">
        <f t="shared" si="18"/>
        <v/>
      </c>
      <c r="AB79" s="61"/>
      <c r="AC79" s="98"/>
      <c r="AD79" s="24"/>
      <c r="AE79" s="24"/>
      <c r="AF79" s="24"/>
    </row>
    <row r="80" spans="1:32" ht="17.399999999999999" customHeight="1" thickBot="1" x14ac:dyDescent="0.3">
      <c r="A80" s="23" t="str">
        <f t="shared" si="0"/>
        <v/>
      </c>
      <c r="B80" s="23" t="str">
        <f t="shared" si="1"/>
        <v/>
      </c>
      <c r="C80" s="62" t="str">
        <f t="shared" si="11"/>
        <v/>
      </c>
      <c r="D80" s="50"/>
      <c r="E80" s="63">
        <v>75</v>
      </c>
      <c r="F80" s="53"/>
      <c r="G80" s="54"/>
      <c r="H80" s="54"/>
      <c r="I80" s="54"/>
      <c r="J80" s="54"/>
      <c r="K80" s="55"/>
      <c r="L80" s="56"/>
      <c r="M80" s="57"/>
      <c r="N80" s="96"/>
      <c r="O80" s="97"/>
      <c r="P80" s="64" t="str">
        <f>IF(OR(L80="",M80=""),"",IF(AND(L80&gt;='Auxiliar 1'!$C$4,L80&lt;='Auxiliar 1'!$D$4,M80&lt;='Auxiliar 1'!$E$4),'Auxiliar 1'!$E$3,IF(AND(L80&gt;='Auxiliar 1'!$C$64,L80&lt;='Auxiliar 1'!$D$4,M80&gt;'Auxiliar 1'!$E$4,M80&lt;='Auxiliar 1'!$F$4),'Auxiliar 1'!$F$3,IF(AND(L80&gt;='Auxiliar 1'!$C$4,L80&lt;='Auxiliar 1'!$D$4,M80&gt;='Auxiliar 1'!$G$4),'Auxiliar 1'!$G$3,IF(AND(L80&gt;='Auxiliar 1'!$C$5,L80&lt;='Auxiliar 1'!$D$5,M80='Auxiliar 1'!$E$5),'Auxiliar 1'!$E$3,IF(AND(L80&gt;='Auxiliar 1'!$C$5,L80&lt;='Auxiliar 1'!$D$5,M80&gt;'Auxiliar 1'!$E$5,M80&lt;='Auxiliar 1'!$F$5),'Auxiliar 1'!$F$3,IF(AND(L80&gt;='Auxiliar 1'!$C$5,L80&lt;='Auxiliar 1'!$D$5,M80&gt;='Auxiliar 1'!$G$5),'Auxiliar 1'!$G$3,IF(AND(L80&gt;='Auxiliar 1'!$C$6,L80&lt;='Auxiliar 1'!$D$6,M80&lt;='Auxiliar 1'!$E$6),'Auxiliar 1'!$E$3,IF(AND(L80&gt;='Auxiliar 1'!$C$6,L80&lt;='Auxiliar 1'!$D$6,M80&gt;'Auxiliar 1'!$E$6,M80&lt;='Auxiliar 1'!$F$6),'Auxiliar 1'!$F$3,IF(AND(L80&gt;='Auxiliar 1'!$C$6,L80&lt;='Auxiliar 1'!$D$6,M80&gt;='Auxiliar 1'!$G$6),'Auxiliar 1'!$G$3,IF(AND(L80&gt;='Auxiliar 1'!$C$7,L80&lt;='Auxiliar 1'!$D$7,M80&lt;='Auxiliar 1'!$E$7),'Auxiliar 1'!$E$3,IF(AND(L80&gt;='Auxiliar 1'!$C$7,L80&lt;='Auxiliar 1'!$D$7,M80&gt;'Auxiliar 1'!$E$7,M80&lt;='Auxiliar 1'!$F$7),'Auxiliar 1'!$F$3,IF(AND(L80&gt;='Auxiliar 1'!$C$7,L80&lt;='Auxiliar 1'!$D$7,M80&gt;='Auxiliar 1'!$G$7),'Auxiliar 1'!$G$3,IF(AND(L80&gt;='Auxiliar 1'!$C$8,L80&lt;='Auxiliar 1'!$D$8,M80&lt;='Auxiliar 1'!$E$8),'Auxiliar 1'!$E$3,IF(AND(L80&gt;='Auxiliar 1'!$C$8,L80&lt;='Auxiliar 1'!$D$8,M80&gt;'Auxiliar 1'!$E$8,M80&lt;='Auxiliar 1'!$F$8),'Auxiliar 1'!$F$3,IF(AND(L80&gt;='Auxiliar 1'!$C$8,L80&lt;='Auxiliar 1'!$D$8,M80&gt;='Auxiliar 1'!$G$8),'Auxiliar 1'!$G$3,IF(AND(L80&gt;='Auxiliar 1'!$C$9,L80&lt;='Auxiliar 1'!$D$9,M80&lt;='Auxiliar 1'!$E$9),'Auxiliar 1'!$E$3,IF(AND(L80&gt;='Auxiliar 1'!$C$9,L80&lt;='Auxiliar 1'!$D$9,M80&gt;'Auxiliar 1'!$E$9,M80&lt;='Auxiliar 1'!$F$9),'Auxiliar 1'!$F$3,IF(AND(L80&gt;='Auxiliar 1'!$C$9,L80&lt;='Auxiliar 1'!$D$9,M80&gt;='Auxiliar 1'!$G$9),'Auxiliar 1'!$G$3,IF(AND(L80&gt;='Auxiliar 1'!$C$10,L80&lt;='Auxiliar 1'!$D$10,M80&lt;='Auxiliar 1'!$E$10),'Auxiliar 1'!$E$3,IF(AND(L80&gt;='Auxiliar 1'!$C$10,L80&lt;='Auxiliar 1'!$D$10,M80&gt;'Auxiliar 1'!$E$10,M80&lt;='Auxiliar 1'!$F$10),'Auxiliar 1'!$F$3,IF(AND(L80&gt;='Auxiliar 1'!$C$10,L80&lt;='Auxiliar 1'!$D$10,M80&gt;='Auxiliar 1'!$G$10),'Auxiliar 1'!$G$3,IF(AND(L80&gt;='Auxiliar 1'!$C$11,M80&lt;='Auxiliar 1'!$E$11),'Auxiliar 1'!$E$3,IF(AND(L80&gt;='Auxiliar 1'!$C$11,M80&gt;'Auxiliar 1'!$E$11,M80&lt;='Auxiliar 1'!$F$11),'Auxiliar 1'!$F$3,IF(AND(L80&gt;='Auxiliar 1'!$C$11,M80&gt;='Auxiliar 1'!$G$11),'Auxiliar 1'!$G$3)))))))))))))))))))))))))</f>
        <v/>
      </c>
      <c r="Q80" s="58"/>
      <c r="R80" s="59"/>
      <c r="S80" s="60"/>
      <c r="T80" s="108" t="str">
        <f t="shared" si="12"/>
        <v/>
      </c>
      <c r="U80" s="101"/>
      <c r="V80" s="65" t="str">
        <f t="shared" si="13"/>
        <v/>
      </c>
      <c r="W80" s="66" t="str">
        <f t="shared" si="14"/>
        <v/>
      </c>
      <c r="X80" s="67" t="str">
        <f t="shared" si="15"/>
        <v/>
      </c>
      <c r="Y80" s="68" t="str">
        <f t="shared" si="16"/>
        <v/>
      </c>
      <c r="Z80" s="69" t="str">
        <f t="shared" si="17"/>
        <v/>
      </c>
      <c r="AA80" s="69" t="str">
        <f t="shared" si="18"/>
        <v/>
      </c>
      <c r="AB80" s="61"/>
      <c r="AC80" s="98"/>
      <c r="AD80" s="24"/>
      <c r="AE80" s="24"/>
      <c r="AF80" s="24"/>
    </row>
    <row r="81" spans="1:32" ht="17.399999999999999" customHeight="1" thickBot="1" x14ac:dyDescent="0.3">
      <c r="A81" s="23" t="str">
        <f t="shared" si="0"/>
        <v/>
      </c>
      <c r="B81" s="23" t="str">
        <f t="shared" si="1"/>
        <v/>
      </c>
      <c r="C81" s="62" t="str">
        <f t="shared" si="11"/>
        <v/>
      </c>
      <c r="D81" s="50"/>
      <c r="E81" s="63">
        <v>76</v>
      </c>
      <c r="F81" s="53"/>
      <c r="G81" s="54"/>
      <c r="H81" s="54"/>
      <c r="I81" s="54"/>
      <c r="J81" s="54"/>
      <c r="K81" s="55"/>
      <c r="L81" s="56"/>
      <c r="M81" s="57"/>
      <c r="N81" s="96"/>
      <c r="O81" s="97"/>
      <c r="P81" s="64" t="str">
        <f>IF(OR(L81="",M81=""),"",IF(AND(L81&gt;='Auxiliar 1'!$C$4,L81&lt;='Auxiliar 1'!$D$4,M81&lt;='Auxiliar 1'!$E$4),'Auxiliar 1'!$E$3,IF(AND(L81&gt;='Auxiliar 1'!$C$64,L81&lt;='Auxiliar 1'!$D$4,M81&gt;'Auxiliar 1'!$E$4,M81&lt;='Auxiliar 1'!$F$4),'Auxiliar 1'!$F$3,IF(AND(L81&gt;='Auxiliar 1'!$C$4,L81&lt;='Auxiliar 1'!$D$4,M81&gt;='Auxiliar 1'!$G$4),'Auxiliar 1'!$G$3,IF(AND(L81&gt;='Auxiliar 1'!$C$5,L81&lt;='Auxiliar 1'!$D$5,M81='Auxiliar 1'!$E$5),'Auxiliar 1'!$E$3,IF(AND(L81&gt;='Auxiliar 1'!$C$5,L81&lt;='Auxiliar 1'!$D$5,M81&gt;'Auxiliar 1'!$E$5,M81&lt;='Auxiliar 1'!$F$5),'Auxiliar 1'!$F$3,IF(AND(L81&gt;='Auxiliar 1'!$C$5,L81&lt;='Auxiliar 1'!$D$5,M81&gt;='Auxiliar 1'!$G$5),'Auxiliar 1'!$G$3,IF(AND(L81&gt;='Auxiliar 1'!$C$6,L81&lt;='Auxiliar 1'!$D$6,M81&lt;='Auxiliar 1'!$E$6),'Auxiliar 1'!$E$3,IF(AND(L81&gt;='Auxiliar 1'!$C$6,L81&lt;='Auxiliar 1'!$D$6,M81&gt;'Auxiliar 1'!$E$6,M81&lt;='Auxiliar 1'!$F$6),'Auxiliar 1'!$F$3,IF(AND(L81&gt;='Auxiliar 1'!$C$6,L81&lt;='Auxiliar 1'!$D$6,M81&gt;='Auxiliar 1'!$G$6),'Auxiliar 1'!$G$3,IF(AND(L81&gt;='Auxiliar 1'!$C$7,L81&lt;='Auxiliar 1'!$D$7,M81&lt;='Auxiliar 1'!$E$7),'Auxiliar 1'!$E$3,IF(AND(L81&gt;='Auxiliar 1'!$C$7,L81&lt;='Auxiliar 1'!$D$7,M81&gt;'Auxiliar 1'!$E$7,M81&lt;='Auxiliar 1'!$F$7),'Auxiliar 1'!$F$3,IF(AND(L81&gt;='Auxiliar 1'!$C$7,L81&lt;='Auxiliar 1'!$D$7,M81&gt;='Auxiliar 1'!$G$7),'Auxiliar 1'!$G$3,IF(AND(L81&gt;='Auxiliar 1'!$C$8,L81&lt;='Auxiliar 1'!$D$8,M81&lt;='Auxiliar 1'!$E$8),'Auxiliar 1'!$E$3,IF(AND(L81&gt;='Auxiliar 1'!$C$8,L81&lt;='Auxiliar 1'!$D$8,M81&gt;'Auxiliar 1'!$E$8,M81&lt;='Auxiliar 1'!$F$8),'Auxiliar 1'!$F$3,IF(AND(L81&gt;='Auxiliar 1'!$C$8,L81&lt;='Auxiliar 1'!$D$8,M81&gt;='Auxiliar 1'!$G$8),'Auxiliar 1'!$G$3,IF(AND(L81&gt;='Auxiliar 1'!$C$9,L81&lt;='Auxiliar 1'!$D$9,M81&lt;='Auxiliar 1'!$E$9),'Auxiliar 1'!$E$3,IF(AND(L81&gt;='Auxiliar 1'!$C$9,L81&lt;='Auxiliar 1'!$D$9,M81&gt;'Auxiliar 1'!$E$9,M81&lt;='Auxiliar 1'!$F$9),'Auxiliar 1'!$F$3,IF(AND(L81&gt;='Auxiliar 1'!$C$9,L81&lt;='Auxiliar 1'!$D$9,M81&gt;='Auxiliar 1'!$G$9),'Auxiliar 1'!$G$3,IF(AND(L81&gt;='Auxiliar 1'!$C$10,L81&lt;='Auxiliar 1'!$D$10,M81&lt;='Auxiliar 1'!$E$10),'Auxiliar 1'!$E$3,IF(AND(L81&gt;='Auxiliar 1'!$C$10,L81&lt;='Auxiliar 1'!$D$10,M81&gt;'Auxiliar 1'!$E$10,M81&lt;='Auxiliar 1'!$F$10),'Auxiliar 1'!$F$3,IF(AND(L81&gt;='Auxiliar 1'!$C$10,L81&lt;='Auxiliar 1'!$D$10,M81&gt;='Auxiliar 1'!$G$10),'Auxiliar 1'!$G$3,IF(AND(L81&gt;='Auxiliar 1'!$C$11,M81&lt;='Auxiliar 1'!$E$11),'Auxiliar 1'!$E$3,IF(AND(L81&gt;='Auxiliar 1'!$C$11,M81&gt;'Auxiliar 1'!$E$11,M81&lt;='Auxiliar 1'!$F$11),'Auxiliar 1'!$F$3,IF(AND(L81&gt;='Auxiliar 1'!$C$11,M81&gt;='Auxiliar 1'!$G$11),'Auxiliar 1'!$G$3)))))))))))))))))))))))))</f>
        <v/>
      </c>
      <c r="Q81" s="58"/>
      <c r="R81" s="59"/>
      <c r="S81" s="60"/>
      <c r="T81" s="108" t="str">
        <f t="shared" si="12"/>
        <v/>
      </c>
      <c r="U81" s="101"/>
      <c r="V81" s="65" t="str">
        <f t="shared" si="13"/>
        <v/>
      </c>
      <c r="W81" s="66" t="str">
        <f t="shared" si="14"/>
        <v/>
      </c>
      <c r="X81" s="67" t="str">
        <f t="shared" si="15"/>
        <v/>
      </c>
      <c r="Y81" s="68" t="str">
        <f t="shared" si="16"/>
        <v/>
      </c>
      <c r="Z81" s="69" t="str">
        <f t="shared" si="17"/>
        <v/>
      </c>
      <c r="AA81" s="69" t="str">
        <f t="shared" si="18"/>
        <v/>
      </c>
      <c r="AB81" s="61"/>
      <c r="AC81" s="98"/>
      <c r="AD81" s="24"/>
      <c r="AE81" s="24"/>
      <c r="AF81" s="24"/>
    </row>
    <row r="82" spans="1:32" ht="17.399999999999999" customHeight="1" thickBot="1" x14ac:dyDescent="0.3">
      <c r="A82" s="23" t="str">
        <f t="shared" si="0"/>
        <v/>
      </c>
      <c r="B82" s="23" t="str">
        <f t="shared" si="1"/>
        <v/>
      </c>
      <c r="C82" s="62" t="str">
        <f t="shared" si="11"/>
        <v/>
      </c>
      <c r="D82" s="50"/>
      <c r="E82" s="63">
        <v>77</v>
      </c>
      <c r="F82" s="53"/>
      <c r="G82" s="54"/>
      <c r="H82" s="54"/>
      <c r="I82" s="54"/>
      <c r="J82" s="54"/>
      <c r="K82" s="55"/>
      <c r="L82" s="56"/>
      <c r="M82" s="57"/>
      <c r="N82" s="96"/>
      <c r="O82" s="97"/>
      <c r="P82" s="64" t="str">
        <f>IF(OR(L82="",M82=""),"",IF(AND(L82&gt;='Auxiliar 1'!$C$4,L82&lt;='Auxiliar 1'!$D$4,M82&lt;='Auxiliar 1'!$E$4),'Auxiliar 1'!$E$3,IF(AND(L82&gt;='Auxiliar 1'!$C$64,L82&lt;='Auxiliar 1'!$D$4,M82&gt;'Auxiliar 1'!$E$4,M82&lt;='Auxiliar 1'!$F$4),'Auxiliar 1'!$F$3,IF(AND(L82&gt;='Auxiliar 1'!$C$4,L82&lt;='Auxiliar 1'!$D$4,M82&gt;='Auxiliar 1'!$G$4),'Auxiliar 1'!$G$3,IF(AND(L82&gt;='Auxiliar 1'!$C$5,L82&lt;='Auxiliar 1'!$D$5,M82='Auxiliar 1'!$E$5),'Auxiliar 1'!$E$3,IF(AND(L82&gt;='Auxiliar 1'!$C$5,L82&lt;='Auxiliar 1'!$D$5,M82&gt;'Auxiliar 1'!$E$5,M82&lt;='Auxiliar 1'!$F$5),'Auxiliar 1'!$F$3,IF(AND(L82&gt;='Auxiliar 1'!$C$5,L82&lt;='Auxiliar 1'!$D$5,M82&gt;='Auxiliar 1'!$G$5),'Auxiliar 1'!$G$3,IF(AND(L82&gt;='Auxiliar 1'!$C$6,L82&lt;='Auxiliar 1'!$D$6,M82&lt;='Auxiliar 1'!$E$6),'Auxiliar 1'!$E$3,IF(AND(L82&gt;='Auxiliar 1'!$C$6,L82&lt;='Auxiliar 1'!$D$6,M82&gt;'Auxiliar 1'!$E$6,M82&lt;='Auxiliar 1'!$F$6),'Auxiliar 1'!$F$3,IF(AND(L82&gt;='Auxiliar 1'!$C$6,L82&lt;='Auxiliar 1'!$D$6,M82&gt;='Auxiliar 1'!$G$6),'Auxiliar 1'!$G$3,IF(AND(L82&gt;='Auxiliar 1'!$C$7,L82&lt;='Auxiliar 1'!$D$7,M82&lt;='Auxiliar 1'!$E$7),'Auxiliar 1'!$E$3,IF(AND(L82&gt;='Auxiliar 1'!$C$7,L82&lt;='Auxiliar 1'!$D$7,M82&gt;'Auxiliar 1'!$E$7,M82&lt;='Auxiliar 1'!$F$7),'Auxiliar 1'!$F$3,IF(AND(L82&gt;='Auxiliar 1'!$C$7,L82&lt;='Auxiliar 1'!$D$7,M82&gt;='Auxiliar 1'!$G$7),'Auxiliar 1'!$G$3,IF(AND(L82&gt;='Auxiliar 1'!$C$8,L82&lt;='Auxiliar 1'!$D$8,M82&lt;='Auxiliar 1'!$E$8),'Auxiliar 1'!$E$3,IF(AND(L82&gt;='Auxiliar 1'!$C$8,L82&lt;='Auxiliar 1'!$D$8,M82&gt;'Auxiliar 1'!$E$8,M82&lt;='Auxiliar 1'!$F$8),'Auxiliar 1'!$F$3,IF(AND(L82&gt;='Auxiliar 1'!$C$8,L82&lt;='Auxiliar 1'!$D$8,M82&gt;='Auxiliar 1'!$G$8),'Auxiliar 1'!$G$3,IF(AND(L82&gt;='Auxiliar 1'!$C$9,L82&lt;='Auxiliar 1'!$D$9,M82&lt;='Auxiliar 1'!$E$9),'Auxiliar 1'!$E$3,IF(AND(L82&gt;='Auxiliar 1'!$C$9,L82&lt;='Auxiliar 1'!$D$9,M82&gt;'Auxiliar 1'!$E$9,M82&lt;='Auxiliar 1'!$F$9),'Auxiliar 1'!$F$3,IF(AND(L82&gt;='Auxiliar 1'!$C$9,L82&lt;='Auxiliar 1'!$D$9,M82&gt;='Auxiliar 1'!$G$9),'Auxiliar 1'!$G$3,IF(AND(L82&gt;='Auxiliar 1'!$C$10,L82&lt;='Auxiliar 1'!$D$10,M82&lt;='Auxiliar 1'!$E$10),'Auxiliar 1'!$E$3,IF(AND(L82&gt;='Auxiliar 1'!$C$10,L82&lt;='Auxiliar 1'!$D$10,M82&gt;'Auxiliar 1'!$E$10,M82&lt;='Auxiliar 1'!$F$10),'Auxiliar 1'!$F$3,IF(AND(L82&gt;='Auxiliar 1'!$C$10,L82&lt;='Auxiliar 1'!$D$10,M82&gt;='Auxiliar 1'!$G$10),'Auxiliar 1'!$G$3,IF(AND(L82&gt;='Auxiliar 1'!$C$11,M82&lt;='Auxiliar 1'!$E$11),'Auxiliar 1'!$E$3,IF(AND(L82&gt;='Auxiliar 1'!$C$11,M82&gt;'Auxiliar 1'!$E$11,M82&lt;='Auxiliar 1'!$F$11),'Auxiliar 1'!$F$3,IF(AND(L82&gt;='Auxiliar 1'!$C$11,M82&gt;='Auxiliar 1'!$G$11),'Auxiliar 1'!$G$3)))))))))))))))))))))))))</f>
        <v/>
      </c>
      <c r="Q82" s="58"/>
      <c r="R82" s="59"/>
      <c r="S82" s="60"/>
      <c r="T82" s="108" t="str">
        <f t="shared" si="12"/>
        <v/>
      </c>
      <c r="U82" s="101"/>
      <c r="V82" s="65" t="str">
        <f t="shared" si="13"/>
        <v/>
      </c>
      <c r="W82" s="66" t="str">
        <f t="shared" si="14"/>
        <v/>
      </c>
      <c r="X82" s="67" t="str">
        <f t="shared" si="15"/>
        <v/>
      </c>
      <c r="Y82" s="68" t="str">
        <f t="shared" si="16"/>
        <v/>
      </c>
      <c r="Z82" s="69" t="str">
        <f t="shared" si="17"/>
        <v/>
      </c>
      <c r="AA82" s="69" t="str">
        <f t="shared" si="18"/>
        <v/>
      </c>
      <c r="AB82" s="61"/>
      <c r="AC82" s="98"/>
      <c r="AD82" s="24"/>
      <c r="AE82" s="24"/>
      <c r="AF82" s="24"/>
    </row>
    <row r="83" spans="1:32" ht="17.399999999999999" customHeight="1" thickBot="1" x14ac:dyDescent="0.3">
      <c r="A83" s="23" t="str">
        <f t="shared" si="0"/>
        <v/>
      </c>
      <c r="B83" s="23" t="str">
        <f t="shared" si="1"/>
        <v/>
      </c>
      <c r="C83" s="62" t="str">
        <f t="shared" si="11"/>
        <v/>
      </c>
      <c r="D83" s="50"/>
      <c r="E83" s="63">
        <v>78</v>
      </c>
      <c r="F83" s="53"/>
      <c r="G83" s="54"/>
      <c r="H83" s="54"/>
      <c r="I83" s="54"/>
      <c r="J83" s="54"/>
      <c r="K83" s="55"/>
      <c r="L83" s="56"/>
      <c r="M83" s="57"/>
      <c r="N83" s="96"/>
      <c r="O83" s="97"/>
      <c r="P83" s="64" t="str">
        <f>IF(OR(L83="",M83=""),"",IF(AND(L83&gt;='Auxiliar 1'!$C$4,L83&lt;='Auxiliar 1'!$D$4,M83&lt;='Auxiliar 1'!$E$4),'Auxiliar 1'!$E$3,IF(AND(L83&gt;='Auxiliar 1'!$C$64,L83&lt;='Auxiliar 1'!$D$4,M83&gt;'Auxiliar 1'!$E$4,M83&lt;='Auxiliar 1'!$F$4),'Auxiliar 1'!$F$3,IF(AND(L83&gt;='Auxiliar 1'!$C$4,L83&lt;='Auxiliar 1'!$D$4,M83&gt;='Auxiliar 1'!$G$4),'Auxiliar 1'!$G$3,IF(AND(L83&gt;='Auxiliar 1'!$C$5,L83&lt;='Auxiliar 1'!$D$5,M83='Auxiliar 1'!$E$5),'Auxiliar 1'!$E$3,IF(AND(L83&gt;='Auxiliar 1'!$C$5,L83&lt;='Auxiliar 1'!$D$5,M83&gt;'Auxiliar 1'!$E$5,M83&lt;='Auxiliar 1'!$F$5),'Auxiliar 1'!$F$3,IF(AND(L83&gt;='Auxiliar 1'!$C$5,L83&lt;='Auxiliar 1'!$D$5,M83&gt;='Auxiliar 1'!$G$5),'Auxiliar 1'!$G$3,IF(AND(L83&gt;='Auxiliar 1'!$C$6,L83&lt;='Auxiliar 1'!$D$6,M83&lt;='Auxiliar 1'!$E$6),'Auxiliar 1'!$E$3,IF(AND(L83&gt;='Auxiliar 1'!$C$6,L83&lt;='Auxiliar 1'!$D$6,M83&gt;'Auxiliar 1'!$E$6,M83&lt;='Auxiliar 1'!$F$6),'Auxiliar 1'!$F$3,IF(AND(L83&gt;='Auxiliar 1'!$C$6,L83&lt;='Auxiliar 1'!$D$6,M83&gt;='Auxiliar 1'!$G$6),'Auxiliar 1'!$G$3,IF(AND(L83&gt;='Auxiliar 1'!$C$7,L83&lt;='Auxiliar 1'!$D$7,M83&lt;='Auxiliar 1'!$E$7),'Auxiliar 1'!$E$3,IF(AND(L83&gt;='Auxiliar 1'!$C$7,L83&lt;='Auxiliar 1'!$D$7,M83&gt;'Auxiliar 1'!$E$7,M83&lt;='Auxiliar 1'!$F$7),'Auxiliar 1'!$F$3,IF(AND(L83&gt;='Auxiliar 1'!$C$7,L83&lt;='Auxiliar 1'!$D$7,M83&gt;='Auxiliar 1'!$G$7),'Auxiliar 1'!$G$3,IF(AND(L83&gt;='Auxiliar 1'!$C$8,L83&lt;='Auxiliar 1'!$D$8,M83&lt;='Auxiliar 1'!$E$8),'Auxiliar 1'!$E$3,IF(AND(L83&gt;='Auxiliar 1'!$C$8,L83&lt;='Auxiliar 1'!$D$8,M83&gt;'Auxiliar 1'!$E$8,M83&lt;='Auxiliar 1'!$F$8),'Auxiliar 1'!$F$3,IF(AND(L83&gt;='Auxiliar 1'!$C$8,L83&lt;='Auxiliar 1'!$D$8,M83&gt;='Auxiliar 1'!$G$8),'Auxiliar 1'!$G$3,IF(AND(L83&gt;='Auxiliar 1'!$C$9,L83&lt;='Auxiliar 1'!$D$9,M83&lt;='Auxiliar 1'!$E$9),'Auxiliar 1'!$E$3,IF(AND(L83&gt;='Auxiliar 1'!$C$9,L83&lt;='Auxiliar 1'!$D$9,M83&gt;'Auxiliar 1'!$E$9,M83&lt;='Auxiliar 1'!$F$9),'Auxiliar 1'!$F$3,IF(AND(L83&gt;='Auxiliar 1'!$C$9,L83&lt;='Auxiliar 1'!$D$9,M83&gt;='Auxiliar 1'!$G$9),'Auxiliar 1'!$G$3,IF(AND(L83&gt;='Auxiliar 1'!$C$10,L83&lt;='Auxiliar 1'!$D$10,M83&lt;='Auxiliar 1'!$E$10),'Auxiliar 1'!$E$3,IF(AND(L83&gt;='Auxiliar 1'!$C$10,L83&lt;='Auxiliar 1'!$D$10,M83&gt;'Auxiliar 1'!$E$10,M83&lt;='Auxiliar 1'!$F$10),'Auxiliar 1'!$F$3,IF(AND(L83&gt;='Auxiliar 1'!$C$10,L83&lt;='Auxiliar 1'!$D$10,M83&gt;='Auxiliar 1'!$G$10),'Auxiliar 1'!$G$3,IF(AND(L83&gt;='Auxiliar 1'!$C$11,M83&lt;='Auxiliar 1'!$E$11),'Auxiliar 1'!$E$3,IF(AND(L83&gt;='Auxiliar 1'!$C$11,M83&gt;'Auxiliar 1'!$E$11,M83&lt;='Auxiliar 1'!$F$11),'Auxiliar 1'!$F$3,IF(AND(L83&gt;='Auxiliar 1'!$C$11,M83&gt;='Auxiliar 1'!$G$11),'Auxiliar 1'!$G$3)))))))))))))))))))))))))</f>
        <v/>
      </c>
      <c r="Q83" s="58"/>
      <c r="R83" s="59"/>
      <c r="S83" s="60"/>
      <c r="T83" s="108" t="str">
        <f t="shared" si="12"/>
        <v/>
      </c>
      <c r="U83" s="101"/>
      <c r="V83" s="65" t="str">
        <f t="shared" si="13"/>
        <v/>
      </c>
      <c r="W83" s="66" t="str">
        <f t="shared" si="14"/>
        <v/>
      </c>
      <c r="X83" s="67" t="str">
        <f t="shared" si="15"/>
        <v/>
      </c>
      <c r="Y83" s="68" t="str">
        <f t="shared" si="16"/>
        <v/>
      </c>
      <c r="Z83" s="69" t="str">
        <f t="shared" si="17"/>
        <v/>
      </c>
      <c r="AA83" s="69" t="str">
        <f t="shared" si="18"/>
        <v/>
      </c>
      <c r="AB83" s="61"/>
      <c r="AC83" s="98"/>
      <c r="AD83" s="24"/>
      <c r="AE83" s="24"/>
      <c r="AF83" s="24"/>
    </row>
    <row r="84" spans="1:32" ht="17.399999999999999" customHeight="1" thickBot="1" x14ac:dyDescent="0.3">
      <c r="A84" s="23" t="str">
        <f t="shared" si="0"/>
        <v/>
      </c>
      <c r="B84" s="23" t="str">
        <f t="shared" si="1"/>
        <v/>
      </c>
      <c r="C84" s="62" t="str">
        <f t="shared" si="11"/>
        <v/>
      </c>
      <c r="D84" s="50"/>
      <c r="E84" s="63">
        <v>79</v>
      </c>
      <c r="F84" s="53"/>
      <c r="G84" s="54"/>
      <c r="H84" s="54"/>
      <c r="I84" s="54"/>
      <c r="J84" s="54"/>
      <c r="K84" s="55"/>
      <c r="L84" s="56"/>
      <c r="M84" s="57"/>
      <c r="N84" s="96"/>
      <c r="O84" s="97"/>
      <c r="P84" s="64" t="str">
        <f>IF(OR(L84="",M84=""),"",IF(AND(L84&gt;='Auxiliar 1'!$C$4,L84&lt;='Auxiliar 1'!$D$4,M84&lt;='Auxiliar 1'!$E$4),'Auxiliar 1'!$E$3,IF(AND(L84&gt;='Auxiliar 1'!$C$64,L84&lt;='Auxiliar 1'!$D$4,M84&gt;'Auxiliar 1'!$E$4,M84&lt;='Auxiliar 1'!$F$4),'Auxiliar 1'!$F$3,IF(AND(L84&gt;='Auxiliar 1'!$C$4,L84&lt;='Auxiliar 1'!$D$4,M84&gt;='Auxiliar 1'!$G$4),'Auxiliar 1'!$G$3,IF(AND(L84&gt;='Auxiliar 1'!$C$5,L84&lt;='Auxiliar 1'!$D$5,M84='Auxiliar 1'!$E$5),'Auxiliar 1'!$E$3,IF(AND(L84&gt;='Auxiliar 1'!$C$5,L84&lt;='Auxiliar 1'!$D$5,M84&gt;'Auxiliar 1'!$E$5,M84&lt;='Auxiliar 1'!$F$5),'Auxiliar 1'!$F$3,IF(AND(L84&gt;='Auxiliar 1'!$C$5,L84&lt;='Auxiliar 1'!$D$5,M84&gt;='Auxiliar 1'!$G$5),'Auxiliar 1'!$G$3,IF(AND(L84&gt;='Auxiliar 1'!$C$6,L84&lt;='Auxiliar 1'!$D$6,M84&lt;='Auxiliar 1'!$E$6),'Auxiliar 1'!$E$3,IF(AND(L84&gt;='Auxiliar 1'!$C$6,L84&lt;='Auxiliar 1'!$D$6,M84&gt;'Auxiliar 1'!$E$6,M84&lt;='Auxiliar 1'!$F$6),'Auxiliar 1'!$F$3,IF(AND(L84&gt;='Auxiliar 1'!$C$6,L84&lt;='Auxiliar 1'!$D$6,M84&gt;='Auxiliar 1'!$G$6),'Auxiliar 1'!$G$3,IF(AND(L84&gt;='Auxiliar 1'!$C$7,L84&lt;='Auxiliar 1'!$D$7,M84&lt;='Auxiliar 1'!$E$7),'Auxiliar 1'!$E$3,IF(AND(L84&gt;='Auxiliar 1'!$C$7,L84&lt;='Auxiliar 1'!$D$7,M84&gt;'Auxiliar 1'!$E$7,M84&lt;='Auxiliar 1'!$F$7),'Auxiliar 1'!$F$3,IF(AND(L84&gt;='Auxiliar 1'!$C$7,L84&lt;='Auxiliar 1'!$D$7,M84&gt;='Auxiliar 1'!$G$7),'Auxiliar 1'!$G$3,IF(AND(L84&gt;='Auxiliar 1'!$C$8,L84&lt;='Auxiliar 1'!$D$8,M84&lt;='Auxiliar 1'!$E$8),'Auxiliar 1'!$E$3,IF(AND(L84&gt;='Auxiliar 1'!$C$8,L84&lt;='Auxiliar 1'!$D$8,M84&gt;'Auxiliar 1'!$E$8,M84&lt;='Auxiliar 1'!$F$8),'Auxiliar 1'!$F$3,IF(AND(L84&gt;='Auxiliar 1'!$C$8,L84&lt;='Auxiliar 1'!$D$8,M84&gt;='Auxiliar 1'!$G$8),'Auxiliar 1'!$G$3,IF(AND(L84&gt;='Auxiliar 1'!$C$9,L84&lt;='Auxiliar 1'!$D$9,M84&lt;='Auxiliar 1'!$E$9),'Auxiliar 1'!$E$3,IF(AND(L84&gt;='Auxiliar 1'!$C$9,L84&lt;='Auxiliar 1'!$D$9,M84&gt;'Auxiliar 1'!$E$9,M84&lt;='Auxiliar 1'!$F$9),'Auxiliar 1'!$F$3,IF(AND(L84&gt;='Auxiliar 1'!$C$9,L84&lt;='Auxiliar 1'!$D$9,M84&gt;='Auxiliar 1'!$G$9),'Auxiliar 1'!$G$3,IF(AND(L84&gt;='Auxiliar 1'!$C$10,L84&lt;='Auxiliar 1'!$D$10,M84&lt;='Auxiliar 1'!$E$10),'Auxiliar 1'!$E$3,IF(AND(L84&gt;='Auxiliar 1'!$C$10,L84&lt;='Auxiliar 1'!$D$10,M84&gt;'Auxiliar 1'!$E$10,M84&lt;='Auxiliar 1'!$F$10),'Auxiliar 1'!$F$3,IF(AND(L84&gt;='Auxiliar 1'!$C$10,L84&lt;='Auxiliar 1'!$D$10,M84&gt;='Auxiliar 1'!$G$10),'Auxiliar 1'!$G$3,IF(AND(L84&gt;='Auxiliar 1'!$C$11,M84&lt;='Auxiliar 1'!$E$11),'Auxiliar 1'!$E$3,IF(AND(L84&gt;='Auxiliar 1'!$C$11,M84&gt;'Auxiliar 1'!$E$11,M84&lt;='Auxiliar 1'!$F$11),'Auxiliar 1'!$F$3,IF(AND(L84&gt;='Auxiliar 1'!$C$11,M84&gt;='Auxiliar 1'!$G$11),'Auxiliar 1'!$G$3)))))))))))))))))))))))))</f>
        <v/>
      </c>
      <c r="Q84" s="58"/>
      <c r="R84" s="59"/>
      <c r="S84" s="60"/>
      <c r="T84" s="108" t="str">
        <f t="shared" si="12"/>
        <v/>
      </c>
      <c r="U84" s="101"/>
      <c r="V84" s="65" t="str">
        <f t="shared" si="13"/>
        <v/>
      </c>
      <c r="W84" s="66" t="str">
        <f t="shared" si="14"/>
        <v/>
      </c>
      <c r="X84" s="67" t="str">
        <f t="shared" si="15"/>
        <v/>
      </c>
      <c r="Y84" s="68" t="str">
        <f t="shared" si="16"/>
        <v/>
      </c>
      <c r="Z84" s="69" t="str">
        <f t="shared" si="17"/>
        <v/>
      </c>
      <c r="AA84" s="69" t="str">
        <f t="shared" si="18"/>
        <v/>
      </c>
      <c r="AB84" s="61"/>
      <c r="AC84" s="98"/>
      <c r="AD84" s="24"/>
      <c r="AE84" s="24"/>
      <c r="AF84" s="24"/>
    </row>
    <row r="85" spans="1:32" ht="17.399999999999999" customHeight="1" thickBot="1" x14ac:dyDescent="0.3">
      <c r="A85" s="23" t="str">
        <f t="shared" si="0"/>
        <v/>
      </c>
      <c r="B85" s="23" t="str">
        <f t="shared" si="1"/>
        <v/>
      </c>
      <c r="C85" s="62" t="str">
        <f t="shared" si="11"/>
        <v/>
      </c>
      <c r="D85" s="50"/>
      <c r="E85" s="63">
        <v>80</v>
      </c>
      <c r="F85" s="53"/>
      <c r="G85" s="54"/>
      <c r="H85" s="54"/>
      <c r="I85" s="54"/>
      <c r="J85" s="54"/>
      <c r="K85" s="55"/>
      <c r="L85" s="56"/>
      <c r="M85" s="57"/>
      <c r="N85" s="96"/>
      <c r="O85" s="97"/>
      <c r="P85" s="64" t="str">
        <f>IF(OR(L85="",M85=""),"",IF(AND(L85&gt;='Auxiliar 1'!$C$4,L85&lt;='Auxiliar 1'!$D$4,M85&lt;='Auxiliar 1'!$E$4),'Auxiliar 1'!$E$3,IF(AND(L85&gt;='Auxiliar 1'!$C$64,L85&lt;='Auxiliar 1'!$D$4,M85&gt;'Auxiliar 1'!$E$4,M85&lt;='Auxiliar 1'!$F$4),'Auxiliar 1'!$F$3,IF(AND(L85&gt;='Auxiliar 1'!$C$4,L85&lt;='Auxiliar 1'!$D$4,M85&gt;='Auxiliar 1'!$G$4),'Auxiliar 1'!$G$3,IF(AND(L85&gt;='Auxiliar 1'!$C$5,L85&lt;='Auxiliar 1'!$D$5,M85='Auxiliar 1'!$E$5),'Auxiliar 1'!$E$3,IF(AND(L85&gt;='Auxiliar 1'!$C$5,L85&lt;='Auxiliar 1'!$D$5,M85&gt;'Auxiliar 1'!$E$5,M85&lt;='Auxiliar 1'!$F$5),'Auxiliar 1'!$F$3,IF(AND(L85&gt;='Auxiliar 1'!$C$5,L85&lt;='Auxiliar 1'!$D$5,M85&gt;='Auxiliar 1'!$G$5),'Auxiliar 1'!$G$3,IF(AND(L85&gt;='Auxiliar 1'!$C$6,L85&lt;='Auxiliar 1'!$D$6,M85&lt;='Auxiliar 1'!$E$6),'Auxiliar 1'!$E$3,IF(AND(L85&gt;='Auxiliar 1'!$C$6,L85&lt;='Auxiliar 1'!$D$6,M85&gt;'Auxiliar 1'!$E$6,M85&lt;='Auxiliar 1'!$F$6),'Auxiliar 1'!$F$3,IF(AND(L85&gt;='Auxiliar 1'!$C$6,L85&lt;='Auxiliar 1'!$D$6,M85&gt;='Auxiliar 1'!$G$6),'Auxiliar 1'!$G$3,IF(AND(L85&gt;='Auxiliar 1'!$C$7,L85&lt;='Auxiliar 1'!$D$7,M85&lt;='Auxiliar 1'!$E$7),'Auxiliar 1'!$E$3,IF(AND(L85&gt;='Auxiliar 1'!$C$7,L85&lt;='Auxiliar 1'!$D$7,M85&gt;'Auxiliar 1'!$E$7,M85&lt;='Auxiliar 1'!$F$7),'Auxiliar 1'!$F$3,IF(AND(L85&gt;='Auxiliar 1'!$C$7,L85&lt;='Auxiliar 1'!$D$7,M85&gt;='Auxiliar 1'!$G$7),'Auxiliar 1'!$G$3,IF(AND(L85&gt;='Auxiliar 1'!$C$8,L85&lt;='Auxiliar 1'!$D$8,M85&lt;='Auxiliar 1'!$E$8),'Auxiliar 1'!$E$3,IF(AND(L85&gt;='Auxiliar 1'!$C$8,L85&lt;='Auxiliar 1'!$D$8,M85&gt;'Auxiliar 1'!$E$8,M85&lt;='Auxiliar 1'!$F$8),'Auxiliar 1'!$F$3,IF(AND(L85&gt;='Auxiliar 1'!$C$8,L85&lt;='Auxiliar 1'!$D$8,M85&gt;='Auxiliar 1'!$G$8),'Auxiliar 1'!$G$3,IF(AND(L85&gt;='Auxiliar 1'!$C$9,L85&lt;='Auxiliar 1'!$D$9,M85&lt;='Auxiliar 1'!$E$9),'Auxiliar 1'!$E$3,IF(AND(L85&gt;='Auxiliar 1'!$C$9,L85&lt;='Auxiliar 1'!$D$9,M85&gt;'Auxiliar 1'!$E$9,M85&lt;='Auxiliar 1'!$F$9),'Auxiliar 1'!$F$3,IF(AND(L85&gt;='Auxiliar 1'!$C$9,L85&lt;='Auxiliar 1'!$D$9,M85&gt;='Auxiliar 1'!$G$9),'Auxiliar 1'!$G$3,IF(AND(L85&gt;='Auxiliar 1'!$C$10,L85&lt;='Auxiliar 1'!$D$10,M85&lt;='Auxiliar 1'!$E$10),'Auxiliar 1'!$E$3,IF(AND(L85&gt;='Auxiliar 1'!$C$10,L85&lt;='Auxiliar 1'!$D$10,M85&gt;'Auxiliar 1'!$E$10,M85&lt;='Auxiliar 1'!$F$10),'Auxiliar 1'!$F$3,IF(AND(L85&gt;='Auxiliar 1'!$C$10,L85&lt;='Auxiliar 1'!$D$10,M85&gt;='Auxiliar 1'!$G$10),'Auxiliar 1'!$G$3,IF(AND(L85&gt;='Auxiliar 1'!$C$11,M85&lt;='Auxiliar 1'!$E$11),'Auxiliar 1'!$E$3,IF(AND(L85&gt;='Auxiliar 1'!$C$11,M85&gt;'Auxiliar 1'!$E$11,M85&lt;='Auxiliar 1'!$F$11),'Auxiliar 1'!$F$3,IF(AND(L85&gt;='Auxiliar 1'!$C$11,M85&gt;='Auxiliar 1'!$G$11),'Auxiliar 1'!$G$3)))))))))))))))))))))))))</f>
        <v/>
      </c>
      <c r="Q85" s="58"/>
      <c r="R85" s="59"/>
      <c r="S85" s="60"/>
      <c r="T85" s="108" t="str">
        <f t="shared" si="12"/>
        <v/>
      </c>
      <c r="U85" s="101"/>
      <c r="V85" s="65" t="str">
        <f t="shared" si="13"/>
        <v/>
      </c>
      <c r="W85" s="66" t="str">
        <f t="shared" si="14"/>
        <v/>
      </c>
      <c r="X85" s="67" t="str">
        <f t="shared" si="15"/>
        <v/>
      </c>
      <c r="Y85" s="68" t="str">
        <f t="shared" si="16"/>
        <v/>
      </c>
      <c r="Z85" s="69" t="str">
        <f t="shared" si="17"/>
        <v/>
      </c>
      <c r="AA85" s="69" t="str">
        <f t="shared" si="18"/>
        <v/>
      </c>
      <c r="AB85" s="61"/>
      <c r="AC85" s="98"/>
      <c r="AD85" s="24"/>
      <c r="AE85" s="24"/>
      <c r="AF85" s="24"/>
    </row>
    <row r="86" spans="1:32" ht="17.399999999999999" customHeight="1" thickBot="1" x14ac:dyDescent="0.3">
      <c r="A86" s="23" t="str">
        <f t="shared" si="0"/>
        <v/>
      </c>
      <c r="B86" s="23" t="str">
        <f t="shared" si="1"/>
        <v/>
      </c>
      <c r="C86" s="62" t="str">
        <f t="shared" si="11"/>
        <v/>
      </c>
      <c r="D86" s="50"/>
      <c r="E86" s="63">
        <v>81</v>
      </c>
      <c r="F86" s="53"/>
      <c r="G86" s="54"/>
      <c r="H86" s="54"/>
      <c r="I86" s="54"/>
      <c r="J86" s="54"/>
      <c r="K86" s="55"/>
      <c r="L86" s="56"/>
      <c r="M86" s="57"/>
      <c r="N86" s="96"/>
      <c r="O86" s="97"/>
      <c r="P86" s="64" t="str">
        <f>IF(OR(L86="",M86=""),"",IF(AND(L86&gt;='Auxiliar 1'!$C$4,L86&lt;='Auxiliar 1'!$D$4,M86&lt;='Auxiliar 1'!$E$4),'Auxiliar 1'!$E$3,IF(AND(L86&gt;='Auxiliar 1'!$C$64,L86&lt;='Auxiliar 1'!$D$4,M86&gt;'Auxiliar 1'!$E$4,M86&lt;='Auxiliar 1'!$F$4),'Auxiliar 1'!$F$3,IF(AND(L86&gt;='Auxiliar 1'!$C$4,L86&lt;='Auxiliar 1'!$D$4,M86&gt;='Auxiliar 1'!$G$4),'Auxiliar 1'!$G$3,IF(AND(L86&gt;='Auxiliar 1'!$C$5,L86&lt;='Auxiliar 1'!$D$5,M86='Auxiliar 1'!$E$5),'Auxiliar 1'!$E$3,IF(AND(L86&gt;='Auxiliar 1'!$C$5,L86&lt;='Auxiliar 1'!$D$5,M86&gt;'Auxiliar 1'!$E$5,M86&lt;='Auxiliar 1'!$F$5),'Auxiliar 1'!$F$3,IF(AND(L86&gt;='Auxiliar 1'!$C$5,L86&lt;='Auxiliar 1'!$D$5,M86&gt;='Auxiliar 1'!$G$5),'Auxiliar 1'!$G$3,IF(AND(L86&gt;='Auxiliar 1'!$C$6,L86&lt;='Auxiliar 1'!$D$6,M86&lt;='Auxiliar 1'!$E$6),'Auxiliar 1'!$E$3,IF(AND(L86&gt;='Auxiliar 1'!$C$6,L86&lt;='Auxiliar 1'!$D$6,M86&gt;'Auxiliar 1'!$E$6,M86&lt;='Auxiliar 1'!$F$6),'Auxiliar 1'!$F$3,IF(AND(L86&gt;='Auxiliar 1'!$C$6,L86&lt;='Auxiliar 1'!$D$6,M86&gt;='Auxiliar 1'!$G$6),'Auxiliar 1'!$G$3,IF(AND(L86&gt;='Auxiliar 1'!$C$7,L86&lt;='Auxiliar 1'!$D$7,M86&lt;='Auxiliar 1'!$E$7),'Auxiliar 1'!$E$3,IF(AND(L86&gt;='Auxiliar 1'!$C$7,L86&lt;='Auxiliar 1'!$D$7,M86&gt;'Auxiliar 1'!$E$7,M86&lt;='Auxiliar 1'!$F$7),'Auxiliar 1'!$F$3,IF(AND(L86&gt;='Auxiliar 1'!$C$7,L86&lt;='Auxiliar 1'!$D$7,M86&gt;='Auxiliar 1'!$G$7),'Auxiliar 1'!$G$3,IF(AND(L86&gt;='Auxiliar 1'!$C$8,L86&lt;='Auxiliar 1'!$D$8,M86&lt;='Auxiliar 1'!$E$8),'Auxiliar 1'!$E$3,IF(AND(L86&gt;='Auxiliar 1'!$C$8,L86&lt;='Auxiliar 1'!$D$8,M86&gt;'Auxiliar 1'!$E$8,M86&lt;='Auxiliar 1'!$F$8),'Auxiliar 1'!$F$3,IF(AND(L86&gt;='Auxiliar 1'!$C$8,L86&lt;='Auxiliar 1'!$D$8,M86&gt;='Auxiliar 1'!$G$8),'Auxiliar 1'!$G$3,IF(AND(L86&gt;='Auxiliar 1'!$C$9,L86&lt;='Auxiliar 1'!$D$9,M86&lt;='Auxiliar 1'!$E$9),'Auxiliar 1'!$E$3,IF(AND(L86&gt;='Auxiliar 1'!$C$9,L86&lt;='Auxiliar 1'!$D$9,M86&gt;'Auxiliar 1'!$E$9,M86&lt;='Auxiliar 1'!$F$9),'Auxiliar 1'!$F$3,IF(AND(L86&gt;='Auxiliar 1'!$C$9,L86&lt;='Auxiliar 1'!$D$9,M86&gt;='Auxiliar 1'!$G$9),'Auxiliar 1'!$G$3,IF(AND(L86&gt;='Auxiliar 1'!$C$10,L86&lt;='Auxiliar 1'!$D$10,M86&lt;='Auxiliar 1'!$E$10),'Auxiliar 1'!$E$3,IF(AND(L86&gt;='Auxiliar 1'!$C$10,L86&lt;='Auxiliar 1'!$D$10,M86&gt;'Auxiliar 1'!$E$10,M86&lt;='Auxiliar 1'!$F$10),'Auxiliar 1'!$F$3,IF(AND(L86&gt;='Auxiliar 1'!$C$10,L86&lt;='Auxiliar 1'!$D$10,M86&gt;='Auxiliar 1'!$G$10),'Auxiliar 1'!$G$3,IF(AND(L86&gt;='Auxiliar 1'!$C$11,M86&lt;='Auxiliar 1'!$E$11),'Auxiliar 1'!$E$3,IF(AND(L86&gt;='Auxiliar 1'!$C$11,M86&gt;'Auxiliar 1'!$E$11,M86&lt;='Auxiliar 1'!$F$11),'Auxiliar 1'!$F$3,IF(AND(L86&gt;='Auxiliar 1'!$C$11,M86&gt;='Auxiliar 1'!$G$11),'Auxiliar 1'!$G$3)))))))))))))))))))))))))</f>
        <v/>
      </c>
      <c r="Q86" s="58"/>
      <c r="R86" s="59"/>
      <c r="S86" s="60"/>
      <c r="T86" s="108" t="str">
        <f t="shared" si="12"/>
        <v/>
      </c>
      <c r="U86" s="101"/>
      <c r="V86" s="65" t="str">
        <f t="shared" si="13"/>
        <v/>
      </c>
      <c r="W86" s="66" t="str">
        <f t="shared" si="14"/>
        <v/>
      </c>
      <c r="X86" s="67" t="str">
        <f t="shared" si="15"/>
        <v/>
      </c>
      <c r="Y86" s="68" t="str">
        <f t="shared" si="16"/>
        <v/>
      </c>
      <c r="Z86" s="69" t="str">
        <f t="shared" si="17"/>
        <v/>
      </c>
      <c r="AA86" s="69" t="str">
        <f t="shared" si="18"/>
        <v/>
      </c>
      <c r="AB86" s="61"/>
      <c r="AC86" s="98"/>
      <c r="AD86" s="24"/>
      <c r="AE86" s="24"/>
      <c r="AF86" s="24"/>
    </row>
    <row r="87" spans="1:32" ht="17.399999999999999" customHeight="1" thickBot="1" x14ac:dyDescent="0.3">
      <c r="A87" s="23" t="str">
        <f t="shared" si="0"/>
        <v/>
      </c>
      <c r="B87" s="23" t="str">
        <f t="shared" si="1"/>
        <v/>
      </c>
      <c r="C87" s="62" t="str">
        <f t="shared" si="11"/>
        <v/>
      </c>
      <c r="D87" s="50"/>
      <c r="E87" s="63">
        <v>82</v>
      </c>
      <c r="F87" s="53"/>
      <c r="G87" s="54"/>
      <c r="H87" s="54"/>
      <c r="I87" s="54"/>
      <c r="J87" s="54"/>
      <c r="K87" s="55"/>
      <c r="L87" s="56"/>
      <c r="M87" s="57"/>
      <c r="N87" s="96"/>
      <c r="O87" s="97"/>
      <c r="P87" s="64" t="str">
        <f>IF(OR(L87="",M87=""),"",IF(AND(L87&gt;='Auxiliar 1'!$C$4,L87&lt;='Auxiliar 1'!$D$4,M87&lt;='Auxiliar 1'!$E$4),'Auxiliar 1'!$E$3,IF(AND(L87&gt;='Auxiliar 1'!$C$64,L87&lt;='Auxiliar 1'!$D$4,M87&gt;'Auxiliar 1'!$E$4,M87&lt;='Auxiliar 1'!$F$4),'Auxiliar 1'!$F$3,IF(AND(L87&gt;='Auxiliar 1'!$C$4,L87&lt;='Auxiliar 1'!$D$4,M87&gt;='Auxiliar 1'!$G$4),'Auxiliar 1'!$G$3,IF(AND(L87&gt;='Auxiliar 1'!$C$5,L87&lt;='Auxiliar 1'!$D$5,M87='Auxiliar 1'!$E$5),'Auxiliar 1'!$E$3,IF(AND(L87&gt;='Auxiliar 1'!$C$5,L87&lt;='Auxiliar 1'!$D$5,M87&gt;'Auxiliar 1'!$E$5,M87&lt;='Auxiliar 1'!$F$5),'Auxiliar 1'!$F$3,IF(AND(L87&gt;='Auxiliar 1'!$C$5,L87&lt;='Auxiliar 1'!$D$5,M87&gt;='Auxiliar 1'!$G$5),'Auxiliar 1'!$G$3,IF(AND(L87&gt;='Auxiliar 1'!$C$6,L87&lt;='Auxiliar 1'!$D$6,M87&lt;='Auxiliar 1'!$E$6),'Auxiliar 1'!$E$3,IF(AND(L87&gt;='Auxiliar 1'!$C$6,L87&lt;='Auxiliar 1'!$D$6,M87&gt;'Auxiliar 1'!$E$6,M87&lt;='Auxiliar 1'!$F$6),'Auxiliar 1'!$F$3,IF(AND(L87&gt;='Auxiliar 1'!$C$6,L87&lt;='Auxiliar 1'!$D$6,M87&gt;='Auxiliar 1'!$G$6),'Auxiliar 1'!$G$3,IF(AND(L87&gt;='Auxiliar 1'!$C$7,L87&lt;='Auxiliar 1'!$D$7,M87&lt;='Auxiliar 1'!$E$7),'Auxiliar 1'!$E$3,IF(AND(L87&gt;='Auxiliar 1'!$C$7,L87&lt;='Auxiliar 1'!$D$7,M87&gt;'Auxiliar 1'!$E$7,M87&lt;='Auxiliar 1'!$F$7),'Auxiliar 1'!$F$3,IF(AND(L87&gt;='Auxiliar 1'!$C$7,L87&lt;='Auxiliar 1'!$D$7,M87&gt;='Auxiliar 1'!$G$7),'Auxiliar 1'!$G$3,IF(AND(L87&gt;='Auxiliar 1'!$C$8,L87&lt;='Auxiliar 1'!$D$8,M87&lt;='Auxiliar 1'!$E$8),'Auxiliar 1'!$E$3,IF(AND(L87&gt;='Auxiliar 1'!$C$8,L87&lt;='Auxiliar 1'!$D$8,M87&gt;'Auxiliar 1'!$E$8,M87&lt;='Auxiliar 1'!$F$8),'Auxiliar 1'!$F$3,IF(AND(L87&gt;='Auxiliar 1'!$C$8,L87&lt;='Auxiliar 1'!$D$8,M87&gt;='Auxiliar 1'!$G$8),'Auxiliar 1'!$G$3,IF(AND(L87&gt;='Auxiliar 1'!$C$9,L87&lt;='Auxiliar 1'!$D$9,M87&lt;='Auxiliar 1'!$E$9),'Auxiliar 1'!$E$3,IF(AND(L87&gt;='Auxiliar 1'!$C$9,L87&lt;='Auxiliar 1'!$D$9,M87&gt;'Auxiliar 1'!$E$9,M87&lt;='Auxiliar 1'!$F$9),'Auxiliar 1'!$F$3,IF(AND(L87&gt;='Auxiliar 1'!$C$9,L87&lt;='Auxiliar 1'!$D$9,M87&gt;='Auxiliar 1'!$G$9),'Auxiliar 1'!$G$3,IF(AND(L87&gt;='Auxiliar 1'!$C$10,L87&lt;='Auxiliar 1'!$D$10,M87&lt;='Auxiliar 1'!$E$10),'Auxiliar 1'!$E$3,IF(AND(L87&gt;='Auxiliar 1'!$C$10,L87&lt;='Auxiliar 1'!$D$10,M87&gt;'Auxiliar 1'!$E$10,M87&lt;='Auxiliar 1'!$F$10),'Auxiliar 1'!$F$3,IF(AND(L87&gt;='Auxiliar 1'!$C$10,L87&lt;='Auxiliar 1'!$D$10,M87&gt;='Auxiliar 1'!$G$10),'Auxiliar 1'!$G$3,IF(AND(L87&gt;='Auxiliar 1'!$C$11,M87&lt;='Auxiliar 1'!$E$11),'Auxiliar 1'!$E$3,IF(AND(L87&gt;='Auxiliar 1'!$C$11,M87&gt;'Auxiliar 1'!$E$11,M87&lt;='Auxiliar 1'!$F$11),'Auxiliar 1'!$F$3,IF(AND(L87&gt;='Auxiliar 1'!$C$11,M87&gt;='Auxiliar 1'!$G$11),'Auxiliar 1'!$G$3)))))))))))))))))))))))))</f>
        <v/>
      </c>
      <c r="Q87" s="58"/>
      <c r="R87" s="59"/>
      <c r="S87" s="60"/>
      <c r="T87" s="108" t="str">
        <f t="shared" si="12"/>
        <v/>
      </c>
      <c r="U87" s="101"/>
      <c r="V87" s="65" t="str">
        <f t="shared" si="13"/>
        <v/>
      </c>
      <c r="W87" s="66" t="str">
        <f t="shared" si="14"/>
        <v/>
      </c>
      <c r="X87" s="67" t="str">
        <f t="shared" si="15"/>
        <v/>
      </c>
      <c r="Y87" s="68" t="str">
        <f t="shared" si="16"/>
        <v/>
      </c>
      <c r="Z87" s="69" t="str">
        <f t="shared" si="17"/>
        <v/>
      </c>
      <c r="AA87" s="69" t="str">
        <f t="shared" si="18"/>
        <v/>
      </c>
      <c r="AB87" s="61"/>
      <c r="AC87" s="98"/>
      <c r="AD87" s="24"/>
      <c r="AE87" s="24"/>
      <c r="AF87" s="24"/>
    </row>
    <row r="88" spans="1:32" ht="17.399999999999999" customHeight="1" thickBot="1" x14ac:dyDescent="0.3">
      <c r="A88" s="23" t="str">
        <f t="shared" si="0"/>
        <v/>
      </c>
      <c r="B88" s="23" t="str">
        <f t="shared" si="1"/>
        <v/>
      </c>
      <c r="C88" s="62" t="str">
        <f t="shared" si="11"/>
        <v/>
      </c>
      <c r="D88" s="50"/>
      <c r="E88" s="63">
        <v>83</v>
      </c>
      <c r="F88" s="53"/>
      <c r="G88" s="54"/>
      <c r="H88" s="54"/>
      <c r="I88" s="54"/>
      <c r="J88" s="54"/>
      <c r="K88" s="55"/>
      <c r="L88" s="56"/>
      <c r="M88" s="57"/>
      <c r="N88" s="96"/>
      <c r="O88" s="97"/>
      <c r="P88" s="64" t="str">
        <f>IF(OR(L88="",M88=""),"",IF(AND(L88&gt;='Auxiliar 1'!$C$4,L88&lt;='Auxiliar 1'!$D$4,M88&lt;='Auxiliar 1'!$E$4),'Auxiliar 1'!$E$3,IF(AND(L88&gt;='Auxiliar 1'!$C$64,L88&lt;='Auxiliar 1'!$D$4,M88&gt;'Auxiliar 1'!$E$4,M88&lt;='Auxiliar 1'!$F$4),'Auxiliar 1'!$F$3,IF(AND(L88&gt;='Auxiliar 1'!$C$4,L88&lt;='Auxiliar 1'!$D$4,M88&gt;='Auxiliar 1'!$G$4),'Auxiliar 1'!$G$3,IF(AND(L88&gt;='Auxiliar 1'!$C$5,L88&lt;='Auxiliar 1'!$D$5,M88='Auxiliar 1'!$E$5),'Auxiliar 1'!$E$3,IF(AND(L88&gt;='Auxiliar 1'!$C$5,L88&lt;='Auxiliar 1'!$D$5,M88&gt;'Auxiliar 1'!$E$5,M88&lt;='Auxiliar 1'!$F$5),'Auxiliar 1'!$F$3,IF(AND(L88&gt;='Auxiliar 1'!$C$5,L88&lt;='Auxiliar 1'!$D$5,M88&gt;='Auxiliar 1'!$G$5),'Auxiliar 1'!$G$3,IF(AND(L88&gt;='Auxiliar 1'!$C$6,L88&lt;='Auxiliar 1'!$D$6,M88&lt;='Auxiliar 1'!$E$6),'Auxiliar 1'!$E$3,IF(AND(L88&gt;='Auxiliar 1'!$C$6,L88&lt;='Auxiliar 1'!$D$6,M88&gt;'Auxiliar 1'!$E$6,M88&lt;='Auxiliar 1'!$F$6),'Auxiliar 1'!$F$3,IF(AND(L88&gt;='Auxiliar 1'!$C$6,L88&lt;='Auxiliar 1'!$D$6,M88&gt;='Auxiliar 1'!$G$6),'Auxiliar 1'!$G$3,IF(AND(L88&gt;='Auxiliar 1'!$C$7,L88&lt;='Auxiliar 1'!$D$7,M88&lt;='Auxiliar 1'!$E$7),'Auxiliar 1'!$E$3,IF(AND(L88&gt;='Auxiliar 1'!$C$7,L88&lt;='Auxiliar 1'!$D$7,M88&gt;'Auxiliar 1'!$E$7,M88&lt;='Auxiliar 1'!$F$7),'Auxiliar 1'!$F$3,IF(AND(L88&gt;='Auxiliar 1'!$C$7,L88&lt;='Auxiliar 1'!$D$7,M88&gt;='Auxiliar 1'!$G$7),'Auxiliar 1'!$G$3,IF(AND(L88&gt;='Auxiliar 1'!$C$8,L88&lt;='Auxiliar 1'!$D$8,M88&lt;='Auxiliar 1'!$E$8),'Auxiliar 1'!$E$3,IF(AND(L88&gt;='Auxiliar 1'!$C$8,L88&lt;='Auxiliar 1'!$D$8,M88&gt;'Auxiliar 1'!$E$8,M88&lt;='Auxiliar 1'!$F$8),'Auxiliar 1'!$F$3,IF(AND(L88&gt;='Auxiliar 1'!$C$8,L88&lt;='Auxiliar 1'!$D$8,M88&gt;='Auxiliar 1'!$G$8),'Auxiliar 1'!$G$3,IF(AND(L88&gt;='Auxiliar 1'!$C$9,L88&lt;='Auxiliar 1'!$D$9,M88&lt;='Auxiliar 1'!$E$9),'Auxiliar 1'!$E$3,IF(AND(L88&gt;='Auxiliar 1'!$C$9,L88&lt;='Auxiliar 1'!$D$9,M88&gt;'Auxiliar 1'!$E$9,M88&lt;='Auxiliar 1'!$F$9),'Auxiliar 1'!$F$3,IF(AND(L88&gt;='Auxiliar 1'!$C$9,L88&lt;='Auxiliar 1'!$D$9,M88&gt;='Auxiliar 1'!$G$9),'Auxiliar 1'!$G$3,IF(AND(L88&gt;='Auxiliar 1'!$C$10,L88&lt;='Auxiliar 1'!$D$10,M88&lt;='Auxiliar 1'!$E$10),'Auxiliar 1'!$E$3,IF(AND(L88&gt;='Auxiliar 1'!$C$10,L88&lt;='Auxiliar 1'!$D$10,M88&gt;'Auxiliar 1'!$E$10,M88&lt;='Auxiliar 1'!$F$10),'Auxiliar 1'!$F$3,IF(AND(L88&gt;='Auxiliar 1'!$C$10,L88&lt;='Auxiliar 1'!$D$10,M88&gt;='Auxiliar 1'!$G$10),'Auxiliar 1'!$G$3,IF(AND(L88&gt;='Auxiliar 1'!$C$11,M88&lt;='Auxiliar 1'!$E$11),'Auxiliar 1'!$E$3,IF(AND(L88&gt;='Auxiliar 1'!$C$11,M88&gt;'Auxiliar 1'!$E$11,M88&lt;='Auxiliar 1'!$F$11),'Auxiliar 1'!$F$3,IF(AND(L88&gt;='Auxiliar 1'!$C$11,M88&gt;='Auxiliar 1'!$G$11),'Auxiliar 1'!$G$3)))))))))))))))))))))))))</f>
        <v/>
      </c>
      <c r="Q88" s="58"/>
      <c r="R88" s="59"/>
      <c r="S88" s="60"/>
      <c r="T88" s="108" t="str">
        <f t="shared" si="12"/>
        <v/>
      </c>
      <c r="U88" s="101"/>
      <c r="V88" s="65" t="str">
        <f t="shared" si="13"/>
        <v/>
      </c>
      <c r="W88" s="66" t="str">
        <f t="shared" si="14"/>
        <v/>
      </c>
      <c r="X88" s="67" t="str">
        <f t="shared" si="15"/>
        <v/>
      </c>
      <c r="Y88" s="68" t="str">
        <f t="shared" si="16"/>
        <v/>
      </c>
      <c r="Z88" s="69" t="str">
        <f t="shared" si="17"/>
        <v/>
      </c>
      <c r="AA88" s="69" t="str">
        <f t="shared" si="18"/>
        <v/>
      </c>
      <c r="AB88" s="61"/>
      <c r="AC88" s="98"/>
      <c r="AD88" s="24"/>
      <c r="AE88" s="24"/>
      <c r="AF88" s="24"/>
    </row>
    <row r="89" spans="1:32" ht="17.399999999999999" customHeight="1" thickBot="1" x14ac:dyDescent="0.3">
      <c r="A89" s="23" t="str">
        <f t="shared" si="0"/>
        <v/>
      </c>
      <c r="B89" s="23" t="str">
        <f t="shared" si="1"/>
        <v/>
      </c>
      <c r="C89" s="62" t="str">
        <f t="shared" si="11"/>
        <v/>
      </c>
      <c r="D89" s="50"/>
      <c r="E89" s="63">
        <v>84</v>
      </c>
      <c r="F89" s="53"/>
      <c r="G89" s="54"/>
      <c r="H89" s="54"/>
      <c r="I89" s="54"/>
      <c r="J89" s="54"/>
      <c r="K89" s="55"/>
      <c r="L89" s="56"/>
      <c r="M89" s="57"/>
      <c r="N89" s="96"/>
      <c r="O89" s="97"/>
      <c r="P89" s="64" t="str">
        <f>IF(OR(L89="",M89=""),"",IF(AND(L89&gt;='Auxiliar 1'!$C$4,L89&lt;='Auxiliar 1'!$D$4,M89&lt;='Auxiliar 1'!$E$4),'Auxiliar 1'!$E$3,IF(AND(L89&gt;='Auxiliar 1'!$C$64,L89&lt;='Auxiliar 1'!$D$4,M89&gt;'Auxiliar 1'!$E$4,M89&lt;='Auxiliar 1'!$F$4),'Auxiliar 1'!$F$3,IF(AND(L89&gt;='Auxiliar 1'!$C$4,L89&lt;='Auxiliar 1'!$D$4,M89&gt;='Auxiliar 1'!$G$4),'Auxiliar 1'!$G$3,IF(AND(L89&gt;='Auxiliar 1'!$C$5,L89&lt;='Auxiliar 1'!$D$5,M89='Auxiliar 1'!$E$5),'Auxiliar 1'!$E$3,IF(AND(L89&gt;='Auxiliar 1'!$C$5,L89&lt;='Auxiliar 1'!$D$5,M89&gt;'Auxiliar 1'!$E$5,M89&lt;='Auxiliar 1'!$F$5),'Auxiliar 1'!$F$3,IF(AND(L89&gt;='Auxiliar 1'!$C$5,L89&lt;='Auxiliar 1'!$D$5,M89&gt;='Auxiliar 1'!$G$5),'Auxiliar 1'!$G$3,IF(AND(L89&gt;='Auxiliar 1'!$C$6,L89&lt;='Auxiliar 1'!$D$6,M89&lt;='Auxiliar 1'!$E$6),'Auxiliar 1'!$E$3,IF(AND(L89&gt;='Auxiliar 1'!$C$6,L89&lt;='Auxiliar 1'!$D$6,M89&gt;'Auxiliar 1'!$E$6,M89&lt;='Auxiliar 1'!$F$6),'Auxiliar 1'!$F$3,IF(AND(L89&gt;='Auxiliar 1'!$C$6,L89&lt;='Auxiliar 1'!$D$6,M89&gt;='Auxiliar 1'!$G$6),'Auxiliar 1'!$G$3,IF(AND(L89&gt;='Auxiliar 1'!$C$7,L89&lt;='Auxiliar 1'!$D$7,M89&lt;='Auxiliar 1'!$E$7),'Auxiliar 1'!$E$3,IF(AND(L89&gt;='Auxiliar 1'!$C$7,L89&lt;='Auxiliar 1'!$D$7,M89&gt;'Auxiliar 1'!$E$7,M89&lt;='Auxiliar 1'!$F$7),'Auxiliar 1'!$F$3,IF(AND(L89&gt;='Auxiliar 1'!$C$7,L89&lt;='Auxiliar 1'!$D$7,M89&gt;='Auxiliar 1'!$G$7),'Auxiliar 1'!$G$3,IF(AND(L89&gt;='Auxiliar 1'!$C$8,L89&lt;='Auxiliar 1'!$D$8,M89&lt;='Auxiliar 1'!$E$8),'Auxiliar 1'!$E$3,IF(AND(L89&gt;='Auxiliar 1'!$C$8,L89&lt;='Auxiliar 1'!$D$8,M89&gt;'Auxiliar 1'!$E$8,M89&lt;='Auxiliar 1'!$F$8),'Auxiliar 1'!$F$3,IF(AND(L89&gt;='Auxiliar 1'!$C$8,L89&lt;='Auxiliar 1'!$D$8,M89&gt;='Auxiliar 1'!$G$8),'Auxiliar 1'!$G$3,IF(AND(L89&gt;='Auxiliar 1'!$C$9,L89&lt;='Auxiliar 1'!$D$9,M89&lt;='Auxiliar 1'!$E$9),'Auxiliar 1'!$E$3,IF(AND(L89&gt;='Auxiliar 1'!$C$9,L89&lt;='Auxiliar 1'!$D$9,M89&gt;'Auxiliar 1'!$E$9,M89&lt;='Auxiliar 1'!$F$9),'Auxiliar 1'!$F$3,IF(AND(L89&gt;='Auxiliar 1'!$C$9,L89&lt;='Auxiliar 1'!$D$9,M89&gt;='Auxiliar 1'!$G$9),'Auxiliar 1'!$G$3,IF(AND(L89&gt;='Auxiliar 1'!$C$10,L89&lt;='Auxiliar 1'!$D$10,M89&lt;='Auxiliar 1'!$E$10),'Auxiliar 1'!$E$3,IF(AND(L89&gt;='Auxiliar 1'!$C$10,L89&lt;='Auxiliar 1'!$D$10,M89&gt;'Auxiliar 1'!$E$10,M89&lt;='Auxiliar 1'!$F$10),'Auxiliar 1'!$F$3,IF(AND(L89&gt;='Auxiliar 1'!$C$10,L89&lt;='Auxiliar 1'!$D$10,M89&gt;='Auxiliar 1'!$G$10),'Auxiliar 1'!$G$3,IF(AND(L89&gt;='Auxiliar 1'!$C$11,M89&lt;='Auxiliar 1'!$E$11),'Auxiliar 1'!$E$3,IF(AND(L89&gt;='Auxiliar 1'!$C$11,M89&gt;'Auxiliar 1'!$E$11,M89&lt;='Auxiliar 1'!$F$11),'Auxiliar 1'!$F$3,IF(AND(L89&gt;='Auxiliar 1'!$C$11,M89&gt;='Auxiliar 1'!$G$11),'Auxiliar 1'!$G$3)))))))))))))))))))))))))</f>
        <v/>
      </c>
      <c r="Q89" s="58"/>
      <c r="R89" s="59"/>
      <c r="S89" s="60"/>
      <c r="T89" s="108" t="str">
        <f t="shared" si="12"/>
        <v/>
      </c>
      <c r="U89" s="101"/>
      <c r="V89" s="65" t="str">
        <f t="shared" si="13"/>
        <v/>
      </c>
      <c r="W89" s="66" t="str">
        <f t="shared" si="14"/>
        <v/>
      </c>
      <c r="X89" s="67" t="str">
        <f t="shared" si="15"/>
        <v/>
      </c>
      <c r="Y89" s="68" t="str">
        <f t="shared" si="16"/>
        <v/>
      </c>
      <c r="Z89" s="69" t="str">
        <f t="shared" si="17"/>
        <v/>
      </c>
      <c r="AA89" s="69" t="str">
        <f t="shared" si="18"/>
        <v/>
      </c>
      <c r="AB89" s="61"/>
      <c r="AC89" s="98"/>
      <c r="AD89" s="24"/>
      <c r="AE89" s="24"/>
      <c r="AF89" s="24"/>
    </row>
    <row r="90" spans="1:32" ht="17.399999999999999" customHeight="1" thickBot="1" x14ac:dyDescent="0.3">
      <c r="A90" s="23" t="str">
        <f t="shared" si="0"/>
        <v/>
      </c>
      <c r="B90" s="23" t="str">
        <f t="shared" si="1"/>
        <v/>
      </c>
      <c r="C90" s="62" t="str">
        <f t="shared" si="11"/>
        <v/>
      </c>
      <c r="D90" s="50"/>
      <c r="E90" s="63">
        <v>85</v>
      </c>
      <c r="F90" s="53"/>
      <c r="G90" s="54"/>
      <c r="H90" s="54"/>
      <c r="I90" s="54"/>
      <c r="J90" s="54"/>
      <c r="K90" s="55"/>
      <c r="L90" s="56"/>
      <c r="M90" s="57"/>
      <c r="N90" s="96"/>
      <c r="O90" s="97"/>
      <c r="P90" s="64" t="str">
        <f>IF(OR(L90="",M90=""),"",IF(AND(L90&gt;='Auxiliar 1'!$C$4,L90&lt;='Auxiliar 1'!$D$4,M90&lt;='Auxiliar 1'!$E$4),'Auxiliar 1'!$E$3,IF(AND(L90&gt;='Auxiliar 1'!$C$64,L90&lt;='Auxiliar 1'!$D$4,M90&gt;'Auxiliar 1'!$E$4,M90&lt;='Auxiliar 1'!$F$4),'Auxiliar 1'!$F$3,IF(AND(L90&gt;='Auxiliar 1'!$C$4,L90&lt;='Auxiliar 1'!$D$4,M90&gt;='Auxiliar 1'!$G$4),'Auxiliar 1'!$G$3,IF(AND(L90&gt;='Auxiliar 1'!$C$5,L90&lt;='Auxiliar 1'!$D$5,M90='Auxiliar 1'!$E$5),'Auxiliar 1'!$E$3,IF(AND(L90&gt;='Auxiliar 1'!$C$5,L90&lt;='Auxiliar 1'!$D$5,M90&gt;'Auxiliar 1'!$E$5,M90&lt;='Auxiliar 1'!$F$5),'Auxiliar 1'!$F$3,IF(AND(L90&gt;='Auxiliar 1'!$C$5,L90&lt;='Auxiliar 1'!$D$5,M90&gt;='Auxiliar 1'!$G$5),'Auxiliar 1'!$G$3,IF(AND(L90&gt;='Auxiliar 1'!$C$6,L90&lt;='Auxiliar 1'!$D$6,M90&lt;='Auxiliar 1'!$E$6),'Auxiliar 1'!$E$3,IF(AND(L90&gt;='Auxiliar 1'!$C$6,L90&lt;='Auxiliar 1'!$D$6,M90&gt;'Auxiliar 1'!$E$6,M90&lt;='Auxiliar 1'!$F$6),'Auxiliar 1'!$F$3,IF(AND(L90&gt;='Auxiliar 1'!$C$6,L90&lt;='Auxiliar 1'!$D$6,M90&gt;='Auxiliar 1'!$G$6),'Auxiliar 1'!$G$3,IF(AND(L90&gt;='Auxiliar 1'!$C$7,L90&lt;='Auxiliar 1'!$D$7,M90&lt;='Auxiliar 1'!$E$7),'Auxiliar 1'!$E$3,IF(AND(L90&gt;='Auxiliar 1'!$C$7,L90&lt;='Auxiliar 1'!$D$7,M90&gt;'Auxiliar 1'!$E$7,M90&lt;='Auxiliar 1'!$F$7),'Auxiliar 1'!$F$3,IF(AND(L90&gt;='Auxiliar 1'!$C$7,L90&lt;='Auxiliar 1'!$D$7,M90&gt;='Auxiliar 1'!$G$7),'Auxiliar 1'!$G$3,IF(AND(L90&gt;='Auxiliar 1'!$C$8,L90&lt;='Auxiliar 1'!$D$8,M90&lt;='Auxiliar 1'!$E$8),'Auxiliar 1'!$E$3,IF(AND(L90&gt;='Auxiliar 1'!$C$8,L90&lt;='Auxiliar 1'!$D$8,M90&gt;'Auxiliar 1'!$E$8,M90&lt;='Auxiliar 1'!$F$8),'Auxiliar 1'!$F$3,IF(AND(L90&gt;='Auxiliar 1'!$C$8,L90&lt;='Auxiliar 1'!$D$8,M90&gt;='Auxiliar 1'!$G$8),'Auxiliar 1'!$G$3,IF(AND(L90&gt;='Auxiliar 1'!$C$9,L90&lt;='Auxiliar 1'!$D$9,M90&lt;='Auxiliar 1'!$E$9),'Auxiliar 1'!$E$3,IF(AND(L90&gt;='Auxiliar 1'!$C$9,L90&lt;='Auxiliar 1'!$D$9,M90&gt;'Auxiliar 1'!$E$9,M90&lt;='Auxiliar 1'!$F$9),'Auxiliar 1'!$F$3,IF(AND(L90&gt;='Auxiliar 1'!$C$9,L90&lt;='Auxiliar 1'!$D$9,M90&gt;='Auxiliar 1'!$G$9),'Auxiliar 1'!$G$3,IF(AND(L90&gt;='Auxiliar 1'!$C$10,L90&lt;='Auxiliar 1'!$D$10,M90&lt;='Auxiliar 1'!$E$10),'Auxiliar 1'!$E$3,IF(AND(L90&gt;='Auxiliar 1'!$C$10,L90&lt;='Auxiliar 1'!$D$10,M90&gt;'Auxiliar 1'!$E$10,M90&lt;='Auxiliar 1'!$F$10),'Auxiliar 1'!$F$3,IF(AND(L90&gt;='Auxiliar 1'!$C$10,L90&lt;='Auxiliar 1'!$D$10,M90&gt;='Auxiliar 1'!$G$10),'Auxiliar 1'!$G$3,IF(AND(L90&gt;='Auxiliar 1'!$C$11,M90&lt;='Auxiliar 1'!$E$11),'Auxiliar 1'!$E$3,IF(AND(L90&gt;='Auxiliar 1'!$C$11,M90&gt;'Auxiliar 1'!$E$11,M90&lt;='Auxiliar 1'!$F$11),'Auxiliar 1'!$F$3,IF(AND(L90&gt;='Auxiliar 1'!$C$11,M90&gt;='Auxiliar 1'!$G$11),'Auxiliar 1'!$G$3)))))))))))))))))))))))))</f>
        <v/>
      </c>
      <c r="Q90" s="58"/>
      <c r="R90" s="59"/>
      <c r="S90" s="60"/>
      <c r="T90" s="108" t="str">
        <f t="shared" si="12"/>
        <v/>
      </c>
      <c r="U90" s="101"/>
      <c r="V90" s="65" t="str">
        <f t="shared" si="13"/>
        <v/>
      </c>
      <c r="W90" s="66" t="str">
        <f t="shared" si="14"/>
        <v/>
      </c>
      <c r="X90" s="67" t="str">
        <f t="shared" si="15"/>
        <v/>
      </c>
      <c r="Y90" s="68" t="str">
        <f t="shared" si="16"/>
        <v/>
      </c>
      <c r="Z90" s="69" t="str">
        <f t="shared" si="17"/>
        <v/>
      </c>
      <c r="AA90" s="69" t="str">
        <f t="shared" si="18"/>
        <v/>
      </c>
      <c r="AB90" s="61"/>
      <c r="AC90" s="98"/>
      <c r="AD90" s="24"/>
      <c r="AE90" s="24"/>
      <c r="AF90" s="24"/>
    </row>
    <row r="91" spans="1:32" ht="17.399999999999999" customHeight="1" thickBot="1" x14ac:dyDescent="0.3">
      <c r="A91" s="23" t="str">
        <f t="shared" si="0"/>
        <v/>
      </c>
      <c r="B91" s="23" t="str">
        <f t="shared" si="1"/>
        <v/>
      </c>
      <c r="C91" s="62" t="str">
        <f t="shared" si="11"/>
        <v/>
      </c>
      <c r="D91" s="50"/>
      <c r="E91" s="63">
        <v>86</v>
      </c>
      <c r="F91" s="53"/>
      <c r="G91" s="54"/>
      <c r="H91" s="54"/>
      <c r="I91" s="54"/>
      <c r="J91" s="54"/>
      <c r="K91" s="55"/>
      <c r="L91" s="56"/>
      <c r="M91" s="57"/>
      <c r="N91" s="96"/>
      <c r="O91" s="97"/>
      <c r="P91" s="64" t="str">
        <f>IF(OR(L91="",M91=""),"",IF(AND(L91&gt;='Auxiliar 1'!$C$4,L91&lt;='Auxiliar 1'!$D$4,M91&lt;='Auxiliar 1'!$E$4),'Auxiliar 1'!$E$3,IF(AND(L91&gt;='Auxiliar 1'!$C$64,L91&lt;='Auxiliar 1'!$D$4,M91&gt;'Auxiliar 1'!$E$4,M91&lt;='Auxiliar 1'!$F$4),'Auxiliar 1'!$F$3,IF(AND(L91&gt;='Auxiliar 1'!$C$4,L91&lt;='Auxiliar 1'!$D$4,M91&gt;='Auxiliar 1'!$G$4),'Auxiliar 1'!$G$3,IF(AND(L91&gt;='Auxiliar 1'!$C$5,L91&lt;='Auxiliar 1'!$D$5,M91='Auxiliar 1'!$E$5),'Auxiliar 1'!$E$3,IF(AND(L91&gt;='Auxiliar 1'!$C$5,L91&lt;='Auxiliar 1'!$D$5,M91&gt;'Auxiliar 1'!$E$5,M91&lt;='Auxiliar 1'!$F$5),'Auxiliar 1'!$F$3,IF(AND(L91&gt;='Auxiliar 1'!$C$5,L91&lt;='Auxiliar 1'!$D$5,M91&gt;='Auxiliar 1'!$G$5),'Auxiliar 1'!$G$3,IF(AND(L91&gt;='Auxiliar 1'!$C$6,L91&lt;='Auxiliar 1'!$D$6,M91&lt;='Auxiliar 1'!$E$6),'Auxiliar 1'!$E$3,IF(AND(L91&gt;='Auxiliar 1'!$C$6,L91&lt;='Auxiliar 1'!$D$6,M91&gt;'Auxiliar 1'!$E$6,M91&lt;='Auxiliar 1'!$F$6),'Auxiliar 1'!$F$3,IF(AND(L91&gt;='Auxiliar 1'!$C$6,L91&lt;='Auxiliar 1'!$D$6,M91&gt;='Auxiliar 1'!$G$6),'Auxiliar 1'!$G$3,IF(AND(L91&gt;='Auxiliar 1'!$C$7,L91&lt;='Auxiliar 1'!$D$7,M91&lt;='Auxiliar 1'!$E$7),'Auxiliar 1'!$E$3,IF(AND(L91&gt;='Auxiliar 1'!$C$7,L91&lt;='Auxiliar 1'!$D$7,M91&gt;'Auxiliar 1'!$E$7,M91&lt;='Auxiliar 1'!$F$7),'Auxiliar 1'!$F$3,IF(AND(L91&gt;='Auxiliar 1'!$C$7,L91&lt;='Auxiliar 1'!$D$7,M91&gt;='Auxiliar 1'!$G$7),'Auxiliar 1'!$G$3,IF(AND(L91&gt;='Auxiliar 1'!$C$8,L91&lt;='Auxiliar 1'!$D$8,M91&lt;='Auxiliar 1'!$E$8),'Auxiliar 1'!$E$3,IF(AND(L91&gt;='Auxiliar 1'!$C$8,L91&lt;='Auxiliar 1'!$D$8,M91&gt;'Auxiliar 1'!$E$8,M91&lt;='Auxiliar 1'!$F$8),'Auxiliar 1'!$F$3,IF(AND(L91&gt;='Auxiliar 1'!$C$8,L91&lt;='Auxiliar 1'!$D$8,M91&gt;='Auxiliar 1'!$G$8),'Auxiliar 1'!$G$3,IF(AND(L91&gt;='Auxiliar 1'!$C$9,L91&lt;='Auxiliar 1'!$D$9,M91&lt;='Auxiliar 1'!$E$9),'Auxiliar 1'!$E$3,IF(AND(L91&gt;='Auxiliar 1'!$C$9,L91&lt;='Auxiliar 1'!$D$9,M91&gt;'Auxiliar 1'!$E$9,M91&lt;='Auxiliar 1'!$F$9),'Auxiliar 1'!$F$3,IF(AND(L91&gt;='Auxiliar 1'!$C$9,L91&lt;='Auxiliar 1'!$D$9,M91&gt;='Auxiliar 1'!$G$9),'Auxiliar 1'!$G$3,IF(AND(L91&gt;='Auxiliar 1'!$C$10,L91&lt;='Auxiliar 1'!$D$10,M91&lt;='Auxiliar 1'!$E$10),'Auxiliar 1'!$E$3,IF(AND(L91&gt;='Auxiliar 1'!$C$10,L91&lt;='Auxiliar 1'!$D$10,M91&gt;'Auxiliar 1'!$E$10,M91&lt;='Auxiliar 1'!$F$10),'Auxiliar 1'!$F$3,IF(AND(L91&gt;='Auxiliar 1'!$C$10,L91&lt;='Auxiliar 1'!$D$10,M91&gt;='Auxiliar 1'!$G$10),'Auxiliar 1'!$G$3,IF(AND(L91&gt;='Auxiliar 1'!$C$11,M91&lt;='Auxiliar 1'!$E$11),'Auxiliar 1'!$E$3,IF(AND(L91&gt;='Auxiliar 1'!$C$11,M91&gt;'Auxiliar 1'!$E$11,M91&lt;='Auxiliar 1'!$F$11),'Auxiliar 1'!$F$3,IF(AND(L91&gt;='Auxiliar 1'!$C$11,M91&gt;='Auxiliar 1'!$G$11),'Auxiliar 1'!$G$3)))))))))))))))))))))))))</f>
        <v/>
      </c>
      <c r="Q91" s="58"/>
      <c r="R91" s="59"/>
      <c r="S91" s="60"/>
      <c r="T91" s="108" t="str">
        <f t="shared" si="12"/>
        <v/>
      </c>
      <c r="U91" s="101"/>
      <c r="V91" s="65" t="str">
        <f t="shared" si="13"/>
        <v/>
      </c>
      <c r="W91" s="66" t="str">
        <f t="shared" si="14"/>
        <v/>
      </c>
      <c r="X91" s="67" t="str">
        <f t="shared" si="15"/>
        <v/>
      </c>
      <c r="Y91" s="68" t="str">
        <f t="shared" si="16"/>
        <v/>
      </c>
      <c r="Z91" s="69" t="str">
        <f t="shared" si="17"/>
        <v/>
      </c>
      <c r="AA91" s="69" t="str">
        <f t="shared" si="18"/>
        <v/>
      </c>
      <c r="AB91" s="61"/>
      <c r="AC91" s="98"/>
      <c r="AD91" s="24"/>
      <c r="AE91" s="24"/>
      <c r="AF91" s="24"/>
    </row>
    <row r="92" spans="1:32" ht="17.399999999999999" customHeight="1" thickBot="1" x14ac:dyDescent="0.3">
      <c r="A92" s="23" t="str">
        <f t="shared" si="0"/>
        <v/>
      </c>
      <c r="B92" s="23" t="str">
        <f t="shared" si="1"/>
        <v/>
      </c>
      <c r="C92" s="62" t="str">
        <f t="shared" si="11"/>
        <v/>
      </c>
      <c r="D92" s="50"/>
      <c r="E92" s="63">
        <v>87</v>
      </c>
      <c r="F92" s="53"/>
      <c r="G92" s="54"/>
      <c r="H92" s="54"/>
      <c r="I92" s="54"/>
      <c r="J92" s="54"/>
      <c r="K92" s="55"/>
      <c r="L92" s="56"/>
      <c r="M92" s="57"/>
      <c r="N92" s="96"/>
      <c r="O92" s="97"/>
      <c r="P92" s="64" t="str">
        <f>IF(OR(L92="",M92=""),"",IF(AND(L92&gt;='Auxiliar 1'!$C$4,L92&lt;='Auxiliar 1'!$D$4,M92&lt;='Auxiliar 1'!$E$4),'Auxiliar 1'!$E$3,IF(AND(L92&gt;='Auxiliar 1'!$C$64,L92&lt;='Auxiliar 1'!$D$4,M92&gt;'Auxiliar 1'!$E$4,M92&lt;='Auxiliar 1'!$F$4),'Auxiliar 1'!$F$3,IF(AND(L92&gt;='Auxiliar 1'!$C$4,L92&lt;='Auxiliar 1'!$D$4,M92&gt;='Auxiliar 1'!$G$4),'Auxiliar 1'!$G$3,IF(AND(L92&gt;='Auxiliar 1'!$C$5,L92&lt;='Auxiliar 1'!$D$5,M92='Auxiliar 1'!$E$5),'Auxiliar 1'!$E$3,IF(AND(L92&gt;='Auxiliar 1'!$C$5,L92&lt;='Auxiliar 1'!$D$5,M92&gt;'Auxiliar 1'!$E$5,M92&lt;='Auxiliar 1'!$F$5),'Auxiliar 1'!$F$3,IF(AND(L92&gt;='Auxiliar 1'!$C$5,L92&lt;='Auxiliar 1'!$D$5,M92&gt;='Auxiliar 1'!$G$5),'Auxiliar 1'!$G$3,IF(AND(L92&gt;='Auxiliar 1'!$C$6,L92&lt;='Auxiliar 1'!$D$6,M92&lt;='Auxiliar 1'!$E$6),'Auxiliar 1'!$E$3,IF(AND(L92&gt;='Auxiliar 1'!$C$6,L92&lt;='Auxiliar 1'!$D$6,M92&gt;'Auxiliar 1'!$E$6,M92&lt;='Auxiliar 1'!$F$6),'Auxiliar 1'!$F$3,IF(AND(L92&gt;='Auxiliar 1'!$C$6,L92&lt;='Auxiliar 1'!$D$6,M92&gt;='Auxiliar 1'!$G$6),'Auxiliar 1'!$G$3,IF(AND(L92&gt;='Auxiliar 1'!$C$7,L92&lt;='Auxiliar 1'!$D$7,M92&lt;='Auxiliar 1'!$E$7),'Auxiliar 1'!$E$3,IF(AND(L92&gt;='Auxiliar 1'!$C$7,L92&lt;='Auxiliar 1'!$D$7,M92&gt;'Auxiliar 1'!$E$7,M92&lt;='Auxiliar 1'!$F$7),'Auxiliar 1'!$F$3,IF(AND(L92&gt;='Auxiliar 1'!$C$7,L92&lt;='Auxiliar 1'!$D$7,M92&gt;='Auxiliar 1'!$G$7),'Auxiliar 1'!$G$3,IF(AND(L92&gt;='Auxiliar 1'!$C$8,L92&lt;='Auxiliar 1'!$D$8,M92&lt;='Auxiliar 1'!$E$8),'Auxiliar 1'!$E$3,IF(AND(L92&gt;='Auxiliar 1'!$C$8,L92&lt;='Auxiliar 1'!$D$8,M92&gt;'Auxiliar 1'!$E$8,M92&lt;='Auxiliar 1'!$F$8),'Auxiliar 1'!$F$3,IF(AND(L92&gt;='Auxiliar 1'!$C$8,L92&lt;='Auxiliar 1'!$D$8,M92&gt;='Auxiliar 1'!$G$8),'Auxiliar 1'!$G$3,IF(AND(L92&gt;='Auxiliar 1'!$C$9,L92&lt;='Auxiliar 1'!$D$9,M92&lt;='Auxiliar 1'!$E$9),'Auxiliar 1'!$E$3,IF(AND(L92&gt;='Auxiliar 1'!$C$9,L92&lt;='Auxiliar 1'!$D$9,M92&gt;'Auxiliar 1'!$E$9,M92&lt;='Auxiliar 1'!$F$9),'Auxiliar 1'!$F$3,IF(AND(L92&gt;='Auxiliar 1'!$C$9,L92&lt;='Auxiliar 1'!$D$9,M92&gt;='Auxiliar 1'!$G$9),'Auxiliar 1'!$G$3,IF(AND(L92&gt;='Auxiliar 1'!$C$10,L92&lt;='Auxiliar 1'!$D$10,M92&lt;='Auxiliar 1'!$E$10),'Auxiliar 1'!$E$3,IF(AND(L92&gt;='Auxiliar 1'!$C$10,L92&lt;='Auxiliar 1'!$D$10,M92&gt;'Auxiliar 1'!$E$10,M92&lt;='Auxiliar 1'!$F$10),'Auxiliar 1'!$F$3,IF(AND(L92&gt;='Auxiliar 1'!$C$10,L92&lt;='Auxiliar 1'!$D$10,M92&gt;='Auxiliar 1'!$G$10),'Auxiliar 1'!$G$3,IF(AND(L92&gt;='Auxiliar 1'!$C$11,M92&lt;='Auxiliar 1'!$E$11),'Auxiliar 1'!$E$3,IF(AND(L92&gt;='Auxiliar 1'!$C$11,M92&gt;'Auxiliar 1'!$E$11,M92&lt;='Auxiliar 1'!$F$11),'Auxiliar 1'!$F$3,IF(AND(L92&gt;='Auxiliar 1'!$C$11,M92&gt;='Auxiliar 1'!$G$11),'Auxiliar 1'!$G$3)))))))))))))))))))))))))</f>
        <v/>
      </c>
      <c r="Q92" s="58"/>
      <c r="R92" s="59"/>
      <c r="S92" s="60"/>
      <c r="T92" s="108" t="str">
        <f t="shared" si="12"/>
        <v/>
      </c>
      <c r="U92" s="101"/>
      <c r="V92" s="65" t="str">
        <f t="shared" si="13"/>
        <v/>
      </c>
      <c r="W92" s="66" t="str">
        <f t="shared" si="14"/>
        <v/>
      </c>
      <c r="X92" s="67" t="str">
        <f t="shared" si="15"/>
        <v/>
      </c>
      <c r="Y92" s="68" t="str">
        <f t="shared" si="16"/>
        <v/>
      </c>
      <c r="Z92" s="69" t="str">
        <f t="shared" si="17"/>
        <v/>
      </c>
      <c r="AA92" s="69" t="str">
        <f t="shared" si="18"/>
        <v/>
      </c>
      <c r="AB92" s="61"/>
      <c r="AC92" s="98"/>
      <c r="AD92" s="24"/>
      <c r="AE92" s="24"/>
      <c r="AF92" s="24"/>
    </row>
    <row r="93" spans="1:32" ht="17.399999999999999" customHeight="1" thickBot="1" x14ac:dyDescent="0.3">
      <c r="A93" s="23" t="str">
        <f t="shared" si="0"/>
        <v/>
      </c>
      <c r="B93" s="23" t="str">
        <f t="shared" si="1"/>
        <v/>
      </c>
      <c r="C93" s="62" t="str">
        <f t="shared" si="11"/>
        <v/>
      </c>
      <c r="D93" s="50"/>
      <c r="E93" s="63">
        <v>88</v>
      </c>
      <c r="F93" s="53"/>
      <c r="G93" s="54"/>
      <c r="H93" s="54"/>
      <c r="I93" s="54"/>
      <c r="J93" s="54"/>
      <c r="K93" s="55"/>
      <c r="L93" s="56"/>
      <c r="M93" s="57"/>
      <c r="N93" s="96"/>
      <c r="O93" s="97"/>
      <c r="P93" s="64" t="str">
        <f>IF(OR(L93="",M93=""),"",IF(AND(L93&gt;='Auxiliar 1'!$C$4,L93&lt;='Auxiliar 1'!$D$4,M93&lt;='Auxiliar 1'!$E$4),'Auxiliar 1'!$E$3,IF(AND(L93&gt;='Auxiliar 1'!$C$64,L93&lt;='Auxiliar 1'!$D$4,M93&gt;'Auxiliar 1'!$E$4,M93&lt;='Auxiliar 1'!$F$4),'Auxiliar 1'!$F$3,IF(AND(L93&gt;='Auxiliar 1'!$C$4,L93&lt;='Auxiliar 1'!$D$4,M93&gt;='Auxiliar 1'!$G$4),'Auxiliar 1'!$G$3,IF(AND(L93&gt;='Auxiliar 1'!$C$5,L93&lt;='Auxiliar 1'!$D$5,M93='Auxiliar 1'!$E$5),'Auxiliar 1'!$E$3,IF(AND(L93&gt;='Auxiliar 1'!$C$5,L93&lt;='Auxiliar 1'!$D$5,M93&gt;'Auxiliar 1'!$E$5,M93&lt;='Auxiliar 1'!$F$5),'Auxiliar 1'!$F$3,IF(AND(L93&gt;='Auxiliar 1'!$C$5,L93&lt;='Auxiliar 1'!$D$5,M93&gt;='Auxiliar 1'!$G$5),'Auxiliar 1'!$G$3,IF(AND(L93&gt;='Auxiliar 1'!$C$6,L93&lt;='Auxiliar 1'!$D$6,M93&lt;='Auxiliar 1'!$E$6),'Auxiliar 1'!$E$3,IF(AND(L93&gt;='Auxiliar 1'!$C$6,L93&lt;='Auxiliar 1'!$D$6,M93&gt;'Auxiliar 1'!$E$6,M93&lt;='Auxiliar 1'!$F$6),'Auxiliar 1'!$F$3,IF(AND(L93&gt;='Auxiliar 1'!$C$6,L93&lt;='Auxiliar 1'!$D$6,M93&gt;='Auxiliar 1'!$G$6),'Auxiliar 1'!$G$3,IF(AND(L93&gt;='Auxiliar 1'!$C$7,L93&lt;='Auxiliar 1'!$D$7,M93&lt;='Auxiliar 1'!$E$7),'Auxiliar 1'!$E$3,IF(AND(L93&gt;='Auxiliar 1'!$C$7,L93&lt;='Auxiliar 1'!$D$7,M93&gt;'Auxiliar 1'!$E$7,M93&lt;='Auxiliar 1'!$F$7),'Auxiliar 1'!$F$3,IF(AND(L93&gt;='Auxiliar 1'!$C$7,L93&lt;='Auxiliar 1'!$D$7,M93&gt;='Auxiliar 1'!$G$7),'Auxiliar 1'!$G$3,IF(AND(L93&gt;='Auxiliar 1'!$C$8,L93&lt;='Auxiliar 1'!$D$8,M93&lt;='Auxiliar 1'!$E$8),'Auxiliar 1'!$E$3,IF(AND(L93&gt;='Auxiliar 1'!$C$8,L93&lt;='Auxiliar 1'!$D$8,M93&gt;'Auxiliar 1'!$E$8,M93&lt;='Auxiliar 1'!$F$8),'Auxiliar 1'!$F$3,IF(AND(L93&gt;='Auxiliar 1'!$C$8,L93&lt;='Auxiliar 1'!$D$8,M93&gt;='Auxiliar 1'!$G$8),'Auxiliar 1'!$G$3,IF(AND(L93&gt;='Auxiliar 1'!$C$9,L93&lt;='Auxiliar 1'!$D$9,M93&lt;='Auxiliar 1'!$E$9),'Auxiliar 1'!$E$3,IF(AND(L93&gt;='Auxiliar 1'!$C$9,L93&lt;='Auxiliar 1'!$D$9,M93&gt;'Auxiliar 1'!$E$9,M93&lt;='Auxiliar 1'!$F$9),'Auxiliar 1'!$F$3,IF(AND(L93&gt;='Auxiliar 1'!$C$9,L93&lt;='Auxiliar 1'!$D$9,M93&gt;='Auxiliar 1'!$G$9),'Auxiliar 1'!$G$3,IF(AND(L93&gt;='Auxiliar 1'!$C$10,L93&lt;='Auxiliar 1'!$D$10,M93&lt;='Auxiliar 1'!$E$10),'Auxiliar 1'!$E$3,IF(AND(L93&gt;='Auxiliar 1'!$C$10,L93&lt;='Auxiliar 1'!$D$10,M93&gt;'Auxiliar 1'!$E$10,M93&lt;='Auxiliar 1'!$F$10),'Auxiliar 1'!$F$3,IF(AND(L93&gt;='Auxiliar 1'!$C$10,L93&lt;='Auxiliar 1'!$D$10,M93&gt;='Auxiliar 1'!$G$10),'Auxiliar 1'!$G$3,IF(AND(L93&gt;='Auxiliar 1'!$C$11,M93&lt;='Auxiliar 1'!$E$11),'Auxiliar 1'!$E$3,IF(AND(L93&gt;='Auxiliar 1'!$C$11,M93&gt;'Auxiliar 1'!$E$11,M93&lt;='Auxiliar 1'!$F$11),'Auxiliar 1'!$F$3,IF(AND(L93&gt;='Auxiliar 1'!$C$11,M93&gt;='Auxiliar 1'!$G$11),'Auxiliar 1'!$G$3)))))))))))))))))))))))))</f>
        <v/>
      </c>
      <c r="Q93" s="58"/>
      <c r="R93" s="59"/>
      <c r="S93" s="60"/>
      <c r="T93" s="108" t="str">
        <f t="shared" si="12"/>
        <v/>
      </c>
      <c r="U93" s="101"/>
      <c r="V93" s="65" t="str">
        <f t="shared" si="13"/>
        <v/>
      </c>
      <c r="W93" s="66" t="str">
        <f t="shared" si="14"/>
        <v/>
      </c>
      <c r="X93" s="67" t="str">
        <f t="shared" si="15"/>
        <v/>
      </c>
      <c r="Y93" s="68" t="str">
        <f t="shared" si="16"/>
        <v/>
      </c>
      <c r="Z93" s="69" t="str">
        <f t="shared" si="17"/>
        <v/>
      </c>
      <c r="AA93" s="69" t="str">
        <f t="shared" si="18"/>
        <v/>
      </c>
      <c r="AB93" s="61"/>
      <c r="AC93" s="98"/>
      <c r="AD93" s="24"/>
      <c r="AE93" s="24"/>
      <c r="AF93" s="24"/>
    </row>
    <row r="94" spans="1:32" ht="17.399999999999999" customHeight="1" thickBot="1" x14ac:dyDescent="0.3">
      <c r="A94" s="23" t="str">
        <f t="shared" si="0"/>
        <v/>
      </c>
      <c r="B94" s="23" t="str">
        <f t="shared" si="1"/>
        <v/>
      </c>
      <c r="C94" s="62" t="str">
        <f t="shared" si="11"/>
        <v/>
      </c>
      <c r="D94" s="50"/>
      <c r="E94" s="63">
        <v>89</v>
      </c>
      <c r="F94" s="53"/>
      <c r="G94" s="54"/>
      <c r="H94" s="54"/>
      <c r="I94" s="54"/>
      <c r="J94" s="54"/>
      <c r="K94" s="55"/>
      <c r="L94" s="56"/>
      <c r="M94" s="57"/>
      <c r="N94" s="96"/>
      <c r="O94" s="97"/>
      <c r="P94" s="64" t="str">
        <f>IF(OR(L94="",M94=""),"",IF(AND(L94&gt;='Auxiliar 1'!$C$4,L94&lt;='Auxiliar 1'!$D$4,M94&lt;='Auxiliar 1'!$E$4),'Auxiliar 1'!$E$3,IF(AND(L94&gt;='Auxiliar 1'!$C$64,L94&lt;='Auxiliar 1'!$D$4,M94&gt;'Auxiliar 1'!$E$4,M94&lt;='Auxiliar 1'!$F$4),'Auxiliar 1'!$F$3,IF(AND(L94&gt;='Auxiliar 1'!$C$4,L94&lt;='Auxiliar 1'!$D$4,M94&gt;='Auxiliar 1'!$G$4),'Auxiliar 1'!$G$3,IF(AND(L94&gt;='Auxiliar 1'!$C$5,L94&lt;='Auxiliar 1'!$D$5,M94='Auxiliar 1'!$E$5),'Auxiliar 1'!$E$3,IF(AND(L94&gt;='Auxiliar 1'!$C$5,L94&lt;='Auxiliar 1'!$D$5,M94&gt;'Auxiliar 1'!$E$5,M94&lt;='Auxiliar 1'!$F$5),'Auxiliar 1'!$F$3,IF(AND(L94&gt;='Auxiliar 1'!$C$5,L94&lt;='Auxiliar 1'!$D$5,M94&gt;='Auxiliar 1'!$G$5),'Auxiliar 1'!$G$3,IF(AND(L94&gt;='Auxiliar 1'!$C$6,L94&lt;='Auxiliar 1'!$D$6,M94&lt;='Auxiliar 1'!$E$6),'Auxiliar 1'!$E$3,IF(AND(L94&gt;='Auxiliar 1'!$C$6,L94&lt;='Auxiliar 1'!$D$6,M94&gt;'Auxiliar 1'!$E$6,M94&lt;='Auxiliar 1'!$F$6),'Auxiliar 1'!$F$3,IF(AND(L94&gt;='Auxiliar 1'!$C$6,L94&lt;='Auxiliar 1'!$D$6,M94&gt;='Auxiliar 1'!$G$6),'Auxiliar 1'!$G$3,IF(AND(L94&gt;='Auxiliar 1'!$C$7,L94&lt;='Auxiliar 1'!$D$7,M94&lt;='Auxiliar 1'!$E$7),'Auxiliar 1'!$E$3,IF(AND(L94&gt;='Auxiliar 1'!$C$7,L94&lt;='Auxiliar 1'!$D$7,M94&gt;'Auxiliar 1'!$E$7,M94&lt;='Auxiliar 1'!$F$7),'Auxiliar 1'!$F$3,IF(AND(L94&gt;='Auxiliar 1'!$C$7,L94&lt;='Auxiliar 1'!$D$7,M94&gt;='Auxiliar 1'!$G$7),'Auxiliar 1'!$G$3,IF(AND(L94&gt;='Auxiliar 1'!$C$8,L94&lt;='Auxiliar 1'!$D$8,M94&lt;='Auxiliar 1'!$E$8),'Auxiliar 1'!$E$3,IF(AND(L94&gt;='Auxiliar 1'!$C$8,L94&lt;='Auxiliar 1'!$D$8,M94&gt;'Auxiliar 1'!$E$8,M94&lt;='Auxiliar 1'!$F$8),'Auxiliar 1'!$F$3,IF(AND(L94&gt;='Auxiliar 1'!$C$8,L94&lt;='Auxiliar 1'!$D$8,M94&gt;='Auxiliar 1'!$G$8),'Auxiliar 1'!$G$3,IF(AND(L94&gt;='Auxiliar 1'!$C$9,L94&lt;='Auxiliar 1'!$D$9,M94&lt;='Auxiliar 1'!$E$9),'Auxiliar 1'!$E$3,IF(AND(L94&gt;='Auxiliar 1'!$C$9,L94&lt;='Auxiliar 1'!$D$9,M94&gt;'Auxiliar 1'!$E$9,M94&lt;='Auxiliar 1'!$F$9),'Auxiliar 1'!$F$3,IF(AND(L94&gt;='Auxiliar 1'!$C$9,L94&lt;='Auxiliar 1'!$D$9,M94&gt;='Auxiliar 1'!$G$9),'Auxiliar 1'!$G$3,IF(AND(L94&gt;='Auxiliar 1'!$C$10,L94&lt;='Auxiliar 1'!$D$10,M94&lt;='Auxiliar 1'!$E$10),'Auxiliar 1'!$E$3,IF(AND(L94&gt;='Auxiliar 1'!$C$10,L94&lt;='Auxiliar 1'!$D$10,M94&gt;'Auxiliar 1'!$E$10,M94&lt;='Auxiliar 1'!$F$10),'Auxiliar 1'!$F$3,IF(AND(L94&gt;='Auxiliar 1'!$C$10,L94&lt;='Auxiliar 1'!$D$10,M94&gt;='Auxiliar 1'!$G$10),'Auxiliar 1'!$G$3,IF(AND(L94&gt;='Auxiliar 1'!$C$11,M94&lt;='Auxiliar 1'!$E$11),'Auxiliar 1'!$E$3,IF(AND(L94&gt;='Auxiliar 1'!$C$11,M94&gt;'Auxiliar 1'!$E$11,M94&lt;='Auxiliar 1'!$F$11),'Auxiliar 1'!$F$3,IF(AND(L94&gt;='Auxiliar 1'!$C$11,M94&gt;='Auxiliar 1'!$G$11),'Auxiliar 1'!$G$3)))))))))))))))))))))))))</f>
        <v/>
      </c>
      <c r="Q94" s="58"/>
      <c r="R94" s="59"/>
      <c r="S94" s="60"/>
      <c r="T94" s="108" t="str">
        <f t="shared" si="12"/>
        <v/>
      </c>
      <c r="U94" s="101"/>
      <c r="V94" s="65" t="str">
        <f t="shared" si="13"/>
        <v/>
      </c>
      <c r="W94" s="66" t="str">
        <f t="shared" si="14"/>
        <v/>
      </c>
      <c r="X94" s="67" t="str">
        <f t="shared" si="15"/>
        <v/>
      </c>
      <c r="Y94" s="68" t="str">
        <f t="shared" si="16"/>
        <v/>
      </c>
      <c r="Z94" s="69" t="str">
        <f t="shared" si="17"/>
        <v/>
      </c>
      <c r="AA94" s="69" t="str">
        <f t="shared" si="18"/>
        <v/>
      </c>
      <c r="AB94" s="61"/>
      <c r="AC94" s="98"/>
      <c r="AD94" s="24"/>
      <c r="AE94" s="24"/>
      <c r="AF94" s="24"/>
    </row>
    <row r="95" spans="1:32" ht="17.399999999999999" customHeight="1" thickBot="1" x14ac:dyDescent="0.3">
      <c r="A95" s="23" t="str">
        <f t="shared" si="0"/>
        <v/>
      </c>
      <c r="B95" s="23" t="str">
        <f t="shared" si="1"/>
        <v/>
      </c>
      <c r="C95" s="62" t="str">
        <f t="shared" si="11"/>
        <v/>
      </c>
      <c r="D95" s="50"/>
      <c r="E95" s="63">
        <v>90</v>
      </c>
      <c r="F95" s="53"/>
      <c r="G95" s="54"/>
      <c r="H95" s="54"/>
      <c r="I95" s="54"/>
      <c r="J95" s="54"/>
      <c r="K95" s="55"/>
      <c r="L95" s="56"/>
      <c r="M95" s="57"/>
      <c r="N95" s="96"/>
      <c r="O95" s="97"/>
      <c r="P95" s="64" t="str">
        <f>IF(OR(L95="",M95=""),"",IF(AND(L95&gt;='Auxiliar 1'!$C$4,L95&lt;='Auxiliar 1'!$D$4,M95&lt;='Auxiliar 1'!$E$4),'Auxiliar 1'!$E$3,IF(AND(L95&gt;='Auxiliar 1'!$C$64,L95&lt;='Auxiliar 1'!$D$4,M95&gt;'Auxiliar 1'!$E$4,M95&lt;='Auxiliar 1'!$F$4),'Auxiliar 1'!$F$3,IF(AND(L95&gt;='Auxiliar 1'!$C$4,L95&lt;='Auxiliar 1'!$D$4,M95&gt;='Auxiliar 1'!$G$4),'Auxiliar 1'!$G$3,IF(AND(L95&gt;='Auxiliar 1'!$C$5,L95&lt;='Auxiliar 1'!$D$5,M95='Auxiliar 1'!$E$5),'Auxiliar 1'!$E$3,IF(AND(L95&gt;='Auxiliar 1'!$C$5,L95&lt;='Auxiliar 1'!$D$5,M95&gt;'Auxiliar 1'!$E$5,M95&lt;='Auxiliar 1'!$F$5),'Auxiliar 1'!$F$3,IF(AND(L95&gt;='Auxiliar 1'!$C$5,L95&lt;='Auxiliar 1'!$D$5,M95&gt;='Auxiliar 1'!$G$5),'Auxiliar 1'!$G$3,IF(AND(L95&gt;='Auxiliar 1'!$C$6,L95&lt;='Auxiliar 1'!$D$6,M95&lt;='Auxiliar 1'!$E$6),'Auxiliar 1'!$E$3,IF(AND(L95&gt;='Auxiliar 1'!$C$6,L95&lt;='Auxiliar 1'!$D$6,M95&gt;'Auxiliar 1'!$E$6,M95&lt;='Auxiliar 1'!$F$6),'Auxiliar 1'!$F$3,IF(AND(L95&gt;='Auxiliar 1'!$C$6,L95&lt;='Auxiliar 1'!$D$6,M95&gt;='Auxiliar 1'!$G$6),'Auxiliar 1'!$G$3,IF(AND(L95&gt;='Auxiliar 1'!$C$7,L95&lt;='Auxiliar 1'!$D$7,M95&lt;='Auxiliar 1'!$E$7),'Auxiliar 1'!$E$3,IF(AND(L95&gt;='Auxiliar 1'!$C$7,L95&lt;='Auxiliar 1'!$D$7,M95&gt;'Auxiliar 1'!$E$7,M95&lt;='Auxiliar 1'!$F$7),'Auxiliar 1'!$F$3,IF(AND(L95&gt;='Auxiliar 1'!$C$7,L95&lt;='Auxiliar 1'!$D$7,M95&gt;='Auxiliar 1'!$G$7),'Auxiliar 1'!$G$3,IF(AND(L95&gt;='Auxiliar 1'!$C$8,L95&lt;='Auxiliar 1'!$D$8,M95&lt;='Auxiliar 1'!$E$8),'Auxiliar 1'!$E$3,IF(AND(L95&gt;='Auxiliar 1'!$C$8,L95&lt;='Auxiliar 1'!$D$8,M95&gt;'Auxiliar 1'!$E$8,M95&lt;='Auxiliar 1'!$F$8),'Auxiliar 1'!$F$3,IF(AND(L95&gt;='Auxiliar 1'!$C$8,L95&lt;='Auxiliar 1'!$D$8,M95&gt;='Auxiliar 1'!$G$8),'Auxiliar 1'!$G$3,IF(AND(L95&gt;='Auxiliar 1'!$C$9,L95&lt;='Auxiliar 1'!$D$9,M95&lt;='Auxiliar 1'!$E$9),'Auxiliar 1'!$E$3,IF(AND(L95&gt;='Auxiliar 1'!$C$9,L95&lt;='Auxiliar 1'!$D$9,M95&gt;'Auxiliar 1'!$E$9,M95&lt;='Auxiliar 1'!$F$9),'Auxiliar 1'!$F$3,IF(AND(L95&gt;='Auxiliar 1'!$C$9,L95&lt;='Auxiliar 1'!$D$9,M95&gt;='Auxiliar 1'!$G$9),'Auxiliar 1'!$G$3,IF(AND(L95&gt;='Auxiliar 1'!$C$10,L95&lt;='Auxiliar 1'!$D$10,M95&lt;='Auxiliar 1'!$E$10),'Auxiliar 1'!$E$3,IF(AND(L95&gt;='Auxiliar 1'!$C$10,L95&lt;='Auxiliar 1'!$D$10,M95&gt;'Auxiliar 1'!$E$10,M95&lt;='Auxiliar 1'!$F$10),'Auxiliar 1'!$F$3,IF(AND(L95&gt;='Auxiliar 1'!$C$10,L95&lt;='Auxiliar 1'!$D$10,M95&gt;='Auxiliar 1'!$G$10),'Auxiliar 1'!$G$3,IF(AND(L95&gt;='Auxiliar 1'!$C$11,M95&lt;='Auxiliar 1'!$E$11),'Auxiliar 1'!$E$3,IF(AND(L95&gt;='Auxiliar 1'!$C$11,M95&gt;'Auxiliar 1'!$E$11,M95&lt;='Auxiliar 1'!$F$11),'Auxiliar 1'!$F$3,IF(AND(L95&gt;='Auxiliar 1'!$C$11,M95&gt;='Auxiliar 1'!$G$11),'Auxiliar 1'!$G$3)))))))))))))))))))))))))</f>
        <v/>
      </c>
      <c r="Q95" s="58"/>
      <c r="R95" s="59"/>
      <c r="S95" s="60"/>
      <c r="T95" s="108" t="str">
        <f t="shared" si="12"/>
        <v/>
      </c>
      <c r="U95" s="101"/>
      <c r="V95" s="65" t="str">
        <f t="shared" si="13"/>
        <v/>
      </c>
      <c r="W95" s="66" t="str">
        <f t="shared" si="14"/>
        <v/>
      </c>
      <c r="X95" s="67" t="str">
        <f t="shared" si="15"/>
        <v/>
      </c>
      <c r="Y95" s="68" t="str">
        <f t="shared" si="16"/>
        <v/>
      </c>
      <c r="Z95" s="69" t="str">
        <f t="shared" si="17"/>
        <v/>
      </c>
      <c r="AA95" s="69" t="str">
        <f t="shared" si="18"/>
        <v/>
      </c>
      <c r="AB95" s="61"/>
      <c r="AC95" s="98"/>
      <c r="AD95" s="24"/>
      <c r="AE95" s="24"/>
      <c r="AF95" s="24"/>
    </row>
    <row r="96" spans="1:32" ht="17.399999999999999" customHeight="1" thickBot="1" x14ac:dyDescent="0.3">
      <c r="A96" s="23" t="str">
        <f t="shared" si="0"/>
        <v/>
      </c>
      <c r="B96" s="23" t="str">
        <f t="shared" si="1"/>
        <v/>
      </c>
      <c r="C96" s="62" t="str">
        <f t="shared" si="11"/>
        <v/>
      </c>
      <c r="D96" s="50"/>
      <c r="E96" s="63">
        <v>91</v>
      </c>
      <c r="F96" s="53"/>
      <c r="G96" s="54"/>
      <c r="H96" s="54"/>
      <c r="I96" s="54"/>
      <c r="J96" s="54"/>
      <c r="K96" s="55"/>
      <c r="L96" s="56"/>
      <c r="M96" s="57"/>
      <c r="N96" s="96"/>
      <c r="O96" s="97"/>
      <c r="P96" s="64" t="str">
        <f>IF(OR(L96="",M96=""),"",IF(AND(L96&gt;='Auxiliar 1'!$C$4,L96&lt;='Auxiliar 1'!$D$4,M96&lt;='Auxiliar 1'!$E$4),'Auxiliar 1'!$E$3,IF(AND(L96&gt;='Auxiliar 1'!$C$64,L96&lt;='Auxiliar 1'!$D$4,M96&gt;'Auxiliar 1'!$E$4,M96&lt;='Auxiliar 1'!$F$4),'Auxiliar 1'!$F$3,IF(AND(L96&gt;='Auxiliar 1'!$C$4,L96&lt;='Auxiliar 1'!$D$4,M96&gt;='Auxiliar 1'!$G$4),'Auxiliar 1'!$G$3,IF(AND(L96&gt;='Auxiliar 1'!$C$5,L96&lt;='Auxiliar 1'!$D$5,M96='Auxiliar 1'!$E$5),'Auxiliar 1'!$E$3,IF(AND(L96&gt;='Auxiliar 1'!$C$5,L96&lt;='Auxiliar 1'!$D$5,M96&gt;'Auxiliar 1'!$E$5,M96&lt;='Auxiliar 1'!$F$5),'Auxiliar 1'!$F$3,IF(AND(L96&gt;='Auxiliar 1'!$C$5,L96&lt;='Auxiliar 1'!$D$5,M96&gt;='Auxiliar 1'!$G$5),'Auxiliar 1'!$G$3,IF(AND(L96&gt;='Auxiliar 1'!$C$6,L96&lt;='Auxiliar 1'!$D$6,M96&lt;='Auxiliar 1'!$E$6),'Auxiliar 1'!$E$3,IF(AND(L96&gt;='Auxiliar 1'!$C$6,L96&lt;='Auxiliar 1'!$D$6,M96&gt;'Auxiliar 1'!$E$6,M96&lt;='Auxiliar 1'!$F$6),'Auxiliar 1'!$F$3,IF(AND(L96&gt;='Auxiliar 1'!$C$6,L96&lt;='Auxiliar 1'!$D$6,M96&gt;='Auxiliar 1'!$G$6),'Auxiliar 1'!$G$3,IF(AND(L96&gt;='Auxiliar 1'!$C$7,L96&lt;='Auxiliar 1'!$D$7,M96&lt;='Auxiliar 1'!$E$7),'Auxiliar 1'!$E$3,IF(AND(L96&gt;='Auxiliar 1'!$C$7,L96&lt;='Auxiliar 1'!$D$7,M96&gt;'Auxiliar 1'!$E$7,M96&lt;='Auxiliar 1'!$F$7),'Auxiliar 1'!$F$3,IF(AND(L96&gt;='Auxiliar 1'!$C$7,L96&lt;='Auxiliar 1'!$D$7,M96&gt;='Auxiliar 1'!$G$7),'Auxiliar 1'!$G$3,IF(AND(L96&gt;='Auxiliar 1'!$C$8,L96&lt;='Auxiliar 1'!$D$8,M96&lt;='Auxiliar 1'!$E$8),'Auxiliar 1'!$E$3,IF(AND(L96&gt;='Auxiliar 1'!$C$8,L96&lt;='Auxiliar 1'!$D$8,M96&gt;'Auxiliar 1'!$E$8,M96&lt;='Auxiliar 1'!$F$8),'Auxiliar 1'!$F$3,IF(AND(L96&gt;='Auxiliar 1'!$C$8,L96&lt;='Auxiliar 1'!$D$8,M96&gt;='Auxiliar 1'!$G$8),'Auxiliar 1'!$G$3,IF(AND(L96&gt;='Auxiliar 1'!$C$9,L96&lt;='Auxiliar 1'!$D$9,M96&lt;='Auxiliar 1'!$E$9),'Auxiliar 1'!$E$3,IF(AND(L96&gt;='Auxiliar 1'!$C$9,L96&lt;='Auxiliar 1'!$D$9,M96&gt;'Auxiliar 1'!$E$9,M96&lt;='Auxiliar 1'!$F$9),'Auxiliar 1'!$F$3,IF(AND(L96&gt;='Auxiliar 1'!$C$9,L96&lt;='Auxiliar 1'!$D$9,M96&gt;='Auxiliar 1'!$G$9),'Auxiliar 1'!$G$3,IF(AND(L96&gt;='Auxiliar 1'!$C$10,L96&lt;='Auxiliar 1'!$D$10,M96&lt;='Auxiliar 1'!$E$10),'Auxiliar 1'!$E$3,IF(AND(L96&gt;='Auxiliar 1'!$C$10,L96&lt;='Auxiliar 1'!$D$10,M96&gt;'Auxiliar 1'!$E$10,M96&lt;='Auxiliar 1'!$F$10),'Auxiliar 1'!$F$3,IF(AND(L96&gt;='Auxiliar 1'!$C$10,L96&lt;='Auxiliar 1'!$D$10,M96&gt;='Auxiliar 1'!$G$10),'Auxiliar 1'!$G$3,IF(AND(L96&gt;='Auxiliar 1'!$C$11,M96&lt;='Auxiliar 1'!$E$11),'Auxiliar 1'!$E$3,IF(AND(L96&gt;='Auxiliar 1'!$C$11,M96&gt;'Auxiliar 1'!$E$11,M96&lt;='Auxiliar 1'!$F$11),'Auxiliar 1'!$F$3,IF(AND(L96&gt;='Auxiliar 1'!$C$11,M96&gt;='Auxiliar 1'!$G$11),'Auxiliar 1'!$G$3)))))))))))))))))))))))))</f>
        <v/>
      </c>
      <c r="Q96" s="58"/>
      <c r="R96" s="59"/>
      <c r="S96" s="60"/>
      <c r="T96" s="108" t="str">
        <f t="shared" si="12"/>
        <v/>
      </c>
      <c r="U96" s="101"/>
      <c r="V96" s="65" t="str">
        <f t="shared" si="13"/>
        <v/>
      </c>
      <c r="W96" s="66" t="str">
        <f t="shared" si="14"/>
        <v/>
      </c>
      <c r="X96" s="67" t="str">
        <f t="shared" si="15"/>
        <v/>
      </c>
      <c r="Y96" s="68" t="str">
        <f t="shared" si="16"/>
        <v/>
      </c>
      <c r="Z96" s="69" t="str">
        <f t="shared" si="17"/>
        <v/>
      </c>
      <c r="AA96" s="69" t="str">
        <f t="shared" si="18"/>
        <v/>
      </c>
      <c r="AB96" s="61"/>
      <c r="AC96" s="98"/>
      <c r="AD96" s="24"/>
      <c r="AE96" s="24"/>
      <c r="AF96" s="24"/>
    </row>
    <row r="97" spans="1:32" ht="17.399999999999999" customHeight="1" thickBot="1" x14ac:dyDescent="0.3">
      <c r="A97" s="23" t="str">
        <f t="shared" si="0"/>
        <v/>
      </c>
      <c r="B97" s="23" t="str">
        <f t="shared" si="1"/>
        <v/>
      </c>
      <c r="C97" s="62" t="str">
        <f t="shared" si="11"/>
        <v/>
      </c>
      <c r="D97" s="50"/>
      <c r="E97" s="63">
        <v>92</v>
      </c>
      <c r="F97" s="53"/>
      <c r="G97" s="54"/>
      <c r="H97" s="54"/>
      <c r="I97" s="54"/>
      <c r="J97" s="54"/>
      <c r="K97" s="55"/>
      <c r="L97" s="56"/>
      <c r="M97" s="57"/>
      <c r="N97" s="96"/>
      <c r="O97" s="97"/>
      <c r="P97" s="64" t="str">
        <f>IF(OR(L97="",M97=""),"",IF(AND(L97&gt;='Auxiliar 1'!$C$4,L97&lt;='Auxiliar 1'!$D$4,M97&lt;='Auxiliar 1'!$E$4),'Auxiliar 1'!$E$3,IF(AND(L97&gt;='Auxiliar 1'!$C$64,L97&lt;='Auxiliar 1'!$D$4,M97&gt;'Auxiliar 1'!$E$4,M97&lt;='Auxiliar 1'!$F$4),'Auxiliar 1'!$F$3,IF(AND(L97&gt;='Auxiliar 1'!$C$4,L97&lt;='Auxiliar 1'!$D$4,M97&gt;='Auxiliar 1'!$G$4),'Auxiliar 1'!$G$3,IF(AND(L97&gt;='Auxiliar 1'!$C$5,L97&lt;='Auxiliar 1'!$D$5,M97='Auxiliar 1'!$E$5),'Auxiliar 1'!$E$3,IF(AND(L97&gt;='Auxiliar 1'!$C$5,L97&lt;='Auxiliar 1'!$D$5,M97&gt;'Auxiliar 1'!$E$5,M97&lt;='Auxiliar 1'!$F$5),'Auxiliar 1'!$F$3,IF(AND(L97&gt;='Auxiliar 1'!$C$5,L97&lt;='Auxiliar 1'!$D$5,M97&gt;='Auxiliar 1'!$G$5),'Auxiliar 1'!$G$3,IF(AND(L97&gt;='Auxiliar 1'!$C$6,L97&lt;='Auxiliar 1'!$D$6,M97&lt;='Auxiliar 1'!$E$6),'Auxiliar 1'!$E$3,IF(AND(L97&gt;='Auxiliar 1'!$C$6,L97&lt;='Auxiliar 1'!$D$6,M97&gt;'Auxiliar 1'!$E$6,M97&lt;='Auxiliar 1'!$F$6),'Auxiliar 1'!$F$3,IF(AND(L97&gt;='Auxiliar 1'!$C$6,L97&lt;='Auxiliar 1'!$D$6,M97&gt;='Auxiliar 1'!$G$6),'Auxiliar 1'!$G$3,IF(AND(L97&gt;='Auxiliar 1'!$C$7,L97&lt;='Auxiliar 1'!$D$7,M97&lt;='Auxiliar 1'!$E$7),'Auxiliar 1'!$E$3,IF(AND(L97&gt;='Auxiliar 1'!$C$7,L97&lt;='Auxiliar 1'!$D$7,M97&gt;'Auxiliar 1'!$E$7,M97&lt;='Auxiliar 1'!$F$7),'Auxiliar 1'!$F$3,IF(AND(L97&gt;='Auxiliar 1'!$C$7,L97&lt;='Auxiliar 1'!$D$7,M97&gt;='Auxiliar 1'!$G$7),'Auxiliar 1'!$G$3,IF(AND(L97&gt;='Auxiliar 1'!$C$8,L97&lt;='Auxiliar 1'!$D$8,M97&lt;='Auxiliar 1'!$E$8),'Auxiliar 1'!$E$3,IF(AND(L97&gt;='Auxiliar 1'!$C$8,L97&lt;='Auxiliar 1'!$D$8,M97&gt;'Auxiliar 1'!$E$8,M97&lt;='Auxiliar 1'!$F$8),'Auxiliar 1'!$F$3,IF(AND(L97&gt;='Auxiliar 1'!$C$8,L97&lt;='Auxiliar 1'!$D$8,M97&gt;='Auxiliar 1'!$G$8),'Auxiliar 1'!$G$3,IF(AND(L97&gt;='Auxiliar 1'!$C$9,L97&lt;='Auxiliar 1'!$D$9,M97&lt;='Auxiliar 1'!$E$9),'Auxiliar 1'!$E$3,IF(AND(L97&gt;='Auxiliar 1'!$C$9,L97&lt;='Auxiliar 1'!$D$9,M97&gt;'Auxiliar 1'!$E$9,M97&lt;='Auxiliar 1'!$F$9),'Auxiliar 1'!$F$3,IF(AND(L97&gt;='Auxiliar 1'!$C$9,L97&lt;='Auxiliar 1'!$D$9,M97&gt;='Auxiliar 1'!$G$9),'Auxiliar 1'!$G$3,IF(AND(L97&gt;='Auxiliar 1'!$C$10,L97&lt;='Auxiliar 1'!$D$10,M97&lt;='Auxiliar 1'!$E$10),'Auxiliar 1'!$E$3,IF(AND(L97&gt;='Auxiliar 1'!$C$10,L97&lt;='Auxiliar 1'!$D$10,M97&gt;'Auxiliar 1'!$E$10,M97&lt;='Auxiliar 1'!$F$10),'Auxiliar 1'!$F$3,IF(AND(L97&gt;='Auxiliar 1'!$C$10,L97&lt;='Auxiliar 1'!$D$10,M97&gt;='Auxiliar 1'!$G$10),'Auxiliar 1'!$G$3,IF(AND(L97&gt;='Auxiliar 1'!$C$11,M97&lt;='Auxiliar 1'!$E$11),'Auxiliar 1'!$E$3,IF(AND(L97&gt;='Auxiliar 1'!$C$11,M97&gt;'Auxiliar 1'!$E$11,M97&lt;='Auxiliar 1'!$F$11),'Auxiliar 1'!$F$3,IF(AND(L97&gt;='Auxiliar 1'!$C$11,M97&gt;='Auxiliar 1'!$G$11),'Auxiliar 1'!$G$3)))))))))))))))))))))))))</f>
        <v/>
      </c>
      <c r="Q97" s="58"/>
      <c r="R97" s="59"/>
      <c r="S97" s="60"/>
      <c r="T97" s="108" t="str">
        <f t="shared" si="12"/>
        <v/>
      </c>
      <c r="U97" s="101"/>
      <c r="V97" s="65" t="str">
        <f t="shared" si="13"/>
        <v/>
      </c>
      <c r="W97" s="66" t="str">
        <f t="shared" si="14"/>
        <v/>
      </c>
      <c r="X97" s="67" t="str">
        <f t="shared" si="15"/>
        <v/>
      </c>
      <c r="Y97" s="68" t="str">
        <f t="shared" si="16"/>
        <v/>
      </c>
      <c r="Z97" s="69" t="str">
        <f t="shared" si="17"/>
        <v/>
      </c>
      <c r="AA97" s="69" t="str">
        <f t="shared" si="18"/>
        <v/>
      </c>
      <c r="AB97" s="61"/>
      <c r="AC97" s="98"/>
      <c r="AD97" s="24"/>
      <c r="AE97" s="24"/>
      <c r="AF97" s="24"/>
    </row>
    <row r="98" spans="1:32" ht="17.399999999999999" customHeight="1" thickBot="1" x14ac:dyDescent="0.3">
      <c r="A98" s="23" t="str">
        <f t="shared" si="0"/>
        <v/>
      </c>
      <c r="B98" s="23" t="str">
        <f t="shared" si="1"/>
        <v/>
      </c>
      <c r="C98" s="62" t="str">
        <f t="shared" si="11"/>
        <v/>
      </c>
      <c r="D98" s="50"/>
      <c r="E98" s="63">
        <v>93</v>
      </c>
      <c r="F98" s="53"/>
      <c r="G98" s="54"/>
      <c r="H98" s="54"/>
      <c r="I98" s="54"/>
      <c r="J98" s="54"/>
      <c r="K98" s="55"/>
      <c r="L98" s="56"/>
      <c r="M98" s="57"/>
      <c r="N98" s="96"/>
      <c r="O98" s="97"/>
      <c r="P98" s="64" t="str">
        <f>IF(OR(L98="",M98=""),"",IF(AND(L98&gt;='Auxiliar 1'!$C$4,L98&lt;='Auxiliar 1'!$D$4,M98&lt;='Auxiliar 1'!$E$4),'Auxiliar 1'!$E$3,IF(AND(L98&gt;='Auxiliar 1'!$C$64,L98&lt;='Auxiliar 1'!$D$4,M98&gt;'Auxiliar 1'!$E$4,M98&lt;='Auxiliar 1'!$F$4),'Auxiliar 1'!$F$3,IF(AND(L98&gt;='Auxiliar 1'!$C$4,L98&lt;='Auxiliar 1'!$D$4,M98&gt;='Auxiliar 1'!$G$4),'Auxiliar 1'!$G$3,IF(AND(L98&gt;='Auxiliar 1'!$C$5,L98&lt;='Auxiliar 1'!$D$5,M98='Auxiliar 1'!$E$5),'Auxiliar 1'!$E$3,IF(AND(L98&gt;='Auxiliar 1'!$C$5,L98&lt;='Auxiliar 1'!$D$5,M98&gt;'Auxiliar 1'!$E$5,M98&lt;='Auxiliar 1'!$F$5),'Auxiliar 1'!$F$3,IF(AND(L98&gt;='Auxiliar 1'!$C$5,L98&lt;='Auxiliar 1'!$D$5,M98&gt;='Auxiliar 1'!$G$5),'Auxiliar 1'!$G$3,IF(AND(L98&gt;='Auxiliar 1'!$C$6,L98&lt;='Auxiliar 1'!$D$6,M98&lt;='Auxiliar 1'!$E$6),'Auxiliar 1'!$E$3,IF(AND(L98&gt;='Auxiliar 1'!$C$6,L98&lt;='Auxiliar 1'!$D$6,M98&gt;'Auxiliar 1'!$E$6,M98&lt;='Auxiliar 1'!$F$6),'Auxiliar 1'!$F$3,IF(AND(L98&gt;='Auxiliar 1'!$C$6,L98&lt;='Auxiliar 1'!$D$6,M98&gt;='Auxiliar 1'!$G$6),'Auxiliar 1'!$G$3,IF(AND(L98&gt;='Auxiliar 1'!$C$7,L98&lt;='Auxiliar 1'!$D$7,M98&lt;='Auxiliar 1'!$E$7),'Auxiliar 1'!$E$3,IF(AND(L98&gt;='Auxiliar 1'!$C$7,L98&lt;='Auxiliar 1'!$D$7,M98&gt;'Auxiliar 1'!$E$7,M98&lt;='Auxiliar 1'!$F$7),'Auxiliar 1'!$F$3,IF(AND(L98&gt;='Auxiliar 1'!$C$7,L98&lt;='Auxiliar 1'!$D$7,M98&gt;='Auxiliar 1'!$G$7),'Auxiliar 1'!$G$3,IF(AND(L98&gt;='Auxiliar 1'!$C$8,L98&lt;='Auxiliar 1'!$D$8,M98&lt;='Auxiliar 1'!$E$8),'Auxiliar 1'!$E$3,IF(AND(L98&gt;='Auxiliar 1'!$C$8,L98&lt;='Auxiliar 1'!$D$8,M98&gt;'Auxiliar 1'!$E$8,M98&lt;='Auxiliar 1'!$F$8),'Auxiliar 1'!$F$3,IF(AND(L98&gt;='Auxiliar 1'!$C$8,L98&lt;='Auxiliar 1'!$D$8,M98&gt;='Auxiliar 1'!$G$8),'Auxiliar 1'!$G$3,IF(AND(L98&gt;='Auxiliar 1'!$C$9,L98&lt;='Auxiliar 1'!$D$9,M98&lt;='Auxiliar 1'!$E$9),'Auxiliar 1'!$E$3,IF(AND(L98&gt;='Auxiliar 1'!$C$9,L98&lt;='Auxiliar 1'!$D$9,M98&gt;'Auxiliar 1'!$E$9,M98&lt;='Auxiliar 1'!$F$9),'Auxiliar 1'!$F$3,IF(AND(L98&gt;='Auxiliar 1'!$C$9,L98&lt;='Auxiliar 1'!$D$9,M98&gt;='Auxiliar 1'!$G$9),'Auxiliar 1'!$G$3,IF(AND(L98&gt;='Auxiliar 1'!$C$10,L98&lt;='Auxiliar 1'!$D$10,M98&lt;='Auxiliar 1'!$E$10),'Auxiliar 1'!$E$3,IF(AND(L98&gt;='Auxiliar 1'!$C$10,L98&lt;='Auxiliar 1'!$D$10,M98&gt;'Auxiliar 1'!$E$10,M98&lt;='Auxiliar 1'!$F$10),'Auxiliar 1'!$F$3,IF(AND(L98&gt;='Auxiliar 1'!$C$10,L98&lt;='Auxiliar 1'!$D$10,M98&gt;='Auxiliar 1'!$G$10),'Auxiliar 1'!$G$3,IF(AND(L98&gt;='Auxiliar 1'!$C$11,M98&lt;='Auxiliar 1'!$E$11),'Auxiliar 1'!$E$3,IF(AND(L98&gt;='Auxiliar 1'!$C$11,M98&gt;'Auxiliar 1'!$E$11,M98&lt;='Auxiliar 1'!$F$11),'Auxiliar 1'!$F$3,IF(AND(L98&gt;='Auxiliar 1'!$C$11,M98&gt;='Auxiliar 1'!$G$11),'Auxiliar 1'!$G$3)))))))))))))))))))))))))</f>
        <v/>
      </c>
      <c r="Q98" s="58"/>
      <c r="R98" s="59"/>
      <c r="S98" s="60"/>
      <c r="T98" s="108" t="str">
        <f t="shared" si="12"/>
        <v/>
      </c>
      <c r="U98" s="101"/>
      <c r="V98" s="65" t="str">
        <f t="shared" si="13"/>
        <v/>
      </c>
      <c r="W98" s="66" t="str">
        <f t="shared" si="14"/>
        <v/>
      </c>
      <c r="X98" s="67" t="str">
        <f t="shared" si="15"/>
        <v/>
      </c>
      <c r="Y98" s="68" t="str">
        <f t="shared" si="16"/>
        <v/>
      </c>
      <c r="Z98" s="69" t="str">
        <f t="shared" si="17"/>
        <v/>
      </c>
      <c r="AA98" s="69" t="str">
        <f t="shared" si="18"/>
        <v/>
      </c>
      <c r="AB98" s="61"/>
      <c r="AC98" s="98"/>
      <c r="AD98" s="24"/>
      <c r="AE98" s="24"/>
      <c r="AF98" s="24"/>
    </row>
    <row r="99" spans="1:32" ht="17.399999999999999" customHeight="1" thickBot="1" x14ac:dyDescent="0.3">
      <c r="A99" s="23" t="str">
        <f t="shared" si="0"/>
        <v/>
      </c>
      <c r="B99" s="23" t="str">
        <f t="shared" si="1"/>
        <v/>
      </c>
      <c r="C99" s="62" t="str">
        <f t="shared" si="11"/>
        <v/>
      </c>
      <c r="D99" s="50"/>
      <c r="E99" s="63">
        <v>94</v>
      </c>
      <c r="F99" s="53"/>
      <c r="G99" s="54"/>
      <c r="H99" s="54"/>
      <c r="I99" s="54"/>
      <c r="J99" s="54"/>
      <c r="K99" s="55"/>
      <c r="L99" s="56"/>
      <c r="M99" s="57"/>
      <c r="N99" s="96"/>
      <c r="O99" s="97"/>
      <c r="P99" s="64" t="str">
        <f>IF(OR(L99="",M99=""),"",IF(AND(L99&gt;='Auxiliar 1'!$C$4,L99&lt;='Auxiliar 1'!$D$4,M99&lt;='Auxiliar 1'!$E$4),'Auxiliar 1'!$E$3,IF(AND(L99&gt;='Auxiliar 1'!$C$64,L99&lt;='Auxiliar 1'!$D$4,M99&gt;'Auxiliar 1'!$E$4,M99&lt;='Auxiliar 1'!$F$4),'Auxiliar 1'!$F$3,IF(AND(L99&gt;='Auxiliar 1'!$C$4,L99&lt;='Auxiliar 1'!$D$4,M99&gt;='Auxiliar 1'!$G$4),'Auxiliar 1'!$G$3,IF(AND(L99&gt;='Auxiliar 1'!$C$5,L99&lt;='Auxiliar 1'!$D$5,M99='Auxiliar 1'!$E$5),'Auxiliar 1'!$E$3,IF(AND(L99&gt;='Auxiliar 1'!$C$5,L99&lt;='Auxiliar 1'!$D$5,M99&gt;'Auxiliar 1'!$E$5,M99&lt;='Auxiliar 1'!$F$5),'Auxiliar 1'!$F$3,IF(AND(L99&gt;='Auxiliar 1'!$C$5,L99&lt;='Auxiliar 1'!$D$5,M99&gt;='Auxiliar 1'!$G$5),'Auxiliar 1'!$G$3,IF(AND(L99&gt;='Auxiliar 1'!$C$6,L99&lt;='Auxiliar 1'!$D$6,M99&lt;='Auxiliar 1'!$E$6),'Auxiliar 1'!$E$3,IF(AND(L99&gt;='Auxiliar 1'!$C$6,L99&lt;='Auxiliar 1'!$D$6,M99&gt;'Auxiliar 1'!$E$6,M99&lt;='Auxiliar 1'!$F$6),'Auxiliar 1'!$F$3,IF(AND(L99&gt;='Auxiliar 1'!$C$6,L99&lt;='Auxiliar 1'!$D$6,M99&gt;='Auxiliar 1'!$G$6),'Auxiliar 1'!$G$3,IF(AND(L99&gt;='Auxiliar 1'!$C$7,L99&lt;='Auxiliar 1'!$D$7,M99&lt;='Auxiliar 1'!$E$7),'Auxiliar 1'!$E$3,IF(AND(L99&gt;='Auxiliar 1'!$C$7,L99&lt;='Auxiliar 1'!$D$7,M99&gt;'Auxiliar 1'!$E$7,M99&lt;='Auxiliar 1'!$F$7),'Auxiliar 1'!$F$3,IF(AND(L99&gt;='Auxiliar 1'!$C$7,L99&lt;='Auxiliar 1'!$D$7,M99&gt;='Auxiliar 1'!$G$7),'Auxiliar 1'!$G$3,IF(AND(L99&gt;='Auxiliar 1'!$C$8,L99&lt;='Auxiliar 1'!$D$8,M99&lt;='Auxiliar 1'!$E$8),'Auxiliar 1'!$E$3,IF(AND(L99&gt;='Auxiliar 1'!$C$8,L99&lt;='Auxiliar 1'!$D$8,M99&gt;'Auxiliar 1'!$E$8,M99&lt;='Auxiliar 1'!$F$8),'Auxiliar 1'!$F$3,IF(AND(L99&gt;='Auxiliar 1'!$C$8,L99&lt;='Auxiliar 1'!$D$8,M99&gt;='Auxiliar 1'!$G$8),'Auxiliar 1'!$G$3,IF(AND(L99&gt;='Auxiliar 1'!$C$9,L99&lt;='Auxiliar 1'!$D$9,M99&lt;='Auxiliar 1'!$E$9),'Auxiliar 1'!$E$3,IF(AND(L99&gt;='Auxiliar 1'!$C$9,L99&lt;='Auxiliar 1'!$D$9,M99&gt;'Auxiliar 1'!$E$9,M99&lt;='Auxiliar 1'!$F$9),'Auxiliar 1'!$F$3,IF(AND(L99&gt;='Auxiliar 1'!$C$9,L99&lt;='Auxiliar 1'!$D$9,M99&gt;='Auxiliar 1'!$G$9),'Auxiliar 1'!$G$3,IF(AND(L99&gt;='Auxiliar 1'!$C$10,L99&lt;='Auxiliar 1'!$D$10,M99&lt;='Auxiliar 1'!$E$10),'Auxiliar 1'!$E$3,IF(AND(L99&gt;='Auxiliar 1'!$C$10,L99&lt;='Auxiliar 1'!$D$10,M99&gt;'Auxiliar 1'!$E$10,M99&lt;='Auxiliar 1'!$F$10),'Auxiliar 1'!$F$3,IF(AND(L99&gt;='Auxiliar 1'!$C$10,L99&lt;='Auxiliar 1'!$D$10,M99&gt;='Auxiliar 1'!$G$10),'Auxiliar 1'!$G$3,IF(AND(L99&gt;='Auxiliar 1'!$C$11,M99&lt;='Auxiliar 1'!$E$11),'Auxiliar 1'!$E$3,IF(AND(L99&gt;='Auxiliar 1'!$C$11,M99&gt;'Auxiliar 1'!$E$11,M99&lt;='Auxiliar 1'!$F$11),'Auxiliar 1'!$F$3,IF(AND(L99&gt;='Auxiliar 1'!$C$11,M99&gt;='Auxiliar 1'!$G$11),'Auxiliar 1'!$G$3)))))))))))))))))))))))))</f>
        <v/>
      </c>
      <c r="Q99" s="58"/>
      <c r="R99" s="59"/>
      <c r="S99" s="60"/>
      <c r="T99" s="108" t="str">
        <f t="shared" si="12"/>
        <v/>
      </c>
      <c r="U99" s="101"/>
      <c r="V99" s="65" t="str">
        <f t="shared" si="13"/>
        <v/>
      </c>
      <c r="W99" s="66" t="str">
        <f t="shared" si="14"/>
        <v/>
      </c>
      <c r="X99" s="67" t="str">
        <f t="shared" si="15"/>
        <v/>
      </c>
      <c r="Y99" s="68" t="str">
        <f t="shared" si="16"/>
        <v/>
      </c>
      <c r="Z99" s="69" t="str">
        <f t="shared" si="17"/>
        <v/>
      </c>
      <c r="AA99" s="69" t="str">
        <f t="shared" si="18"/>
        <v/>
      </c>
      <c r="AB99" s="61"/>
      <c r="AC99" s="98"/>
      <c r="AD99" s="24"/>
      <c r="AE99" s="24"/>
      <c r="AF99" s="24"/>
    </row>
    <row r="100" spans="1:32" ht="17.399999999999999" customHeight="1" thickBot="1" x14ac:dyDescent="0.3">
      <c r="A100" s="23" t="str">
        <f t="shared" si="0"/>
        <v/>
      </c>
      <c r="B100" s="23" t="str">
        <f t="shared" si="1"/>
        <v/>
      </c>
      <c r="C100" s="62" t="str">
        <f t="shared" si="11"/>
        <v/>
      </c>
      <c r="D100" s="50"/>
      <c r="E100" s="63">
        <v>95</v>
      </c>
      <c r="F100" s="53"/>
      <c r="G100" s="54"/>
      <c r="H100" s="54"/>
      <c r="I100" s="54"/>
      <c r="J100" s="54"/>
      <c r="K100" s="55"/>
      <c r="L100" s="56"/>
      <c r="M100" s="57"/>
      <c r="N100" s="96"/>
      <c r="O100" s="97"/>
      <c r="P100" s="64" t="str">
        <f>IF(OR(L100="",M100=""),"",IF(AND(L100&gt;='Auxiliar 1'!$C$4,L100&lt;='Auxiliar 1'!$D$4,M100&lt;='Auxiliar 1'!$E$4),'Auxiliar 1'!$E$3,IF(AND(L100&gt;='Auxiliar 1'!$C$64,L100&lt;='Auxiliar 1'!$D$4,M100&gt;'Auxiliar 1'!$E$4,M100&lt;='Auxiliar 1'!$F$4),'Auxiliar 1'!$F$3,IF(AND(L100&gt;='Auxiliar 1'!$C$4,L100&lt;='Auxiliar 1'!$D$4,M100&gt;='Auxiliar 1'!$G$4),'Auxiliar 1'!$G$3,IF(AND(L100&gt;='Auxiliar 1'!$C$5,L100&lt;='Auxiliar 1'!$D$5,M100='Auxiliar 1'!$E$5),'Auxiliar 1'!$E$3,IF(AND(L100&gt;='Auxiliar 1'!$C$5,L100&lt;='Auxiliar 1'!$D$5,M100&gt;'Auxiliar 1'!$E$5,M100&lt;='Auxiliar 1'!$F$5),'Auxiliar 1'!$F$3,IF(AND(L100&gt;='Auxiliar 1'!$C$5,L100&lt;='Auxiliar 1'!$D$5,M100&gt;='Auxiliar 1'!$G$5),'Auxiliar 1'!$G$3,IF(AND(L100&gt;='Auxiliar 1'!$C$6,L100&lt;='Auxiliar 1'!$D$6,M100&lt;='Auxiliar 1'!$E$6),'Auxiliar 1'!$E$3,IF(AND(L100&gt;='Auxiliar 1'!$C$6,L100&lt;='Auxiliar 1'!$D$6,M100&gt;'Auxiliar 1'!$E$6,M100&lt;='Auxiliar 1'!$F$6),'Auxiliar 1'!$F$3,IF(AND(L100&gt;='Auxiliar 1'!$C$6,L100&lt;='Auxiliar 1'!$D$6,M100&gt;='Auxiliar 1'!$G$6),'Auxiliar 1'!$G$3,IF(AND(L100&gt;='Auxiliar 1'!$C$7,L100&lt;='Auxiliar 1'!$D$7,M100&lt;='Auxiliar 1'!$E$7),'Auxiliar 1'!$E$3,IF(AND(L100&gt;='Auxiliar 1'!$C$7,L100&lt;='Auxiliar 1'!$D$7,M100&gt;'Auxiliar 1'!$E$7,M100&lt;='Auxiliar 1'!$F$7),'Auxiliar 1'!$F$3,IF(AND(L100&gt;='Auxiliar 1'!$C$7,L100&lt;='Auxiliar 1'!$D$7,M100&gt;='Auxiliar 1'!$G$7),'Auxiliar 1'!$G$3,IF(AND(L100&gt;='Auxiliar 1'!$C$8,L100&lt;='Auxiliar 1'!$D$8,M100&lt;='Auxiliar 1'!$E$8),'Auxiliar 1'!$E$3,IF(AND(L100&gt;='Auxiliar 1'!$C$8,L100&lt;='Auxiliar 1'!$D$8,M100&gt;'Auxiliar 1'!$E$8,M100&lt;='Auxiliar 1'!$F$8),'Auxiliar 1'!$F$3,IF(AND(L100&gt;='Auxiliar 1'!$C$8,L100&lt;='Auxiliar 1'!$D$8,M100&gt;='Auxiliar 1'!$G$8),'Auxiliar 1'!$G$3,IF(AND(L100&gt;='Auxiliar 1'!$C$9,L100&lt;='Auxiliar 1'!$D$9,M100&lt;='Auxiliar 1'!$E$9),'Auxiliar 1'!$E$3,IF(AND(L100&gt;='Auxiliar 1'!$C$9,L100&lt;='Auxiliar 1'!$D$9,M100&gt;'Auxiliar 1'!$E$9,M100&lt;='Auxiliar 1'!$F$9),'Auxiliar 1'!$F$3,IF(AND(L100&gt;='Auxiliar 1'!$C$9,L100&lt;='Auxiliar 1'!$D$9,M100&gt;='Auxiliar 1'!$G$9),'Auxiliar 1'!$G$3,IF(AND(L100&gt;='Auxiliar 1'!$C$10,L100&lt;='Auxiliar 1'!$D$10,M100&lt;='Auxiliar 1'!$E$10),'Auxiliar 1'!$E$3,IF(AND(L100&gt;='Auxiliar 1'!$C$10,L100&lt;='Auxiliar 1'!$D$10,M100&gt;'Auxiliar 1'!$E$10,M100&lt;='Auxiliar 1'!$F$10),'Auxiliar 1'!$F$3,IF(AND(L100&gt;='Auxiliar 1'!$C$10,L100&lt;='Auxiliar 1'!$D$10,M100&gt;='Auxiliar 1'!$G$10),'Auxiliar 1'!$G$3,IF(AND(L100&gt;='Auxiliar 1'!$C$11,M100&lt;='Auxiliar 1'!$E$11),'Auxiliar 1'!$E$3,IF(AND(L100&gt;='Auxiliar 1'!$C$11,M100&gt;'Auxiliar 1'!$E$11,M100&lt;='Auxiliar 1'!$F$11),'Auxiliar 1'!$F$3,IF(AND(L100&gt;='Auxiliar 1'!$C$11,M100&gt;='Auxiliar 1'!$G$11),'Auxiliar 1'!$G$3)))))))))))))))))))))))))</f>
        <v/>
      </c>
      <c r="Q100" s="58"/>
      <c r="R100" s="59"/>
      <c r="S100" s="60"/>
      <c r="T100" s="108" t="str">
        <f t="shared" si="12"/>
        <v/>
      </c>
      <c r="U100" s="101"/>
      <c r="V100" s="65" t="str">
        <f t="shared" si="13"/>
        <v/>
      </c>
      <c r="W100" s="66" t="str">
        <f t="shared" si="14"/>
        <v/>
      </c>
      <c r="X100" s="67" t="str">
        <f t="shared" si="15"/>
        <v/>
      </c>
      <c r="Y100" s="68" t="str">
        <f t="shared" si="16"/>
        <v/>
      </c>
      <c r="Z100" s="69" t="str">
        <f t="shared" si="17"/>
        <v/>
      </c>
      <c r="AA100" s="69" t="str">
        <f t="shared" si="18"/>
        <v/>
      </c>
      <c r="AB100" s="61"/>
      <c r="AC100" s="98"/>
      <c r="AD100" s="24"/>
      <c r="AE100" s="24"/>
      <c r="AF100" s="24"/>
    </row>
    <row r="101" spans="1:32" ht="17.399999999999999" customHeight="1" thickBot="1" x14ac:dyDescent="0.3">
      <c r="A101" s="23" t="str">
        <f t="shared" si="0"/>
        <v/>
      </c>
      <c r="B101" s="23" t="str">
        <f t="shared" si="1"/>
        <v/>
      </c>
      <c r="C101" s="62" t="str">
        <f t="shared" si="11"/>
        <v/>
      </c>
      <c r="D101" s="50"/>
      <c r="E101" s="63">
        <v>96</v>
      </c>
      <c r="F101" s="53"/>
      <c r="G101" s="54"/>
      <c r="H101" s="54"/>
      <c r="I101" s="54"/>
      <c r="J101" s="54"/>
      <c r="K101" s="55"/>
      <c r="L101" s="56"/>
      <c r="M101" s="57"/>
      <c r="N101" s="96"/>
      <c r="O101" s="97"/>
      <c r="P101" s="64" t="str">
        <f>IF(OR(L101="",M101=""),"",IF(AND(L101&gt;='Auxiliar 1'!$C$4,L101&lt;='Auxiliar 1'!$D$4,M101&lt;='Auxiliar 1'!$E$4),'Auxiliar 1'!$E$3,IF(AND(L101&gt;='Auxiliar 1'!$C$64,L101&lt;='Auxiliar 1'!$D$4,M101&gt;'Auxiliar 1'!$E$4,M101&lt;='Auxiliar 1'!$F$4),'Auxiliar 1'!$F$3,IF(AND(L101&gt;='Auxiliar 1'!$C$4,L101&lt;='Auxiliar 1'!$D$4,M101&gt;='Auxiliar 1'!$G$4),'Auxiliar 1'!$G$3,IF(AND(L101&gt;='Auxiliar 1'!$C$5,L101&lt;='Auxiliar 1'!$D$5,M101='Auxiliar 1'!$E$5),'Auxiliar 1'!$E$3,IF(AND(L101&gt;='Auxiliar 1'!$C$5,L101&lt;='Auxiliar 1'!$D$5,M101&gt;'Auxiliar 1'!$E$5,M101&lt;='Auxiliar 1'!$F$5),'Auxiliar 1'!$F$3,IF(AND(L101&gt;='Auxiliar 1'!$C$5,L101&lt;='Auxiliar 1'!$D$5,M101&gt;='Auxiliar 1'!$G$5),'Auxiliar 1'!$G$3,IF(AND(L101&gt;='Auxiliar 1'!$C$6,L101&lt;='Auxiliar 1'!$D$6,M101&lt;='Auxiliar 1'!$E$6),'Auxiliar 1'!$E$3,IF(AND(L101&gt;='Auxiliar 1'!$C$6,L101&lt;='Auxiliar 1'!$D$6,M101&gt;'Auxiliar 1'!$E$6,M101&lt;='Auxiliar 1'!$F$6),'Auxiliar 1'!$F$3,IF(AND(L101&gt;='Auxiliar 1'!$C$6,L101&lt;='Auxiliar 1'!$D$6,M101&gt;='Auxiliar 1'!$G$6),'Auxiliar 1'!$G$3,IF(AND(L101&gt;='Auxiliar 1'!$C$7,L101&lt;='Auxiliar 1'!$D$7,M101&lt;='Auxiliar 1'!$E$7),'Auxiliar 1'!$E$3,IF(AND(L101&gt;='Auxiliar 1'!$C$7,L101&lt;='Auxiliar 1'!$D$7,M101&gt;'Auxiliar 1'!$E$7,M101&lt;='Auxiliar 1'!$F$7),'Auxiliar 1'!$F$3,IF(AND(L101&gt;='Auxiliar 1'!$C$7,L101&lt;='Auxiliar 1'!$D$7,M101&gt;='Auxiliar 1'!$G$7),'Auxiliar 1'!$G$3,IF(AND(L101&gt;='Auxiliar 1'!$C$8,L101&lt;='Auxiliar 1'!$D$8,M101&lt;='Auxiliar 1'!$E$8),'Auxiliar 1'!$E$3,IF(AND(L101&gt;='Auxiliar 1'!$C$8,L101&lt;='Auxiliar 1'!$D$8,M101&gt;'Auxiliar 1'!$E$8,M101&lt;='Auxiliar 1'!$F$8),'Auxiliar 1'!$F$3,IF(AND(L101&gt;='Auxiliar 1'!$C$8,L101&lt;='Auxiliar 1'!$D$8,M101&gt;='Auxiliar 1'!$G$8),'Auxiliar 1'!$G$3,IF(AND(L101&gt;='Auxiliar 1'!$C$9,L101&lt;='Auxiliar 1'!$D$9,M101&lt;='Auxiliar 1'!$E$9),'Auxiliar 1'!$E$3,IF(AND(L101&gt;='Auxiliar 1'!$C$9,L101&lt;='Auxiliar 1'!$D$9,M101&gt;'Auxiliar 1'!$E$9,M101&lt;='Auxiliar 1'!$F$9),'Auxiliar 1'!$F$3,IF(AND(L101&gt;='Auxiliar 1'!$C$9,L101&lt;='Auxiliar 1'!$D$9,M101&gt;='Auxiliar 1'!$G$9),'Auxiliar 1'!$G$3,IF(AND(L101&gt;='Auxiliar 1'!$C$10,L101&lt;='Auxiliar 1'!$D$10,M101&lt;='Auxiliar 1'!$E$10),'Auxiliar 1'!$E$3,IF(AND(L101&gt;='Auxiliar 1'!$C$10,L101&lt;='Auxiliar 1'!$D$10,M101&gt;'Auxiliar 1'!$E$10,M101&lt;='Auxiliar 1'!$F$10),'Auxiliar 1'!$F$3,IF(AND(L101&gt;='Auxiliar 1'!$C$10,L101&lt;='Auxiliar 1'!$D$10,M101&gt;='Auxiliar 1'!$G$10),'Auxiliar 1'!$G$3,IF(AND(L101&gt;='Auxiliar 1'!$C$11,M101&lt;='Auxiliar 1'!$E$11),'Auxiliar 1'!$E$3,IF(AND(L101&gt;='Auxiliar 1'!$C$11,M101&gt;'Auxiliar 1'!$E$11,M101&lt;='Auxiliar 1'!$F$11),'Auxiliar 1'!$F$3,IF(AND(L101&gt;='Auxiliar 1'!$C$11,M101&gt;='Auxiliar 1'!$G$11),'Auxiliar 1'!$G$3)))))))))))))))))))))))))</f>
        <v/>
      </c>
      <c r="Q101" s="58"/>
      <c r="R101" s="59"/>
      <c r="S101" s="60"/>
      <c r="T101" s="108" t="str">
        <f t="shared" si="12"/>
        <v/>
      </c>
      <c r="U101" s="101"/>
      <c r="V101" s="65" t="str">
        <f t="shared" si="13"/>
        <v/>
      </c>
      <c r="W101" s="66" t="str">
        <f t="shared" si="14"/>
        <v/>
      </c>
      <c r="X101" s="67" t="str">
        <f t="shared" si="15"/>
        <v/>
      </c>
      <c r="Y101" s="68" t="str">
        <f t="shared" si="16"/>
        <v/>
      </c>
      <c r="Z101" s="69" t="str">
        <f t="shared" si="17"/>
        <v/>
      </c>
      <c r="AA101" s="69" t="str">
        <f t="shared" si="18"/>
        <v/>
      </c>
      <c r="AB101" s="61"/>
      <c r="AC101" s="98"/>
      <c r="AD101" s="24"/>
      <c r="AE101" s="24"/>
      <c r="AF101" s="24"/>
    </row>
    <row r="102" spans="1:32" ht="17.399999999999999" customHeight="1" thickBot="1" x14ac:dyDescent="0.3">
      <c r="A102" s="23" t="str">
        <f t="shared" si="0"/>
        <v/>
      </c>
      <c r="B102" s="23" t="str">
        <f t="shared" si="1"/>
        <v/>
      </c>
      <c r="C102" s="62" t="str">
        <f t="shared" si="11"/>
        <v/>
      </c>
      <c r="D102" s="50"/>
      <c r="E102" s="63">
        <v>97</v>
      </c>
      <c r="F102" s="53"/>
      <c r="G102" s="54"/>
      <c r="H102" s="54"/>
      <c r="I102" s="54"/>
      <c r="J102" s="54"/>
      <c r="K102" s="55"/>
      <c r="L102" s="56"/>
      <c r="M102" s="57"/>
      <c r="N102" s="96"/>
      <c r="O102" s="97"/>
      <c r="P102" s="64" t="str">
        <f>IF(OR(L102="",M102=""),"",IF(AND(L102&gt;='Auxiliar 1'!$C$4,L102&lt;='Auxiliar 1'!$D$4,M102&lt;='Auxiliar 1'!$E$4),'Auxiliar 1'!$E$3,IF(AND(L102&gt;='Auxiliar 1'!$C$64,L102&lt;='Auxiliar 1'!$D$4,M102&gt;'Auxiliar 1'!$E$4,M102&lt;='Auxiliar 1'!$F$4),'Auxiliar 1'!$F$3,IF(AND(L102&gt;='Auxiliar 1'!$C$4,L102&lt;='Auxiliar 1'!$D$4,M102&gt;='Auxiliar 1'!$G$4),'Auxiliar 1'!$G$3,IF(AND(L102&gt;='Auxiliar 1'!$C$5,L102&lt;='Auxiliar 1'!$D$5,M102='Auxiliar 1'!$E$5),'Auxiliar 1'!$E$3,IF(AND(L102&gt;='Auxiliar 1'!$C$5,L102&lt;='Auxiliar 1'!$D$5,M102&gt;'Auxiliar 1'!$E$5,M102&lt;='Auxiliar 1'!$F$5),'Auxiliar 1'!$F$3,IF(AND(L102&gt;='Auxiliar 1'!$C$5,L102&lt;='Auxiliar 1'!$D$5,M102&gt;='Auxiliar 1'!$G$5),'Auxiliar 1'!$G$3,IF(AND(L102&gt;='Auxiliar 1'!$C$6,L102&lt;='Auxiliar 1'!$D$6,M102&lt;='Auxiliar 1'!$E$6),'Auxiliar 1'!$E$3,IF(AND(L102&gt;='Auxiliar 1'!$C$6,L102&lt;='Auxiliar 1'!$D$6,M102&gt;'Auxiliar 1'!$E$6,M102&lt;='Auxiliar 1'!$F$6),'Auxiliar 1'!$F$3,IF(AND(L102&gt;='Auxiliar 1'!$C$6,L102&lt;='Auxiliar 1'!$D$6,M102&gt;='Auxiliar 1'!$G$6),'Auxiliar 1'!$G$3,IF(AND(L102&gt;='Auxiliar 1'!$C$7,L102&lt;='Auxiliar 1'!$D$7,M102&lt;='Auxiliar 1'!$E$7),'Auxiliar 1'!$E$3,IF(AND(L102&gt;='Auxiliar 1'!$C$7,L102&lt;='Auxiliar 1'!$D$7,M102&gt;'Auxiliar 1'!$E$7,M102&lt;='Auxiliar 1'!$F$7),'Auxiliar 1'!$F$3,IF(AND(L102&gt;='Auxiliar 1'!$C$7,L102&lt;='Auxiliar 1'!$D$7,M102&gt;='Auxiliar 1'!$G$7),'Auxiliar 1'!$G$3,IF(AND(L102&gt;='Auxiliar 1'!$C$8,L102&lt;='Auxiliar 1'!$D$8,M102&lt;='Auxiliar 1'!$E$8),'Auxiliar 1'!$E$3,IF(AND(L102&gt;='Auxiliar 1'!$C$8,L102&lt;='Auxiliar 1'!$D$8,M102&gt;'Auxiliar 1'!$E$8,M102&lt;='Auxiliar 1'!$F$8),'Auxiliar 1'!$F$3,IF(AND(L102&gt;='Auxiliar 1'!$C$8,L102&lt;='Auxiliar 1'!$D$8,M102&gt;='Auxiliar 1'!$G$8),'Auxiliar 1'!$G$3,IF(AND(L102&gt;='Auxiliar 1'!$C$9,L102&lt;='Auxiliar 1'!$D$9,M102&lt;='Auxiliar 1'!$E$9),'Auxiliar 1'!$E$3,IF(AND(L102&gt;='Auxiliar 1'!$C$9,L102&lt;='Auxiliar 1'!$D$9,M102&gt;'Auxiliar 1'!$E$9,M102&lt;='Auxiliar 1'!$F$9),'Auxiliar 1'!$F$3,IF(AND(L102&gt;='Auxiliar 1'!$C$9,L102&lt;='Auxiliar 1'!$D$9,M102&gt;='Auxiliar 1'!$G$9),'Auxiliar 1'!$G$3,IF(AND(L102&gt;='Auxiliar 1'!$C$10,L102&lt;='Auxiliar 1'!$D$10,M102&lt;='Auxiliar 1'!$E$10),'Auxiliar 1'!$E$3,IF(AND(L102&gt;='Auxiliar 1'!$C$10,L102&lt;='Auxiliar 1'!$D$10,M102&gt;'Auxiliar 1'!$E$10,M102&lt;='Auxiliar 1'!$F$10),'Auxiliar 1'!$F$3,IF(AND(L102&gt;='Auxiliar 1'!$C$10,L102&lt;='Auxiliar 1'!$D$10,M102&gt;='Auxiliar 1'!$G$10),'Auxiliar 1'!$G$3,IF(AND(L102&gt;='Auxiliar 1'!$C$11,M102&lt;='Auxiliar 1'!$E$11),'Auxiliar 1'!$E$3,IF(AND(L102&gt;='Auxiliar 1'!$C$11,M102&gt;'Auxiliar 1'!$E$11,M102&lt;='Auxiliar 1'!$F$11),'Auxiliar 1'!$F$3,IF(AND(L102&gt;='Auxiliar 1'!$C$11,M102&gt;='Auxiliar 1'!$G$11),'Auxiliar 1'!$G$3)))))))))))))))))))))))))</f>
        <v/>
      </c>
      <c r="Q102" s="58"/>
      <c r="R102" s="59"/>
      <c r="S102" s="60"/>
      <c r="T102" s="108" t="str">
        <f t="shared" si="12"/>
        <v/>
      </c>
      <c r="U102" s="101"/>
      <c r="V102" s="65" t="str">
        <f t="shared" si="13"/>
        <v/>
      </c>
      <c r="W102" s="66" t="str">
        <f t="shared" si="14"/>
        <v/>
      </c>
      <c r="X102" s="67" t="str">
        <f t="shared" si="15"/>
        <v/>
      </c>
      <c r="Y102" s="68" t="str">
        <f t="shared" si="16"/>
        <v/>
      </c>
      <c r="Z102" s="69" t="str">
        <f t="shared" si="17"/>
        <v/>
      </c>
      <c r="AA102" s="69" t="str">
        <f t="shared" si="18"/>
        <v/>
      </c>
      <c r="AB102" s="61"/>
      <c r="AC102" s="98"/>
      <c r="AD102" s="24"/>
      <c r="AE102" s="24"/>
      <c r="AF102" s="24"/>
    </row>
    <row r="103" spans="1:32" ht="17.399999999999999" customHeight="1" thickBot="1" x14ac:dyDescent="0.3">
      <c r="A103" s="23" t="str">
        <f t="shared" si="0"/>
        <v/>
      </c>
      <c r="B103" s="23" t="str">
        <f t="shared" si="1"/>
        <v/>
      </c>
      <c r="C103" s="62" t="str">
        <f t="shared" si="11"/>
        <v/>
      </c>
      <c r="D103" s="50"/>
      <c r="E103" s="63">
        <v>98</v>
      </c>
      <c r="F103" s="53"/>
      <c r="G103" s="54"/>
      <c r="H103" s="54"/>
      <c r="I103" s="54"/>
      <c r="J103" s="54"/>
      <c r="K103" s="55"/>
      <c r="L103" s="56"/>
      <c r="M103" s="57"/>
      <c r="N103" s="96"/>
      <c r="O103" s="97"/>
      <c r="P103" s="64" t="str">
        <f>IF(OR(L103="",M103=""),"",IF(AND(L103&gt;='Auxiliar 1'!$C$4,L103&lt;='Auxiliar 1'!$D$4,M103&lt;='Auxiliar 1'!$E$4),'Auxiliar 1'!$E$3,IF(AND(L103&gt;='Auxiliar 1'!$C$64,L103&lt;='Auxiliar 1'!$D$4,M103&gt;'Auxiliar 1'!$E$4,M103&lt;='Auxiliar 1'!$F$4),'Auxiliar 1'!$F$3,IF(AND(L103&gt;='Auxiliar 1'!$C$4,L103&lt;='Auxiliar 1'!$D$4,M103&gt;='Auxiliar 1'!$G$4),'Auxiliar 1'!$G$3,IF(AND(L103&gt;='Auxiliar 1'!$C$5,L103&lt;='Auxiliar 1'!$D$5,M103='Auxiliar 1'!$E$5),'Auxiliar 1'!$E$3,IF(AND(L103&gt;='Auxiliar 1'!$C$5,L103&lt;='Auxiliar 1'!$D$5,M103&gt;'Auxiliar 1'!$E$5,M103&lt;='Auxiliar 1'!$F$5),'Auxiliar 1'!$F$3,IF(AND(L103&gt;='Auxiliar 1'!$C$5,L103&lt;='Auxiliar 1'!$D$5,M103&gt;='Auxiliar 1'!$G$5),'Auxiliar 1'!$G$3,IF(AND(L103&gt;='Auxiliar 1'!$C$6,L103&lt;='Auxiliar 1'!$D$6,M103&lt;='Auxiliar 1'!$E$6),'Auxiliar 1'!$E$3,IF(AND(L103&gt;='Auxiliar 1'!$C$6,L103&lt;='Auxiliar 1'!$D$6,M103&gt;'Auxiliar 1'!$E$6,M103&lt;='Auxiliar 1'!$F$6),'Auxiliar 1'!$F$3,IF(AND(L103&gt;='Auxiliar 1'!$C$6,L103&lt;='Auxiliar 1'!$D$6,M103&gt;='Auxiliar 1'!$G$6),'Auxiliar 1'!$G$3,IF(AND(L103&gt;='Auxiliar 1'!$C$7,L103&lt;='Auxiliar 1'!$D$7,M103&lt;='Auxiliar 1'!$E$7),'Auxiliar 1'!$E$3,IF(AND(L103&gt;='Auxiliar 1'!$C$7,L103&lt;='Auxiliar 1'!$D$7,M103&gt;'Auxiliar 1'!$E$7,M103&lt;='Auxiliar 1'!$F$7),'Auxiliar 1'!$F$3,IF(AND(L103&gt;='Auxiliar 1'!$C$7,L103&lt;='Auxiliar 1'!$D$7,M103&gt;='Auxiliar 1'!$G$7),'Auxiliar 1'!$G$3,IF(AND(L103&gt;='Auxiliar 1'!$C$8,L103&lt;='Auxiliar 1'!$D$8,M103&lt;='Auxiliar 1'!$E$8),'Auxiliar 1'!$E$3,IF(AND(L103&gt;='Auxiliar 1'!$C$8,L103&lt;='Auxiliar 1'!$D$8,M103&gt;'Auxiliar 1'!$E$8,M103&lt;='Auxiliar 1'!$F$8),'Auxiliar 1'!$F$3,IF(AND(L103&gt;='Auxiliar 1'!$C$8,L103&lt;='Auxiliar 1'!$D$8,M103&gt;='Auxiliar 1'!$G$8),'Auxiliar 1'!$G$3,IF(AND(L103&gt;='Auxiliar 1'!$C$9,L103&lt;='Auxiliar 1'!$D$9,M103&lt;='Auxiliar 1'!$E$9),'Auxiliar 1'!$E$3,IF(AND(L103&gt;='Auxiliar 1'!$C$9,L103&lt;='Auxiliar 1'!$D$9,M103&gt;'Auxiliar 1'!$E$9,M103&lt;='Auxiliar 1'!$F$9),'Auxiliar 1'!$F$3,IF(AND(L103&gt;='Auxiliar 1'!$C$9,L103&lt;='Auxiliar 1'!$D$9,M103&gt;='Auxiliar 1'!$G$9),'Auxiliar 1'!$G$3,IF(AND(L103&gt;='Auxiliar 1'!$C$10,L103&lt;='Auxiliar 1'!$D$10,M103&lt;='Auxiliar 1'!$E$10),'Auxiliar 1'!$E$3,IF(AND(L103&gt;='Auxiliar 1'!$C$10,L103&lt;='Auxiliar 1'!$D$10,M103&gt;'Auxiliar 1'!$E$10,M103&lt;='Auxiliar 1'!$F$10),'Auxiliar 1'!$F$3,IF(AND(L103&gt;='Auxiliar 1'!$C$10,L103&lt;='Auxiliar 1'!$D$10,M103&gt;='Auxiliar 1'!$G$10),'Auxiliar 1'!$G$3,IF(AND(L103&gt;='Auxiliar 1'!$C$11,M103&lt;='Auxiliar 1'!$E$11),'Auxiliar 1'!$E$3,IF(AND(L103&gt;='Auxiliar 1'!$C$11,M103&gt;'Auxiliar 1'!$E$11,M103&lt;='Auxiliar 1'!$F$11),'Auxiliar 1'!$F$3,IF(AND(L103&gt;='Auxiliar 1'!$C$11,M103&gt;='Auxiliar 1'!$G$11),'Auxiliar 1'!$G$3)))))))))))))))))))))))))</f>
        <v/>
      </c>
      <c r="Q103" s="58"/>
      <c r="R103" s="59"/>
      <c r="S103" s="60"/>
      <c r="T103" s="108" t="str">
        <f t="shared" si="12"/>
        <v/>
      </c>
      <c r="U103" s="101"/>
      <c r="V103" s="65" t="str">
        <f t="shared" si="13"/>
        <v/>
      </c>
      <c r="W103" s="66" t="str">
        <f t="shared" si="14"/>
        <v/>
      </c>
      <c r="X103" s="67" t="str">
        <f t="shared" si="15"/>
        <v/>
      </c>
      <c r="Y103" s="68" t="str">
        <f t="shared" si="16"/>
        <v/>
      </c>
      <c r="Z103" s="69" t="str">
        <f t="shared" si="17"/>
        <v/>
      </c>
      <c r="AA103" s="69" t="str">
        <f t="shared" si="18"/>
        <v/>
      </c>
      <c r="AB103" s="61"/>
      <c r="AC103" s="98"/>
      <c r="AD103" s="24"/>
      <c r="AE103" s="24"/>
      <c r="AF103" s="24"/>
    </row>
    <row r="104" spans="1:32" ht="17.399999999999999" customHeight="1" thickBot="1" x14ac:dyDescent="0.3">
      <c r="A104" s="23" t="str">
        <f t="shared" si="0"/>
        <v/>
      </c>
      <c r="B104" s="23" t="str">
        <f t="shared" si="1"/>
        <v/>
      </c>
      <c r="C104" s="62" t="str">
        <f t="shared" si="11"/>
        <v/>
      </c>
      <c r="D104" s="50"/>
      <c r="E104" s="63">
        <v>99</v>
      </c>
      <c r="F104" s="53"/>
      <c r="G104" s="54"/>
      <c r="H104" s="54"/>
      <c r="I104" s="54"/>
      <c r="J104" s="54"/>
      <c r="K104" s="55"/>
      <c r="L104" s="56"/>
      <c r="M104" s="57"/>
      <c r="N104" s="96"/>
      <c r="O104" s="97"/>
      <c r="P104" s="64" t="str">
        <f>IF(OR(L104="",M104=""),"",IF(AND(L104&gt;='Auxiliar 1'!$C$4,L104&lt;='Auxiliar 1'!$D$4,M104&lt;='Auxiliar 1'!$E$4),'Auxiliar 1'!$E$3,IF(AND(L104&gt;='Auxiliar 1'!$C$64,L104&lt;='Auxiliar 1'!$D$4,M104&gt;'Auxiliar 1'!$E$4,M104&lt;='Auxiliar 1'!$F$4),'Auxiliar 1'!$F$3,IF(AND(L104&gt;='Auxiliar 1'!$C$4,L104&lt;='Auxiliar 1'!$D$4,M104&gt;='Auxiliar 1'!$G$4),'Auxiliar 1'!$G$3,IF(AND(L104&gt;='Auxiliar 1'!$C$5,L104&lt;='Auxiliar 1'!$D$5,M104='Auxiliar 1'!$E$5),'Auxiliar 1'!$E$3,IF(AND(L104&gt;='Auxiliar 1'!$C$5,L104&lt;='Auxiliar 1'!$D$5,M104&gt;'Auxiliar 1'!$E$5,M104&lt;='Auxiliar 1'!$F$5),'Auxiliar 1'!$F$3,IF(AND(L104&gt;='Auxiliar 1'!$C$5,L104&lt;='Auxiliar 1'!$D$5,M104&gt;='Auxiliar 1'!$G$5),'Auxiliar 1'!$G$3,IF(AND(L104&gt;='Auxiliar 1'!$C$6,L104&lt;='Auxiliar 1'!$D$6,M104&lt;='Auxiliar 1'!$E$6),'Auxiliar 1'!$E$3,IF(AND(L104&gt;='Auxiliar 1'!$C$6,L104&lt;='Auxiliar 1'!$D$6,M104&gt;'Auxiliar 1'!$E$6,M104&lt;='Auxiliar 1'!$F$6),'Auxiliar 1'!$F$3,IF(AND(L104&gt;='Auxiliar 1'!$C$6,L104&lt;='Auxiliar 1'!$D$6,M104&gt;='Auxiliar 1'!$G$6),'Auxiliar 1'!$G$3,IF(AND(L104&gt;='Auxiliar 1'!$C$7,L104&lt;='Auxiliar 1'!$D$7,M104&lt;='Auxiliar 1'!$E$7),'Auxiliar 1'!$E$3,IF(AND(L104&gt;='Auxiliar 1'!$C$7,L104&lt;='Auxiliar 1'!$D$7,M104&gt;'Auxiliar 1'!$E$7,M104&lt;='Auxiliar 1'!$F$7),'Auxiliar 1'!$F$3,IF(AND(L104&gt;='Auxiliar 1'!$C$7,L104&lt;='Auxiliar 1'!$D$7,M104&gt;='Auxiliar 1'!$G$7),'Auxiliar 1'!$G$3,IF(AND(L104&gt;='Auxiliar 1'!$C$8,L104&lt;='Auxiliar 1'!$D$8,M104&lt;='Auxiliar 1'!$E$8),'Auxiliar 1'!$E$3,IF(AND(L104&gt;='Auxiliar 1'!$C$8,L104&lt;='Auxiliar 1'!$D$8,M104&gt;'Auxiliar 1'!$E$8,M104&lt;='Auxiliar 1'!$F$8),'Auxiliar 1'!$F$3,IF(AND(L104&gt;='Auxiliar 1'!$C$8,L104&lt;='Auxiliar 1'!$D$8,M104&gt;='Auxiliar 1'!$G$8),'Auxiliar 1'!$G$3,IF(AND(L104&gt;='Auxiliar 1'!$C$9,L104&lt;='Auxiliar 1'!$D$9,M104&lt;='Auxiliar 1'!$E$9),'Auxiliar 1'!$E$3,IF(AND(L104&gt;='Auxiliar 1'!$C$9,L104&lt;='Auxiliar 1'!$D$9,M104&gt;'Auxiliar 1'!$E$9,M104&lt;='Auxiliar 1'!$F$9),'Auxiliar 1'!$F$3,IF(AND(L104&gt;='Auxiliar 1'!$C$9,L104&lt;='Auxiliar 1'!$D$9,M104&gt;='Auxiliar 1'!$G$9),'Auxiliar 1'!$G$3,IF(AND(L104&gt;='Auxiliar 1'!$C$10,L104&lt;='Auxiliar 1'!$D$10,M104&lt;='Auxiliar 1'!$E$10),'Auxiliar 1'!$E$3,IF(AND(L104&gt;='Auxiliar 1'!$C$10,L104&lt;='Auxiliar 1'!$D$10,M104&gt;'Auxiliar 1'!$E$10,M104&lt;='Auxiliar 1'!$F$10),'Auxiliar 1'!$F$3,IF(AND(L104&gt;='Auxiliar 1'!$C$10,L104&lt;='Auxiliar 1'!$D$10,M104&gt;='Auxiliar 1'!$G$10),'Auxiliar 1'!$G$3,IF(AND(L104&gt;='Auxiliar 1'!$C$11,M104&lt;='Auxiliar 1'!$E$11),'Auxiliar 1'!$E$3,IF(AND(L104&gt;='Auxiliar 1'!$C$11,M104&gt;'Auxiliar 1'!$E$11,M104&lt;='Auxiliar 1'!$F$11),'Auxiliar 1'!$F$3,IF(AND(L104&gt;='Auxiliar 1'!$C$11,M104&gt;='Auxiliar 1'!$G$11),'Auxiliar 1'!$G$3)))))))))))))))))))))))))</f>
        <v/>
      </c>
      <c r="Q104" s="58"/>
      <c r="R104" s="59"/>
      <c r="S104" s="60"/>
      <c r="T104" s="108" t="str">
        <f t="shared" si="12"/>
        <v/>
      </c>
      <c r="U104" s="101"/>
      <c r="V104" s="65" t="str">
        <f t="shared" si="13"/>
        <v/>
      </c>
      <c r="W104" s="66" t="str">
        <f t="shared" si="14"/>
        <v/>
      </c>
      <c r="X104" s="67" t="str">
        <f t="shared" si="15"/>
        <v/>
      </c>
      <c r="Y104" s="68" t="str">
        <f t="shared" si="16"/>
        <v/>
      </c>
      <c r="Z104" s="69" t="str">
        <f t="shared" si="17"/>
        <v/>
      </c>
      <c r="AA104" s="69" t="str">
        <f t="shared" si="18"/>
        <v/>
      </c>
      <c r="AB104" s="61"/>
      <c r="AC104" s="98"/>
      <c r="AD104" s="24"/>
      <c r="AE104" s="24"/>
      <c r="AF104" s="24"/>
    </row>
    <row r="105" spans="1:32" ht="17.399999999999999" customHeight="1" thickBot="1" x14ac:dyDescent="0.3">
      <c r="A105" s="23" t="str">
        <f t="shared" si="0"/>
        <v/>
      </c>
      <c r="B105" s="23" t="str">
        <f t="shared" si="1"/>
        <v/>
      </c>
      <c r="C105" s="62" t="str">
        <f t="shared" si="11"/>
        <v/>
      </c>
      <c r="D105" s="50"/>
      <c r="E105" s="63">
        <v>100</v>
      </c>
      <c r="F105" s="53"/>
      <c r="G105" s="54"/>
      <c r="H105" s="54"/>
      <c r="I105" s="54"/>
      <c r="J105" s="54"/>
      <c r="K105" s="55"/>
      <c r="L105" s="56"/>
      <c r="M105" s="57"/>
      <c r="N105" s="96"/>
      <c r="O105" s="97"/>
      <c r="P105" s="64" t="str">
        <f>IF(OR(L105="",M105=""),"",IF(AND(L105&gt;='Auxiliar 1'!$C$4,L105&lt;='Auxiliar 1'!$D$4,M105&lt;='Auxiliar 1'!$E$4),'Auxiliar 1'!$E$3,IF(AND(L105&gt;='Auxiliar 1'!$C$64,L105&lt;='Auxiliar 1'!$D$4,M105&gt;'Auxiliar 1'!$E$4,M105&lt;='Auxiliar 1'!$F$4),'Auxiliar 1'!$F$3,IF(AND(L105&gt;='Auxiliar 1'!$C$4,L105&lt;='Auxiliar 1'!$D$4,M105&gt;='Auxiliar 1'!$G$4),'Auxiliar 1'!$G$3,IF(AND(L105&gt;='Auxiliar 1'!$C$5,L105&lt;='Auxiliar 1'!$D$5,M105='Auxiliar 1'!$E$5),'Auxiliar 1'!$E$3,IF(AND(L105&gt;='Auxiliar 1'!$C$5,L105&lt;='Auxiliar 1'!$D$5,M105&gt;'Auxiliar 1'!$E$5,M105&lt;='Auxiliar 1'!$F$5),'Auxiliar 1'!$F$3,IF(AND(L105&gt;='Auxiliar 1'!$C$5,L105&lt;='Auxiliar 1'!$D$5,M105&gt;='Auxiliar 1'!$G$5),'Auxiliar 1'!$G$3,IF(AND(L105&gt;='Auxiliar 1'!$C$6,L105&lt;='Auxiliar 1'!$D$6,M105&lt;='Auxiliar 1'!$E$6),'Auxiliar 1'!$E$3,IF(AND(L105&gt;='Auxiliar 1'!$C$6,L105&lt;='Auxiliar 1'!$D$6,M105&gt;'Auxiliar 1'!$E$6,M105&lt;='Auxiliar 1'!$F$6),'Auxiliar 1'!$F$3,IF(AND(L105&gt;='Auxiliar 1'!$C$6,L105&lt;='Auxiliar 1'!$D$6,M105&gt;='Auxiliar 1'!$G$6),'Auxiliar 1'!$G$3,IF(AND(L105&gt;='Auxiliar 1'!$C$7,L105&lt;='Auxiliar 1'!$D$7,M105&lt;='Auxiliar 1'!$E$7),'Auxiliar 1'!$E$3,IF(AND(L105&gt;='Auxiliar 1'!$C$7,L105&lt;='Auxiliar 1'!$D$7,M105&gt;'Auxiliar 1'!$E$7,M105&lt;='Auxiliar 1'!$F$7),'Auxiliar 1'!$F$3,IF(AND(L105&gt;='Auxiliar 1'!$C$7,L105&lt;='Auxiliar 1'!$D$7,M105&gt;='Auxiliar 1'!$G$7),'Auxiliar 1'!$G$3,IF(AND(L105&gt;='Auxiliar 1'!$C$8,L105&lt;='Auxiliar 1'!$D$8,M105&lt;='Auxiliar 1'!$E$8),'Auxiliar 1'!$E$3,IF(AND(L105&gt;='Auxiliar 1'!$C$8,L105&lt;='Auxiliar 1'!$D$8,M105&gt;'Auxiliar 1'!$E$8,M105&lt;='Auxiliar 1'!$F$8),'Auxiliar 1'!$F$3,IF(AND(L105&gt;='Auxiliar 1'!$C$8,L105&lt;='Auxiliar 1'!$D$8,M105&gt;='Auxiliar 1'!$G$8),'Auxiliar 1'!$G$3,IF(AND(L105&gt;='Auxiliar 1'!$C$9,L105&lt;='Auxiliar 1'!$D$9,M105&lt;='Auxiliar 1'!$E$9),'Auxiliar 1'!$E$3,IF(AND(L105&gt;='Auxiliar 1'!$C$9,L105&lt;='Auxiliar 1'!$D$9,M105&gt;'Auxiliar 1'!$E$9,M105&lt;='Auxiliar 1'!$F$9),'Auxiliar 1'!$F$3,IF(AND(L105&gt;='Auxiliar 1'!$C$9,L105&lt;='Auxiliar 1'!$D$9,M105&gt;='Auxiliar 1'!$G$9),'Auxiliar 1'!$G$3,IF(AND(L105&gt;='Auxiliar 1'!$C$10,L105&lt;='Auxiliar 1'!$D$10,M105&lt;='Auxiliar 1'!$E$10),'Auxiliar 1'!$E$3,IF(AND(L105&gt;='Auxiliar 1'!$C$10,L105&lt;='Auxiliar 1'!$D$10,M105&gt;'Auxiliar 1'!$E$10,M105&lt;='Auxiliar 1'!$F$10),'Auxiliar 1'!$F$3,IF(AND(L105&gt;='Auxiliar 1'!$C$10,L105&lt;='Auxiliar 1'!$D$10,M105&gt;='Auxiliar 1'!$G$10),'Auxiliar 1'!$G$3,IF(AND(L105&gt;='Auxiliar 1'!$C$11,M105&lt;='Auxiliar 1'!$E$11),'Auxiliar 1'!$E$3,IF(AND(L105&gt;='Auxiliar 1'!$C$11,M105&gt;'Auxiliar 1'!$E$11,M105&lt;='Auxiliar 1'!$F$11),'Auxiliar 1'!$F$3,IF(AND(L105&gt;='Auxiliar 1'!$C$11,M105&gt;='Auxiliar 1'!$G$11),'Auxiliar 1'!$G$3)))))))))))))))))))))))))</f>
        <v/>
      </c>
      <c r="Q105" s="58"/>
      <c r="R105" s="59"/>
      <c r="S105" s="60"/>
      <c r="T105" s="108" t="str">
        <f t="shared" si="12"/>
        <v/>
      </c>
      <c r="U105" s="101"/>
      <c r="V105" s="65" t="str">
        <f t="shared" si="13"/>
        <v/>
      </c>
      <c r="W105" s="66" t="str">
        <f t="shared" si="14"/>
        <v/>
      </c>
      <c r="X105" s="67" t="str">
        <f t="shared" si="15"/>
        <v/>
      </c>
      <c r="Y105" s="68" t="str">
        <f t="shared" si="16"/>
        <v/>
      </c>
      <c r="Z105" s="69" t="str">
        <f t="shared" si="17"/>
        <v/>
      </c>
      <c r="AA105" s="69" t="str">
        <f t="shared" si="18"/>
        <v/>
      </c>
      <c r="AB105" s="61"/>
      <c r="AC105" s="98"/>
      <c r="AD105" s="24"/>
      <c r="AE105" s="24"/>
      <c r="AF105" s="24"/>
    </row>
    <row r="106" spans="1:32" ht="17.399999999999999" customHeight="1" thickBot="1" x14ac:dyDescent="0.3">
      <c r="A106" s="23" t="str">
        <f t="shared" si="0"/>
        <v/>
      </c>
      <c r="B106" s="23" t="str">
        <f t="shared" si="1"/>
        <v/>
      </c>
      <c r="C106" s="62" t="str">
        <f t="shared" si="11"/>
        <v/>
      </c>
      <c r="D106" s="50"/>
      <c r="E106" s="63">
        <v>101</v>
      </c>
      <c r="F106" s="53"/>
      <c r="G106" s="54"/>
      <c r="H106" s="54"/>
      <c r="I106" s="54"/>
      <c r="J106" s="54"/>
      <c r="K106" s="55"/>
      <c r="L106" s="56"/>
      <c r="M106" s="57"/>
      <c r="N106" s="96"/>
      <c r="O106" s="97"/>
      <c r="P106" s="64" t="str">
        <f>IF(OR(L106="",M106=""),"",IF(AND(L106&gt;='Auxiliar 1'!$C$4,L106&lt;='Auxiliar 1'!$D$4,M106&lt;='Auxiliar 1'!$E$4),'Auxiliar 1'!$E$3,IF(AND(L106&gt;='Auxiliar 1'!$C$64,L106&lt;='Auxiliar 1'!$D$4,M106&gt;'Auxiliar 1'!$E$4,M106&lt;='Auxiliar 1'!$F$4),'Auxiliar 1'!$F$3,IF(AND(L106&gt;='Auxiliar 1'!$C$4,L106&lt;='Auxiliar 1'!$D$4,M106&gt;='Auxiliar 1'!$G$4),'Auxiliar 1'!$G$3,IF(AND(L106&gt;='Auxiliar 1'!$C$5,L106&lt;='Auxiliar 1'!$D$5,M106='Auxiliar 1'!$E$5),'Auxiliar 1'!$E$3,IF(AND(L106&gt;='Auxiliar 1'!$C$5,L106&lt;='Auxiliar 1'!$D$5,M106&gt;'Auxiliar 1'!$E$5,M106&lt;='Auxiliar 1'!$F$5),'Auxiliar 1'!$F$3,IF(AND(L106&gt;='Auxiliar 1'!$C$5,L106&lt;='Auxiliar 1'!$D$5,M106&gt;='Auxiliar 1'!$G$5),'Auxiliar 1'!$G$3,IF(AND(L106&gt;='Auxiliar 1'!$C$6,L106&lt;='Auxiliar 1'!$D$6,M106&lt;='Auxiliar 1'!$E$6),'Auxiliar 1'!$E$3,IF(AND(L106&gt;='Auxiliar 1'!$C$6,L106&lt;='Auxiliar 1'!$D$6,M106&gt;'Auxiliar 1'!$E$6,M106&lt;='Auxiliar 1'!$F$6),'Auxiliar 1'!$F$3,IF(AND(L106&gt;='Auxiliar 1'!$C$6,L106&lt;='Auxiliar 1'!$D$6,M106&gt;='Auxiliar 1'!$G$6),'Auxiliar 1'!$G$3,IF(AND(L106&gt;='Auxiliar 1'!$C$7,L106&lt;='Auxiliar 1'!$D$7,M106&lt;='Auxiliar 1'!$E$7),'Auxiliar 1'!$E$3,IF(AND(L106&gt;='Auxiliar 1'!$C$7,L106&lt;='Auxiliar 1'!$D$7,M106&gt;'Auxiliar 1'!$E$7,M106&lt;='Auxiliar 1'!$F$7),'Auxiliar 1'!$F$3,IF(AND(L106&gt;='Auxiliar 1'!$C$7,L106&lt;='Auxiliar 1'!$D$7,M106&gt;='Auxiliar 1'!$G$7),'Auxiliar 1'!$G$3,IF(AND(L106&gt;='Auxiliar 1'!$C$8,L106&lt;='Auxiliar 1'!$D$8,M106&lt;='Auxiliar 1'!$E$8),'Auxiliar 1'!$E$3,IF(AND(L106&gt;='Auxiliar 1'!$C$8,L106&lt;='Auxiliar 1'!$D$8,M106&gt;'Auxiliar 1'!$E$8,M106&lt;='Auxiliar 1'!$F$8),'Auxiliar 1'!$F$3,IF(AND(L106&gt;='Auxiliar 1'!$C$8,L106&lt;='Auxiliar 1'!$D$8,M106&gt;='Auxiliar 1'!$G$8),'Auxiliar 1'!$G$3,IF(AND(L106&gt;='Auxiliar 1'!$C$9,L106&lt;='Auxiliar 1'!$D$9,M106&lt;='Auxiliar 1'!$E$9),'Auxiliar 1'!$E$3,IF(AND(L106&gt;='Auxiliar 1'!$C$9,L106&lt;='Auxiliar 1'!$D$9,M106&gt;'Auxiliar 1'!$E$9,M106&lt;='Auxiliar 1'!$F$9),'Auxiliar 1'!$F$3,IF(AND(L106&gt;='Auxiliar 1'!$C$9,L106&lt;='Auxiliar 1'!$D$9,M106&gt;='Auxiliar 1'!$G$9),'Auxiliar 1'!$G$3,IF(AND(L106&gt;='Auxiliar 1'!$C$10,L106&lt;='Auxiliar 1'!$D$10,M106&lt;='Auxiliar 1'!$E$10),'Auxiliar 1'!$E$3,IF(AND(L106&gt;='Auxiliar 1'!$C$10,L106&lt;='Auxiliar 1'!$D$10,M106&gt;'Auxiliar 1'!$E$10,M106&lt;='Auxiliar 1'!$F$10),'Auxiliar 1'!$F$3,IF(AND(L106&gt;='Auxiliar 1'!$C$10,L106&lt;='Auxiliar 1'!$D$10,M106&gt;='Auxiliar 1'!$G$10),'Auxiliar 1'!$G$3,IF(AND(L106&gt;='Auxiliar 1'!$C$11,M106&lt;='Auxiliar 1'!$E$11),'Auxiliar 1'!$E$3,IF(AND(L106&gt;='Auxiliar 1'!$C$11,M106&gt;'Auxiliar 1'!$E$11,M106&lt;='Auxiliar 1'!$F$11),'Auxiliar 1'!$F$3,IF(AND(L106&gt;='Auxiliar 1'!$C$11,M106&gt;='Auxiliar 1'!$G$11),'Auxiliar 1'!$G$3)))))))))))))))))))))))))</f>
        <v/>
      </c>
      <c r="Q106" s="58"/>
      <c r="R106" s="59"/>
      <c r="S106" s="60"/>
      <c r="T106" s="108" t="str">
        <f t="shared" si="12"/>
        <v/>
      </c>
      <c r="U106" s="101"/>
      <c r="V106" s="65" t="str">
        <f t="shared" si="13"/>
        <v/>
      </c>
      <c r="W106" s="66" t="str">
        <f t="shared" si="14"/>
        <v/>
      </c>
      <c r="X106" s="67" t="str">
        <f t="shared" si="15"/>
        <v/>
      </c>
      <c r="Y106" s="68" t="str">
        <f t="shared" si="16"/>
        <v/>
      </c>
      <c r="Z106" s="69" t="str">
        <f t="shared" si="17"/>
        <v/>
      </c>
      <c r="AA106" s="69" t="str">
        <f t="shared" si="18"/>
        <v/>
      </c>
      <c r="AB106" s="61"/>
      <c r="AC106" s="98"/>
      <c r="AD106" s="24"/>
      <c r="AE106" s="24"/>
      <c r="AF106" s="24"/>
    </row>
    <row r="107" spans="1:32" ht="17.399999999999999" customHeight="1" thickBot="1" x14ac:dyDescent="0.3">
      <c r="A107" s="23" t="str">
        <f t="shared" si="0"/>
        <v/>
      </c>
      <c r="B107" s="23" t="str">
        <f t="shared" si="1"/>
        <v/>
      </c>
      <c r="C107" s="62" t="str">
        <f t="shared" si="11"/>
        <v/>
      </c>
      <c r="D107" s="50"/>
      <c r="E107" s="63">
        <v>102</v>
      </c>
      <c r="F107" s="53"/>
      <c r="G107" s="54"/>
      <c r="H107" s="54"/>
      <c r="I107" s="54"/>
      <c r="J107" s="54"/>
      <c r="K107" s="55"/>
      <c r="L107" s="56"/>
      <c r="M107" s="57"/>
      <c r="N107" s="96"/>
      <c r="O107" s="97"/>
      <c r="P107" s="64" t="str">
        <f>IF(OR(L107="",M107=""),"",IF(AND(L107&gt;='Auxiliar 1'!$C$4,L107&lt;='Auxiliar 1'!$D$4,M107&lt;='Auxiliar 1'!$E$4),'Auxiliar 1'!$E$3,IF(AND(L107&gt;='Auxiliar 1'!$C$64,L107&lt;='Auxiliar 1'!$D$4,M107&gt;'Auxiliar 1'!$E$4,M107&lt;='Auxiliar 1'!$F$4),'Auxiliar 1'!$F$3,IF(AND(L107&gt;='Auxiliar 1'!$C$4,L107&lt;='Auxiliar 1'!$D$4,M107&gt;='Auxiliar 1'!$G$4),'Auxiliar 1'!$G$3,IF(AND(L107&gt;='Auxiliar 1'!$C$5,L107&lt;='Auxiliar 1'!$D$5,M107='Auxiliar 1'!$E$5),'Auxiliar 1'!$E$3,IF(AND(L107&gt;='Auxiliar 1'!$C$5,L107&lt;='Auxiliar 1'!$D$5,M107&gt;'Auxiliar 1'!$E$5,M107&lt;='Auxiliar 1'!$F$5),'Auxiliar 1'!$F$3,IF(AND(L107&gt;='Auxiliar 1'!$C$5,L107&lt;='Auxiliar 1'!$D$5,M107&gt;='Auxiliar 1'!$G$5),'Auxiliar 1'!$G$3,IF(AND(L107&gt;='Auxiliar 1'!$C$6,L107&lt;='Auxiliar 1'!$D$6,M107&lt;='Auxiliar 1'!$E$6),'Auxiliar 1'!$E$3,IF(AND(L107&gt;='Auxiliar 1'!$C$6,L107&lt;='Auxiliar 1'!$D$6,M107&gt;'Auxiliar 1'!$E$6,M107&lt;='Auxiliar 1'!$F$6),'Auxiliar 1'!$F$3,IF(AND(L107&gt;='Auxiliar 1'!$C$6,L107&lt;='Auxiliar 1'!$D$6,M107&gt;='Auxiliar 1'!$G$6),'Auxiliar 1'!$G$3,IF(AND(L107&gt;='Auxiliar 1'!$C$7,L107&lt;='Auxiliar 1'!$D$7,M107&lt;='Auxiliar 1'!$E$7),'Auxiliar 1'!$E$3,IF(AND(L107&gt;='Auxiliar 1'!$C$7,L107&lt;='Auxiliar 1'!$D$7,M107&gt;'Auxiliar 1'!$E$7,M107&lt;='Auxiliar 1'!$F$7),'Auxiliar 1'!$F$3,IF(AND(L107&gt;='Auxiliar 1'!$C$7,L107&lt;='Auxiliar 1'!$D$7,M107&gt;='Auxiliar 1'!$G$7),'Auxiliar 1'!$G$3,IF(AND(L107&gt;='Auxiliar 1'!$C$8,L107&lt;='Auxiliar 1'!$D$8,M107&lt;='Auxiliar 1'!$E$8),'Auxiliar 1'!$E$3,IF(AND(L107&gt;='Auxiliar 1'!$C$8,L107&lt;='Auxiliar 1'!$D$8,M107&gt;'Auxiliar 1'!$E$8,M107&lt;='Auxiliar 1'!$F$8),'Auxiliar 1'!$F$3,IF(AND(L107&gt;='Auxiliar 1'!$C$8,L107&lt;='Auxiliar 1'!$D$8,M107&gt;='Auxiliar 1'!$G$8),'Auxiliar 1'!$G$3,IF(AND(L107&gt;='Auxiliar 1'!$C$9,L107&lt;='Auxiliar 1'!$D$9,M107&lt;='Auxiliar 1'!$E$9),'Auxiliar 1'!$E$3,IF(AND(L107&gt;='Auxiliar 1'!$C$9,L107&lt;='Auxiliar 1'!$D$9,M107&gt;'Auxiliar 1'!$E$9,M107&lt;='Auxiliar 1'!$F$9),'Auxiliar 1'!$F$3,IF(AND(L107&gt;='Auxiliar 1'!$C$9,L107&lt;='Auxiliar 1'!$D$9,M107&gt;='Auxiliar 1'!$G$9),'Auxiliar 1'!$G$3,IF(AND(L107&gt;='Auxiliar 1'!$C$10,L107&lt;='Auxiliar 1'!$D$10,M107&lt;='Auxiliar 1'!$E$10),'Auxiliar 1'!$E$3,IF(AND(L107&gt;='Auxiliar 1'!$C$10,L107&lt;='Auxiliar 1'!$D$10,M107&gt;'Auxiliar 1'!$E$10,M107&lt;='Auxiliar 1'!$F$10),'Auxiliar 1'!$F$3,IF(AND(L107&gt;='Auxiliar 1'!$C$10,L107&lt;='Auxiliar 1'!$D$10,M107&gt;='Auxiliar 1'!$G$10),'Auxiliar 1'!$G$3,IF(AND(L107&gt;='Auxiliar 1'!$C$11,M107&lt;='Auxiliar 1'!$E$11),'Auxiliar 1'!$E$3,IF(AND(L107&gt;='Auxiliar 1'!$C$11,M107&gt;'Auxiliar 1'!$E$11,M107&lt;='Auxiliar 1'!$F$11),'Auxiliar 1'!$F$3,IF(AND(L107&gt;='Auxiliar 1'!$C$11,M107&gt;='Auxiliar 1'!$G$11),'Auxiliar 1'!$G$3)))))))))))))))))))))))))</f>
        <v/>
      </c>
      <c r="Q107" s="58"/>
      <c r="R107" s="59"/>
      <c r="S107" s="60"/>
      <c r="T107" s="108" t="str">
        <f t="shared" si="12"/>
        <v/>
      </c>
      <c r="U107" s="101"/>
      <c r="V107" s="65" t="str">
        <f t="shared" si="13"/>
        <v/>
      </c>
      <c r="W107" s="66" t="str">
        <f t="shared" si="14"/>
        <v/>
      </c>
      <c r="X107" s="67" t="str">
        <f t="shared" si="15"/>
        <v/>
      </c>
      <c r="Y107" s="68" t="str">
        <f t="shared" si="16"/>
        <v/>
      </c>
      <c r="Z107" s="69" t="str">
        <f t="shared" si="17"/>
        <v/>
      </c>
      <c r="AA107" s="69" t="str">
        <f t="shared" si="18"/>
        <v/>
      </c>
      <c r="AB107" s="61"/>
      <c r="AC107" s="98"/>
      <c r="AD107" s="24"/>
      <c r="AE107" s="24"/>
      <c r="AF107" s="24"/>
    </row>
    <row r="108" spans="1:32" ht="17.399999999999999" customHeight="1" thickBot="1" x14ac:dyDescent="0.3">
      <c r="A108" s="23" t="str">
        <f t="shared" si="0"/>
        <v/>
      </c>
      <c r="B108" s="23" t="str">
        <f t="shared" si="1"/>
        <v/>
      </c>
      <c r="C108" s="62" t="str">
        <f t="shared" si="11"/>
        <v/>
      </c>
      <c r="D108" s="50"/>
      <c r="E108" s="63">
        <v>103</v>
      </c>
      <c r="F108" s="53"/>
      <c r="G108" s="54"/>
      <c r="H108" s="54"/>
      <c r="I108" s="54"/>
      <c r="J108" s="54"/>
      <c r="K108" s="55"/>
      <c r="L108" s="56"/>
      <c r="M108" s="57"/>
      <c r="N108" s="96"/>
      <c r="O108" s="97"/>
      <c r="P108" s="64" t="str">
        <f>IF(OR(L108="",M108=""),"",IF(AND(L108&gt;='Auxiliar 1'!$C$4,L108&lt;='Auxiliar 1'!$D$4,M108&lt;='Auxiliar 1'!$E$4),'Auxiliar 1'!$E$3,IF(AND(L108&gt;='Auxiliar 1'!$C$64,L108&lt;='Auxiliar 1'!$D$4,M108&gt;'Auxiliar 1'!$E$4,M108&lt;='Auxiliar 1'!$F$4),'Auxiliar 1'!$F$3,IF(AND(L108&gt;='Auxiliar 1'!$C$4,L108&lt;='Auxiliar 1'!$D$4,M108&gt;='Auxiliar 1'!$G$4),'Auxiliar 1'!$G$3,IF(AND(L108&gt;='Auxiliar 1'!$C$5,L108&lt;='Auxiliar 1'!$D$5,M108='Auxiliar 1'!$E$5),'Auxiliar 1'!$E$3,IF(AND(L108&gt;='Auxiliar 1'!$C$5,L108&lt;='Auxiliar 1'!$D$5,M108&gt;'Auxiliar 1'!$E$5,M108&lt;='Auxiliar 1'!$F$5),'Auxiliar 1'!$F$3,IF(AND(L108&gt;='Auxiliar 1'!$C$5,L108&lt;='Auxiliar 1'!$D$5,M108&gt;='Auxiliar 1'!$G$5),'Auxiliar 1'!$G$3,IF(AND(L108&gt;='Auxiliar 1'!$C$6,L108&lt;='Auxiliar 1'!$D$6,M108&lt;='Auxiliar 1'!$E$6),'Auxiliar 1'!$E$3,IF(AND(L108&gt;='Auxiliar 1'!$C$6,L108&lt;='Auxiliar 1'!$D$6,M108&gt;'Auxiliar 1'!$E$6,M108&lt;='Auxiliar 1'!$F$6),'Auxiliar 1'!$F$3,IF(AND(L108&gt;='Auxiliar 1'!$C$6,L108&lt;='Auxiliar 1'!$D$6,M108&gt;='Auxiliar 1'!$G$6),'Auxiliar 1'!$G$3,IF(AND(L108&gt;='Auxiliar 1'!$C$7,L108&lt;='Auxiliar 1'!$D$7,M108&lt;='Auxiliar 1'!$E$7),'Auxiliar 1'!$E$3,IF(AND(L108&gt;='Auxiliar 1'!$C$7,L108&lt;='Auxiliar 1'!$D$7,M108&gt;'Auxiliar 1'!$E$7,M108&lt;='Auxiliar 1'!$F$7),'Auxiliar 1'!$F$3,IF(AND(L108&gt;='Auxiliar 1'!$C$7,L108&lt;='Auxiliar 1'!$D$7,M108&gt;='Auxiliar 1'!$G$7),'Auxiliar 1'!$G$3,IF(AND(L108&gt;='Auxiliar 1'!$C$8,L108&lt;='Auxiliar 1'!$D$8,M108&lt;='Auxiliar 1'!$E$8),'Auxiliar 1'!$E$3,IF(AND(L108&gt;='Auxiliar 1'!$C$8,L108&lt;='Auxiliar 1'!$D$8,M108&gt;'Auxiliar 1'!$E$8,M108&lt;='Auxiliar 1'!$F$8),'Auxiliar 1'!$F$3,IF(AND(L108&gt;='Auxiliar 1'!$C$8,L108&lt;='Auxiliar 1'!$D$8,M108&gt;='Auxiliar 1'!$G$8),'Auxiliar 1'!$G$3,IF(AND(L108&gt;='Auxiliar 1'!$C$9,L108&lt;='Auxiliar 1'!$D$9,M108&lt;='Auxiliar 1'!$E$9),'Auxiliar 1'!$E$3,IF(AND(L108&gt;='Auxiliar 1'!$C$9,L108&lt;='Auxiliar 1'!$D$9,M108&gt;'Auxiliar 1'!$E$9,M108&lt;='Auxiliar 1'!$F$9),'Auxiliar 1'!$F$3,IF(AND(L108&gt;='Auxiliar 1'!$C$9,L108&lt;='Auxiliar 1'!$D$9,M108&gt;='Auxiliar 1'!$G$9),'Auxiliar 1'!$G$3,IF(AND(L108&gt;='Auxiliar 1'!$C$10,L108&lt;='Auxiliar 1'!$D$10,M108&lt;='Auxiliar 1'!$E$10),'Auxiliar 1'!$E$3,IF(AND(L108&gt;='Auxiliar 1'!$C$10,L108&lt;='Auxiliar 1'!$D$10,M108&gt;'Auxiliar 1'!$E$10,M108&lt;='Auxiliar 1'!$F$10),'Auxiliar 1'!$F$3,IF(AND(L108&gt;='Auxiliar 1'!$C$10,L108&lt;='Auxiliar 1'!$D$10,M108&gt;='Auxiliar 1'!$G$10),'Auxiliar 1'!$G$3,IF(AND(L108&gt;='Auxiliar 1'!$C$11,M108&lt;='Auxiliar 1'!$E$11),'Auxiliar 1'!$E$3,IF(AND(L108&gt;='Auxiliar 1'!$C$11,M108&gt;'Auxiliar 1'!$E$11,M108&lt;='Auxiliar 1'!$F$11),'Auxiliar 1'!$F$3,IF(AND(L108&gt;='Auxiliar 1'!$C$11,M108&gt;='Auxiliar 1'!$G$11),'Auxiliar 1'!$G$3)))))))))))))))))))))))))</f>
        <v/>
      </c>
      <c r="Q108" s="58"/>
      <c r="R108" s="59"/>
      <c r="S108" s="60"/>
      <c r="T108" s="108" t="str">
        <f t="shared" si="12"/>
        <v/>
      </c>
      <c r="U108" s="101"/>
      <c r="V108" s="65" t="str">
        <f t="shared" si="13"/>
        <v/>
      </c>
      <c r="W108" s="66" t="str">
        <f t="shared" si="14"/>
        <v/>
      </c>
      <c r="X108" s="67" t="str">
        <f t="shared" si="15"/>
        <v/>
      </c>
      <c r="Y108" s="68" t="str">
        <f t="shared" si="16"/>
        <v/>
      </c>
      <c r="Z108" s="69" t="str">
        <f t="shared" si="17"/>
        <v/>
      </c>
      <c r="AA108" s="69" t="str">
        <f t="shared" si="18"/>
        <v/>
      </c>
      <c r="AB108" s="61"/>
      <c r="AC108" s="98"/>
      <c r="AD108" s="24"/>
      <c r="AE108" s="24"/>
      <c r="AF108" s="24"/>
    </row>
    <row r="109" spans="1:32" ht="17.399999999999999" customHeight="1" thickBot="1" x14ac:dyDescent="0.3">
      <c r="A109" s="23" t="str">
        <f t="shared" si="0"/>
        <v/>
      </c>
      <c r="B109" s="23" t="str">
        <f t="shared" si="1"/>
        <v/>
      </c>
      <c r="C109" s="62" t="str">
        <f t="shared" si="11"/>
        <v/>
      </c>
      <c r="D109" s="50"/>
      <c r="E109" s="63">
        <v>104</v>
      </c>
      <c r="F109" s="53"/>
      <c r="G109" s="54"/>
      <c r="H109" s="54"/>
      <c r="I109" s="54"/>
      <c r="J109" s="54"/>
      <c r="K109" s="55"/>
      <c r="L109" s="56"/>
      <c r="M109" s="57"/>
      <c r="N109" s="96"/>
      <c r="O109" s="97"/>
      <c r="P109" s="64" t="str">
        <f>IF(OR(L109="",M109=""),"",IF(AND(L109&gt;='Auxiliar 1'!$C$4,L109&lt;='Auxiliar 1'!$D$4,M109&lt;='Auxiliar 1'!$E$4),'Auxiliar 1'!$E$3,IF(AND(L109&gt;='Auxiliar 1'!$C$64,L109&lt;='Auxiliar 1'!$D$4,M109&gt;'Auxiliar 1'!$E$4,M109&lt;='Auxiliar 1'!$F$4),'Auxiliar 1'!$F$3,IF(AND(L109&gt;='Auxiliar 1'!$C$4,L109&lt;='Auxiliar 1'!$D$4,M109&gt;='Auxiliar 1'!$G$4),'Auxiliar 1'!$G$3,IF(AND(L109&gt;='Auxiliar 1'!$C$5,L109&lt;='Auxiliar 1'!$D$5,M109='Auxiliar 1'!$E$5),'Auxiliar 1'!$E$3,IF(AND(L109&gt;='Auxiliar 1'!$C$5,L109&lt;='Auxiliar 1'!$D$5,M109&gt;'Auxiliar 1'!$E$5,M109&lt;='Auxiliar 1'!$F$5),'Auxiliar 1'!$F$3,IF(AND(L109&gt;='Auxiliar 1'!$C$5,L109&lt;='Auxiliar 1'!$D$5,M109&gt;='Auxiliar 1'!$G$5),'Auxiliar 1'!$G$3,IF(AND(L109&gt;='Auxiliar 1'!$C$6,L109&lt;='Auxiliar 1'!$D$6,M109&lt;='Auxiliar 1'!$E$6),'Auxiliar 1'!$E$3,IF(AND(L109&gt;='Auxiliar 1'!$C$6,L109&lt;='Auxiliar 1'!$D$6,M109&gt;'Auxiliar 1'!$E$6,M109&lt;='Auxiliar 1'!$F$6),'Auxiliar 1'!$F$3,IF(AND(L109&gt;='Auxiliar 1'!$C$6,L109&lt;='Auxiliar 1'!$D$6,M109&gt;='Auxiliar 1'!$G$6),'Auxiliar 1'!$G$3,IF(AND(L109&gt;='Auxiliar 1'!$C$7,L109&lt;='Auxiliar 1'!$D$7,M109&lt;='Auxiliar 1'!$E$7),'Auxiliar 1'!$E$3,IF(AND(L109&gt;='Auxiliar 1'!$C$7,L109&lt;='Auxiliar 1'!$D$7,M109&gt;'Auxiliar 1'!$E$7,M109&lt;='Auxiliar 1'!$F$7),'Auxiliar 1'!$F$3,IF(AND(L109&gt;='Auxiliar 1'!$C$7,L109&lt;='Auxiliar 1'!$D$7,M109&gt;='Auxiliar 1'!$G$7),'Auxiliar 1'!$G$3,IF(AND(L109&gt;='Auxiliar 1'!$C$8,L109&lt;='Auxiliar 1'!$D$8,M109&lt;='Auxiliar 1'!$E$8),'Auxiliar 1'!$E$3,IF(AND(L109&gt;='Auxiliar 1'!$C$8,L109&lt;='Auxiliar 1'!$D$8,M109&gt;'Auxiliar 1'!$E$8,M109&lt;='Auxiliar 1'!$F$8),'Auxiliar 1'!$F$3,IF(AND(L109&gt;='Auxiliar 1'!$C$8,L109&lt;='Auxiliar 1'!$D$8,M109&gt;='Auxiliar 1'!$G$8),'Auxiliar 1'!$G$3,IF(AND(L109&gt;='Auxiliar 1'!$C$9,L109&lt;='Auxiliar 1'!$D$9,M109&lt;='Auxiliar 1'!$E$9),'Auxiliar 1'!$E$3,IF(AND(L109&gt;='Auxiliar 1'!$C$9,L109&lt;='Auxiliar 1'!$D$9,M109&gt;'Auxiliar 1'!$E$9,M109&lt;='Auxiliar 1'!$F$9),'Auxiliar 1'!$F$3,IF(AND(L109&gt;='Auxiliar 1'!$C$9,L109&lt;='Auxiliar 1'!$D$9,M109&gt;='Auxiliar 1'!$G$9),'Auxiliar 1'!$G$3,IF(AND(L109&gt;='Auxiliar 1'!$C$10,L109&lt;='Auxiliar 1'!$D$10,M109&lt;='Auxiliar 1'!$E$10),'Auxiliar 1'!$E$3,IF(AND(L109&gt;='Auxiliar 1'!$C$10,L109&lt;='Auxiliar 1'!$D$10,M109&gt;'Auxiliar 1'!$E$10,M109&lt;='Auxiliar 1'!$F$10),'Auxiliar 1'!$F$3,IF(AND(L109&gt;='Auxiliar 1'!$C$10,L109&lt;='Auxiliar 1'!$D$10,M109&gt;='Auxiliar 1'!$G$10),'Auxiliar 1'!$G$3,IF(AND(L109&gt;='Auxiliar 1'!$C$11,M109&lt;='Auxiliar 1'!$E$11),'Auxiliar 1'!$E$3,IF(AND(L109&gt;='Auxiliar 1'!$C$11,M109&gt;'Auxiliar 1'!$E$11,M109&lt;='Auxiliar 1'!$F$11),'Auxiliar 1'!$F$3,IF(AND(L109&gt;='Auxiliar 1'!$C$11,M109&gt;='Auxiliar 1'!$G$11),'Auxiliar 1'!$G$3)))))))))))))))))))))))))</f>
        <v/>
      </c>
      <c r="Q109" s="58"/>
      <c r="R109" s="59"/>
      <c r="S109" s="60"/>
      <c r="T109" s="108" t="str">
        <f t="shared" si="12"/>
        <v/>
      </c>
      <c r="U109" s="101"/>
      <c r="V109" s="65" t="str">
        <f t="shared" si="13"/>
        <v/>
      </c>
      <c r="W109" s="66" t="str">
        <f t="shared" si="14"/>
        <v/>
      </c>
      <c r="X109" s="67" t="str">
        <f t="shared" si="15"/>
        <v/>
      </c>
      <c r="Y109" s="68" t="str">
        <f t="shared" si="16"/>
        <v/>
      </c>
      <c r="Z109" s="69" t="str">
        <f t="shared" si="17"/>
        <v/>
      </c>
      <c r="AA109" s="69" t="str">
        <f t="shared" si="18"/>
        <v/>
      </c>
      <c r="AB109" s="61"/>
      <c r="AC109" s="98"/>
      <c r="AD109" s="24"/>
      <c r="AE109" s="24"/>
      <c r="AF109" s="24"/>
    </row>
    <row r="110" spans="1:32" ht="17.399999999999999" customHeight="1" thickBot="1" x14ac:dyDescent="0.3">
      <c r="A110" s="23" t="str">
        <f t="shared" si="0"/>
        <v/>
      </c>
      <c r="B110" s="23" t="str">
        <f t="shared" si="1"/>
        <v/>
      </c>
      <c r="C110" s="62" t="str">
        <f t="shared" si="11"/>
        <v/>
      </c>
      <c r="D110" s="50"/>
      <c r="E110" s="63">
        <v>105</v>
      </c>
      <c r="F110" s="53"/>
      <c r="G110" s="54"/>
      <c r="H110" s="54"/>
      <c r="I110" s="54"/>
      <c r="J110" s="54"/>
      <c r="K110" s="55"/>
      <c r="L110" s="56"/>
      <c r="M110" s="57"/>
      <c r="N110" s="96"/>
      <c r="O110" s="97"/>
      <c r="P110" s="64" t="str">
        <f>IF(OR(L110="",M110=""),"",IF(AND(L110&gt;='Auxiliar 1'!$C$4,L110&lt;='Auxiliar 1'!$D$4,M110&lt;='Auxiliar 1'!$E$4),'Auxiliar 1'!$E$3,IF(AND(L110&gt;='Auxiliar 1'!$C$64,L110&lt;='Auxiliar 1'!$D$4,M110&gt;'Auxiliar 1'!$E$4,M110&lt;='Auxiliar 1'!$F$4),'Auxiliar 1'!$F$3,IF(AND(L110&gt;='Auxiliar 1'!$C$4,L110&lt;='Auxiliar 1'!$D$4,M110&gt;='Auxiliar 1'!$G$4),'Auxiliar 1'!$G$3,IF(AND(L110&gt;='Auxiliar 1'!$C$5,L110&lt;='Auxiliar 1'!$D$5,M110='Auxiliar 1'!$E$5),'Auxiliar 1'!$E$3,IF(AND(L110&gt;='Auxiliar 1'!$C$5,L110&lt;='Auxiliar 1'!$D$5,M110&gt;'Auxiliar 1'!$E$5,M110&lt;='Auxiliar 1'!$F$5),'Auxiliar 1'!$F$3,IF(AND(L110&gt;='Auxiliar 1'!$C$5,L110&lt;='Auxiliar 1'!$D$5,M110&gt;='Auxiliar 1'!$G$5),'Auxiliar 1'!$G$3,IF(AND(L110&gt;='Auxiliar 1'!$C$6,L110&lt;='Auxiliar 1'!$D$6,M110&lt;='Auxiliar 1'!$E$6),'Auxiliar 1'!$E$3,IF(AND(L110&gt;='Auxiliar 1'!$C$6,L110&lt;='Auxiliar 1'!$D$6,M110&gt;'Auxiliar 1'!$E$6,M110&lt;='Auxiliar 1'!$F$6),'Auxiliar 1'!$F$3,IF(AND(L110&gt;='Auxiliar 1'!$C$6,L110&lt;='Auxiliar 1'!$D$6,M110&gt;='Auxiliar 1'!$G$6),'Auxiliar 1'!$G$3,IF(AND(L110&gt;='Auxiliar 1'!$C$7,L110&lt;='Auxiliar 1'!$D$7,M110&lt;='Auxiliar 1'!$E$7),'Auxiliar 1'!$E$3,IF(AND(L110&gt;='Auxiliar 1'!$C$7,L110&lt;='Auxiliar 1'!$D$7,M110&gt;'Auxiliar 1'!$E$7,M110&lt;='Auxiliar 1'!$F$7),'Auxiliar 1'!$F$3,IF(AND(L110&gt;='Auxiliar 1'!$C$7,L110&lt;='Auxiliar 1'!$D$7,M110&gt;='Auxiliar 1'!$G$7),'Auxiliar 1'!$G$3,IF(AND(L110&gt;='Auxiliar 1'!$C$8,L110&lt;='Auxiliar 1'!$D$8,M110&lt;='Auxiliar 1'!$E$8),'Auxiliar 1'!$E$3,IF(AND(L110&gt;='Auxiliar 1'!$C$8,L110&lt;='Auxiliar 1'!$D$8,M110&gt;'Auxiliar 1'!$E$8,M110&lt;='Auxiliar 1'!$F$8),'Auxiliar 1'!$F$3,IF(AND(L110&gt;='Auxiliar 1'!$C$8,L110&lt;='Auxiliar 1'!$D$8,M110&gt;='Auxiliar 1'!$G$8),'Auxiliar 1'!$G$3,IF(AND(L110&gt;='Auxiliar 1'!$C$9,L110&lt;='Auxiliar 1'!$D$9,M110&lt;='Auxiliar 1'!$E$9),'Auxiliar 1'!$E$3,IF(AND(L110&gt;='Auxiliar 1'!$C$9,L110&lt;='Auxiliar 1'!$D$9,M110&gt;'Auxiliar 1'!$E$9,M110&lt;='Auxiliar 1'!$F$9),'Auxiliar 1'!$F$3,IF(AND(L110&gt;='Auxiliar 1'!$C$9,L110&lt;='Auxiliar 1'!$D$9,M110&gt;='Auxiliar 1'!$G$9),'Auxiliar 1'!$G$3,IF(AND(L110&gt;='Auxiliar 1'!$C$10,L110&lt;='Auxiliar 1'!$D$10,M110&lt;='Auxiliar 1'!$E$10),'Auxiliar 1'!$E$3,IF(AND(L110&gt;='Auxiliar 1'!$C$10,L110&lt;='Auxiliar 1'!$D$10,M110&gt;'Auxiliar 1'!$E$10,M110&lt;='Auxiliar 1'!$F$10),'Auxiliar 1'!$F$3,IF(AND(L110&gt;='Auxiliar 1'!$C$10,L110&lt;='Auxiliar 1'!$D$10,M110&gt;='Auxiliar 1'!$G$10),'Auxiliar 1'!$G$3,IF(AND(L110&gt;='Auxiliar 1'!$C$11,M110&lt;='Auxiliar 1'!$E$11),'Auxiliar 1'!$E$3,IF(AND(L110&gt;='Auxiliar 1'!$C$11,M110&gt;'Auxiliar 1'!$E$11,M110&lt;='Auxiliar 1'!$F$11),'Auxiliar 1'!$F$3,IF(AND(L110&gt;='Auxiliar 1'!$C$11,M110&gt;='Auxiliar 1'!$G$11),'Auxiliar 1'!$G$3)))))))))))))))))))))))))</f>
        <v/>
      </c>
      <c r="Q110" s="58"/>
      <c r="R110" s="59"/>
      <c r="S110" s="60"/>
      <c r="T110" s="108" t="str">
        <f t="shared" si="12"/>
        <v/>
      </c>
      <c r="U110" s="101"/>
      <c r="V110" s="65" t="str">
        <f t="shared" si="13"/>
        <v/>
      </c>
      <c r="W110" s="66" t="str">
        <f t="shared" si="14"/>
        <v/>
      </c>
      <c r="X110" s="67" t="str">
        <f t="shared" si="15"/>
        <v/>
      </c>
      <c r="Y110" s="68" t="str">
        <f t="shared" si="16"/>
        <v/>
      </c>
      <c r="Z110" s="69" t="str">
        <f t="shared" si="17"/>
        <v/>
      </c>
      <c r="AA110" s="69" t="str">
        <f t="shared" si="18"/>
        <v/>
      </c>
      <c r="AB110" s="61"/>
      <c r="AC110" s="98"/>
      <c r="AD110" s="24"/>
      <c r="AE110" s="24"/>
      <c r="AF110" s="24"/>
    </row>
    <row r="111" spans="1:32" ht="17.399999999999999" customHeight="1" thickBot="1" x14ac:dyDescent="0.3">
      <c r="A111" s="23" t="str">
        <f t="shared" si="0"/>
        <v/>
      </c>
      <c r="B111" s="23" t="str">
        <f t="shared" si="1"/>
        <v/>
      </c>
      <c r="C111" s="62" t="str">
        <f t="shared" si="11"/>
        <v/>
      </c>
      <c r="D111" s="50"/>
      <c r="E111" s="63">
        <v>106</v>
      </c>
      <c r="F111" s="53"/>
      <c r="G111" s="54"/>
      <c r="H111" s="54"/>
      <c r="I111" s="54"/>
      <c r="J111" s="54"/>
      <c r="K111" s="55"/>
      <c r="L111" s="56"/>
      <c r="M111" s="57"/>
      <c r="N111" s="96"/>
      <c r="O111" s="97"/>
      <c r="P111" s="64" t="str">
        <f>IF(OR(L111="",M111=""),"",IF(AND(L111&gt;='Auxiliar 1'!$C$4,L111&lt;='Auxiliar 1'!$D$4,M111&lt;='Auxiliar 1'!$E$4),'Auxiliar 1'!$E$3,IF(AND(L111&gt;='Auxiliar 1'!$C$64,L111&lt;='Auxiliar 1'!$D$4,M111&gt;'Auxiliar 1'!$E$4,M111&lt;='Auxiliar 1'!$F$4),'Auxiliar 1'!$F$3,IF(AND(L111&gt;='Auxiliar 1'!$C$4,L111&lt;='Auxiliar 1'!$D$4,M111&gt;='Auxiliar 1'!$G$4),'Auxiliar 1'!$G$3,IF(AND(L111&gt;='Auxiliar 1'!$C$5,L111&lt;='Auxiliar 1'!$D$5,M111='Auxiliar 1'!$E$5),'Auxiliar 1'!$E$3,IF(AND(L111&gt;='Auxiliar 1'!$C$5,L111&lt;='Auxiliar 1'!$D$5,M111&gt;'Auxiliar 1'!$E$5,M111&lt;='Auxiliar 1'!$F$5),'Auxiliar 1'!$F$3,IF(AND(L111&gt;='Auxiliar 1'!$C$5,L111&lt;='Auxiliar 1'!$D$5,M111&gt;='Auxiliar 1'!$G$5),'Auxiliar 1'!$G$3,IF(AND(L111&gt;='Auxiliar 1'!$C$6,L111&lt;='Auxiliar 1'!$D$6,M111&lt;='Auxiliar 1'!$E$6),'Auxiliar 1'!$E$3,IF(AND(L111&gt;='Auxiliar 1'!$C$6,L111&lt;='Auxiliar 1'!$D$6,M111&gt;'Auxiliar 1'!$E$6,M111&lt;='Auxiliar 1'!$F$6),'Auxiliar 1'!$F$3,IF(AND(L111&gt;='Auxiliar 1'!$C$6,L111&lt;='Auxiliar 1'!$D$6,M111&gt;='Auxiliar 1'!$G$6),'Auxiliar 1'!$G$3,IF(AND(L111&gt;='Auxiliar 1'!$C$7,L111&lt;='Auxiliar 1'!$D$7,M111&lt;='Auxiliar 1'!$E$7),'Auxiliar 1'!$E$3,IF(AND(L111&gt;='Auxiliar 1'!$C$7,L111&lt;='Auxiliar 1'!$D$7,M111&gt;'Auxiliar 1'!$E$7,M111&lt;='Auxiliar 1'!$F$7),'Auxiliar 1'!$F$3,IF(AND(L111&gt;='Auxiliar 1'!$C$7,L111&lt;='Auxiliar 1'!$D$7,M111&gt;='Auxiliar 1'!$G$7),'Auxiliar 1'!$G$3,IF(AND(L111&gt;='Auxiliar 1'!$C$8,L111&lt;='Auxiliar 1'!$D$8,M111&lt;='Auxiliar 1'!$E$8),'Auxiliar 1'!$E$3,IF(AND(L111&gt;='Auxiliar 1'!$C$8,L111&lt;='Auxiliar 1'!$D$8,M111&gt;'Auxiliar 1'!$E$8,M111&lt;='Auxiliar 1'!$F$8),'Auxiliar 1'!$F$3,IF(AND(L111&gt;='Auxiliar 1'!$C$8,L111&lt;='Auxiliar 1'!$D$8,M111&gt;='Auxiliar 1'!$G$8),'Auxiliar 1'!$G$3,IF(AND(L111&gt;='Auxiliar 1'!$C$9,L111&lt;='Auxiliar 1'!$D$9,M111&lt;='Auxiliar 1'!$E$9),'Auxiliar 1'!$E$3,IF(AND(L111&gt;='Auxiliar 1'!$C$9,L111&lt;='Auxiliar 1'!$D$9,M111&gt;'Auxiliar 1'!$E$9,M111&lt;='Auxiliar 1'!$F$9),'Auxiliar 1'!$F$3,IF(AND(L111&gt;='Auxiliar 1'!$C$9,L111&lt;='Auxiliar 1'!$D$9,M111&gt;='Auxiliar 1'!$G$9),'Auxiliar 1'!$G$3,IF(AND(L111&gt;='Auxiliar 1'!$C$10,L111&lt;='Auxiliar 1'!$D$10,M111&lt;='Auxiliar 1'!$E$10),'Auxiliar 1'!$E$3,IF(AND(L111&gt;='Auxiliar 1'!$C$10,L111&lt;='Auxiliar 1'!$D$10,M111&gt;'Auxiliar 1'!$E$10,M111&lt;='Auxiliar 1'!$F$10),'Auxiliar 1'!$F$3,IF(AND(L111&gt;='Auxiliar 1'!$C$10,L111&lt;='Auxiliar 1'!$D$10,M111&gt;='Auxiliar 1'!$G$10),'Auxiliar 1'!$G$3,IF(AND(L111&gt;='Auxiliar 1'!$C$11,M111&lt;='Auxiliar 1'!$E$11),'Auxiliar 1'!$E$3,IF(AND(L111&gt;='Auxiliar 1'!$C$11,M111&gt;'Auxiliar 1'!$E$11,M111&lt;='Auxiliar 1'!$F$11),'Auxiliar 1'!$F$3,IF(AND(L111&gt;='Auxiliar 1'!$C$11,M111&gt;='Auxiliar 1'!$G$11),'Auxiliar 1'!$G$3)))))))))))))))))))))))))</f>
        <v/>
      </c>
      <c r="Q111" s="58"/>
      <c r="R111" s="59"/>
      <c r="S111" s="60"/>
      <c r="T111" s="108" t="str">
        <f t="shared" si="12"/>
        <v/>
      </c>
      <c r="U111" s="101"/>
      <c r="V111" s="65" t="str">
        <f t="shared" si="13"/>
        <v/>
      </c>
      <c r="W111" s="66" t="str">
        <f t="shared" si="14"/>
        <v/>
      </c>
      <c r="X111" s="67" t="str">
        <f t="shared" si="15"/>
        <v/>
      </c>
      <c r="Y111" s="68" t="str">
        <f t="shared" si="16"/>
        <v/>
      </c>
      <c r="Z111" s="69" t="str">
        <f t="shared" si="17"/>
        <v/>
      </c>
      <c r="AA111" s="69" t="str">
        <f t="shared" si="18"/>
        <v/>
      </c>
      <c r="AB111" s="61"/>
      <c r="AC111" s="98"/>
      <c r="AD111" s="24"/>
      <c r="AE111" s="24"/>
      <c r="AF111" s="24"/>
    </row>
    <row r="112" spans="1:32" ht="17.399999999999999" customHeight="1" thickBot="1" x14ac:dyDescent="0.3">
      <c r="A112" s="23" t="str">
        <f t="shared" si="0"/>
        <v/>
      </c>
      <c r="B112" s="23" t="str">
        <f t="shared" si="1"/>
        <v/>
      </c>
      <c r="C112" s="62" t="str">
        <f t="shared" si="11"/>
        <v/>
      </c>
      <c r="D112" s="50"/>
      <c r="E112" s="63">
        <v>107</v>
      </c>
      <c r="F112" s="53"/>
      <c r="G112" s="54"/>
      <c r="H112" s="54"/>
      <c r="I112" s="54"/>
      <c r="J112" s="54"/>
      <c r="K112" s="55"/>
      <c r="L112" s="56"/>
      <c r="M112" s="57"/>
      <c r="N112" s="96"/>
      <c r="O112" s="97"/>
      <c r="P112" s="64" t="str">
        <f>IF(OR(L112="",M112=""),"",IF(AND(L112&gt;='Auxiliar 1'!$C$4,L112&lt;='Auxiliar 1'!$D$4,M112&lt;='Auxiliar 1'!$E$4),'Auxiliar 1'!$E$3,IF(AND(L112&gt;='Auxiliar 1'!$C$64,L112&lt;='Auxiliar 1'!$D$4,M112&gt;'Auxiliar 1'!$E$4,M112&lt;='Auxiliar 1'!$F$4),'Auxiliar 1'!$F$3,IF(AND(L112&gt;='Auxiliar 1'!$C$4,L112&lt;='Auxiliar 1'!$D$4,M112&gt;='Auxiliar 1'!$G$4),'Auxiliar 1'!$G$3,IF(AND(L112&gt;='Auxiliar 1'!$C$5,L112&lt;='Auxiliar 1'!$D$5,M112='Auxiliar 1'!$E$5),'Auxiliar 1'!$E$3,IF(AND(L112&gt;='Auxiliar 1'!$C$5,L112&lt;='Auxiliar 1'!$D$5,M112&gt;'Auxiliar 1'!$E$5,M112&lt;='Auxiliar 1'!$F$5),'Auxiliar 1'!$F$3,IF(AND(L112&gt;='Auxiliar 1'!$C$5,L112&lt;='Auxiliar 1'!$D$5,M112&gt;='Auxiliar 1'!$G$5),'Auxiliar 1'!$G$3,IF(AND(L112&gt;='Auxiliar 1'!$C$6,L112&lt;='Auxiliar 1'!$D$6,M112&lt;='Auxiliar 1'!$E$6),'Auxiliar 1'!$E$3,IF(AND(L112&gt;='Auxiliar 1'!$C$6,L112&lt;='Auxiliar 1'!$D$6,M112&gt;'Auxiliar 1'!$E$6,M112&lt;='Auxiliar 1'!$F$6),'Auxiliar 1'!$F$3,IF(AND(L112&gt;='Auxiliar 1'!$C$6,L112&lt;='Auxiliar 1'!$D$6,M112&gt;='Auxiliar 1'!$G$6),'Auxiliar 1'!$G$3,IF(AND(L112&gt;='Auxiliar 1'!$C$7,L112&lt;='Auxiliar 1'!$D$7,M112&lt;='Auxiliar 1'!$E$7),'Auxiliar 1'!$E$3,IF(AND(L112&gt;='Auxiliar 1'!$C$7,L112&lt;='Auxiliar 1'!$D$7,M112&gt;'Auxiliar 1'!$E$7,M112&lt;='Auxiliar 1'!$F$7),'Auxiliar 1'!$F$3,IF(AND(L112&gt;='Auxiliar 1'!$C$7,L112&lt;='Auxiliar 1'!$D$7,M112&gt;='Auxiliar 1'!$G$7),'Auxiliar 1'!$G$3,IF(AND(L112&gt;='Auxiliar 1'!$C$8,L112&lt;='Auxiliar 1'!$D$8,M112&lt;='Auxiliar 1'!$E$8),'Auxiliar 1'!$E$3,IF(AND(L112&gt;='Auxiliar 1'!$C$8,L112&lt;='Auxiliar 1'!$D$8,M112&gt;'Auxiliar 1'!$E$8,M112&lt;='Auxiliar 1'!$F$8),'Auxiliar 1'!$F$3,IF(AND(L112&gt;='Auxiliar 1'!$C$8,L112&lt;='Auxiliar 1'!$D$8,M112&gt;='Auxiliar 1'!$G$8),'Auxiliar 1'!$G$3,IF(AND(L112&gt;='Auxiliar 1'!$C$9,L112&lt;='Auxiliar 1'!$D$9,M112&lt;='Auxiliar 1'!$E$9),'Auxiliar 1'!$E$3,IF(AND(L112&gt;='Auxiliar 1'!$C$9,L112&lt;='Auxiliar 1'!$D$9,M112&gt;'Auxiliar 1'!$E$9,M112&lt;='Auxiliar 1'!$F$9),'Auxiliar 1'!$F$3,IF(AND(L112&gt;='Auxiliar 1'!$C$9,L112&lt;='Auxiliar 1'!$D$9,M112&gt;='Auxiliar 1'!$G$9),'Auxiliar 1'!$G$3,IF(AND(L112&gt;='Auxiliar 1'!$C$10,L112&lt;='Auxiliar 1'!$D$10,M112&lt;='Auxiliar 1'!$E$10),'Auxiliar 1'!$E$3,IF(AND(L112&gt;='Auxiliar 1'!$C$10,L112&lt;='Auxiliar 1'!$D$10,M112&gt;'Auxiliar 1'!$E$10,M112&lt;='Auxiliar 1'!$F$10),'Auxiliar 1'!$F$3,IF(AND(L112&gt;='Auxiliar 1'!$C$10,L112&lt;='Auxiliar 1'!$D$10,M112&gt;='Auxiliar 1'!$G$10),'Auxiliar 1'!$G$3,IF(AND(L112&gt;='Auxiliar 1'!$C$11,M112&lt;='Auxiliar 1'!$E$11),'Auxiliar 1'!$E$3,IF(AND(L112&gt;='Auxiliar 1'!$C$11,M112&gt;'Auxiliar 1'!$E$11,M112&lt;='Auxiliar 1'!$F$11),'Auxiliar 1'!$F$3,IF(AND(L112&gt;='Auxiliar 1'!$C$11,M112&gt;='Auxiliar 1'!$G$11),'Auxiliar 1'!$G$3)))))))))))))))))))))))))</f>
        <v/>
      </c>
      <c r="Q112" s="58"/>
      <c r="R112" s="59"/>
      <c r="S112" s="60"/>
      <c r="T112" s="108" t="str">
        <f t="shared" si="12"/>
        <v/>
      </c>
      <c r="U112" s="101"/>
      <c r="V112" s="65" t="str">
        <f t="shared" si="13"/>
        <v/>
      </c>
      <c r="W112" s="66" t="str">
        <f t="shared" si="14"/>
        <v/>
      </c>
      <c r="X112" s="67" t="str">
        <f t="shared" si="15"/>
        <v/>
      </c>
      <c r="Y112" s="68" t="str">
        <f t="shared" si="16"/>
        <v/>
      </c>
      <c r="Z112" s="69" t="str">
        <f t="shared" si="17"/>
        <v/>
      </c>
      <c r="AA112" s="69" t="str">
        <f t="shared" si="18"/>
        <v/>
      </c>
      <c r="AB112" s="61"/>
      <c r="AC112" s="98"/>
      <c r="AD112" s="24"/>
      <c r="AE112" s="24"/>
      <c r="AF112" s="24"/>
    </row>
    <row r="113" spans="1:32" ht="17.399999999999999" customHeight="1" thickBot="1" x14ac:dyDescent="0.3">
      <c r="A113" s="23" t="str">
        <f t="shared" si="0"/>
        <v/>
      </c>
      <c r="B113" s="23" t="str">
        <f t="shared" si="1"/>
        <v/>
      </c>
      <c r="C113" s="62" t="str">
        <f t="shared" si="11"/>
        <v/>
      </c>
      <c r="D113" s="50"/>
      <c r="E113" s="63">
        <v>108</v>
      </c>
      <c r="F113" s="53"/>
      <c r="G113" s="54"/>
      <c r="H113" s="54"/>
      <c r="I113" s="54"/>
      <c r="J113" s="54"/>
      <c r="K113" s="55"/>
      <c r="L113" s="56"/>
      <c r="M113" s="57"/>
      <c r="N113" s="96"/>
      <c r="O113" s="97"/>
      <c r="P113" s="64" t="str">
        <f>IF(OR(L113="",M113=""),"",IF(AND(L113&gt;='Auxiliar 1'!$C$4,L113&lt;='Auxiliar 1'!$D$4,M113&lt;='Auxiliar 1'!$E$4),'Auxiliar 1'!$E$3,IF(AND(L113&gt;='Auxiliar 1'!$C$64,L113&lt;='Auxiliar 1'!$D$4,M113&gt;'Auxiliar 1'!$E$4,M113&lt;='Auxiliar 1'!$F$4),'Auxiliar 1'!$F$3,IF(AND(L113&gt;='Auxiliar 1'!$C$4,L113&lt;='Auxiliar 1'!$D$4,M113&gt;='Auxiliar 1'!$G$4),'Auxiliar 1'!$G$3,IF(AND(L113&gt;='Auxiliar 1'!$C$5,L113&lt;='Auxiliar 1'!$D$5,M113='Auxiliar 1'!$E$5),'Auxiliar 1'!$E$3,IF(AND(L113&gt;='Auxiliar 1'!$C$5,L113&lt;='Auxiliar 1'!$D$5,M113&gt;'Auxiliar 1'!$E$5,M113&lt;='Auxiliar 1'!$F$5),'Auxiliar 1'!$F$3,IF(AND(L113&gt;='Auxiliar 1'!$C$5,L113&lt;='Auxiliar 1'!$D$5,M113&gt;='Auxiliar 1'!$G$5),'Auxiliar 1'!$G$3,IF(AND(L113&gt;='Auxiliar 1'!$C$6,L113&lt;='Auxiliar 1'!$D$6,M113&lt;='Auxiliar 1'!$E$6),'Auxiliar 1'!$E$3,IF(AND(L113&gt;='Auxiliar 1'!$C$6,L113&lt;='Auxiliar 1'!$D$6,M113&gt;'Auxiliar 1'!$E$6,M113&lt;='Auxiliar 1'!$F$6),'Auxiliar 1'!$F$3,IF(AND(L113&gt;='Auxiliar 1'!$C$6,L113&lt;='Auxiliar 1'!$D$6,M113&gt;='Auxiliar 1'!$G$6),'Auxiliar 1'!$G$3,IF(AND(L113&gt;='Auxiliar 1'!$C$7,L113&lt;='Auxiliar 1'!$D$7,M113&lt;='Auxiliar 1'!$E$7),'Auxiliar 1'!$E$3,IF(AND(L113&gt;='Auxiliar 1'!$C$7,L113&lt;='Auxiliar 1'!$D$7,M113&gt;'Auxiliar 1'!$E$7,M113&lt;='Auxiliar 1'!$F$7),'Auxiliar 1'!$F$3,IF(AND(L113&gt;='Auxiliar 1'!$C$7,L113&lt;='Auxiliar 1'!$D$7,M113&gt;='Auxiliar 1'!$G$7),'Auxiliar 1'!$G$3,IF(AND(L113&gt;='Auxiliar 1'!$C$8,L113&lt;='Auxiliar 1'!$D$8,M113&lt;='Auxiliar 1'!$E$8),'Auxiliar 1'!$E$3,IF(AND(L113&gt;='Auxiliar 1'!$C$8,L113&lt;='Auxiliar 1'!$D$8,M113&gt;'Auxiliar 1'!$E$8,M113&lt;='Auxiliar 1'!$F$8),'Auxiliar 1'!$F$3,IF(AND(L113&gt;='Auxiliar 1'!$C$8,L113&lt;='Auxiliar 1'!$D$8,M113&gt;='Auxiliar 1'!$G$8),'Auxiliar 1'!$G$3,IF(AND(L113&gt;='Auxiliar 1'!$C$9,L113&lt;='Auxiliar 1'!$D$9,M113&lt;='Auxiliar 1'!$E$9),'Auxiliar 1'!$E$3,IF(AND(L113&gt;='Auxiliar 1'!$C$9,L113&lt;='Auxiliar 1'!$D$9,M113&gt;'Auxiliar 1'!$E$9,M113&lt;='Auxiliar 1'!$F$9),'Auxiliar 1'!$F$3,IF(AND(L113&gt;='Auxiliar 1'!$C$9,L113&lt;='Auxiliar 1'!$D$9,M113&gt;='Auxiliar 1'!$G$9),'Auxiliar 1'!$G$3,IF(AND(L113&gt;='Auxiliar 1'!$C$10,L113&lt;='Auxiliar 1'!$D$10,M113&lt;='Auxiliar 1'!$E$10),'Auxiliar 1'!$E$3,IF(AND(L113&gt;='Auxiliar 1'!$C$10,L113&lt;='Auxiliar 1'!$D$10,M113&gt;'Auxiliar 1'!$E$10,M113&lt;='Auxiliar 1'!$F$10),'Auxiliar 1'!$F$3,IF(AND(L113&gt;='Auxiliar 1'!$C$10,L113&lt;='Auxiliar 1'!$D$10,M113&gt;='Auxiliar 1'!$G$10),'Auxiliar 1'!$G$3,IF(AND(L113&gt;='Auxiliar 1'!$C$11,M113&lt;='Auxiliar 1'!$E$11),'Auxiliar 1'!$E$3,IF(AND(L113&gt;='Auxiliar 1'!$C$11,M113&gt;'Auxiliar 1'!$E$11,M113&lt;='Auxiliar 1'!$F$11),'Auxiliar 1'!$F$3,IF(AND(L113&gt;='Auxiliar 1'!$C$11,M113&gt;='Auxiliar 1'!$G$11),'Auxiliar 1'!$G$3)))))))))))))))))))))))))</f>
        <v/>
      </c>
      <c r="Q113" s="58"/>
      <c r="R113" s="59"/>
      <c r="S113" s="60"/>
      <c r="T113" s="108" t="str">
        <f t="shared" si="12"/>
        <v/>
      </c>
      <c r="U113" s="101"/>
      <c r="V113" s="65" t="str">
        <f t="shared" si="13"/>
        <v/>
      </c>
      <c r="W113" s="66" t="str">
        <f t="shared" si="14"/>
        <v/>
      </c>
      <c r="X113" s="67" t="str">
        <f t="shared" si="15"/>
        <v/>
      </c>
      <c r="Y113" s="68" t="str">
        <f t="shared" si="16"/>
        <v/>
      </c>
      <c r="Z113" s="69" t="str">
        <f t="shared" si="17"/>
        <v/>
      </c>
      <c r="AA113" s="69" t="str">
        <f t="shared" si="18"/>
        <v/>
      </c>
      <c r="AB113" s="61"/>
      <c r="AC113" s="98"/>
      <c r="AD113" s="24"/>
      <c r="AE113" s="24"/>
      <c r="AF113" s="24"/>
    </row>
    <row r="114" spans="1:32" ht="17.399999999999999" customHeight="1" thickBot="1" x14ac:dyDescent="0.3">
      <c r="A114" s="23" t="str">
        <f t="shared" si="0"/>
        <v/>
      </c>
      <c r="B114" s="23" t="str">
        <f t="shared" si="1"/>
        <v/>
      </c>
      <c r="C114" s="62" t="str">
        <f t="shared" si="11"/>
        <v/>
      </c>
      <c r="D114" s="50"/>
      <c r="E114" s="63">
        <v>109</v>
      </c>
      <c r="F114" s="53"/>
      <c r="G114" s="54"/>
      <c r="H114" s="54"/>
      <c r="I114" s="54"/>
      <c r="J114" s="54"/>
      <c r="K114" s="55"/>
      <c r="L114" s="56"/>
      <c r="M114" s="57"/>
      <c r="N114" s="96"/>
      <c r="O114" s="97"/>
      <c r="P114" s="64" t="str">
        <f>IF(OR(L114="",M114=""),"",IF(AND(L114&gt;='Auxiliar 1'!$C$4,L114&lt;='Auxiliar 1'!$D$4,M114&lt;='Auxiliar 1'!$E$4),'Auxiliar 1'!$E$3,IF(AND(L114&gt;='Auxiliar 1'!$C$64,L114&lt;='Auxiliar 1'!$D$4,M114&gt;'Auxiliar 1'!$E$4,M114&lt;='Auxiliar 1'!$F$4),'Auxiliar 1'!$F$3,IF(AND(L114&gt;='Auxiliar 1'!$C$4,L114&lt;='Auxiliar 1'!$D$4,M114&gt;='Auxiliar 1'!$G$4),'Auxiliar 1'!$G$3,IF(AND(L114&gt;='Auxiliar 1'!$C$5,L114&lt;='Auxiliar 1'!$D$5,M114='Auxiliar 1'!$E$5),'Auxiliar 1'!$E$3,IF(AND(L114&gt;='Auxiliar 1'!$C$5,L114&lt;='Auxiliar 1'!$D$5,M114&gt;'Auxiliar 1'!$E$5,M114&lt;='Auxiliar 1'!$F$5),'Auxiliar 1'!$F$3,IF(AND(L114&gt;='Auxiliar 1'!$C$5,L114&lt;='Auxiliar 1'!$D$5,M114&gt;='Auxiliar 1'!$G$5),'Auxiliar 1'!$G$3,IF(AND(L114&gt;='Auxiliar 1'!$C$6,L114&lt;='Auxiliar 1'!$D$6,M114&lt;='Auxiliar 1'!$E$6),'Auxiliar 1'!$E$3,IF(AND(L114&gt;='Auxiliar 1'!$C$6,L114&lt;='Auxiliar 1'!$D$6,M114&gt;'Auxiliar 1'!$E$6,M114&lt;='Auxiliar 1'!$F$6),'Auxiliar 1'!$F$3,IF(AND(L114&gt;='Auxiliar 1'!$C$6,L114&lt;='Auxiliar 1'!$D$6,M114&gt;='Auxiliar 1'!$G$6),'Auxiliar 1'!$G$3,IF(AND(L114&gt;='Auxiliar 1'!$C$7,L114&lt;='Auxiliar 1'!$D$7,M114&lt;='Auxiliar 1'!$E$7),'Auxiliar 1'!$E$3,IF(AND(L114&gt;='Auxiliar 1'!$C$7,L114&lt;='Auxiliar 1'!$D$7,M114&gt;'Auxiliar 1'!$E$7,M114&lt;='Auxiliar 1'!$F$7),'Auxiliar 1'!$F$3,IF(AND(L114&gt;='Auxiliar 1'!$C$7,L114&lt;='Auxiliar 1'!$D$7,M114&gt;='Auxiliar 1'!$G$7),'Auxiliar 1'!$G$3,IF(AND(L114&gt;='Auxiliar 1'!$C$8,L114&lt;='Auxiliar 1'!$D$8,M114&lt;='Auxiliar 1'!$E$8),'Auxiliar 1'!$E$3,IF(AND(L114&gt;='Auxiliar 1'!$C$8,L114&lt;='Auxiliar 1'!$D$8,M114&gt;'Auxiliar 1'!$E$8,M114&lt;='Auxiliar 1'!$F$8),'Auxiliar 1'!$F$3,IF(AND(L114&gt;='Auxiliar 1'!$C$8,L114&lt;='Auxiliar 1'!$D$8,M114&gt;='Auxiliar 1'!$G$8),'Auxiliar 1'!$G$3,IF(AND(L114&gt;='Auxiliar 1'!$C$9,L114&lt;='Auxiliar 1'!$D$9,M114&lt;='Auxiliar 1'!$E$9),'Auxiliar 1'!$E$3,IF(AND(L114&gt;='Auxiliar 1'!$C$9,L114&lt;='Auxiliar 1'!$D$9,M114&gt;'Auxiliar 1'!$E$9,M114&lt;='Auxiliar 1'!$F$9),'Auxiliar 1'!$F$3,IF(AND(L114&gt;='Auxiliar 1'!$C$9,L114&lt;='Auxiliar 1'!$D$9,M114&gt;='Auxiliar 1'!$G$9),'Auxiliar 1'!$G$3,IF(AND(L114&gt;='Auxiliar 1'!$C$10,L114&lt;='Auxiliar 1'!$D$10,M114&lt;='Auxiliar 1'!$E$10),'Auxiliar 1'!$E$3,IF(AND(L114&gt;='Auxiliar 1'!$C$10,L114&lt;='Auxiliar 1'!$D$10,M114&gt;'Auxiliar 1'!$E$10,M114&lt;='Auxiliar 1'!$F$10),'Auxiliar 1'!$F$3,IF(AND(L114&gt;='Auxiliar 1'!$C$10,L114&lt;='Auxiliar 1'!$D$10,M114&gt;='Auxiliar 1'!$G$10),'Auxiliar 1'!$G$3,IF(AND(L114&gt;='Auxiliar 1'!$C$11,M114&lt;='Auxiliar 1'!$E$11),'Auxiliar 1'!$E$3,IF(AND(L114&gt;='Auxiliar 1'!$C$11,M114&gt;'Auxiliar 1'!$E$11,M114&lt;='Auxiliar 1'!$F$11),'Auxiliar 1'!$F$3,IF(AND(L114&gt;='Auxiliar 1'!$C$11,M114&gt;='Auxiliar 1'!$G$11),'Auxiliar 1'!$G$3)))))))))))))))))))))))))</f>
        <v/>
      </c>
      <c r="Q114" s="58"/>
      <c r="R114" s="59"/>
      <c r="S114" s="60"/>
      <c r="T114" s="108" t="str">
        <f t="shared" si="12"/>
        <v/>
      </c>
      <c r="U114" s="101"/>
      <c r="V114" s="65" t="str">
        <f t="shared" si="13"/>
        <v/>
      </c>
      <c r="W114" s="66" t="str">
        <f t="shared" si="14"/>
        <v/>
      </c>
      <c r="X114" s="67" t="str">
        <f t="shared" si="15"/>
        <v/>
      </c>
      <c r="Y114" s="68" t="str">
        <f t="shared" si="16"/>
        <v/>
      </c>
      <c r="Z114" s="69" t="str">
        <f t="shared" si="17"/>
        <v/>
      </c>
      <c r="AA114" s="69" t="str">
        <f t="shared" si="18"/>
        <v/>
      </c>
      <c r="AB114" s="61"/>
      <c r="AC114" s="98"/>
      <c r="AD114" s="24"/>
      <c r="AE114" s="24"/>
      <c r="AF114" s="24"/>
    </row>
    <row r="115" spans="1:32" ht="17.399999999999999" customHeight="1" thickBot="1" x14ac:dyDescent="0.3">
      <c r="A115" s="23" t="str">
        <f t="shared" si="0"/>
        <v/>
      </c>
      <c r="B115" s="23" t="str">
        <f t="shared" si="1"/>
        <v/>
      </c>
      <c r="C115" s="62" t="str">
        <f t="shared" si="11"/>
        <v/>
      </c>
      <c r="D115" s="50"/>
      <c r="E115" s="63">
        <v>110</v>
      </c>
      <c r="F115" s="53"/>
      <c r="G115" s="54"/>
      <c r="H115" s="54"/>
      <c r="I115" s="54"/>
      <c r="J115" s="54"/>
      <c r="K115" s="55"/>
      <c r="L115" s="56"/>
      <c r="M115" s="57"/>
      <c r="N115" s="96"/>
      <c r="O115" s="97"/>
      <c r="P115" s="64" t="str">
        <f>IF(OR(L115="",M115=""),"",IF(AND(L115&gt;='Auxiliar 1'!$C$4,L115&lt;='Auxiliar 1'!$D$4,M115&lt;='Auxiliar 1'!$E$4),'Auxiliar 1'!$E$3,IF(AND(L115&gt;='Auxiliar 1'!$C$64,L115&lt;='Auxiliar 1'!$D$4,M115&gt;'Auxiliar 1'!$E$4,M115&lt;='Auxiliar 1'!$F$4),'Auxiliar 1'!$F$3,IF(AND(L115&gt;='Auxiliar 1'!$C$4,L115&lt;='Auxiliar 1'!$D$4,M115&gt;='Auxiliar 1'!$G$4),'Auxiliar 1'!$G$3,IF(AND(L115&gt;='Auxiliar 1'!$C$5,L115&lt;='Auxiliar 1'!$D$5,M115='Auxiliar 1'!$E$5),'Auxiliar 1'!$E$3,IF(AND(L115&gt;='Auxiliar 1'!$C$5,L115&lt;='Auxiliar 1'!$D$5,M115&gt;'Auxiliar 1'!$E$5,M115&lt;='Auxiliar 1'!$F$5),'Auxiliar 1'!$F$3,IF(AND(L115&gt;='Auxiliar 1'!$C$5,L115&lt;='Auxiliar 1'!$D$5,M115&gt;='Auxiliar 1'!$G$5),'Auxiliar 1'!$G$3,IF(AND(L115&gt;='Auxiliar 1'!$C$6,L115&lt;='Auxiliar 1'!$D$6,M115&lt;='Auxiliar 1'!$E$6),'Auxiliar 1'!$E$3,IF(AND(L115&gt;='Auxiliar 1'!$C$6,L115&lt;='Auxiliar 1'!$D$6,M115&gt;'Auxiliar 1'!$E$6,M115&lt;='Auxiliar 1'!$F$6),'Auxiliar 1'!$F$3,IF(AND(L115&gt;='Auxiliar 1'!$C$6,L115&lt;='Auxiliar 1'!$D$6,M115&gt;='Auxiliar 1'!$G$6),'Auxiliar 1'!$G$3,IF(AND(L115&gt;='Auxiliar 1'!$C$7,L115&lt;='Auxiliar 1'!$D$7,M115&lt;='Auxiliar 1'!$E$7),'Auxiliar 1'!$E$3,IF(AND(L115&gt;='Auxiliar 1'!$C$7,L115&lt;='Auxiliar 1'!$D$7,M115&gt;'Auxiliar 1'!$E$7,M115&lt;='Auxiliar 1'!$F$7),'Auxiliar 1'!$F$3,IF(AND(L115&gt;='Auxiliar 1'!$C$7,L115&lt;='Auxiliar 1'!$D$7,M115&gt;='Auxiliar 1'!$G$7),'Auxiliar 1'!$G$3,IF(AND(L115&gt;='Auxiliar 1'!$C$8,L115&lt;='Auxiliar 1'!$D$8,M115&lt;='Auxiliar 1'!$E$8),'Auxiliar 1'!$E$3,IF(AND(L115&gt;='Auxiliar 1'!$C$8,L115&lt;='Auxiliar 1'!$D$8,M115&gt;'Auxiliar 1'!$E$8,M115&lt;='Auxiliar 1'!$F$8),'Auxiliar 1'!$F$3,IF(AND(L115&gt;='Auxiliar 1'!$C$8,L115&lt;='Auxiliar 1'!$D$8,M115&gt;='Auxiliar 1'!$G$8),'Auxiliar 1'!$G$3,IF(AND(L115&gt;='Auxiliar 1'!$C$9,L115&lt;='Auxiliar 1'!$D$9,M115&lt;='Auxiliar 1'!$E$9),'Auxiliar 1'!$E$3,IF(AND(L115&gt;='Auxiliar 1'!$C$9,L115&lt;='Auxiliar 1'!$D$9,M115&gt;'Auxiliar 1'!$E$9,M115&lt;='Auxiliar 1'!$F$9),'Auxiliar 1'!$F$3,IF(AND(L115&gt;='Auxiliar 1'!$C$9,L115&lt;='Auxiliar 1'!$D$9,M115&gt;='Auxiliar 1'!$G$9),'Auxiliar 1'!$G$3,IF(AND(L115&gt;='Auxiliar 1'!$C$10,L115&lt;='Auxiliar 1'!$D$10,M115&lt;='Auxiliar 1'!$E$10),'Auxiliar 1'!$E$3,IF(AND(L115&gt;='Auxiliar 1'!$C$10,L115&lt;='Auxiliar 1'!$D$10,M115&gt;'Auxiliar 1'!$E$10,M115&lt;='Auxiliar 1'!$F$10),'Auxiliar 1'!$F$3,IF(AND(L115&gt;='Auxiliar 1'!$C$10,L115&lt;='Auxiliar 1'!$D$10,M115&gt;='Auxiliar 1'!$G$10),'Auxiliar 1'!$G$3,IF(AND(L115&gt;='Auxiliar 1'!$C$11,M115&lt;='Auxiliar 1'!$E$11),'Auxiliar 1'!$E$3,IF(AND(L115&gt;='Auxiliar 1'!$C$11,M115&gt;'Auxiliar 1'!$E$11,M115&lt;='Auxiliar 1'!$F$11),'Auxiliar 1'!$F$3,IF(AND(L115&gt;='Auxiliar 1'!$C$11,M115&gt;='Auxiliar 1'!$G$11),'Auxiliar 1'!$G$3)))))))))))))))))))))))))</f>
        <v/>
      </c>
      <c r="Q115" s="58"/>
      <c r="R115" s="59"/>
      <c r="S115" s="60"/>
      <c r="T115" s="108" t="str">
        <f t="shared" si="12"/>
        <v/>
      </c>
      <c r="U115" s="101"/>
      <c r="V115" s="65" t="str">
        <f t="shared" si="13"/>
        <v/>
      </c>
      <c r="W115" s="66" t="str">
        <f t="shared" si="14"/>
        <v/>
      </c>
      <c r="X115" s="67" t="str">
        <f t="shared" si="15"/>
        <v/>
      </c>
      <c r="Y115" s="68" t="str">
        <f t="shared" si="16"/>
        <v/>
      </c>
      <c r="Z115" s="69" t="str">
        <f t="shared" si="17"/>
        <v/>
      </c>
      <c r="AA115" s="69" t="str">
        <f t="shared" si="18"/>
        <v/>
      </c>
      <c r="AB115" s="61"/>
      <c r="AC115" s="98"/>
      <c r="AD115" s="24"/>
      <c r="AE115" s="24"/>
      <c r="AF115" s="24"/>
    </row>
    <row r="116" spans="1:32" ht="17.399999999999999" customHeight="1" thickBot="1" x14ac:dyDescent="0.3">
      <c r="A116" s="23" t="str">
        <f t="shared" si="0"/>
        <v/>
      </c>
      <c r="B116" s="23" t="str">
        <f t="shared" si="1"/>
        <v/>
      </c>
      <c r="C116" s="62" t="str">
        <f t="shared" si="11"/>
        <v/>
      </c>
      <c r="D116" s="50"/>
      <c r="E116" s="63">
        <v>111</v>
      </c>
      <c r="F116" s="53"/>
      <c r="G116" s="54"/>
      <c r="H116" s="54"/>
      <c r="I116" s="54"/>
      <c r="J116" s="54"/>
      <c r="K116" s="55"/>
      <c r="L116" s="56"/>
      <c r="M116" s="57"/>
      <c r="N116" s="96"/>
      <c r="O116" s="97"/>
      <c r="P116" s="64" t="str">
        <f>IF(OR(L116="",M116=""),"",IF(AND(L116&gt;='Auxiliar 1'!$C$4,L116&lt;='Auxiliar 1'!$D$4,M116&lt;='Auxiliar 1'!$E$4),'Auxiliar 1'!$E$3,IF(AND(L116&gt;='Auxiliar 1'!$C$64,L116&lt;='Auxiliar 1'!$D$4,M116&gt;'Auxiliar 1'!$E$4,M116&lt;='Auxiliar 1'!$F$4),'Auxiliar 1'!$F$3,IF(AND(L116&gt;='Auxiliar 1'!$C$4,L116&lt;='Auxiliar 1'!$D$4,M116&gt;='Auxiliar 1'!$G$4),'Auxiliar 1'!$G$3,IF(AND(L116&gt;='Auxiliar 1'!$C$5,L116&lt;='Auxiliar 1'!$D$5,M116='Auxiliar 1'!$E$5),'Auxiliar 1'!$E$3,IF(AND(L116&gt;='Auxiliar 1'!$C$5,L116&lt;='Auxiliar 1'!$D$5,M116&gt;'Auxiliar 1'!$E$5,M116&lt;='Auxiliar 1'!$F$5),'Auxiliar 1'!$F$3,IF(AND(L116&gt;='Auxiliar 1'!$C$5,L116&lt;='Auxiliar 1'!$D$5,M116&gt;='Auxiliar 1'!$G$5),'Auxiliar 1'!$G$3,IF(AND(L116&gt;='Auxiliar 1'!$C$6,L116&lt;='Auxiliar 1'!$D$6,M116&lt;='Auxiliar 1'!$E$6),'Auxiliar 1'!$E$3,IF(AND(L116&gt;='Auxiliar 1'!$C$6,L116&lt;='Auxiliar 1'!$D$6,M116&gt;'Auxiliar 1'!$E$6,M116&lt;='Auxiliar 1'!$F$6),'Auxiliar 1'!$F$3,IF(AND(L116&gt;='Auxiliar 1'!$C$6,L116&lt;='Auxiliar 1'!$D$6,M116&gt;='Auxiliar 1'!$G$6),'Auxiliar 1'!$G$3,IF(AND(L116&gt;='Auxiliar 1'!$C$7,L116&lt;='Auxiliar 1'!$D$7,M116&lt;='Auxiliar 1'!$E$7),'Auxiliar 1'!$E$3,IF(AND(L116&gt;='Auxiliar 1'!$C$7,L116&lt;='Auxiliar 1'!$D$7,M116&gt;'Auxiliar 1'!$E$7,M116&lt;='Auxiliar 1'!$F$7),'Auxiliar 1'!$F$3,IF(AND(L116&gt;='Auxiliar 1'!$C$7,L116&lt;='Auxiliar 1'!$D$7,M116&gt;='Auxiliar 1'!$G$7),'Auxiliar 1'!$G$3,IF(AND(L116&gt;='Auxiliar 1'!$C$8,L116&lt;='Auxiliar 1'!$D$8,M116&lt;='Auxiliar 1'!$E$8),'Auxiliar 1'!$E$3,IF(AND(L116&gt;='Auxiliar 1'!$C$8,L116&lt;='Auxiliar 1'!$D$8,M116&gt;'Auxiliar 1'!$E$8,M116&lt;='Auxiliar 1'!$F$8),'Auxiliar 1'!$F$3,IF(AND(L116&gt;='Auxiliar 1'!$C$8,L116&lt;='Auxiliar 1'!$D$8,M116&gt;='Auxiliar 1'!$G$8),'Auxiliar 1'!$G$3,IF(AND(L116&gt;='Auxiliar 1'!$C$9,L116&lt;='Auxiliar 1'!$D$9,M116&lt;='Auxiliar 1'!$E$9),'Auxiliar 1'!$E$3,IF(AND(L116&gt;='Auxiliar 1'!$C$9,L116&lt;='Auxiliar 1'!$D$9,M116&gt;'Auxiliar 1'!$E$9,M116&lt;='Auxiliar 1'!$F$9),'Auxiliar 1'!$F$3,IF(AND(L116&gt;='Auxiliar 1'!$C$9,L116&lt;='Auxiliar 1'!$D$9,M116&gt;='Auxiliar 1'!$G$9),'Auxiliar 1'!$G$3,IF(AND(L116&gt;='Auxiliar 1'!$C$10,L116&lt;='Auxiliar 1'!$D$10,M116&lt;='Auxiliar 1'!$E$10),'Auxiliar 1'!$E$3,IF(AND(L116&gt;='Auxiliar 1'!$C$10,L116&lt;='Auxiliar 1'!$D$10,M116&gt;'Auxiliar 1'!$E$10,M116&lt;='Auxiliar 1'!$F$10),'Auxiliar 1'!$F$3,IF(AND(L116&gt;='Auxiliar 1'!$C$10,L116&lt;='Auxiliar 1'!$D$10,M116&gt;='Auxiliar 1'!$G$10),'Auxiliar 1'!$G$3,IF(AND(L116&gt;='Auxiliar 1'!$C$11,M116&lt;='Auxiliar 1'!$E$11),'Auxiliar 1'!$E$3,IF(AND(L116&gt;='Auxiliar 1'!$C$11,M116&gt;'Auxiliar 1'!$E$11,M116&lt;='Auxiliar 1'!$F$11),'Auxiliar 1'!$F$3,IF(AND(L116&gt;='Auxiliar 1'!$C$11,M116&gt;='Auxiliar 1'!$G$11),'Auxiliar 1'!$G$3)))))))))))))))))))))))))</f>
        <v/>
      </c>
      <c r="Q116" s="58"/>
      <c r="R116" s="59"/>
      <c r="S116" s="60"/>
      <c r="T116" s="108" t="str">
        <f t="shared" si="12"/>
        <v/>
      </c>
      <c r="U116" s="101"/>
      <c r="V116" s="65" t="str">
        <f t="shared" si="13"/>
        <v/>
      </c>
      <c r="W116" s="66" t="str">
        <f t="shared" si="14"/>
        <v/>
      </c>
      <c r="X116" s="67" t="str">
        <f t="shared" si="15"/>
        <v/>
      </c>
      <c r="Y116" s="68" t="str">
        <f t="shared" si="16"/>
        <v/>
      </c>
      <c r="Z116" s="69" t="str">
        <f t="shared" si="17"/>
        <v/>
      </c>
      <c r="AA116" s="69" t="str">
        <f t="shared" si="18"/>
        <v/>
      </c>
      <c r="AB116" s="61"/>
      <c r="AC116" s="98"/>
      <c r="AD116" s="24"/>
      <c r="AE116" s="24"/>
      <c r="AF116" s="24"/>
    </row>
    <row r="117" spans="1:32" ht="17.399999999999999" customHeight="1" thickBot="1" x14ac:dyDescent="0.3">
      <c r="A117" s="23" t="str">
        <f t="shared" si="0"/>
        <v/>
      </c>
      <c r="B117" s="23" t="str">
        <f t="shared" si="1"/>
        <v/>
      </c>
      <c r="C117" s="62" t="str">
        <f t="shared" si="11"/>
        <v/>
      </c>
      <c r="D117" s="50"/>
      <c r="E117" s="63">
        <v>112</v>
      </c>
      <c r="F117" s="53"/>
      <c r="G117" s="54"/>
      <c r="H117" s="54"/>
      <c r="I117" s="54"/>
      <c r="J117" s="54"/>
      <c r="K117" s="55"/>
      <c r="L117" s="56"/>
      <c r="M117" s="57"/>
      <c r="N117" s="96"/>
      <c r="O117" s="97"/>
      <c r="P117" s="64" t="str">
        <f>IF(OR(L117="",M117=""),"",IF(AND(L117&gt;='Auxiliar 1'!$C$4,L117&lt;='Auxiliar 1'!$D$4,M117&lt;='Auxiliar 1'!$E$4),'Auxiliar 1'!$E$3,IF(AND(L117&gt;='Auxiliar 1'!$C$64,L117&lt;='Auxiliar 1'!$D$4,M117&gt;'Auxiliar 1'!$E$4,M117&lt;='Auxiliar 1'!$F$4),'Auxiliar 1'!$F$3,IF(AND(L117&gt;='Auxiliar 1'!$C$4,L117&lt;='Auxiliar 1'!$D$4,M117&gt;='Auxiliar 1'!$G$4),'Auxiliar 1'!$G$3,IF(AND(L117&gt;='Auxiliar 1'!$C$5,L117&lt;='Auxiliar 1'!$D$5,M117='Auxiliar 1'!$E$5),'Auxiliar 1'!$E$3,IF(AND(L117&gt;='Auxiliar 1'!$C$5,L117&lt;='Auxiliar 1'!$D$5,M117&gt;'Auxiliar 1'!$E$5,M117&lt;='Auxiliar 1'!$F$5),'Auxiliar 1'!$F$3,IF(AND(L117&gt;='Auxiliar 1'!$C$5,L117&lt;='Auxiliar 1'!$D$5,M117&gt;='Auxiliar 1'!$G$5),'Auxiliar 1'!$G$3,IF(AND(L117&gt;='Auxiliar 1'!$C$6,L117&lt;='Auxiliar 1'!$D$6,M117&lt;='Auxiliar 1'!$E$6),'Auxiliar 1'!$E$3,IF(AND(L117&gt;='Auxiliar 1'!$C$6,L117&lt;='Auxiliar 1'!$D$6,M117&gt;'Auxiliar 1'!$E$6,M117&lt;='Auxiliar 1'!$F$6),'Auxiliar 1'!$F$3,IF(AND(L117&gt;='Auxiliar 1'!$C$6,L117&lt;='Auxiliar 1'!$D$6,M117&gt;='Auxiliar 1'!$G$6),'Auxiliar 1'!$G$3,IF(AND(L117&gt;='Auxiliar 1'!$C$7,L117&lt;='Auxiliar 1'!$D$7,M117&lt;='Auxiliar 1'!$E$7),'Auxiliar 1'!$E$3,IF(AND(L117&gt;='Auxiliar 1'!$C$7,L117&lt;='Auxiliar 1'!$D$7,M117&gt;'Auxiliar 1'!$E$7,M117&lt;='Auxiliar 1'!$F$7),'Auxiliar 1'!$F$3,IF(AND(L117&gt;='Auxiliar 1'!$C$7,L117&lt;='Auxiliar 1'!$D$7,M117&gt;='Auxiliar 1'!$G$7),'Auxiliar 1'!$G$3,IF(AND(L117&gt;='Auxiliar 1'!$C$8,L117&lt;='Auxiliar 1'!$D$8,M117&lt;='Auxiliar 1'!$E$8),'Auxiliar 1'!$E$3,IF(AND(L117&gt;='Auxiliar 1'!$C$8,L117&lt;='Auxiliar 1'!$D$8,M117&gt;'Auxiliar 1'!$E$8,M117&lt;='Auxiliar 1'!$F$8),'Auxiliar 1'!$F$3,IF(AND(L117&gt;='Auxiliar 1'!$C$8,L117&lt;='Auxiliar 1'!$D$8,M117&gt;='Auxiliar 1'!$G$8),'Auxiliar 1'!$G$3,IF(AND(L117&gt;='Auxiliar 1'!$C$9,L117&lt;='Auxiliar 1'!$D$9,M117&lt;='Auxiliar 1'!$E$9),'Auxiliar 1'!$E$3,IF(AND(L117&gt;='Auxiliar 1'!$C$9,L117&lt;='Auxiliar 1'!$D$9,M117&gt;'Auxiliar 1'!$E$9,M117&lt;='Auxiliar 1'!$F$9),'Auxiliar 1'!$F$3,IF(AND(L117&gt;='Auxiliar 1'!$C$9,L117&lt;='Auxiliar 1'!$D$9,M117&gt;='Auxiliar 1'!$G$9),'Auxiliar 1'!$G$3,IF(AND(L117&gt;='Auxiliar 1'!$C$10,L117&lt;='Auxiliar 1'!$D$10,M117&lt;='Auxiliar 1'!$E$10),'Auxiliar 1'!$E$3,IF(AND(L117&gt;='Auxiliar 1'!$C$10,L117&lt;='Auxiliar 1'!$D$10,M117&gt;'Auxiliar 1'!$E$10,M117&lt;='Auxiliar 1'!$F$10),'Auxiliar 1'!$F$3,IF(AND(L117&gt;='Auxiliar 1'!$C$10,L117&lt;='Auxiliar 1'!$D$10,M117&gt;='Auxiliar 1'!$G$10),'Auxiliar 1'!$G$3,IF(AND(L117&gt;='Auxiliar 1'!$C$11,M117&lt;='Auxiliar 1'!$E$11),'Auxiliar 1'!$E$3,IF(AND(L117&gt;='Auxiliar 1'!$C$11,M117&gt;'Auxiliar 1'!$E$11,M117&lt;='Auxiliar 1'!$F$11),'Auxiliar 1'!$F$3,IF(AND(L117&gt;='Auxiliar 1'!$C$11,M117&gt;='Auxiliar 1'!$G$11),'Auxiliar 1'!$G$3)))))))))))))))))))))))))</f>
        <v/>
      </c>
      <c r="Q117" s="58"/>
      <c r="R117" s="59"/>
      <c r="S117" s="60"/>
      <c r="T117" s="108" t="str">
        <f t="shared" si="12"/>
        <v/>
      </c>
      <c r="U117" s="101"/>
      <c r="V117" s="65" t="str">
        <f t="shared" si="13"/>
        <v/>
      </c>
      <c r="W117" s="66" t="str">
        <f t="shared" si="14"/>
        <v/>
      </c>
      <c r="X117" s="67" t="str">
        <f t="shared" si="15"/>
        <v/>
      </c>
      <c r="Y117" s="68" t="str">
        <f t="shared" si="16"/>
        <v/>
      </c>
      <c r="Z117" s="69" t="str">
        <f t="shared" si="17"/>
        <v/>
      </c>
      <c r="AA117" s="69" t="str">
        <f t="shared" si="18"/>
        <v/>
      </c>
      <c r="AB117" s="61"/>
      <c r="AC117" s="98"/>
      <c r="AD117" s="24"/>
      <c r="AE117" s="24"/>
      <c r="AF117" s="24"/>
    </row>
    <row r="118" spans="1:32" ht="17.399999999999999" customHeight="1" thickBot="1" x14ac:dyDescent="0.3">
      <c r="A118" s="23" t="str">
        <f t="shared" si="0"/>
        <v/>
      </c>
      <c r="B118" s="23" t="str">
        <f t="shared" si="1"/>
        <v/>
      </c>
      <c r="C118" s="62" t="str">
        <f t="shared" si="11"/>
        <v/>
      </c>
      <c r="D118" s="50"/>
      <c r="E118" s="63">
        <v>113</v>
      </c>
      <c r="F118" s="53"/>
      <c r="G118" s="54"/>
      <c r="H118" s="54"/>
      <c r="I118" s="54"/>
      <c r="J118" s="54"/>
      <c r="K118" s="55"/>
      <c r="L118" s="56"/>
      <c r="M118" s="57"/>
      <c r="N118" s="96"/>
      <c r="O118" s="97"/>
      <c r="P118" s="64" t="str">
        <f>IF(OR(L118="",M118=""),"",IF(AND(L118&gt;='Auxiliar 1'!$C$4,L118&lt;='Auxiliar 1'!$D$4,M118&lt;='Auxiliar 1'!$E$4),'Auxiliar 1'!$E$3,IF(AND(L118&gt;='Auxiliar 1'!$C$64,L118&lt;='Auxiliar 1'!$D$4,M118&gt;'Auxiliar 1'!$E$4,M118&lt;='Auxiliar 1'!$F$4),'Auxiliar 1'!$F$3,IF(AND(L118&gt;='Auxiliar 1'!$C$4,L118&lt;='Auxiliar 1'!$D$4,M118&gt;='Auxiliar 1'!$G$4),'Auxiliar 1'!$G$3,IF(AND(L118&gt;='Auxiliar 1'!$C$5,L118&lt;='Auxiliar 1'!$D$5,M118='Auxiliar 1'!$E$5),'Auxiliar 1'!$E$3,IF(AND(L118&gt;='Auxiliar 1'!$C$5,L118&lt;='Auxiliar 1'!$D$5,M118&gt;'Auxiliar 1'!$E$5,M118&lt;='Auxiliar 1'!$F$5),'Auxiliar 1'!$F$3,IF(AND(L118&gt;='Auxiliar 1'!$C$5,L118&lt;='Auxiliar 1'!$D$5,M118&gt;='Auxiliar 1'!$G$5),'Auxiliar 1'!$G$3,IF(AND(L118&gt;='Auxiliar 1'!$C$6,L118&lt;='Auxiliar 1'!$D$6,M118&lt;='Auxiliar 1'!$E$6),'Auxiliar 1'!$E$3,IF(AND(L118&gt;='Auxiliar 1'!$C$6,L118&lt;='Auxiliar 1'!$D$6,M118&gt;'Auxiliar 1'!$E$6,M118&lt;='Auxiliar 1'!$F$6),'Auxiliar 1'!$F$3,IF(AND(L118&gt;='Auxiliar 1'!$C$6,L118&lt;='Auxiliar 1'!$D$6,M118&gt;='Auxiliar 1'!$G$6),'Auxiliar 1'!$G$3,IF(AND(L118&gt;='Auxiliar 1'!$C$7,L118&lt;='Auxiliar 1'!$D$7,M118&lt;='Auxiliar 1'!$E$7),'Auxiliar 1'!$E$3,IF(AND(L118&gt;='Auxiliar 1'!$C$7,L118&lt;='Auxiliar 1'!$D$7,M118&gt;'Auxiliar 1'!$E$7,M118&lt;='Auxiliar 1'!$F$7),'Auxiliar 1'!$F$3,IF(AND(L118&gt;='Auxiliar 1'!$C$7,L118&lt;='Auxiliar 1'!$D$7,M118&gt;='Auxiliar 1'!$G$7),'Auxiliar 1'!$G$3,IF(AND(L118&gt;='Auxiliar 1'!$C$8,L118&lt;='Auxiliar 1'!$D$8,M118&lt;='Auxiliar 1'!$E$8),'Auxiliar 1'!$E$3,IF(AND(L118&gt;='Auxiliar 1'!$C$8,L118&lt;='Auxiliar 1'!$D$8,M118&gt;'Auxiliar 1'!$E$8,M118&lt;='Auxiliar 1'!$F$8),'Auxiliar 1'!$F$3,IF(AND(L118&gt;='Auxiliar 1'!$C$8,L118&lt;='Auxiliar 1'!$D$8,M118&gt;='Auxiliar 1'!$G$8),'Auxiliar 1'!$G$3,IF(AND(L118&gt;='Auxiliar 1'!$C$9,L118&lt;='Auxiliar 1'!$D$9,M118&lt;='Auxiliar 1'!$E$9),'Auxiliar 1'!$E$3,IF(AND(L118&gt;='Auxiliar 1'!$C$9,L118&lt;='Auxiliar 1'!$D$9,M118&gt;'Auxiliar 1'!$E$9,M118&lt;='Auxiliar 1'!$F$9),'Auxiliar 1'!$F$3,IF(AND(L118&gt;='Auxiliar 1'!$C$9,L118&lt;='Auxiliar 1'!$D$9,M118&gt;='Auxiliar 1'!$G$9),'Auxiliar 1'!$G$3,IF(AND(L118&gt;='Auxiliar 1'!$C$10,L118&lt;='Auxiliar 1'!$D$10,M118&lt;='Auxiliar 1'!$E$10),'Auxiliar 1'!$E$3,IF(AND(L118&gt;='Auxiliar 1'!$C$10,L118&lt;='Auxiliar 1'!$D$10,M118&gt;'Auxiliar 1'!$E$10,M118&lt;='Auxiliar 1'!$F$10),'Auxiliar 1'!$F$3,IF(AND(L118&gt;='Auxiliar 1'!$C$10,L118&lt;='Auxiliar 1'!$D$10,M118&gt;='Auxiliar 1'!$G$10),'Auxiliar 1'!$G$3,IF(AND(L118&gt;='Auxiliar 1'!$C$11,M118&lt;='Auxiliar 1'!$E$11),'Auxiliar 1'!$E$3,IF(AND(L118&gt;='Auxiliar 1'!$C$11,M118&gt;'Auxiliar 1'!$E$11,M118&lt;='Auxiliar 1'!$F$11),'Auxiliar 1'!$F$3,IF(AND(L118&gt;='Auxiliar 1'!$C$11,M118&gt;='Auxiliar 1'!$G$11),'Auxiliar 1'!$G$3)))))))))))))))))))))))))</f>
        <v/>
      </c>
      <c r="Q118" s="58"/>
      <c r="R118" s="59"/>
      <c r="S118" s="60"/>
      <c r="T118" s="108" t="str">
        <f t="shared" si="12"/>
        <v/>
      </c>
      <c r="U118" s="101"/>
      <c r="V118" s="65" t="str">
        <f t="shared" si="13"/>
        <v/>
      </c>
      <c r="W118" s="66" t="str">
        <f t="shared" si="14"/>
        <v/>
      </c>
      <c r="X118" s="67" t="str">
        <f t="shared" si="15"/>
        <v/>
      </c>
      <c r="Y118" s="68" t="str">
        <f t="shared" si="16"/>
        <v/>
      </c>
      <c r="Z118" s="69" t="str">
        <f t="shared" si="17"/>
        <v/>
      </c>
      <c r="AA118" s="69" t="str">
        <f t="shared" si="18"/>
        <v/>
      </c>
      <c r="AB118" s="61"/>
      <c r="AC118" s="98"/>
      <c r="AD118" s="24"/>
      <c r="AE118" s="24"/>
      <c r="AF118" s="24"/>
    </row>
    <row r="119" spans="1:32" ht="17.399999999999999" customHeight="1" thickBot="1" x14ac:dyDescent="0.3">
      <c r="A119" s="23" t="str">
        <f t="shared" si="0"/>
        <v/>
      </c>
      <c r="B119" s="23" t="str">
        <f t="shared" si="1"/>
        <v/>
      </c>
      <c r="C119" s="62" t="str">
        <f t="shared" si="11"/>
        <v/>
      </c>
      <c r="D119" s="50"/>
      <c r="E119" s="63">
        <v>114</v>
      </c>
      <c r="F119" s="53"/>
      <c r="G119" s="54"/>
      <c r="H119" s="54"/>
      <c r="I119" s="54"/>
      <c r="J119" s="54"/>
      <c r="K119" s="55"/>
      <c r="L119" s="56"/>
      <c r="M119" s="57"/>
      <c r="N119" s="96"/>
      <c r="O119" s="97"/>
      <c r="P119" s="64" t="str">
        <f>IF(OR(L119="",M119=""),"",IF(AND(L119&gt;='Auxiliar 1'!$C$4,L119&lt;='Auxiliar 1'!$D$4,M119&lt;='Auxiliar 1'!$E$4),'Auxiliar 1'!$E$3,IF(AND(L119&gt;='Auxiliar 1'!$C$64,L119&lt;='Auxiliar 1'!$D$4,M119&gt;'Auxiliar 1'!$E$4,M119&lt;='Auxiliar 1'!$F$4),'Auxiliar 1'!$F$3,IF(AND(L119&gt;='Auxiliar 1'!$C$4,L119&lt;='Auxiliar 1'!$D$4,M119&gt;='Auxiliar 1'!$G$4),'Auxiliar 1'!$G$3,IF(AND(L119&gt;='Auxiliar 1'!$C$5,L119&lt;='Auxiliar 1'!$D$5,M119='Auxiliar 1'!$E$5),'Auxiliar 1'!$E$3,IF(AND(L119&gt;='Auxiliar 1'!$C$5,L119&lt;='Auxiliar 1'!$D$5,M119&gt;'Auxiliar 1'!$E$5,M119&lt;='Auxiliar 1'!$F$5),'Auxiliar 1'!$F$3,IF(AND(L119&gt;='Auxiliar 1'!$C$5,L119&lt;='Auxiliar 1'!$D$5,M119&gt;='Auxiliar 1'!$G$5),'Auxiliar 1'!$G$3,IF(AND(L119&gt;='Auxiliar 1'!$C$6,L119&lt;='Auxiliar 1'!$D$6,M119&lt;='Auxiliar 1'!$E$6),'Auxiliar 1'!$E$3,IF(AND(L119&gt;='Auxiliar 1'!$C$6,L119&lt;='Auxiliar 1'!$D$6,M119&gt;'Auxiliar 1'!$E$6,M119&lt;='Auxiliar 1'!$F$6),'Auxiliar 1'!$F$3,IF(AND(L119&gt;='Auxiliar 1'!$C$6,L119&lt;='Auxiliar 1'!$D$6,M119&gt;='Auxiliar 1'!$G$6),'Auxiliar 1'!$G$3,IF(AND(L119&gt;='Auxiliar 1'!$C$7,L119&lt;='Auxiliar 1'!$D$7,M119&lt;='Auxiliar 1'!$E$7),'Auxiliar 1'!$E$3,IF(AND(L119&gt;='Auxiliar 1'!$C$7,L119&lt;='Auxiliar 1'!$D$7,M119&gt;'Auxiliar 1'!$E$7,M119&lt;='Auxiliar 1'!$F$7),'Auxiliar 1'!$F$3,IF(AND(L119&gt;='Auxiliar 1'!$C$7,L119&lt;='Auxiliar 1'!$D$7,M119&gt;='Auxiliar 1'!$G$7),'Auxiliar 1'!$G$3,IF(AND(L119&gt;='Auxiliar 1'!$C$8,L119&lt;='Auxiliar 1'!$D$8,M119&lt;='Auxiliar 1'!$E$8),'Auxiliar 1'!$E$3,IF(AND(L119&gt;='Auxiliar 1'!$C$8,L119&lt;='Auxiliar 1'!$D$8,M119&gt;'Auxiliar 1'!$E$8,M119&lt;='Auxiliar 1'!$F$8),'Auxiliar 1'!$F$3,IF(AND(L119&gt;='Auxiliar 1'!$C$8,L119&lt;='Auxiliar 1'!$D$8,M119&gt;='Auxiliar 1'!$G$8),'Auxiliar 1'!$G$3,IF(AND(L119&gt;='Auxiliar 1'!$C$9,L119&lt;='Auxiliar 1'!$D$9,M119&lt;='Auxiliar 1'!$E$9),'Auxiliar 1'!$E$3,IF(AND(L119&gt;='Auxiliar 1'!$C$9,L119&lt;='Auxiliar 1'!$D$9,M119&gt;'Auxiliar 1'!$E$9,M119&lt;='Auxiliar 1'!$F$9),'Auxiliar 1'!$F$3,IF(AND(L119&gt;='Auxiliar 1'!$C$9,L119&lt;='Auxiliar 1'!$D$9,M119&gt;='Auxiliar 1'!$G$9),'Auxiliar 1'!$G$3,IF(AND(L119&gt;='Auxiliar 1'!$C$10,L119&lt;='Auxiliar 1'!$D$10,M119&lt;='Auxiliar 1'!$E$10),'Auxiliar 1'!$E$3,IF(AND(L119&gt;='Auxiliar 1'!$C$10,L119&lt;='Auxiliar 1'!$D$10,M119&gt;'Auxiliar 1'!$E$10,M119&lt;='Auxiliar 1'!$F$10),'Auxiliar 1'!$F$3,IF(AND(L119&gt;='Auxiliar 1'!$C$10,L119&lt;='Auxiliar 1'!$D$10,M119&gt;='Auxiliar 1'!$G$10),'Auxiliar 1'!$G$3,IF(AND(L119&gt;='Auxiliar 1'!$C$11,M119&lt;='Auxiliar 1'!$E$11),'Auxiliar 1'!$E$3,IF(AND(L119&gt;='Auxiliar 1'!$C$11,M119&gt;'Auxiliar 1'!$E$11,M119&lt;='Auxiliar 1'!$F$11),'Auxiliar 1'!$F$3,IF(AND(L119&gt;='Auxiliar 1'!$C$11,M119&gt;='Auxiliar 1'!$G$11),'Auxiliar 1'!$G$3)))))))))))))))))))))))))</f>
        <v/>
      </c>
      <c r="Q119" s="58"/>
      <c r="R119" s="59"/>
      <c r="S119" s="60"/>
      <c r="T119" s="108" t="str">
        <f t="shared" si="12"/>
        <v/>
      </c>
      <c r="U119" s="101"/>
      <c r="V119" s="65" t="str">
        <f t="shared" si="13"/>
        <v/>
      </c>
      <c r="W119" s="66" t="str">
        <f t="shared" si="14"/>
        <v/>
      </c>
      <c r="X119" s="67" t="str">
        <f t="shared" si="15"/>
        <v/>
      </c>
      <c r="Y119" s="68" t="str">
        <f t="shared" si="16"/>
        <v/>
      </c>
      <c r="Z119" s="69" t="str">
        <f t="shared" si="17"/>
        <v/>
      </c>
      <c r="AA119" s="69" t="str">
        <f t="shared" si="18"/>
        <v/>
      </c>
      <c r="AB119" s="61"/>
      <c r="AC119" s="98"/>
      <c r="AD119" s="24"/>
      <c r="AE119" s="24"/>
      <c r="AF119" s="24"/>
    </row>
    <row r="120" spans="1:32" ht="17.399999999999999" customHeight="1" thickBot="1" x14ac:dyDescent="0.3">
      <c r="A120" s="23" t="str">
        <f t="shared" si="0"/>
        <v/>
      </c>
      <c r="B120" s="23" t="str">
        <f t="shared" si="1"/>
        <v/>
      </c>
      <c r="C120" s="62" t="str">
        <f t="shared" si="11"/>
        <v/>
      </c>
      <c r="D120" s="50"/>
      <c r="E120" s="63">
        <v>115</v>
      </c>
      <c r="F120" s="53"/>
      <c r="G120" s="54"/>
      <c r="H120" s="54"/>
      <c r="I120" s="54"/>
      <c r="J120" s="54"/>
      <c r="K120" s="55"/>
      <c r="L120" s="56"/>
      <c r="M120" s="57"/>
      <c r="N120" s="96"/>
      <c r="O120" s="97"/>
      <c r="P120" s="64" t="str">
        <f>IF(OR(L120="",M120=""),"",IF(AND(L120&gt;='Auxiliar 1'!$C$4,L120&lt;='Auxiliar 1'!$D$4,M120&lt;='Auxiliar 1'!$E$4),'Auxiliar 1'!$E$3,IF(AND(L120&gt;='Auxiliar 1'!$C$64,L120&lt;='Auxiliar 1'!$D$4,M120&gt;'Auxiliar 1'!$E$4,M120&lt;='Auxiliar 1'!$F$4),'Auxiliar 1'!$F$3,IF(AND(L120&gt;='Auxiliar 1'!$C$4,L120&lt;='Auxiliar 1'!$D$4,M120&gt;='Auxiliar 1'!$G$4),'Auxiliar 1'!$G$3,IF(AND(L120&gt;='Auxiliar 1'!$C$5,L120&lt;='Auxiliar 1'!$D$5,M120='Auxiliar 1'!$E$5),'Auxiliar 1'!$E$3,IF(AND(L120&gt;='Auxiliar 1'!$C$5,L120&lt;='Auxiliar 1'!$D$5,M120&gt;'Auxiliar 1'!$E$5,M120&lt;='Auxiliar 1'!$F$5),'Auxiliar 1'!$F$3,IF(AND(L120&gt;='Auxiliar 1'!$C$5,L120&lt;='Auxiliar 1'!$D$5,M120&gt;='Auxiliar 1'!$G$5),'Auxiliar 1'!$G$3,IF(AND(L120&gt;='Auxiliar 1'!$C$6,L120&lt;='Auxiliar 1'!$D$6,M120&lt;='Auxiliar 1'!$E$6),'Auxiliar 1'!$E$3,IF(AND(L120&gt;='Auxiliar 1'!$C$6,L120&lt;='Auxiliar 1'!$D$6,M120&gt;'Auxiliar 1'!$E$6,M120&lt;='Auxiliar 1'!$F$6),'Auxiliar 1'!$F$3,IF(AND(L120&gt;='Auxiliar 1'!$C$6,L120&lt;='Auxiliar 1'!$D$6,M120&gt;='Auxiliar 1'!$G$6),'Auxiliar 1'!$G$3,IF(AND(L120&gt;='Auxiliar 1'!$C$7,L120&lt;='Auxiliar 1'!$D$7,M120&lt;='Auxiliar 1'!$E$7),'Auxiliar 1'!$E$3,IF(AND(L120&gt;='Auxiliar 1'!$C$7,L120&lt;='Auxiliar 1'!$D$7,M120&gt;'Auxiliar 1'!$E$7,M120&lt;='Auxiliar 1'!$F$7),'Auxiliar 1'!$F$3,IF(AND(L120&gt;='Auxiliar 1'!$C$7,L120&lt;='Auxiliar 1'!$D$7,M120&gt;='Auxiliar 1'!$G$7),'Auxiliar 1'!$G$3,IF(AND(L120&gt;='Auxiliar 1'!$C$8,L120&lt;='Auxiliar 1'!$D$8,M120&lt;='Auxiliar 1'!$E$8),'Auxiliar 1'!$E$3,IF(AND(L120&gt;='Auxiliar 1'!$C$8,L120&lt;='Auxiliar 1'!$D$8,M120&gt;'Auxiliar 1'!$E$8,M120&lt;='Auxiliar 1'!$F$8),'Auxiliar 1'!$F$3,IF(AND(L120&gt;='Auxiliar 1'!$C$8,L120&lt;='Auxiliar 1'!$D$8,M120&gt;='Auxiliar 1'!$G$8),'Auxiliar 1'!$G$3,IF(AND(L120&gt;='Auxiliar 1'!$C$9,L120&lt;='Auxiliar 1'!$D$9,M120&lt;='Auxiliar 1'!$E$9),'Auxiliar 1'!$E$3,IF(AND(L120&gt;='Auxiliar 1'!$C$9,L120&lt;='Auxiliar 1'!$D$9,M120&gt;'Auxiliar 1'!$E$9,M120&lt;='Auxiliar 1'!$F$9),'Auxiliar 1'!$F$3,IF(AND(L120&gt;='Auxiliar 1'!$C$9,L120&lt;='Auxiliar 1'!$D$9,M120&gt;='Auxiliar 1'!$G$9),'Auxiliar 1'!$G$3,IF(AND(L120&gt;='Auxiliar 1'!$C$10,L120&lt;='Auxiliar 1'!$D$10,M120&lt;='Auxiliar 1'!$E$10),'Auxiliar 1'!$E$3,IF(AND(L120&gt;='Auxiliar 1'!$C$10,L120&lt;='Auxiliar 1'!$D$10,M120&gt;'Auxiliar 1'!$E$10,M120&lt;='Auxiliar 1'!$F$10),'Auxiliar 1'!$F$3,IF(AND(L120&gt;='Auxiliar 1'!$C$10,L120&lt;='Auxiliar 1'!$D$10,M120&gt;='Auxiliar 1'!$G$10),'Auxiliar 1'!$G$3,IF(AND(L120&gt;='Auxiliar 1'!$C$11,M120&lt;='Auxiliar 1'!$E$11),'Auxiliar 1'!$E$3,IF(AND(L120&gt;='Auxiliar 1'!$C$11,M120&gt;'Auxiliar 1'!$E$11,M120&lt;='Auxiliar 1'!$F$11),'Auxiliar 1'!$F$3,IF(AND(L120&gt;='Auxiliar 1'!$C$11,M120&gt;='Auxiliar 1'!$G$11),'Auxiliar 1'!$G$3)))))))))))))))))))))))))</f>
        <v/>
      </c>
      <c r="Q120" s="58"/>
      <c r="R120" s="59"/>
      <c r="S120" s="60"/>
      <c r="T120" s="108" t="str">
        <f t="shared" si="12"/>
        <v/>
      </c>
      <c r="U120" s="101"/>
      <c r="V120" s="65" t="str">
        <f t="shared" si="13"/>
        <v/>
      </c>
      <c r="W120" s="66" t="str">
        <f t="shared" si="14"/>
        <v/>
      </c>
      <c r="X120" s="67" t="str">
        <f t="shared" si="15"/>
        <v/>
      </c>
      <c r="Y120" s="68" t="str">
        <f t="shared" si="16"/>
        <v/>
      </c>
      <c r="Z120" s="69" t="str">
        <f t="shared" si="17"/>
        <v/>
      </c>
      <c r="AA120" s="69" t="str">
        <f t="shared" si="18"/>
        <v/>
      </c>
      <c r="AB120" s="61"/>
      <c r="AC120" s="98"/>
      <c r="AD120" s="24"/>
      <c r="AE120" s="24"/>
      <c r="AF120" s="24"/>
    </row>
    <row r="121" spans="1:32" ht="17.399999999999999" customHeight="1" thickBot="1" x14ac:dyDescent="0.3">
      <c r="A121" s="23" t="str">
        <f t="shared" si="0"/>
        <v/>
      </c>
      <c r="B121" s="23" t="str">
        <f t="shared" si="1"/>
        <v/>
      </c>
      <c r="C121" s="62" t="str">
        <f t="shared" si="11"/>
        <v/>
      </c>
      <c r="D121" s="50"/>
      <c r="E121" s="63">
        <v>116</v>
      </c>
      <c r="F121" s="53"/>
      <c r="G121" s="54"/>
      <c r="H121" s="54"/>
      <c r="I121" s="54"/>
      <c r="J121" s="54"/>
      <c r="K121" s="55"/>
      <c r="L121" s="56"/>
      <c r="M121" s="57"/>
      <c r="N121" s="96"/>
      <c r="O121" s="97"/>
      <c r="P121" s="64" t="str">
        <f>IF(OR(L121="",M121=""),"",IF(AND(L121&gt;='Auxiliar 1'!$C$4,L121&lt;='Auxiliar 1'!$D$4,M121&lt;='Auxiliar 1'!$E$4),'Auxiliar 1'!$E$3,IF(AND(L121&gt;='Auxiliar 1'!$C$64,L121&lt;='Auxiliar 1'!$D$4,M121&gt;'Auxiliar 1'!$E$4,M121&lt;='Auxiliar 1'!$F$4),'Auxiliar 1'!$F$3,IF(AND(L121&gt;='Auxiliar 1'!$C$4,L121&lt;='Auxiliar 1'!$D$4,M121&gt;='Auxiliar 1'!$G$4),'Auxiliar 1'!$G$3,IF(AND(L121&gt;='Auxiliar 1'!$C$5,L121&lt;='Auxiliar 1'!$D$5,M121='Auxiliar 1'!$E$5),'Auxiliar 1'!$E$3,IF(AND(L121&gt;='Auxiliar 1'!$C$5,L121&lt;='Auxiliar 1'!$D$5,M121&gt;'Auxiliar 1'!$E$5,M121&lt;='Auxiliar 1'!$F$5),'Auxiliar 1'!$F$3,IF(AND(L121&gt;='Auxiliar 1'!$C$5,L121&lt;='Auxiliar 1'!$D$5,M121&gt;='Auxiliar 1'!$G$5),'Auxiliar 1'!$G$3,IF(AND(L121&gt;='Auxiliar 1'!$C$6,L121&lt;='Auxiliar 1'!$D$6,M121&lt;='Auxiliar 1'!$E$6),'Auxiliar 1'!$E$3,IF(AND(L121&gt;='Auxiliar 1'!$C$6,L121&lt;='Auxiliar 1'!$D$6,M121&gt;'Auxiliar 1'!$E$6,M121&lt;='Auxiliar 1'!$F$6),'Auxiliar 1'!$F$3,IF(AND(L121&gt;='Auxiliar 1'!$C$6,L121&lt;='Auxiliar 1'!$D$6,M121&gt;='Auxiliar 1'!$G$6),'Auxiliar 1'!$G$3,IF(AND(L121&gt;='Auxiliar 1'!$C$7,L121&lt;='Auxiliar 1'!$D$7,M121&lt;='Auxiliar 1'!$E$7),'Auxiliar 1'!$E$3,IF(AND(L121&gt;='Auxiliar 1'!$C$7,L121&lt;='Auxiliar 1'!$D$7,M121&gt;'Auxiliar 1'!$E$7,M121&lt;='Auxiliar 1'!$F$7),'Auxiliar 1'!$F$3,IF(AND(L121&gt;='Auxiliar 1'!$C$7,L121&lt;='Auxiliar 1'!$D$7,M121&gt;='Auxiliar 1'!$G$7),'Auxiliar 1'!$G$3,IF(AND(L121&gt;='Auxiliar 1'!$C$8,L121&lt;='Auxiliar 1'!$D$8,M121&lt;='Auxiliar 1'!$E$8),'Auxiliar 1'!$E$3,IF(AND(L121&gt;='Auxiliar 1'!$C$8,L121&lt;='Auxiliar 1'!$D$8,M121&gt;'Auxiliar 1'!$E$8,M121&lt;='Auxiliar 1'!$F$8),'Auxiliar 1'!$F$3,IF(AND(L121&gt;='Auxiliar 1'!$C$8,L121&lt;='Auxiliar 1'!$D$8,M121&gt;='Auxiliar 1'!$G$8),'Auxiliar 1'!$G$3,IF(AND(L121&gt;='Auxiliar 1'!$C$9,L121&lt;='Auxiliar 1'!$D$9,M121&lt;='Auxiliar 1'!$E$9),'Auxiliar 1'!$E$3,IF(AND(L121&gt;='Auxiliar 1'!$C$9,L121&lt;='Auxiliar 1'!$D$9,M121&gt;'Auxiliar 1'!$E$9,M121&lt;='Auxiliar 1'!$F$9),'Auxiliar 1'!$F$3,IF(AND(L121&gt;='Auxiliar 1'!$C$9,L121&lt;='Auxiliar 1'!$D$9,M121&gt;='Auxiliar 1'!$G$9),'Auxiliar 1'!$G$3,IF(AND(L121&gt;='Auxiliar 1'!$C$10,L121&lt;='Auxiliar 1'!$D$10,M121&lt;='Auxiliar 1'!$E$10),'Auxiliar 1'!$E$3,IF(AND(L121&gt;='Auxiliar 1'!$C$10,L121&lt;='Auxiliar 1'!$D$10,M121&gt;'Auxiliar 1'!$E$10,M121&lt;='Auxiliar 1'!$F$10),'Auxiliar 1'!$F$3,IF(AND(L121&gt;='Auxiliar 1'!$C$10,L121&lt;='Auxiliar 1'!$D$10,M121&gt;='Auxiliar 1'!$G$10),'Auxiliar 1'!$G$3,IF(AND(L121&gt;='Auxiliar 1'!$C$11,M121&lt;='Auxiliar 1'!$E$11),'Auxiliar 1'!$E$3,IF(AND(L121&gt;='Auxiliar 1'!$C$11,M121&gt;'Auxiliar 1'!$E$11,M121&lt;='Auxiliar 1'!$F$11),'Auxiliar 1'!$F$3,IF(AND(L121&gt;='Auxiliar 1'!$C$11,M121&gt;='Auxiliar 1'!$G$11),'Auxiliar 1'!$G$3)))))))))))))))))))))))))</f>
        <v/>
      </c>
      <c r="Q121" s="58"/>
      <c r="R121" s="59"/>
      <c r="S121" s="60"/>
      <c r="T121" s="108" t="str">
        <f t="shared" si="12"/>
        <v/>
      </c>
      <c r="U121" s="101"/>
      <c r="V121" s="65" t="str">
        <f t="shared" si="13"/>
        <v/>
      </c>
      <c r="W121" s="66" t="str">
        <f t="shared" si="14"/>
        <v/>
      </c>
      <c r="X121" s="67" t="str">
        <f t="shared" si="15"/>
        <v/>
      </c>
      <c r="Y121" s="68" t="str">
        <f t="shared" si="16"/>
        <v/>
      </c>
      <c r="Z121" s="69" t="str">
        <f t="shared" si="17"/>
        <v/>
      </c>
      <c r="AA121" s="69" t="str">
        <f t="shared" si="18"/>
        <v/>
      </c>
      <c r="AB121" s="61"/>
      <c r="AC121" s="98"/>
      <c r="AD121" s="24"/>
      <c r="AE121" s="24"/>
      <c r="AF121" s="24"/>
    </row>
    <row r="122" spans="1:32" ht="17.399999999999999" customHeight="1" thickBot="1" x14ac:dyDescent="0.3">
      <c r="A122" s="23" t="str">
        <f t="shared" si="0"/>
        <v/>
      </c>
      <c r="B122" s="23" t="str">
        <f t="shared" si="1"/>
        <v/>
      </c>
      <c r="C122" s="62" t="str">
        <f t="shared" si="11"/>
        <v/>
      </c>
      <c r="D122" s="50"/>
      <c r="E122" s="63">
        <v>117</v>
      </c>
      <c r="F122" s="53"/>
      <c r="G122" s="54"/>
      <c r="H122" s="54"/>
      <c r="I122" s="54"/>
      <c r="J122" s="54"/>
      <c r="K122" s="55"/>
      <c r="L122" s="56"/>
      <c r="M122" s="57"/>
      <c r="N122" s="96"/>
      <c r="O122" s="97"/>
      <c r="P122" s="64" t="str">
        <f>IF(OR(L122="",M122=""),"",IF(AND(L122&gt;='Auxiliar 1'!$C$4,L122&lt;='Auxiliar 1'!$D$4,M122&lt;='Auxiliar 1'!$E$4),'Auxiliar 1'!$E$3,IF(AND(L122&gt;='Auxiliar 1'!$C$64,L122&lt;='Auxiliar 1'!$D$4,M122&gt;'Auxiliar 1'!$E$4,M122&lt;='Auxiliar 1'!$F$4),'Auxiliar 1'!$F$3,IF(AND(L122&gt;='Auxiliar 1'!$C$4,L122&lt;='Auxiliar 1'!$D$4,M122&gt;='Auxiliar 1'!$G$4),'Auxiliar 1'!$G$3,IF(AND(L122&gt;='Auxiliar 1'!$C$5,L122&lt;='Auxiliar 1'!$D$5,M122='Auxiliar 1'!$E$5),'Auxiliar 1'!$E$3,IF(AND(L122&gt;='Auxiliar 1'!$C$5,L122&lt;='Auxiliar 1'!$D$5,M122&gt;'Auxiliar 1'!$E$5,M122&lt;='Auxiliar 1'!$F$5),'Auxiliar 1'!$F$3,IF(AND(L122&gt;='Auxiliar 1'!$C$5,L122&lt;='Auxiliar 1'!$D$5,M122&gt;='Auxiliar 1'!$G$5),'Auxiliar 1'!$G$3,IF(AND(L122&gt;='Auxiliar 1'!$C$6,L122&lt;='Auxiliar 1'!$D$6,M122&lt;='Auxiliar 1'!$E$6),'Auxiliar 1'!$E$3,IF(AND(L122&gt;='Auxiliar 1'!$C$6,L122&lt;='Auxiliar 1'!$D$6,M122&gt;'Auxiliar 1'!$E$6,M122&lt;='Auxiliar 1'!$F$6),'Auxiliar 1'!$F$3,IF(AND(L122&gt;='Auxiliar 1'!$C$6,L122&lt;='Auxiliar 1'!$D$6,M122&gt;='Auxiliar 1'!$G$6),'Auxiliar 1'!$G$3,IF(AND(L122&gt;='Auxiliar 1'!$C$7,L122&lt;='Auxiliar 1'!$D$7,M122&lt;='Auxiliar 1'!$E$7),'Auxiliar 1'!$E$3,IF(AND(L122&gt;='Auxiliar 1'!$C$7,L122&lt;='Auxiliar 1'!$D$7,M122&gt;'Auxiliar 1'!$E$7,M122&lt;='Auxiliar 1'!$F$7),'Auxiliar 1'!$F$3,IF(AND(L122&gt;='Auxiliar 1'!$C$7,L122&lt;='Auxiliar 1'!$D$7,M122&gt;='Auxiliar 1'!$G$7),'Auxiliar 1'!$G$3,IF(AND(L122&gt;='Auxiliar 1'!$C$8,L122&lt;='Auxiliar 1'!$D$8,M122&lt;='Auxiliar 1'!$E$8),'Auxiliar 1'!$E$3,IF(AND(L122&gt;='Auxiliar 1'!$C$8,L122&lt;='Auxiliar 1'!$D$8,M122&gt;'Auxiliar 1'!$E$8,M122&lt;='Auxiliar 1'!$F$8),'Auxiliar 1'!$F$3,IF(AND(L122&gt;='Auxiliar 1'!$C$8,L122&lt;='Auxiliar 1'!$D$8,M122&gt;='Auxiliar 1'!$G$8),'Auxiliar 1'!$G$3,IF(AND(L122&gt;='Auxiliar 1'!$C$9,L122&lt;='Auxiliar 1'!$D$9,M122&lt;='Auxiliar 1'!$E$9),'Auxiliar 1'!$E$3,IF(AND(L122&gt;='Auxiliar 1'!$C$9,L122&lt;='Auxiliar 1'!$D$9,M122&gt;'Auxiliar 1'!$E$9,M122&lt;='Auxiliar 1'!$F$9),'Auxiliar 1'!$F$3,IF(AND(L122&gt;='Auxiliar 1'!$C$9,L122&lt;='Auxiliar 1'!$D$9,M122&gt;='Auxiliar 1'!$G$9),'Auxiliar 1'!$G$3,IF(AND(L122&gt;='Auxiliar 1'!$C$10,L122&lt;='Auxiliar 1'!$D$10,M122&lt;='Auxiliar 1'!$E$10),'Auxiliar 1'!$E$3,IF(AND(L122&gt;='Auxiliar 1'!$C$10,L122&lt;='Auxiliar 1'!$D$10,M122&gt;'Auxiliar 1'!$E$10,M122&lt;='Auxiliar 1'!$F$10),'Auxiliar 1'!$F$3,IF(AND(L122&gt;='Auxiliar 1'!$C$10,L122&lt;='Auxiliar 1'!$D$10,M122&gt;='Auxiliar 1'!$G$10),'Auxiliar 1'!$G$3,IF(AND(L122&gt;='Auxiliar 1'!$C$11,M122&lt;='Auxiliar 1'!$E$11),'Auxiliar 1'!$E$3,IF(AND(L122&gt;='Auxiliar 1'!$C$11,M122&gt;'Auxiliar 1'!$E$11,M122&lt;='Auxiliar 1'!$F$11),'Auxiliar 1'!$F$3,IF(AND(L122&gt;='Auxiliar 1'!$C$11,M122&gt;='Auxiliar 1'!$G$11),'Auxiliar 1'!$G$3)))))))))))))))))))))))))</f>
        <v/>
      </c>
      <c r="Q122" s="58"/>
      <c r="R122" s="59"/>
      <c r="S122" s="60"/>
      <c r="T122" s="108" t="str">
        <f t="shared" si="12"/>
        <v/>
      </c>
      <c r="U122" s="101"/>
      <c r="V122" s="65" t="str">
        <f t="shared" si="13"/>
        <v/>
      </c>
      <c r="W122" s="66" t="str">
        <f t="shared" si="14"/>
        <v/>
      </c>
      <c r="X122" s="67" t="str">
        <f t="shared" si="15"/>
        <v/>
      </c>
      <c r="Y122" s="68" t="str">
        <f t="shared" si="16"/>
        <v/>
      </c>
      <c r="Z122" s="69" t="str">
        <f t="shared" si="17"/>
        <v/>
      </c>
      <c r="AA122" s="69" t="str">
        <f t="shared" si="18"/>
        <v/>
      </c>
      <c r="AB122" s="61"/>
      <c r="AC122" s="98"/>
      <c r="AD122" s="24"/>
      <c r="AE122" s="24"/>
      <c r="AF122" s="24"/>
    </row>
    <row r="123" spans="1:32" ht="17.399999999999999" customHeight="1" thickBot="1" x14ac:dyDescent="0.3">
      <c r="A123" s="23" t="str">
        <f t="shared" si="0"/>
        <v/>
      </c>
      <c r="B123" s="23" t="str">
        <f t="shared" si="1"/>
        <v/>
      </c>
      <c r="C123" s="62" t="str">
        <f t="shared" si="11"/>
        <v/>
      </c>
      <c r="D123" s="50"/>
      <c r="E123" s="63">
        <v>118</v>
      </c>
      <c r="F123" s="53"/>
      <c r="G123" s="54"/>
      <c r="H123" s="54"/>
      <c r="I123" s="54"/>
      <c r="J123" s="54"/>
      <c r="K123" s="55"/>
      <c r="L123" s="56"/>
      <c r="M123" s="57"/>
      <c r="N123" s="96"/>
      <c r="O123" s="97"/>
      <c r="P123" s="64" t="str">
        <f>IF(OR(L123="",M123=""),"",IF(AND(L123&gt;='Auxiliar 1'!$C$4,L123&lt;='Auxiliar 1'!$D$4,M123&lt;='Auxiliar 1'!$E$4),'Auxiliar 1'!$E$3,IF(AND(L123&gt;='Auxiliar 1'!$C$64,L123&lt;='Auxiliar 1'!$D$4,M123&gt;'Auxiliar 1'!$E$4,M123&lt;='Auxiliar 1'!$F$4),'Auxiliar 1'!$F$3,IF(AND(L123&gt;='Auxiliar 1'!$C$4,L123&lt;='Auxiliar 1'!$D$4,M123&gt;='Auxiliar 1'!$G$4),'Auxiliar 1'!$G$3,IF(AND(L123&gt;='Auxiliar 1'!$C$5,L123&lt;='Auxiliar 1'!$D$5,M123='Auxiliar 1'!$E$5),'Auxiliar 1'!$E$3,IF(AND(L123&gt;='Auxiliar 1'!$C$5,L123&lt;='Auxiliar 1'!$D$5,M123&gt;'Auxiliar 1'!$E$5,M123&lt;='Auxiliar 1'!$F$5),'Auxiliar 1'!$F$3,IF(AND(L123&gt;='Auxiliar 1'!$C$5,L123&lt;='Auxiliar 1'!$D$5,M123&gt;='Auxiliar 1'!$G$5),'Auxiliar 1'!$G$3,IF(AND(L123&gt;='Auxiliar 1'!$C$6,L123&lt;='Auxiliar 1'!$D$6,M123&lt;='Auxiliar 1'!$E$6),'Auxiliar 1'!$E$3,IF(AND(L123&gt;='Auxiliar 1'!$C$6,L123&lt;='Auxiliar 1'!$D$6,M123&gt;'Auxiliar 1'!$E$6,M123&lt;='Auxiliar 1'!$F$6),'Auxiliar 1'!$F$3,IF(AND(L123&gt;='Auxiliar 1'!$C$6,L123&lt;='Auxiliar 1'!$D$6,M123&gt;='Auxiliar 1'!$G$6),'Auxiliar 1'!$G$3,IF(AND(L123&gt;='Auxiliar 1'!$C$7,L123&lt;='Auxiliar 1'!$D$7,M123&lt;='Auxiliar 1'!$E$7),'Auxiliar 1'!$E$3,IF(AND(L123&gt;='Auxiliar 1'!$C$7,L123&lt;='Auxiliar 1'!$D$7,M123&gt;'Auxiliar 1'!$E$7,M123&lt;='Auxiliar 1'!$F$7),'Auxiliar 1'!$F$3,IF(AND(L123&gt;='Auxiliar 1'!$C$7,L123&lt;='Auxiliar 1'!$D$7,M123&gt;='Auxiliar 1'!$G$7),'Auxiliar 1'!$G$3,IF(AND(L123&gt;='Auxiliar 1'!$C$8,L123&lt;='Auxiliar 1'!$D$8,M123&lt;='Auxiliar 1'!$E$8),'Auxiliar 1'!$E$3,IF(AND(L123&gt;='Auxiliar 1'!$C$8,L123&lt;='Auxiliar 1'!$D$8,M123&gt;'Auxiliar 1'!$E$8,M123&lt;='Auxiliar 1'!$F$8),'Auxiliar 1'!$F$3,IF(AND(L123&gt;='Auxiliar 1'!$C$8,L123&lt;='Auxiliar 1'!$D$8,M123&gt;='Auxiliar 1'!$G$8),'Auxiliar 1'!$G$3,IF(AND(L123&gt;='Auxiliar 1'!$C$9,L123&lt;='Auxiliar 1'!$D$9,M123&lt;='Auxiliar 1'!$E$9),'Auxiliar 1'!$E$3,IF(AND(L123&gt;='Auxiliar 1'!$C$9,L123&lt;='Auxiliar 1'!$D$9,M123&gt;'Auxiliar 1'!$E$9,M123&lt;='Auxiliar 1'!$F$9),'Auxiliar 1'!$F$3,IF(AND(L123&gt;='Auxiliar 1'!$C$9,L123&lt;='Auxiliar 1'!$D$9,M123&gt;='Auxiliar 1'!$G$9),'Auxiliar 1'!$G$3,IF(AND(L123&gt;='Auxiliar 1'!$C$10,L123&lt;='Auxiliar 1'!$D$10,M123&lt;='Auxiliar 1'!$E$10),'Auxiliar 1'!$E$3,IF(AND(L123&gt;='Auxiliar 1'!$C$10,L123&lt;='Auxiliar 1'!$D$10,M123&gt;'Auxiliar 1'!$E$10,M123&lt;='Auxiliar 1'!$F$10),'Auxiliar 1'!$F$3,IF(AND(L123&gt;='Auxiliar 1'!$C$10,L123&lt;='Auxiliar 1'!$D$10,M123&gt;='Auxiliar 1'!$G$10),'Auxiliar 1'!$G$3,IF(AND(L123&gt;='Auxiliar 1'!$C$11,M123&lt;='Auxiliar 1'!$E$11),'Auxiliar 1'!$E$3,IF(AND(L123&gt;='Auxiliar 1'!$C$11,M123&gt;'Auxiliar 1'!$E$11,M123&lt;='Auxiliar 1'!$F$11),'Auxiliar 1'!$F$3,IF(AND(L123&gt;='Auxiliar 1'!$C$11,M123&gt;='Auxiliar 1'!$G$11),'Auxiliar 1'!$G$3)))))))))))))))))))))))))</f>
        <v/>
      </c>
      <c r="Q123" s="58"/>
      <c r="R123" s="59"/>
      <c r="S123" s="60"/>
      <c r="T123" s="108" t="str">
        <f t="shared" si="12"/>
        <v/>
      </c>
      <c r="U123" s="101"/>
      <c r="V123" s="65" t="str">
        <f t="shared" si="13"/>
        <v/>
      </c>
      <c r="W123" s="66" t="str">
        <f t="shared" si="14"/>
        <v/>
      </c>
      <c r="X123" s="67" t="str">
        <f t="shared" si="15"/>
        <v/>
      </c>
      <c r="Y123" s="68" t="str">
        <f t="shared" si="16"/>
        <v/>
      </c>
      <c r="Z123" s="69" t="str">
        <f t="shared" si="17"/>
        <v/>
      </c>
      <c r="AA123" s="69" t="str">
        <f t="shared" si="18"/>
        <v/>
      </c>
      <c r="AB123" s="61"/>
      <c r="AC123" s="98"/>
      <c r="AD123" s="24"/>
      <c r="AE123" s="24"/>
      <c r="AF123" s="24"/>
    </row>
    <row r="124" spans="1:32" ht="17.399999999999999" customHeight="1" thickBot="1" x14ac:dyDescent="0.3">
      <c r="A124" s="23" t="str">
        <f t="shared" si="0"/>
        <v/>
      </c>
      <c r="B124" s="23" t="str">
        <f t="shared" si="1"/>
        <v/>
      </c>
      <c r="C124" s="62" t="str">
        <f t="shared" si="11"/>
        <v/>
      </c>
      <c r="D124" s="50"/>
      <c r="E124" s="63">
        <v>119</v>
      </c>
      <c r="F124" s="53"/>
      <c r="G124" s="54"/>
      <c r="H124" s="54"/>
      <c r="I124" s="54"/>
      <c r="J124" s="54"/>
      <c r="K124" s="55"/>
      <c r="L124" s="56"/>
      <c r="M124" s="57"/>
      <c r="N124" s="96"/>
      <c r="O124" s="97"/>
      <c r="P124" s="64" t="str">
        <f>IF(OR(L124="",M124=""),"",IF(AND(L124&gt;='Auxiliar 1'!$C$4,L124&lt;='Auxiliar 1'!$D$4,M124&lt;='Auxiliar 1'!$E$4),'Auxiliar 1'!$E$3,IF(AND(L124&gt;='Auxiliar 1'!$C$64,L124&lt;='Auxiliar 1'!$D$4,M124&gt;'Auxiliar 1'!$E$4,M124&lt;='Auxiliar 1'!$F$4),'Auxiliar 1'!$F$3,IF(AND(L124&gt;='Auxiliar 1'!$C$4,L124&lt;='Auxiliar 1'!$D$4,M124&gt;='Auxiliar 1'!$G$4),'Auxiliar 1'!$G$3,IF(AND(L124&gt;='Auxiliar 1'!$C$5,L124&lt;='Auxiliar 1'!$D$5,M124='Auxiliar 1'!$E$5),'Auxiliar 1'!$E$3,IF(AND(L124&gt;='Auxiliar 1'!$C$5,L124&lt;='Auxiliar 1'!$D$5,M124&gt;'Auxiliar 1'!$E$5,M124&lt;='Auxiliar 1'!$F$5),'Auxiliar 1'!$F$3,IF(AND(L124&gt;='Auxiliar 1'!$C$5,L124&lt;='Auxiliar 1'!$D$5,M124&gt;='Auxiliar 1'!$G$5),'Auxiliar 1'!$G$3,IF(AND(L124&gt;='Auxiliar 1'!$C$6,L124&lt;='Auxiliar 1'!$D$6,M124&lt;='Auxiliar 1'!$E$6),'Auxiliar 1'!$E$3,IF(AND(L124&gt;='Auxiliar 1'!$C$6,L124&lt;='Auxiliar 1'!$D$6,M124&gt;'Auxiliar 1'!$E$6,M124&lt;='Auxiliar 1'!$F$6),'Auxiliar 1'!$F$3,IF(AND(L124&gt;='Auxiliar 1'!$C$6,L124&lt;='Auxiliar 1'!$D$6,M124&gt;='Auxiliar 1'!$G$6),'Auxiliar 1'!$G$3,IF(AND(L124&gt;='Auxiliar 1'!$C$7,L124&lt;='Auxiliar 1'!$D$7,M124&lt;='Auxiliar 1'!$E$7),'Auxiliar 1'!$E$3,IF(AND(L124&gt;='Auxiliar 1'!$C$7,L124&lt;='Auxiliar 1'!$D$7,M124&gt;'Auxiliar 1'!$E$7,M124&lt;='Auxiliar 1'!$F$7),'Auxiliar 1'!$F$3,IF(AND(L124&gt;='Auxiliar 1'!$C$7,L124&lt;='Auxiliar 1'!$D$7,M124&gt;='Auxiliar 1'!$G$7),'Auxiliar 1'!$G$3,IF(AND(L124&gt;='Auxiliar 1'!$C$8,L124&lt;='Auxiliar 1'!$D$8,M124&lt;='Auxiliar 1'!$E$8),'Auxiliar 1'!$E$3,IF(AND(L124&gt;='Auxiliar 1'!$C$8,L124&lt;='Auxiliar 1'!$D$8,M124&gt;'Auxiliar 1'!$E$8,M124&lt;='Auxiliar 1'!$F$8),'Auxiliar 1'!$F$3,IF(AND(L124&gt;='Auxiliar 1'!$C$8,L124&lt;='Auxiliar 1'!$D$8,M124&gt;='Auxiliar 1'!$G$8),'Auxiliar 1'!$G$3,IF(AND(L124&gt;='Auxiliar 1'!$C$9,L124&lt;='Auxiliar 1'!$D$9,M124&lt;='Auxiliar 1'!$E$9),'Auxiliar 1'!$E$3,IF(AND(L124&gt;='Auxiliar 1'!$C$9,L124&lt;='Auxiliar 1'!$D$9,M124&gt;'Auxiliar 1'!$E$9,M124&lt;='Auxiliar 1'!$F$9),'Auxiliar 1'!$F$3,IF(AND(L124&gt;='Auxiliar 1'!$C$9,L124&lt;='Auxiliar 1'!$D$9,M124&gt;='Auxiliar 1'!$G$9),'Auxiliar 1'!$G$3,IF(AND(L124&gt;='Auxiliar 1'!$C$10,L124&lt;='Auxiliar 1'!$D$10,M124&lt;='Auxiliar 1'!$E$10),'Auxiliar 1'!$E$3,IF(AND(L124&gt;='Auxiliar 1'!$C$10,L124&lt;='Auxiliar 1'!$D$10,M124&gt;'Auxiliar 1'!$E$10,M124&lt;='Auxiliar 1'!$F$10),'Auxiliar 1'!$F$3,IF(AND(L124&gt;='Auxiliar 1'!$C$10,L124&lt;='Auxiliar 1'!$D$10,M124&gt;='Auxiliar 1'!$G$10),'Auxiliar 1'!$G$3,IF(AND(L124&gt;='Auxiliar 1'!$C$11,M124&lt;='Auxiliar 1'!$E$11),'Auxiliar 1'!$E$3,IF(AND(L124&gt;='Auxiliar 1'!$C$11,M124&gt;'Auxiliar 1'!$E$11,M124&lt;='Auxiliar 1'!$F$11),'Auxiliar 1'!$F$3,IF(AND(L124&gt;='Auxiliar 1'!$C$11,M124&gt;='Auxiliar 1'!$G$11),'Auxiliar 1'!$G$3)))))))))))))))))))))))))</f>
        <v/>
      </c>
      <c r="Q124" s="58"/>
      <c r="R124" s="59"/>
      <c r="S124" s="60"/>
      <c r="T124" s="108" t="str">
        <f t="shared" si="12"/>
        <v/>
      </c>
      <c r="U124" s="101"/>
      <c r="V124" s="65" t="str">
        <f t="shared" si="13"/>
        <v/>
      </c>
      <c r="W124" s="66" t="str">
        <f t="shared" si="14"/>
        <v/>
      </c>
      <c r="X124" s="67" t="str">
        <f t="shared" si="15"/>
        <v/>
      </c>
      <c r="Y124" s="68" t="str">
        <f t="shared" si="16"/>
        <v/>
      </c>
      <c r="Z124" s="69" t="str">
        <f t="shared" si="17"/>
        <v/>
      </c>
      <c r="AA124" s="69" t="str">
        <f t="shared" si="18"/>
        <v/>
      </c>
      <c r="AB124" s="61"/>
      <c r="AC124" s="98"/>
      <c r="AD124" s="24"/>
      <c r="AE124" s="24"/>
      <c r="AF124" s="24"/>
    </row>
    <row r="125" spans="1:32" ht="17.399999999999999" customHeight="1" thickBot="1" x14ac:dyDescent="0.3">
      <c r="A125" s="23" t="str">
        <f t="shared" si="0"/>
        <v/>
      </c>
      <c r="B125" s="23" t="str">
        <f t="shared" si="1"/>
        <v/>
      </c>
      <c r="C125" s="62" t="str">
        <f t="shared" si="11"/>
        <v/>
      </c>
      <c r="D125" s="50"/>
      <c r="E125" s="63">
        <v>120</v>
      </c>
      <c r="F125" s="53"/>
      <c r="G125" s="54"/>
      <c r="H125" s="54"/>
      <c r="I125" s="54"/>
      <c r="J125" s="54"/>
      <c r="K125" s="55"/>
      <c r="L125" s="56"/>
      <c r="M125" s="57"/>
      <c r="N125" s="96"/>
      <c r="O125" s="97"/>
      <c r="P125" s="64" t="str">
        <f>IF(OR(L125="",M125=""),"",IF(AND(L125&gt;='Auxiliar 1'!$C$4,L125&lt;='Auxiliar 1'!$D$4,M125&lt;='Auxiliar 1'!$E$4),'Auxiliar 1'!$E$3,IF(AND(L125&gt;='Auxiliar 1'!$C$64,L125&lt;='Auxiliar 1'!$D$4,M125&gt;'Auxiliar 1'!$E$4,M125&lt;='Auxiliar 1'!$F$4),'Auxiliar 1'!$F$3,IF(AND(L125&gt;='Auxiliar 1'!$C$4,L125&lt;='Auxiliar 1'!$D$4,M125&gt;='Auxiliar 1'!$G$4),'Auxiliar 1'!$G$3,IF(AND(L125&gt;='Auxiliar 1'!$C$5,L125&lt;='Auxiliar 1'!$D$5,M125='Auxiliar 1'!$E$5),'Auxiliar 1'!$E$3,IF(AND(L125&gt;='Auxiliar 1'!$C$5,L125&lt;='Auxiliar 1'!$D$5,M125&gt;'Auxiliar 1'!$E$5,M125&lt;='Auxiliar 1'!$F$5),'Auxiliar 1'!$F$3,IF(AND(L125&gt;='Auxiliar 1'!$C$5,L125&lt;='Auxiliar 1'!$D$5,M125&gt;='Auxiliar 1'!$G$5),'Auxiliar 1'!$G$3,IF(AND(L125&gt;='Auxiliar 1'!$C$6,L125&lt;='Auxiliar 1'!$D$6,M125&lt;='Auxiliar 1'!$E$6),'Auxiliar 1'!$E$3,IF(AND(L125&gt;='Auxiliar 1'!$C$6,L125&lt;='Auxiliar 1'!$D$6,M125&gt;'Auxiliar 1'!$E$6,M125&lt;='Auxiliar 1'!$F$6),'Auxiliar 1'!$F$3,IF(AND(L125&gt;='Auxiliar 1'!$C$6,L125&lt;='Auxiliar 1'!$D$6,M125&gt;='Auxiliar 1'!$G$6),'Auxiliar 1'!$G$3,IF(AND(L125&gt;='Auxiliar 1'!$C$7,L125&lt;='Auxiliar 1'!$D$7,M125&lt;='Auxiliar 1'!$E$7),'Auxiliar 1'!$E$3,IF(AND(L125&gt;='Auxiliar 1'!$C$7,L125&lt;='Auxiliar 1'!$D$7,M125&gt;'Auxiliar 1'!$E$7,M125&lt;='Auxiliar 1'!$F$7),'Auxiliar 1'!$F$3,IF(AND(L125&gt;='Auxiliar 1'!$C$7,L125&lt;='Auxiliar 1'!$D$7,M125&gt;='Auxiliar 1'!$G$7),'Auxiliar 1'!$G$3,IF(AND(L125&gt;='Auxiliar 1'!$C$8,L125&lt;='Auxiliar 1'!$D$8,M125&lt;='Auxiliar 1'!$E$8),'Auxiliar 1'!$E$3,IF(AND(L125&gt;='Auxiliar 1'!$C$8,L125&lt;='Auxiliar 1'!$D$8,M125&gt;'Auxiliar 1'!$E$8,M125&lt;='Auxiliar 1'!$F$8),'Auxiliar 1'!$F$3,IF(AND(L125&gt;='Auxiliar 1'!$C$8,L125&lt;='Auxiliar 1'!$D$8,M125&gt;='Auxiliar 1'!$G$8),'Auxiliar 1'!$G$3,IF(AND(L125&gt;='Auxiliar 1'!$C$9,L125&lt;='Auxiliar 1'!$D$9,M125&lt;='Auxiliar 1'!$E$9),'Auxiliar 1'!$E$3,IF(AND(L125&gt;='Auxiliar 1'!$C$9,L125&lt;='Auxiliar 1'!$D$9,M125&gt;'Auxiliar 1'!$E$9,M125&lt;='Auxiliar 1'!$F$9),'Auxiliar 1'!$F$3,IF(AND(L125&gt;='Auxiliar 1'!$C$9,L125&lt;='Auxiliar 1'!$D$9,M125&gt;='Auxiliar 1'!$G$9),'Auxiliar 1'!$G$3,IF(AND(L125&gt;='Auxiliar 1'!$C$10,L125&lt;='Auxiliar 1'!$D$10,M125&lt;='Auxiliar 1'!$E$10),'Auxiliar 1'!$E$3,IF(AND(L125&gt;='Auxiliar 1'!$C$10,L125&lt;='Auxiliar 1'!$D$10,M125&gt;'Auxiliar 1'!$E$10,M125&lt;='Auxiliar 1'!$F$10),'Auxiliar 1'!$F$3,IF(AND(L125&gt;='Auxiliar 1'!$C$10,L125&lt;='Auxiliar 1'!$D$10,M125&gt;='Auxiliar 1'!$G$10),'Auxiliar 1'!$G$3,IF(AND(L125&gt;='Auxiliar 1'!$C$11,M125&lt;='Auxiliar 1'!$E$11),'Auxiliar 1'!$E$3,IF(AND(L125&gt;='Auxiliar 1'!$C$11,M125&gt;'Auxiliar 1'!$E$11,M125&lt;='Auxiliar 1'!$F$11),'Auxiliar 1'!$F$3,IF(AND(L125&gt;='Auxiliar 1'!$C$11,M125&gt;='Auxiliar 1'!$G$11),'Auxiliar 1'!$G$3)))))))))))))))))))))))))</f>
        <v/>
      </c>
      <c r="Q125" s="58"/>
      <c r="R125" s="59"/>
      <c r="S125" s="60"/>
      <c r="T125" s="108" t="str">
        <f t="shared" si="12"/>
        <v/>
      </c>
      <c r="U125" s="101"/>
      <c r="V125" s="65" t="str">
        <f t="shared" si="13"/>
        <v/>
      </c>
      <c r="W125" s="66" t="str">
        <f t="shared" si="14"/>
        <v/>
      </c>
      <c r="X125" s="67" t="str">
        <f t="shared" si="15"/>
        <v/>
      </c>
      <c r="Y125" s="68" t="str">
        <f t="shared" si="16"/>
        <v/>
      </c>
      <c r="Z125" s="69" t="str">
        <f t="shared" si="17"/>
        <v/>
      </c>
      <c r="AA125" s="69" t="str">
        <f t="shared" si="18"/>
        <v/>
      </c>
      <c r="AB125" s="61"/>
      <c r="AC125" s="98"/>
      <c r="AD125" s="24"/>
      <c r="AE125" s="24"/>
      <c r="AF125" s="24"/>
    </row>
    <row r="126" spans="1:32" ht="17.399999999999999" customHeight="1" thickBot="1" x14ac:dyDescent="0.3">
      <c r="A126" s="23" t="str">
        <f t="shared" si="0"/>
        <v/>
      </c>
      <c r="B126" s="23" t="str">
        <f t="shared" si="1"/>
        <v/>
      </c>
      <c r="C126" s="62" t="str">
        <f t="shared" si="11"/>
        <v/>
      </c>
      <c r="D126" s="50"/>
      <c r="E126" s="63">
        <v>121</v>
      </c>
      <c r="F126" s="53"/>
      <c r="G126" s="54"/>
      <c r="H126" s="54"/>
      <c r="I126" s="54"/>
      <c r="J126" s="54"/>
      <c r="K126" s="55"/>
      <c r="L126" s="56"/>
      <c r="M126" s="57"/>
      <c r="N126" s="96"/>
      <c r="O126" s="97"/>
      <c r="P126" s="64" t="str">
        <f>IF(OR(L126="",M126=""),"",IF(AND(L126&gt;='Auxiliar 1'!$C$4,L126&lt;='Auxiliar 1'!$D$4,M126&lt;='Auxiliar 1'!$E$4),'Auxiliar 1'!$E$3,IF(AND(L126&gt;='Auxiliar 1'!$C$64,L126&lt;='Auxiliar 1'!$D$4,M126&gt;'Auxiliar 1'!$E$4,M126&lt;='Auxiliar 1'!$F$4),'Auxiliar 1'!$F$3,IF(AND(L126&gt;='Auxiliar 1'!$C$4,L126&lt;='Auxiliar 1'!$D$4,M126&gt;='Auxiliar 1'!$G$4),'Auxiliar 1'!$G$3,IF(AND(L126&gt;='Auxiliar 1'!$C$5,L126&lt;='Auxiliar 1'!$D$5,M126='Auxiliar 1'!$E$5),'Auxiliar 1'!$E$3,IF(AND(L126&gt;='Auxiliar 1'!$C$5,L126&lt;='Auxiliar 1'!$D$5,M126&gt;'Auxiliar 1'!$E$5,M126&lt;='Auxiliar 1'!$F$5),'Auxiliar 1'!$F$3,IF(AND(L126&gt;='Auxiliar 1'!$C$5,L126&lt;='Auxiliar 1'!$D$5,M126&gt;='Auxiliar 1'!$G$5),'Auxiliar 1'!$G$3,IF(AND(L126&gt;='Auxiliar 1'!$C$6,L126&lt;='Auxiliar 1'!$D$6,M126&lt;='Auxiliar 1'!$E$6),'Auxiliar 1'!$E$3,IF(AND(L126&gt;='Auxiliar 1'!$C$6,L126&lt;='Auxiliar 1'!$D$6,M126&gt;'Auxiliar 1'!$E$6,M126&lt;='Auxiliar 1'!$F$6),'Auxiliar 1'!$F$3,IF(AND(L126&gt;='Auxiliar 1'!$C$6,L126&lt;='Auxiliar 1'!$D$6,M126&gt;='Auxiliar 1'!$G$6),'Auxiliar 1'!$G$3,IF(AND(L126&gt;='Auxiliar 1'!$C$7,L126&lt;='Auxiliar 1'!$D$7,M126&lt;='Auxiliar 1'!$E$7),'Auxiliar 1'!$E$3,IF(AND(L126&gt;='Auxiliar 1'!$C$7,L126&lt;='Auxiliar 1'!$D$7,M126&gt;'Auxiliar 1'!$E$7,M126&lt;='Auxiliar 1'!$F$7),'Auxiliar 1'!$F$3,IF(AND(L126&gt;='Auxiliar 1'!$C$7,L126&lt;='Auxiliar 1'!$D$7,M126&gt;='Auxiliar 1'!$G$7),'Auxiliar 1'!$G$3,IF(AND(L126&gt;='Auxiliar 1'!$C$8,L126&lt;='Auxiliar 1'!$D$8,M126&lt;='Auxiliar 1'!$E$8),'Auxiliar 1'!$E$3,IF(AND(L126&gt;='Auxiliar 1'!$C$8,L126&lt;='Auxiliar 1'!$D$8,M126&gt;'Auxiliar 1'!$E$8,M126&lt;='Auxiliar 1'!$F$8),'Auxiliar 1'!$F$3,IF(AND(L126&gt;='Auxiliar 1'!$C$8,L126&lt;='Auxiliar 1'!$D$8,M126&gt;='Auxiliar 1'!$G$8),'Auxiliar 1'!$G$3,IF(AND(L126&gt;='Auxiliar 1'!$C$9,L126&lt;='Auxiliar 1'!$D$9,M126&lt;='Auxiliar 1'!$E$9),'Auxiliar 1'!$E$3,IF(AND(L126&gt;='Auxiliar 1'!$C$9,L126&lt;='Auxiliar 1'!$D$9,M126&gt;'Auxiliar 1'!$E$9,M126&lt;='Auxiliar 1'!$F$9),'Auxiliar 1'!$F$3,IF(AND(L126&gt;='Auxiliar 1'!$C$9,L126&lt;='Auxiliar 1'!$D$9,M126&gt;='Auxiliar 1'!$G$9),'Auxiliar 1'!$G$3,IF(AND(L126&gt;='Auxiliar 1'!$C$10,L126&lt;='Auxiliar 1'!$D$10,M126&lt;='Auxiliar 1'!$E$10),'Auxiliar 1'!$E$3,IF(AND(L126&gt;='Auxiliar 1'!$C$10,L126&lt;='Auxiliar 1'!$D$10,M126&gt;'Auxiliar 1'!$E$10,M126&lt;='Auxiliar 1'!$F$10),'Auxiliar 1'!$F$3,IF(AND(L126&gt;='Auxiliar 1'!$C$10,L126&lt;='Auxiliar 1'!$D$10,M126&gt;='Auxiliar 1'!$G$10),'Auxiliar 1'!$G$3,IF(AND(L126&gt;='Auxiliar 1'!$C$11,M126&lt;='Auxiliar 1'!$E$11),'Auxiliar 1'!$E$3,IF(AND(L126&gt;='Auxiliar 1'!$C$11,M126&gt;'Auxiliar 1'!$E$11,M126&lt;='Auxiliar 1'!$F$11),'Auxiliar 1'!$F$3,IF(AND(L126&gt;='Auxiliar 1'!$C$11,M126&gt;='Auxiliar 1'!$G$11),'Auxiliar 1'!$G$3)))))))))))))))))))))))))</f>
        <v/>
      </c>
      <c r="Q126" s="58"/>
      <c r="R126" s="59"/>
      <c r="S126" s="60"/>
      <c r="T126" s="108" t="str">
        <f t="shared" si="12"/>
        <v/>
      </c>
      <c r="U126" s="101"/>
      <c r="V126" s="65" t="str">
        <f t="shared" si="13"/>
        <v/>
      </c>
      <c r="W126" s="66" t="str">
        <f t="shared" si="14"/>
        <v/>
      </c>
      <c r="X126" s="67" t="str">
        <f t="shared" si="15"/>
        <v/>
      </c>
      <c r="Y126" s="68" t="str">
        <f t="shared" si="16"/>
        <v/>
      </c>
      <c r="Z126" s="69" t="str">
        <f t="shared" si="17"/>
        <v/>
      </c>
      <c r="AA126" s="69" t="str">
        <f t="shared" si="18"/>
        <v/>
      </c>
      <c r="AB126" s="61"/>
      <c r="AC126" s="98"/>
      <c r="AD126" s="24"/>
      <c r="AE126" s="24"/>
      <c r="AF126" s="24"/>
    </row>
    <row r="127" spans="1:32" ht="17.399999999999999" customHeight="1" thickBot="1" x14ac:dyDescent="0.3">
      <c r="A127" s="23" t="str">
        <f t="shared" si="0"/>
        <v/>
      </c>
      <c r="B127" s="23" t="str">
        <f t="shared" si="1"/>
        <v/>
      </c>
      <c r="C127" s="62" t="str">
        <f t="shared" si="11"/>
        <v/>
      </c>
      <c r="D127" s="50"/>
      <c r="E127" s="63">
        <v>122</v>
      </c>
      <c r="F127" s="53"/>
      <c r="G127" s="54"/>
      <c r="H127" s="54"/>
      <c r="I127" s="54"/>
      <c r="J127" s="54"/>
      <c r="K127" s="55"/>
      <c r="L127" s="56"/>
      <c r="M127" s="57"/>
      <c r="N127" s="96"/>
      <c r="O127" s="97"/>
      <c r="P127" s="64" t="str">
        <f>IF(OR(L127="",M127=""),"",IF(AND(L127&gt;='Auxiliar 1'!$C$4,L127&lt;='Auxiliar 1'!$D$4,M127&lt;='Auxiliar 1'!$E$4),'Auxiliar 1'!$E$3,IF(AND(L127&gt;='Auxiliar 1'!$C$64,L127&lt;='Auxiliar 1'!$D$4,M127&gt;'Auxiliar 1'!$E$4,M127&lt;='Auxiliar 1'!$F$4),'Auxiliar 1'!$F$3,IF(AND(L127&gt;='Auxiliar 1'!$C$4,L127&lt;='Auxiliar 1'!$D$4,M127&gt;='Auxiliar 1'!$G$4),'Auxiliar 1'!$G$3,IF(AND(L127&gt;='Auxiliar 1'!$C$5,L127&lt;='Auxiliar 1'!$D$5,M127='Auxiliar 1'!$E$5),'Auxiliar 1'!$E$3,IF(AND(L127&gt;='Auxiliar 1'!$C$5,L127&lt;='Auxiliar 1'!$D$5,M127&gt;'Auxiliar 1'!$E$5,M127&lt;='Auxiliar 1'!$F$5),'Auxiliar 1'!$F$3,IF(AND(L127&gt;='Auxiliar 1'!$C$5,L127&lt;='Auxiliar 1'!$D$5,M127&gt;='Auxiliar 1'!$G$5),'Auxiliar 1'!$G$3,IF(AND(L127&gt;='Auxiliar 1'!$C$6,L127&lt;='Auxiliar 1'!$D$6,M127&lt;='Auxiliar 1'!$E$6),'Auxiliar 1'!$E$3,IF(AND(L127&gt;='Auxiliar 1'!$C$6,L127&lt;='Auxiliar 1'!$D$6,M127&gt;'Auxiliar 1'!$E$6,M127&lt;='Auxiliar 1'!$F$6),'Auxiliar 1'!$F$3,IF(AND(L127&gt;='Auxiliar 1'!$C$6,L127&lt;='Auxiliar 1'!$D$6,M127&gt;='Auxiliar 1'!$G$6),'Auxiliar 1'!$G$3,IF(AND(L127&gt;='Auxiliar 1'!$C$7,L127&lt;='Auxiliar 1'!$D$7,M127&lt;='Auxiliar 1'!$E$7),'Auxiliar 1'!$E$3,IF(AND(L127&gt;='Auxiliar 1'!$C$7,L127&lt;='Auxiliar 1'!$D$7,M127&gt;'Auxiliar 1'!$E$7,M127&lt;='Auxiliar 1'!$F$7),'Auxiliar 1'!$F$3,IF(AND(L127&gt;='Auxiliar 1'!$C$7,L127&lt;='Auxiliar 1'!$D$7,M127&gt;='Auxiliar 1'!$G$7),'Auxiliar 1'!$G$3,IF(AND(L127&gt;='Auxiliar 1'!$C$8,L127&lt;='Auxiliar 1'!$D$8,M127&lt;='Auxiliar 1'!$E$8),'Auxiliar 1'!$E$3,IF(AND(L127&gt;='Auxiliar 1'!$C$8,L127&lt;='Auxiliar 1'!$D$8,M127&gt;'Auxiliar 1'!$E$8,M127&lt;='Auxiliar 1'!$F$8),'Auxiliar 1'!$F$3,IF(AND(L127&gt;='Auxiliar 1'!$C$8,L127&lt;='Auxiliar 1'!$D$8,M127&gt;='Auxiliar 1'!$G$8),'Auxiliar 1'!$G$3,IF(AND(L127&gt;='Auxiliar 1'!$C$9,L127&lt;='Auxiliar 1'!$D$9,M127&lt;='Auxiliar 1'!$E$9),'Auxiliar 1'!$E$3,IF(AND(L127&gt;='Auxiliar 1'!$C$9,L127&lt;='Auxiliar 1'!$D$9,M127&gt;'Auxiliar 1'!$E$9,M127&lt;='Auxiliar 1'!$F$9),'Auxiliar 1'!$F$3,IF(AND(L127&gt;='Auxiliar 1'!$C$9,L127&lt;='Auxiliar 1'!$D$9,M127&gt;='Auxiliar 1'!$G$9),'Auxiliar 1'!$G$3,IF(AND(L127&gt;='Auxiliar 1'!$C$10,L127&lt;='Auxiliar 1'!$D$10,M127&lt;='Auxiliar 1'!$E$10),'Auxiliar 1'!$E$3,IF(AND(L127&gt;='Auxiliar 1'!$C$10,L127&lt;='Auxiliar 1'!$D$10,M127&gt;'Auxiliar 1'!$E$10,M127&lt;='Auxiliar 1'!$F$10),'Auxiliar 1'!$F$3,IF(AND(L127&gt;='Auxiliar 1'!$C$10,L127&lt;='Auxiliar 1'!$D$10,M127&gt;='Auxiliar 1'!$G$10),'Auxiliar 1'!$G$3,IF(AND(L127&gt;='Auxiliar 1'!$C$11,M127&lt;='Auxiliar 1'!$E$11),'Auxiliar 1'!$E$3,IF(AND(L127&gt;='Auxiliar 1'!$C$11,M127&gt;'Auxiliar 1'!$E$11,M127&lt;='Auxiliar 1'!$F$11),'Auxiliar 1'!$F$3,IF(AND(L127&gt;='Auxiliar 1'!$C$11,M127&gt;='Auxiliar 1'!$G$11),'Auxiliar 1'!$G$3)))))))))))))))))))))))))</f>
        <v/>
      </c>
      <c r="Q127" s="58"/>
      <c r="R127" s="59"/>
      <c r="S127" s="60"/>
      <c r="T127" s="108" t="str">
        <f t="shared" si="12"/>
        <v/>
      </c>
      <c r="U127" s="101"/>
      <c r="V127" s="65" t="str">
        <f t="shared" si="13"/>
        <v/>
      </c>
      <c r="W127" s="66" t="str">
        <f t="shared" si="14"/>
        <v/>
      </c>
      <c r="X127" s="67" t="str">
        <f t="shared" si="15"/>
        <v/>
      </c>
      <c r="Y127" s="68" t="str">
        <f t="shared" si="16"/>
        <v/>
      </c>
      <c r="Z127" s="69" t="str">
        <f t="shared" si="17"/>
        <v/>
      </c>
      <c r="AA127" s="69" t="str">
        <f t="shared" si="18"/>
        <v/>
      </c>
      <c r="AB127" s="61"/>
      <c r="AC127" s="98"/>
      <c r="AD127" s="24"/>
      <c r="AE127" s="24"/>
      <c r="AF127" s="24"/>
    </row>
    <row r="128" spans="1:32" ht="17.399999999999999" customHeight="1" thickBot="1" x14ac:dyDescent="0.3">
      <c r="A128" s="23" t="str">
        <f t="shared" si="0"/>
        <v/>
      </c>
      <c r="B128" s="23" t="str">
        <f t="shared" si="1"/>
        <v/>
      </c>
      <c r="C128" s="62" t="str">
        <f t="shared" si="11"/>
        <v/>
      </c>
      <c r="D128" s="50"/>
      <c r="E128" s="63">
        <v>123</v>
      </c>
      <c r="F128" s="53"/>
      <c r="G128" s="54"/>
      <c r="H128" s="54"/>
      <c r="I128" s="54"/>
      <c r="J128" s="54"/>
      <c r="K128" s="55"/>
      <c r="L128" s="56"/>
      <c r="M128" s="57"/>
      <c r="N128" s="96"/>
      <c r="O128" s="97"/>
      <c r="P128" s="64" t="str">
        <f>IF(OR(L128="",M128=""),"",IF(AND(L128&gt;='Auxiliar 1'!$C$4,L128&lt;='Auxiliar 1'!$D$4,M128&lt;='Auxiliar 1'!$E$4),'Auxiliar 1'!$E$3,IF(AND(L128&gt;='Auxiliar 1'!$C$64,L128&lt;='Auxiliar 1'!$D$4,M128&gt;'Auxiliar 1'!$E$4,M128&lt;='Auxiliar 1'!$F$4),'Auxiliar 1'!$F$3,IF(AND(L128&gt;='Auxiliar 1'!$C$4,L128&lt;='Auxiliar 1'!$D$4,M128&gt;='Auxiliar 1'!$G$4),'Auxiliar 1'!$G$3,IF(AND(L128&gt;='Auxiliar 1'!$C$5,L128&lt;='Auxiliar 1'!$D$5,M128='Auxiliar 1'!$E$5),'Auxiliar 1'!$E$3,IF(AND(L128&gt;='Auxiliar 1'!$C$5,L128&lt;='Auxiliar 1'!$D$5,M128&gt;'Auxiliar 1'!$E$5,M128&lt;='Auxiliar 1'!$F$5),'Auxiliar 1'!$F$3,IF(AND(L128&gt;='Auxiliar 1'!$C$5,L128&lt;='Auxiliar 1'!$D$5,M128&gt;='Auxiliar 1'!$G$5),'Auxiliar 1'!$G$3,IF(AND(L128&gt;='Auxiliar 1'!$C$6,L128&lt;='Auxiliar 1'!$D$6,M128&lt;='Auxiliar 1'!$E$6),'Auxiliar 1'!$E$3,IF(AND(L128&gt;='Auxiliar 1'!$C$6,L128&lt;='Auxiliar 1'!$D$6,M128&gt;'Auxiliar 1'!$E$6,M128&lt;='Auxiliar 1'!$F$6),'Auxiliar 1'!$F$3,IF(AND(L128&gt;='Auxiliar 1'!$C$6,L128&lt;='Auxiliar 1'!$D$6,M128&gt;='Auxiliar 1'!$G$6),'Auxiliar 1'!$G$3,IF(AND(L128&gt;='Auxiliar 1'!$C$7,L128&lt;='Auxiliar 1'!$D$7,M128&lt;='Auxiliar 1'!$E$7),'Auxiliar 1'!$E$3,IF(AND(L128&gt;='Auxiliar 1'!$C$7,L128&lt;='Auxiliar 1'!$D$7,M128&gt;'Auxiliar 1'!$E$7,M128&lt;='Auxiliar 1'!$F$7),'Auxiliar 1'!$F$3,IF(AND(L128&gt;='Auxiliar 1'!$C$7,L128&lt;='Auxiliar 1'!$D$7,M128&gt;='Auxiliar 1'!$G$7),'Auxiliar 1'!$G$3,IF(AND(L128&gt;='Auxiliar 1'!$C$8,L128&lt;='Auxiliar 1'!$D$8,M128&lt;='Auxiliar 1'!$E$8),'Auxiliar 1'!$E$3,IF(AND(L128&gt;='Auxiliar 1'!$C$8,L128&lt;='Auxiliar 1'!$D$8,M128&gt;'Auxiliar 1'!$E$8,M128&lt;='Auxiliar 1'!$F$8),'Auxiliar 1'!$F$3,IF(AND(L128&gt;='Auxiliar 1'!$C$8,L128&lt;='Auxiliar 1'!$D$8,M128&gt;='Auxiliar 1'!$G$8),'Auxiliar 1'!$G$3,IF(AND(L128&gt;='Auxiliar 1'!$C$9,L128&lt;='Auxiliar 1'!$D$9,M128&lt;='Auxiliar 1'!$E$9),'Auxiliar 1'!$E$3,IF(AND(L128&gt;='Auxiliar 1'!$C$9,L128&lt;='Auxiliar 1'!$D$9,M128&gt;'Auxiliar 1'!$E$9,M128&lt;='Auxiliar 1'!$F$9),'Auxiliar 1'!$F$3,IF(AND(L128&gt;='Auxiliar 1'!$C$9,L128&lt;='Auxiliar 1'!$D$9,M128&gt;='Auxiliar 1'!$G$9),'Auxiliar 1'!$G$3,IF(AND(L128&gt;='Auxiliar 1'!$C$10,L128&lt;='Auxiliar 1'!$D$10,M128&lt;='Auxiliar 1'!$E$10),'Auxiliar 1'!$E$3,IF(AND(L128&gt;='Auxiliar 1'!$C$10,L128&lt;='Auxiliar 1'!$D$10,M128&gt;'Auxiliar 1'!$E$10,M128&lt;='Auxiliar 1'!$F$10),'Auxiliar 1'!$F$3,IF(AND(L128&gt;='Auxiliar 1'!$C$10,L128&lt;='Auxiliar 1'!$D$10,M128&gt;='Auxiliar 1'!$G$10),'Auxiliar 1'!$G$3,IF(AND(L128&gt;='Auxiliar 1'!$C$11,M128&lt;='Auxiliar 1'!$E$11),'Auxiliar 1'!$E$3,IF(AND(L128&gt;='Auxiliar 1'!$C$11,M128&gt;'Auxiliar 1'!$E$11,M128&lt;='Auxiliar 1'!$F$11),'Auxiliar 1'!$F$3,IF(AND(L128&gt;='Auxiliar 1'!$C$11,M128&gt;='Auxiliar 1'!$G$11),'Auxiliar 1'!$G$3)))))))))))))))))))))))))</f>
        <v/>
      </c>
      <c r="Q128" s="58"/>
      <c r="R128" s="59"/>
      <c r="S128" s="60"/>
      <c r="T128" s="108" t="str">
        <f t="shared" si="12"/>
        <v/>
      </c>
      <c r="U128" s="101"/>
      <c r="V128" s="65" t="str">
        <f t="shared" si="13"/>
        <v/>
      </c>
      <c r="W128" s="66" t="str">
        <f t="shared" si="14"/>
        <v/>
      </c>
      <c r="X128" s="67" t="str">
        <f t="shared" si="15"/>
        <v/>
      </c>
      <c r="Y128" s="68" t="str">
        <f t="shared" si="16"/>
        <v/>
      </c>
      <c r="Z128" s="69" t="str">
        <f t="shared" si="17"/>
        <v/>
      </c>
      <c r="AA128" s="69" t="str">
        <f t="shared" si="18"/>
        <v/>
      </c>
      <c r="AB128" s="61"/>
      <c r="AC128" s="98"/>
      <c r="AD128" s="24"/>
      <c r="AE128" s="24"/>
      <c r="AF128" s="24"/>
    </row>
    <row r="129" spans="1:32" ht="17.399999999999999" customHeight="1" thickBot="1" x14ac:dyDescent="0.3">
      <c r="A129" s="23" t="str">
        <f t="shared" si="0"/>
        <v/>
      </c>
      <c r="B129" s="23" t="str">
        <f t="shared" si="1"/>
        <v/>
      </c>
      <c r="C129" s="62" t="str">
        <f t="shared" si="11"/>
        <v/>
      </c>
      <c r="D129" s="50"/>
      <c r="E129" s="63">
        <v>124</v>
      </c>
      <c r="F129" s="53"/>
      <c r="G129" s="54"/>
      <c r="H129" s="54"/>
      <c r="I129" s="54"/>
      <c r="J129" s="54"/>
      <c r="K129" s="55"/>
      <c r="L129" s="56"/>
      <c r="M129" s="57"/>
      <c r="N129" s="96"/>
      <c r="O129" s="97"/>
      <c r="P129" s="64" t="str">
        <f>IF(OR(L129="",M129=""),"",IF(AND(L129&gt;='Auxiliar 1'!$C$4,L129&lt;='Auxiliar 1'!$D$4,M129&lt;='Auxiliar 1'!$E$4),'Auxiliar 1'!$E$3,IF(AND(L129&gt;='Auxiliar 1'!$C$64,L129&lt;='Auxiliar 1'!$D$4,M129&gt;'Auxiliar 1'!$E$4,M129&lt;='Auxiliar 1'!$F$4),'Auxiliar 1'!$F$3,IF(AND(L129&gt;='Auxiliar 1'!$C$4,L129&lt;='Auxiliar 1'!$D$4,M129&gt;='Auxiliar 1'!$G$4),'Auxiliar 1'!$G$3,IF(AND(L129&gt;='Auxiliar 1'!$C$5,L129&lt;='Auxiliar 1'!$D$5,M129='Auxiliar 1'!$E$5),'Auxiliar 1'!$E$3,IF(AND(L129&gt;='Auxiliar 1'!$C$5,L129&lt;='Auxiliar 1'!$D$5,M129&gt;'Auxiliar 1'!$E$5,M129&lt;='Auxiliar 1'!$F$5),'Auxiliar 1'!$F$3,IF(AND(L129&gt;='Auxiliar 1'!$C$5,L129&lt;='Auxiliar 1'!$D$5,M129&gt;='Auxiliar 1'!$G$5),'Auxiliar 1'!$G$3,IF(AND(L129&gt;='Auxiliar 1'!$C$6,L129&lt;='Auxiliar 1'!$D$6,M129&lt;='Auxiliar 1'!$E$6),'Auxiliar 1'!$E$3,IF(AND(L129&gt;='Auxiliar 1'!$C$6,L129&lt;='Auxiliar 1'!$D$6,M129&gt;'Auxiliar 1'!$E$6,M129&lt;='Auxiliar 1'!$F$6),'Auxiliar 1'!$F$3,IF(AND(L129&gt;='Auxiliar 1'!$C$6,L129&lt;='Auxiliar 1'!$D$6,M129&gt;='Auxiliar 1'!$G$6),'Auxiliar 1'!$G$3,IF(AND(L129&gt;='Auxiliar 1'!$C$7,L129&lt;='Auxiliar 1'!$D$7,M129&lt;='Auxiliar 1'!$E$7),'Auxiliar 1'!$E$3,IF(AND(L129&gt;='Auxiliar 1'!$C$7,L129&lt;='Auxiliar 1'!$D$7,M129&gt;'Auxiliar 1'!$E$7,M129&lt;='Auxiliar 1'!$F$7),'Auxiliar 1'!$F$3,IF(AND(L129&gt;='Auxiliar 1'!$C$7,L129&lt;='Auxiliar 1'!$D$7,M129&gt;='Auxiliar 1'!$G$7),'Auxiliar 1'!$G$3,IF(AND(L129&gt;='Auxiliar 1'!$C$8,L129&lt;='Auxiliar 1'!$D$8,M129&lt;='Auxiliar 1'!$E$8),'Auxiliar 1'!$E$3,IF(AND(L129&gt;='Auxiliar 1'!$C$8,L129&lt;='Auxiliar 1'!$D$8,M129&gt;'Auxiliar 1'!$E$8,M129&lt;='Auxiliar 1'!$F$8),'Auxiliar 1'!$F$3,IF(AND(L129&gt;='Auxiliar 1'!$C$8,L129&lt;='Auxiliar 1'!$D$8,M129&gt;='Auxiliar 1'!$G$8),'Auxiliar 1'!$G$3,IF(AND(L129&gt;='Auxiliar 1'!$C$9,L129&lt;='Auxiliar 1'!$D$9,M129&lt;='Auxiliar 1'!$E$9),'Auxiliar 1'!$E$3,IF(AND(L129&gt;='Auxiliar 1'!$C$9,L129&lt;='Auxiliar 1'!$D$9,M129&gt;'Auxiliar 1'!$E$9,M129&lt;='Auxiliar 1'!$F$9),'Auxiliar 1'!$F$3,IF(AND(L129&gt;='Auxiliar 1'!$C$9,L129&lt;='Auxiliar 1'!$D$9,M129&gt;='Auxiliar 1'!$G$9),'Auxiliar 1'!$G$3,IF(AND(L129&gt;='Auxiliar 1'!$C$10,L129&lt;='Auxiliar 1'!$D$10,M129&lt;='Auxiliar 1'!$E$10),'Auxiliar 1'!$E$3,IF(AND(L129&gt;='Auxiliar 1'!$C$10,L129&lt;='Auxiliar 1'!$D$10,M129&gt;'Auxiliar 1'!$E$10,M129&lt;='Auxiliar 1'!$F$10),'Auxiliar 1'!$F$3,IF(AND(L129&gt;='Auxiliar 1'!$C$10,L129&lt;='Auxiliar 1'!$D$10,M129&gt;='Auxiliar 1'!$G$10),'Auxiliar 1'!$G$3,IF(AND(L129&gt;='Auxiliar 1'!$C$11,M129&lt;='Auxiliar 1'!$E$11),'Auxiliar 1'!$E$3,IF(AND(L129&gt;='Auxiliar 1'!$C$11,M129&gt;'Auxiliar 1'!$E$11,M129&lt;='Auxiliar 1'!$F$11),'Auxiliar 1'!$F$3,IF(AND(L129&gt;='Auxiliar 1'!$C$11,M129&gt;='Auxiliar 1'!$G$11),'Auxiliar 1'!$G$3)))))))))))))))))))))))))</f>
        <v/>
      </c>
      <c r="Q129" s="58"/>
      <c r="R129" s="59"/>
      <c r="S129" s="60"/>
      <c r="T129" s="108" t="str">
        <f t="shared" si="12"/>
        <v/>
      </c>
      <c r="U129" s="101"/>
      <c r="V129" s="65" t="str">
        <f t="shared" si="13"/>
        <v/>
      </c>
      <c r="W129" s="66" t="str">
        <f t="shared" si="14"/>
        <v/>
      </c>
      <c r="X129" s="67" t="str">
        <f t="shared" si="15"/>
        <v/>
      </c>
      <c r="Y129" s="68" t="str">
        <f t="shared" si="16"/>
        <v/>
      </c>
      <c r="Z129" s="69" t="str">
        <f t="shared" si="17"/>
        <v/>
      </c>
      <c r="AA129" s="69" t="str">
        <f t="shared" si="18"/>
        <v/>
      </c>
      <c r="AB129" s="61"/>
      <c r="AC129" s="98"/>
      <c r="AD129" s="24"/>
      <c r="AE129" s="24"/>
      <c r="AF129" s="24"/>
    </row>
    <row r="130" spans="1:32" ht="17.399999999999999" customHeight="1" thickBot="1" x14ac:dyDescent="0.3">
      <c r="A130" s="23" t="str">
        <f t="shared" si="0"/>
        <v/>
      </c>
      <c r="B130" s="23" t="str">
        <f t="shared" si="1"/>
        <v/>
      </c>
      <c r="C130" s="62" t="str">
        <f t="shared" si="11"/>
        <v/>
      </c>
      <c r="D130" s="50"/>
      <c r="E130" s="63">
        <v>125</v>
      </c>
      <c r="F130" s="53"/>
      <c r="G130" s="54"/>
      <c r="H130" s="54"/>
      <c r="I130" s="54"/>
      <c r="J130" s="54"/>
      <c r="K130" s="55"/>
      <c r="L130" s="56"/>
      <c r="M130" s="57"/>
      <c r="N130" s="96"/>
      <c r="O130" s="97"/>
      <c r="P130" s="64" t="str">
        <f>IF(OR(L130="",M130=""),"",IF(AND(L130&gt;='Auxiliar 1'!$C$4,L130&lt;='Auxiliar 1'!$D$4,M130&lt;='Auxiliar 1'!$E$4),'Auxiliar 1'!$E$3,IF(AND(L130&gt;='Auxiliar 1'!$C$64,L130&lt;='Auxiliar 1'!$D$4,M130&gt;'Auxiliar 1'!$E$4,M130&lt;='Auxiliar 1'!$F$4),'Auxiliar 1'!$F$3,IF(AND(L130&gt;='Auxiliar 1'!$C$4,L130&lt;='Auxiliar 1'!$D$4,M130&gt;='Auxiliar 1'!$G$4),'Auxiliar 1'!$G$3,IF(AND(L130&gt;='Auxiliar 1'!$C$5,L130&lt;='Auxiliar 1'!$D$5,M130='Auxiliar 1'!$E$5),'Auxiliar 1'!$E$3,IF(AND(L130&gt;='Auxiliar 1'!$C$5,L130&lt;='Auxiliar 1'!$D$5,M130&gt;'Auxiliar 1'!$E$5,M130&lt;='Auxiliar 1'!$F$5),'Auxiliar 1'!$F$3,IF(AND(L130&gt;='Auxiliar 1'!$C$5,L130&lt;='Auxiliar 1'!$D$5,M130&gt;='Auxiliar 1'!$G$5),'Auxiliar 1'!$G$3,IF(AND(L130&gt;='Auxiliar 1'!$C$6,L130&lt;='Auxiliar 1'!$D$6,M130&lt;='Auxiliar 1'!$E$6),'Auxiliar 1'!$E$3,IF(AND(L130&gt;='Auxiliar 1'!$C$6,L130&lt;='Auxiliar 1'!$D$6,M130&gt;'Auxiliar 1'!$E$6,M130&lt;='Auxiliar 1'!$F$6),'Auxiliar 1'!$F$3,IF(AND(L130&gt;='Auxiliar 1'!$C$6,L130&lt;='Auxiliar 1'!$D$6,M130&gt;='Auxiliar 1'!$G$6),'Auxiliar 1'!$G$3,IF(AND(L130&gt;='Auxiliar 1'!$C$7,L130&lt;='Auxiliar 1'!$D$7,M130&lt;='Auxiliar 1'!$E$7),'Auxiliar 1'!$E$3,IF(AND(L130&gt;='Auxiliar 1'!$C$7,L130&lt;='Auxiliar 1'!$D$7,M130&gt;'Auxiliar 1'!$E$7,M130&lt;='Auxiliar 1'!$F$7),'Auxiliar 1'!$F$3,IF(AND(L130&gt;='Auxiliar 1'!$C$7,L130&lt;='Auxiliar 1'!$D$7,M130&gt;='Auxiliar 1'!$G$7),'Auxiliar 1'!$G$3,IF(AND(L130&gt;='Auxiliar 1'!$C$8,L130&lt;='Auxiliar 1'!$D$8,M130&lt;='Auxiliar 1'!$E$8),'Auxiliar 1'!$E$3,IF(AND(L130&gt;='Auxiliar 1'!$C$8,L130&lt;='Auxiliar 1'!$D$8,M130&gt;'Auxiliar 1'!$E$8,M130&lt;='Auxiliar 1'!$F$8),'Auxiliar 1'!$F$3,IF(AND(L130&gt;='Auxiliar 1'!$C$8,L130&lt;='Auxiliar 1'!$D$8,M130&gt;='Auxiliar 1'!$G$8),'Auxiliar 1'!$G$3,IF(AND(L130&gt;='Auxiliar 1'!$C$9,L130&lt;='Auxiliar 1'!$D$9,M130&lt;='Auxiliar 1'!$E$9),'Auxiliar 1'!$E$3,IF(AND(L130&gt;='Auxiliar 1'!$C$9,L130&lt;='Auxiliar 1'!$D$9,M130&gt;'Auxiliar 1'!$E$9,M130&lt;='Auxiliar 1'!$F$9),'Auxiliar 1'!$F$3,IF(AND(L130&gt;='Auxiliar 1'!$C$9,L130&lt;='Auxiliar 1'!$D$9,M130&gt;='Auxiliar 1'!$G$9),'Auxiliar 1'!$G$3,IF(AND(L130&gt;='Auxiliar 1'!$C$10,L130&lt;='Auxiliar 1'!$D$10,M130&lt;='Auxiliar 1'!$E$10),'Auxiliar 1'!$E$3,IF(AND(L130&gt;='Auxiliar 1'!$C$10,L130&lt;='Auxiliar 1'!$D$10,M130&gt;'Auxiliar 1'!$E$10,M130&lt;='Auxiliar 1'!$F$10),'Auxiliar 1'!$F$3,IF(AND(L130&gt;='Auxiliar 1'!$C$10,L130&lt;='Auxiliar 1'!$D$10,M130&gt;='Auxiliar 1'!$G$10),'Auxiliar 1'!$G$3,IF(AND(L130&gt;='Auxiliar 1'!$C$11,M130&lt;='Auxiliar 1'!$E$11),'Auxiliar 1'!$E$3,IF(AND(L130&gt;='Auxiliar 1'!$C$11,M130&gt;'Auxiliar 1'!$E$11,M130&lt;='Auxiliar 1'!$F$11),'Auxiliar 1'!$F$3,IF(AND(L130&gt;='Auxiliar 1'!$C$11,M130&gt;='Auxiliar 1'!$G$11),'Auxiliar 1'!$G$3)))))))))))))))))))))))))</f>
        <v/>
      </c>
      <c r="Q130" s="58"/>
      <c r="R130" s="59"/>
      <c r="S130" s="60"/>
      <c r="T130" s="108" t="str">
        <f t="shared" si="12"/>
        <v/>
      </c>
      <c r="U130" s="101"/>
      <c r="V130" s="65" t="str">
        <f t="shared" si="13"/>
        <v/>
      </c>
      <c r="W130" s="66" t="str">
        <f t="shared" si="14"/>
        <v/>
      </c>
      <c r="X130" s="67" t="str">
        <f t="shared" si="15"/>
        <v/>
      </c>
      <c r="Y130" s="68" t="str">
        <f t="shared" si="16"/>
        <v/>
      </c>
      <c r="Z130" s="69" t="str">
        <f t="shared" si="17"/>
        <v/>
      </c>
      <c r="AA130" s="69" t="str">
        <f t="shared" si="18"/>
        <v/>
      </c>
      <c r="AB130" s="61"/>
      <c r="AC130" s="98"/>
      <c r="AD130" s="24"/>
      <c r="AE130" s="24"/>
      <c r="AF130" s="24"/>
    </row>
    <row r="131" spans="1:32" ht="17.399999999999999" customHeight="1" thickBot="1" x14ac:dyDescent="0.3">
      <c r="A131" s="23" t="str">
        <f t="shared" si="0"/>
        <v/>
      </c>
      <c r="B131" s="23" t="str">
        <f t="shared" si="1"/>
        <v/>
      </c>
      <c r="C131" s="62" t="str">
        <f t="shared" si="11"/>
        <v/>
      </c>
      <c r="D131" s="50"/>
      <c r="E131" s="63">
        <v>126</v>
      </c>
      <c r="F131" s="53"/>
      <c r="G131" s="54"/>
      <c r="H131" s="54"/>
      <c r="I131" s="54"/>
      <c r="J131" s="54"/>
      <c r="K131" s="55"/>
      <c r="L131" s="56"/>
      <c r="M131" s="57"/>
      <c r="N131" s="96"/>
      <c r="O131" s="97"/>
      <c r="P131" s="64" t="str">
        <f>IF(OR(L131="",M131=""),"",IF(AND(L131&gt;='Auxiliar 1'!$C$4,L131&lt;='Auxiliar 1'!$D$4,M131&lt;='Auxiliar 1'!$E$4),'Auxiliar 1'!$E$3,IF(AND(L131&gt;='Auxiliar 1'!$C$64,L131&lt;='Auxiliar 1'!$D$4,M131&gt;'Auxiliar 1'!$E$4,M131&lt;='Auxiliar 1'!$F$4),'Auxiliar 1'!$F$3,IF(AND(L131&gt;='Auxiliar 1'!$C$4,L131&lt;='Auxiliar 1'!$D$4,M131&gt;='Auxiliar 1'!$G$4),'Auxiliar 1'!$G$3,IF(AND(L131&gt;='Auxiliar 1'!$C$5,L131&lt;='Auxiliar 1'!$D$5,M131='Auxiliar 1'!$E$5),'Auxiliar 1'!$E$3,IF(AND(L131&gt;='Auxiliar 1'!$C$5,L131&lt;='Auxiliar 1'!$D$5,M131&gt;'Auxiliar 1'!$E$5,M131&lt;='Auxiliar 1'!$F$5),'Auxiliar 1'!$F$3,IF(AND(L131&gt;='Auxiliar 1'!$C$5,L131&lt;='Auxiliar 1'!$D$5,M131&gt;='Auxiliar 1'!$G$5),'Auxiliar 1'!$G$3,IF(AND(L131&gt;='Auxiliar 1'!$C$6,L131&lt;='Auxiliar 1'!$D$6,M131&lt;='Auxiliar 1'!$E$6),'Auxiliar 1'!$E$3,IF(AND(L131&gt;='Auxiliar 1'!$C$6,L131&lt;='Auxiliar 1'!$D$6,M131&gt;'Auxiliar 1'!$E$6,M131&lt;='Auxiliar 1'!$F$6),'Auxiliar 1'!$F$3,IF(AND(L131&gt;='Auxiliar 1'!$C$6,L131&lt;='Auxiliar 1'!$D$6,M131&gt;='Auxiliar 1'!$G$6),'Auxiliar 1'!$G$3,IF(AND(L131&gt;='Auxiliar 1'!$C$7,L131&lt;='Auxiliar 1'!$D$7,M131&lt;='Auxiliar 1'!$E$7),'Auxiliar 1'!$E$3,IF(AND(L131&gt;='Auxiliar 1'!$C$7,L131&lt;='Auxiliar 1'!$D$7,M131&gt;'Auxiliar 1'!$E$7,M131&lt;='Auxiliar 1'!$F$7),'Auxiliar 1'!$F$3,IF(AND(L131&gt;='Auxiliar 1'!$C$7,L131&lt;='Auxiliar 1'!$D$7,M131&gt;='Auxiliar 1'!$G$7),'Auxiliar 1'!$G$3,IF(AND(L131&gt;='Auxiliar 1'!$C$8,L131&lt;='Auxiliar 1'!$D$8,M131&lt;='Auxiliar 1'!$E$8),'Auxiliar 1'!$E$3,IF(AND(L131&gt;='Auxiliar 1'!$C$8,L131&lt;='Auxiliar 1'!$D$8,M131&gt;'Auxiliar 1'!$E$8,M131&lt;='Auxiliar 1'!$F$8),'Auxiliar 1'!$F$3,IF(AND(L131&gt;='Auxiliar 1'!$C$8,L131&lt;='Auxiliar 1'!$D$8,M131&gt;='Auxiliar 1'!$G$8),'Auxiliar 1'!$G$3,IF(AND(L131&gt;='Auxiliar 1'!$C$9,L131&lt;='Auxiliar 1'!$D$9,M131&lt;='Auxiliar 1'!$E$9),'Auxiliar 1'!$E$3,IF(AND(L131&gt;='Auxiliar 1'!$C$9,L131&lt;='Auxiliar 1'!$D$9,M131&gt;'Auxiliar 1'!$E$9,M131&lt;='Auxiliar 1'!$F$9),'Auxiliar 1'!$F$3,IF(AND(L131&gt;='Auxiliar 1'!$C$9,L131&lt;='Auxiliar 1'!$D$9,M131&gt;='Auxiliar 1'!$G$9),'Auxiliar 1'!$G$3,IF(AND(L131&gt;='Auxiliar 1'!$C$10,L131&lt;='Auxiliar 1'!$D$10,M131&lt;='Auxiliar 1'!$E$10),'Auxiliar 1'!$E$3,IF(AND(L131&gt;='Auxiliar 1'!$C$10,L131&lt;='Auxiliar 1'!$D$10,M131&gt;'Auxiliar 1'!$E$10,M131&lt;='Auxiliar 1'!$F$10),'Auxiliar 1'!$F$3,IF(AND(L131&gt;='Auxiliar 1'!$C$10,L131&lt;='Auxiliar 1'!$D$10,M131&gt;='Auxiliar 1'!$G$10),'Auxiliar 1'!$G$3,IF(AND(L131&gt;='Auxiliar 1'!$C$11,M131&lt;='Auxiliar 1'!$E$11),'Auxiliar 1'!$E$3,IF(AND(L131&gt;='Auxiliar 1'!$C$11,M131&gt;'Auxiliar 1'!$E$11,M131&lt;='Auxiliar 1'!$F$11),'Auxiliar 1'!$F$3,IF(AND(L131&gt;='Auxiliar 1'!$C$11,M131&gt;='Auxiliar 1'!$G$11),'Auxiliar 1'!$G$3)))))))))))))))))))))))))</f>
        <v/>
      </c>
      <c r="Q131" s="58"/>
      <c r="R131" s="59"/>
      <c r="S131" s="60"/>
      <c r="T131" s="108" t="str">
        <f t="shared" si="12"/>
        <v/>
      </c>
      <c r="U131" s="101"/>
      <c r="V131" s="65" t="str">
        <f t="shared" si="13"/>
        <v/>
      </c>
      <c r="W131" s="66" t="str">
        <f t="shared" si="14"/>
        <v/>
      </c>
      <c r="X131" s="67" t="str">
        <f t="shared" si="15"/>
        <v/>
      </c>
      <c r="Y131" s="68" t="str">
        <f t="shared" si="16"/>
        <v/>
      </c>
      <c r="Z131" s="69" t="str">
        <f t="shared" si="17"/>
        <v/>
      </c>
      <c r="AA131" s="69" t="str">
        <f t="shared" si="18"/>
        <v/>
      </c>
      <c r="AB131" s="61"/>
      <c r="AC131" s="98"/>
      <c r="AD131" s="24"/>
      <c r="AE131" s="24"/>
      <c r="AF131" s="24"/>
    </row>
    <row r="132" spans="1:32" ht="17.399999999999999" customHeight="1" thickBot="1" x14ac:dyDescent="0.3">
      <c r="A132" s="23" t="str">
        <f t="shared" si="0"/>
        <v/>
      </c>
      <c r="B132" s="23" t="str">
        <f t="shared" si="1"/>
        <v/>
      </c>
      <c r="C132" s="62" t="str">
        <f t="shared" si="11"/>
        <v/>
      </c>
      <c r="D132" s="50"/>
      <c r="E132" s="63">
        <v>127</v>
      </c>
      <c r="F132" s="53"/>
      <c r="G132" s="54"/>
      <c r="H132" s="54"/>
      <c r="I132" s="54"/>
      <c r="J132" s="54"/>
      <c r="K132" s="55"/>
      <c r="L132" s="56"/>
      <c r="M132" s="57"/>
      <c r="N132" s="96"/>
      <c r="O132" s="97"/>
      <c r="P132" s="64" t="str">
        <f>IF(OR(L132="",M132=""),"",IF(AND(L132&gt;='Auxiliar 1'!$C$4,L132&lt;='Auxiliar 1'!$D$4,M132&lt;='Auxiliar 1'!$E$4),'Auxiliar 1'!$E$3,IF(AND(L132&gt;='Auxiliar 1'!$C$64,L132&lt;='Auxiliar 1'!$D$4,M132&gt;'Auxiliar 1'!$E$4,M132&lt;='Auxiliar 1'!$F$4),'Auxiliar 1'!$F$3,IF(AND(L132&gt;='Auxiliar 1'!$C$4,L132&lt;='Auxiliar 1'!$D$4,M132&gt;='Auxiliar 1'!$G$4),'Auxiliar 1'!$G$3,IF(AND(L132&gt;='Auxiliar 1'!$C$5,L132&lt;='Auxiliar 1'!$D$5,M132='Auxiliar 1'!$E$5),'Auxiliar 1'!$E$3,IF(AND(L132&gt;='Auxiliar 1'!$C$5,L132&lt;='Auxiliar 1'!$D$5,M132&gt;'Auxiliar 1'!$E$5,M132&lt;='Auxiliar 1'!$F$5),'Auxiliar 1'!$F$3,IF(AND(L132&gt;='Auxiliar 1'!$C$5,L132&lt;='Auxiliar 1'!$D$5,M132&gt;='Auxiliar 1'!$G$5),'Auxiliar 1'!$G$3,IF(AND(L132&gt;='Auxiliar 1'!$C$6,L132&lt;='Auxiliar 1'!$D$6,M132&lt;='Auxiliar 1'!$E$6),'Auxiliar 1'!$E$3,IF(AND(L132&gt;='Auxiliar 1'!$C$6,L132&lt;='Auxiliar 1'!$D$6,M132&gt;'Auxiliar 1'!$E$6,M132&lt;='Auxiliar 1'!$F$6),'Auxiliar 1'!$F$3,IF(AND(L132&gt;='Auxiliar 1'!$C$6,L132&lt;='Auxiliar 1'!$D$6,M132&gt;='Auxiliar 1'!$G$6),'Auxiliar 1'!$G$3,IF(AND(L132&gt;='Auxiliar 1'!$C$7,L132&lt;='Auxiliar 1'!$D$7,M132&lt;='Auxiliar 1'!$E$7),'Auxiliar 1'!$E$3,IF(AND(L132&gt;='Auxiliar 1'!$C$7,L132&lt;='Auxiliar 1'!$D$7,M132&gt;'Auxiliar 1'!$E$7,M132&lt;='Auxiliar 1'!$F$7),'Auxiliar 1'!$F$3,IF(AND(L132&gt;='Auxiliar 1'!$C$7,L132&lt;='Auxiliar 1'!$D$7,M132&gt;='Auxiliar 1'!$G$7),'Auxiliar 1'!$G$3,IF(AND(L132&gt;='Auxiliar 1'!$C$8,L132&lt;='Auxiliar 1'!$D$8,M132&lt;='Auxiliar 1'!$E$8),'Auxiliar 1'!$E$3,IF(AND(L132&gt;='Auxiliar 1'!$C$8,L132&lt;='Auxiliar 1'!$D$8,M132&gt;'Auxiliar 1'!$E$8,M132&lt;='Auxiliar 1'!$F$8),'Auxiliar 1'!$F$3,IF(AND(L132&gt;='Auxiliar 1'!$C$8,L132&lt;='Auxiliar 1'!$D$8,M132&gt;='Auxiliar 1'!$G$8),'Auxiliar 1'!$G$3,IF(AND(L132&gt;='Auxiliar 1'!$C$9,L132&lt;='Auxiliar 1'!$D$9,M132&lt;='Auxiliar 1'!$E$9),'Auxiliar 1'!$E$3,IF(AND(L132&gt;='Auxiliar 1'!$C$9,L132&lt;='Auxiliar 1'!$D$9,M132&gt;'Auxiliar 1'!$E$9,M132&lt;='Auxiliar 1'!$F$9),'Auxiliar 1'!$F$3,IF(AND(L132&gt;='Auxiliar 1'!$C$9,L132&lt;='Auxiliar 1'!$D$9,M132&gt;='Auxiliar 1'!$G$9),'Auxiliar 1'!$G$3,IF(AND(L132&gt;='Auxiliar 1'!$C$10,L132&lt;='Auxiliar 1'!$D$10,M132&lt;='Auxiliar 1'!$E$10),'Auxiliar 1'!$E$3,IF(AND(L132&gt;='Auxiliar 1'!$C$10,L132&lt;='Auxiliar 1'!$D$10,M132&gt;'Auxiliar 1'!$E$10,M132&lt;='Auxiliar 1'!$F$10),'Auxiliar 1'!$F$3,IF(AND(L132&gt;='Auxiliar 1'!$C$10,L132&lt;='Auxiliar 1'!$D$10,M132&gt;='Auxiliar 1'!$G$10),'Auxiliar 1'!$G$3,IF(AND(L132&gt;='Auxiliar 1'!$C$11,M132&lt;='Auxiliar 1'!$E$11),'Auxiliar 1'!$E$3,IF(AND(L132&gt;='Auxiliar 1'!$C$11,M132&gt;'Auxiliar 1'!$E$11,M132&lt;='Auxiliar 1'!$F$11),'Auxiliar 1'!$F$3,IF(AND(L132&gt;='Auxiliar 1'!$C$11,M132&gt;='Auxiliar 1'!$G$11),'Auxiliar 1'!$G$3)))))))))))))))))))))))))</f>
        <v/>
      </c>
      <c r="Q132" s="58"/>
      <c r="R132" s="59"/>
      <c r="S132" s="60"/>
      <c r="T132" s="108" t="str">
        <f t="shared" si="12"/>
        <v/>
      </c>
      <c r="U132" s="101"/>
      <c r="V132" s="65" t="str">
        <f t="shared" si="13"/>
        <v/>
      </c>
      <c r="W132" s="66" t="str">
        <f t="shared" si="14"/>
        <v/>
      </c>
      <c r="X132" s="67" t="str">
        <f t="shared" si="15"/>
        <v/>
      </c>
      <c r="Y132" s="68" t="str">
        <f t="shared" si="16"/>
        <v/>
      </c>
      <c r="Z132" s="69" t="str">
        <f t="shared" si="17"/>
        <v/>
      </c>
      <c r="AA132" s="69" t="str">
        <f t="shared" si="18"/>
        <v/>
      </c>
      <c r="AB132" s="61"/>
      <c r="AC132" s="98"/>
      <c r="AD132" s="24"/>
      <c r="AE132" s="24"/>
      <c r="AF132" s="24"/>
    </row>
    <row r="133" spans="1:32" ht="17.399999999999999" customHeight="1" thickBot="1" x14ac:dyDescent="0.3">
      <c r="A133" s="23" t="str">
        <f t="shared" si="0"/>
        <v/>
      </c>
      <c r="B133" s="23" t="str">
        <f t="shared" si="1"/>
        <v/>
      </c>
      <c r="C133" s="62" t="str">
        <f t="shared" si="11"/>
        <v/>
      </c>
      <c r="D133" s="50"/>
      <c r="E133" s="63">
        <v>128</v>
      </c>
      <c r="F133" s="53"/>
      <c r="G133" s="54"/>
      <c r="H133" s="54"/>
      <c r="I133" s="54"/>
      <c r="J133" s="54"/>
      <c r="K133" s="55"/>
      <c r="L133" s="56"/>
      <c r="M133" s="57"/>
      <c r="N133" s="96"/>
      <c r="O133" s="97"/>
      <c r="P133" s="64" t="str">
        <f>IF(OR(L133="",M133=""),"",IF(AND(L133&gt;='Auxiliar 1'!$C$4,L133&lt;='Auxiliar 1'!$D$4,M133&lt;='Auxiliar 1'!$E$4),'Auxiliar 1'!$E$3,IF(AND(L133&gt;='Auxiliar 1'!$C$64,L133&lt;='Auxiliar 1'!$D$4,M133&gt;'Auxiliar 1'!$E$4,M133&lt;='Auxiliar 1'!$F$4),'Auxiliar 1'!$F$3,IF(AND(L133&gt;='Auxiliar 1'!$C$4,L133&lt;='Auxiliar 1'!$D$4,M133&gt;='Auxiliar 1'!$G$4),'Auxiliar 1'!$G$3,IF(AND(L133&gt;='Auxiliar 1'!$C$5,L133&lt;='Auxiliar 1'!$D$5,M133='Auxiliar 1'!$E$5),'Auxiliar 1'!$E$3,IF(AND(L133&gt;='Auxiliar 1'!$C$5,L133&lt;='Auxiliar 1'!$D$5,M133&gt;'Auxiliar 1'!$E$5,M133&lt;='Auxiliar 1'!$F$5),'Auxiliar 1'!$F$3,IF(AND(L133&gt;='Auxiliar 1'!$C$5,L133&lt;='Auxiliar 1'!$D$5,M133&gt;='Auxiliar 1'!$G$5),'Auxiliar 1'!$G$3,IF(AND(L133&gt;='Auxiliar 1'!$C$6,L133&lt;='Auxiliar 1'!$D$6,M133&lt;='Auxiliar 1'!$E$6),'Auxiliar 1'!$E$3,IF(AND(L133&gt;='Auxiliar 1'!$C$6,L133&lt;='Auxiliar 1'!$D$6,M133&gt;'Auxiliar 1'!$E$6,M133&lt;='Auxiliar 1'!$F$6),'Auxiliar 1'!$F$3,IF(AND(L133&gt;='Auxiliar 1'!$C$6,L133&lt;='Auxiliar 1'!$D$6,M133&gt;='Auxiliar 1'!$G$6),'Auxiliar 1'!$G$3,IF(AND(L133&gt;='Auxiliar 1'!$C$7,L133&lt;='Auxiliar 1'!$D$7,M133&lt;='Auxiliar 1'!$E$7),'Auxiliar 1'!$E$3,IF(AND(L133&gt;='Auxiliar 1'!$C$7,L133&lt;='Auxiliar 1'!$D$7,M133&gt;'Auxiliar 1'!$E$7,M133&lt;='Auxiliar 1'!$F$7),'Auxiliar 1'!$F$3,IF(AND(L133&gt;='Auxiliar 1'!$C$7,L133&lt;='Auxiliar 1'!$D$7,M133&gt;='Auxiliar 1'!$G$7),'Auxiliar 1'!$G$3,IF(AND(L133&gt;='Auxiliar 1'!$C$8,L133&lt;='Auxiliar 1'!$D$8,M133&lt;='Auxiliar 1'!$E$8),'Auxiliar 1'!$E$3,IF(AND(L133&gt;='Auxiliar 1'!$C$8,L133&lt;='Auxiliar 1'!$D$8,M133&gt;'Auxiliar 1'!$E$8,M133&lt;='Auxiliar 1'!$F$8),'Auxiliar 1'!$F$3,IF(AND(L133&gt;='Auxiliar 1'!$C$8,L133&lt;='Auxiliar 1'!$D$8,M133&gt;='Auxiliar 1'!$G$8),'Auxiliar 1'!$G$3,IF(AND(L133&gt;='Auxiliar 1'!$C$9,L133&lt;='Auxiliar 1'!$D$9,M133&lt;='Auxiliar 1'!$E$9),'Auxiliar 1'!$E$3,IF(AND(L133&gt;='Auxiliar 1'!$C$9,L133&lt;='Auxiliar 1'!$D$9,M133&gt;'Auxiliar 1'!$E$9,M133&lt;='Auxiliar 1'!$F$9),'Auxiliar 1'!$F$3,IF(AND(L133&gt;='Auxiliar 1'!$C$9,L133&lt;='Auxiliar 1'!$D$9,M133&gt;='Auxiliar 1'!$G$9),'Auxiliar 1'!$G$3,IF(AND(L133&gt;='Auxiliar 1'!$C$10,L133&lt;='Auxiliar 1'!$D$10,M133&lt;='Auxiliar 1'!$E$10),'Auxiliar 1'!$E$3,IF(AND(L133&gt;='Auxiliar 1'!$C$10,L133&lt;='Auxiliar 1'!$D$10,M133&gt;'Auxiliar 1'!$E$10,M133&lt;='Auxiliar 1'!$F$10),'Auxiliar 1'!$F$3,IF(AND(L133&gt;='Auxiliar 1'!$C$10,L133&lt;='Auxiliar 1'!$D$10,M133&gt;='Auxiliar 1'!$G$10),'Auxiliar 1'!$G$3,IF(AND(L133&gt;='Auxiliar 1'!$C$11,M133&lt;='Auxiliar 1'!$E$11),'Auxiliar 1'!$E$3,IF(AND(L133&gt;='Auxiliar 1'!$C$11,M133&gt;'Auxiliar 1'!$E$11,M133&lt;='Auxiliar 1'!$F$11),'Auxiliar 1'!$F$3,IF(AND(L133&gt;='Auxiliar 1'!$C$11,M133&gt;='Auxiliar 1'!$G$11),'Auxiliar 1'!$G$3)))))))))))))))))))))))))</f>
        <v/>
      </c>
      <c r="Q133" s="58"/>
      <c r="R133" s="59"/>
      <c r="S133" s="60"/>
      <c r="T133" s="108" t="str">
        <f t="shared" si="12"/>
        <v/>
      </c>
      <c r="U133" s="101"/>
      <c r="V133" s="65" t="str">
        <f t="shared" si="13"/>
        <v/>
      </c>
      <c r="W133" s="66" t="str">
        <f t="shared" si="14"/>
        <v/>
      </c>
      <c r="X133" s="67" t="str">
        <f t="shared" si="15"/>
        <v/>
      </c>
      <c r="Y133" s="68" t="str">
        <f t="shared" si="16"/>
        <v/>
      </c>
      <c r="Z133" s="69" t="str">
        <f t="shared" si="17"/>
        <v/>
      </c>
      <c r="AA133" s="69" t="str">
        <f t="shared" si="18"/>
        <v/>
      </c>
      <c r="AB133" s="61"/>
      <c r="AC133" s="98"/>
      <c r="AD133" s="24"/>
      <c r="AE133" s="24"/>
      <c r="AF133" s="24"/>
    </row>
    <row r="134" spans="1:32" ht="17.399999999999999" customHeight="1" thickBot="1" x14ac:dyDescent="0.3">
      <c r="A134" s="23" t="str">
        <f t="shared" si="0"/>
        <v/>
      </c>
      <c r="B134" s="23" t="str">
        <f t="shared" si="1"/>
        <v/>
      </c>
      <c r="C134" s="62" t="str">
        <f t="shared" si="11"/>
        <v/>
      </c>
      <c r="D134" s="50"/>
      <c r="E134" s="63">
        <v>129</v>
      </c>
      <c r="F134" s="53"/>
      <c r="G134" s="54"/>
      <c r="H134" s="54"/>
      <c r="I134" s="54"/>
      <c r="J134" s="54"/>
      <c r="K134" s="55"/>
      <c r="L134" s="56"/>
      <c r="M134" s="57"/>
      <c r="N134" s="96"/>
      <c r="O134" s="97"/>
      <c r="P134" s="64" t="str">
        <f>IF(OR(L134="",M134=""),"",IF(AND(L134&gt;='Auxiliar 1'!$C$4,L134&lt;='Auxiliar 1'!$D$4,M134&lt;='Auxiliar 1'!$E$4),'Auxiliar 1'!$E$3,IF(AND(L134&gt;='Auxiliar 1'!$C$64,L134&lt;='Auxiliar 1'!$D$4,M134&gt;'Auxiliar 1'!$E$4,M134&lt;='Auxiliar 1'!$F$4),'Auxiliar 1'!$F$3,IF(AND(L134&gt;='Auxiliar 1'!$C$4,L134&lt;='Auxiliar 1'!$D$4,M134&gt;='Auxiliar 1'!$G$4),'Auxiliar 1'!$G$3,IF(AND(L134&gt;='Auxiliar 1'!$C$5,L134&lt;='Auxiliar 1'!$D$5,M134='Auxiliar 1'!$E$5),'Auxiliar 1'!$E$3,IF(AND(L134&gt;='Auxiliar 1'!$C$5,L134&lt;='Auxiliar 1'!$D$5,M134&gt;'Auxiliar 1'!$E$5,M134&lt;='Auxiliar 1'!$F$5),'Auxiliar 1'!$F$3,IF(AND(L134&gt;='Auxiliar 1'!$C$5,L134&lt;='Auxiliar 1'!$D$5,M134&gt;='Auxiliar 1'!$G$5),'Auxiliar 1'!$G$3,IF(AND(L134&gt;='Auxiliar 1'!$C$6,L134&lt;='Auxiliar 1'!$D$6,M134&lt;='Auxiliar 1'!$E$6),'Auxiliar 1'!$E$3,IF(AND(L134&gt;='Auxiliar 1'!$C$6,L134&lt;='Auxiliar 1'!$D$6,M134&gt;'Auxiliar 1'!$E$6,M134&lt;='Auxiliar 1'!$F$6),'Auxiliar 1'!$F$3,IF(AND(L134&gt;='Auxiliar 1'!$C$6,L134&lt;='Auxiliar 1'!$D$6,M134&gt;='Auxiliar 1'!$G$6),'Auxiliar 1'!$G$3,IF(AND(L134&gt;='Auxiliar 1'!$C$7,L134&lt;='Auxiliar 1'!$D$7,M134&lt;='Auxiliar 1'!$E$7),'Auxiliar 1'!$E$3,IF(AND(L134&gt;='Auxiliar 1'!$C$7,L134&lt;='Auxiliar 1'!$D$7,M134&gt;'Auxiliar 1'!$E$7,M134&lt;='Auxiliar 1'!$F$7),'Auxiliar 1'!$F$3,IF(AND(L134&gt;='Auxiliar 1'!$C$7,L134&lt;='Auxiliar 1'!$D$7,M134&gt;='Auxiliar 1'!$G$7),'Auxiliar 1'!$G$3,IF(AND(L134&gt;='Auxiliar 1'!$C$8,L134&lt;='Auxiliar 1'!$D$8,M134&lt;='Auxiliar 1'!$E$8),'Auxiliar 1'!$E$3,IF(AND(L134&gt;='Auxiliar 1'!$C$8,L134&lt;='Auxiliar 1'!$D$8,M134&gt;'Auxiliar 1'!$E$8,M134&lt;='Auxiliar 1'!$F$8),'Auxiliar 1'!$F$3,IF(AND(L134&gt;='Auxiliar 1'!$C$8,L134&lt;='Auxiliar 1'!$D$8,M134&gt;='Auxiliar 1'!$G$8),'Auxiliar 1'!$G$3,IF(AND(L134&gt;='Auxiliar 1'!$C$9,L134&lt;='Auxiliar 1'!$D$9,M134&lt;='Auxiliar 1'!$E$9),'Auxiliar 1'!$E$3,IF(AND(L134&gt;='Auxiliar 1'!$C$9,L134&lt;='Auxiliar 1'!$D$9,M134&gt;'Auxiliar 1'!$E$9,M134&lt;='Auxiliar 1'!$F$9),'Auxiliar 1'!$F$3,IF(AND(L134&gt;='Auxiliar 1'!$C$9,L134&lt;='Auxiliar 1'!$D$9,M134&gt;='Auxiliar 1'!$G$9),'Auxiliar 1'!$G$3,IF(AND(L134&gt;='Auxiliar 1'!$C$10,L134&lt;='Auxiliar 1'!$D$10,M134&lt;='Auxiliar 1'!$E$10),'Auxiliar 1'!$E$3,IF(AND(L134&gt;='Auxiliar 1'!$C$10,L134&lt;='Auxiliar 1'!$D$10,M134&gt;'Auxiliar 1'!$E$10,M134&lt;='Auxiliar 1'!$F$10),'Auxiliar 1'!$F$3,IF(AND(L134&gt;='Auxiliar 1'!$C$10,L134&lt;='Auxiliar 1'!$D$10,M134&gt;='Auxiliar 1'!$G$10),'Auxiliar 1'!$G$3,IF(AND(L134&gt;='Auxiliar 1'!$C$11,M134&lt;='Auxiliar 1'!$E$11),'Auxiliar 1'!$E$3,IF(AND(L134&gt;='Auxiliar 1'!$C$11,M134&gt;'Auxiliar 1'!$E$11,M134&lt;='Auxiliar 1'!$F$11),'Auxiliar 1'!$F$3,IF(AND(L134&gt;='Auxiliar 1'!$C$11,M134&gt;='Auxiliar 1'!$G$11),'Auxiliar 1'!$G$3)))))))))))))))))))))))))</f>
        <v/>
      </c>
      <c r="Q134" s="58"/>
      <c r="R134" s="59"/>
      <c r="S134" s="60"/>
      <c r="T134" s="108" t="str">
        <f t="shared" si="12"/>
        <v/>
      </c>
      <c r="U134" s="101"/>
      <c r="V134" s="65" t="str">
        <f t="shared" si="13"/>
        <v/>
      </c>
      <c r="W134" s="66" t="str">
        <f t="shared" si="14"/>
        <v/>
      </c>
      <c r="X134" s="67" t="str">
        <f t="shared" si="15"/>
        <v/>
      </c>
      <c r="Y134" s="68" t="str">
        <f t="shared" si="16"/>
        <v/>
      </c>
      <c r="Z134" s="69" t="str">
        <f t="shared" si="17"/>
        <v/>
      </c>
      <c r="AA134" s="69" t="str">
        <f t="shared" si="18"/>
        <v/>
      </c>
      <c r="AB134" s="61"/>
      <c r="AC134" s="98"/>
      <c r="AD134" s="24"/>
      <c r="AE134" s="24"/>
      <c r="AF134" s="24"/>
    </row>
    <row r="135" spans="1:32" ht="17.399999999999999" customHeight="1" thickBot="1" x14ac:dyDescent="0.3">
      <c r="A135" s="23" t="str">
        <f t="shared" si="0"/>
        <v/>
      </c>
      <c r="B135" s="23" t="str">
        <f t="shared" si="1"/>
        <v/>
      </c>
      <c r="C135" s="62" t="str">
        <f t="shared" ref="C135:C198" si="19">IF(D135="","",IF(B135=1,"Janeiro",IF(B135=2,"Fevereiro",IF(B135=3,"Março",IF(B135=4,"Abril",IF(B135=5,"Maio",IF(B135=6,"Junho",IF(B135=7,"Julho",IF(B135=8,"Agosto",IF(B135=9,"Setembro",IF(B135=10,"Outubro",IF(B135=11,"Novembro",IF(B135=12,"Dezembro")))))))))))))</f>
        <v/>
      </c>
      <c r="D135" s="50"/>
      <c r="E135" s="63">
        <v>130</v>
      </c>
      <c r="F135" s="53"/>
      <c r="G135" s="54"/>
      <c r="H135" s="54"/>
      <c r="I135" s="54"/>
      <c r="J135" s="54"/>
      <c r="K135" s="55"/>
      <c r="L135" s="56"/>
      <c r="M135" s="57"/>
      <c r="N135" s="96"/>
      <c r="O135" s="97"/>
      <c r="P135" s="64" t="str">
        <f>IF(OR(L135="",M135=""),"",IF(AND(L135&gt;='Auxiliar 1'!$C$4,L135&lt;='Auxiliar 1'!$D$4,M135&lt;='Auxiliar 1'!$E$4),'Auxiliar 1'!$E$3,IF(AND(L135&gt;='Auxiliar 1'!$C$64,L135&lt;='Auxiliar 1'!$D$4,M135&gt;'Auxiliar 1'!$E$4,M135&lt;='Auxiliar 1'!$F$4),'Auxiliar 1'!$F$3,IF(AND(L135&gt;='Auxiliar 1'!$C$4,L135&lt;='Auxiliar 1'!$D$4,M135&gt;='Auxiliar 1'!$G$4),'Auxiliar 1'!$G$3,IF(AND(L135&gt;='Auxiliar 1'!$C$5,L135&lt;='Auxiliar 1'!$D$5,M135='Auxiliar 1'!$E$5),'Auxiliar 1'!$E$3,IF(AND(L135&gt;='Auxiliar 1'!$C$5,L135&lt;='Auxiliar 1'!$D$5,M135&gt;'Auxiliar 1'!$E$5,M135&lt;='Auxiliar 1'!$F$5),'Auxiliar 1'!$F$3,IF(AND(L135&gt;='Auxiliar 1'!$C$5,L135&lt;='Auxiliar 1'!$D$5,M135&gt;='Auxiliar 1'!$G$5),'Auxiliar 1'!$G$3,IF(AND(L135&gt;='Auxiliar 1'!$C$6,L135&lt;='Auxiliar 1'!$D$6,M135&lt;='Auxiliar 1'!$E$6),'Auxiliar 1'!$E$3,IF(AND(L135&gt;='Auxiliar 1'!$C$6,L135&lt;='Auxiliar 1'!$D$6,M135&gt;'Auxiliar 1'!$E$6,M135&lt;='Auxiliar 1'!$F$6),'Auxiliar 1'!$F$3,IF(AND(L135&gt;='Auxiliar 1'!$C$6,L135&lt;='Auxiliar 1'!$D$6,M135&gt;='Auxiliar 1'!$G$6),'Auxiliar 1'!$G$3,IF(AND(L135&gt;='Auxiliar 1'!$C$7,L135&lt;='Auxiliar 1'!$D$7,M135&lt;='Auxiliar 1'!$E$7),'Auxiliar 1'!$E$3,IF(AND(L135&gt;='Auxiliar 1'!$C$7,L135&lt;='Auxiliar 1'!$D$7,M135&gt;'Auxiliar 1'!$E$7,M135&lt;='Auxiliar 1'!$F$7),'Auxiliar 1'!$F$3,IF(AND(L135&gt;='Auxiliar 1'!$C$7,L135&lt;='Auxiliar 1'!$D$7,M135&gt;='Auxiliar 1'!$G$7),'Auxiliar 1'!$G$3,IF(AND(L135&gt;='Auxiliar 1'!$C$8,L135&lt;='Auxiliar 1'!$D$8,M135&lt;='Auxiliar 1'!$E$8),'Auxiliar 1'!$E$3,IF(AND(L135&gt;='Auxiliar 1'!$C$8,L135&lt;='Auxiliar 1'!$D$8,M135&gt;'Auxiliar 1'!$E$8,M135&lt;='Auxiliar 1'!$F$8),'Auxiliar 1'!$F$3,IF(AND(L135&gt;='Auxiliar 1'!$C$8,L135&lt;='Auxiliar 1'!$D$8,M135&gt;='Auxiliar 1'!$G$8),'Auxiliar 1'!$G$3,IF(AND(L135&gt;='Auxiliar 1'!$C$9,L135&lt;='Auxiliar 1'!$D$9,M135&lt;='Auxiliar 1'!$E$9),'Auxiliar 1'!$E$3,IF(AND(L135&gt;='Auxiliar 1'!$C$9,L135&lt;='Auxiliar 1'!$D$9,M135&gt;'Auxiliar 1'!$E$9,M135&lt;='Auxiliar 1'!$F$9),'Auxiliar 1'!$F$3,IF(AND(L135&gt;='Auxiliar 1'!$C$9,L135&lt;='Auxiliar 1'!$D$9,M135&gt;='Auxiliar 1'!$G$9),'Auxiliar 1'!$G$3,IF(AND(L135&gt;='Auxiliar 1'!$C$10,L135&lt;='Auxiliar 1'!$D$10,M135&lt;='Auxiliar 1'!$E$10),'Auxiliar 1'!$E$3,IF(AND(L135&gt;='Auxiliar 1'!$C$10,L135&lt;='Auxiliar 1'!$D$10,M135&gt;'Auxiliar 1'!$E$10,M135&lt;='Auxiliar 1'!$F$10),'Auxiliar 1'!$F$3,IF(AND(L135&gt;='Auxiliar 1'!$C$10,L135&lt;='Auxiliar 1'!$D$10,M135&gt;='Auxiliar 1'!$G$10),'Auxiliar 1'!$G$3,IF(AND(L135&gt;='Auxiliar 1'!$C$11,M135&lt;='Auxiliar 1'!$E$11),'Auxiliar 1'!$E$3,IF(AND(L135&gt;='Auxiliar 1'!$C$11,M135&gt;'Auxiliar 1'!$E$11,M135&lt;='Auxiliar 1'!$F$11),'Auxiliar 1'!$F$3,IF(AND(L135&gt;='Auxiliar 1'!$C$11,M135&gt;='Auxiliar 1'!$G$11),'Auxiliar 1'!$G$3)))))))))))))))))))))))))</f>
        <v/>
      </c>
      <c r="Q135" s="58"/>
      <c r="R135" s="59"/>
      <c r="S135" s="60"/>
      <c r="T135" s="108" t="str">
        <f t="shared" ref="T135:T198" si="20">IF(R135="","",IF(OR(I135="DÓLAR",I135="EURO"),R135*S135,0))</f>
        <v/>
      </c>
      <c r="U135" s="101"/>
      <c r="V135" s="65" t="str">
        <f t="shared" ref="V135:V198" si="21">IF(OR(I135="",R135=""),"",IF(I135="REAL",R135*S135,IF(I135&lt;&gt;"REAL",R135*S135*U135)))</f>
        <v/>
      </c>
      <c r="W135" s="66" t="str">
        <f t="shared" ref="W135:W198" si="22">IF(OR(V135="",AB135=""),"",IF(AND(H135="Gringa",U135=""),"",IF(OR((AB135*Q135)&gt;V135,V135&lt;80),"Ruim","Bom")))</f>
        <v/>
      </c>
      <c r="X135" s="67" t="str">
        <f t="shared" ref="X135:X198" si="23">IF(OR(J135="",K135="",L135="",H135=""),"",IF(AND(J135="NÃO",H135="Gringa"),"E2 - Gringa",IF(AND(G135&lt;&gt;"Hotmart",H135="Gringa",J135="SIM",L135&gt;=1000),"E3 + Gringa",IF(AND(G135="Hotmart",H135="Gringa",J135="SIM",K135&gt;=50,L135&gt;=1000),"E3 + Gringa",IF(AND(H135="Gringa",J135="SIM",L135&lt;1000),"E1 + Gringa",IF(AND(J135="NÃO",H135="Brasil"),"E2",IF(AND(G135&lt;&gt;"Hotmart",H135="Brasil",J135="SIM",L135&gt;=1000),"E3",IF(AND(G135="Hotmart",H135="Brasil",J135="SIM",K135&gt;=50,L135&gt;=1000),"E3","E1"))))))))</f>
        <v/>
      </c>
      <c r="Y135" s="68" t="str">
        <f t="shared" ref="Y135:Y198" si="24">IF(W135="","",(IF(P135="RUIM",0,10)+IF(W135="RUIM",0,10))/2)</f>
        <v/>
      </c>
      <c r="Z135" s="69" t="str">
        <f t="shared" ref="Z135:Z198" si="25">IF(OR(P135="",W135="",AB135=""),"",IF(AND(X135="E2",N135="Não"),"Anular",IF(Y135&gt;5,"TESTAR","ANULAR")))</f>
        <v/>
      </c>
      <c r="AA135" s="69" t="str">
        <f t="shared" ref="AA135:AA198" si="26">IF(OR(P135="",W135=""),"",IF(Z135="TESTAR","SÓ BORA",IF(AND(X135="E2",N135="Não"),"Produto de E2 sem página de Vendas",IF(AND(O135="Sim",V135&lt;60),"Comissão abaixo de R$60,00 (Recorrência)",IF(AND(P135="ruim",W135="ruim"),"Sem oportunidade e nem possibilidade de ROI",IF(V135&lt;80,"Comissão Abaixo de R$80,00",IF(AND((Q135*AB135)&gt;V135,W135="RUIM"),"CPC muito alto - produto não compensa",IF(AND(P135="ruim",W135="bom"),"Número de anunciantes acima do esperado",""))))))))</f>
        <v/>
      </c>
      <c r="AB135" s="61"/>
      <c r="AC135" s="98"/>
      <c r="AD135" s="24"/>
      <c r="AE135" s="24"/>
      <c r="AF135" s="24"/>
    </row>
    <row r="136" spans="1:32" ht="17.399999999999999" customHeight="1" thickBot="1" x14ac:dyDescent="0.3">
      <c r="A136" s="23" t="str">
        <f t="shared" si="0"/>
        <v/>
      </c>
      <c r="B136" s="23" t="str">
        <f t="shared" si="1"/>
        <v/>
      </c>
      <c r="C136" s="62" t="str">
        <f t="shared" si="19"/>
        <v/>
      </c>
      <c r="D136" s="50"/>
      <c r="E136" s="63">
        <v>131</v>
      </c>
      <c r="F136" s="53"/>
      <c r="G136" s="54"/>
      <c r="H136" s="54"/>
      <c r="I136" s="54"/>
      <c r="J136" s="54"/>
      <c r="K136" s="55"/>
      <c r="L136" s="56"/>
      <c r="M136" s="57"/>
      <c r="N136" s="96"/>
      <c r="O136" s="97"/>
      <c r="P136" s="64" t="str">
        <f>IF(OR(L136="",M136=""),"",IF(AND(L136&gt;='Auxiliar 1'!$C$4,L136&lt;='Auxiliar 1'!$D$4,M136&lt;='Auxiliar 1'!$E$4),'Auxiliar 1'!$E$3,IF(AND(L136&gt;='Auxiliar 1'!$C$64,L136&lt;='Auxiliar 1'!$D$4,M136&gt;'Auxiliar 1'!$E$4,M136&lt;='Auxiliar 1'!$F$4),'Auxiliar 1'!$F$3,IF(AND(L136&gt;='Auxiliar 1'!$C$4,L136&lt;='Auxiliar 1'!$D$4,M136&gt;='Auxiliar 1'!$G$4),'Auxiliar 1'!$G$3,IF(AND(L136&gt;='Auxiliar 1'!$C$5,L136&lt;='Auxiliar 1'!$D$5,M136='Auxiliar 1'!$E$5),'Auxiliar 1'!$E$3,IF(AND(L136&gt;='Auxiliar 1'!$C$5,L136&lt;='Auxiliar 1'!$D$5,M136&gt;'Auxiliar 1'!$E$5,M136&lt;='Auxiliar 1'!$F$5),'Auxiliar 1'!$F$3,IF(AND(L136&gt;='Auxiliar 1'!$C$5,L136&lt;='Auxiliar 1'!$D$5,M136&gt;='Auxiliar 1'!$G$5),'Auxiliar 1'!$G$3,IF(AND(L136&gt;='Auxiliar 1'!$C$6,L136&lt;='Auxiliar 1'!$D$6,M136&lt;='Auxiliar 1'!$E$6),'Auxiliar 1'!$E$3,IF(AND(L136&gt;='Auxiliar 1'!$C$6,L136&lt;='Auxiliar 1'!$D$6,M136&gt;'Auxiliar 1'!$E$6,M136&lt;='Auxiliar 1'!$F$6),'Auxiliar 1'!$F$3,IF(AND(L136&gt;='Auxiliar 1'!$C$6,L136&lt;='Auxiliar 1'!$D$6,M136&gt;='Auxiliar 1'!$G$6),'Auxiliar 1'!$G$3,IF(AND(L136&gt;='Auxiliar 1'!$C$7,L136&lt;='Auxiliar 1'!$D$7,M136&lt;='Auxiliar 1'!$E$7),'Auxiliar 1'!$E$3,IF(AND(L136&gt;='Auxiliar 1'!$C$7,L136&lt;='Auxiliar 1'!$D$7,M136&gt;'Auxiliar 1'!$E$7,M136&lt;='Auxiliar 1'!$F$7),'Auxiliar 1'!$F$3,IF(AND(L136&gt;='Auxiliar 1'!$C$7,L136&lt;='Auxiliar 1'!$D$7,M136&gt;='Auxiliar 1'!$G$7),'Auxiliar 1'!$G$3,IF(AND(L136&gt;='Auxiliar 1'!$C$8,L136&lt;='Auxiliar 1'!$D$8,M136&lt;='Auxiliar 1'!$E$8),'Auxiliar 1'!$E$3,IF(AND(L136&gt;='Auxiliar 1'!$C$8,L136&lt;='Auxiliar 1'!$D$8,M136&gt;'Auxiliar 1'!$E$8,M136&lt;='Auxiliar 1'!$F$8),'Auxiliar 1'!$F$3,IF(AND(L136&gt;='Auxiliar 1'!$C$8,L136&lt;='Auxiliar 1'!$D$8,M136&gt;='Auxiliar 1'!$G$8),'Auxiliar 1'!$G$3,IF(AND(L136&gt;='Auxiliar 1'!$C$9,L136&lt;='Auxiliar 1'!$D$9,M136&lt;='Auxiliar 1'!$E$9),'Auxiliar 1'!$E$3,IF(AND(L136&gt;='Auxiliar 1'!$C$9,L136&lt;='Auxiliar 1'!$D$9,M136&gt;'Auxiliar 1'!$E$9,M136&lt;='Auxiliar 1'!$F$9),'Auxiliar 1'!$F$3,IF(AND(L136&gt;='Auxiliar 1'!$C$9,L136&lt;='Auxiliar 1'!$D$9,M136&gt;='Auxiliar 1'!$G$9),'Auxiliar 1'!$G$3,IF(AND(L136&gt;='Auxiliar 1'!$C$10,L136&lt;='Auxiliar 1'!$D$10,M136&lt;='Auxiliar 1'!$E$10),'Auxiliar 1'!$E$3,IF(AND(L136&gt;='Auxiliar 1'!$C$10,L136&lt;='Auxiliar 1'!$D$10,M136&gt;'Auxiliar 1'!$E$10,M136&lt;='Auxiliar 1'!$F$10),'Auxiliar 1'!$F$3,IF(AND(L136&gt;='Auxiliar 1'!$C$10,L136&lt;='Auxiliar 1'!$D$10,M136&gt;='Auxiliar 1'!$G$10),'Auxiliar 1'!$G$3,IF(AND(L136&gt;='Auxiliar 1'!$C$11,M136&lt;='Auxiliar 1'!$E$11),'Auxiliar 1'!$E$3,IF(AND(L136&gt;='Auxiliar 1'!$C$11,M136&gt;'Auxiliar 1'!$E$11,M136&lt;='Auxiliar 1'!$F$11),'Auxiliar 1'!$F$3,IF(AND(L136&gt;='Auxiliar 1'!$C$11,M136&gt;='Auxiliar 1'!$G$11),'Auxiliar 1'!$G$3)))))))))))))))))))))))))</f>
        <v/>
      </c>
      <c r="Q136" s="58"/>
      <c r="R136" s="59"/>
      <c r="S136" s="60"/>
      <c r="T136" s="108" t="str">
        <f t="shared" si="20"/>
        <v/>
      </c>
      <c r="U136" s="101"/>
      <c r="V136" s="65" t="str">
        <f t="shared" si="21"/>
        <v/>
      </c>
      <c r="W136" s="66" t="str">
        <f t="shared" si="22"/>
        <v/>
      </c>
      <c r="X136" s="67" t="str">
        <f t="shared" si="23"/>
        <v/>
      </c>
      <c r="Y136" s="68" t="str">
        <f t="shared" si="24"/>
        <v/>
      </c>
      <c r="Z136" s="69" t="str">
        <f t="shared" si="25"/>
        <v/>
      </c>
      <c r="AA136" s="69" t="str">
        <f t="shared" si="26"/>
        <v/>
      </c>
      <c r="AB136" s="61"/>
      <c r="AC136" s="98"/>
      <c r="AD136" s="24"/>
      <c r="AE136" s="24"/>
      <c r="AF136" s="24"/>
    </row>
    <row r="137" spans="1:32" ht="17.399999999999999" customHeight="1" thickBot="1" x14ac:dyDescent="0.3">
      <c r="A137" s="23" t="str">
        <f t="shared" si="0"/>
        <v/>
      </c>
      <c r="B137" s="23" t="str">
        <f t="shared" si="1"/>
        <v/>
      </c>
      <c r="C137" s="62" t="str">
        <f t="shared" si="19"/>
        <v/>
      </c>
      <c r="D137" s="50"/>
      <c r="E137" s="63">
        <v>132</v>
      </c>
      <c r="F137" s="53"/>
      <c r="G137" s="54"/>
      <c r="H137" s="54"/>
      <c r="I137" s="54"/>
      <c r="J137" s="54"/>
      <c r="K137" s="55"/>
      <c r="L137" s="56"/>
      <c r="M137" s="57"/>
      <c r="N137" s="96"/>
      <c r="O137" s="97"/>
      <c r="P137" s="64" t="str">
        <f>IF(OR(L137="",M137=""),"",IF(AND(L137&gt;='Auxiliar 1'!$C$4,L137&lt;='Auxiliar 1'!$D$4,M137&lt;='Auxiliar 1'!$E$4),'Auxiliar 1'!$E$3,IF(AND(L137&gt;='Auxiliar 1'!$C$64,L137&lt;='Auxiliar 1'!$D$4,M137&gt;'Auxiliar 1'!$E$4,M137&lt;='Auxiliar 1'!$F$4),'Auxiliar 1'!$F$3,IF(AND(L137&gt;='Auxiliar 1'!$C$4,L137&lt;='Auxiliar 1'!$D$4,M137&gt;='Auxiliar 1'!$G$4),'Auxiliar 1'!$G$3,IF(AND(L137&gt;='Auxiliar 1'!$C$5,L137&lt;='Auxiliar 1'!$D$5,M137='Auxiliar 1'!$E$5),'Auxiliar 1'!$E$3,IF(AND(L137&gt;='Auxiliar 1'!$C$5,L137&lt;='Auxiliar 1'!$D$5,M137&gt;'Auxiliar 1'!$E$5,M137&lt;='Auxiliar 1'!$F$5),'Auxiliar 1'!$F$3,IF(AND(L137&gt;='Auxiliar 1'!$C$5,L137&lt;='Auxiliar 1'!$D$5,M137&gt;='Auxiliar 1'!$G$5),'Auxiliar 1'!$G$3,IF(AND(L137&gt;='Auxiliar 1'!$C$6,L137&lt;='Auxiliar 1'!$D$6,M137&lt;='Auxiliar 1'!$E$6),'Auxiliar 1'!$E$3,IF(AND(L137&gt;='Auxiliar 1'!$C$6,L137&lt;='Auxiliar 1'!$D$6,M137&gt;'Auxiliar 1'!$E$6,M137&lt;='Auxiliar 1'!$F$6),'Auxiliar 1'!$F$3,IF(AND(L137&gt;='Auxiliar 1'!$C$6,L137&lt;='Auxiliar 1'!$D$6,M137&gt;='Auxiliar 1'!$G$6),'Auxiliar 1'!$G$3,IF(AND(L137&gt;='Auxiliar 1'!$C$7,L137&lt;='Auxiliar 1'!$D$7,M137&lt;='Auxiliar 1'!$E$7),'Auxiliar 1'!$E$3,IF(AND(L137&gt;='Auxiliar 1'!$C$7,L137&lt;='Auxiliar 1'!$D$7,M137&gt;'Auxiliar 1'!$E$7,M137&lt;='Auxiliar 1'!$F$7),'Auxiliar 1'!$F$3,IF(AND(L137&gt;='Auxiliar 1'!$C$7,L137&lt;='Auxiliar 1'!$D$7,M137&gt;='Auxiliar 1'!$G$7),'Auxiliar 1'!$G$3,IF(AND(L137&gt;='Auxiliar 1'!$C$8,L137&lt;='Auxiliar 1'!$D$8,M137&lt;='Auxiliar 1'!$E$8),'Auxiliar 1'!$E$3,IF(AND(L137&gt;='Auxiliar 1'!$C$8,L137&lt;='Auxiliar 1'!$D$8,M137&gt;'Auxiliar 1'!$E$8,M137&lt;='Auxiliar 1'!$F$8),'Auxiliar 1'!$F$3,IF(AND(L137&gt;='Auxiliar 1'!$C$8,L137&lt;='Auxiliar 1'!$D$8,M137&gt;='Auxiliar 1'!$G$8),'Auxiliar 1'!$G$3,IF(AND(L137&gt;='Auxiliar 1'!$C$9,L137&lt;='Auxiliar 1'!$D$9,M137&lt;='Auxiliar 1'!$E$9),'Auxiliar 1'!$E$3,IF(AND(L137&gt;='Auxiliar 1'!$C$9,L137&lt;='Auxiliar 1'!$D$9,M137&gt;'Auxiliar 1'!$E$9,M137&lt;='Auxiliar 1'!$F$9),'Auxiliar 1'!$F$3,IF(AND(L137&gt;='Auxiliar 1'!$C$9,L137&lt;='Auxiliar 1'!$D$9,M137&gt;='Auxiliar 1'!$G$9),'Auxiliar 1'!$G$3,IF(AND(L137&gt;='Auxiliar 1'!$C$10,L137&lt;='Auxiliar 1'!$D$10,M137&lt;='Auxiliar 1'!$E$10),'Auxiliar 1'!$E$3,IF(AND(L137&gt;='Auxiliar 1'!$C$10,L137&lt;='Auxiliar 1'!$D$10,M137&gt;'Auxiliar 1'!$E$10,M137&lt;='Auxiliar 1'!$F$10),'Auxiliar 1'!$F$3,IF(AND(L137&gt;='Auxiliar 1'!$C$10,L137&lt;='Auxiliar 1'!$D$10,M137&gt;='Auxiliar 1'!$G$10),'Auxiliar 1'!$G$3,IF(AND(L137&gt;='Auxiliar 1'!$C$11,M137&lt;='Auxiliar 1'!$E$11),'Auxiliar 1'!$E$3,IF(AND(L137&gt;='Auxiliar 1'!$C$11,M137&gt;'Auxiliar 1'!$E$11,M137&lt;='Auxiliar 1'!$F$11),'Auxiliar 1'!$F$3,IF(AND(L137&gt;='Auxiliar 1'!$C$11,M137&gt;='Auxiliar 1'!$G$11),'Auxiliar 1'!$G$3)))))))))))))))))))))))))</f>
        <v/>
      </c>
      <c r="Q137" s="58"/>
      <c r="R137" s="59"/>
      <c r="S137" s="60"/>
      <c r="T137" s="108" t="str">
        <f t="shared" si="20"/>
        <v/>
      </c>
      <c r="U137" s="101"/>
      <c r="V137" s="65" t="str">
        <f t="shared" si="21"/>
        <v/>
      </c>
      <c r="W137" s="66" t="str">
        <f t="shared" si="22"/>
        <v/>
      </c>
      <c r="X137" s="67" t="str">
        <f t="shared" si="23"/>
        <v/>
      </c>
      <c r="Y137" s="68" t="str">
        <f t="shared" si="24"/>
        <v/>
      </c>
      <c r="Z137" s="69" t="str">
        <f t="shared" si="25"/>
        <v/>
      </c>
      <c r="AA137" s="69" t="str">
        <f t="shared" si="26"/>
        <v/>
      </c>
      <c r="AB137" s="61"/>
      <c r="AC137" s="98"/>
      <c r="AD137" s="24"/>
      <c r="AE137" s="24"/>
      <c r="AF137" s="24"/>
    </row>
    <row r="138" spans="1:32" ht="17.399999999999999" customHeight="1" thickBot="1" x14ac:dyDescent="0.3">
      <c r="A138" s="23" t="str">
        <f t="shared" si="0"/>
        <v/>
      </c>
      <c r="B138" s="23" t="str">
        <f t="shared" si="1"/>
        <v/>
      </c>
      <c r="C138" s="62" t="str">
        <f t="shared" si="19"/>
        <v/>
      </c>
      <c r="D138" s="50"/>
      <c r="E138" s="63">
        <v>133</v>
      </c>
      <c r="F138" s="53"/>
      <c r="G138" s="54"/>
      <c r="H138" s="54"/>
      <c r="I138" s="54"/>
      <c r="J138" s="54"/>
      <c r="K138" s="55"/>
      <c r="L138" s="56"/>
      <c r="M138" s="57"/>
      <c r="N138" s="96"/>
      <c r="O138" s="97"/>
      <c r="P138" s="64" t="str">
        <f>IF(OR(L138="",M138=""),"",IF(AND(L138&gt;='Auxiliar 1'!$C$4,L138&lt;='Auxiliar 1'!$D$4,M138&lt;='Auxiliar 1'!$E$4),'Auxiliar 1'!$E$3,IF(AND(L138&gt;='Auxiliar 1'!$C$64,L138&lt;='Auxiliar 1'!$D$4,M138&gt;'Auxiliar 1'!$E$4,M138&lt;='Auxiliar 1'!$F$4),'Auxiliar 1'!$F$3,IF(AND(L138&gt;='Auxiliar 1'!$C$4,L138&lt;='Auxiliar 1'!$D$4,M138&gt;='Auxiliar 1'!$G$4),'Auxiliar 1'!$G$3,IF(AND(L138&gt;='Auxiliar 1'!$C$5,L138&lt;='Auxiliar 1'!$D$5,M138='Auxiliar 1'!$E$5),'Auxiliar 1'!$E$3,IF(AND(L138&gt;='Auxiliar 1'!$C$5,L138&lt;='Auxiliar 1'!$D$5,M138&gt;'Auxiliar 1'!$E$5,M138&lt;='Auxiliar 1'!$F$5),'Auxiliar 1'!$F$3,IF(AND(L138&gt;='Auxiliar 1'!$C$5,L138&lt;='Auxiliar 1'!$D$5,M138&gt;='Auxiliar 1'!$G$5),'Auxiliar 1'!$G$3,IF(AND(L138&gt;='Auxiliar 1'!$C$6,L138&lt;='Auxiliar 1'!$D$6,M138&lt;='Auxiliar 1'!$E$6),'Auxiliar 1'!$E$3,IF(AND(L138&gt;='Auxiliar 1'!$C$6,L138&lt;='Auxiliar 1'!$D$6,M138&gt;'Auxiliar 1'!$E$6,M138&lt;='Auxiliar 1'!$F$6),'Auxiliar 1'!$F$3,IF(AND(L138&gt;='Auxiliar 1'!$C$6,L138&lt;='Auxiliar 1'!$D$6,M138&gt;='Auxiliar 1'!$G$6),'Auxiliar 1'!$G$3,IF(AND(L138&gt;='Auxiliar 1'!$C$7,L138&lt;='Auxiliar 1'!$D$7,M138&lt;='Auxiliar 1'!$E$7),'Auxiliar 1'!$E$3,IF(AND(L138&gt;='Auxiliar 1'!$C$7,L138&lt;='Auxiliar 1'!$D$7,M138&gt;'Auxiliar 1'!$E$7,M138&lt;='Auxiliar 1'!$F$7),'Auxiliar 1'!$F$3,IF(AND(L138&gt;='Auxiliar 1'!$C$7,L138&lt;='Auxiliar 1'!$D$7,M138&gt;='Auxiliar 1'!$G$7),'Auxiliar 1'!$G$3,IF(AND(L138&gt;='Auxiliar 1'!$C$8,L138&lt;='Auxiliar 1'!$D$8,M138&lt;='Auxiliar 1'!$E$8),'Auxiliar 1'!$E$3,IF(AND(L138&gt;='Auxiliar 1'!$C$8,L138&lt;='Auxiliar 1'!$D$8,M138&gt;'Auxiliar 1'!$E$8,M138&lt;='Auxiliar 1'!$F$8),'Auxiliar 1'!$F$3,IF(AND(L138&gt;='Auxiliar 1'!$C$8,L138&lt;='Auxiliar 1'!$D$8,M138&gt;='Auxiliar 1'!$G$8),'Auxiliar 1'!$G$3,IF(AND(L138&gt;='Auxiliar 1'!$C$9,L138&lt;='Auxiliar 1'!$D$9,M138&lt;='Auxiliar 1'!$E$9),'Auxiliar 1'!$E$3,IF(AND(L138&gt;='Auxiliar 1'!$C$9,L138&lt;='Auxiliar 1'!$D$9,M138&gt;'Auxiliar 1'!$E$9,M138&lt;='Auxiliar 1'!$F$9),'Auxiliar 1'!$F$3,IF(AND(L138&gt;='Auxiliar 1'!$C$9,L138&lt;='Auxiliar 1'!$D$9,M138&gt;='Auxiliar 1'!$G$9),'Auxiliar 1'!$G$3,IF(AND(L138&gt;='Auxiliar 1'!$C$10,L138&lt;='Auxiliar 1'!$D$10,M138&lt;='Auxiliar 1'!$E$10),'Auxiliar 1'!$E$3,IF(AND(L138&gt;='Auxiliar 1'!$C$10,L138&lt;='Auxiliar 1'!$D$10,M138&gt;'Auxiliar 1'!$E$10,M138&lt;='Auxiliar 1'!$F$10),'Auxiliar 1'!$F$3,IF(AND(L138&gt;='Auxiliar 1'!$C$10,L138&lt;='Auxiliar 1'!$D$10,M138&gt;='Auxiliar 1'!$G$10),'Auxiliar 1'!$G$3,IF(AND(L138&gt;='Auxiliar 1'!$C$11,M138&lt;='Auxiliar 1'!$E$11),'Auxiliar 1'!$E$3,IF(AND(L138&gt;='Auxiliar 1'!$C$11,M138&gt;'Auxiliar 1'!$E$11,M138&lt;='Auxiliar 1'!$F$11),'Auxiliar 1'!$F$3,IF(AND(L138&gt;='Auxiliar 1'!$C$11,M138&gt;='Auxiliar 1'!$G$11),'Auxiliar 1'!$G$3)))))))))))))))))))))))))</f>
        <v/>
      </c>
      <c r="Q138" s="58"/>
      <c r="R138" s="59"/>
      <c r="S138" s="60"/>
      <c r="T138" s="108" t="str">
        <f t="shared" si="20"/>
        <v/>
      </c>
      <c r="U138" s="101"/>
      <c r="V138" s="65" t="str">
        <f t="shared" si="21"/>
        <v/>
      </c>
      <c r="W138" s="66" t="str">
        <f t="shared" si="22"/>
        <v/>
      </c>
      <c r="X138" s="67" t="str">
        <f t="shared" si="23"/>
        <v/>
      </c>
      <c r="Y138" s="68" t="str">
        <f t="shared" si="24"/>
        <v/>
      </c>
      <c r="Z138" s="69" t="str">
        <f t="shared" si="25"/>
        <v/>
      </c>
      <c r="AA138" s="69" t="str">
        <f t="shared" si="26"/>
        <v/>
      </c>
      <c r="AB138" s="61"/>
      <c r="AC138" s="98"/>
      <c r="AD138" s="24"/>
      <c r="AE138" s="24"/>
      <c r="AF138" s="24"/>
    </row>
    <row r="139" spans="1:32" ht="17.399999999999999" customHeight="1" thickBot="1" x14ac:dyDescent="0.3">
      <c r="A139" s="23" t="str">
        <f t="shared" si="0"/>
        <v/>
      </c>
      <c r="B139" s="23" t="str">
        <f t="shared" si="1"/>
        <v/>
      </c>
      <c r="C139" s="62" t="str">
        <f t="shared" si="19"/>
        <v/>
      </c>
      <c r="D139" s="50"/>
      <c r="E139" s="63">
        <v>134</v>
      </c>
      <c r="F139" s="53"/>
      <c r="G139" s="54"/>
      <c r="H139" s="54"/>
      <c r="I139" s="54"/>
      <c r="J139" s="54"/>
      <c r="K139" s="55"/>
      <c r="L139" s="56"/>
      <c r="M139" s="57"/>
      <c r="N139" s="96"/>
      <c r="O139" s="97"/>
      <c r="P139" s="64" t="str">
        <f>IF(OR(L139="",M139=""),"",IF(AND(L139&gt;='Auxiliar 1'!$C$4,L139&lt;='Auxiliar 1'!$D$4,M139&lt;='Auxiliar 1'!$E$4),'Auxiliar 1'!$E$3,IF(AND(L139&gt;='Auxiliar 1'!$C$64,L139&lt;='Auxiliar 1'!$D$4,M139&gt;'Auxiliar 1'!$E$4,M139&lt;='Auxiliar 1'!$F$4),'Auxiliar 1'!$F$3,IF(AND(L139&gt;='Auxiliar 1'!$C$4,L139&lt;='Auxiliar 1'!$D$4,M139&gt;='Auxiliar 1'!$G$4),'Auxiliar 1'!$G$3,IF(AND(L139&gt;='Auxiliar 1'!$C$5,L139&lt;='Auxiliar 1'!$D$5,M139='Auxiliar 1'!$E$5),'Auxiliar 1'!$E$3,IF(AND(L139&gt;='Auxiliar 1'!$C$5,L139&lt;='Auxiliar 1'!$D$5,M139&gt;'Auxiliar 1'!$E$5,M139&lt;='Auxiliar 1'!$F$5),'Auxiliar 1'!$F$3,IF(AND(L139&gt;='Auxiliar 1'!$C$5,L139&lt;='Auxiliar 1'!$D$5,M139&gt;='Auxiliar 1'!$G$5),'Auxiliar 1'!$G$3,IF(AND(L139&gt;='Auxiliar 1'!$C$6,L139&lt;='Auxiliar 1'!$D$6,M139&lt;='Auxiliar 1'!$E$6),'Auxiliar 1'!$E$3,IF(AND(L139&gt;='Auxiliar 1'!$C$6,L139&lt;='Auxiliar 1'!$D$6,M139&gt;'Auxiliar 1'!$E$6,M139&lt;='Auxiliar 1'!$F$6),'Auxiliar 1'!$F$3,IF(AND(L139&gt;='Auxiliar 1'!$C$6,L139&lt;='Auxiliar 1'!$D$6,M139&gt;='Auxiliar 1'!$G$6),'Auxiliar 1'!$G$3,IF(AND(L139&gt;='Auxiliar 1'!$C$7,L139&lt;='Auxiliar 1'!$D$7,M139&lt;='Auxiliar 1'!$E$7),'Auxiliar 1'!$E$3,IF(AND(L139&gt;='Auxiliar 1'!$C$7,L139&lt;='Auxiliar 1'!$D$7,M139&gt;'Auxiliar 1'!$E$7,M139&lt;='Auxiliar 1'!$F$7),'Auxiliar 1'!$F$3,IF(AND(L139&gt;='Auxiliar 1'!$C$7,L139&lt;='Auxiliar 1'!$D$7,M139&gt;='Auxiliar 1'!$G$7),'Auxiliar 1'!$G$3,IF(AND(L139&gt;='Auxiliar 1'!$C$8,L139&lt;='Auxiliar 1'!$D$8,M139&lt;='Auxiliar 1'!$E$8),'Auxiliar 1'!$E$3,IF(AND(L139&gt;='Auxiliar 1'!$C$8,L139&lt;='Auxiliar 1'!$D$8,M139&gt;'Auxiliar 1'!$E$8,M139&lt;='Auxiliar 1'!$F$8),'Auxiliar 1'!$F$3,IF(AND(L139&gt;='Auxiliar 1'!$C$8,L139&lt;='Auxiliar 1'!$D$8,M139&gt;='Auxiliar 1'!$G$8),'Auxiliar 1'!$G$3,IF(AND(L139&gt;='Auxiliar 1'!$C$9,L139&lt;='Auxiliar 1'!$D$9,M139&lt;='Auxiliar 1'!$E$9),'Auxiliar 1'!$E$3,IF(AND(L139&gt;='Auxiliar 1'!$C$9,L139&lt;='Auxiliar 1'!$D$9,M139&gt;'Auxiliar 1'!$E$9,M139&lt;='Auxiliar 1'!$F$9),'Auxiliar 1'!$F$3,IF(AND(L139&gt;='Auxiliar 1'!$C$9,L139&lt;='Auxiliar 1'!$D$9,M139&gt;='Auxiliar 1'!$G$9),'Auxiliar 1'!$G$3,IF(AND(L139&gt;='Auxiliar 1'!$C$10,L139&lt;='Auxiliar 1'!$D$10,M139&lt;='Auxiliar 1'!$E$10),'Auxiliar 1'!$E$3,IF(AND(L139&gt;='Auxiliar 1'!$C$10,L139&lt;='Auxiliar 1'!$D$10,M139&gt;'Auxiliar 1'!$E$10,M139&lt;='Auxiliar 1'!$F$10),'Auxiliar 1'!$F$3,IF(AND(L139&gt;='Auxiliar 1'!$C$10,L139&lt;='Auxiliar 1'!$D$10,M139&gt;='Auxiliar 1'!$G$10),'Auxiliar 1'!$G$3,IF(AND(L139&gt;='Auxiliar 1'!$C$11,M139&lt;='Auxiliar 1'!$E$11),'Auxiliar 1'!$E$3,IF(AND(L139&gt;='Auxiliar 1'!$C$11,M139&gt;'Auxiliar 1'!$E$11,M139&lt;='Auxiliar 1'!$F$11),'Auxiliar 1'!$F$3,IF(AND(L139&gt;='Auxiliar 1'!$C$11,M139&gt;='Auxiliar 1'!$G$11),'Auxiliar 1'!$G$3)))))))))))))))))))))))))</f>
        <v/>
      </c>
      <c r="Q139" s="58"/>
      <c r="R139" s="59"/>
      <c r="S139" s="60"/>
      <c r="T139" s="108" t="str">
        <f t="shared" si="20"/>
        <v/>
      </c>
      <c r="U139" s="101"/>
      <c r="V139" s="65" t="str">
        <f t="shared" si="21"/>
        <v/>
      </c>
      <c r="W139" s="66" t="str">
        <f t="shared" si="22"/>
        <v/>
      </c>
      <c r="X139" s="67" t="str">
        <f t="shared" si="23"/>
        <v/>
      </c>
      <c r="Y139" s="68" t="str">
        <f t="shared" si="24"/>
        <v/>
      </c>
      <c r="Z139" s="69" t="str">
        <f t="shared" si="25"/>
        <v/>
      </c>
      <c r="AA139" s="69" t="str">
        <f t="shared" si="26"/>
        <v/>
      </c>
      <c r="AB139" s="61"/>
      <c r="AC139" s="98"/>
      <c r="AD139" s="24"/>
      <c r="AE139" s="24"/>
      <c r="AF139" s="24"/>
    </row>
    <row r="140" spans="1:32" ht="17.399999999999999" customHeight="1" thickBot="1" x14ac:dyDescent="0.3">
      <c r="A140" s="23" t="str">
        <f t="shared" si="0"/>
        <v/>
      </c>
      <c r="B140" s="23" t="str">
        <f t="shared" si="1"/>
        <v/>
      </c>
      <c r="C140" s="62" t="str">
        <f t="shared" si="19"/>
        <v/>
      </c>
      <c r="D140" s="50"/>
      <c r="E140" s="63">
        <v>135</v>
      </c>
      <c r="F140" s="53"/>
      <c r="G140" s="54"/>
      <c r="H140" s="54"/>
      <c r="I140" s="54"/>
      <c r="J140" s="54"/>
      <c r="K140" s="55"/>
      <c r="L140" s="56"/>
      <c r="M140" s="57"/>
      <c r="N140" s="96"/>
      <c r="O140" s="97"/>
      <c r="P140" s="64" t="str">
        <f>IF(OR(L140="",M140=""),"",IF(AND(L140&gt;='Auxiliar 1'!$C$4,L140&lt;='Auxiliar 1'!$D$4,M140&lt;='Auxiliar 1'!$E$4),'Auxiliar 1'!$E$3,IF(AND(L140&gt;='Auxiliar 1'!$C$64,L140&lt;='Auxiliar 1'!$D$4,M140&gt;'Auxiliar 1'!$E$4,M140&lt;='Auxiliar 1'!$F$4),'Auxiliar 1'!$F$3,IF(AND(L140&gt;='Auxiliar 1'!$C$4,L140&lt;='Auxiliar 1'!$D$4,M140&gt;='Auxiliar 1'!$G$4),'Auxiliar 1'!$G$3,IF(AND(L140&gt;='Auxiliar 1'!$C$5,L140&lt;='Auxiliar 1'!$D$5,M140='Auxiliar 1'!$E$5),'Auxiliar 1'!$E$3,IF(AND(L140&gt;='Auxiliar 1'!$C$5,L140&lt;='Auxiliar 1'!$D$5,M140&gt;'Auxiliar 1'!$E$5,M140&lt;='Auxiliar 1'!$F$5),'Auxiliar 1'!$F$3,IF(AND(L140&gt;='Auxiliar 1'!$C$5,L140&lt;='Auxiliar 1'!$D$5,M140&gt;='Auxiliar 1'!$G$5),'Auxiliar 1'!$G$3,IF(AND(L140&gt;='Auxiliar 1'!$C$6,L140&lt;='Auxiliar 1'!$D$6,M140&lt;='Auxiliar 1'!$E$6),'Auxiliar 1'!$E$3,IF(AND(L140&gt;='Auxiliar 1'!$C$6,L140&lt;='Auxiliar 1'!$D$6,M140&gt;'Auxiliar 1'!$E$6,M140&lt;='Auxiliar 1'!$F$6),'Auxiliar 1'!$F$3,IF(AND(L140&gt;='Auxiliar 1'!$C$6,L140&lt;='Auxiliar 1'!$D$6,M140&gt;='Auxiliar 1'!$G$6),'Auxiliar 1'!$G$3,IF(AND(L140&gt;='Auxiliar 1'!$C$7,L140&lt;='Auxiliar 1'!$D$7,M140&lt;='Auxiliar 1'!$E$7),'Auxiliar 1'!$E$3,IF(AND(L140&gt;='Auxiliar 1'!$C$7,L140&lt;='Auxiliar 1'!$D$7,M140&gt;'Auxiliar 1'!$E$7,M140&lt;='Auxiliar 1'!$F$7),'Auxiliar 1'!$F$3,IF(AND(L140&gt;='Auxiliar 1'!$C$7,L140&lt;='Auxiliar 1'!$D$7,M140&gt;='Auxiliar 1'!$G$7),'Auxiliar 1'!$G$3,IF(AND(L140&gt;='Auxiliar 1'!$C$8,L140&lt;='Auxiliar 1'!$D$8,M140&lt;='Auxiliar 1'!$E$8),'Auxiliar 1'!$E$3,IF(AND(L140&gt;='Auxiliar 1'!$C$8,L140&lt;='Auxiliar 1'!$D$8,M140&gt;'Auxiliar 1'!$E$8,M140&lt;='Auxiliar 1'!$F$8),'Auxiliar 1'!$F$3,IF(AND(L140&gt;='Auxiliar 1'!$C$8,L140&lt;='Auxiliar 1'!$D$8,M140&gt;='Auxiliar 1'!$G$8),'Auxiliar 1'!$G$3,IF(AND(L140&gt;='Auxiliar 1'!$C$9,L140&lt;='Auxiliar 1'!$D$9,M140&lt;='Auxiliar 1'!$E$9),'Auxiliar 1'!$E$3,IF(AND(L140&gt;='Auxiliar 1'!$C$9,L140&lt;='Auxiliar 1'!$D$9,M140&gt;'Auxiliar 1'!$E$9,M140&lt;='Auxiliar 1'!$F$9),'Auxiliar 1'!$F$3,IF(AND(L140&gt;='Auxiliar 1'!$C$9,L140&lt;='Auxiliar 1'!$D$9,M140&gt;='Auxiliar 1'!$G$9),'Auxiliar 1'!$G$3,IF(AND(L140&gt;='Auxiliar 1'!$C$10,L140&lt;='Auxiliar 1'!$D$10,M140&lt;='Auxiliar 1'!$E$10),'Auxiliar 1'!$E$3,IF(AND(L140&gt;='Auxiliar 1'!$C$10,L140&lt;='Auxiliar 1'!$D$10,M140&gt;'Auxiliar 1'!$E$10,M140&lt;='Auxiliar 1'!$F$10),'Auxiliar 1'!$F$3,IF(AND(L140&gt;='Auxiliar 1'!$C$10,L140&lt;='Auxiliar 1'!$D$10,M140&gt;='Auxiliar 1'!$G$10),'Auxiliar 1'!$G$3,IF(AND(L140&gt;='Auxiliar 1'!$C$11,M140&lt;='Auxiliar 1'!$E$11),'Auxiliar 1'!$E$3,IF(AND(L140&gt;='Auxiliar 1'!$C$11,M140&gt;'Auxiliar 1'!$E$11,M140&lt;='Auxiliar 1'!$F$11),'Auxiliar 1'!$F$3,IF(AND(L140&gt;='Auxiliar 1'!$C$11,M140&gt;='Auxiliar 1'!$G$11),'Auxiliar 1'!$G$3)))))))))))))))))))))))))</f>
        <v/>
      </c>
      <c r="Q140" s="58"/>
      <c r="R140" s="59"/>
      <c r="S140" s="60"/>
      <c r="T140" s="108" t="str">
        <f t="shared" si="20"/>
        <v/>
      </c>
      <c r="U140" s="101"/>
      <c r="V140" s="65" t="str">
        <f t="shared" si="21"/>
        <v/>
      </c>
      <c r="W140" s="66" t="str">
        <f t="shared" si="22"/>
        <v/>
      </c>
      <c r="X140" s="67" t="str">
        <f t="shared" si="23"/>
        <v/>
      </c>
      <c r="Y140" s="68" t="str">
        <f t="shared" si="24"/>
        <v/>
      </c>
      <c r="Z140" s="69" t="str">
        <f t="shared" si="25"/>
        <v/>
      </c>
      <c r="AA140" s="69" t="str">
        <f t="shared" si="26"/>
        <v/>
      </c>
      <c r="AB140" s="61"/>
      <c r="AC140" s="98"/>
      <c r="AD140" s="24"/>
      <c r="AE140" s="24"/>
      <c r="AF140" s="24"/>
    </row>
    <row r="141" spans="1:32" ht="17.399999999999999" customHeight="1" thickBot="1" x14ac:dyDescent="0.3">
      <c r="A141" s="23" t="str">
        <f t="shared" si="0"/>
        <v/>
      </c>
      <c r="B141" s="23" t="str">
        <f t="shared" si="1"/>
        <v/>
      </c>
      <c r="C141" s="62" t="str">
        <f t="shared" si="19"/>
        <v/>
      </c>
      <c r="D141" s="50"/>
      <c r="E141" s="63">
        <v>136</v>
      </c>
      <c r="F141" s="53"/>
      <c r="G141" s="54"/>
      <c r="H141" s="54"/>
      <c r="I141" s="54"/>
      <c r="J141" s="54"/>
      <c r="K141" s="55"/>
      <c r="L141" s="56"/>
      <c r="M141" s="57"/>
      <c r="N141" s="96"/>
      <c r="O141" s="97"/>
      <c r="P141" s="64" t="str">
        <f>IF(OR(L141="",M141=""),"",IF(AND(L141&gt;='Auxiliar 1'!$C$4,L141&lt;='Auxiliar 1'!$D$4,M141&lt;='Auxiliar 1'!$E$4),'Auxiliar 1'!$E$3,IF(AND(L141&gt;='Auxiliar 1'!$C$64,L141&lt;='Auxiliar 1'!$D$4,M141&gt;'Auxiliar 1'!$E$4,M141&lt;='Auxiliar 1'!$F$4),'Auxiliar 1'!$F$3,IF(AND(L141&gt;='Auxiliar 1'!$C$4,L141&lt;='Auxiliar 1'!$D$4,M141&gt;='Auxiliar 1'!$G$4),'Auxiliar 1'!$G$3,IF(AND(L141&gt;='Auxiliar 1'!$C$5,L141&lt;='Auxiliar 1'!$D$5,M141='Auxiliar 1'!$E$5),'Auxiliar 1'!$E$3,IF(AND(L141&gt;='Auxiliar 1'!$C$5,L141&lt;='Auxiliar 1'!$D$5,M141&gt;'Auxiliar 1'!$E$5,M141&lt;='Auxiliar 1'!$F$5),'Auxiliar 1'!$F$3,IF(AND(L141&gt;='Auxiliar 1'!$C$5,L141&lt;='Auxiliar 1'!$D$5,M141&gt;='Auxiliar 1'!$G$5),'Auxiliar 1'!$G$3,IF(AND(L141&gt;='Auxiliar 1'!$C$6,L141&lt;='Auxiliar 1'!$D$6,M141&lt;='Auxiliar 1'!$E$6),'Auxiliar 1'!$E$3,IF(AND(L141&gt;='Auxiliar 1'!$C$6,L141&lt;='Auxiliar 1'!$D$6,M141&gt;'Auxiliar 1'!$E$6,M141&lt;='Auxiliar 1'!$F$6),'Auxiliar 1'!$F$3,IF(AND(L141&gt;='Auxiliar 1'!$C$6,L141&lt;='Auxiliar 1'!$D$6,M141&gt;='Auxiliar 1'!$G$6),'Auxiliar 1'!$G$3,IF(AND(L141&gt;='Auxiliar 1'!$C$7,L141&lt;='Auxiliar 1'!$D$7,M141&lt;='Auxiliar 1'!$E$7),'Auxiliar 1'!$E$3,IF(AND(L141&gt;='Auxiliar 1'!$C$7,L141&lt;='Auxiliar 1'!$D$7,M141&gt;'Auxiliar 1'!$E$7,M141&lt;='Auxiliar 1'!$F$7),'Auxiliar 1'!$F$3,IF(AND(L141&gt;='Auxiliar 1'!$C$7,L141&lt;='Auxiliar 1'!$D$7,M141&gt;='Auxiliar 1'!$G$7),'Auxiliar 1'!$G$3,IF(AND(L141&gt;='Auxiliar 1'!$C$8,L141&lt;='Auxiliar 1'!$D$8,M141&lt;='Auxiliar 1'!$E$8),'Auxiliar 1'!$E$3,IF(AND(L141&gt;='Auxiliar 1'!$C$8,L141&lt;='Auxiliar 1'!$D$8,M141&gt;'Auxiliar 1'!$E$8,M141&lt;='Auxiliar 1'!$F$8),'Auxiliar 1'!$F$3,IF(AND(L141&gt;='Auxiliar 1'!$C$8,L141&lt;='Auxiliar 1'!$D$8,M141&gt;='Auxiliar 1'!$G$8),'Auxiliar 1'!$G$3,IF(AND(L141&gt;='Auxiliar 1'!$C$9,L141&lt;='Auxiliar 1'!$D$9,M141&lt;='Auxiliar 1'!$E$9),'Auxiliar 1'!$E$3,IF(AND(L141&gt;='Auxiliar 1'!$C$9,L141&lt;='Auxiliar 1'!$D$9,M141&gt;'Auxiliar 1'!$E$9,M141&lt;='Auxiliar 1'!$F$9),'Auxiliar 1'!$F$3,IF(AND(L141&gt;='Auxiliar 1'!$C$9,L141&lt;='Auxiliar 1'!$D$9,M141&gt;='Auxiliar 1'!$G$9),'Auxiliar 1'!$G$3,IF(AND(L141&gt;='Auxiliar 1'!$C$10,L141&lt;='Auxiliar 1'!$D$10,M141&lt;='Auxiliar 1'!$E$10),'Auxiliar 1'!$E$3,IF(AND(L141&gt;='Auxiliar 1'!$C$10,L141&lt;='Auxiliar 1'!$D$10,M141&gt;'Auxiliar 1'!$E$10,M141&lt;='Auxiliar 1'!$F$10),'Auxiliar 1'!$F$3,IF(AND(L141&gt;='Auxiliar 1'!$C$10,L141&lt;='Auxiliar 1'!$D$10,M141&gt;='Auxiliar 1'!$G$10),'Auxiliar 1'!$G$3,IF(AND(L141&gt;='Auxiliar 1'!$C$11,M141&lt;='Auxiliar 1'!$E$11),'Auxiliar 1'!$E$3,IF(AND(L141&gt;='Auxiliar 1'!$C$11,M141&gt;'Auxiliar 1'!$E$11,M141&lt;='Auxiliar 1'!$F$11),'Auxiliar 1'!$F$3,IF(AND(L141&gt;='Auxiliar 1'!$C$11,M141&gt;='Auxiliar 1'!$G$11),'Auxiliar 1'!$G$3)))))))))))))))))))))))))</f>
        <v/>
      </c>
      <c r="Q141" s="58"/>
      <c r="R141" s="59"/>
      <c r="S141" s="60"/>
      <c r="T141" s="108" t="str">
        <f t="shared" si="20"/>
        <v/>
      </c>
      <c r="U141" s="101"/>
      <c r="V141" s="65" t="str">
        <f t="shared" si="21"/>
        <v/>
      </c>
      <c r="W141" s="66" t="str">
        <f t="shared" si="22"/>
        <v/>
      </c>
      <c r="X141" s="67" t="str">
        <f t="shared" si="23"/>
        <v/>
      </c>
      <c r="Y141" s="68" t="str">
        <f t="shared" si="24"/>
        <v/>
      </c>
      <c r="Z141" s="69" t="str">
        <f t="shared" si="25"/>
        <v/>
      </c>
      <c r="AA141" s="69" t="str">
        <f t="shared" si="26"/>
        <v/>
      </c>
      <c r="AB141" s="61"/>
      <c r="AC141" s="98"/>
      <c r="AD141" s="24"/>
      <c r="AE141" s="24"/>
      <c r="AF141" s="24"/>
    </row>
    <row r="142" spans="1:32" ht="17.399999999999999" customHeight="1" thickBot="1" x14ac:dyDescent="0.3">
      <c r="A142" s="23" t="str">
        <f t="shared" si="0"/>
        <v/>
      </c>
      <c r="B142" s="23" t="str">
        <f t="shared" si="1"/>
        <v/>
      </c>
      <c r="C142" s="62" t="str">
        <f t="shared" si="19"/>
        <v/>
      </c>
      <c r="D142" s="50"/>
      <c r="E142" s="63">
        <v>137</v>
      </c>
      <c r="F142" s="53"/>
      <c r="G142" s="54"/>
      <c r="H142" s="54"/>
      <c r="I142" s="54"/>
      <c r="J142" s="54"/>
      <c r="K142" s="55"/>
      <c r="L142" s="56"/>
      <c r="M142" s="57"/>
      <c r="N142" s="96"/>
      <c r="O142" s="97"/>
      <c r="P142" s="64" t="str">
        <f>IF(OR(L142="",M142=""),"",IF(AND(L142&gt;='Auxiliar 1'!$C$4,L142&lt;='Auxiliar 1'!$D$4,M142&lt;='Auxiliar 1'!$E$4),'Auxiliar 1'!$E$3,IF(AND(L142&gt;='Auxiliar 1'!$C$64,L142&lt;='Auxiliar 1'!$D$4,M142&gt;'Auxiliar 1'!$E$4,M142&lt;='Auxiliar 1'!$F$4),'Auxiliar 1'!$F$3,IF(AND(L142&gt;='Auxiliar 1'!$C$4,L142&lt;='Auxiliar 1'!$D$4,M142&gt;='Auxiliar 1'!$G$4),'Auxiliar 1'!$G$3,IF(AND(L142&gt;='Auxiliar 1'!$C$5,L142&lt;='Auxiliar 1'!$D$5,M142='Auxiliar 1'!$E$5),'Auxiliar 1'!$E$3,IF(AND(L142&gt;='Auxiliar 1'!$C$5,L142&lt;='Auxiliar 1'!$D$5,M142&gt;'Auxiliar 1'!$E$5,M142&lt;='Auxiliar 1'!$F$5),'Auxiliar 1'!$F$3,IF(AND(L142&gt;='Auxiliar 1'!$C$5,L142&lt;='Auxiliar 1'!$D$5,M142&gt;='Auxiliar 1'!$G$5),'Auxiliar 1'!$G$3,IF(AND(L142&gt;='Auxiliar 1'!$C$6,L142&lt;='Auxiliar 1'!$D$6,M142&lt;='Auxiliar 1'!$E$6),'Auxiliar 1'!$E$3,IF(AND(L142&gt;='Auxiliar 1'!$C$6,L142&lt;='Auxiliar 1'!$D$6,M142&gt;'Auxiliar 1'!$E$6,M142&lt;='Auxiliar 1'!$F$6),'Auxiliar 1'!$F$3,IF(AND(L142&gt;='Auxiliar 1'!$C$6,L142&lt;='Auxiliar 1'!$D$6,M142&gt;='Auxiliar 1'!$G$6),'Auxiliar 1'!$G$3,IF(AND(L142&gt;='Auxiliar 1'!$C$7,L142&lt;='Auxiliar 1'!$D$7,M142&lt;='Auxiliar 1'!$E$7),'Auxiliar 1'!$E$3,IF(AND(L142&gt;='Auxiliar 1'!$C$7,L142&lt;='Auxiliar 1'!$D$7,M142&gt;'Auxiliar 1'!$E$7,M142&lt;='Auxiliar 1'!$F$7),'Auxiliar 1'!$F$3,IF(AND(L142&gt;='Auxiliar 1'!$C$7,L142&lt;='Auxiliar 1'!$D$7,M142&gt;='Auxiliar 1'!$G$7),'Auxiliar 1'!$G$3,IF(AND(L142&gt;='Auxiliar 1'!$C$8,L142&lt;='Auxiliar 1'!$D$8,M142&lt;='Auxiliar 1'!$E$8),'Auxiliar 1'!$E$3,IF(AND(L142&gt;='Auxiliar 1'!$C$8,L142&lt;='Auxiliar 1'!$D$8,M142&gt;'Auxiliar 1'!$E$8,M142&lt;='Auxiliar 1'!$F$8),'Auxiliar 1'!$F$3,IF(AND(L142&gt;='Auxiliar 1'!$C$8,L142&lt;='Auxiliar 1'!$D$8,M142&gt;='Auxiliar 1'!$G$8),'Auxiliar 1'!$G$3,IF(AND(L142&gt;='Auxiliar 1'!$C$9,L142&lt;='Auxiliar 1'!$D$9,M142&lt;='Auxiliar 1'!$E$9),'Auxiliar 1'!$E$3,IF(AND(L142&gt;='Auxiliar 1'!$C$9,L142&lt;='Auxiliar 1'!$D$9,M142&gt;'Auxiliar 1'!$E$9,M142&lt;='Auxiliar 1'!$F$9),'Auxiliar 1'!$F$3,IF(AND(L142&gt;='Auxiliar 1'!$C$9,L142&lt;='Auxiliar 1'!$D$9,M142&gt;='Auxiliar 1'!$G$9),'Auxiliar 1'!$G$3,IF(AND(L142&gt;='Auxiliar 1'!$C$10,L142&lt;='Auxiliar 1'!$D$10,M142&lt;='Auxiliar 1'!$E$10),'Auxiliar 1'!$E$3,IF(AND(L142&gt;='Auxiliar 1'!$C$10,L142&lt;='Auxiliar 1'!$D$10,M142&gt;'Auxiliar 1'!$E$10,M142&lt;='Auxiliar 1'!$F$10),'Auxiliar 1'!$F$3,IF(AND(L142&gt;='Auxiliar 1'!$C$10,L142&lt;='Auxiliar 1'!$D$10,M142&gt;='Auxiliar 1'!$G$10),'Auxiliar 1'!$G$3,IF(AND(L142&gt;='Auxiliar 1'!$C$11,M142&lt;='Auxiliar 1'!$E$11),'Auxiliar 1'!$E$3,IF(AND(L142&gt;='Auxiliar 1'!$C$11,M142&gt;'Auxiliar 1'!$E$11,M142&lt;='Auxiliar 1'!$F$11),'Auxiliar 1'!$F$3,IF(AND(L142&gt;='Auxiliar 1'!$C$11,M142&gt;='Auxiliar 1'!$G$11),'Auxiliar 1'!$G$3)))))))))))))))))))))))))</f>
        <v/>
      </c>
      <c r="Q142" s="58"/>
      <c r="R142" s="59"/>
      <c r="S142" s="60"/>
      <c r="T142" s="108" t="str">
        <f t="shared" si="20"/>
        <v/>
      </c>
      <c r="U142" s="101"/>
      <c r="V142" s="65" t="str">
        <f t="shared" si="21"/>
        <v/>
      </c>
      <c r="W142" s="66" t="str">
        <f t="shared" si="22"/>
        <v/>
      </c>
      <c r="X142" s="67" t="str">
        <f t="shared" si="23"/>
        <v/>
      </c>
      <c r="Y142" s="68" t="str">
        <f t="shared" si="24"/>
        <v/>
      </c>
      <c r="Z142" s="69" t="str">
        <f t="shared" si="25"/>
        <v/>
      </c>
      <c r="AA142" s="69" t="str">
        <f t="shared" si="26"/>
        <v/>
      </c>
      <c r="AB142" s="61"/>
      <c r="AC142" s="98"/>
      <c r="AD142" s="24"/>
      <c r="AE142" s="24"/>
      <c r="AF142" s="24"/>
    </row>
    <row r="143" spans="1:32" ht="17.399999999999999" customHeight="1" thickBot="1" x14ac:dyDescent="0.3">
      <c r="A143" s="23" t="str">
        <f t="shared" si="0"/>
        <v/>
      </c>
      <c r="B143" s="23" t="str">
        <f t="shared" si="1"/>
        <v/>
      </c>
      <c r="C143" s="62" t="str">
        <f t="shared" si="19"/>
        <v/>
      </c>
      <c r="D143" s="50"/>
      <c r="E143" s="63">
        <v>138</v>
      </c>
      <c r="F143" s="53"/>
      <c r="G143" s="54"/>
      <c r="H143" s="54"/>
      <c r="I143" s="54"/>
      <c r="J143" s="54"/>
      <c r="K143" s="55"/>
      <c r="L143" s="56"/>
      <c r="M143" s="57"/>
      <c r="N143" s="96"/>
      <c r="O143" s="97"/>
      <c r="P143" s="64" t="str">
        <f>IF(OR(L143="",M143=""),"",IF(AND(L143&gt;='Auxiliar 1'!$C$4,L143&lt;='Auxiliar 1'!$D$4,M143&lt;='Auxiliar 1'!$E$4),'Auxiliar 1'!$E$3,IF(AND(L143&gt;='Auxiliar 1'!$C$64,L143&lt;='Auxiliar 1'!$D$4,M143&gt;'Auxiliar 1'!$E$4,M143&lt;='Auxiliar 1'!$F$4),'Auxiliar 1'!$F$3,IF(AND(L143&gt;='Auxiliar 1'!$C$4,L143&lt;='Auxiliar 1'!$D$4,M143&gt;='Auxiliar 1'!$G$4),'Auxiliar 1'!$G$3,IF(AND(L143&gt;='Auxiliar 1'!$C$5,L143&lt;='Auxiliar 1'!$D$5,M143='Auxiliar 1'!$E$5),'Auxiliar 1'!$E$3,IF(AND(L143&gt;='Auxiliar 1'!$C$5,L143&lt;='Auxiliar 1'!$D$5,M143&gt;'Auxiliar 1'!$E$5,M143&lt;='Auxiliar 1'!$F$5),'Auxiliar 1'!$F$3,IF(AND(L143&gt;='Auxiliar 1'!$C$5,L143&lt;='Auxiliar 1'!$D$5,M143&gt;='Auxiliar 1'!$G$5),'Auxiliar 1'!$G$3,IF(AND(L143&gt;='Auxiliar 1'!$C$6,L143&lt;='Auxiliar 1'!$D$6,M143&lt;='Auxiliar 1'!$E$6),'Auxiliar 1'!$E$3,IF(AND(L143&gt;='Auxiliar 1'!$C$6,L143&lt;='Auxiliar 1'!$D$6,M143&gt;'Auxiliar 1'!$E$6,M143&lt;='Auxiliar 1'!$F$6),'Auxiliar 1'!$F$3,IF(AND(L143&gt;='Auxiliar 1'!$C$6,L143&lt;='Auxiliar 1'!$D$6,M143&gt;='Auxiliar 1'!$G$6),'Auxiliar 1'!$G$3,IF(AND(L143&gt;='Auxiliar 1'!$C$7,L143&lt;='Auxiliar 1'!$D$7,M143&lt;='Auxiliar 1'!$E$7),'Auxiliar 1'!$E$3,IF(AND(L143&gt;='Auxiliar 1'!$C$7,L143&lt;='Auxiliar 1'!$D$7,M143&gt;'Auxiliar 1'!$E$7,M143&lt;='Auxiliar 1'!$F$7),'Auxiliar 1'!$F$3,IF(AND(L143&gt;='Auxiliar 1'!$C$7,L143&lt;='Auxiliar 1'!$D$7,M143&gt;='Auxiliar 1'!$G$7),'Auxiliar 1'!$G$3,IF(AND(L143&gt;='Auxiliar 1'!$C$8,L143&lt;='Auxiliar 1'!$D$8,M143&lt;='Auxiliar 1'!$E$8),'Auxiliar 1'!$E$3,IF(AND(L143&gt;='Auxiliar 1'!$C$8,L143&lt;='Auxiliar 1'!$D$8,M143&gt;'Auxiliar 1'!$E$8,M143&lt;='Auxiliar 1'!$F$8),'Auxiliar 1'!$F$3,IF(AND(L143&gt;='Auxiliar 1'!$C$8,L143&lt;='Auxiliar 1'!$D$8,M143&gt;='Auxiliar 1'!$G$8),'Auxiliar 1'!$G$3,IF(AND(L143&gt;='Auxiliar 1'!$C$9,L143&lt;='Auxiliar 1'!$D$9,M143&lt;='Auxiliar 1'!$E$9),'Auxiliar 1'!$E$3,IF(AND(L143&gt;='Auxiliar 1'!$C$9,L143&lt;='Auxiliar 1'!$D$9,M143&gt;'Auxiliar 1'!$E$9,M143&lt;='Auxiliar 1'!$F$9),'Auxiliar 1'!$F$3,IF(AND(L143&gt;='Auxiliar 1'!$C$9,L143&lt;='Auxiliar 1'!$D$9,M143&gt;='Auxiliar 1'!$G$9),'Auxiliar 1'!$G$3,IF(AND(L143&gt;='Auxiliar 1'!$C$10,L143&lt;='Auxiliar 1'!$D$10,M143&lt;='Auxiliar 1'!$E$10),'Auxiliar 1'!$E$3,IF(AND(L143&gt;='Auxiliar 1'!$C$10,L143&lt;='Auxiliar 1'!$D$10,M143&gt;'Auxiliar 1'!$E$10,M143&lt;='Auxiliar 1'!$F$10),'Auxiliar 1'!$F$3,IF(AND(L143&gt;='Auxiliar 1'!$C$10,L143&lt;='Auxiliar 1'!$D$10,M143&gt;='Auxiliar 1'!$G$10),'Auxiliar 1'!$G$3,IF(AND(L143&gt;='Auxiliar 1'!$C$11,M143&lt;='Auxiliar 1'!$E$11),'Auxiliar 1'!$E$3,IF(AND(L143&gt;='Auxiliar 1'!$C$11,M143&gt;'Auxiliar 1'!$E$11,M143&lt;='Auxiliar 1'!$F$11),'Auxiliar 1'!$F$3,IF(AND(L143&gt;='Auxiliar 1'!$C$11,M143&gt;='Auxiliar 1'!$G$11),'Auxiliar 1'!$G$3)))))))))))))))))))))))))</f>
        <v/>
      </c>
      <c r="Q143" s="58"/>
      <c r="R143" s="59"/>
      <c r="S143" s="60"/>
      <c r="T143" s="108" t="str">
        <f t="shared" si="20"/>
        <v/>
      </c>
      <c r="U143" s="101"/>
      <c r="V143" s="65" t="str">
        <f t="shared" si="21"/>
        <v/>
      </c>
      <c r="W143" s="66" t="str">
        <f t="shared" si="22"/>
        <v/>
      </c>
      <c r="X143" s="67" t="str">
        <f t="shared" si="23"/>
        <v/>
      </c>
      <c r="Y143" s="68" t="str">
        <f t="shared" si="24"/>
        <v/>
      </c>
      <c r="Z143" s="69" t="str">
        <f t="shared" si="25"/>
        <v/>
      </c>
      <c r="AA143" s="69" t="str">
        <f t="shared" si="26"/>
        <v/>
      </c>
      <c r="AB143" s="61"/>
      <c r="AC143" s="98"/>
      <c r="AD143" s="24"/>
      <c r="AE143" s="24"/>
      <c r="AF143" s="24"/>
    </row>
    <row r="144" spans="1:32" ht="17.399999999999999" customHeight="1" thickBot="1" x14ac:dyDescent="0.3">
      <c r="A144" s="23" t="str">
        <f t="shared" si="0"/>
        <v/>
      </c>
      <c r="B144" s="23" t="str">
        <f t="shared" si="1"/>
        <v/>
      </c>
      <c r="C144" s="62" t="str">
        <f t="shared" si="19"/>
        <v/>
      </c>
      <c r="D144" s="50"/>
      <c r="E144" s="63">
        <v>139</v>
      </c>
      <c r="F144" s="53"/>
      <c r="G144" s="54"/>
      <c r="H144" s="54"/>
      <c r="I144" s="54"/>
      <c r="J144" s="54"/>
      <c r="K144" s="55"/>
      <c r="L144" s="56"/>
      <c r="M144" s="57"/>
      <c r="N144" s="96"/>
      <c r="O144" s="97"/>
      <c r="P144" s="64" t="str">
        <f>IF(OR(L144="",M144=""),"",IF(AND(L144&gt;='Auxiliar 1'!$C$4,L144&lt;='Auxiliar 1'!$D$4,M144&lt;='Auxiliar 1'!$E$4),'Auxiliar 1'!$E$3,IF(AND(L144&gt;='Auxiliar 1'!$C$64,L144&lt;='Auxiliar 1'!$D$4,M144&gt;'Auxiliar 1'!$E$4,M144&lt;='Auxiliar 1'!$F$4),'Auxiliar 1'!$F$3,IF(AND(L144&gt;='Auxiliar 1'!$C$4,L144&lt;='Auxiliar 1'!$D$4,M144&gt;='Auxiliar 1'!$G$4),'Auxiliar 1'!$G$3,IF(AND(L144&gt;='Auxiliar 1'!$C$5,L144&lt;='Auxiliar 1'!$D$5,M144='Auxiliar 1'!$E$5),'Auxiliar 1'!$E$3,IF(AND(L144&gt;='Auxiliar 1'!$C$5,L144&lt;='Auxiliar 1'!$D$5,M144&gt;'Auxiliar 1'!$E$5,M144&lt;='Auxiliar 1'!$F$5),'Auxiliar 1'!$F$3,IF(AND(L144&gt;='Auxiliar 1'!$C$5,L144&lt;='Auxiliar 1'!$D$5,M144&gt;='Auxiliar 1'!$G$5),'Auxiliar 1'!$G$3,IF(AND(L144&gt;='Auxiliar 1'!$C$6,L144&lt;='Auxiliar 1'!$D$6,M144&lt;='Auxiliar 1'!$E$6),'Auxiliar 1'!$E$3,IF(AND(L144&gt;='Auxiliar 1'!$C$6,L144&lt;='Auxiliar 1'!$D$6,M144&gt;'Auxiliar 1'!$E$6,M144&lt;='Auxiliar 1'!$F$6),'Auxiliar 1'!$F$3,IF(AND(L144&gt;='Auxiliar 1'!$C$6,L144&lt;='Auxiliar 1'!$D$6,M144&gt;='Auxiliar 1'!$G$6),'Auxiliar 1'!$G$3,IF(AND(L144&gt;='Auxiliar 1'!$C$7,L144&lt;='Auxiliar 1'!$D$7,M144&lt;='Auxiliar 1'!$E$7),'Auxiliar 1'!$E$3,IF(AND(L144&gt;='Auxiliar 1'!$C$7,L144&lt;='Auxiliar 1'!$D$7,M144&gt;'Auxiliar 1'!$E$7,M144&lt;='Auxiliar 1'!$F$7),'Auxiliar 1'!$F$3,IF(AND(L144&gt;='Auxiliar 1'!$C$7,L144&lt;='Auxiliar 1'!$D$7,M144&gt;='Auxiliar 1'!$G$7),'Auxiliar 1'!$G$3,IF(AND(L144&gt;='Auxiliar 1'!$C$8,L144&lt;='Auxiliar 1'!$D$8,M144&lt;='Auxiliar 1'!$E$8),'Auxiliar 1'!$E$3,IF(AND(L144&gt;='Auxiliar 1'!$C$8,L144&lt;='Auxiliar 1'!$D$8,M144&gt;'Auxiliar 1'!$E$8,M144&lt;='Auxiliar 1'!$F$8),'Auxiliar 1'!$F$3,IF(AND(L144&gt;='Auxiliar 1'!$C$8,L144&lt;='Auxiliar 1'!$D$8,M144&gt;='Auxiliar 1'!$G$8),'Auxiliar 1'!$G$3,IF(AND(L144&gt;='Auxiliar 1'!$C$9,L144&lt;='Auxiliar 1'!$D$9,M144&lt;='Auxiliar 1'!$E$9),'Auxiliar 1'!$E$3,IF(AND(L144&gt;='Auxiliar 1'!$C$9,L144&lt;='Auxiliar 1'!$D$9,M144&gt;'Auxiliar 1'!$E$9,M144&lt;='Auxiliar 1'!$F$9),'Auxiliar 1'!$F$3,IF(AND(L144&gt;='Auxiliar 1'!$C$9,L144&lt;='Auxiliar 1'!$D$9,M144&gt;='Auxiliar 1'!$G$9),'Auxiliar 1'!$G$3,IF(AND(L144&gt;='Auxiliar 1'!$C$10,L144&lt;='Auxiliar 1'!$D$10,M144&lt;='Auxiliar 1'!$E$10),'Auxiliar 1'!$E$3,IF(AND(L144&gt;='Auxiliar 1'!$C$10,L144&lt;='Auxiliar 1'!$D$10,M144&gt;'Auxiliar 1'!$E$10,M144&lt;='Auxiliar 1'!$F$10),'Auxiliar 1'!$F$3,IF(AND(L144&gt;='Auxiliar 1'!$C$10,L144&lt;='Auxiliar 1'!$D$10,M144&gt;='Auxiliar 1'!$G$10),'Auxiliar 1'!$G$3,IF(AND(L144&gt;='Auxiliar 1'!$C$11,M144&lt;='Auxiliar 1'!$E$11),'Auxiliar 1'!$E$3,IF(AND(L144&gt;='Auxiliar 1'!$C$11,M144&gt;'Auxiliar 1'!$E$11,M144&lt;='Auxiliar 1'!$F$11),'Auxiliar 1'!$F$3,IF(AND(L144&gt;='Auxiliar 1'!$C$11,M144&gt;='Auxiliar 1'!$G$11),'Auxiliar 1'!$G$3)))))))))))))))))))))))))</f>
        <v/>
      </c>
      <c r="Q144" s="58"/>
      <c r="R144" s="59"/>
      <c r="S144" s="60"/>
      <c r="T144" s="108" t="str">
        <f t="shared" si="20"/>
        <v/>
      </c>
      <c r="U144" s="101"/>
      <c r="V144" s="65" t="str">
        <f t="shared" si="21"/>
        <v/>
      </c>
      <c r="W144" s="66" t="str">
        <f t="shared" si="22"/>
        <v/>
      </c>
      <c r="X144" s="67" t="str">
        <f t="shared" si="23"/>
        <v/>
      </c>
      <c r="Y144" s="68" t="str">
        <f t="shared" si="24"/>
        <v/>
      </c>
      <c r="Z144" s="69" t="str">
        <f t="shared" si="25"/>
        <v/>
      </c>
      <c r="AA144" s="69" t="str">
        <f t="shared" si="26"/>
        <v/>
      </c>
      <c r="AB144" s="61"/>
      <c r="AC144" s="98"/>
      <c r="AD144" s="24"/>
      <c r="AE144" s="24"/>
      <c r="AF144" s="24"/>
    </row>
    <row r="145" spans="1:32" ht="17.399999999999999" customHeight="1" thickBot="1" x14ac:dyDescent="0.3">
      <c r="A145" s="23" t="str">
        <f t="shared" si="0"/>
        <v/>
      </c>
      <c r="B145" s="23" t="str">
        <f t="shared" si="1"/>
        <v/>
      </c>
      <c r="C145" s="62" t="str">
        <f t="shared" si="19"/>
        <v/>
      </c>
      <c r="D145" s="50"/>
      <c r="E145" s="63">
        <v>140</v>
      </c>
      <c r="F145" s="53"/>
      <c r="G145" s="54"/>
      <c r="H145" s="54"/>
      <c r="I145" s="54"/>
      <c r="J145" s="54"/>
      <c r="K145" s="55"/>
      <c r="L145" s="56"/>
      <c r="M145" s="57"/>
      <c r="N145" s="96"/>
      <c r="O145" s="97"/>
      <c r="P145" s="64" t="str">
        <f>IF(OR(L145="",M145=""),"",IF(AND(L145&gt;='Auxiliar 1'!$C$4,L145&lt;='Auxiliar 1'!$D$4,M145&lt;='Auxiliar 1'!$E$4),'Auxiliar 1'!$E$3,IF(AND(L145&gt;='Auxiliar 1'!$C$64,L145&lt;='Auxiliar 1'!$D$4,M145&gt;'Auxiliar 1'!$E$4,M145&lt;='Auxiliar 1'!$F$4),'Auxiliar 1'!$F$3,IF(AND(L145&gt;='Auxiliar 1'!$C$4,L145&lt;='Auxiliar 1'!$D$4,M145&gt;='Auxiliar 1'!$G$4),'Auxiliar 1'!$G$3,IF(AND(L145&gt;='Auxiliar 1'!$C$5,L145&lt;='Auxiliar 1'!$D$5,M145='Auxiliar 1'!$E$5),'Auxiliar 1'!$E$3,IF(AND(L145&gt;='Auxiliar 1'!$C$5,L145&lt;='Auxiliar 1'!$D$5,M145&gt;'Auxiliar 1'!$E$5,M145&lt;='Auxiliar 1'!$F$5),'Auxiliar 1'!$F$3,IF(AND(L145&gt;='Auxiliar 1'!$C$5,L145&lt;='Auxiliar 1'!$D$5,M145&gt;='Auxiliar 1'!$G$5),'Auxiliar 1'!$G$3,IF(AND(L145&gt;='Auxiliar 1'!$C$6,L145&lt;='Auxiliar 1'!$D$6,M145&lt;='Auxiliar 1'!$E$6),'Auxiliar 1'!$E$3,IF(AND(L145&gt;='Auxiliar 1'!$C$6,L145&lt;='Auxiliar 1'!$D$6,M145&gt;'Auxiliar 1'!$E$6,M145&lt;='Auxiliar 1'!$F$6),'Auxiliar 1'!$F$3,IF(AND(L145&gt;='Auxiliar 1'!$C$6,L145&lt;='Auxiliar 1'!$D$6,M145&gt;='Auxiliar 1'!$G$6),'Auxiliar 1'!$G$3,IF(AND(L145&gt;='Auxiliar 1'!$C$7,L145&lt;='Auxiliar 1'!$D$7,M145&lt;='Auxiliar 1'!$E$7),'Auxiliar 1'!$E$3,IF(AND(L145&gt;='Auxiliar 1'!$C$7,L145&lt;='Auxiliar 1'!$D$7,M145&gt;'Auxiliar 1'!$E$7,M145&lt;='Auxiliar 1'!$F$7),'Auxiliar 1'!$F$3,IF(AND(L145&gt;='Auxiliar 1'!$C$7,L145&lt;='Auxiliar 1'!$D$7,M145&gt;='Auxiliar 1'!$G$7),'Auxiliar 1'!$G$3,IF(AND(L145&gt;='Auxiliar 1'!$C$8,L145&lt;='Auxiliar 1'!$D$8,M145&lt;='Auxiliar 1'!$E$8),'Auxiliar 1'!$E$3,IF(AND(L145&gt;='Auxiliar 1'!$C$8,L145&lt;='Auxiliar 1'!$D$8,M145&gt;'Auxiliar 1'!$E$8,M145&lt;='Auxiliar 1'!$F$8),'Auxiliar 1'!$F$3,IF(AND(L145&gt;='Auxiliar 1'!$C$8,L145&lt;='Auxiliar 1'!$D$8,M145&gt;='Auxiliar 1'!$G$8),'Auxiliar 1'!$G$3,IF(AND(L145&gt;='Auxiliar 1'!$C$9,L145&lt;='Auxiliar 1'!$D$9,M145&lt;='Auxiliar 1'!$E$9),'Auxiliar 1'!$E$3,IF(AND(L145&gt;='Auxiliar 1'!$C$9,L145&lt;='Auxiliar 1'!$D$9,M145&gt;'Auxiliar 1'!$E$9,M145&lt;='Auxiliar 1'!$F$9),'Auxiliar 1'!$F$3,IF(AND(L145&gt;='Auxiliar 1'!$C$9,L145&lt;='Auxiliar 1'!$D$9,M145&gt;='Auxiliar 1'!$G$9),'Auxiliar 1'!$G$3,IF(AND(L145&gt;='Auxiliar 1'!$C$10,L145&lt;='Auxiliar 1'!$D$10,M145&lt;='Auxiliar 1'!$E$10),'Auxiliar 1'!$E$3,IF(AND(L145&gt;='Auxiliar 1'!$C$10,L145&lt;='Auxiliar 1'!$D$10,M145&gt;'Auxiliar 1'!$E$10,M145&lt;='Auxiliar 1'!$F$10),'Auxiliar 1'!$F$3,IF(AND(L145&gt;='Auxiliar 1'!$C$10,L145&lt;='Auxiliar 1'!$D$10,M145&gt;='Auxiliar 1'!$G$10),'Auxiliar 1'!$G$3,IF(AND(L145&gt;='Auxiliar 1'!$C$11,M145&lt;='Auxiliar 1'!$E$11),'Auxiliar 1'!$E$3,IF(AND(L145&gt;='Auxiliar 1'!$C$11,M145&gt;'Auxiliar 1'!$E$11,M145&lt;='Auxiliar 1'!$F$11),'Auxiliar 1'!$F$3,IF(AND(L145&gt;='Auxiliar 1'!$C$11,M145&gt;='Auxiliar 1'!$G$11),'Auxiliar 1'!$G$3)))))))))))))))))))))))))</f>
        <v/>
      </c>
      <c r="Q145" s="58"/>
      <c r="R145" s="59"/>
      <c r="S145" s="60"/>
      <c r="T145" s="108" t="str">
        <f t="shared" si="20"/>
        <v/>
      </c>
      <c r="U145" s="101"/>
      <c r="V145" s="65" t="str">
        <f t="shared" si="21"/>
        <v/>
      </c>
      <c r="W145" s="66" t="str">
        <f t="shared" si="22"/>
        <v/>
      </c>
      <c r="X145" s="67" t="str">
        <f t="shared" si="23"/>
        <v/>
      </c>
      <c r="Y145" s="68" t="str">
        <f t="shared" si="24"/>
        <v/>
      </c>
      <c r="Z145" s="69" t="str">
        <f t="shared" si="25"/>
        <v/>
      </c>
      <c r="AA145" s="69" t="str">
        <f t="shared" si="26"/>
        <v/>
      </c>
      <c r="AB145" s="61"/>
      <c r="AC145" s="98"/>
      <c r="AD145" s="24"/>
      <c r="AE145" s="24"/>
      <c r="AF145" s="24"/>
    </row>
    <row r="146" spans="1:32" ht="17.399999999999999" customHeight="1" thickBot="1" x14ac:dyDescent="0.3">
      <c r="A146" s="23" t="str">
        <f t="shared" si="0"/>
        <v/>
      </c>
      <c r="B146" s="23" t="str">
        <f t="shared" si="1"/>
        <v/>
      </c>
      <c r="C146" s="62" t="str">
        <f t="shared" si="19"/>
        <v/>
      </c>
      <c r="D146" s="50"/>
      <c r="E146" s="63">
        <v>141</v>
      </c>
      <c r="F146" s="53"/>
      <c r="G146" s="54"/>
      <c r="H146" s="54"/>
      <c r="I146" s="54"/>
      <c r="J146" s="54"/>
      <c r="K146" s="55"/>
      <c r="L146" s="56"/>
      <c r="M146" s="57"/>
      <c r="N146" s="96"/>
      <c r="O146" s="97"/>
      <c r="P146" s="64" t="str">
        <f>IF(OR(L146="",M146=""),"",IF(AND(L146&gt;='Auxiliar 1'!$C$4,L146&lt;='Auxiliar 1'!$D$4,M146&lt;='Auxiliar 1'!$E$4),'Auxiliar 1'!$E$3,IF(AND(L146&gt;='Auxiliar 1'!$C$64,L146&lt;='Auxiliar 1'!$D$4,M146&gt;'Auxiliar 1'!$E$4,M146&lt;='Auxiliar 1'!$F$4),'Auxiliar 1'!$F$3,IF(AND(L146&gt;='Auxiliar 1'!$C$4,L146&lt;='Auxiliar 1'!$D$4,M146&gt;='Auxiliar 1'!$G$4),'Auxiliar 1'!$G$3,IF(AND(L146&gt;='Auxiliar 1'!$C$5,L146&lt;='Auxiliar 1'!$D$5,M146='Auxiliar 1'!$E$5),'Auxiliar 1'!$E$3,IF(AND(L146&gt;='Auxiliar 1'!$C$5,L146&lt;='Auxiliar 1'!$D$5,M146&gt;'Auxiliar 1'!$E$5,M146&lt;='Auxiliar 1'!$F$5),'Auxiliar 1'!$F$3,IF(AND(L146&gt;='Auxiliar 1'!$C$5,L146&lt;='Auxiliar 1'!$D$5,M146&gt;='Auxiliar 1'!$G$5),'Auxiliar 1'!$G$3,IF(AND(L146&gt;='Auxiliar 1'!$C$6,L146&lt;='Auxiliar 1'!$D$6,M146&lt;='Auxiliar 1'!$E$6),'Auxiliar 1'!$E$3,IF(AND(L146&gt;='Auxiliar 1'!$C$6,L146&lt;='Auxiliar 1'!$D$6,M146&gt;'Auxiliar 1'!$E$6,M146&lt;='Auxiliar 1'!$F$6),'Auxiliar 1'!$F$3,IF(AND(L146&gt;='Auxiliar 1'!$C$6,L146&lt;='Auxiliar 1'!$D$6,M146&gt;='Auxiliar 1'!$G$6),'Auxiliar 1'!$G$3,IF(AND(L146&gt;='Auxiliar 1'!$C$7,L146&lt;='Auxiliar 1'!$D$7,M146&lt;='Auxiliar 1'!$E$7),'Auxiliar 1'!$E$3,IF(AND(L146&gt;='Auxiliar 1'!$C$7,L146&lt;='Auxiliar 1'!$D$7,M146&gt;'Auxiliar 1'!$E$7,M146&lt;='Auxiliar 1'!$F$7),'Auxiliar 1'!$F$3,IF(AND(L146&gt;='Auxiliar 1'!$C$7,L146&lt;='Auxiliar 1'!$D$7,M146&gt;='Auxiliar 1'!$G$7),'Auxiliar 1'!$G$3,IF(AND(L146&gt;='Auxiliar 1'!$C$8,L146&lt;='Auxiliar 1'!$D$8,M146&lt;='Auxiliar 1'!$E$8),'Auxiliar 1'!$E$3,IF(AND(L146&gt;='Auxiliar 1'!$C$8,L146&lt;='Auxiliar 1'!$D$8,M146&gt;'Auxiliar 1'!$E$8,M146&lt;='Auxiliar 1'!$F$8),'Auxiliar 1'!$F$3,IF(AND(L146&gt;='Auxiliar 1'!$C$8,L146&lt;='Auxiliar 1'!$D$8,M146&gt;='Auxiliar 1'!$G$8),'Auxiliar 1'!$G$3,IF(AND(L146&gt;='Auxiliar 1'!$C$9,L146&lt;='Auxiliar 1'!$D$9,M146&lt;='Auxiliar 1'!$E$9),'Auxiliar 1'!$E$3,IF(AND(L146&gt;='Auxiliar 1'!$C$9,L146&lt;='Auxiliar 1'!$D$9,M146&gt;'Auxiliar 1'!$E$9,M146&lt;='Auxiliar 1'!$F$9),'Auxiliar 1'!$F$3,IF(AND(L146&gt;='Auxiliar 1'!$C$9,L146&lt;='Auxiliar 1'!$D$9,M146&gt;='Auxiliar 1'!$G$9),'Auxiliar 1'!$G$3,IF(AND(L146&gt;='Auxiliar 1'!$C$10,L146&lt;='Auxiliar 1'!$D$10,M146&lt;='Auxiliar 1'!$E$10),'Auxiliar 1'!$E$3,IF(AND(L146&gt;='Auxiliar 1'!$C$10,L146&lt;='Auxiliar 1'!$D$10,M146&gt;'Auxiliar 1'!$E$10,M146&lt;='Auxiliar 1'!$F$10),'Auxiliar 1'!$F$3,IF(AND(L146&gt;='Auxiliar 1'!$C$10,L146&lt;='Auxiliar 1'!$D$10,M146&gt;='Auxiliar 1'!$G$10),'Auxiliar 1'!$G$3,IF(AND(L146&gt;='Auxiliar 1'!$C$11,M146&lt;='Auxiliar 1'!$E$11),'Auxiliar 1'!$E$3,IF(AND(L146&gt;='Auxiliar 1'!$C$11,M146&gt;'Auxiliar 1'!$E$11,M146&lt;='Auxiliar 1'!$F$11),'Auxiliar 1'!$F$3,IF(AND(L146&gt;='Auxiliar 1'!$C$11,M146&gt;='Auxiliar 1'!$G$11),'Auxiliar 1'!$G$3)))))))))))))))))))))))))</f>
        <v/>
      </c>
      <c r="Q146" s="58"/>
      <c r="R146" s="59"/>
      <c r="S146" s="60"/>
      <c r="T146" s="108" t="str">
        <f t="shared" si="20"/>
        <v/>
      </c>
      <c r="U146" s="101"/>
      <c r="V146" s="65" t="str">
        <f t="shared" si="21"/>
        <v/>
      </c>
      <c r="W146" s="66" t="str">
        <f t="shared" si="22"/>
        <v/>
      </c>
      <c r="X146" s="67" t="str">
        <f t="shared" si="23"/>
        <v/>
      </c>
      <c r="Y146" s="68" t="str">
        <f t="shared" si="24"/>
        <v/>
      </c>
      <c r="Z146" s="69" t="str">
        <f t="shared" si="25"/>
        <v/>
      </c>
      <c r="AA146" s="69" t="str">
        <f t="shared" si="26"/>
        <v/>
      </c>
      <c r="AB146" s="61"/>
      <c r="AC146" s="98"/>
      <c r="AD146" s="24"/>
      <c r="AE146" s="24"/>
      <c r="AF146" s="24"/>
    </row>
    <row r="147" spans="1:32" ht="17.399999999999999" customHeight="1" thickBot="1" x14ac:dyDescent="0.3">
      <c r="A147" s="23" t="str">
        <f t="shared" si="0"/>
        <v/>
      </c>
      <c r="B147" s="23" t="str">
        <f t="shared" si="1"/>
        <v/>
      </c>
      <c r="C147" s="62" t="str">
        <f t="shared" si="19"/>
        <v/>
      </c>
      <c r="D147" s="50"/>
      <c r="E147" s="63">
        <v>142</v>
      </c>
      <c r="F147" s="53"/>
      <c r="G147" s="54"/>
      <c r="H147" s="54"/>
      <c r="I147" s="54"/>
      <c r="J147" s="54"/>
      <c r="K147" s="55"/>
      <c r="L147" s="56"/>
      <c r="M147" s="57"/>
      <c r="N147" s="96"/>
      <c r="O147" s="97"/>
      <c r="P147" s="64" t="str">
        <f>IF(OR(L147="",M147=""),"",IF(AND(L147&gt;='Auxiliar 1'!$C$4,L147&lt;='Auxiliar 1'!$D$4,M147&lt;='Auxiliar 1'!$E$4),'Auxiliar 1'!$E$3,IF(AND(L147&gt;='Auxiliar 1'!$C$64,L147&lt;='Auxiliar 1'!$D$4,M147&gt;'Auxiliar 1'!$E$4,M147&lt;='Auxiliar 1'!$F$4),'Auxiliar 1'!$F$3,IF(AND(L147&gt;='Auxiliar 1'!$C$4,L147&lt;='Auxiliar 1'!$D$4,M147&gt;='Auxiliar 1'!$G$4),'Auxiliar 1'!$G$3,IF(AND(L147&gt;='Auxiliar 1'!$C$5,L147&lt;='Auxiliar 1'!$D$5,M147='Auxiliar 1'!$E$5),'Auxiliar 1'!$E$3,IF(AND(L147&gt;='Auxiliar 1'!$C$5,L147&lt;='Auxiliar 1'!$D$5,M147&gt;'Auxiliar 1'!$E$5,M147&lt;='Auxiliar 1'!$F$5),'Auxiliar 1'!$F$3,IF(AND(L147&gt;='Auxiliar 1'!$C$5,L147&lt;='Auxiliar 1'!$D$5,M147&gt;='Auxiliar 1'!$G$5),'Auxiliar 1'!$G$3,IF(AND(L147&gt;='Auxiliar 1'!$C$6,L147&lt;='Auxiliar 1'!$D$6,M147&lt;='Auxiliar 1'!$E$6),'Auxiliar 1'!$E$3,IF(AND(L147&gt;='Auxiliar 1'!$C$6,L147&lt;='Auxiliar 1'!$D$6,M147&gt;'Auxiliar 1'!$E$6,M147&lt;='Auxiliar 1'!$F$6),'Auxiliar 1'!$F$3,IF(AND(L147&gt;='Auxiliar 1'!$C$6,L147&lt;='Auxiliar 1'!$D$6,M147&gt;='Auxiliar 1'!$G$6),'Auxiliar 1'!$G$3,IF(AND(L147&gt;='Auxiliar 1'!$C$7,L147&lt;='Auxiliar 1'!$D$7,M147&lt;='Auxiliar 1'!$E$7),'Auxiliar 1'!$E$3,IF(AND(L147&gt;='Auxiliar 1'!$C$7,L147&lt;='Auxiliar 1'!$D$7,M147&gt;'Auxiliar 1'!$E$7,M147&lt;='Auxiliar 1'!$F$7),'Auxiliar 1'!$F$3,IF(AND(L147&gt;='Auxiliar 1'!$C$7,L147&lt;='Auxiliar 1'!$D$7,M147&gt;='Auxiliar 1'!$G$7),'Auxiliar 1'!$G$3,IF(AND(L147&gt;='Auxiliar 1'!$C$8,L147&lt;='Auxiliar 1'!$D$8,M147&lt;='Auxiliar 1'!$E$8),'Auxiliar 1'!$E$3,IF(AND(L147&gt;='Auxiliar 1'!$C$8,L147&lt;='Auxiliar 1'!$D$8,M147&gt;'Auxiliar 1'!$E$8,M147&lt;='Auxiliar 1'!$F$8),'Auxiliar 1'!$F$3,IF(AND(L147&gt;='Auxiliar 1'!$C$8,L147&lt;='Auxiliar 1'!$D$8,M147&gt;='Auxiliar 1'!$G$8),'Auxiliar 1'!$G$3,IF(AND(L147&gt;='Auxiliar 1'!$C$9,L147&lt;='Auxiliar 1'!$D$9,M147&lt;='Auxiliar 1'!$E$9),'Auxiliar 1'!$E$3,IF(AND(L147&gt;='Auxiliar 1'!$C$9,L147&lt;='Auxiliar 1'!$D$9,M147&gt;'Auxiliar 1'!$E$9,M147&lt;='Auxiliar 1'!$F$9),'Auxiliar 1'!$F$3,IF(AND(L147&gt;='Auxiliar 1'!$C$9,L147&lt;='Auxiliar 1'!$D$9,M147&gt;='Auxiliar 1'!$G$9),'Auxiliar 1'!$G$3,IF(AND(L147&gt;='Auxiliar 1'!$C$10,L147&lt;='Auxiliar 1'!$D$10,M147&lt;='Auxiliar 1'!$E$10),'Auxiliar 1'!$E$3,IF(AND(L147&gt;='Auxiliar 1'!$C$10,L147&lt;='Auxiliar 1'!$D$10,M147&gt;'Auxiliar 1'!$E$10,M147&lt;='Auxiliar 1'!$F$10),'Auxiliar 1'!$F$3,IF(AND(L147&gt;='Auxiliar 1'!$C$10,L147&lt;='Auxiliar 1'!$D$10,M147&gt;='Auxiliar 1'!$G$10),'Auxiliar 1'!$G$3,IF(AND(L147&gt;='Auxiliar 1'!$C$11,M147&lt;='Auxiliar 1'!$E$11),'Auxiliar 1'!$E$3,IF(AND(L147&gt;='Auxiliar 1'!$C$11,M147&gt;'Auxiliar 1'!$E$11,M147&lt;='Auxiliar 1'!$F$11),'Auxiliar 1'!$F$3,IF(AND(L147&gt;='Auxiliar 1'!$C$11,M147&gt;='Auxiliar 1'!$G$11),'Auxiliar 1'!$G$3)))))))))))))))))))))))))</f>
        <v/>
      </c>
      <c r="Q147" s="58"/>
      <c r="R147" s="59"/>
      <c r="S147" s="60"/>
      <c r="T147" s="108" t="str">
        <f t="shared" si="20"/>
        <v/>
      </c>
      <c r="U147" s="101"/>
      <c r="V147" s="65" t="str">
        <f t="shared" si="21"/>
        <v/>
      </c>
      <c r="W147" s="66" t="str">
        <f t="shared" si="22"/>
        <v/>
      </c>
      <c r="X147" s="67" t="str">
        <f t="shared" si="23"/>
        <v/>
      </c>
      <c r="Y147" s="68" t="str">
        <f t="shared" si="24"/>
        <v/>
      </c>
      <c r="Z147" s="69" t="str">
        <f t="shared" si="25"/>
        <v/>
      </c>
      <c r="AA147" s="69" t="str">
        <f t="shared" si="26"/>
        <v/>
      </c>
      <c r="AB147" s="61"/>
      <c r="AC147" s="98"/>
      <c r="AD147" s="24"/>
      <c r="AE147" s="24"/>
      <c r="AF147" s="24"/>
    </row>
    <row r="148" spans="1:32" ht="17.399999999999999" customHeight="1" thickBot="1" x14ac:dyDescent="0.3">
      <c r="A148" s="23" t="str">
        <f t="shared" si="0"/>
        <v/>
      </c>
      <c r="B148" s="23" t="str">
        <f t="shared" si="1"/>
        <v/>
      </c>
      <c r="C148" s="62" t="str">
        <f t="shared" si="19"/>
        <v/>
      </c>
      <c r="D148" s="50"/>
      <c r="E148" s="63">
        <v>143</v>
      </c>
      <c r="F148" s="53"/>
      <c r="G148" s="54"/>
      <c r="H148" s="54"/>
      <c r="I148" s="54"/>
      <c r="J148" s="54"/>
      <c r="K148" s="55"/>
      <c r="L148" s="56"/>
      <c r="M148" s="57"/>
      <c r="N148" s="96"/>
      <c r="O148" s="97"/>
      <c r="P148" s="64" t="str">
        <f>IF(OR(L148="",M148=""),"",IF(AND(L148&gt;='Auxiliar 1'!$C$4,L148&lt;='Auxiliar 1'!$D$4,M148&lt;='Auxiliar 1'!$E$4),'Auxiliar 1'!$E$3,IF(AND(L148&gt;='Auxiliar 1'!$C$64,L148&lt;='Auxiliar 1'!$D$4,M148&gt;'Auxiliar 1'!$E$4,M148&lt;='Auxiliar 1'!$F$4),'Auxiliar 1'!$F$3,IF(AND(L148&gt;='Auxiliar 1'!$C$4,L148&lt;='Auxiliar 1'!$D$4,M148&gt;='Auxiliar 1'!$G$4),'Auxiliar 1'!$G$3,IF(AND(L148&gt;='Auxiliar 1'!$C$5,L148&lt;='Auxiliar 1'!$D$5,M148='Auxiliar 1'!$E$5),'Auxiliar 1'!$E$3,IF(AND(L148&gt;='Auxiliar 1'!$C$5,L148&lt;='Auxiliar 1'!$D$5,M148&gt;'Auxiliar 1'!$E$5,M148&lt;='Auxiliar 1'!$F$5),'Auxiliar 1'!$F$3,IF(AND(L148&gt;='Auxiliar 1'!$C$5,L148&lt;='Auxiliar 1'!$D$5,M148&gt;='Auxiliar 1'!$G$5),'Auxiliar 1'!$G$3,IF(AND(L148&gt;='Auxiliar 1'!$C$6,L148&lt;='Auxiliar 1'!$D$6,M148&lt;='Auxiliar 1'!$E$6),'Auxiliar 1'!$E$3,IF(AND(L148&gt;='Auxiliar 1'!$C$6,L148&lt;='Auxiliar 1'!$D$6,M148&gt;'Auxiliar 1'!$E$6,M148&lt;='Auxiliar 1'!$F$6),'Auxiliar 1'!$F$3,IF(AND(L148&gt;='Auxiliar 1'!$C$6,L148&lt;='Auxiliar 1'!$D$6,M148&gt;='Auxiliar 1'!$G$6),'Auxiliar 1'!$G$3,IF(AND(L148&gt;='Auxiliar 1'!$C$7,L148&lt;='Auxiliar 1'!$D$7,M148&lt;='Auxiliar 1'!$E$7),'Auxiliar 1'!$E$3,IF(AND(L148&gt;='Auxiliar 1'!$C$7,L148&lt;='Auxiliar 1'!$D$7,M148&gt;'Auxiliar 1'!$E$7,M148&lt;='Auxiliar 1'!$F$7),'Auxiliar 1'!$F$3,IF(AND(L148&gt;='Auxiliar 1'!$C$7,L148&lt;='Auxiliar 1'!$D$7,M148&gt;='Auxiliar 1'!$G$7),'Auxiliar 1'!$G$3,IF(AND(L148&gt;='Auxiliar 1'!$C$8,L148&lt;='Auxiliar 1'!$D$8,M148&lt;='Auxiliar 1'!$E$8),'Auxiliar 1'!$E$3,IF(AND(L148&gt;='Auxiliar 1'!$C$8,L148&lt;='Auxiliar 1'!$D$8,M148&gt;'Auxiliar 1'!$E$8,M148&lt;='Auxiliar 1'!$F$8),'Auxiliar 1'!$F$3,IF(AND(L148&gt;='Auxiliar 1'!$C$8,L148&lt;='Auxiliar 1'!$D$8,M148&gt;='Auxiliar 1'!$G$8),'Auxiliar 1'!$G$3,IF(AND(L148&gt;='Auxiliar 1'!$C$9,L148&lt;='Auxiliar 1'!$D$9,M148&lt;='Auxiliar 1'!$E$9),'Auxiliar 1'!$E$3,IF(AND(L148&gt;='Auxiliar 1'!$C$9,L148&lt;='Auxiliar 1'!$D$9,M148&gt;'Auxiliar 1'!$E$9,M148&lt;='Auxiliar 1'!$F$9),'Auxiliar 1'!$F$3,IF(AND(L148&gt;='Auxiliar 1'!$C$9,L148&lt;='Auxiliar 1'!$D$9,M148&gt;='Auxiliar 1'!$G$9),'Auxiliar 1'!$G$3,IF(AND(L148&gt;='Auxiliar 1'!$C$10,L148&lt;='Auxiliar 1'!$D$10,M148&lt;='Auxiliar 1'!$E$10),'Auxiliar 1'!$E$3,IF(AND(L148&gt;='Auxiliar 1'!$C$10,L148&lt;='Auxiliar 1'!$D$10,M148&gt;'Auxiliar 1'!$E$10,M148&lt;='Auxiliar 1'!$F$10),'Auxiliar 1'!$F$3,IF(AND(L148&gt;='Auxiliar 1'!$C$10,L148&lt;='Auxiliar 1'!$D$10,M148&gt;='Auxiliar 1'!$G$10),'Auxiliar 1'!$G$3,IF(AND(L148&gt;='Auxiliar 1'!$C$11,M148&lt;='Auxiliar 1'!$E$11),'Auxiliar 1'!$E$3,IF(AND(L148&gt;='Auxiliar 1'!$C$11,M148&gt;'Auxiliar 1'!$E$11,M148&lt;='Auxiliar 1'!$F$11),'Auxiliar 1'!$F$3,IF(AND(L148&gt;='Auxiliar 1'!$C$11,M148&gt;='Auxiliar 1'!$G$11),'Auxiliar 1'!$G$3)))))))))))))))))))))))))</f>
        <v/>
      </c>
      <c r="Q148" s="58"/>
      <c r="R148" s="59"/>
      <c r="S148" s="60"/>
      <c r="T148" s="108" t="str">
        <f t="shared" si="20"/>
        <v/>
      </c>
      <c r="U148" s="101"/>
      <c r="V148" s="65" t="str">
        <f t="shared" si="21"/>
        <v/>
      </c>
      <c r="W148" s="66" t="str">
        <f t="shared" si="22"/>
        <v/>
      </c>
      <c r="X148" s="67" t="str">
        <f t="shared" si="23"/>
        <v/>
      </c>
      <c r="Y148" s="68" t="str">
        <f t="shared" si="24"/>
        <v/>
      </c>
      <c r="Z148" s="69" t="str">
        <f t="shared" si="25"/>
        <v/>
      </c>
      <c r="AA148" s="69" t="str">
        <f t="shared" si="26"/>
        <v/>
      </c>
      <c r="AB148" s="61"/>
      <c r="AC148" s="98"/>
      <c r="AD148" s="24"/>
      <c r="AE148" s="24"/>
      <c r="AF148" s="24"/>
    </row>
    <row r="149" spans="1:32" ht="17.399999999999999" customHeight="1" thickBot="1" x14ac:dyDescent="0.3">
      <c r="A149" s="23" t="str">
        <f t="shared" si="0"/>
        <v/>
      </c>
      <c r="B149" s="23" t="str">
        <f t="shared" si="1"/>
        <v/>
      </c>
      <c r="C149" s="62" t="str">
        <f t="shared" si="19"/>
        <v/>
      </c>
      <c r="D149" s="50"/>
      <c r="E149" s="63">
        <v>144</v>
      </c>
      <c r="F149" s="53"/>
      <c r="G149" s="54"/>
      <c r="H149" s="54"/>
      <c r="I149" s="54"/>
      <c r="J149" s="54"/>
      <c r="K149" s="55"/>
      <c r="L149" s="56"/>
      <c r="M149" s="57"/>
      <c r="N149" s="96"/>
      <c r="O149" s="97"/>
      <c r="P149" s="64" t="str">
        <f>IF(OR(L149="",M149=""),"",IF(AND(L149&gt;='Auxiliar 1'!$C$4,L149&lt;='Auxiliar 1'!$D$4,M149&lt;='Auxiliar 1'!$E$4),'Auxiliar 1'!$E$3,IF(AND(L149&gt;='Auxiliar 1'!$C$64,L149&lt;='Auxiliar 1'!$D$4,M149&gt;'Auxiliar 1'!$E$4,M149&lt;='Auxiliar 1'!$F$4),'Auxiliar 1'!$F$3,IF(AND(L149&gt;='Auxiliar 1'!$C$4,L149&lt;='Auxiliar 1'!$D$4,M149&gt;='Auxiliar 1'!$G$4),'Auxiliar 1'!$G$3,IF(AND(L149&gt;='Auxiliar 1'!$C$5,L149&lt;='Auxiliar 1'!$D$5,M149='Auxiliar 1'!$E$5),'Auxiliar 1'!$E$3,IF(AND(L149&gt;='Auxiliar 1'!$C$5,L149&lt;='Auxiliar 1'!$D$5,M149&gt;'Auxiliar 1'!$E$5,M149&lt;='Auxiliar 1'!$F$5),'Auxiliar 1'!$F$3,IF(AND(L149&gt;='Auxiliar 1'!$C$5,L149&lt;='Auxiliar 1'!$D$5,M149&gt;='Auxiliar 1'!$G$5),'Auxiliar 1'!$G$3,IF(AND(L149&gt;='Auxiliar 1'!$C$6,L149&lt;='Auxiliar 1'!$D$6,M149&lt;='Auxiliar 1'!$E$6),'Auxiliar 1'!$E$3,IF(AND(L149&gt;='Auxiliar 1'!$C$6,L149&lt;='Auxiliar 1'!$D$6,M149&gt;'Auxiliar 1'!$E$6,M149&lt;='Auxiliar 1'!$F$6),'Auxiliar 1'!$F$3,IF(AND(L149&gt;='Auxiliar 1'!$C$6,L149&lt;='Auxiliar 1'!$D$6,M149&gt;='Auxiliar 1'!$G$6),'Auxiliar 1'!$G$3,IF(AND(L149&gt;='Auxiliar 1'!$C$7,L149&lt;='Auxiliar 1'!$D$7,M149&lt;='Auxiliar 1'!$E$7),'Auxiliar 1'!$E$3,IF(AND(L149&gt;='Auxiliar 1'!$C$7,L149&lt;='Auxiliar 1'!$D$7,M149&gt;'Auxiliar 1'!$E$7,M149&lt;='Auxiliar 1'!$F$7),'Auxiliar 1'!$F$3,IF(AND(L149&gt;='Auxiliar 1'!$C$7,L149&lt;='Auxiliar 1'!$D$7,M149&gt;='Auxiliar 1'!$G$7),'Auxiliar 1'!$G$3,IF(AND(L149&gt;='Auxiliar 1'!$C$8,L149&lt;='Auxiliar 1'!$D$8,M149&lt;='Auxiliar 1'!$E$8),'Auxiliar 1'!$E$3,IF(AND(L149&gt;='Auxiliar 1'!$C$8,L149&lt;='Auxiliar 1'!$D$8,M149&gt;'Auxiliar 1'!$E$8,M149&lt;='Auxiliar 1'!$F$8),'Auxiliar 1'!$F$3,IF(AND(L149&gt;='Auxiliar 1'!$C$8,L149&lt;='Auxiliar 1'!$D$8,M149&gt;='Auxiliar 1'!$G$8),'Auxiliar 1'!$G$3,IF(AND(L149&gt;='Auxiliar 1'!$C$9,L149&lt;='Auxiliar 1'!$D$9,M149&lt;='Auxiliar 1'!$E$9),'Auxiliar 1'!$E$3,IF(AND(L149&gt;='Auxiliar 1'!$C$9,L149&lt;='Auxiliar 1'!$D$9,M149&gt;'Auxiliar 1'!$E$9,M149&lt;='Auxiliar 1'!$F$9),'Auxiliar 1'!$F$3,IF(AND(L149&gt;='Auxiliar 1'!$C$9,L149&lt;='Auxiliar 1'!$D$9,M149&gt;='Auxiliar 1'!$G$9),'Auxiliar 1'!$G$3,IF(AND(L149&gt;='Auxiliar 1'!$C$10,L149&lt;='Auxiliar 1'!$D$10,M149&lt;='Auxiliar 1'!$E$10),'Auxiliar 1'!$E$3,IF(AND(L149&gt;='Auxiliar 1'!$C$10,L149&lt;='Auxiliar 1'!$D$10,M149&gt;'Auxiliar 1'!$E$10,M149&lt;='Auxiliar 1'!$F$10),'Auxiliar 1'!$F$3,IF(AND(L149&gt;='Auxiliar 1'!$C$10,L149&lt;='Auxiliar 1'!$D$10,M149&gt;='Auxiliar 1'!$G$10),'Auxiliar 1'!$G$3,IF(AND(L149&gt;='Auxiliar 1'!$C$11,M149&lt;='Auxiliar 1'!$E$11),'Auxiliar 1'!$E$3,IF(AND(L149&gt;='Auxiliar 1'!$C$11,M149&gt;'Auxiliar 1'!$E$11,M149&lt;='Auxiliar 1'!$F$11),'Auxiliar 1'!$F$3,IF(AND(L149&gt;='Auxiliar 1'!$C$11,M149&gt;='Auxiliar 1'!$G$11),'Auxiliar 1'!$G$3)))))))))))))))))))))))))</f>
        <v/>
      </c>
      <c r="Q149" s="58"/>
      <c r="R149" s="59"/>
      <c r="S149" s="60"/>
      <c r="T149" s="108" t="str">
        <f t="shared" si="20"/>
        <v/>
      </c>
      <c r="U149" s="101"/>
      <c r="V149" s="65" t="str">
        <f t="shared" si="21"/>
        <v/>
      </c>
      <c r="W149" s="66" t="str">
        <f t="shared" si="22"/>
        <v/>
      </c>
      <c r="X149" s="67" t="str">
        <f t="shared" si="23"/>
        <v/>
      </c>
      <c r="Y149" s="68" t="str">
        <f t="shared" si="24"/>
        <v/>
      </c>
      <c r="Z149" s="69" t="str">
        <f t="shared" si="25"/>
        <v/>
      </c>
      <c r="AA149" s="69" t="str">
        <f t="shared" si="26"/>
        <v/>
      </c>
      <c r="AB149" s="61"/>
      <c r="AC149" s="98"/>
      <c r="AD149" s="24"/>
      <c r="AE149" s="24"/>
      <c r="AF149" s="24"/>
    </row>
    <row r="150" spans="1:32" ht="17.399999999999999" customHeight="1" thickBot="1" x14ac:dyDescent="0.3">
      <c r="A150" s="23" t="str">
        <f t="shared" si="0"/>
        <v/>
      </c>
      <c r="B150" s="23" t="str">
        <f t="shared" si="1"/>
        <v/>
      </c>
      <c r="C150" s="62" t="str">
        <f t="shared" si="19"/>
        <v/>
      </c>
      <c r="D150" s="50"/>
      <c r="E150" s="63">
        <v>145</v>
      </c>
      <c r="F150" s="53"/>
      <c r="G150" s="54"/>
      <c r="H150" s="54"/>
      <c r="I150" s="54"/>
      <c r="J150" s="54"/>
      <c r="K150" s="55"/>
      <c r="L150" s="56"/>
      <c r="M150" s="57"/>
      <c r="N150" s="96"/>
      <c r="O150" s="97"/>
      <c r="P150" s="64" t="str">
        <f>IF(OR(L150="",M150=""),"",IF(AND(L150&gt;='Auxiliar 1'!$C$4,L150&lt;='Auxiliar 1'!$D$4,M150&lt;='Auxiliar 1'!$E$4),'Auxiliar 1'!$E$3,IF(AND(L150&gt;='Auxiliar 1'!$C$64,L150&lt;='Auxiliar 1'!$D$4,M150&gt;'Auxiliar 1'!$E$4,M150&lt;='Auxiliar 1'!$F$4),'Auxiliar 1'!$F$3,IF(AND(L150&gt;='Auxiliar 1'!$C$4,L150&lt;='Auxiliar 1'!$D$4,M150&gt;='Auxiliar 1'!$G$4),'Auxiliar 1'!$G$3,IF(AND(L150&gt;='Auxiliar 1'!$C$5,L150&lt;='Auxiliar 1'!$D$5,M150='Auxiliar 1'!$E$5),'Auxiliar 1'!$E$3,IF(AND(L150&gt;='Auxiliar 1'!$C$5,L150&lt;='Auxiliar 1'!$D$5,M150&gt;'Auxiliar 1'!$E$5,M150&lt;='Auxiliar 1'!$F$5),'Auxiliar 1'!$F$3,IF(AND(L150&gt;='Auxiliar 1'!$C$5,L150&lt;='Auxiliar 1'!$D$5,M150&gt;='Auxiliar 1'!$G$5),'Auxiliar 1'!$G$3,IF(AND(L150&gt;='Auxiliar 1'!$C$6,L150&lt;='Auxiliar 1'!$D$6,M150&lt;='Auxiliar 1'!$E$6),'Auxiliar 1'!$E$3,IF(AND(L150&gt;='Auxiliar 1'!$C$6,L150&lt;='Auxiliar 1'!$D$6,M150&gt;'Auxiliar 1'!$E$6,M150&lt;='Auxiliar 1'!$F$6),'Auxiliar 1'!$F$3,IF(AND(L150&gt;='Auxiliar 1'!$C$6,L150&lt;='Auxiliar 1'!$D$6,M150&gt;='Auxiliar 1'!$G$6),'Auxiliar 1'!$G$3,IF(AND(L150&gt;='Auxiliar 1'!$C$7,L150&lt;='Auxiliar 1'!$D$7,M150&lt;='Auxiliar 1'!$E$7),'Auxiliar 1'!$E$3,IF(AND(L150&gt;='Auxiliar 1'!$C$7,L150&lt;='Auxiliar 1'!$D$7,M150&gt;'Auxiliar 1'!$E$7,M150&lt;='Auxiliar 1'!$F$7),'Auxiliar 1'!$F$3,IF(AND(L150&gt;='Auxiliar 1'!$C$7,L150&lt;='Auxiliar 1'!$D$7,M150&gt;='Auxiliar 1'!$G$7),'Auxiliar 1'!$G$3,IF(AND(L150&gt;='Auxiliar 1'!$C$8,L150&lt;='Auxiliar 1'!$D$8,M150&lt;='Auxiliar 1'!$E$8),'Auxiliar 1'!$E$3,IF(AND(L150&gt;='Auxiliar 1'!$C$8,L150&lt;='Auxiliar 1'!$D$8,M150&gt;'Auxiliar 1'!$E$8,M150&lt;='Auxiliar 1'!$F$8),'Auxiliar 1'!$F$3,IF(AND(L150&gt;='Auxiliar 1'!$C$8,L150&lt;='Auxiliar 1'!$D$8,M150&gt;='Auxiliar 1'!$G$8),'Auxiliar 1'!$G$3,IF(AND(L150&gt;='Auxiliar 1'!$C$9,L150&lt;='Auxiliar 1'!$D$9,M150&lt;='Auxiliar 1'!$E$9),'Auxiliar 1'!$E$3,IF(AND(L150&gt;='Auxiliar 1'!$C$9,L150&lt;='Auxiliar 1'!$D$9,M150&gt;'Auxiliar 1'!$E$9,M150&lt;='Auxiliar 1'!$F$9),'Auxiliar 1'!$F$3,IF(AND(L150&gt;='Auxiliar 1'!$C$9,L150&lt;='Auxiliar 1'!$D$9,M150&gt;='Auxiliar 1'!$G$9),'Auxiliar 1'!$G$3,IF(AND(L150&gt;='Auxiliar 1'!$C$10,L150&lt;='Auxiliar 1'!$D$10,M150&lt;='Auxiliar 1'!$E$10),'Auxiliar 1'!$E$3,IF(AND(L150&gt;='Auxiliar 1'!$C$10,L150&lt;='Auxiliar 1'!$D$10,M150&gt;'Auxiliar 1'!$E$10,M150&lt;='Auxiliar 1'!$F$10),'Auxiliar 1'!$F$3,IF(AND(L150&gt;='Auxiliar 1'!$C$10,L150&lt;='Auxiliar 1'!$D$10,M150&gt;='Auxiliar 1'!$G$10),'Auxiliar 1'!$G$3,IF(AND(L150&gt;='Auxiliar 1'!$C$11,M150&lt;='Auxiliar 1'!$E$11),'Auxiliar 1'!$E$3,IF(AND(L150&gt;='Auxiliar 1'!$C$11,M150&gt;'Auxiliar 1'!$E$11,M150&lt;='Auxiliar 1'!$F$11),'Auxiliar 1'!$F$3,IF(AND(L150&gt;='Auxiliar 1'!$C$11,M150&gt;='Auxiliar 1'!$G$11),'Auxiliar 1'!$G$3)))))))))))))))))))))))))</f>
        <v/>
      </c>
      <c r="Q150" s="58"/>
      <c r="R150" s="59"/>
      <c r="S150" s="60"/>
      <c r="T150" s="108" t="str">
        <f t="shared" si="20"/>
        <v/>
      </c>
      <c r="U150" s="101"/>
      <c r="V150" s="65" t="str">
        <f t="shared" si="21"/>
        <v/>
      </c>
      <c r="W150" s="66" t="str">
        <f t="shared" si="22"/>
        <v/>
      </c>
      <c r="X150" s="67" t="str">
        <f t="shared" si="23"/>
        <v/>
      </c>
      <c r="Y150" s="68" t="str">
        <f t="shared" si="24"/>
        <v/>
      </c>
      <c r="Z150" s="69" t="str">
        <f t="shared" si="25"/>
        <v/>
      </c>
      <c r="AA150" s="69" t="str">
        <f t="shared" si="26"/>
        <v/>
      </c>
      <c r="AB150" s="61"/>
      <c r="AC150" s="98"/>
      <c r="AD150" s="24"/>
      <c r="AE150" s="24"/>
      <c r="AF150" s="24"/>
    </row>
    <row r="151" spans="1:32" ht="17.399999999999999" customHeight="1" thickBot="1" x14ac:dyDescent="0.3">
      <c r="A151" s="23" t="str">
        <f t="shared" si="0"/>
        <v/>
      </c>
      <c r="B151" s="23" t="str">
        <f t="shared" si="1"/>
        <v/>
      </c>
      <c r="C151" s="62" t="str">
        <f t="shared" si="19"/>
        <v/>
      </c>
      <c r="D151" s="50"/>
      <c r="E151" s="63">
        <v>146</v>
      </c>
      <c r="F151" s="53"/>
      <c r="G151" s="54"/>
      <c r="H151" s="54"/>
      <c r="I151" s="54"/>
      <c r="J151" s="54"/>
      <c r="K151" s="55"/>
      <c r="L151" s="56"/>
      <c r="M151" s="57"/>
      <c r="N151" s="96"/>
      <c r="O151" s="97"/>
      <c r="P151" s="64" t="str">
        <f>IF(OR(L151="",M151=""),"",IF(AND(L151&gt;='Auxiliar 1'!$C$4,L151&lt;='Auxiliar 1'!$D$4,M151&lt;='Auxiliar 1'!$E$4),'Auxiliar 1'!$E$3,IF(AND(L151&gt;='Auxiliar 1'!$C$64,L151&lt;='Auxiliar 1'!$D$4,M151&gt;'Auxiliar 1'!$E$4,M151&lt;='Auxiliar 1'!$F$4),'Auxiliar 1'!$F$3,IF(AND(L151&gt;='Auxiliar 1'!$C$4,L151&lt;='Auxiliar 1'!$D$4,M151&gt;='Auxiliar 1'!$G$4),'Auxiliar 1'!$G$3,IF(AND(L151&gt;='Auxiliar 1'!$C$5,L151&lt;='Auxiliar 1'!$D$5,M151='Auxiliar 1'!$E$5),'Auxiliar 1'!$E$3,IF(AND(L151&gt;='Auxiliar 1'!$C$5,L151&lt;='Auxiliar 1'!$D$5,M151&gt;'Auxiliar 1'!$E$5,M151&lt;='Auxiliar 1'!$F$5),'Auxiliar 1'!$F$3,IF(AND(L151&gt;='Auxiliar 1'!$C$5,L151&lt;='Auxiliar 1'!$D$5,M151&gt;='Auxiliar 1'!$G$5),'Auxiliar 1'!$G$3,IF(AND(L151&gt;='Auxiliar 1'!$C$6,L151&lt;='Auxiliar 1'!$D$6,M151&lt;='Auxiliar 1'!$E$6),'Auxiliar 1'!$E$3,IF(AND(L151&gt;='Auxiliar 1'!$C$6,L151&lt;='Auxiliar 1'!$D$6,M151&gt;'Auxiliar 1'!$E$6,M151&lt;='Auxiliar 1'!$F$6),'Auxiliar 1'!$F$3,IF(AND(L151&gt;='Auxiliar 1'!$C$6,L151&lt;='Auxiliar 1'!$D$6,M151&gt;='Auxiliar 1'!$G$6),'Auxiliar 1'!$G$3,IF(AND(L151&gt;='Auxiliar 1'!$C$7,L151&lt;='Auxiliar 1'!$D$7,M151&lt;='Auxiliar 1'!$E$7),'Auxiliar 1'!$E$3,IF(AND(L151&gt;='Auxiliar 1'!$C$7,L151&lt;='Auxiliar 1'!$D$7,M151&gt;'Auxiliar 1'!$E$7,M151&lt;='Auxiliar 1'!$F$7),'Auxiliar 1'!$F$3,IF(AND(L151&gt;='Auxiliar 1'!$C$7,L151&lt;='Auxiliar 1'!$D$7,M151&gt;='Auxiliar 1'!$G$7),'Auxiliar 1'!$G$3,IF(AND(L151&gt;='Auxiliar 1'!$C$8,L151&lt;='Auxiliar 1'!$D$8,M151&lt;='Auxiliar 1'!$E$8),'Auxiliar 1'!$E$3,IF(AND(L151&gt;='Auxiliar 1'!$C$8,L151&lt;='Auxiliar 1'!$D$8,M151&gt;'Auxiliar 1'!$E$8,M151&lt;='Auxiliar 1'!$F$8),'Auxiliar 1'!$F$3,IF(AND(L151&gt;='Auxiliar 1'!$C$8,L151&lt;='Auxiliar 1'!$D$8,M151&gt;='Auxiliar 1'!$G$8),'Auxiliar 1'!$G$3,IF(AND(L151&gt;='Auxiliar 1'!$C$9,L151&lt;='Auxiliar 1'!$D$9,M151&lt;='Auxiliar 1'!$E$9),'Auxiliar 1'!$E$3,IF(AND(L151&gt;='Auxiliar 1'!$C$9,L151&lt;='Auxiliar 1'!$D$9,M151&gt;'Auxiliar 1'!$E$9,M151&lt;='Auxiliar 1'!$F$9),'Auxiliar 1'!$F$3,IF(AND(L151&gt;='Auxiliar 1'!$C$9,L151&lt;='Auxiliar 1'!$D$9,M151&gt;='Auxiliar 1'!$G$9),'Auxiliar 1'!$G$3,IF(AND(L151&gt;='Auxiliar 1'!$C$10,L151&lt;='Auxiliar 1'!$D$10,M151&lt;='Auxiliar 1'!$E$10),'Auxiliar 1'!$E$3,IF(AND(L151&gt;='Auxiliar 1'!$C$10,L151&lt;='Auxiliar 1'!$D$10,M151&gt;'Auxiliar 1'!$E$10,M151&lt;='Auxiliar 1'!$F$10),'Auxiliar 1'!$F$3,IF(AND(L151&gt;='Auxiliar 1'!$C$10,L151&lt;='Auxiliar 1'!$D$10,M151&gt;='Auxiliar 1'!$G$10),'Auxiliar 1'!$G$3,IF(AND(L151&gt;='Auxiliar 1'!$C$11,M151&lt;='Auxiliar 1'!$E$11),'Auxiliar 1'!$E$3,IF(AND(L151&gt;='Auxiliar 1'!$C$11,M151&gt;'Auxiliar 1'!$E$11,M151&lt;='Auxiliar 1'!$F$11),'Auxiliar 1'!$F$3,IF(AND(L151&gt;='Auxiliar 1'!$C$11,M151&gt;='Auxiliar 1'!$G$11),'Auxiliar 1'!$G$3)))))))))))))))))))))))))</f>
        <v/>
      </c>
      <c r="Q151" s="58"/>
      <c r="R151" s="59"/>
      <c r="S151" s="60"/>
      <c r="T151" s="108" t="str">
        <f t="shared" si="20"/>
        <v/>
      </c>
      <c r="U151" s="101"/>
      <c r="V151" s="65" t="str">
        <f t="shared" si="21"/>
        <v/>
      </c>
      <c r="W151" s="66" t="str">
        <f t="shared" si="22"/>
        <v/>
      </c>
      <c r="X151" s="67" t="str">
        <f t="shared" si="23"/>
        <v/>
      </c>
      <c r="Y151" s="68" t="str">
        <f t="shared" si="24"/>
        <v/>
      </c>
      <c r="Z151" s="69" t="str">
        <f t="shared" si="25"/>
        <v/>
      </c>
      <c r="AA151" s="69" t="str">
        <f t="shared" si="26"/>
        <v/>
      </c>
      <c r="AB151" s="61"/>
      <c r="AC151" s="98"/>
      <c r="AD151" s="24"/>
      <c r="AE151" s="24"/>
      <c r="AF151" s="24"/>
    </row>
    <row r="152" spans="1:32" ht="17.399999999999999" customHeight="1" thickBot="1" x14ac:dyDescent="0.3">
      <c r="A152" s="23" t="str">
        <f t="shared" si="0"/>
        <v/>
      </c>
      <c r="B152" s="23" t="str">
        <f t="shared" si="1"/>
        <v/>
      </c>
      <c r="C152" s="62" t="str">
        <f t="shared" si="19"/>
        <v/>
      </c>
      <c r="D152" s="50"/>
      <c r="E152" s="63">
        <v>147</v>
      </c>
      <c r="F152" s="53"/>
      <c r="G152" s="54"/>
      <c r="H152" s="54"/>
      <c r="I152" s="54"/>
      <c r="J152" s="54"/>
      <c r="K152" s="55"/>
      <c r="L152" s="56"/>
      <c r="M152" s="57"/>
      <c r="N152" s="96"/>
      <c r="O152" s="97"/>
      <c r="P152" s="64" t="str">
        <f>IF(OR(L152="",M152=""),"",IF(AND(L152&gt;='Auxiliar 1'!$C$4,L152&lt;='Auxiliar 1'!$D$4,M152&lt;='Auxiliar 1'!$E$4),'Auxiliar 1'!$E$3,IF(AND(L152&gt;='Auxiliar 1'!$C$64,L152&lt;='Auxiliar 1'!$D$4,M152&gt;'Auxiliar 1'!$E$4,M152&lt;='Auxiliar 1'!$F$4),'Auxiliar 1'!$F$3,IF(AND(L152&gt;='Auxiliar 1'!$C$4,L152&lt;='Auxiliar 1'!$D$4,M152&gt;='Auxiliar 1'!$G$4),'Auxiliar 1'!$G$3,IF(AND(L152&gt;='Auxiliar 1'!$C$5,L152&lt;='Auxiliar 1'!$D$5,M152='Auxiliar 1'!$E$5),'Auxiliar 1'!$E$3,IF(AND(L152&gt;='Auxiliar 1'!$C$5,L152&lt;='Auxiliar 1'!$D$5,M152&gt;'Auxiliar 1'!$E$5,M152&lt;='Auxiliar 1'!$F$5),'Auxiliar 1'!$F$3,IF(AND(L152&gt;='Auxiliar 1'!$C$5,L152&lt;='Auxiliar 1'!$D$5,M152&gt;='Auxiliar 1'!$G$5),'Auxiliar 1'!$G$3,IF(AND(L152&gt;='Auxiliar 1'!$C$6,L152&lt;='Auxiliar 1'!$D$6,M152&lt;='Auxiliar 1'!$E$6),'Auxiliar 1'!$E$3,IF(AND(L152&gt;='Auxiliar 1'!$C$6,L152&lt;='Auxiliar 1'!$D$6,M152&gt;'Auxiliar 1'!$E$6,M152&lt;='Auxiliar 1'!$F$6),'Auxiliar 1'!$F$3,IF(AND(L152&gt;='Auxiliar 1'!$C$6,L152&lt;='Auxiliar 1'!$D$6,M152&gt;='Auxiliar 1'!$G$6),'Auxiliar 1'!$G$3,IF(AND(L152&gt;='Auxiliar 1'!$C$7,L152&lt;='Auxiliar 1'!$D$7,M152&lt;='Auxiliar 1'!$E$7),'Auxiliar 1'!$E$3,IF(AND(L152&gt;='Auxiliar 1'!$C$7,L152&lt;='Auxiliar 1'!$D$7,M152&gt;'Auxiliar 1'!$E$7,M152&lt;='Auxiliar 1'!$F$7),'Auxiliar 1'!$F$3,IF(AND(L152&gt;='Auxiliar 1'!$C$7,L152&lt;='Auxiliar 1'!$D$7,M152&gt;='Auxiliar 1'!$G$7),'Auxiliar 1'!$G$3,IF(AND(L152&gt;='Auxiliar 1'!$C$8,L152&lt;='Auxiliar 1'!$D$8,M152&lt;='Auxiliar 1'!$E$8),'Auxiliar 1'!$E$3,IF(AND(L152&gt;='Auxiliar 1'!$C$8,L152&lt;='Auxiliar 1'!$D$8,M152&gt;'Auxiliar 1'!$E$8,M152&lt;='Auxiliar 1'!$F$8),'Auxiliar 1'!$F$3,IF(AND(L152&gt;='Auxiliar 1'!$C$8,L152&lt;='Auxiliar 1'!$D$8,M152&gt;='Auxiliar 1'!$G$8),'Auxiliar 1'!$G$3,IF(AND(L152&gt;='Auxiliar 1'!$C$9,L152&lt;='Auxiliar 1'!$D$9,M152&lt;='Auxiliar 1'!$E$9),'Auxiliar 1'!$E$3,IF(AND(L152&gt;='Auxiliar 1'!$C$9,L152&lt;='Auxiliar 1'!$D$9,M152&gt;'Auxiliar 1'!$E$9,M152&lt;='Auxiliar 1'!$F$9),'Auxiliar 1'!$F$3,IF(AND(L152&gt;='Auxiliar 1'!$C$9,L152&lt;='Auxiliar 1'!$D$9,M152&gt;='Auxiliar 1'!$G$9),'Auxiliar 1'!$G$3,IF(AND(L152&gt;='Auxiliar 1'!$C$10,L152&lt;='Auxiliar 1'!$D$10,M152&lt;='Auxiliar 1'!$E$10),'Auxiliar 1'!$E$3,IF(AND(L152&gt;='Auxiliar 1'!$C$10,L152&lt;='Auxiliar 1'!$D$10,M152&gt;'Auxiliar 1'!$E$10,M152&lt;='Auxiliar 1'!$F$10),'Auxiliar 1'!$F$3,IF(AND(L152&gt;='Auxiliar 1'!$C$10,L152&lt;='Auxiliar 1'!$D$10,M152&gt;='Auxiliar 1'!$G$10),'Auxiliar 1'!$G$3,IF(AND(L152&gt;='Auxiliar 1'!$C$11,M152&lt;='Auxiliar 1'!$E$11),'Auxiliar 1'!$E$3,IF(AND(L152&gt;='Auxiliar 1'!$C$11,M152&gt;'Auxiliar 1'!$E$11,M152&lt;='Auxiliar 1'!$F$11),'Auxiliar 1'!$F$3,IF(AND(L152&gt;='Auxiliar 1'!$C$11,M152&gt;='Auxiliar 1'!$G$11),'Auxiliar 1'!$G$3)))))))))))))))))))))))))</f>
        <v/>
      </c>
      <c r="Q152" s="58"/>
      <c r="R152" s="59"/>
      <c r="S152" s="60"/>
      <c r="T152" s="108" t="str">
        <f t="shared" si="20"/>
        <v/>
      </c>
      <c r="U152" s="101"/>
      <c r="V152" s="65" t="str">
        <f t="shared" si="21"/>
        <v/>
      </c>
      <c r="W152" s="66" t="str">
        <f t="shared" si="22"/>
        <v/>
      </c>
      <c r="X152" s="67" t="str">
        <f t="shared" si="23"/>
        <v/>
      </c>
      <c r="Y152" s="68" t="str">
        <f t="shared" si="24"/>
        <v/>
      </c>
      <c r="Z152" s="69" t="str">
        <f t="shared" si="25"/>
        <v/>
      </c>
      <c r="AA152" s="69" t="str">
        <f t="shared" si="26"/>
        <v/>
      </c>
      <c r="AB152" s="61"/>
      <c r="AC152" s="98"/>
      <c r="AD152" s="24"/>
      <c r="AE152" s="24"/>
      <c r="AF152" s="24"/>
    </row>
    <row r="153" spans="1:32" ht="17.399999999999999" customHeight="1" thickBot="1" x14ac:dyDescent="0.3">
      <c r="A153" s="23" t="str">
        <f t="shared" si="0"/>
        <v/>
      </c>
      <c r="B153" s="23" t="str">
        <f t="shared" si="1"/>
        <v/>
      </c>
      <c r="C153" s="62" t="str">
        <f t="shared" si="19"/>
        <v/>
      </c>
      <c r="D153" s="50"/>
      <c r="E153" s="63">
        <v>148</v>
      </c>
      <c r="F153" s="53"/>
      <c r="G153" s="54"/>
      <c r="H153" s="54"/>
      <c r="I153" s="54"/>
      <c r="J153" s="54"/>
      <c r="K153" s="55"/>
      <c r="L153" s="56"/>
      <c r="M153" s="57"/>
      <c r="N153" s="96"/>
      <c r="O153" s="97"/>
      <c r="P153" s="64" t="str">
        <f>IF(OR(L153="",M153=""),"",IF(AND(L153&gt;='Auxiliar 1'!$C$4,L153&lt;='Auxiliar 1'!$D$4,M153&lt;='Auxiliar 1'!$E$4),'Auxiliar 1'!$E$3,IF(AND(L153&gt;='Auxiliar 1'!$C$64,L153&lt;='Auxiliar 1'!$D$4,M153&gt;'Auxiliar 1'!$E$4,M153&lt;='Auxiliar 1'!$F$4),'Auxiliar 1'!$F$3,IF(AND(L153&gt;='Auxiliar 1'!$C$4,L153&lt;='Auxiliar 1'!$D$4,M153&gt;='Auxiliar 1'!$G$4),'Auxiliar 1'!$G$3,IF(AND(L153&gt;='Auxiliar 1'!$C$5,L153&lt;='Auxiliar 1'!$D$5,M153='Auxiliar 1'!$E$5),'Auxiliar 1'!$E$3,IF(AND(L153&gt;='Auxiliar 1'!$C$5,L153&lt;='Auxiliar 1'!$D$5,M153&gt;'Auxiliar 1'!$E$5,M153&lt;='Auxiliar 1'!$F$5),'Auxiliar 1'!$F$3,IF(AND(L153&gt;='Auxiliar 1'!$C$5,L153&lt;='Auxiliar 1'!$D$5,M153&gt;='Auxiliar 1'!$G$5),'Auxiliar 1'!$G$3,IF(AND(L153&gt;='Auxiliar 1'!$C$6,L153&lt;='Auxiliar 1'!$D$6,M153&lt;='Auxiliar 1'!$E$6),'Auxiliar 1'!$E$3,IF(AND(L153&gt;='Auxiliar 1'!$C$6,L153&lt;='Auxiliar 1'!$D$6,M153&gt;'Auxiliar 1'!$E$6,M153&lt;='Auxiliar 1'!$F$6),'Auxiliar 1'!$F$3,IF(AND(L153&gt;='Auxiliar 1'!$C$6,L153&lt;='Auxiliar 1'!$D$6,M153&gt;='Auxiliar 1'!$G$6),'Auxiliar 1'!$G$3,IF(AND(L153&gt;='Auxiliar 1'!$C$7,L153&lt;='Auxiliar 1'!$D$7,M153&lt;='Auxiliar 1'!$E$7),'Auxiliar 1'!$E$3,IF(AND(L153&gt;='Auxiliar 1'!$C$7,L153&lt;='Auxiliar 1'!$D$7,M153&gt;'Auxiliar 1'!$E$7,M153&lt;='Auxiliar 1'!$F$7),'Auxiliar 1'!$F$3,IF(AND(L153&gt;='Auxiliar 1'!$C$7,L153&lt;='Auxiliar 1'!$D$7,M153&gt;='Auxiliar 1'!$G$7),'Auxiliar 1'!$G$3,IF(AND(L153&gt;='Auxiliar 1'!$C$8,L153&lt;='Auxiliar 1'!$D$8,M153&lt;='Auxiliar 1'!$E$8),'Auxiliar 1'!$E$3,IF(AND(L153&gt;='Auxiliar 1'!$C$8,L153&lt;='Auxiliar 1'!$D$8,M153&gt;'Auxiliar 1'!$E$8,M153&lt;='Auxiliar 1'!$F$8),'Auxiliar 1'!$F$3,IF(AND(L153&gt;='Auxiliar 1'!$C$8,L153&lt;='Auxiliar 1'!$D$8,M153&gt;='Auxiliar 1'!$G$8),'Auxiliar 1'!$G$3,IF(AND(L153&gt;='Auxiliar 1'!$C$9,L153&lt;='Auxiliar 1'!$D$9,M153&lt;='Auxiliar 1'!$E$9),'Auxiliar 1'!$E$3,IF(AND(L153&gt;='Auxiliar 1'!$C$9,L153&lt;='Auxiliar 1'!$D$9,M153&gt;'Auxiliar 1'!$E$9,M153&lt;='Auxiliar 1'!$F$9),'Auxiliar 1'!$F$3,IF(AND(L153&gt;='Auxiliar 1'!$C$9,L153&lt;='Auxiliar 1'!$D$9,M153&gt;='Auxiliar 1'!$G$9),'Auxiliar 1'!$G$3,IF(AND(L153&gt;='Auxiliar 1'!$C$10,L153&lt;='Auxiliar 1'!$D$10,M153&lt;='Auxiliar 1'!$E$10),'Auxiliar 1'!$E$3,IF(AND(L153&gt;='Auxiliar 1'!$C$10,L153&lt;='Auxiliar 1'!$D$10,M153&gt;'Auxiliar 1'!$E$10,M153&lt;='Auxiliar 1'!$F$10),'Auxiliar 1'!$F$3,IF(AND(L153&gt;='Auxiliar 1'!$C$10,L153&lt;='Auxiliar 1'!$D$10,M153&gt;='Auxiliar 1'!$G$10),'Auxiliar 1'!$G$3,IF(AND(L153&gt;='Auxiliar 1'!$C$11,M153&lt;='Auxiliar 1'!$E$11),'Auxiliar 1'!$E$3,IF(AND(L153&gt;='Auxiliar 1'!$C$11,M153&gt;'Auxiliar 1'!$E$11,M153&lt;='Auxiliar 1'!$F$11),'Auxiliar 1'!$F$3,IF(AND(L153&gt;='Auxiliar 1'!$C$11,M153&gt;='Auxiliar 1'!$G$11),'Auxiliar 1'!$G$3)))))))))))))))))))))))))</f>
        <v/>
      </c>
      <c r="Q153" s="58"/>
      <c r="R153" s="59"/>
      <c r="S153" s="60"/>
      <c r="T153" s="108" t="str">
        <f t="shared" si="20"/>
        <v/>
      </c>
      <c r="U153" s="101"/>
      <c r="V153" s="65" t="str">
        <f t="shared" si="21"/>
        <v/>
      </c>
      <c r="W153" s="66" t="str">
        <f t="shared" si="22"/>
        <v/>
      </c>
      <c r="X153" s="67" t="str">
        <f t="shared" si="23"/>
        <v/>
      </c>
      <c r="Y153" s="68" t="str">
        <f t="shared" si="24"/>
        <v/>
      </c>
      <c r="Z153" s="69" t="str">
        <f t="shared" si="25"/>
        <v/>
      </c>
      <c r="AA153" s="69" t="str">
        <f t="shared" si="26"/>
        <v/>
      </c>
      <c r="AB153" s="61"/>
      <c r="AC153" s="98"/>
      <c r="AD153" s="24"/>
      <c r="AE153" s="24"/>
      <c r="AF153" s="24"/>
    </row>
    <row r="154" spans="1:32" ht="17.399999999999999" customHeight="1" thickBot="1" x14ac:dyDescent="0.3">
      <c r="A154" s="23" t="str">
        <f t="shared" si="0"/>
        <v/>
      </c>
      <c r="B154" s="23" t="str">
        <f t="shared" si="1"/>
        <v/>
      </c>
      <c r="C154" s="62" t="str">
        <f t="shared" si="19"/>
        <v/>
      </c>
      <c r="D154" s="50"/>
      <c r="E154" s="63">
        <v>149</v>
      </c>
      <c r="F154" s="53"/>
      <c r="G154" s="54"/>
      <c r="H154" s="54"/>
      <c r="I154" s="54"/>
      <c r="J154" s="54"/>
      <c r="K154" s="55"/>
      <c r="L154" s="56"/>
      <c r="M154" s="57"/>
      <c r="N154" s="96"/>
      <c r="O154" s="97"/>
      <c r="P154" s="64" t="str">
        <f>IF(OR(L154="",M154=""),"",IF(AND(L154&gt;='Auxiliar 1'!$C$4,L154&lt;='Auxiliar 1'!$D$4,M154&lt;='Auxiliar 1'!$E$4),'Auxiliar 1'!$E$3,IF(AND(L154&gt;='Auxiliar 1'!$C$64,L154&lt;='Auxiliar 1'!$D$4,M154&gt;'Auxiliar 1'!$E$4,M154&lt;='Auxiliar 1'!$F$4),'Auxiliar 1'!$F$3,IF(AND(L154&gt;='Auxiliar 1'!$C$4,L154&lt;='Auxiliar 1'!$D$4,M154&gt;='Auxiliar 1'!$G$4),'Auxiliar 1'!$G$3,IF(AND(L154&gt;='Auxiliar 1'!$C$5,L154&lt;='Auxiliar 1'!$D$5,M154='Auxiliar 1'!$E$5),'Auxiliar 1'!$E$3,IF(AND(L154&gt;='Auxiliar 1'!$C$5,L154&lt;='Auxiliar 1'!$D$5,M154&gt;'Auxiliar 1'!$E$5,M154&lt;='Auxiliar 1'!$F$5),'Auxiliar 1'!$F$3,IF(AND(L154&gt;='Auxiliar 1'!$C$5,L154&lt;='Auxiliar 1'!$D$5,M154&gt;='Auxiliar 1'!$G$5),'Auxiliar 1'!$G$3,IF(AND(L154&gt;='Auxiliar 1'!$C$6,L154&lt;='Auxiliar 1'!$D$6,M154&lt;='Auxiliar 1'!$E$6),'Auxiliar 1'!$E$3,IF(AND(L154&gt;='Auxiliar 1'!$C$6,L154&lt;='Auxiliar 1'!$D$6,M154&gt;'Auxiliar 1'!$E$6,M154&lt;='Auxiliar 1'!$F$6),'Auxiliar 1'!$F$3,IF(AND(L154&gt;='Auxiliar 1'!$C$6,L154&lt;='Auxiliar 1'!$D$6,M154&gt;='Auxiliar 1'!$G$6),'Auxiliar 1'!$G$3,IF(AND(L154&gt;='Auxiliar 1'!$C$7,L154&lt;='Auxiliar 1'!$D$7,M154&lt;='Auxiliar 1'!$E$7),'Auxiliar 1'!$E$3,IF(AND(L154&gt;='Auxiliar 1'!$C$7,L154&lt;='Auxiliar 1'!$D$7,M154&gt;'Auxiliar 1'!$E$7,M154&lt;='Auxiliar 1'!$F$7),'Auxiliar 1'!$F$3,IF(AND(L154&gt;='Auxiliar 1'!$C$7,L154&lt;='Auxiliar 1'!$D$7,M154&gt;='Auxiliar 1'!$G$7),'Auxiliar 1'!$G$3,IF(AND(L154&gt;='Auxiliar 1'!$C$8,L154&lt;='Auxiliar 1'!$D$8,M154&lt;='Auxiliar 1'!$E$8),'Auxiliar 1'!$E$3,IF(AND(L154&gt;='Auxiliar 1'!$C$8,L154&lt;='Auxiliar 1'!$D$8,M154&gt;'Auxiliar 1'!$E$8,M154&lt;='Auxiliar 1'!$F$8),'Auxiliar 1'!$F$3,IF(AND(L154&gt;='Auxiliar 1'!$C$8,L154&lt;='Auxiliar 1'!$D$8,M154&gt;='Auxiliar 1'!$G$8),'Auxiliar 1'!$G$3,IF(AND(L154&gt;='Auxiliar 1'!$C$9,L154&lt;='Auxiliar 1'!$D$9,M154&lt;='Auxiliar 1'!$E$9),'Auxiliar 1'!$E$3,IF(AND(L154&gt;='Auxiliar 1'!$C$9,L154&lt;='Auxiliar 1'!$D$9,M154&gt;'Auxiliar 1'!$E$9,M154&lt;='Auxiliar 1'!$F$9),'Auxiliar 1'!$F$3,IF(AND(L154&gt;='Auxiliar 1'!$C$9,L154&lt;='Auxiliar 1'!$D$9,M154&gt;='Auxiliar 1'!$G$9),'Auxiliar 1'!$G$3,IF(AND(L154&gt;='Auxiliar 1'!$C$10,L154&lt;='Auxiliar 1'!$D$10,M154&lt;='Auxiliar 1'!$E$10),'Auxiliar 1'!$E$3,IF(AND(L154&gt;='Auxiliar 1'!$C$10,L154&lt;='Auxiliar 1'!$D$10,M154&gt;'Auxiliar 1'!$E$10,M154&lt;='Auxiliar 1'!$F$10),'Auxiliar 1'!$F$3,IF(AND(L154&gt;='Auxiliar 1'!$C$10,L154&lt;='Auxiliar 1'!$D$10,M154&gt;='Auxiliar 1'!$G$10),'Auxiliar 1'!$G$3,IF(AND(L154&gt;='Auxiliar 1'!$C$11,M154&lt;='Auxiliar 1'!$E$11),'Auxiliar 1'!$E$3,IF(AND(L154&gt;='Auxiliar 1'!$C$11,M154&gt;'Auxiliar 1'!$E$11,M154&lt;='Auxiliar 1'!$F$11),'Auxiliar 1'!$F$3,IF(AND(L154&gt;='Auxiliar 1'!$C$11,M154&gt;='Auxiliar 1'!$G$11),'Auxiliar 1'!$G$3)))))))))))))))))))))))))</f>
        <v/>
      </c>
      <c r="Q154" s="58"/>
      <c r="R154" s="59"/>
      <c r="S154" s="60"/>
      <c r="T154" s="108" t="str">
        <f t="shared" si="20"/>
        <v/>
      </c>
      <c r="U154" s="101"/>
      <c r="V154" s="65" t="str">
        <f t="shared" si="21"/>
        <v/>
      </c>
      <c r="W154" s="66" t="str">
        <f t="shared" si="22"/>
        <v/>
      </c>
      <c r="X154" s="67" t="str">
        <f t="shared" si="23"/>
        <v/>
      </c>
      <c r="Y154" s="68" t="str">
        <f t="shared" si="24"/>
        <v/>
      </c>
      <c r="Z154" s="69" t="str">
        <f t="shared" si="25"/>
        <v/>
      </c>
      <c r="AA154" s="69" t="str">
        <f t="shared" si="26"/>
        <v/>
      </c>
      <c r="AB154" s="61"/>
      <c r="AC154" s="98"/>
      <c r="AD154" s="24"/>
      <c r="AE154" s="24"/>
      <c r="AF154" s="24"/>
    </row>
    <row r="155" spans="1:32" ht="17.399999999999999" customHeight="1" thickBot="1" x14ac:dyDescent="0.3">
      <c r="A155" s="23" t="str">
        <f t="shared" si="0"/>
        <v/>
      </c>
      <c r="B155" s="23" t="str">
        <f t="shared" si="1"/>
        <v/>
      </c>
      <c r="C155" s="62" t="str">
        <f t="shared" si="19"/>
        <v/>
      </c>
      <c r="D155" s="50"/>
      <c r="E155" s="63">
        <v>150</v>
      </c>
      <c r="F155" s="53"/>
      <c r="G155" s="54"/>
      <c r="H155" s="54"/>
      <c r="I155" s="54"/>
      <c r="J155" s="54"/>
      <c r="K155" s="55"/>
      <c r="L155" s="56"/>
      <c r="M155" s="57"/>
      <c r="N155" s="96"/>
      <c r="O155" s="97"/>
      <c r="P155" s="64" t="str">
        <f>IF(OR(L155="",M155=""),"",IF(AND(L155&gt;='Auxiliar 1'!$C$4,L155&lt;='Auxiliar 1'!$D$4,M155&lt;='Auxiliar 1'!$E$4),'Auxiliar 1'!$E$3,IF(AND(L155&gt;='Auxiliar 1'!$C$64,L155&lt;='Auxiliar 1'!$D$4,M155&gt;'Auxiliar 1'!$E$4,M155&lt;='Auxiliar 1'!$F$4),'Auxiliar 1'!$F$3,IF(AND(L155&gt;='Auxiliar 1'!$C$4,L155&lt;='Auxiliar 1'!$D$4,M155&gt;='Auxiliar 1'!$G$4),'Auxiliar 1'!$G$3,IF(AND(L155&gt;='Auxiliar 1'!$C$5,L155&lt;='Auxiliar 1'!$D$5,M155='Auxiliar 1'!$E$5),'Auxiliar 1'!$E$3,IF(AND(L155&gt;='Auxiliar 1'!$C$5,L155&lt;='Auxiliar 1'!$D$5,M155&gt;'Auxiliar 1'!$E$5,M155&lt;='Auxiliar 1'!$F$5),'Auxiliar 1'!$F$3,IF(AND(L155&gt;='Auxiliar 1'!$C$5,L155&lt;='Auxiliar 1'!$D$5,M155&gt;='Auxiliar 1'!$G$5),'Auxiliar 1'!$G$3,IF(AND(L155&gt;='Auxiliar 1'!$C$6,L155&lt;='Auxiliar 1'!$D$6,M155&lt;='Auxiliar 1'!$E$6),'Auxiliar 1'!$E$3,IF(AND(L155&gt;='Auxiliar 1'!$C$6,L155&lt;='Auxiliar 1'!$D$6,M155&gt;'Auxiliar 1'!$E$6,M155&lt;='Auxiliar 1'!$F$6),'Auxiliar 1'!$F$3,IF(AND(L155&gt;='Auxiliar 1'!$C$6,L155&lt;='Auxiliar 1'!$D$6,M155&gt;='Auxiliar 1'!$G$6),'Auxiliar 1'!$G$3,IF(AND(L155&gt;='Auxiliar 1'!$C$7,L155&lt;='Auxiliar 1'!$D$7,M155&lt;='Auxiliar 1'!$E$7),'Auxiliar 1'!$E$3,IF(AND(L155&gt;='Auxiliar 1'!$C$7,L155&lt;='Auxiliar 1'!$D$7,M155&gt;'Auxiliar 1'!$E$7,M155&lt;='Auxiliar 1'!$F$7),'Auxiliar 1'!$F$3,IF(AND(L155&gt;='Auxiliar 1'!$C$7,L155&lt;='Auxiliar 1'!$D$7,M155&gt;='Auxiliar 1'!$G$7),'Auxiliar 1'!$G$3,IF(AND(L155&gt;='Auxiliar 1'!$C$8,L155&lt;='Auxiliar 1'!$D$8,M155&lt;='Auxiliar 1'!$E$8),'Auxiliar 1'!$E$3,IF(AND(L155&gt;='Auxiliar 1'!$C$8,L155&lt;='Auxiliar 1'!$D$8,M155&gt;'Auxiliar 1'!$E$8,M155&lt;='Auxiliar 1'!$F$8),'Auxiliar 1'!$F$3,IF(AND(L155&gt;='Auxiliar 1'!$C$8,L155&lt;='Auxiliar 1'!$D$8,M155&gt;='Auxiliar 1'!$G$8),'Auxiliar 1'!$G$3,IF(AND(L155&gt;='Auxiliar 1'!$C$9,L155&lt;='Auxiliar 1'!$D$9,M155&lt;='Auxiliar 1'!$E$9),'Auxiliar 1'!$E$3,IF(AND(L155&gt;='Auxiliar 1'!$C$9,L155&lt;='Auxiliar 1'!$D$9,M155&gt;'Auxiliar 1'!$E$9,M155&lt;='Auxiliar 1'!$F$9),'Auxiliar 1'!$F$3,IF(AND(L155&gt;='Auxiliar 1'!$C$9,L155&lt;='Auxiliar 1'!$D$9,M155&gt;='Auxiliar 1'!$G$9),'Auxiliar 1'!$G$3,IF(AND(L155&gt;='Auxiliar 1'!$C$10,L155&lt;='Auxiliar 1'!$D$10,M155&lt;='Auxiliar 1'!$E$10),'Auxiliar 1'!$E$3,IF(AND(L155&gt;='Auxiliar 1'!$C$10,L155&lt;='Auxiliar 1'!$D$10,M155&gt;'Auxiliar 1'!$E$10,M155&lt;='Auxiliar 1'!$F$10),'Auxiliar 1'!$F$3,IF(AND(L155&gt;='Auxiliar 1'!$C$10,L155&lt;='Auxiliar 1'!$D$10,M155&gt;='Auxiliar 1'!$G$10),'Auxiliar 1'!$G$3,IF(AND(L155&gt;='Auxiliar 1'!$C$11,M155&lt;='Auxiliar 1'!$E$11),'Auxiliar 1'!$E$3,IF(AND(L155&gt;='Auxiliar 1'!$C$11,M155&gt;'Auxiliar 1'!$E$11,M155&lt;='Auxiliar 1'!$F$11),'Auxiliar 1'!$F$3,IF(AND(L155&gt;='Auxiliar 1'!$C$11,M155&gt;='Auxiliar 1'!$G$11),'Auxiliar 1'!$G$3)))))))))))))))))))))))))</f>
        <v/>
      </c>
      <c r="Q155" s="58"/>
      <c r="R155" s="59"/>
      <c r="S155" s="60"/>
      <c r="T155" s="108" t="str">
        <f t="shared" si="20"/>
        <v/>
      </c>
      <c r="U155" s="101"/>
      <c r="V155" s="65" t="str">
        <f t="shared" si="21"/>
        <v/>
      </c>
      <c r="W155" s="66" t="str">
        <f t="shared" si="22"/>
        <v/>
      </c>
      <c r="X155" s="67" t="str">
        <f t="shared" si="23"/>
        <v/>
      </c>
      <c r="Y155" s="68" t="str">
        <f t="shared" si="24"/>
        <v/>
      </c>
      <c r="Z155" s="69" t="str">
        <f t="shared" si="25"/>
        <v/>
      </c>
      <c r="AA155" s="69" t="str">
        <f t="shared" si="26"/>
        <v/>
      </c>
      <c r="AB155" s="61"/>
      <c r="AC155" s="98"/>
      <c r="AD155" s="24"/>
      <c r="AE155" s="24"/>
      <c r="AF155" s="24"/>
    </row>
    <row r="156" spans="1:32" ht="17.399999999999999" customHeight="1" thickBot="1" x14ac:dyDescent="0.3">
      <c r="A156" s="23" t="str">
        <f t="shared" si="0"/>
        <v/>
      </c>
      <c r="B156" s="23" t="str">
        <f t="shared" si="1"/>
        <v/>
      </c>
      <c r="C156" s="62" t="str">
        <f t="shared" si="19"/>
        <v/>
      </c>
      <c r="D156" s="50"/>
      <c r="E156" s="63">
        <v>151</v>
      </c>
      <c r="F156" s="53"/>
      <c r="G156" s="54"/>
      <c r="H156" s="54"/>
      <c r="I156" s="54"/>
      <c r="J156" s="54"/>
      <c r="K156" s="55"/>
      <c r="L156" s="56"/>
      <c r="M156" s="57"/>
      <c r="N156" s="96"/>
      <c r="O156" s="97"/>
      <c r="P156" s="64" t="str">
        <f>IF(OR(L156="",M156=""),"",IF(AND(L156&gt;='Auxiliar 1'!$C$4,L156&lt;='Auxiliar 1'!$D$4,M156&lt;='Auxiliar 1'!$E$4),'Auxiliar 1'!$E$3,IF(AND(L156&gt;='Auxiliar 1'!$C$64,L156&lt;='Auxiliar 1'!$D$4,M156&gt;'Auxiliar 1'!$E$4,M156&lt;='Auxiliar 1'!$F$4),'Auxiliar 1'!$F$3,IF(AND(L156&gt;='Auxiliar 1'!$C$4,L156&lt;='Auxiliar 1'!$D$4,M156&gt;='Auxiliar 1'!$G$4),'Auxiliar 1'!$G$3,IF(AND(L156&gt;='Auxiliar 1'!$C$5,L156&lt;='Auxiliar 1'!$D$5,M156='Auxiliar 1'!$E$5),'Auxiliar 1'!$E$3,IF(AND(L156&gt;='Auxiliar 1'!$C$5,L156&lt;='Auxiliar 1'!$D$5,M156&gt;'Auxiliar 1'!$E$5,M156&lt;='Auxiliar 1'!$F$5),'Auxiliar 1'!$F$3,IF(AND(L156&gt;='Auxiliar 1'!$C$5,L156&lt;='Auxiliar 1'!$D$5,M156&gt;='Auxiliar 1'!$G$5),'Auxiliar 1'!$G$3,IF(AND(L156&gt;='Auxiliar 1'!$C$6,L156&lt;='Auxiliar 1'!$D$6,M156&lt;='Auxiliar 1'!$E$6),'Auxiliar 1'!$E$3,IF(AND(L156&gt;='Auxiliar 1'!$C$6,L156&lt;='Auxiliar 1'!$D$6,M156&gt;'Auxiliar 1'!$E$6,M156&lt;='Auxiliar 1'!$F$6),'Auxiliar 1'!$F$3,IF(AND(L156&gt;='Auxiliar 1'!$C$6,L156&lt;='Auxiliar 1'!$D$6,M156&gt;='Auxiliar 1'!$G$6),'Auxiliar 1'!$G$3,IF(AND(L156&gt;='Auxiliar 1'!$C$7,L156&lt;='Auxiliar 1'!$D$7,M156&lt;='Auxiliar 1'!$E$7),'Auxiliar 1'!$E$3,IF(AND(L156&gt;='Auxiliar 1'!$C$7,L156&lt;='Auxiliar 1'!$D$7,M156&gt;'Auxiliar 1'!$E$7,M156&lt;='Auxiliar 1'!$F$7),'Auxiliar 1'!$F$3,IF(AND(L156&gt;='Auxiliar 1'!$C$7,L156&lt;='Auxiliar 1'!$D$7,M156&gt;='Auxiliar 1'!$G$7),'Auxiliar 1'!$G$3,IF(AND(L156&gt;='Auxiliar 1'!$C$8,L156&lt;='Auxiliar 1'!$D$8,M156&lt;='Auxiliar 1'!$E$8),'Auxiliar 1'!$E$3,IF(AND(L156&gt;='Auxiliar 1'!$C$8,L156&lt;='Auxiliar 1'!$D$8,M156&gt;'Auxiliar 1'!$E$8,M156&lt;='Auxiliar 1'!$F$8),'Auxiliar 1'!$F$3,IF(AND(L156&gt;='Auxiliar 1'!$C$8,L156&lt;='Auxiliar 1'!$D$8,M156&gt;='Auxiliar 1'!$G$8),'Auxiliar 1'!$G$3,IF(AND(L156&gt;='Auxiliar 1'!$C$9,L156&lt;='Auxiliar 1'!$D$9,M156&lt;='Auxiliar 1'!$E$9),'Auxiliar 1'!$E$3,IF(AND(L156&gt;='Auxiliar 1'!$C$9,L156&lt;='Auxiliar 1'!$D$9,M156&gt;'Auxiliar 1'!$E$9,M156&lt;='Auxiliar 1'!$F$9),'Auxiliar 1'!$F$3,IF(AND(L156&gt;='Auxiliar 1'!$C$9,L156&lt;='Auxiliar 1'!$D$9,M156&gt;='Auxiliar 1'!$G$9),'Auxiliar 1'!$G$3,IF(AND(L156&gt;='Auxiliar 1'!$C$10,L156&lt;='Auxiliar 1'!$D$10,M156&lt;='Auxiliar 1'!$E$10),'Auxiliar 1'!$E$3,IF(AND(L156&gt;='Auxiliar 1'!$C$10,L156&lt;='Auxiliar 1'!$D$10,M156&gt;'Auxiliar 1'!$E$10,M156&lt;='Auxiliar 1'!$F$10),'Auxiliar 1'!$F$3,IF(AND(L156&gt;='Auxiliar 1'!$C$10,L156&lt;='Auxiliar 1'!$D$10,M156&gt;='Auxiliar 1'!$G$10),'Auxiliar 1'!$G$3,IF(AND(L156&gt;='Auxiliar 1'!$C$11,M156&lt;='Auxiliar 1'!$E$11),'Auxiliar 1'!$E$3,IF(AND(L156&gt;='Auxiliar 1'!$C$11,M156&gt;'Auxiliar 1'!$E$11,M156&lt;='Auxiliar 1'!$F$11),'Auxiliar 1'!$F$3,IF(AND(L156&gt;='Auxiliar 1'!$C$11,M156&gt;='Auxiliar 1'!$G$11),'Auxiliar 1'!$G$3)))))))))))))))))))))))))</f>
        <v/>
      </c>
      <c r="Q156" s="58"/>
      <c r="R156" s="59"/>
      <c r="S156" s="60"/>
      <c r="T156" s="108" t="str">
        <f t="shared" si="20"/>
        <v/>
      </c>
      <c r="U156" s="101"/>
      <c r="V156" s="65" t="str">
        <f t="shared" si="21"/>
        <v/>
      </c>
      <c r="W156" s="66" t="str">
        <f t="shared" si="22"/>
        <v/>
      </c>
      <c r="X156" s="67" t="str">
        <f t="shared" si="23"/>
        <v/>
      </c>
      <c r="Y156" s="68" t="str">
        <f t="shared" si="24"/>
        <v/>
      </c>
      <c r="Z156" s="69" t="str">
        <f t="shared" si="25"/>
        <v/>
      </c>
      <c r="AA156" s="69" t="str">
        <f t="shared" si="26"/>
        <v/>
      </c>
      <c r="AB156" s="61"/>
      <c r="AC156" s="98"/>
      <c r="AD156" s="24"/>
      <c r="AE156" s="24"/>
      <c r="AF156" s="24"/>
    </row>
    <row r="157" spans="1:32" ht="17.399999999999999" customHeight="1" thickBot="1" x14ac:dyDescent="0.3">
      <c r="A157" s="23" t="str">
        <f t="shared" si="0"/>
        <v/>
      </c>
      <c r="B157" s="23" t="str">
        <f t="shared" si="1"/>
        <v/>
      </c>
      <c r="C157" s="62" t="str">
        <f t="shared" si="19"/>
        <v/>
      </c>
      <c r="D157" s="50"/>
      <c r="E157" s="63">
        <v>152</v>
      </c>
      <c r="F157" s="53"/>
      <c r="G157" s="54"/>
      <c r="H157" s="54"/>
      <c r="I157" s="54"/>
      <c r="J157" s="54"/>
      <c r="K157" s="55"/>
      <c r="L157" s="56"/>
      <c r="M157" s="57"/>
      <c r="N157" s="96"/>
      <c r="O157" s="97"/>
      <c r="P157" s="64" t="str">
        <f>IF(OR(L157="",M157=""),"",IF(AND(L157&gt;='Auxiliar 1'!$C$4,L157&lt;='Auxiliar 1'!$D$4,M157&lt;='Auxiliar 1'!$E$4),'Auxiliar 1'!$E$3,IF(AND(L157&gt;='Auxiliar 1'!$C$64,L157&lt;='Auxiliar 1'!$D$4,M157&gt;'Auxiliar 1'!$E$4,M157&lt;='Auxiliar 1'!$F$4),'Auxiliar 1'!$F$3,IF(AND(L157&gt;='Auxiliar 1'!$C$4,L157&lt;='Auxiliar 1'!$D$4,M157&gt;='Auxiliar 1'!$G$4),'Auxiliar 1'!$G$3,IF(AND(L157&gt;='Auxiliar 1'!$C$5,L157&lt;='Auxiliar 1'!$D$5,M157='Auxiliar 1'!$E$5),'Auxiliar 1'!$E$3,IF(AND(L157&gt;='Auxiliar 1'!$C$5,L157&lt;='Auxiliar 1'!$D$5,M157&gt;'Auxiliar 1'!$E$5,M157&lt;='Auxiliar 1'!$F$5),'Auxiliar 1'!$F$3,IF(AND(L157&gt;='Auxiliar 1'!$C$5,L157&lt;='Auxiliar 1'!$D$5,M157&gt;='Auxiliar 1'!$G$5),'Auxiliar 1'!$G$3,IF(AND(L157&gt;='Auxiliar 1'!$C$6,L157&lt;='Auxiliar 1'!$D$6,M157&lt;='Auxiliar 1'!$E$6),'Auxiliar 1'!$E$3,IF(AND(L157&gt;='Auxiliar 1'!$C$6,L157&lt;='Auxiliar 1'!$D$6,M157&gt;'Auxiliar 1'!$E$6,M157&lt;='Auxiliar 1'!$F$6),'Auxiliar 1'!$F$3,IF(AND(L157&gt;='Auxiliar 1'!$C$6,L157&lt;='Auxiliar 1'!$D$6,M157&gt;='Auxiliar 1'!$G$6),'Auxiliar 1'!$G$3,IF(AND(L157&gt;='Auxiliar 1'!$C$7,L157&lt;='Auxiliar 1'!$D$7,M157&lt;='Auxiliar 1'!$E$7),'Auxiliar 1'!$E$3,IF(AND(L157&gt;='Auxiliar 1'!$C$7,L157&lt;='Auxiliar 1'!$D$7,M157&gt;'Auxiliar 1'!$E$7,M157&lt;='Auxiliar 1'!$F$7),'Auxiliar 1'!$F$3,IF(AND(L157&gt;='Auxiliar 1'!$C$7,L157&lt;='Auxiliar 1'!$D$7,M157&gt;='Auxiliar 1'!$G$7),'Auxiliar 1'!$G$3,IF(AND(L157&gt;='Auxiliar 1'!$C$8,L157&lt;='Auxiliar 1'!$D$8,M157&lt;='Auxiliar 1'!$E$8),'Auxiliar 1'!$E$3,IF(AND(L157&gt;='Auxiliar 1'!$C$8,L157&lt;='Auxiliar 1'!$D$8,M157&gt;'Auxiliar 1'!$E$8,M157&lt;='Auxiliar 1'!$F$8),'Auxiliar 1'!$F$3,IF(AND(L157&gt;='Auxiliar 1'!$C$8,L157&lt;='Auxiliar 1'!$D$8,M157&gt;='Auxiliar 1'!$G$8),'Auxiliar 1'!$G$3,IF(AND(L157&gt;='Auxiliar 1'!$C$9,L157&lt;='Auxiliar 1'!$D$9,M157&lt;='Auxiliar 1'!$E$9),'Auxiliar 1'!$E$3,IF(AND(L157&gt;='Auxiliar 1'!$C$9,L157&lt;='Auxiliar 1'!$D$9,M157&gt;'Auxiliar 1'!$E$9,M157&lt;='Auxiliar 1'!$F$9),'Auxiliar 1'!$F$3,IF(AND(L157&gt;='Auxiliar 1'!$C$9,L157&lt;='Auxiliar 1'!$D$9,M157&gt;='Auxiliar 1'!$G$9),'Auxiliar 1'!$G$3,IF(AND(L157&gt;='Auxiliar 1'!$C$10,L157&lt;='Auxiliar 1'!$D$10,M157&lt;='Auxiliar 1'!$E$10),'Auxiliar 1'!$E$3,IF(AND(L157&gt;='Auxiliar 1'!$C$10,L157&lt;='Auxiliar 1'!$D$10,M157&gt;'Auxiliar 1'!$E$10,M157&lt;='Auxiliar 1'!$F$10),'Auxiliar 1'!$F$3,IF(AND(L157&gt;='Auxiliar 1'!$C$10,L157&lt;='Auxiliar 1'!$D$10,M157&gt;='Auxiliar 1'!$G$10),'Auxiliar 1'!$G$3,IF(AND(L157&gt;='Auxiliar 1'!$C$11,M157&lt;='Auxiliar 1'!$E$11),'Auxiliar 1'!$E$3,IF(AND(L157&gt;='Auxiliar 1'!$C$11,M157&gt;'Auxiliar 1'!$E$11,M157&lt;='Auxiliar 1'!$F$11),'Auxiliar 1'!$F$3,IF(AND(L157&gt;='Auxiliar 1'!$C$11,M157&gt;='Auxiliar 1'!$G$11),'Auxiliar 1'!$G$3)))))))))))))))))))))))))</f>
        <v/>
      </c>
      <c r="Q157" s="58"/>
      <c r="R157" s="59"/>
      <c r="S157" s="60"/>
      <c r="T157" s="108" t="str">
        <f t="shared" si="20"/>
        <v/>
      </c>
      <c r="U157" s="101"/>
      <c r="V157" s="65" t="str">
        <f t="shared" si="21"/>
        <v/>
      </c>
      <c r="W157" s="66" t="str">
        <f t="shared" si="22"/>
        <v/>
      </c>
      <c r="X157" s="67" t="str">
        <f t="shared" si="23"/>
        <v/>
      </c>
      <c r="Y157" s="68" t="str">
        <f t="shared" si="24"/>
        <v/>
      </c>
      <c r="Z157" s="69" t="str">
        <f t="shared" si="25"/>
        <v/>
      </c>
      <c r="AA157" s="69" t="str">
        <f t="shared" si="26"/>
        <v/>
      </c>
      <c r="AB157" s="61"/>
      <c r="AC157" s="98"/>
      <c r="AD157" s="24"/>
      <c r="AE157" s="24"/>
      <c r="AF157" s="24"/>
    </row>
    <row r="158" spans="1:32" ht="17.399999999999999" customHeight="1" thickBot="1" x14ac:dyDescent="0.3">
      <c r="A158" s="23" t="str">
        <f t="shared" si="0"/>
        <v/>
      </c>
      <c r="B158" s="23" t="str">
        <f t="shared" si="1"/>
        <v/>
      </c>
      <c r="C158" s="62" t="str">
        <f t="shared" si="19"/>
        <v/>
      </c>
      <c r="D158" s="50"/>
      <c r="E158" s="63">
        <v>153</v>
      </c>
      <c r="F158" s="53"/>
      <c r="G158" s="54"/>
      <c r="H158" s="54"/>
      <c r="I158" s="54"/>
      <c r="J158" s="54"/>
      <c r="K158" s="55"/>
      <c r="L158" s="56"/>
      <c r="M158" s="57"/>
      <c r="N158" s="96"/>
      <c r="O158" s="97"/>
      <c r="P158" s="64" t="str">
        <f>IF(OR(L158="",M158=""),"",IF(AND(L158&gt;='Auxiliar 1'!$C$4,L158&lt;='Auxiliar 1'!$D$4,M158&lt;='Auxiliar 1'!$E$4),'Auxiliar 1'!$E$3,IF(AND(L158&gt;='Auxiliar 1'!$C$64,L158&lt;='Auxiliar 1'!$D$4,M158&gt;'Auxiliar 1'!$E$4,M158&lt;='Auxiliar 1'!$F$4),'Auxiliar 1'!$F$3,IF(AND(L158&gt;='Auxiliar 1'!$C$4,L158&lt;='Auxiliar 1'!$D$4,M158&gt;='Auxiliar 1'!$G$4),'Auxiliar 1'!$G$3,IF(AND(L158&gt;='Auxiliar 1'!$C$5,L158&lt;='Auxiliar 1'!$D$5,M158='Auxiliar 1'!$E$5),'Auxiliar 1'!$E$3,IF(AND(L158&gt;='Auxiliar 1'!$C$5,L158&lt;='Auxiliar 1'!$D$5,M158&gt;'Auxiliar 1'!$E$5,M158&lt;='Auxiliar 1'!$F$5),'Auxiliar 1'!$F$3,IF(AND(L158&gt;='Auxiliar 1'!$C$5,L158&lt;='Auxiliar 1'!$D$5,M158&gt;='Auxiliar 1'!$G$5),'Auxiliar 1'!$G$3,IF(AND(L158&gt;='Auxiliar 1'!$C$6,L158&lt;='Auxiliar 1'!$D$6,M158&lt;='Auxiliar 1'!$E$6),'Auxiliar 1'!$E$3,IF(AND(L158&gt;='Auxiliar 1'!$C$6,L158&lt;='Auxiliar 1'!$D$6,M158&gt;'Auxiliar 1'!$E$6,M158&lt;='Auxiliar 1'!$F$6),'Auxiliar 1'!$F$3,IF(AND(L158&gt;='Auxiliar 1'!$C$6,L158&lt;='Auxiliar 1'!$D$6,M158&gt;='Auxiliar 1'!$G$6),'Auxiliar 1'!$G$3,IF(AND(L158&gt;='Auxiliar 1'!$C$7,L158&lt;='Auxiliar 1'!$D$7,M158&lt;='Auxiliar 1'!$E$7),'Auxiliar 1'!$E$3,IF(AND(L158&gt;='Auxiliar 1'!$C$7,L158&lt;='Auxiliar 1'!$D$7,M158&gt;'Auxiliar 1'!$E$7,M158&lt;='Auxiliar 1'!$F$7),'Auxiliar 1'!$F$3,IF(AND(L158&gt;='Auxiliar 1'!$C$7,L158&lt;='Auxiliar 1'!$D$7,M158&gt;='Auxiliar 1'!$G$7),'Auxiliar 1'!$G$3,IF(AND(L158&gt;='Auxiliar 1'!$C$8,L158&lt;='Auxiliar 1'!$D$8,M158&lt;='Auxiliar 1'!$E$8),'Auxiliar 1'!$E$3,IF(AND(L158&gt;='Auxiliar 1'!$C$8,L158&lt;='Auxiliar 1'!$D$8,M158&gt;'Auxiliar 1'!$E$8,M158&lt;='Auxiliar 1'!$F$8),'Auxiliar 1'!$F$3,IF(AND(L158&gt;='Auxiliar 1'!$C$8,L158&lt;='Auxiliar 1'!$D$8,M158&gt;='Auxiliar 1'!$G$8),'Auxiliar 1'!$G$3,IF(AND(L158&gt;='Auxiliar 1'!$C$9,L158&lt;='Auxiliar 1'!$D$9,M158&lt;='Auxiliar 1'!$E$9),'Auxiliar 1'!$E$3,IF(AND(L158&gt;='Auxiliar 1'!$C$9,L158&lt;='Auxiliar 1'!$D$9,M158&gt;'Auxiliar 1'!$E$9,M158&lt;='Auxiliar 1'!$F$9),'Auxiliar 1'!$F$3,IF(AND(L158&gt;='Auxiliar 1'!$C$9,L158&lt;='Auxiliar 1'!$D$9,M158&gt;='Auxiliar 1'!$G$9),'Auxiliar 1'!$G$3,IF(AND(L158&gt;='Auxiliar 1'!$C$10,L158&lt;='Auxiliar 1'!$D$10,M158&lt;='Auxiliar 1'!$E$10),'Auxiliar 1'!$E$3,IF(AND(L158&gt;='Auxiliar 1'!$C$10,L158&lt;='Auxiliar 1'!$D$10,M158&gt;'Auxiliar 1'!$E$10,M158&lt;='Auxiliar 1'!$F$10),'Auxiliar 1'!$F$3,IF(AND(L158&gt;='Auxiliar 1'!$C$10,L158&lt;='Auxiliar 1'!$D$10,M158&gt;='Auxiliar 1'!$G$10),'Auxiliar 1'!$G$3,IF(AND(L158&gt;='Auxiliar 1'!$C$11,M158&lt;='Auxiliar 1'!$E$11),'Auxiliar 1'!$E$3,IF(AND(L158&gt;='Auxiliar 1'!$C$11,M158&gt;'Auxiliar 1'!$E$11,M158&lt;='Auxiliar 1'!$F$11),'Auxiliar 1'!$F$3,IF(AND(L158&gt;='Auxiliar 1'!$C$11,M158&gt;='Auxiliar 1'!$G$11),'Auxiliar 1'!$G$3)))))))))))))))))))))))))</f>
        <v/>
      </c>
      <c r="Q158" s="58"/>
      <c r="R158" s="59"/>
      <c r="S158" s="60"/>
      <c r="T158" s="108" t="str">
        <f t="shared" si="20"/>
        <v/>
      </c>
      <c r="U158" s="101"/>
      <c r="V158" s="65" t="str">
        <f t="shared" si="21"/>
        <v/>
      </c>
      <c r="W158" s="66" t="str">
        <f t="shared" si="22"/>
        <v/>
      </c>
      <c r="X158" s="67" t="str">
        <f t="shared" si="23"/>
        <v/>
      </c>
      <c r="Y158" s="68" t="str">
        <f t="shared" si="24"/>
        <v/>
      </c>
      <c r="Z158" s="69" t="str">
        <f t="shared" si="25"/>
        <v/>
      </c>
      <c r="AA158" s="69" t="str">
        <f t="shared" si="26"/>
        <v/>
      </c>
      <c r="AB158" s="61"/>
      <c r="AC158" s="98"/>
      <c r="AD158" s="24"/>
      <c r="AE158" s="24"/>
      <c r="AF158" s="24"/>
    </row>
    <row r="159" spans="1:32" ht="17.399999999999999" customHeight="1" thickBot="1" x14ac:dyDescent="0.3">
      <c r="A159" s="23" t="str">
        <f t="shared" si="0"/>
        <v/>
      </c>
      <c r="B159" s="23" t="str">
        <f t="shared" si="1"/>
        <v/>
      </c>
      <c r="C159" s="62" t="str">
        <f t="shared" si="19"/>
        <v/>
      </c>
      <c r="D159" s="50"/>
      <c r="E159" s="63">
        <v>154</v>
      </c>
      <c r="F159" s="53"/>
      <c r="G159" s="54"/>
      <c r="H159" s="54"/>
      <c r="I159" s="54"/>
      <c r="J159" s="54"/>
      <c r="K159" s="55"/>
      <c r="L159" s="56"/>
      <c r="M159" s="57"/>
      <c r="N159" s="96"/>
      <c r="O159" s="97"/>
      <c r="P159" s="64" t="str">
        <f>IF(OR(L159="",M159=""),"",IF(AND(L159&gt;='Auxiliar 1'!$C$4,L159&lt;='Auxiliar 1'!$D$4,M159&lt;='Auxiliar 1'!$E$4),'Auxiliar 1'!$E$3,IF(AND(L159&gt;='Auxiliar 1'!$C$64,L159&lt;='Auxiliar 1'!$D$4,M159&gt;'Auxiliar 1'!$E$4,M159&lt;='Auxiliar 1'!$F$4),'Auxiliar 1'!$F$3,IF(AND(L159&gt;='Auxiliar 1'!$C$4,L159&lt;='Auxiliar 1'!$D$4,M159&gt;='Auxiliar 1'!$G$4),'Auxiliar 1'!$G$3,IF(AND(L159&gt;='Auxiliar 1'!$C$5,L159&lt;='Auxiliar 1'!$D$5,M159='Auxiliar 1'!$E$5),'Auxiliar 1'!$E$3,IF(AND(L159&gt;='Auxiliar 1'!$C$5,L159&lt;='Auxiliar 1'!$D$5,M159&gt;'Auxiliar 1'!$E$5,M159&lt;='Auxiliar 1'!$F$5),'Auxiliar 1'!$F$3,IF(AND(L159&gt;='Auxiliar 1'!$C$5,L159&lt;='Auxiliar 1'!$D$5,M159&gt;='Auxiliar 1'!$G$5),'Auxiliar 1'!$G$3,IF(AND(L159&gt;='Auxiliar 1'!$C$6,L159&lt;='Auxiliar 1'!$D$6,M159&lt;='Auxiliar 1'!$E$6),'Auxiliar 1'!$E$3,IF(AND(L159&gt;='Auxiliar 1'!$C$6,L159&lt;='Auxiliar 1'!$D$6,M159&gt;'Auxiliar 1'!$E$6,M159&lt;='Auxiliar 1'!$F$6),'Auxiliar 1'!$F$3,IF(AND(L159&gt;='Auxiliar 1'!$C$6,L159&lt;='Auxiliar 1'!$D$6,M159&gt;='Auxiliar 1'!$G$6),'Auxiliar 1'!$G$3,IF(AND(L159&gt;='Auxiliar 1'!$C$7,L159&lt;='Auxiliar 1'!$D$7,M159&lt;='Auxiliar 1'!$E$7),'Auxiliar 1'!$E$3,IF(AND(L159&gt;='Auxiliar 1'!$C$7,L159&lt;='Auxiliar 1'!$D$7,M159&gt;'Auxiliar 1'!$E$7,M159&lt;='Auxiliar 1'!$F$7),'Auxiliar 1'!$F$3,IF(AND(L159&gt;='Auxiliar 1'!$C$7,L159&lt;='Auxiliar 1'!$D$7,M159&gt;='Auxiliar 1'!$G$7),'Auxiliar 1'!$G$3,IF(AND(L159&gt;='Auxiliar 1'!$C$8,L159&lt;='Auxiliar 1'!$D$8,M159&lt;='Auxiliar 1'!$E$8),'Auxiliar 1'!$E$3,IF(AND(L159&gt;='Auxiliar 1'!$C$8,L159&lt;='Auxiliar 1'!$D$8,M159&gt;'Auxiliar 1'!$E$8,M159&lt;='Auxiliar 1'!$F$8),'Auxiliar 1'!$F$3,IF(AND(L159&gt;='Auxiliar 1'!$C$8,L159&lt;='Auxiliar 1'!$D$8,M159&gt;='Auxiliar 1'!$G$8),'Auxiliar 1'!$G$3,IF(AND(L159&gt;='Auxiliar 1'!$C$9,L159&lt;='Auxiliar 1'!$D$9,M159&lt;='Auxiliar 1'!$E$9),'Auxiliar 1'!$E$3,IF(AND(L159&gt;='Auxiliar 1'!$C$9,L159&lt;='Auxiliar 1'!$D$9,M159&gt;'Auxiliar 1'!$E$9,M159&lt;='Auxiliar 1'!$F$9),'Auxiliar 1'!$F$3,IF(AND(L159&gt;='Auxiliar 1'!$C$9,L159&lt;='Auxiliar 1'!$D$9,M159&gt;='Auxiliar 1'!$G$9),'Auxiliar 1'!$G$3,IF(AND(L159&gt;='Auxiliar 1'!$C$10,L159&lt;='Auxiliar 1'!$D$10,M159&lt;='Auxiliar 1'!$E$10),'Auxiliar 1'!$E$3,IF(AND(L159&gt;='Auxiliar 1'!$C$10,L159&lt;='Auxiliar 1'!$D$10,M159&gt;'Auxiliar 1'!$E$10,M159&lt;='Auxiliar 1'!$F$10),'Auxiliar 1'!$F$3,IF(AND(L159&gt;='Auxiliar 1'!$C$10,L159&lt;='Auxiliar 1'!$D$10,M159&gt;='Auxiliar 1'!$G$10),'Auxiliar 1'!$G$3,IF(AND(L159&gt;='Auxiliar 1'!$C$11,M159&lt;='Auxiliar 1'!$E$11),'Auxiliar 1'!$E$3,IF(AND(L159&gt;='Auxiliar 1'!$C$11,M159&gt;'Auxiliar 1'!$E$11,M159&lt;='Auxiliar 1'!$F$11),'Auxiliar 1'!$F$3,IF(AND(L159&gt;='Auxiliar 1'!$C$11,M159&gt;='Auxiliar 1'!$G$11),'Auxiliar 1'!$G$3)))))))))))))))))))))))))</f>
        <v/>
      </c>
      <c r="Q159" s="58"/>
      <c r="R159" s="59"/>
      <c r="S159" s="60"/>
      <c r="T159" s="108" t="str">
        <f t="shared" si="20"/>
        <v/>
      </c>
      <c r="U159" s="101"/>
      <c r="V159" s="65" t="str">
        <f t="shared" si="21"/>
        <v/>
      </c>
      <c r="W159" s="66" t="str">
        <f t="shared" si="22"/>
        <v/>
      </c>
      <c r="X159" s="67" t="str">
        <f t="shared" si="23"/>
        <v/>
      </c>
      <c r="Y159" s="68" t="str">
        <f t="shared" si="24"/>
        <v/>
      </c>
      <c r="Z159" s="69" t="str">
        <f t="shared" si="25"/>
        <v/>
      </c>
      <c r="AA159" s="69" t="str">
        <f t="shared" si="26"/>
        <v/>
      </c>
      <c r="AB159" s="61"/>
      <c r="AC159" s="98"/>
      <c r="AD159" s="24"/>
      <c r="AE159" s="24"/>
      <c r="AF159" s="24"/>
    </row>
    <row r="160" spans="1:32" ht="17.399999999999999" customHeight="1" thickBot="1" x14ac:dyDescent="0.3">
      <c r="A160" s="23" t="str">
        <f t="shared" si="0"/>
        <v/>
      </c>
      <c r="B160" s="23" t="str">
        <f t="shared" si="1"/>
        <v/>
      </c>
      <c r="C160" s="62" t="str">
        <f t="shared" si="19"/>
        <v/>
      </c>
      <c r="D160" s="50"/>
      <c r="E160" s="63">
        <v>155</v>
      </c>
      <c r="F160" s="53"/>
      <c r="G160" s="54"/>
      <c r="H160" s="54"/>
      <c r="I160" s="54"/>
      <c r="J160" s="54"/>
      <c r="K160" s="55"/>
      <c r="L160" s="56"/>
      <c r="M160" s="57"/>
      <c r="N160" s="96"/>
      <c r="O160" s="97"/>
      <c r="P160" s="64" t="str">
        <f>IF(OR(L160="",M160=""),"",IF(AND(L160&gt;='Auxiliar 1'!$C$4,L160&lt;='Auxiliar 1'!$D$4,M160&lt;='Auxiliar 1'!$E$4),'Auxiliar 1'!$E$3,IF(AND(L160&gt;='Auxiliar 1'!$C$64,L160&lt;='Auxiliar 1'!$D$4,M160&gt;'Auxiliar 1'!$E$4,M160&lt;='Auxiliar 1'!$F$4),'Auxiliar 1'!$F$3,IF(AND(L160&gt;='Auxiliar 1'!$C$4,L160&lt;='Auxiliar 1'!$D$4,M160&gt;='Auxiliar 1'!$G$4),'Auxiliar 1'!$G$3,IF(AND(L160&gt;='Auxiliar 1'!$C$5,L160&lt;='Auxiliar 1'!$D$5,M160='Auxiliar 1'!$E$5),'Auxiliar 1'!$E$3,IF(AND(L160&gt;='Auxiliar 1'!$C$5,L160&lt;='Auxiliar 1'!$D$5,M160&gt;'Auxiliar 1'!$E$5,M160&lt;='Auxiliar 1'!$F$5),'Auxiliar 1'!$F$3,IF(AND(L160&gt;='Auxiliar 1'!$C$5,L160&lt;='Auxiliar 1'!$D$5,M160&gt;='Auxiliar 1'!$G$5),'Auxiliar 1'!$G$3,IF(AND(L160&gt;='Auxiliar 1'!$C$6,L160&lt;='Auxiliar 1'!$D$6,M160&lt;='Auxiliar 1'!$E$6),'Auxiliar 1'!$E$3,IF(AND(L160&gt;='Auxiliar 1'!$C$6,L160&lt;='Auxiliar 1'!$D$6,M160&gt;'Auxiliar 1'!$E$6,M160&lt;='Auxiliar 1'!$F$6),'Auxiliar 1'!$F$3,IF(AND(L160&gt;='Auxiliar 1'!$C$6,L160&lt;='Auxiliar 1'!$D$6,M160&gt;='Auxiliar 1'!$G$6),'Auxiliar 1'!$G$3,IF(AND(L160&gt;='Auxiliar 1'!$C$7,L160&lt;='Auxiliar 1'!$D$7,M160&lt;='Auxiliar 1'!$E$7),'Auxiliar 1'!$E$3,IF(AND(L160&gt;='Auxiliar 1'!$C$7,L160&lt;='Auxiliar 1'!$D$7,M160&gt;'Auxiliar 1'!$E$7,M160&lt;='Auxiliar 1'!$F$7),'Auxiliar 1'!$F$3,IF(AND(L160&gt;='Auxiliar 1'!$C$7,L160&lt;='Auxiliar 1'!$D$7,M160&gt;='Auxiliar 1'!$G$7),'Auxiliar 1'!$G$3,IF(AND(L160&gt;='Auxiliar 1'!$C$8,L160&lt;='Auxiliar 1'!$D$8,M160&lt;='Auxiliar 1'!$E$8),'Auxiliar 1'!$E$3,IF(AND(L160&gt;='Auxiliar 1'!$C$8,L160&lt;='Auxiliar 1'!$D$8,M160&gt;'Auxiliar 1'!$E$8,M160&lt;='Auxiliar 1'!$F$8),'Auxiliar 1'!$F$3,IF(AND(L160&gt;='Auxiliar 1'!$C$8,L160&lt;='Auxiliar 1'!$D$8,M160&gt;='Auxiliar 1'!$G$8),'Auxiliar 1'!$G$3,IF(AND(L160&gt;='Auxiliar 1'!$C$9,L160&lt;='Auxiliar 1'!$D$9,M160&lt;='Auxiliar 1'!$E$9),'Auxiliar 1'!$E$3,IF(AND(L160&gt;='Auxiliar 1'!$C$9,L160&lt;='Auxiliar 1'!$D$9,M160&gt;'Auxiliar 1'!$E$9,M160&lt;='Auxiliar 1'!$F$9),'Auxiliar 1'!$F$3,IF(AND(L160&gt;='Auxiliar 1'!$C$9,L160&lt;='Auxiliar 1'!$D$9,M160&gt;='Auxiliar 1'!$G$9),'Auxiliar 1'!$G$3,IF(AND(L160&gt;='Auxiliar 1'!$C$10,L160&lt;='Auxiliar 1'!$D$10,M160&lt;='Auxiliar 1'!$E$10),'Auxiliar 1'!$E$3,IF(AND(L160&gt;='Auxiliar 1'!$C$10,L160&lt;='Auxiliar 1'!$D$10,M160&gt;'Auxiliar 1'!$E$10,M160&lt;='Auxiliar 1'!$F$10),'Auxiliar 1'!$F$3,IF(AND(L160&gt;='Auxiliar 1'!$C$10,L160&lt;='Auxiliar 1'!$D$10,M160&gt;='Auxiliar 1'!$G$10),'Auxiliar 1'!$G$3,IF(AND(L160&gt;='Auxiliar 1'!$C$11,M160&lt;='Auxiliar 1'!$E$11),'Auxiliar 1'!$E$3,IF(AND(L160&gt;='Auxiliar 1'!$C$11,M160&gt;'Auxiliar 1'!$E$11,M160&lt;='Auxiliar 1'!$F$11),'Auxiliar 1'!$F$3,IF(AND(L160&gt;='Auxiliar 1'!$C$11,M160&gt;='Auxiliar 1'!$G$11),'Auxiliar 1'!$G$3)))))))))))))))))))))))))</f>
        <v/>
      </c>
      <c r="Q160" s="58"/>
      <c r="R160" s="59"/>
      <c r="S160" s="60"/>
      <c r="T160" s="108" t="str">
        <f t="shared" si="20"/>
        <v/>
      </c>
      <c r="U160" s="101"/>
      <c r="V160" s="65" t="str">
        <f t="shared" si="21"/>
        <v/>
      </c>
      <c r="W160" s="66" t="str">
        <f t="shared" si="22"/>
        <v/>
      </c>
      <c r="X160" s="67" t="str">
        <f t="shared" si="23"/>
        <v/>
      </c>
      <c r="Y160" s="68" t="str">
        <f t="shared" si="24"/>
        <v/>
      </c>
      <c r="Z160" s="69" t="str">
        <f t="shared" si="25"/>
        <v/>
      </c>
      <c r="AA160" s="69" t="str">
        <f t="shared" si="26"/>
        <v/>
      </c>
      <c r="AB160" s="61"/>
      <c r="AC160" s="98"/>
      <c r="AD160" s="24"/>
      <c r="AE160" s="24"/>
      <c r="AF160" s="24"/>
    </row>
    <row r="161" spans="1:32" ht="17.399999999999999" customHeight="1" thickBot="1" x14ac:dyDescent="0.3">
      <c r="A161" s="23" t="str">
        <f t="shared" si="0"/>
        <v/>
      </c>
      <c r="B161" s="23" t="str">
        <f t="shared" si="1"/>
        <v/>
      </c>
      <c r="C161" s="62" t="str">
        <f t="shared" si="19"/>
        <v/>
      </c>
      <c r="D161" s="50"/>
      <c r="E161" s="63">
        <v>156</v>
      </c>
      <c r="F161" s="53"/>
      <c r="G161" s="54"/>
      <c r="H161" s="54"/>
      <c r="I161" s="54"/>
      <c r="J161" s="54"/>
      <c r="K161" s="55"/>
      <c r="L161" s="56"/>
      <c r="M161" s="57"/>
      <c r="N161" s="96"/>
      <c r="O161" s="97"/>
      <c r="P161" s="64" t="str">
        <f>IF(OR(L161="",M161=""),"",IF(AND(L161&gt;='Auxiliar 1'!$C$4,L161&lt;='Auxiliar 1'!$D$4,M161&lt;='Auxiliar 1'!$E$4),'Auxiliar 1'!$E$3,IF(AND(L161&gt;='Auxiliar 1'!$C$64,L161&lt;='Auxiliar 1'!$D$4,M161&gt;'Auxiliar 1'!$E$4,M161&lt;='Auxiliar 1'!$F$4),'Auxiliar 1'!$F$3,IF(AND(L161&gt;='Auxiliar 1'!$C$4,L161&lt;='Auxiliar 1'!$D$4,M161&gt;='Auxiliar 1'!$G$4),'Auxiliar 1'!$G$3,IF(AND(L161&gt;='Auxiliar 1'!$C$5,L161&lt;='Auxiliar 1'!$D$5,M161='Auxiliar 1'!$E$5),'Auxiliar 1'!$E$3,IF(AND(L161&gt;='Auxiliar 1'!$C$5,L161&lt;='Auxiliar 1'!$D$5,M161&gt;'Auxiliar 1'!$E$5,M161&lt;='Auxiliar 1'!$F$5),'Auxiliar 1'!$F$3,IF(AND(L161&gt;='Auxiliar 1'!$C$5,L161&lt;='Auxiliar 1'!$D$5,M161&gt;='Auxiliar 1'!$G$5),'Auxiliar 1'!$G$3,IF(AND(L161&gt;='Auxiliar 1'!$C$6,L161&lt;='Auxiliar 1'!$D$6,M161&lt;='Auxiliar 1'!$E$6),'Auxiliar 1'!$E$3,IF(AND(L161&gt;='Auxiliar 1'!$C$6,L161&lt;='Auxiliar 1'!$D$6,M161&gt;'Auxiliar 1'!$E$6,M161&lt;='Auxiliar 1'!$F$6),'Auxiliar 1'!$F$3,IF(AND(L161&gt;='Auxiliar 1'!$C$6,L161&lt;='Auxiliar 1'!$D$6,M161&gt;='Auxiliar 1'!$G$6),'Auxiliar 1'!$G$3,IF(AND(L161&gt;='Auxiliar 1'!$C$7,L161&lt;='Auxiliar 1'!$D$7,M161&lt;='Auxiliar 1'!$E$7),'Auxiliar 1'!$E$3,IF(AND(L161&gt;='Auxiliar 1'!$C$7,L161&lt;='Auxiliar 1'!$D$7,M161&gt;'Auxiliar 1'!$E$7,M161&lt;='Auxiliar 1'!$F$7),'Auxiliar 1'!$F$3,IF(AND(L161&gt;='Auxiliar 1'!$C$7,L161&lt;='Auxiliar 1'!$D$7,M161&gt;='Auxiliar 1'!$G$7),'Auxiliar 1'!$G$3,IF(AND(L161&gt;='Auxiliar 1'!$C$8,L161&lt;='Auxiliar 1'!$D$8,M161&lt;='Auxiliar 1'!$E$8),'Auxiliar 1'!$E$3,IF(AND(L161&gt;='Auxiliar 1'!$C$8,L161&lt;='Auxiliar 1'!$D$8,M161&gt;'Auxiliar 1'!$E$8,M161&lt;='Auxiliar 1'!$F$8),'Auxiliar 1'!$F$3,IF(AND(L161&gt;='Auxiliar 1'!$C$8,L161&lt;='Auxiliar 1'!$D$8,M161&gt;='Auxiliar 1'!$G$8),'Auxiliar 1'!$G$3,IF(AND(L161&gt;='Auxiliar 1'!$C$9,L161&lt;='Auxiliar 1'!$D$9,M161&lt;='Auxiliar 1'!$E$9),'Auxiliar 1'!$E$3,IF(AND(L161&gt;='Auxiliar 1'!$C$9,L161&lt;='Auxiliar 1'!$D$9,M161&gt;'Auxiliar 1'!$E$9,M161&lt;='Auxiliar 1'!$F$9),'Auxiliar 1'!$F$3,IF(AND(L161&gt;='Auxiliar 1'!$C$9,L161&lt;='Auxiliar 1'!$D$9,M161&gt;='Auxiliar 1'!$G$9),'Auxiliar 1'!$G$3,IF(AND(L161&gt;='Auxiliar 1'!$C$10,L161&lt;='Auxiliar 1'!$D$10,M161&lt;='Auxiliar 1'!$E$10),'Auxiliar 1'!$E$3,IF(AND(L161&gt;='Auxiliar 1'!$C$10,L161&lt;='Auxiliar 1'!$D$10,M161&gt;'Auxiliar 1'!$E$10,M161&lt;='Auxiliar 1'!$F$10),'Auxiliar 1'!$F$3,IF(AND(L161&gt;='Auxiliar 1'!$C$10,L161&lt;='Auxiliar 1'!$D$10,M161&gt;='Auxiliar 1'!$G$10),'Auxiliar 1'!$G$3,IF(AND(L161&gt;='Auxiliar 1'!$C$11,M161&lt;='Auxiliar 1'!$E$11),'Auxiliar 1'!$E$3,IF(AND(L161&gt;='Auxiliar 1'!$C$11,M161&gt;'Auxiliar 1'!$E$11,M161&lt;='Auxiliar 1'!$F$11),'Auxiliar 1'!$F$3,IF(AND(L161&gt;='Auxiliar 1'!$C$11,M161&gt;='Auxiliar 1'!$G$11),'Auxiliar 1'!$G$3)))))))))))))))))))))))))</f>
        <v/>
      </c>
      <c r="Q161" s="58"/>
      <c r="R161" s="59"/>
      <c r="S161" s="60"/>
      <c r="T161" s="108" t="str">
        <f t="shared" si="20"/>
        <v/>
      </c>
      <c r="U161" s="101"/>
      <c r="V161" s="65" t="str">
        <f t="shared" si="21"/>
        <v/>
      </c>
      <c r="W161" s="66" t="str">
        <f t="shared" si="22"/>
        <v/>
      </c>
      <c r="X161" s="67" t="str">
        <f t="shared" si="23"/>
        <v/>
      </c>
      <c r="Y161" s="68" t="str">
        <f t="shared" si="24"/>
        <v/>
      </c>
      <c r="Z161" s="69" t="str">
        <f t="shared" si="25"/>
        <v/>
      </c>
      <c r="AA161" s="69" t="str">
        <f t="shared" si="26"/>
        <v/>
      </c>
      <c r="AB161" s="61"/>
      <c r="AC161" s="98"/>
      <c r="AD161" s="24"/>
      <c r="AE161" s="24"/>
      <c r="AF161" s="24"/>
    </row>
    <row r="162" spans="1:32" ht="17.399999999999999" customHeight="1" thickBot="1" x14ac:dyDescent="0.3">
      <c r="A162" s="23" t="str">
        <f t="shared" si="0"/>
        <v/>
      </c>
      <c r="B162" s="23" t="str">
        <f t="shared" si="1"/>
        <v/>
      </c>
      <c r="C162" s="62" t="str">
        <f t="shared" si="19"/>
        <v/>
      </c>
      <c r="D162" s="50"/>
      <c r="E162" s="63">
        <v>157</v>
      </c>
      <c r="F162" s="53"/>
      <c r="G162" s="54"/>
      <c r="H162" s="54"/>
      <c r="I162" s="54"/>
      <c r="J162" s="54"/>
      <c r="K162" s="55"/>
      <c r="L162" s="56"/>
      <c r="M162" s="57"/>
      <c r="N162" s="96"/>
      <c r="O162" s="97"/>
      <c r="P162" s="64" t="str">
        <f>IF(OR(L162="",M162=""),"",IF(AND(L162&gt;='Auxiliar 1'!$C$4,L162&lt;='Auxiliar 1'!$D$4,M162&lt;='Auxiliar 1'!$E$4),'Auxiliar 1'!$E$3,IF(AND(L162&gt;='Auxiliar 1'!$C$64,L162&lt;='Auxiliar 1'!$D$4,M162&gt;'Auxiliar 1'!$E$4,M162&lt;='Auxiliar 1'!$F$4),'Auxiliar 1'!$F$3,IF(AND(L162&gt;='Auxiliar 1'!$C$4,L162&lt;='Auxiliar 1'!$D$4,M162&gt;='Auxiliar 1'!$G$4),'Auxiliar 1'!$G$3,IF(AND(L162&gt;='Auxiliar 1'!$C$5,L162&lt;='Auxiliar 1'!$D$5,M162='Auxiliar 1'!$E$5),'Auxiliar 1'!$E$3,IF(AND(L162&gt;='Auxiliar 1'!$C$5,L162&lt;='Auxiliar 1'!$D$5,M162&gt;'Auxiliar 1'!$E$5,M162&lt;='Auxiliar 1'!$F$5),'Auxiliar 1'!$F$3,IF(AND(L162&gt;='Auxiliar 1'!$C$5,L162&lt;='Auxiliar 1'!$D$5,M162&gt;='Auxiliar 1'!$G$5),'Auxiliar 1'!$G$3,IF(AND(L162&gt;='Auxiliar 1'!$C$6,L162&lt;='Auxiliar 1'!$D$6,M162&lt;='Auxiliar 1'!$E$6),'Auxiliar 1'!$E$3,IF(AND(L162&gt;='Auxiliar 1'!$C$6,L162&lt;='Auxiliar 1'!$D$6,M162&gt;'Auxiliar 1'!$E$6,M162&lt;='Auxiliar 1'!$F$6),'Auxiliar 1'!$F$3,IF(AND(L162&gt;='Auxiliar 1'!$C$6,L162&lt;='Auxiliar 1'!$D$6,M162&gt;='Auxiliar 1'!$G$6),'Auxiliar 1'!$G$3,IF(AND(L162&gt;='Auxiliar 1'!$C$7,L162&lt;='Auxiliar 1'!$D$7,M162&lt;='Auxiliar 1'!$E$7),'Auxiliar 1'!$E$3,IF(AND(L162&gt;='Auxiliar 1'!$C$7,L162&lt;='Auxiliar 1'!$D$7,M162&gt;'Auxiliar 1'!$E$7,M162&lt;='Auxiliar 1'!$F$7),'Auxiliar 1'!$F$3,IF(AND(L162&gt;='Auxiliar 1'!$C$7,L162&lt;='Auxiliar 1'!$D$7,M162&gt;='Auxiliar 1'!$G$7),'Auxiliar 1'!$G$3,IF(AND(L162&gt;='Auxiliar 1'!$C$8,L162&lt;='Auxiliar 1'!$D$8,M162&lt;='Auxiliar 1'!$E$8),'Auxiliar 1'!$E$3,IF(AND(L162&gt;='Auxiliar 1'!$C$8,L162&lt;='Auxiliar 1'!$D$8,M162&gt;'Auxiliar 1'!$E$8,M162&lt;='Auxiliar 1'!$F$8),'Auxiliar 1'!$F$3,IF(AND(L162&gt;='Auxiliar 1'!$C$8,L162&lt;='Auxiliar 1'!$D$8,M162&gt;='Auxiliar 1'!$G$8),'Auxiliar 1'!$G$3,IF(AND(L162&gt;='Auxiliar 1'!$C$9,L162&lt;='Auxiliar 1'!$D$9,M162&lt;='Auxiliar 1'!$E$9),'Auxiliar 1'!$E$3,IF(AND(L162&gt;='Auxiliar 1'!$C$9,L162&lt;='Auxiliar 1'!$D$9,M162&gt;'Auxiliar 1'!$E$9,M162&lt;='Auxiliar 1'!$F$9),'Auxiliar 1'!$F$3,IF(AND(L162&gt;='Auxiliar 1'!$C$9,L162&lt;='Auxiliar 1'!$D$9,M162&gt;='Auxiliar 1'!$G$9),'Auxiliar 1'!$G$3,IF(AND(L162&gt;='Auxiliar 1'!$C$10,L162&lt;='Auxiliar 1'!$D$10,M162&lt;='Auxiliar 1'!$E$10),'Auxiliar 1'!$E$3,IF(AND(L162&gt;='Auxiliar 1'!$C$10,L162&lt;='Auxiliar 1'!$D$10,M162&gt;'Auxiliar 1'!$E$10,M162&lt;='Auxiliar 1'!$F$10),'Auxiliar 1'!$F$3,IF(AND(L162&gt;='Auxiliar 1'!$C$10,L162&lt;='Auxiliar 1'!$D$10,M162&gt;='Auxiliar 1'!$G$10),'Auxiliar 1'!$G$3,IF(AND(L162&gt;='Auxiliar 1'!$C$11,M162&lt;='Auxiliar 1'!$E$11),'Auxiliar 1'!$E$3,IF(AND(L162&gt;='Auxiliar 1'!$C$11,M162&gt;'Auxiliar 1'!$E$11,M162&lt;='Auxiliar 1'!$F$11),'Auxiliar 1'!$F$3,IF(AND(L162&gt;='Auxiliar 1'!$C$11,M162&gt;='Auxiliar 1'!$G$11),'Auxiliar 1'!$G$3)))))))))))))))))))))))))</f>
        <v/>
      </c>
      <c r="Q162" s="58"/>
      <c r="R162" s="59"/>
      <c r="S162" s="60"/>
      <c r="T162" s="108" t="str">
        <f t="shared" si="20"/>
        <v/>
      </c>
      <c r="U162" s="101"/>
      <c r="V162" s="65" t="str">
        <f t="shared" si="21"/>
        <v/>
      </c>
      <c r="W162" s="66" t="str">
        <f t="shared" si="22"/>
        <v/>
      </c>
      <c r="X162" s="67" t="str">
        <f t="shared" si="23"/>
        <v/>
      </c>
      <c r="Y162" s="68" t="str">
        <f t="shared" si="24"/>
        <v/>
      </c>
      <c r="Z162" s="69" t="str">
        <f t="shared" si="25"/>
        <v/>
      </c>
      <c r="AA162" s="69" t="str">
        <f t="shared" si="26"/>
        <v/>
      </c>
      <c r="AB162" s="61"/>
      <c r="AC162" s="98"/>
      <c r="AD162" s="24"/>
      <c r="AE162" s="24"/>
      <c r="AF162" s="24"/>
    </row>
    <row r="163" spans="1:32" ht="17.399999999999999" customHeight="1" thickBot="1" x14ac:dyDescent="0.3">
      <c r="A163" s="23" t="str">
        <f t="shared" si="0"/>
        <v/>
      </c>
      <c r="B163" s="23" t="str">
        <f t="shared" si="1"/>
        <v/>
      </c>
      <c r="C163" s="62" t="str">
        <f t="shared" si="19"/>
        <v/>
      </c>
      <c r="D163" s="50"/>
      <c r="E163" s="63">
        <v>158</v>
      </c>
      <c r="F163" s="53"/>
      <c r="G163" s="54"/>
      <c r="H163" s="54"/>
      <c r="I163" s="54"/>
      <c r="J163" s="54"/>
      <c r="K163" s="55"/>
      <c r="L163" s="56"/>
      <c r="M163" s="57"/>
      <c r="N163" s="96"/>
      <c r="O163" s="97"/>
      <c r="P163" s="64" t="str">
        <f>IF(OR(L163="",M163=""),"",IF(AND(L163&gt;='Auxiliar 1'!$C$4,L163&lt;='Auxiliar 1'!$D$4,M163&lt;='Auxiliar 1'!$E$4),'Auxiliar 1'!$E$3,IF(AND(L163&gt;='Auxiliar 1'!$C$64,L163&lt;='Auxiliar 1'!$D$4,M163&gt;'Auxiliar 1'!$E$4,M163&lt;='Auxiliar 1'!$F$4),'Auxiliar 1'!$F$3,IF(AND(L163&gt;='Auxiliar 1'!$C$4,L163&lt;='Auxiliar 1'!$D$4,M163&gt;='Auxiliar 1'!$G$4),'Auxiliar 1'!$G$3,IF(AND(L163&gt;='Auxiliar 1'!$C$5,L163&lt;='Auxiliar 1'!$D$5,M163='Auxiliar 1'!$E$5),'Auxiliar 1'!$E$3,IF(AND(L163&gt;='Auxiliar 1'!$C$5,L163&lt;='Auxiliar 1'!$D$5,M163&gt;'Auxiliar 1'!$E$5,M163&lt;='Auxiliar 1'!$F$5),'Auxiliar 1'!$F$3,IF(AND(L163&gt;='Auxiliar 1'!$C$5,L163&lt;='Auxiliar 1'!$D$5,M163&gt;='Auxiliar 1'!$G$5),'Auxiliar 1'!$G$3,IF(AND(L163&gt;='Auxiliar 1'!$C$6,L163&lt;='Auxiliar 1'!$D$6,M163&lt;='Auxiliar 1'!$E$6),'Auxiliar 1'!$E$3,IF(AND(L163&gt;='Auxiliar 1'!$C$6,L163&lt;='Auxiliar 1'!$D$6,M163&gt;'Auxiliar 1'!$E$6,M163&lt;='Auxiliar 1'!$F$6),'Auxiliar 1'!$F$3,IF(AND(L163&gt;='Auxiliar 1'!$C$6,L163&lt;='Auxiliar 1'!$D$6,M163&gt;='Auxiliar 1'!$G$6),'Auxiliar 1'!$G$3,IF(AND(L163&gt;='Auxiliar 1'!$C$7,L163&lt;='Auxiliar 1'!$D$7,M163&lt;='Auxiliar 1'!$E$7),'Auxiliar 1'!$E$3,IF(AND(L163&gt;='Auxiliar 1'!$C$7,L163&lt;='Auxiliar 1'!$D$7,M163&gt;'Auxiliar 1'!$E$7,M163&lt;='Auxiliar 1'!$F$7),'Auxiliar 1'!$F$3,IF(AND(L163&gt;='Auxiliar 1'!$C$7,L163&lt;='Auxiliar 1'!$D$7,M163&gt;='Auxiliar 1'!$G$7),'Auxiliar 1'!$G$3,IF(AND(L163&gt;='Auxiliar 1'!$C$8,L163&lt;='Auxiliar 1'!$D$8,M163&lt;='Auxiliar 1'!$E$8),'Auxiliar 1'!$E$3,IF(AND(L163&gt;='Auxiliar 1'!$C$8,L163&lt;='Auxiliar 1'!$D$8,M163&gt;'Auxiliar 1'!$E$8,M163&lt;='Auxiliar 1'!$F$8),'Auxiliar 1'!$F$3,IF(AND(L163&gt;='Auxiliar 1'!$C$8,L163&lt;='Auxiliar 1'!$D$8,M163&gt;='Auxiliar 1'!$G$8),'Auxiliar 1'!$G$3,IF(AND(L163&gt;='Auxiliar 1'!$C$9,L163&lt;='Auxiliar 1'!$D$9,M163&lt;='Auxiliar 1'!$E$9),'Auxiliar 1'!$E$3,IF(AND(L163&gt;='Auxiliar 1'!$C$9,L163&lt;='Auxiliar 1'!$D$9,M163&gt;'Auxiliar 1'!$E$9,M163&lt;='Auxiliar 1'!$F$9),'Auxiliar 1'!$F$3,IF(AND(L163&gt;='Auxiliar 1'!$C$9,L163&lt;='Auxiliar 1'!$D$9,M163&gt;='Auxiliar 1'!$G$9),'Auxiliar 1'!$G$3,IF(AND(L163&gt;='Auxiliar 1'!$C$10,L163&lt;='Auxiliar 1'!$D$10,M163&lt;='Auxiliar 1'!$E$10),'Auxiliar 1'!$E$3,IF(AND(L163&gt;='Auxiliar 1'!$C$10,L163&lt;='Auxiliar 1'!$D$10,M163&gt;'Auxiliar 1'!$E$10,M163&lt;='Auxiliar 1'!$F$10),'Auxiliar 1'!$F$3,IF(AND(L163&gt;='Auxiliar 1'!$C$10,L163&lt;='Auxiliar 1'!$D$10,M163&gt;='Auxiliar 1'!$G$10),'Auxiliar 1'!$G$3,IF(AND(L163&gt;='Auxiliar 1'!$C$11,M163&lt;='Auxiliar 1'!$E$11),'Auxiliar 1'!$E$3,IF(AND(L163&gt;='Auxiliar 1'!$C$11,M163&gt;'Auxiliar 1'!$E$11,M163&lt;='Auxiliar 1'!$F$11),'Auxiliar 1'!$F$3,IF(AND(L163&gt;='Auxiliar 1'!$C$11,M163&gt;='Auxiliar 1'!$G$11),'Auxiliar 1'!$G$3)))))))))))))))))))))))))</f>
        <v/>
      </c>
      <c r="Q163" s="58"/>
      <c r="R163" s="59"/>
      <c r="S163" s="60"/>
      <c r="T163" s="108" t="str">
        <f t="shared" si="20"/>
        <v/>
      </c>
      <c r="U163" s="101"/>
      <c r="V163" s="65" t="str">
        <f t="shared" si="21"/>
        <v/>
      </c>
      <c r="W163" s="66" t="str">
        <f t="shared" si="22"/>
        <v/>
      </c>
      <c r="X163" s="67" t="str">
        <f t="shared" si="23"/>
        <v/>
      </c>
      <c r="Y163" s="68" t="str">
        <f t="shared" si="24"/>
        <v/>
      </c>
      <c r="Z163" s="69" t="str">
        <f t="shared" si="25"/>
        <v/>
      </c>
      <c r="AA163" s="69" t="str">
        <f t="shared" si="26"/>
        <v/>
      </c>
      <c r="AB163" s="61"/>
      <c r="AC163" s="98"/>
      <c r="AD163" s="24"/>
      <c r="AE163" s="24"/>
      <c r="AF163" s="24"/>
    </row>
    <row r="164" spans="1:32" ht="17.399999999999999" customHeight="1" thickBot="1" x14ac:dyDescent="0.3">
      <c r="A164" s="23" t="str">
        <f t="shared" si="0"/>
        <v/>
      </c>
      <c r="B164" s="23" t="str">
        <f t="shared" si="1"/>
        <v/>
      </c>
      <c r="C164" s="62" t="str">
        <f t="shared" si="19"/>
        <v/>
      </c>
      <c r="D164" s="50"/>
      <c r="E164" s="63">
        <v>159</v>
      </c>
      <c r="F164" s="53"/>
      <c r="G164" s="54"/>
      <c r="H164" s="54"/>
      <c r="I164" s="54"/>
      <c r="J164" s="54"/>
      <c r="K164" s="55"/>
      <c r="L164" s="56"/>
      <c r="M164" s="57"/>
      <c r="N164" s="96"/>
      <c r="O164" s="97"/>
      <c r="P164" s="64" t="str">
        <f>IF(OR(L164="",M164=""),"",IF(AND(L164&gt;='Auxiliar 1'!$C$4,L164&lt;='Auxiliar 1'!$D$4,M164&lt;='Auxiliar 1'!$E$4),'Auxiliar 1'!$E$3,IF(AND(L164&gt;='Auxiliar 1'!$C$64,L164&lt;='Auxiliar 1'!$D$4,M164&gt;'Auxiliar 1'!$E$4,M164&lt;='Auxiliar 1'!$F$4),'Auxiliar 1'!$F$3,IF(AND(L164&gt;='Auxiliar 1'!$C$4,L164&lt;='Auxiliar 1'!$D$4,M164&gt;='Auxiliar 1'!$G$4),'Auxiliar 1'!$G$3,IF(AND(L164&gt;='Auxiliar 1'!$C$5,L164&lt;='Auxiliar 1'!$D$5,M164='Auxiliar 1'!$E$5),'Auxiliar 1'!$E$3,IF(AND(L164&gt;='Auxiliar 1'!$C$5,L164&lt;='Auxiliar 1'!$D$5,M164&gt;'Auxiliar 1'!$E$5,M164&lt;='Auxiliar 1'!$F$5),'Auxiliar 1'!$F$3,IF(AND(L164&gt;='Auxiliar 1'!$C$5,L164&lt;='Auxiliar 1'!$D$5,M164&gt;='Auxiliar 1'!$G$5),'Auxiliar 1'!$G$3,IF(AND(L164&gt;='Auxiliar 1'!$C$6,L164&lt;='Auxiliar 1'!$D$6,M164&lt;='Auxiliar 1'!$E$6),'Auxiliar 1'!$E$3,IF(AND(L164&gt;='Auxiliar 1'!$C$6,L164&lt;='Auxiliar 1'!$D$6,M164&gt;'Auxiliar 1'!$E$6,M164&lt;='Auxiliar 1'!$F$6),'Auxiliar 1'!$F$3,IF(AND(L164&gt;='Auxiliar 1'!$C$6,L164&lt;='Auxiliar 1'!$D$6,M164&gt;='Auxiliar 1'!$G$6),'Auxiliar 1'!$G$3,IF(AND(L164&gt;='Auxiliar 1'!$C$7,L164&lt;='Auxiliar 1'!$D$7,M164&lt;='Auxiliar 1'!$E$7),'Auxiliar 1'!$E$3,IF(AND(L164&gt;='Auxiliar 1'!$C$7,L164&lt;='Auxiliar 1'!$D$7,M164&gt;'Auxiliar 1'!$E$7,M164&lt;='Auxiliar 1'!$F$7),'Auxiliar 1'!$F$3,IF(AND(L164&gt;='Auxiliar 1'!$C$7,L164&lt;='Auxiliar 1'!$D$7,M164&gt;='Auxiliar 1'!$G$7),'Auxiliar 1'!$G$3,IF(AND(L164&gt;='Auxiliar 1'!$C$8,L164&lt;='Auxiliar 1'!$D$8,M164&lt;='Auxiliar 1'!$E$8),'Auxiliar 1'!$E$3,IF(AND(L164&gt;='Auxiliar 1'!$C$8,L164&lt;='Auxiliar 1'!$D$8,M164&gt;'Auxiliar 1'!$E$8,M164&lt;='Auxiliar 1'!$F$8),'Auxiliar 1'!$F$3,IF(AND(L164&gt;='Auxiliar 1'!$C$8,L164&lt;='Auxiliar 1'!$D$8,M164&gt;='Auxiliar 1'!$G$8),'Auxiliar 1'!$G$3,IF(AND(L164&gt;='Auxiliar 1'!$C$9,L164&lt;='Auxiliar 1'!$D$9,M164&lt;='Auxiliar 1'!$E$9),'Auxiliar 1'!$E$3,IF(AND(L164&gt;='Auxiliar 1'!$C$9,L164&lt;='Auxiliar 1'!$D$9,M164&gt;'Auxiliar 1'!$E$9,M164&lt;='Auxiliar 1'!$F$9),'Auxiliar 1'!$F$3,IF(AND(L164&gt;='Auxiliar 1'!$C$9,L164&lt;='Auxiliar 1'!$D$9,M164&gt;='Auxiliar 1'!$G$9),'Auxiliar 1'!$G$3,IF(AND(L164&gt;='Auxiliar 1'!$C$10,L164&lt;='Auxiliar 1'!$D$10,M164&lt;='Auxiliar 1'!$E$10),'Auxiliar 1'!$E$3,IF(AND(L164&gt;='Auxiliar 1'!$C$10,L164&lt;='Auxiliar 1'!$D$10,M164&gt;'Auxiliar 1'!$E$10,M164&lt;='Auxiliar 1'!$F$10),'Auxiliar 1'!$F$3,IF(AND(L164&gt;='Auxiliar 1'!$C$10,L164&lt;='Auxiliar 1'!$D$10,M164&gt;='Auxiliar 1'!$G$10),'Auxiliar 1'!$G$3,IF(AND(L164&gt;='Auxiliar 1'!$C$11,M164&lt;='Auxiliar 1'!$E$11),'Auxiliar 1'!$E$3,IF(AND(L164&gt;='Auxiliar 1'!$C$11,M164&gt;'Auxiliar 1'!$E$11,M164&lt;='Auxiliar 1'!$F$11),'Auxiliar 1'!$F$3,IF(AND(L164&gt;='Auxiliar 1'!$C$11,M164&gt;='Auxiliar 1'!$G$11),'Auxiliar 1'!$G$3)))))))))))))))))))))))))</f>
        <v/>
      </c>
      <c r="Q164" s="58"/>
      <c r="R164" s="59"/>
      <c r="S164" s="60"/>
      <c r="T164" s="108" t="str">
        <f t="shared" si="20"/>
        <v/>
      </c>
      <c r="U164" s="101"/>
      <c r="V164" s="65" t="str">
        <f t="shared" si="21"/>
        <v/>
      </c>
      <c r="W164" s="66" t="str">
        <f t="shared" si="22"/>
        <v/>
      </c>
      <c r="X164" s="67" t="str">
        <f t="shared" si="23"/>
        <v/>
      </c>
      <c r="Y164" s="68" t="str">
        <f t="shared" si="24"/>
        <v/>
      </c>
      <c r="Z164" s="69" t="str">
        <f t="shared" si="25"/>
        <v/>
      </c>
      <c r="AA164" s="69" t="str">
        <f t="shared" si="26"/>
        <v/>
      </c>
      <c r="AB164" s="61"/>
      <c r="AC164" s="98"/>
      <c r="AD164" s="24"/>
      <c r="AE164" s="24"/>
      <c r="AF164" s="24"/>
    </row>
    <row r="165" spans="1:32" ht="17.399999999999999" customHeight="1" thickBot="1" x14ac:dyDescent="0.3">
      <c r="A165" s="23" t="str">
        <f t="shared" si="0"/>
        <v/>
      </c>
      <c r="B165" s="23" t="str">
        <f t="shared" si="1"/>
        <v/>
      </c>
      <c r="C165" s="62" t="str">
        <f t="shared" si="19"/>
        <v/>
      </c>
      <c r="D165" s="50"/>
      <c r="E165" s="63">
        <v>160</v>
      </c>
      <c r="F165" s="53"/>
      <c r="G165" s="54"/>
      <c r="H165" s="54"/>
      <c r="I165" s="54"/>
      <c r="J165" s="54"/>
      <c r="K165" s="55"/>
      <c r="L165" s="56"/>
      <c r="M165" s="57"/>
      <c r="N165" s="96"/>
      <c r="O165" s="97"/>
      <c r="P165" s="64" t="str">
        <f>IF(OR(L165="",M165=""),"",IF(AND(L165&gt;='Auxiliar 1'!$C$4,L165&lt;='Auxiliar 1'!$D$4,M165&lt;='Auxiliar 1'!$E$4),'Auxiliar 1'!$E$3,IF(AND(L165&gt;='Auxiliar 1'!$C$64,L165&lt;='Auxiliar 1'!$D$4,M165&gt;'Auxiliar 1'!$E$4,M165&lt;='Auxiliar 1'!$F$4),'Auxiliar 1'!$F$3,IF(AND(L165&gt;='Auxiliar 1'!$C$4,L165&lt;='Auxiliar 1'!$D$4,M165&gt;='Auxiliar 1'!$G$4),'Auxiliar 1'!$G$3,IF(AND(L165&gt;='Auxiliar 1'!$C$5,L165&lt;='Auxiliar 1'!$D$5,M165='Auxiliar 1'!$E$5),'Auxiliar 1'!$E$3,IF(AND(L165&gt;='Auxiliar 1'!$C$5,L165&lt;='Auxiliar 1'!$D$5,M165&gt;'Auxiliar 1'!$E$5,M165&lt;='Auxiliar 1'!$F$5),'Auxiliar 1'!$F$3,IF(AND(L165&gt;='Auxiliar 1'!$C$5,L165&lt;='Auxiliar 1'!$D$5,M165&gt;='Auxiliar 1'!$G$5),'Auxiliar 1'!$G$3,IF(AND(L165&gt;='Auxiliar 1'!$C$6,L165&lt;='Auxiliar 1'!$D$6,M165&lt;='Auxiliar 1'!$E$6),'Auxiliar 1'!$E$3,IF(AND(L165&gt;='Auxiliar 1'!$C$6,L165&lt;='Auxiliar 1'!$D$6,M165&gt;'Auxiliar 1'!$E$6,M165&lt;='Auxiliar 1'!$F$6),'Auxiliar 1'!$F$3,IF(AND(L165&gt;='Auxiliar 1'!$C$6,L165&lt;='Auxiliar 1'!$D$6,M165&gt;='Auxiliar 1'!$G$6),'Auxiliar 1'!$G$3,IF(AND(L165&gt;='Auxiliar 1'!$C$7,L165&lt;='Auxiliar 1'!$D$7,M165&lt;='Auxiliar 1'!$E$7),'Auxiliar 1'!$E$3,IF(AND(L165&gt;='Auxiliar 1'!$C$7,L165&lt;='Auxiliar 1'!$D$7,M165&gt;'Auxiliar 1'!$E$7,M165&lt;='Auxiliar 1'!$F$7),'Auxiliar 1'!$F$3,IF(AND(L165&gt;='Auxiliar 1'!$C$7,L165&lt;='Auxiliar 1'!$D$7,M165&gt;='Auxiliar 1'!$G$7),'Auxiliar 1'!$G$3,IF(AND(L165&gt;='Auxiliar 1'!$C$8,L165&lt;='Auxiliar 1'!$D$8,M165&lt;='Auxiliar 1'!$E$8),'Auxiliar 1'!$E$3,IF(AND(L165&gt;='Auxiliar 1'!$C$8,L165&lt;='Auxiliar 1'!$D$8,M165&gt;'Auxiliar 1'!$E$8,M165&lt;='Auxiliar 1'!$F$8),'Auxiliar 1'!$F$3,IF(AND(L165&gt;='Auxiliar 1'!$C$8,L165&lt;='Auxiliar 1'!$D$8,M165&gt;='Auxiliar 1'!$G$8),'Auxiliar 1'!$G$3,IF(AND(L165&gt;='Auxiliar 1'!$C$9,L165&lt;='Auxiliar 1'!$D$9,M165&lt;='Auxiliar 1'!$E$9),'Auxiliar 1'!$E$3,IF(AND(L165&gt;='Auxiliar 1'!$C$9,L165&lt;='Auxiliar 1'!$D$9,M165&gt;'Auxiliar 1'!$E$9,M165&lt;='Auxiliar 1'!$F$9),'Auxiliar 1'!$F$3,IF(AND(L165&gt;='Auxiliar 1'!$C$9,L165&lt;='Auxiliar 1'!$D$9,M165&gt;='Auxiliar 1'!$G$9),'Auxiliar 1'!$G$3,IF(AND(L165&gt;='Auxiliar 1'!$C$10,L165&lt;='Auxiliar 1'!$D$10,M165&lt;='Auxiliar 1'!$E$10),'Auxiliar 1'!$E$3,IF(AND(L165&gt;='Auxiliar 1'!$C$10,L165&lt;='Auxiliar 1'!$D$10,M165&gt;'Auxiliar 1'!$E$10,M165&lt;='Auxiliar 1'!$F$10),'Auxiliar 1'!$F$3,IF(AND(L165&gt;='Auxiliar 1'!$C$10,L165&lt;='Auxiliar 1'!$D$10,M165&gt;='Auxiliar 1'!$G$10),'Auxiliar 1'!$G$3,IF(AND(L165&gt;='Auxiliar 1'!$C$11,M165&lt;='Auxiliar 1'!$E$11),'Auxiliar 1'!$E$3,IF(AND(L165&gt;='Auxiliar 1'!$C$11,M165&gt;'Auxiliar 1'!$E$11,M165&lt;='Auxiliar 1'!$F$11),'Auxiliar 1'!$F$3,IF(AND(L165&gt;='Auxiliar 1'!$C$11,M165&gt;='Auxiliar 1'!$G$11),'Auxiliar 1'!$G$3)))))))))))))))))))))))))</f>
        <v/>
      </c>
      <c r="Q165" s="58"/>
      <c r="R165" s="59"/>
      <c r="S165" s="60"/>
      <c r="T165" s="108" t="str">
        <f t="shared" si="20"/>
        <v/>
      </c>
      <c r="U165" s="101"/>
      <c r="V165" s="65" t="str">
        <f t="shared" si="21"/>
        <v/>
      </c>
      <c r="W165" s="66" t="str">
        <f t="shared" si="22"/>
        <v/>
      </c>
      <c r="X165" s="67" t="str">
        <f t="shared" si="23"/>
        <v/>
      </c>
      <c r="Y165" s="68" t="str">
        <f t="shared" si="24"/>
        <v/>
      </c>
      <c r="Z165" s="69" t="str">
        <f t="shared" si="25"/>
        <v/>
      </c>
      <c r="AA165" s="69" t="str">
        <f t="shared" si="26"/>
        <v/>
      </c>
      <c r="AB165" s="61"/>
      <c r="AC165" s="98"/>
      <c r="AD165" s="24"/>
      <c r="AE165" s="24"/>
      <c r="AF165" s="24"/>
    </row>
    <row r="166" spans="1:32" ht="17.399999999999999" customHeight="1" thickBot="1" x14ac:dyDescent="0.3">
      <c r="A166" s="23" t="str">
        <f t="shared" si="0"/>
        <v/>
      </c>
      <c r="B166" s="23" t="str">
        <f t="shared" si="1"/>
        <v/>
      </c>
      <c r="C166" s="62" t="str">
        <f t="shared" si="19"/>
        <v/>
      </c>
      <c r="D166" s="50"/>
      <c r="E166" s="63">
        <v>161</v>
      </c>
      <c r="F166" s="53"/>
      <c r="G166" s="54"/>
      <c r="H166" s="54"/>
      <c r="I166" s="54"/>
      <c r="J166" s="54"/>
      <c r="K166" s="55"/>
      <c r="L166" s="56"/>
      <c r="M166" s="57"/>
      <c r="N166" s="96"/>
      <c r="O166" s="97"/>
      <c r="P166" s="64" t="str">
        <f>IF(OR(L166="",M166=""),"",IF(AND(L166&gt;='Auxiliar 1'!$C$4,L166&lt;='Auxiliar 1'!$D$4,M166&lt;='Auxiliar 1'!$E$4),'Auxiliar 1'!$E$3,IF(AND(L166&gt;='Auxiliar 1'!$C$64,L166&lt;='Auxiliar 1'!$D$4,M166&gt;'Auxiliar 1'!$E$4,M166&lt;='Auxiliar 1'!$F$4),'Auxiliar 1'!$F$3,IF(AND(L166&gt;='Auxiliar 1'!$C$4,L166&lt;='Auxiliar 1'!$D$4,M166&gt;='Auxiliar 1'!$G$4),'Auxiliar 1'!$G$3,IF(AND(L166&gt;='Auxiliar 1'!$C$5,L166&lt;='Auxiliar 1'!$D$5,M166='Auxiliar 1'!$E$5),'Auxiliar 1'!$E$3,IF(AND(L166&gt;='Auxiliar 1'!$C$5,L166&lt;='Auxiliar 1'!$D$5,M166&gt;'Auxiliar 1'!$E$5,M166&lt;='Auxiliar 1'!$F$5),'Auxiliar 1'!$F$3,IF(AND(L166&gt;='Auxiliar 1'!$C$5,L166&lt;='Auxiliar 1'!$D$5,M166&gt;='Auxiliar 1'!$G$5),'Auxiliar 1'!$G$3,IF(AND(L166&gt;='Auxiliar 1'!$C$6,L166&lt;='Auxiliar 1'!$D$6,M166&lt;='Auxiliar 1'!$E$6),'Auxiliar 1'!$E$3,IF(AND(L166&gt;='Auxiliar 1'!$C$6,L166&lt;='Auxiliar 1'!$D$6,M166&gt;'Auxiliar 1'!$E$6,M166&lt;='Auxiliar 1'!$F$6),'Auxiliar 1'!$F$3,IF(AND(L166&gt;='Auxiliar 1'!$C$6,L166&lt;='Auxiliar 1'!$D$6,M166&gt;='Auxiliar 1'!$G$6),'Auxiliar 1'!$G$3,IF(AND(L166&gt;='Auxiliar 1'!$C$7,L166&lt;='Auxiliar 1'!$D$7,M166&lt;='Auxiliar 1'!$E$7),'Auxiliar 1'!$E$3,IF(AND(L166&gt;='Auxiliar 1'!$C$7,L166&lt;='Auxiliar 1'!$D$7,M166&gt;'Auxiliar 1'!$E$7,M166&lt;='Auxiliar 1'!$F$7),'Auxiliar 1'!$F$3,IF(AND(L166&gt;='Auxiliar 1'!$C$7,L166&lt;='Auxiliar 1'!$D$7,M166&gt;='Auxiliar 1'!$G$7),'Auxiliar 1'!$G$3,IF(AND(L166&gt;='Auxiliar 1'!$C$8,L166&lt;='Auxiliar 1'!$D$8,M166&lt;='Auxiliar 1'!$E$8),'Auxiliar 1'!$E$3,IF(AND(L166&gt;='Auxiliar 1'!$C$8,L166&lt;='Auxiliar 1'!$D$8,M166&gt;'Auxiliar 1'!$E$8,M166&lt;='Auxiliar 1'!$F$8),'Auxiliar 1'!$F$3,IF(AND(L166&gt;='Auxiliar 1'!$C$8,L166&lt;='Auxiliar 1'!$D$8,M166&gt;='Auxiliar 1'!$G$8),'Auxiliar 1'!$G$3,IF(AND(L166&gt;='Auxiliar 1'!$C$9,L166&lt;='Auxiliar 1'!$D$9,M166&lt;='Auxiliar 1'!$E$9),'Auxiliar 1'!$E$3,IF(AND(L166&gt;='Auxiliar 1'!$C$9,L166&lt;='Auxiliar 1'!$D$9,M166&gt;'Auxiliar 1'!$E$9,M166&lt;='Auxiliar 1'!$F$9),'Auxiliar 1'!$F$3,IF(AND(L166&gt;='Auxiliar 1'!$C$9,L166&lt;='Auxiliar 1'!$D$9,M166&gt;='Auxiliar 1'!$G$9),'Auxiliar 1'!$G$3,IF(AND(L166&gt;='Auxiliar 1'!$C$10,L166&lt;='Auxiliar 1'!$D$10,M166&lt;='Auxiliar 1'!$E$10),'Auxiliar 1'!$E$3,IF(AND(L166&gt;='Auxiliar 1'!$C$10,L166&lt;='Auxiliar 1'!$D$10,M166&gt;'Auxiliar 1'!$E$10,M166&lt;='Auxiliar 1'!$F$10),'Auxiliar 1'!$F$3,IF(AND(L166&gt;='Auxiliar 1'!$C$10,L166&lt;='Auxiliar 1'!$D$10,M166&gt;='Auxiliar 1'!$G$10),'Auxiliar 1'!$G$3,IF(AND(L166&gt;='Auxiliar 1'!$C$11,M166&lt;='Auxiliar 1'!$E$11),'Auxiliar 1'!$E$3,IF(AND(L166&gt;='Auxiliar 1'!$C$11,M166&gt;'Auxiliar 1'!$E$11,M166&lt;='Auxiliar 1'!$F$11),'Auxiliar 1'!$F$3,IF(AND(L166&gt;='Auxiliar 1'!$C$11,M166&gt;='Auxiliar 1'!$G$11),'Auxiliar 1'!$G$3)))))))))))))))))))))))))</f>
        <v/>
      </c>
      <c r="Q166" s="58"/>
      <c r="R166" s="59"/>
      <c r="S166" s="60"/>
      <c r="T166" s="108" t="str">
        <f t="shared" si="20"/>
        <v/>
      </c>
      <c r="U166" s="101"/>
      <c r="V166" s="65" t="str">
        <f t="shared" si="21"/>
        <v/>
      </c>
      <c r="W166" s="66" t="str">
        <f t="shared" si="22"/>
        <v/>
      </c>
      <c r="X166" s="67" t="str">
        <f t="shared" si="23"/>
        <v/>
      </c>
      <c r="Y166" s="68" t="str">
        <f t="shared" si="24"/>
        <v/>
      </c>
      <c r="Z166" s="69" t="str">
        <f t="shared" si="25"/>
        <v/>
      </c>
      <c r="AA166" s="69" t="str">
        <f t="shared" si="26"/>
        <v/>
      </c>
      <c r="AB166" s="61"/>
      <c r="AC166" s="98"/>
      <c r="AD166" s="24"/>
      <c r="AE166" s="24"/>
      <c r="AF166" s="24"/>
    </row>
    <row r="167" spans="1:32" ht="17.399999999999999" customHeight="1" thickBot="1" x14ac:dyDescent="0.3">
      <c r="A167" s="23" t="str">
        <f t="shared" si="0"/>
        <v/>
      </c>
      <c r="B167" s="23" t="str">
        <f t="shared" si="1"/>
        <v/>
      </c>
      <c r="C167" s="62" t="str">
        <f t="shared" si="19"/>
        <v/>
      </c>
      <c r="D167" s="50"/>
      <c r="E167" s="63">
        <v>162</v>
      </c>
      <c r="F167" s="53"/>
      <c r="G167" s="54"/>
      <c r="H167" s="54"/>
      <c r="I167" s="54"/>
      <c r="J167" s="54"/>
      <c r="K167" s="55"/>
      <c r="L167" s="56"/>
      <c r="M167" s="57"/>
      <c r="N167" s="96"/>
      <c r="O167" s="97"/>
      <c r="P167" s="64" t="str">
        <f>IF(OR(L167="",M167=""),"",IF(AND(L167&gt;='Auxiliar 1'!$C$4,L167&lt;='Auxiliar 1'!$D$4,M167&lt;='Auxiliar 1'!$E$4),'Auxiliar 1'!$E$3,IF(AND(L167&gt;='Auxiliar 1'!$C$64,L167&lt;='Auxiliar 1'!$D$4,M167&gt;'Auxiliar 1'!$E$4,M167&lt;='Auxiliar 1'!$F$4),'Auxiliar 1'!$F$3,IF(AND(L167&gt;='Auxiliar 1'!$C$4,L167&lt;='Auxiliar 1'!$D$4,M167&gt;='Auxiliar 1'!$G$4),'Auxiliar 1'!$G$3,IF(AND(L167&gt;='Auxiliar 1'!$C$5,L167&lt;='Auxiliar 1'!$D$5,M167='Auxiliar 1'!$E$5),'Auxiliar 1'!$E$3,IF(AND(L167&gt;='Auxiliar 1'!$C$5,L167&lt;='Auxiliar 1'!$D$5,M167&gt;'Auxiliar 1'!$E$5,M167&lt;='Auxiliar 1'!$F$5),'Auxiliar 1'!$F$3,IF(AND(L167&gt;='Auxiliar 1'!$C$5,L167&lt;='Auxiliar 1'!$D$5,M167&gt;='Auxiliar 1'!$G$5),'Auxiliar 1'!$G$3,IF(AND(L167&gt;='Auxiliar 1'!$C$6,L167&lt;='Auxiliar 1'!$D$6,M167&lt;='Auxiliar 1'!$E$6),'Auxiliar 1'!$E$3,IF(AND(L167&gt;='Auxiliar 1'!$C$6,L167&lt;='Auxiliar 1'!$D$6,M167&gt;'Auxiliar 1'!$E$6,M167&lt;='Auxiliar 1'!$F$6),'Auxiliar 1'!$F$3,IF(AND(L167&gt;='Auxiliar 1'!$C$6,L167&lt;='Auxiliar 1'!$D$6,M167&gt;='Auxiliar 1'!$G$6),'Auxiliar 1'!$G$3,IF(AND(L167&gt;='Auxiliar 1'!$C$7,L167&lt;='Auxiliar 1'!$D$7,M167&lt;='Auxiliar 1'!$E$7),'Auxiliar 1'!$E$3,IF(AND(L167&gt;='Auxiliar 1'!$C$7,L167&lt;='Auxiliar 1'!$D$7,M167&gt;'Auxiliar 1'!$E$7,M167&lt;='Auxiliar 1'!$F$7),'Auxiliar 1'!$F$3,IF(AND(L167&gt;='Auxiliar 1'!$C$7,L167&lt;='Auxiliar 1'!$D$7,M167&gt;='Auxiliar 1'!$G$7),'Auxiliar 1'!$G$3,IF(AND(L167&gt;='Auxiliar 1'!$C$8,L167&lt;='Auxiliar 1'!$D$8,M167&lt;='Auxiliar 1'!$E$8),'Auxiliar 1'!$E$3,IF(AND(L167&gt;='Auxiliar 1'!$C$8,L167&lt;='Auxiliar 1'!$D$8,M167&gt;'Auxiliar 1'!$E$8,M167&lt;='Auxiliar 1'!$F$8),'Auxiliar 1'!$F$3,IF(AND(L167&gt;='Auxiliar 1'!$C$8,L167&lt;='Auxiliar 1'!$D$8,M167&gt;='Auxiliar 1'!$G$8),'Auxiliar 1'!$G$3,IF(AND(L167&gt;='Auxiliar 1'!$C$9,L167&lt;='Auxiliar 1'!$D$9,M167&lt;='Auxiliar 1'!$E$9),'Auxiliar 1'!$E$3,IF(AND(L167&gt;='Auxiliar 1'!$C$9,L167&lt;='Auxiliar 1'!$D$9,M167&gt;'Auxiliar 1'!$E$9,M167&lt;='Auxiliar 1'!$F$9),'Auxiliar 1'!$F$3,IF(AND(L167&gt;='Auxiliar 1'!$C$9,L167&lt;='Auxiliar 1'!$D$9,M167&gt;='Auxiliar 1'!$G$9),'Auxiliar 1'!$G$3,IF(AND(L167&gt;='Auxiliar 1'!$C$10,L167&lt;='Auxiliar 1'!$D$10,M167&lt;='Auxiliar 1'!$E$10),'Auxiliar 1'!$E$3,IF(AND(L167&gt;='Auxiliar 1'!$C$10,L167&lt;='Auxiliar 1'!$D$10,M167&gt;'Auxiliar 1'!$E$10,M167&lt;='Auxiliar 1'!$F$10),'Auxiliar 1'!$F$3,IF(AND(L167&gt;='Auxiliar 1'!$C$10,L167&lt;='Auxiliar 1'!$D$10,M167&gt;='Auxiliar 1'!$G$10),'Auxiliar 1'!$G$3,IF(AND(L167&gt;='Auxiliar 1'!$C$11,M167&lt;='Auxiliar 1'!$E$11),'Auxiliar 1'!$E$3,IF(AND(L167&gt;='Auxiliar 1'!$C$11,M167&gt;'Auxiliar 1'!$E$11,M167&lt;='Auxiliar 1'!$F$11),'Auxiliar 1'!$F$3,IF(AND(L167&gt;='Auxiliar 1'!$C$11,M167&gt;='Auxiliar 1'!$G$11),'Auxiliar 1'!$G$3)))))))))))))))))))))))))</f>
        <v/>
      </c>
      <c r="Q167" s="58"/>
      <c r="R167" s="59"/>
      <c r="S167" s="60"/>
      <c r="T167" s="108" t="str">
        <f t="shared" si="20"/>
        <v/>
      </c>
      <c r="U167" s="101"/>
      <c r="V167" s="65" t="str">
        <f t="shared" si="21"/>
        <v/>
      </c>
      <c r="W167" s="66" t="str">
        <f t="shared" si="22"/>
        <v/>
      </c>
      <c r="X167" s="67" t="str">
        <f t="shared" si="23"/>
        <v/>
      </c>
      <c r="Y167" s="68" t="str">
        <f t="shared" si="24"/>
        <v/>
      </c>
      <c r="Z167" s="69" t="str">
        <f t="shared" si="25"/>
        <v/>
      </c>
      <c r="AA167" s="69" t="str">
        <f t="shared" si="26"/>
        <v/>
      </c>
      <c r="AB167" s="61"/>
      <c r="AC167" s="98"/>
      <c r="AD167" s="24"/>
      <c r="AE167" s="24"/>
      <c r="AF167" s="24"/>
    </row>
    <row r="168" spans="1:32" ht="17.399999999999999" customHeight="1" thickBot="1" x14ac:dyDescent="0.3">
      <c r="A168" s="23" t="str">
        <f t="shared" si="0"/>
        <v/>
      </c>
      <c r="B168" s="23" t="str">
        <f t="shared" si="1"/>
        <v/>
      </c>
      <c r="C168" s="62" t="str">
        <f t="shared" si="19"/>
        <v/>
      </c>
      <c r="D168" s="50"/>
      <c r="E168" s="63">
        <v>163</v>
      </c>
      <c r="F168" s="53"/>
      <c r="G168" s="54"/>
      <c r="H168" s="54"/>
      <c r="I168" s="54"/>
      <c r="J168" s="54"/>
      <c r="K168" s="55"/>
      <c r="L168" s="56"/>
      <c r="M168" s="57"/>
      <c r="N168" s="96"/>
      <c r="O168" s="97"/>
      <c r="P168" s="64" t="str">
        <f>IF(OR(L168="",M168=""),"",IF(AND(L168&gt;='Auxiliar 1'!$C$4,L168&lt;='Auxiliar 1'!$D$4,M168&lt;='Auxiliar 1'!$E$4),'Auxiliar 1'!$E$3,IF(AND(L168&gt;='Auxiliar 1'!$C$64,L168&lt;='Auxiliar 1'!$D$4,M168&gt;'Auxiliar 1'!$E$4,M168&lt;='Auxiliar 1'!$F$4),'Auxiliar 1'!$F$3,IF(AND(L168&gt;='Auxiliar 1'!$C$4,L168&lt;='Auxiliar 1'!$D$4,M168&gt;='Auxiliar 1'!$G$4),'Auxiliar 1'!$G$3,IF(AND(L168&gt;='Auxiliar 1'!$C$5,L168&lt;='Auxiliar 1'!$D$5,M168='Auxiliar 1'!$E$5),'Auxiliar 1'!$E$3,IF(AND(L168&gt;='Auxiliar 1'!$C$5,L168&lt;='Auxiliar 1'!$D$5,M168&gt;'Auxiliar 1'!$E$5,M168&lt;='Auxiliar 1'!$F$5),'Auxiliar 1'!$F$3,IF(AND(L168&gt;='Auxiliar 1'!$C$5,L168&lt;='Auxiliar 1'!$D$5,M168&gt;='Auxiliar 1'!$G$5),'Auxiliar 1'!$G$3,IF(AND(L168&gt;='Auxiliar 1'!$C$6,L168&lt;='Auxiliar 1'!$D$6,M168&lt;='Auxiliar 1'!$E$6),'Auxiliar 1'!$E$3,IF(AND(L168&gt;='Auxiliar 1'!$C$6,L168&lt;='Auxiliar 1'!$D$6,M168&gt;'Auxiliar 1'!$E$6,M168&lt;='Auxiliar 1'!$F$6),'Auxiliar 1'!$F$3,IF(AND(L168&gt;='Auxiliar 1'!$C$6,L168&lt;='Auxiliar 1'!$D$6,M168&gt;='Auxiliar 1'!$G$6),'Auxiliar 1'!$G$3,IF(AND(L168&gt;='Auxiliar 1'!$C$7,L168&lt;='Auxiliar 1'!$D$7,M168&lt;='Auxiliar 1'!$E$7),'Auxiliar 1'!$E$3,IF(AND(L168&gt;='Auxiliar 1'!$C$7,L168&lt;='Auxiliar 1'!$D$7,M168&gt;'Auxiliar 1'!$E$7,M168&lt;='Auxiliar 1'!$F$7),'Auxiliar 1'!$F$3,IF(AND(L168&gt;='Auxiliar 1'!$C$7,L168&lt;='Auxiliar 1'!$D$7,M168&gt;='Auxiliar 1'!$G$7),'Auxiliar 1'!$G$3,IF(AND(L168&gt;='Auxiliar 1'!$C$8,L168&lt;='Auxiliar 1'!$D$8,M168&lt;='Auxiliar 1'!$E$8),'Auxiliar 1'!$E$3,IF(AND(L168&gt;='Auxiliar 1'!$C$8,L168&lt;='Auxiliar 1'!$D$8,M168&gt;'Auxiliar 1'!$E$8,M168&lt;='Auxiliar 1'!$F$8),'Auxiliar 1'!$F$3,IF(AND(L168&gt;='Auxiliar 1'!$C$8,L168&lt;='Auxiliar 1'!$D$8,M168&gt;='Auxiliar 1'!$G$8),'Auxiliar 1'!$G$3,IF(AND(L168&gt;='Auxiliar 1'!$C$9,L168&lt;='Auxiliar 1'!$D$9,M168&lt;='Auxiliar 1'!$E$9),'Auxiliar 1'!$E$3,IF(AND(L168&gt;='Auxiliar 1'!$C$9,L168&lt;='Auxiliar 1'!$D$9,M168&gt;'Auxiliar 1'!$E$9,M168&lt;='Auxiliar 1'!$F$9),'Auxiliar 1'!$F$3,IF(AND(L168&gt;='Auxiliar 1'!$C$9,L168&lt;='Auxiliar 1'!$D$9,M168&gt;='Auxiliar 1'!$G$9),'Auxiliar 1'!$G$3,IF(AND(L168&gt;='Auxiliar 1'!$C$10,L168&lt;='Auxiliar 1'!$D$10,M168&lt;='Auxiliar 1'!$E$10),'Auxiliar 1'!$E$3,IF(AND(L168&gt;='Auxiliar 1'!$C$10,L168&lt;='Auxiliar 1'!$D$10,M168&gt;'Auxiliar 1'!$E$10,M168&lt;='Auxiliar 1'!$F$10),'Auxiliar 1'!$F$3,IF(AND(L168&gt;='Auxiliar 1'!$C$10,L168&lt;='Auxiliar 1'!$D$10,M168&gt;='Auxiliar 1'!$G$10),'Auxiliar 1'!$G$3,IF(AND(L168&gt;='Auxiliar 1'!$C$11,M168&lt;='Auxiliar 1'!$E$11),'Auxiliar 1'!$E$3,IF(AND(L168&gt;='Auxiliar 1'!$C$11,M168&gt;'Auxiliar 1'!$E$11,M168&lt;='Auxiliar 1'!$F$11),'Auxiliar 1'!$F$3,IF(AND(L168&gt;='Auxiliar 1'!$C$11,M168&gt;='Auxiliar 1'!$G$11),'Auxiliar 1'!$G$3)))))))))))))))))))))))))</f>
        <v/>
      </c>
      <c r="Q168" s="58"/>
      <c r="R168" s="59"/>
      <c r="S168" s="60"/>
      <c r="T168" s="108" t="str">
        <f t="shared" si="20"/>
        <v/>
      </c>
      <c r="U168" s="101"/>
      <c r="V168" s="65" t="str">
        <f t="shared" si="21"/>
        <v/>
      </c>
      <c r="W168" s="66" t="str">
        <f t="shared" si="22"/>
        <v/>
      </c>
      <c r="X168" s="67" t="str">
        <f t="shared" si="23"/>
        <v/>
      </c>
      <c r="Y168" s="68" t="str">
        <f t="shared" si="24"/>
        <v/>
      </c>
      <c r="Z168" s="69" t="str">
        <f t="shared" si="25"/>
        <v/>
      </c>
      <c r="AA168" s="69" t="str">
        <f t="shared" si="26"/>
        <v/>
      </c>
      <c r="AB168" s="61"/>
      <c r="AC168" s="98"/>
      <c r="AD168" s="24"/>
      <c r="AE168" s="24"/>
      <c r="AF168" s="24"/>
    </row>
    <row r="169" spans="1:32" ht="17.399999999999999" customHeight="1" thickBot="1" x14ac:dyDescent="0.3">
      <c r="A169" s="23" t="str">
        <f t="shared" si="0"/>
        <v/>
      </c>
      <c r="B169" s="23" t="str">
        <f t="shared" si="1"/>
        <v/>
      </c>
      <c r="C169" s="62" t="str">
        <f t="shared" si="19"/>
        <v/>
      </c>
      <c r="D169" s="50"/>
      <c r="E169" s="63">
        <v>164</v>
      </c>
      <c r="F169" s="53"/>
      <c r="G169" s="54"/>
      <c r="H169" s="54"/>
      <c r="I169" s="54"/>
      <c r="J169" s="54"/>
      <c r="K169" s="55"/>
      <c r="L169" s="56"/>
      <c r="M169" s="57"/>
      <c r="N169" s="96"/>
      <c r="O169" s="97"/>
      <c r="P169" s="64" t="str">
        <f>IF(OR(L169="",M169=""),"",IF(AND(L169&gt;='Auxiliar 1'!$C$4,L169&lt;='Auxiliar 1'!$D$4,M169&lt;='Auxiliar 1'!$E$4),'Auxiliar 1'!$E$3,IF(AND(L169&gt;='Auxiliar 1'!$C$64,L169&lt;='Auxiliar 1'!$D$4,M169&gt;'Auxiliar 1'!$E$4,M169&lt;='Auxiliar 1'!$F$4),'Auxiliar 1'!$F$3,IF(AND(L169&gt;='Auxiliar 1'!$C$4,L169&lt;='Auxiliar 1'!$D$4,M169&gt;='Auxiliar 1'!$G$4),'Auxiliar 1'!$G$3,IF(AND(L169&gt;='Auxiliar 1'!$C$5,L169&lt;='Auxiliar 1'!$D$5,M169='Auxiliar 1'!$E$5),'Auxiliar 1'!$E$3,IF(AND(L169&gt;='Auxiliar 1'!$C$5,L169&lt;='Auxiliar 1'!$D$5,M169&gt;'Auxiliar 1'!$E$5,M169&lt;='Auxiliar 1'!$F$5),'Auxiliar 1'!$F$3,IF(AND(L169&gt;='Auxiliar 1'!$C$5,L169&lt;='Auxiliar 1'!$D$5,M169&gt;='Auxiliar 1'!$G$5),'Auxiliar 1'!$G$3,IF(AND(L169&gt;='Auxiliar 1'!$C$6,L169&lt;='Auxiliar 1'!$D$6,M169&lt;='Auxiliar 1'!$E$6),'Auxiliar 1'!$E$3,IF(AND(L169&gt;='Auxiliar 1'!$C$6,L169&lt;='Auxiliar 1'!$D$6,M169&gt;'Auxiliar 1'!$E$6,M169&lt;='Auxiliar 1'!$F$6),'Auxiliar 1'!$F$3,IF(AND(L169&gt;='Auxiliar 1'!$C$6,L169&lt;='Auxiliar 1'!$D$6,M169&gt;='Auxiliar 1'!$G$6),'Auxiliar 1'!$G$3,IF(AND(L169&gt;='Auxiliar 1'!$C$7,L169&lt;='Auxiliar 1'!$D$7,M169&lt;='Auxiliar 1'!$E$7),'Auxiliar 1'!$E$3,IF(AND(L169&gt;='Auxiliar 1'!$C$7,L169&lt;='Auxiliar 1'!$D$7,M169&gt;'Auxiliar 1'!$E$7,M169&lt;='Auxiliar 1'!$F$7),'Auxiliar 1'!$F$3,IF(AND(L169&gt;='Auxiliar 1'!$C$7,L169&lt;='Auxiliar 1'!$D$7,M169&gt;='Auxiliar 1'!$G$7),'Auxiliar 1'!$G$3,IF(AND(L169&gt;='Auxiliar 1'!$C$8,L169&lt;='Auxiliar 1'!$D$8,M169&lt;='Auxiliar 1'!$E$8),'Auxiliar 1'!$E$3,IF(AND(L169&gt;='Auxiliar 1'!$C$8,L169&lt;='Auxiliar 1'!$D$8,M169&gt;'Auxiliar 1'!$E$8,M169&lt;='Auxiliar 1'!$F$8),'Auxiliar 1'!$F$3,IF(AND(L169&gt;='Auxiliar 1'!$C$8,L169&lt;='Auxiliar 1'!$D$8,M169&gt;='Auxiliar 1'!$G$8),'Auxiliar 1'!$G$3,IF(AND(L169&gt;='Auxiliar 1'!$C$9,L169&lt;='Auxiliar 1'!$D$9,M169&lt;='Auxiliar 1'!$E$9),'Auxiliar 1'!$E$3,IF(AND(L169&gt;='Auxiliar 1'!$C$9,L169&lt;='Auxiliar 1'!$D$9,M169&gt;'Auxiliar 1'!$E$9,M169&lt;='Auxiliar 1'!$F$9),'Auxiliar 1'!$F$3,IF(AND(L169&gt;='Auxiliar 1'!$C$9,L169&lt;='Auxiliar 1'!$D$9,M169&gt;='Auxiliar 1'!$G$9),'Auxiliar 1'!$G$3,IF(AND(L169&gt;='Auxiliar 1'!$C$10,L169&lt;='Auxiliar 1'!$D$10,M169&lt;='Auxiliar 1'!$E$10),'Auxiliar 1'!$E$3,IF(AND(L169&gt;='Auxiliar 1'!$C$10,L169&lt;='Auxiliar 1'!$D$10,M169&gt;'Auxiliar 1'!$E$10,M169&lt;='Auxiliar 1'!$F$10),'Auxiliar 1'!$F$3,IF(AND(L169&gt;='Auxiliar 1'!$C$10,L169&lt;='Auxiliar 1'!$D$10,M169&gt;='Auxiliar 1'!$G$10),'Auxiliar 1'!$G$3,IF(AND(L169&gt;='Auxiliar 1'!$C$11,M169&lt;='Auxiliar 1'!$E$11),'Auxiliar 1'!$E$3,IF(AND(L169&gt;='Auxiliar 1'!$C$11,M169&gt;'Auxiliar 1'!$E$11,M169&lt;='Auxiliar 1'!$F$11),'Auxiliar 1'!$F$3,IF(AND(L169&gt;='Auxiliar 1'!$C$11,M169&gt;='Auxiliar 1'!$G$11),'Auxiliar 1'!$G$3)))))))))))))))))))))))))</f>
        <v/>
      </c>
      <c r="Q169" s="58"/>
      <c r="R169" s="59"/>
      <c r="S169" s="60"/>
      <c r="T169" s="108" t="str">
        <f t="shared" si="20"/>
        <v/>
      </c>
      <c r="U169" s="101"/>
      <c r="V169" s="65" t="str">
        <f t="shared" si="21"/>
        <v/>
      </c>
      <c r="W169" s="66" t="str">
        <f t="shared" si="22"/>
        <v/>
      </c>
      <c r="X169" s="67" t="str">
        <f t="shared" si="23"/>
        <v/>
      </c>
      <c r="Y169" s="68" t="str">
        <f t="shared" si="24"/>
        <v/>
      </c>
      <c r="Z169" s="69" t="str">
        <f t="shared" si="25"/>
        <v/>
      </c>
      <c r="AA169" s="69" t="str">
        <f t="shared" si="26"/>
        <v/>
      </c>
      <c r="AB169" s="61"/>
      <c r="AC169" s="98"/>
      <c r="AD169" s="24"/>
      <c r="AE169" s="24"/>
      <c r="AF169" s="24"/>
    </row>
    <row r="170" spans="1:32" ht="17.399999999999999" customHeight="1" thickBot="1" x14ac:dyDescent="0.3">
      <c r="A170" s="23" t="str">
        <f t="shared" si="0"/>
        <v/>
      </c>
      <c r="B170" s="23" t="str">
        <f t="shared" si="1"/>
        <v/>
      </c>
      <c r="C170" s="62" t="str">
        <f t="shared" si="19"/>
        <v/>
      </c>
      <c r="D170" s="50"/>
      <c r="E170" s="63">
        <v>165</v>
      </c>
      <c r="F170" s="53"/>
      <c r="G170" s="54"/>
      <c r="H170" s="54"/>
      <c r="I170" s="54"/>
      <c r="J170" s="54"/>
      <c r="K170" s="55"/>
      <c r="L170" s="56"/>
      <c r="M170" s="57"/>
      <c r="N170" s="96"/>
      <c r="O170" s="97"/>
      <c r="P170" s="64" t="str">
        <f>IF(OR(L170="",M170=""),"",IF(AND(L170&gt;='Auxiliar 1'!$C$4,L170&lt;='Auxiliar 1'!$D$4,M170&lt;='Auxiliar 1'!$E$4),'Auxiliar 1'!$E$3,IF(AND(L170&gt;='Auxiliar 1'!$C$64,L170&lt;='Auxiliar 1'!$D$4,M170&gt;'Auxiliar 1'!$E$4,M170&lt;='Auxiliar 1'!$F$4),'Auxiliar 1'!$F$3,IF(AND(L170&gt;='Auxiliar 1'!$C$4,L170&lt;='Auxiliar 1'!$D$4,M170&gt;='Auxiliar 1'!$G$4),'Auxiliar 1'!$G$3,IF(AND(L170&gt;='Auxiliar 1'!$C$5,L170&lt;='Auxiliar 1'!$D$5,M170='Auxiliar 1'!$E$5),'Auxiliar 1'!$E$3,IF(AND(L170&gt;='Auxiliar 1'!$C$5,L170&lt;='Auxiliar 1'!$D$5,M170&gt;'Auxiliar 1'!$E$5,M170&lt;='Auxiliar 1'!$F$5),'Auxiliar 1'!$F$3,IF(AND(L170&gt;='Auxiliar 1'!$C$5,L170&lt;='Auxiliar 1'!$D$5,M170&gt;='Auxiliar 1'!$G$5),'Auxiliar 1'!$G$3,IF(AND(L170&gt;='Auxiliar 1'!$C$6,L170&lt;='Auxiliar 1'!$D$6,M170&lt;='Auxiliar 1'!$E$6),'Auxiliar 1'!$E$3,IF(AND(L170&gt;='Auxiliar 1'!$C$6,L170&lt;='Auxiliar 1'!$D$6,M170&gt;'Auxiliar 1'!$E$6,M170&lt;='Auxiliar 1'!$F$6),'Auxiliar 1'!$F$3,IF(AND(L170&gt;='Auxiliar 1'!$C$6,L170&lt;='Auxiliar 1'!$D$6,M170&gt;='Auxiliar 1'!$G$6),'Auxiliar 1'!$G$3,IF(AND(L170&gt;='Auxiliar 1'!$C$7,L170&lt;='Auxiliar 1'!$D$7,M170&lt;='Auxiliar 1'!$E$7),'Auxiliar 1'!$E$3,IF(AND(L170&gt;='Auxiliar 1'!$C$7,L170&lt;='Auxiliar 1'!$D$7,M170&gt;'Auxiliar 1'!$E$7,M170&lt;='Auxiliar 1'!$F$7),'Auxiliar 1'!$F$3,IF(AND(L170&gt;='Auxiliar 1'!$C$7,L170&lt;='Auxiliar 1'!$D$7,M170&gt;='Auxiliar 1'!$G$7),'Auxiliar 1'!$G$3,IF(AND(L170&gt;='Auxiliar 1'!$C$8,L170&lt;='Auxiliar 1'!$D$8,M170&lt;='Auxiliar 1'!$E$8),'Auxiliar 1'!$E$3,IF(AND(L170&gt;='Auxiliar 1'!$C$8,L170&lt;='Auxiliar 1'!$D$8,M170&gt;'Auxiliar 1'!$E$8,M170&lt;='Auxiliar 1'!$F$8),'Auxiliar 1'!$F$3,IF(AND(L170&gt;='Auxiliar 1'!$C$8,L170&lt;='Auxiliar 1'!$D$8,M170&gt;='Auxiliar 1'!$G$8),'Auxiliar 1'!$G$3,IF(AND(L170&gt;='Auxiliar 1'!$C$9,L170&lt;='Auxiliar 1'!$D$9,M170&lt;='Auxiliar 1'!$E$9),'Auxiliar 1'!$E$3,IF(AND(L170&gt;='Auxiliar 1'!$C$9,L170&lt;='Auxiliar 1'!$D$9,M170&gt;'Auxiliar 1'!$E$9,M170&lt;='Auxiliar 1'!$F$9),'Auxiliar 1'!$F$3,IF(AND(L170&gt;='Auxiliar 1'!$C$9,L170&lt;='Auxiliar 1'!$D$9,M170&gt;='Auxiliar 1'!$G$9),'Auxiliar 1'!$G$3,IF(AND(L170&gt;='Auxiliar 1'!$C$10,L170&lt;='Auxiliar 1'!$D$10,M170&lt;='Auxiliar 1'!$E$10),'Auxiliar 1'!$E$3,IF(AND(L170&gt;='Auxiliar 1'!$C$10,L170&lt;='Auxiliar 1'!$D$10,M170&gt;'Auxiliar 1'!$E$10,M170&lt;='Auxiliar 1'!$F$10),'Auxiliar 1'!$F$3,IF(AND(L170&gt;='Auxiliar 1'!$C$10,L170&lt;='Auxiliar 1'!$D$10,M170&gt;='Auxiliar 1'!$G$10),'Auxiliar 1'!$G$3,IF(AND(L170&gt;='Auxiliar 1'!$C$11,M170&lt;='Auxiliar 1'!$E$11),'Auxiliar 1'!$E$3,IF(AND(L170&gt;='Auxiliar 1'!$C$11,M170&gt;'Auxiliar 1'!$E$11,M170&lt;='Auxiliar 1'!$F$11),'Auxiliar 1'!$F$3,IF(AND(L170&gt;='Auxiliar 1'!$C$11,M170&gt;='Auxiliar 1'!$G$11),'Auxiliar 1'!$G$3)))))))))))))))))))))))))</f>
        <v/>
      </c>
      <c r="Q170" s="58"/>
      <c r="R170" s="59"/>
      <c r="S170" s="60"/>
      <c r="T170" s="108" t="str">
        <f t="shared" si="20"/>
        <v/>
      </c>
      <c r="U170" s="101"/>
      <c r="V170" s="65" t="str">
        <f t="shared" si="21"/>
        <v/>
      </c>
      <c r="W170" s="66" t="str">
        <f t="shared" si="22"/>
        <v/>
      </c>
      <c r="X170" s="67" t="str">
        <f t="shared" si="23"/>
        <v/>
      </c>
      <c r="Y170" s="68" t="str">
        <f t="shared" si="24"/>
        <v/>
      </c>
      <c r="Z170" s="69" t="str">
        <f t="shared" si="25"/>
        <v/>
      </c>
      <c r="AA170" s="69" t="str">
        <f t="shared" si="26"/>
        <v/>
      </c>
      <c r="AB170" s="61"/>
      <c r="AC170" s="98"/>
      <c r="AD170" s="24"/>
      <c r="AE170" s="24"/>
      <c r="AF170" s="24"/>
    </row>
    <row r="171" spans="1:32" ht="17.399999999999999" customHeight="1" thickBot="1" x14ac:dyDescent="0.3">
      <c r="A171" s="23" t="str">
        <f t="shared" si="0"/>
        <v/>
      </c>
      <c r="B171" s="23" t="str">
        <f t="shared" si="1"/>
        <v/>
      </c>
      <c r="C171" s="62" t="str">
        <f t="shared" si="19"/>
        <v/>
      </c>
      <c r="D171" s="50"/>
      <c r="E171" s="63">
        <v>166</v>
      </c>
      <c r="F171" s="53"/>
      <c r="G171" s="54"/>
      <c r="H171" s="54"/>
      <c r="I171" s="54"/>
      <c r="J171" s="54"/>
      <c r="K171" s="55"/>
      <c r="L171" s="56"/>
      <c r="M171" s="57"/>
      <c r="N171" s="96"/>
      <c r="O171" s="97"/>
      <c r="P171" s="64" t="str">
        <f>IF(OR(L171="",M171=""),"",IF(AND(L171&gt;='Auxiliar 1'!$C$4,L171&lt;='Auxiliar 1'!$D$4,M171&lt;='Auxiliar 1'!$E$4),'Auxiliar 1'!$E$3,IF(AND(L171&gt;='Auxiliar 1'!$C$64,L171&lt;='Auxiliar 1'!$D$4,M171&gt;'Auxiliar 1'!$E$4,M171&lt;='Auxiliar 1'!$F$4),'Auxiliar 1'!$F$3,IF(AND(L171&gt;='Auxiliar 1'!$C$4,L171&lt;='Auxiliar 1'!$D$4,M171&gt;='Auxiliar 1'!$G$4),'Auxiliar 1'!$G$3,IF(AND(L171&gt;='Auxiliar 1'!$C$5,L171&lt;='Auxiliar 1'!$D$5,M171='Auxiliar 1'!$E$5),'Auxiliar 1'!$E$3,IF(AND(L171&gt;='Auxiliar 1'!$C$5,L171&lt;='Auxiliar 1'!$D$5,M171&gt;'Auxiliar 1'!$E$5,M171&lt;='Auxiliar 1'!$F$5),'Auxiliar 1'!$F$3,IF(AND(L171&gt;='Auxiliar 1'!$C$5,L171&lt;='Auxiliar 1'!$D$5,M171&gt;='Auxiliar 1'!$G$5),'Auxiliar 1'!$G$3,IF(AND(L171&gt;='Auxiliar 1'!$C$6,L171&lt;='Auxiliar 1'!$D$6,M171&lt;='Auxiliar 1'!$E$6),'Auxiliar 1'!$E$3,IF(AND(L171&gt;='Auxiliar 1'!$C$6,L171&lt;='Auxiliar 1'!$D$6,M171&gt;'Auxiliar 1'!$E$6,M171&lt;='Auxiliar 1'!$F$6),'Auxiliar 1'!$F$3,IF(AND(L171&gt;='Auxiliar 1'!$C$6,L171&lt;='Auxiliar 1'!$D$6,M171&gt;='Auxiliar 1'!$G$6),'Auxiliar 1'!$G$3,IF(AND(L171&gt;='Auxiliar 1'!$C$7,L171&lt;='Auxiliar 1'!$D$7,M171&lt;='Auxiliar 1'!$E$7),'Auxiliar 1'!$E$3,IF(AND(L171&gt;='Auxiliar 1'!$C$7,L171&lt;='Auxiliar 1'!$D$7,M171&gt;'Auxiliar 1'!$E$7,M171&lt;='Auxiliar 1'!$F$7),'Auxiliar 1'!$F$3,IF(AND(L171&gt;='Auxiliar 1'!$C$7,L171&lt;='Auxiliar 1'!$D$7,M171&gt;='Auxiliar 1'!$G$7),'Auxiliar 1'!$G$3,IF(AND(L171&gt;='Auxiliar 1'!$C$8,L171&lt;='Auxiliar 1'!$D$8,M171&lt;='Auxiliar 1'!$E$8),'Auxiliar 1'!$E$3,IF(AND(L171&gt;='Auxiliar 1'!$C$8,L171&lt;='Auxiliar 1'!$D$8,M171&gt;'Auxiliar 1'!$E$8,M171&lt;='Auxiliar 1'!$F$8),'Auxiliar 1'!$F$3,IF(AND(L171&gt;='Auxiliar 1'!$C$8,L171&lt;='Auxiliar 1'!$D$8,M171&gt;='Auxiliar 1'!$G$8),'Auxiliar 1'!$G$3,IF(AND(L171&gt;='Auxiliar 1'!$C$9,L171&lt;='Auxiliar 1'!$D$9,M171&lt;='Auxiliar 1'!$E$9),'Auxiliar 1'!$E$3,IF(AND(L171&gt;='Auxiliar 1'!$C$9,L171&lt;='Auxiliar 1'!$D$9,M171&gt;'Auxiliar 1'!$E$9,M171&lt;='Auxiliar 1'!$F$9),'Auxiliar 1'!$F$3,IF(AND(L171&gt;='Auxiliar 1'!$C$9,L171&lt;='Auxiliar 1'!$D$9,M171&gt;='Auxiliar 1'!$G$9),'Auxiliar 1'!$G$3,IF(AND(L171&gt;='Auxiliar 1'!$C$10,L171&lt;='Auxiliar 1'!$D$10,M171&lt;='Auxiliar 1'!$E$10),'Auxiliar 1'!$E$3,IF(AND(L171&gt;='Auxiliar 1'!$C$10,L171&lt;='Auxiliar 1'!$D$10,M171&gt;'Auxiliar 1'!$E$10,M171&lt;='Auxiliar 1'!$F$10),'Auxiliar 1'!$F$3,IF(AND(L171&gt;='Auxiliar 1'!$C$10,L171&lt;='Auxiliar 1'!$D$10,M171&gt;='Auxiliar 1'!$G$10),'Auxiliar 1'!$G$3,IF(AND(L171&gt;='Auxiliar 1'!$C$11,M171&lt;='Auxiliar 1'!$E$11),'Auxiliar 1'!$E$3,IF(AND(L171&gt;='Auxiliar 1'!$C$11,M171&gt;'Auxiliar 1'!$E$11,M171&lt;='Auxiliar 1'!$F$11),'Auxiliar 1'!$F$3,IF(AND(L171&gt;='Auxiliar 1'!$C$11,M171&gt;='Auxiliar 1'!$G$11),'Auxiliar 1'!$G$3)))))))))))))))))))))))))</f>
        <v/>
      </c>
      <c r="Q171" s="58"/>
      <c r="R171" s="59"/>
      <c r="S171" s="60"/>
      <c r="T171" s="108" t="str">
        <f t="shared" si="20"/>
        <v/>
      </c>
      <c r="U171" s="101"/>
      <c r="V171" s="65" t="str">
        <f t="shared" si="21"/>
        <v/>
      </c>
      <c r="W171" s="66" t="str">
        <f t="shared" si="22"/>
        <v/>
      </c>
      <c r="X171" s="67" t="str">
        <f t="shared" si="23"/>
        <v/>
      </c>
      <c r="Y171" s="68" t="str">
        <f t="shared" si="24"/>
        <v/>
      </c>
      <c r="Z171" s="69" t="str">
        <f t="shared" si="25"/>
        <v/>
      </c>
      <c r="AA171" s="69" t="str">
        <f t="shared" si="26"/>
        <v/>
      </c>
      <c r="AB171" s="61"/>
      <c r="AC171" s="98"/>
      <c r="AD171" s="24"/>
      <c r="AE171" s="24"/>
      <c r="AF171" s="24"/>
    </row>
    <row r="172" spans="1:32" ht="17.399999999999999" customHeight="1" thickBot="1" x14ac:dyDescent="0.3">
      <c r="A172" s="23" t="str">
        <f t="shared" si="0"/>
        <v/>
      </c>
      <c r="B172" s="23" t="str">
        <f t="shared" si="1"/>
        <v/>
      </c>
      <c r="C172" s="62" t="str">
        <f t="shared" si="19"/>
        <v/>
      </c>
      <c r="D172" s="50"/>
      <c r="E172" s="63">
        <v>167</v>
      </c>
      <c r="F172" s="53"/>
      <c r="G172" s="54"/>
      <c r="H172" s="54"/>
      <c r="I172" s="54"/>
      <c r="J172" s="54"/>
      <c r="K172" s="55"/>
      <c r="L172" s="56"/>
      <c r="M172" s="57"/>
      <c r="N172" s="96"/>
      <c r="O172" s="97"/>
      <c r="P172" s="64" t="str">
        <f>IF(OR(L172="",M172=""),"",IF(AND(L172&gt;='Auxiliar 1'!$C$4,L172&lt;='Auxiliar 1'!$D$4,M172&lt;='Auxiliar 1'!$E$4),'Auxiliar 1'!$E$3,IF(AND(L172&gt;='Auxiliar 1'!$C$64,L172&lt;='Auxiliar 1'!$D$4,M172&gt;'Auxiliar 1'!$E$4,M172&lt;='Auxiliar 1'!$F$4),'Auxiliar 1'!$F$3,IF(AND(L172&gt;='Auxiliar 1'!$C$4,L172&lt;='Auxiliar 1'!$D$4,M172&gt;='Auxiliar 1'!$G$4),'Auxiliar 1'!$G$3,IF(AND(L172&gt;='Auxiliar 1'!$C$5,L172&lt;='Auxiliar 1'!$D$5,M172='Auxiliar 1'!$E$5),'Auxiliar 1'!$E$3,IF(AND(L172&gt;='Auxiliar 1'!$C$5,L172&lt;='Auxiliar 1'!$D$5,M172&gt;'Auxiliar 1'!$E$5,M172&lt;='Auxiliar 1'!$F$5),'Auxiliar 1'!$F$3,IF(AND(L172&gt;='Auxiliar 1'!$C$5,L172&lt;='Auxiliar 1'!$D$5,M172&gt;='Auxiliar 1'!$G$5),'Auxiliar 1'!$G$3,IF(AND(L172&gt;='Auxiliar 1'!$C$6,L172&lt;='Auxiliar 1'!$D$6,M172&lt;='Auxiliar 1'!$E$6),'Auxiliar 1'!$E$3,IF(AND(L172&gt;='Auxiliar 1'!$C$6,L172&lt;='Auxiliar 1'!$D$6,M172&gt;'Auxiliar 1'!$E$6,M172&lt;='Auxiliar 1'!$F$6),'Auxiliar 1'!$F$3,IF(AND(L172&gt;='Auxiliar 1'!$C$6,L172&lt;='Auxiliar 1'!$D$6,M172&gt;='Auxiliar 1'!$G$6),'Auxiliar 1'!$G$3,IF(AND(L172&gt;='Auxiliar 1'!$C$7,L172&lt;='Auxiliar 1'!$D$7,M172&lt;='Auxiliar 1'!$E$7),'Auxiliar 1'!$E$3,IF(AND(L172&gt;='Auxiliar 1'!$C$7,L172&lt;='Auxiliar 1'!$D$7,M172&gt;'Auxiliar 1'!$E$7,M172&lt;='Auxiliar 1'!$F$7),'Auxiliar 1'!$F$3,IF(AND(L172&gt;='Auxiliar 1'!$C$7,L172&lt;='Auxiliar 1'!$D$7,M172&gt;='Auxiliar 1'!$G$7),'Auxiliar 1'!$G$3,IF(AND(L172&gt;='Auxiliar 1'!$C$8,L172&lt;='Auxiliar 1'!$D$8,M172&lt;='Auxiliar 1'!$E$8),'Auxiliar 1'!$E$3,IF(AND(L172&gt;='Auxiliar 1'!$C$8,L172&lt;='Auxiliar 1'!$D$8,M172&gt;'Auxiliar 1'!$E$8,M172&lt;='Auxiliar 1'!$F$8),'Auxiliar 1'!$F$3,IF(AND(L172&gt;='Auxiliar 1'!$C$8,L172&lt;='Auxiliar 1'!$D$8,M172&gt;='Auxiliar 1'!$G$8),'Auxiliar 1'!$G$3,IF(AND(L172&gt;='Auxiliar 1'!$C$9,L172&lt;='Auxiliar 1'!$D$9,M172&lt;='Auxiliar 1'!$E$9),'Auxiliar 1'!$E$3,IF(AND(L172&gt;='Auxiliar 1'!$C$9,L172&lt;='Auxiliar 1'!$D$9,M172&gt;'Auxiliar 1'!$E$9,M172&lt;='Auxiliar 1'!$F$9),'Auxiliar 1'!$F$3,IF(AND(L172&gt;='Auxiliar 1'!$C$9,L172&lt;='Auxiliar 1'!$D$9,M172&gt;='Auxiliar 1'!$G$9),'Auxiliar 1'!$G$3,IF(AND(L172&gt;='Auxiliar 1'!$C$10,L172&lt;='Auxiliar 1'!$D$10,M172&lt;='Auxiliar 1'!$E$10),'Auxiliar 1'!$E$3,IF(AND(L172&gt;='Auxiliar 1'!$C$10,L172&lt;='Auxiliar 1'!$D$10,M172&gt;'Auxiliar 1'!$E$10,M172&lt;='Auxiliar 1'!$F$10),'Auxiliar 1'!$F$3,IF(AND(L172&gt;='Auxiliar 1'!$C$10,L172&lt;='Auxiliar 1'!$D$10,M172&gt;='Auxiliar 1'!$G$10),'Auxiliar 1'!$G$3,IF(AND(L172&gt;='Auxiliar 1'!$C$11,M172&lt;='Auxiliar 1'!$E$11),'Auxiliar 1'!$E$3,IF(AND(L172&gt;='Auxiliar 1'!$C$11,M172&gt;'Auxiliar 1'!$E$11,M172&lt;='Auxiliar 1'!$F$11),'Auxiliar 1'!$F$3,IF(AND(L172&gt;='Auxiliar 1'!$C$11,M172&gt;='Auxiliar 1'!$G$11),'Auxiliar 1'!$G$3)))))))))))))))))))))))))</f>
        <v/>
      </c>
      <c r="Q172" s="58"/>
      <c r="R172" s="59"/>
      <c r="S172" s="60"/>
      <c r="T172" s="108" t="str">
        <f t="shared" si="20"/>
        <v/>
      </c>
      <c r="U172" s="101"/>
      <c r="V172" s="65" t="str">
        <f t="shared" si="21"/>
        <v/>
      </c>
      <c r="W172" s="66" t="str">
        <f t="shared" si="22"/>
        <v/>
      </c>
      <c r="X172" s="67" t="str">
        <f t="shared" si="23"/>
        <v/>
      </c>
      <c r="Y172" s="68" t="str">
        <f t="shared" si="24"/>
        <v/>
      </c>
      <c r="Z172" s="69" t="str">
        <f t="shared" si="25"/>
        <v/>
      </c>
      <c r="AA172" s="69" t="str">
        <f t="shared" si="26"/>
        <v/>
      </c>
      <c r="AB172" s="61"/>
      <c r="AC172" s="98"/>
      <c r="AD172" s="24"/>
      <c r="AE172" s="24"/>
      <c r="AF172" s="24"/>
    </row>
    <row r="173" spans="1:32" ht="17.399999999999999" customHeight="1" thickBot="1" x14ac:dyDescent="0.3">
      <c r="A173" s="23" t="str">
        <f t="shared" si="0"/>
        <v/>
      </c>
      <c r="B173" s="23" t="str">
        <f t="shared" si="1"/>
        <v/>
      </c>
      <c r="C173" s="62" t="str">
        <f t="shared" si="19"/>
        <v/>
      </c>
      <c r="D173" s="50"/>
      <c r="E173" s="63">
        <v>168</v>
      </c>
      <c r="F173" s="53"/>
      <c r="G173" s="54"/>
      <c r="H173" s="54"/>
      <c r="I173" s="54"/>
      <c r="J173" s="54"/>
      <c r="K173" s="55"/>
      <c r="L173" s="56"/>
      <c r="M173" s="57"/>
      <c r="N173" s="96"/>
      <c r="O173" s="97"/>
      <c r="P173" s="64" t="str">
        <f>IF(OR(L173="",M173=""),"",IF(AND(L173&gt;='Auxiliar 1'!$C$4,L173&lt;='Auxiliar 1'!$D$4,M173&lt;='Auxiliar 1'!$E$4),'Auxiliar 1'!$E$3,IF(AND(L173&gt;='Auxiliar 1'!$C$64,L173&lt;='Auxiliar 1'!$D$4,M173&gt;'Auxiliar 1'!$E$4,M173&lt;='Auxiliar 1'!$F$4),'Auxiliar 1'!$F$3,IF(AND(L173&gt;='Auxiliar 1'!$C$4,L173&lt;='Auxiliar 1'!$D$4,M173&gt;='Auxiliar 1'!$G$4),'Auxiliar 1'!$G$3,IF(AND(L173&gt;='Auxiliar 1'!$C$5,L173&lt;='Auxiliar 1'!$D$5,M173='Auxiliar 1'!$E$5),'Auxiliar 1'!$E$3,IF(AND(L173&gt;='Auxiliar 1'!$C$5,L173&lt;='Auxiliar 1'!$D$5,M173&gt;'Auxiliar 1'!$E$5,M173&lt;='Auxiliar 1'!$F$5),'Auxiliar 1'!$F$3,IF(AND(L173&gt;='Auxiliar 1'!$C$5,L173&lt;='Auxiliar 1'!$D$5,M173&gt;='Auxiliar 1'!$G$5),'Auxiliar 1'!$G$3,IF(AND(L173&gt;='Auxiliar 1'!$C$6,L173&lt;='Auxiliar 1'!$D$6,M173&lt;='Auxiliar 1'!$E$6),'Auxiliar 1'!$E$3,IF(AND(L173&gt;='Auxiliar 1'!$C$6,L173&lt;='Auxiliar 1'!$D$6,M173&gt;'Auxiliar 1'!$E$6,M173&lt;='Auxiliar 1'!$F$6),'Auxiliar 1'!$F$3,IF(AND(L173&gt;='Auxiliar 1'!$C$6,L173&lt;='Auxiliar 1'!$D$6,M173&gt;='Auxiliar 1'!$G$6),'Auxiliar 1'!$G$3,IF(AND(L173&gt;='Auxiliar 1'!$C$7,L173&lt;='Auxiliar 1'!$D$7,M173&lt;='Auxiliar 1'!$E$7),'Auxiliar 1'!$E$3,IF(AND(L173&gt;='Auxiliar 1'!$C$7,L173&lt;='Auxiliar 1'!$D$7,M173&gt;'Auxiliar 1'!$E$7,M173&lt;='Auxiliar 1'!$F$7),'Auxiliar 1'!$F$3,IF(AND(L173&gt;='Auxiliar 1'!$C$7,L173&lt;='Auxiliar 1'!$D$7,M173&gt;='Auxiliar 1'!$G$7),'Auxiliar 1'!$G$3,IF(AND(L173&gt;='Auxiliar 1'!$C$8,L173&lt;='Auxiliar 1'!$D$8,M173&lt;='Auxiliar 1'!$E$8),'Auxiliar 1'!$E$3,IF(AND(L173&gt;='Auxiliar 1'!$C$8,L173&lt;='Auxiliar 1'!$D$8,M173&gt;'Auxiliar 1'!$E$8,M173&lt;='Auxiliar 1'!$F$8),'Auxiliar 1'!$F$3,IF(AND(L173&gt;='Auxiliar 1'!$C$8,L173&lt;='Auxiliar 1'!$D$8,M173&gt;='Auxiliar 1'!$G$8),'Auxiliar 1'!$G$3,IF(AND(L173&gt;='Auxiliar 1'!$C$9,L173&lt;='Auxiliar 1'!$D$9,M173&lt;='Auxiliar 1'!$E$9),'Auxiliar 1'!$E$3,IF(AND(L173&gt;='Auxiliar 1'!$C$9,L173&lt;='Auxiliar 1'!$D$9,M173&gt;'Auxiliar 1'!$E$9,M173&lt;='Auxiliar 1'!$F$9),'Auxiliar 1'!$F$3,IF(AND(L173&gt;='Auxiliar 1'!$C$9,L173&lt;='Auxiliar 1'!$D$9,M173&gt;='Auxiliar 1'!$G$9),'Auxiliar 1'!$G$3,IF(AND(L173&gt;='Auxiliar 1'!$C$10,L173&lt;='Auxiliar 1'!$D$10,M173&lt;='Auxiliar 1'!$E$10),'Auxiliar 1'!$E$3,IF(AND(L173&gt;='Auxiliar 1'!$C$10,L173&lt;='Auxiliar 1'!$D$10,M173&gt;'Auxiliar 1'!$E$10,M173&lt;='Auxiliar 1'!$F$10),'Auxiliar 1'!$F$3,IF(AND(L173&gt;='Auxiliar 1'!$C$10,L173&lt;='Auxiliar 1'!$D$10,M173&gt;='Auxiliar 1'!$G$10),'Auxiliar 1'!$G$3,IF(AND(L173&gt;='Auxiliar 1'!$C$11,M173&lt;='Auxiliar 1'!$E$11),'Auxiliar 1'!$E$3,IF(AND(L173&gt;='Auxiliar 1'!$C$11,M173&gt;'Auxiliar 1'!$E$11,M173&lt;='Auxiliar 1'!$F$11),'Auxiliar 1'!$F$3,IF(AND(L173&gt;='Auxiliar 1'!$C$11,M173&gt;='Auxiliar 1'!$G$11),'Auxiliar 1'!$G$3)))))))))))))))))))))))))</f>
        <v/>
      </c>
      <c r="Q173" s="58"/>
      <c r="R173" s="59"/>
      <c r="S173" s="60"/>
      <c r="T173" s="108" t="str">
        <f t="shared" si="20"/>
        <v/>
      </c>
      <c r="U173" s="101"/>
      <c r="V173" s="65" t="str">
        <f t="shared" si="21"/>
        <v/>
      </c>
      <c r="W173" s="66" t="str">
        <f t="shared" si="22"/>
        <v/>
      </c>
      <c r="X173" s="67" t="str">
        <f t="shared" si="23"/>
        <v/>
      </c>
      <c r="Y173" s="68" t="str">
        <f t="shared" si="24"/>
        <v/>
      </c>
      <c r="Z173" s="69" t="str">
        <f t="shared" si="25"/>
        <v/>
      </c>
      <c r="AA173" s="69" t="str">
        <f t="shared" si="26"/>
        <v/>
      </c>
      <c r="AB173" s="61"/>
      <c r="AC173" s="98"/>
      <c r="AD173" s="24"/>
      <c r="AE173" s="24"/>
      <c r="AF173" s="24"/>
    </row>
    <row r="174" spans="1:32" ht="17.399999999999999" customHeight="1" thickBot="1" x14ac:dyDescent="0.3">
      <c r="A174" s="23" t="str">
        <f t="shared" si="0"/>
        <v/>
      </c>
      <c r="B174" s="23" t="str">
        <f t="shared" si="1"/>
        <v/>
      </c>
      <c r="C174" s="62" t="str">
        <f t="shared" si="19"/>
        <v/>
      </c>
      <c r="D174" s="50"/>
      <c r="E174" s="63">
        <v>169</v>
      </c>
      <c r="F174" s="53"/>
      <c r="G174" s="54"/>
      <c r="H174" s="54"/>
      <c r="I174" s="54"/>
      <c r="J174" s="54"/>
      <c r="K174" s="55"/>
      <c r="L174" s="56"/>
      <c r="M174" s="57"/>
      <c r="N174" s="96"/>
      <c r="O174" s="97"/>
      <c r="P174" s="64" t="str">
        <f>IF(OR(L174="",M174=""),"",IF(AND(L174&gt;='Auxiliar 1'!$C$4,L174&lt;='Auxiliar 1'!$D$4,M174&lt;='Auxiliar 1'!$E$4),'Auxiliar 1'!$E$3,IF(AND(L174&gt;='Auxiliar 1'!$C$64,L174&lt;='Auxiliar 1'!$D$4,M174&gt;'Auxiliar 1'!$E$4,M174&lt;='Auxiliar 1'!$F$4),'Auxiliar 1'!$F$3,IF(AND(L174&gt;='Auxiliar 1'!$C$4,L174&lt;='Auxiliar 1'!$D$4,M174&gt;='Auxiliar 1'!$G$4),'Auxiliar 1'!$G$3,IF(AND(L174&gt;='Auxiliar 1'!$C$5,L174&lt;='Auxiliar 1'!$D$5,M174='Auxiliar 1'!$E$5),'Auxiliar 1'!$E$3,IF(AND(L174&gt;='Auxiliar 1'!$C$5,L174&lt;='Auxiliar 1'!$D$5,M174&gt;'Auxiliar 1'!$E$5,M174&lt;='Auxiliar 1'!$F$5),'Auxiliar 1'!$F$3,IF(AND(L174&gt;='Auxiliar 1'!$C$5,L174&lt;='Auxiliar 1'!$D$5,M174&gt;='Auxiliar 1'!$G$5),'Auxiliar 1'!$G$3,IF(AND(L174&gt;='Auxiliar 1'!$C$6,L174&lt;='Auxiliar 1'!$D$6,M174&lt;='Auxiliar 1'!$E$6),'Auxiliar 1'!$E$3,IF(AND(L174&gt;='Auxiliar 1'!$C$6,L174&lt;='Auxiliar 1'!$D$6,M174&gt;'Auxiliar 1'!$E$6,M174&lt;='Auxiliar 1'!$F$6),'Auxiliar 1'!$F$3,IF(AND(L174&gt;='Auxiliar 1'!$C$6,L174&lt;='Auxiliar 1'!$D$6,M174&gt;='Auxiliar 1'!$G$6),'Auxiliar 1'!$G$3,IF(AND(L174&gt;='Auxiliar 1'!$C$7,L174&lt;='Auxiliar 1'!$D$7,M174&lt;='Auxiliar 1'!$E$7),'Auxiliar 1'!$E$3,IF(AND(L174&gt;='Auxiliar 1'!$C$7,L174&lt;='Auxiliar 1'!$D$7,M174&gt;'Auxiliar 1'!$E$7,M174&lt;='Auxiliar 1'!$F$7),'Auxiliar 1'!$F$3,IF(AND(L174&gt;='Auxiliar 1'!$C$7,L174&lt;='Auxiliar 1'!$D$7,M174&gt;='Auxiliar 1'!$G$7),'Auxiliar 1'!$G$3,IF(AND(L174&gt;='Auxiliar 1'!$C$8,L174&lt;='Auxiliar 1'!$D$8,M174&lt;='Auxiliar 1'!$E$8),'Auxiliar 1'!$E$3,IF(AND(L174&gt;='Auxiliar 1'!$C$8,L174&lt;='Auxiliar 1'!$D$8,M174&gt;'Auxiliar 1'!$E$8,M174&lt;='Auxiliar 1'!$F$8),'Auxiliar 1'!$F$3,IF(AND(L174&gt;='Auxiliar 1'!$C$8,L174&lt;='Auxiliar 1'!$D$8,M174&gt;='Auxiliar 1'!$G$8),'Auxiliar 1'!$G$3,IF(AND(L174&gt;='Auxiliar 1'!$C$9,L174&lt;='Auxiliar 1'!$D$9,M174&lt;='Auxiliar 1'!$E$9),'Auxiliar 1'!$E$3,IF(AND(L174&gt;='Auxiliar 1'!$C$9,L174&lt;='Auxiliar 1'!$D$9,M174&gt;'Auxiliar 1'!$E$9,M174&lt;='Auxiliar 1'!$F$9),'Auxiliar 1'!$F$3,IF(AND(L174&gt;='Auxiliar 1'!$C$9,L174&lt;='Auxiliar 1'!$D$9,M174&gt;='Auxiliar 1'!$G$9),'Auxiliar 1'!$G$3,IF(AND(L174&gt;='Auxiliar 1'!$C$10,L174&lt;='Auxiliar 1'!$D$10,M174&lt;='Auxiliar 1'!$E$10),'Auxiliar 1'!$E$3,IF(AND(L174&gt;='Auxiliar 1'!$C$10,L174&lt;='Auxiliar 1'!$D$10,M174&gt;'Auxiliar 1'!$E$10,M174&lt;='Auxiliar 1'!$F$10),'Auxiliar 1'!$F$3,IF(AND(L174&gt;='Auxiliar 1'!$C$10,L174&lt;='Auxiliar 1'!$D$10,M174&gt;='Auxiliar 1'!$G$10),'Auxiliar 1'!$G$3,IF(AND(L174&gt;='Auxiliar 1'!$C$11,M174&lt;='Auxiliar 1'!$E$11),'Auxiliar 1'!$E$3,IF(AND(L174&gt;='Auxiliar 1'!$C$11,M174&gt;'Auxiliar 1'!$E$11,M174&lt;='Auxiliar 1'!$F$11),'Auxiliar 1'!$F$3,IF(AND(L174&gt;='Auxiliar 1'!$C$11,M174&gt;='Auxiliar 1'!$G$11),'Auxiliar 1'!$G$3)))))))))))))))))))))))))</f>
        <v/>
      </c>
      <c r="Q174" s="58"/>
      <c r="R174" s="59"/>
      <c r="S174" s="60"/>
      <c r="T174" s="108" t="str">
        <f t="shared" si="20"/>
        <v/>
      </c>
      <c r="U174" s="101"/>
      <c r="V174" s="65" t="str">
        <f t="shared" si="21"/>
        <v/>
      </c>
      <c r="W174" s="66" t="str">
        <f t="shared" si="22"/>
        <v/>
      </c>
      <c r="X174" s="67" t="str">
        <f t="shared" si="23"/>
        <v/>
      </c>
      <c r="Y174" s="68" t="str">
        <f t="shared" si="24"/>
        <v/>
      </c>
      <c r="Z174" s="69" t="str">
        <f t="shared" si="25"/>
        <v/>
      </c>
      <c r="AA174" s="69" t="str">
        <f t="shared" si="26"/>
        <v/>
      </c>
      <c r="AB174" s="61"/>
      <c r="AC174" s="98"/>
      <c r="AD174" s="24"/>
      <c r="AE174" s="24"/>
      <c r="AF174" s="24"/>
    </row>
    <row r="175" spans="1:32" ht="17.399999999999999" customHeight="1" thickBot="1" x14ac:dyDescent="0.3">
      <c r="A175" s="23" t="str">
        <f t="shared" si="0"/>
        <v/>
      </c>
      <c r="B175" s="23" t="str">
        <f t="shared" si="1"/>
        <v/>
      </c>
      <c r="C175" s="62" t="str">
        <f t="shared" si="19"/>
        <v/>
      </c>
      <c r="D175" s="50"/>
      <c r="E175" s="63">
        <v>170</v>
      </c>
      <c r="F175" s="53"/>
      <c r="G175" s="54"/>
      <c r="H175" s="54"/>
      <c r="I175" s="54"/>
      <c r="J175" s="54"/>
      <c r="K175" s="55"/>
      <c r="L175" s="56"/>
      <c r="M175" s="57"/>
      <c r="N175" s="96"/>
      <c r="O175" s="97"/>
      <c r="P175" s="64" t="str">
        <f>IF(OR(L175="",M175=""),"",IF(AND(L175&gt;='Auxiliar 1'!$C$4,L175&lt;='Auxiliar 1'!$D$4,M175&lt;='Auxiliar 1'!$E$4),'Auxiliar 1'!$E$3,IF(AND(L175&gt;='Auxiliar 1'!$C$64,L175&lt;='Auxiliar 1'!$D$4,M175&gt;'Auxiliar 1'!$E$4,M175&lt;='Auxiliar 1'!$F$4),'Auxiliar 1'!$F$3,IF(AND(L175&gt;='Auxiliar 1'!$C$4,L175&lt;='Auxiliar 1'!$D$4,M175&gt;='Auxiliar 1'!$G$4),'Auxiliar 1'!$G$3,IF(AND(L175&gt;='Auxiliar 1'!$C$5,L175&lt;='Auxiliar 1'!$D$5,M175='Auxiliar 1'!$E$5),'Auxiliar 1'!$E$3,IF(AND(L175&gt;='Auxiliar 1'!$C$5,L175&lt;='Auxiliar 1'!$D$5,M175&gt;'Auxiliar 1'!$E$5,M175&lt;='Auxiliar 1'!$F$5),'Auxiliar 1'!$F$3,IF(AND(L175&gt;='Auxiliar 1'!$C$5,L175&lt;='Auxiliar 1'!$D$5,M175&gt;='Auxiliar 1'!$G$5),'Auxiliar 1'!$G$3,IF(AND(L175&gt;='Auxiliar 1'!$C$6,L175&lt;='Auxiliar 1'!$D$6,M175&lt;='Auxiliar 1'!$E$6),'Auxiliar 1'!$E$3,IF(AND(L175&gt;='Auxiliar 1'!$C$6,L175&lt;='Auxiliar 1'!$D$6,M175&gt;'Auxiliar 1'!$E$6,M175&lt;='Auxiliar 1'!$F$6),'Auxiliar 1'!$F$3,IF(AND(L175&gt;='Auxiliar 1'!$C$6,L175&lt;='Auxiliar 1'!$D$6,M175&gt;='Auxiliar 1'!$G$6),'Auxiliar 1'!$G$3,IF(AND(L175&gt;='Auxiliar 1'!$C$7,L175&lt;='Auxiliar 1'!$D$7,M175&lt;='Auxiliar 1'!$E$7),'Auxiliar 1'!$E$3,IF(AND(L175&gt;='Auxiliar 1'!$C$7,L175&lt;='Auxiliar 1'!$D$7,M175&gt;'Auxiliar 1'!$E$7,M175&lt;='Auxiliar 1'!$F$7),'Auxiliar 1'!$F$3,IF(AND(L175&gt;='Auxiliar 1'!$C$7,L175&lt;='Auxiliar 1'!$D$7,M175&gt;='Auxiliar 1'!$G$7),'Auxiliar 1'!$G$3,IF(AND(L175&gt;='Auxiliar 1'!$C$8,L175&lt;='Auxiliar 1'!$D$8,M175&lt;='Auxiliar 1'!$E$8),'Auxiliar 1'!$E$3,IF(AND(L175&gt;='Auxiliar 1'!$C$8,L175&lt;='Auxiliar 1'!$D$8,M175&gt;'Auxiliar 1'!$E$8,M175&lt;='Auxiliar 1'!$F$8),'Auxiliar 1'!$F$3,IF(AND(L175&gt;='Auxiliar 1'!$C$8,L175&lt;='Auxiliar 1'!$D$8,M175&gt;='Auxiliar 1'!$G$8),'Auxiliar 1'!$G$3,IF(AND(L175&gt;='Auxiliar 1'!$C$9,L175&lt;='Auxiliar 1'!$D$9,M175&lt;='Auxiliar 1'!$E$9),'Auxiliar 1'!$E$3,IF(AND(L175&gt;='Auxiliar 1'!$C$9,L175&lt;='Auxiliar 1'!$D$9,M175&gt;'Auxiliar 1'!$E$9,M175&lt;='Auxiliar 1'!$F$9),'Auxiliar 1'!$F$3,IF(AND(L175&gt;='Auxiliar 1'!$C$9,L175&lt;='Auxiliar 1'!$D$9,M175&gt;='Auxiliar 1'!$G$9),'Auxiliar 1'!$G$3,IF(AND(L175&gt;='Auxiliar 1'!$C$10,L175&lt;='Auxiliar 1'!$D$10,M175&lt;='Auxiliar 1'!$E$10),'Auxiliar 1'!$E$3,IF(AND(L175&gt;='Auxiliar 1'!$C$10,L175&lt;='Auxiliar 1'!$D$10,M175&gt;'Auxiliar 1'!$E$10,M175&lt;='Auxiliar 1'!$F$10),'Auxiliar 1'!$F$3,IF(AND(L175&gt;='Auxiliar 1'!$C$10,L175&lt;='Auxiliar 1'!$D$10,M175&gt;='Auxiliar 1'!$G$10),'Auxiliar 1'!$G$3,IF(AND(L175&gt;='Auxiliar 1'!$C$11,M175&lt;='Auxiliar 1'!$E$11),'Auxiliar 1'!$E$3,IF(AND(L175&gt;='Auxiliar 1'!$C$11,M175&gt;'Auxiliar 1'!$E$11,M175&lt;='Auxiliar 1'!$F$11),'Auxiliar 1'!$F$3,IF(AND(L175&gt;='Auxiliar 1'!$C$11,M175&gt;='Auxiliar 1'!$G$11),'Auxiliar 1'!$G$3)))))))))))))))))))))))))</f>
        <v/>
      </c>
      <c r="Q175" s="58"/>
      <c r="R175" s="59"/>
      <c r="S175" s="60"/>
      <c r="T175" s="108" t="str">
        <f t="shared" si="20"/>
        <v/>
      </c>
      <c r="U175" s="101"/>
      <c r="V175" s="65" t="str">
        <f t="shared" si="21"/>
        <v/>
      </c>
      <c r="W175" s="66" t="str">
        <f t="shared" si="22"/>
        <v/>
      </c>
      <c r="X175" s="67" t="str">
        <f t="shared" si="23"/>
        <v/>
      </c>
      <c r="Y175" s="68" t="str">
        <f t="shared" si="24"/>
        <v/>
      </c>
      <c r="Z175" s="69" t="str">
        <f t="shared" si="25"/>
        <v/>
      </c>
      <c r="AA175" s="69" t="str">
        <f t="shared" si="26"/>
        <v/>
      </c>
      <c r="AB175" s="61"/>
      <c r="AC175" s="98"/>
      <c r="AD175" s="24"/>
      <c r="AE175" s="24"/>
      <c r="AF175" s="24"/>
    </row>
    <row r="176" spans="1:32" ht="17.399999999999999" customHeight="1" thickBot="1" x14ac:dyDescent="0.3">
      <c r="A176" s="23" t="str">
        <f t="shared" si="0"/>
        <v/>
      </c>
      <c r="B176" s="23" t="str">
        <f t="shared" si="1"/>
        <v/>
      </c>
      <c r="C176" s="62" t="str">
        <f t="shared" si="19"/>
        <v/>
      </c>
      <c r="D176" s="50"/>
      <c r="E176" s="63">
        <v>171</v>
      </c>
      <c r="F176" s="53"/>
      <c r="G176" s="54"/>
      <c r="H176" s="54"/>
      <c r="I176" s="54"/>
      <c r="J176" s="54"/>
      <c r="K176" s="55"/>
      <c r="L176" s="56"/>
      <c r="M176" s="57"/>
      <c r="N176" s="96"/>
      <c r="O176" s="97"/>
      <c r="P176" s="64" t="str">
        <f>IF(OR(L176="",M176=""),"",IF(AND(L176&gt;='Auxiliar 1'!$C$4,L176&lt;='Auxiliar 1'!$D$4,M176&lt;='Auxiliar 1'!$E$4),'Auxiliar 1'!$E$3,IF(AND(L176&gt;='Auxiliar 1'!$C$64,L176&lt;='Auxiliar 1'!$D$4,M176&gt;'Auxiliar 1'!$E$4,M176&lt;='Auxiliar 1'!$F$4),'Auxiliar 1'!$F$3,IF(AND(L176&gt;='Auxiliar 1'!$C$4,L176&lt;='Auxiliar 1'!$D$4,M176&gt;='Auxiliar 1'!$G$4),'Auxiliar 1'!$G$3,IF(AND(L176&gt;='Auxiliar 1'!$C$5,L176&lt;='Auxiliar 1'!$D$5,M176='Auxiliar 1'!$E$5),'Auxiliar 1'!$E$3,IF(AND(L176&gt;='Auxiliar 1'!$C$5,L176&lt;='Auxiliar 1'!$D$5,M176&gt;'Auxiliar 1'!$E$5,M176&lt;='Auxiliar 1'!$F$5),'Auxiliar 1'!$F$3,IF(AND(L176&gt;='Auxiliar 1'!$C$5,L176&lt;='Auxiliar 1'!$D$5,M176&gt;='Auxiliar 1'!$G$5),'Auxiliar 1'!$G$3,IF(AND(L176&gt;='Auxiliar 1'!$C$6,L176&lt;='Auxiliar 1'!$D$6,M176&lt;='Auxiliar 1'!$E$6),'Auxiliar 1'!$E$3,IF(AND(L176&gt;='Auxiliar 1'!$C$6,L176&lt;='Auxiliar 1'!$D$6,M176&gt;'Auxiliar 1'!$E$6,M176&lt;='Auxiliar 1'!$F$6),'Auxiliar 1'!$F$3,IF(AND(L176&gt;='Auxiliar 1'!$C$6,L176&lt;='Auxiliar 1'!$D$6,M176&gt;='Auxiliar 1'!$G$6),'Auxiliar 1'!$G$3,IF(AND(L176&gt;='Auxiliar 1'!$C$7,L176&lt;='Auxiliar 1'!$D$7,M176&lt;='Auxiliar 1'!$E$7),'Auxiliar 1'!$E$3,IF(AND(L176&gt;='Auxiliar 1'!$C$7,L176&lt;='Auxiliar 1'!$D$7,M176&gt;'Auxiliar 1'!$E$7,M176&lt;='Auxiliar 1'!$F$7),'Auxiliar 1'!$F$3,IF(AND(L176&gt;='Auxiliar 1'!$C$7,L176&lt;='Auxiliar 1'!$D$7,M176&gt;='Auxiliar 1'!$G$7),'Auxiliar 1'!$G$3,IF(AND(L176&gt;='Auxiliar 1'!$C$8,L176&lt;='Auxiliar 1'!$D$8,M176&lt;='Auxiliar 1'!$E$8),'Auxiliar 1'!$E$3,IF(AND(L176&gt;='Auxiliar 1'!$C$8,L176&lt;='Auxiliar 1'!$D$8,M176&gt;'Auxiliar 1'!$E$8,M176&lt;='Auxiliar 1'!$F$8),'Auxiliar 1'!$F$3,IF(AND(L176&gt;='Auxiliar 1'!$C$8,L176&lt;='Auxiliar 1'!$D$8,M176&gt;='Auxiliar 1'!$G$8),'Auxiliar 1'!$G$3,IF(AND(L176&gt;='Auxiliar 1'!$C$9,L176&lt;='Auxiliar 1'!$D$9,M176&lt;='Auxiliar 1'!$E$9),'Auxiliar 1'!$E$3,IF(AND(L176&gt;='Auxiliar 1'!$C$9,L176&lt;='Auxiliar 1'!$D$9,M176&gt;'Auxiliar 1'!$E$9,M176&lt;='Auxiliar 1'!$F$9),'Auxiliar 1'!$F$3,IF(AND(L176&gt;='Auxiliar 1'!$C$9,L176&lt;='Auxiliar 1'!$D$9,M176&gt;='Auxiliar 1'!$G$9),'Auxiliar 1'!$G$3,IF(AND(L176&gt;='Auxiliar 1'!$C$10,L176&lt;='Auxiliar 1'!$D$10,M176&lt;='Auxiliar 1'!$E$10),'Auxiliar 1'!$E$3,IF(AND(L176&gt;='Auxiliar 1'!$C$10,L176&lt;='Auxiliar 1'!$D$10,M176&gt;'Auxiliar 1'!$E$10,M176&lt;='Auxiliar 1'!$F$10),'Auxiliar 1'!$F$3,IF(AND(L176&gt;='Auxiliar 1'!$C$10,L176&lt;='Auxiliar 1'!$D$10,M176&gt;='Auxiliar 1'!$G$10),'Auxiliar 1'!$G$3,IF(AND(L176&gt;='Auxiliar 1'!$C$11,M176&lt;='Auxiliar 1'!$E$11),'Auxiliar 1'!$E$3,IF(AND(L176&gt;='Auxiliar 1'!$C$11,M176&gt;'Auxiliar 1'!$E$11,M176&lt;='Auxiliar 1'!$F$11),'Auxiliar 1'!$F$3,IF(AND(L176&gt;='Auxiliar 1'!$C$11,M176&gt;='Auxiliar 1'!$G$11),'Auxiliar 1'!$G$3)))))))))))))))))))))))))</f>
        <v/>
      </c>
      <c r="Q176" s="58"/>
      <c r="R176" s="59"/>
      <c r="S176" s="60"/>
      <c r="T176" s="108" t="str">
        <f t="shared" si="20"/>
        <v/>
      </c>
      <c r="U176" s="101"/>
      <c r="V176" s="65" t="str">
        <f t="shared" si="21"/>
        <v/>
      </c>
      <c r="W176" s="66" t="str">
        <f t="shared" si="22"/>
        <v/>
      </c>
      <c r="X176" s="67" t="str">
        <f t="shared" si="23"/>
        <v/>
      </c>
      <c r="Y176" s="68" t="str">
        <f t="shared" si="24"/>
        <v/>
      </c>
      <c r="Z176" s="69" t="str">
        <f t="shared" si="25"/>
        <v/>
      </c>
      <c r="AA176" s="69" t="str">
        <f t="shared" si="26"/>
        <v/>
      </c>
      <c r="AB176" s="61"/>
      <c r="AC176" s="98"/>
      <c r="AD176" s="24"/>
      <c r="AE176" s="24"/>
      <c r="AF176" s="24"/>
    </row>
    <row r="177" spans="1:32" ht="17.399999999999999" customHeight="1" thickBot="1" x14ac:dyDescent="0.3">
      <c r="A177" s="23" t="str">
        <f t="shared" si="0"/>
        <v/>
      </c>
      <c r="B177" s="23" t="str">
        <f t="shared" si="1"/>
        <v/>
      </c>
      <c r="C177" s="62" t="str">
        <f t="shared" si="19"/>
        <v/>
      </c>
      <c r="D177" s="50"/>
      <c r="E177" s="63">
        <v>172</v>
      </c>
      <c r="F177" s="53"/>
      <c r="G177" s="54"/>
      <c r="H177" s="54"/>
      <c r="I177" s="54"/>
      <c r="J177" s="54"/>
      <c r="K177" s="55"/>
      <c r="L177" s="56"/>
      <c r="M177" s="57"/>
      <c r="N177" s="96"/>
      <c r="O177" s="97"/>
      <c r="P177" s="64" t="str">
        <f>IF(OR(L177="",M177=""),"",IF(AND(L177&gt;='Auxiliar 1'!$C$4,L177&lt;='Auxiliar 1'!$D$4,M177&lt;='Auxiliar 1'!$E$4),'Auxiliar 1'!$E$3,IF(AND(L177&gt;='Auxiliar 1'!$C$64,L177&lt;='Auxiliar 1'!$D$4,M177&gt;'Auxiliar 1'!$E$4,M177&lt;='Auxiliar 1'!$F$4),'Auxiliar 1'!$F$3,IF(AND(L177&gt;='Auxiliar 1'!$C$4,L177&lt;='Auxiliar 1'!$D$4,M177&gt;='Auxiliar 1'!$G$4),'Auxiliar 1'!$G$3,IF(AND(L177&gt;='Auxiliar 1'!$C$5,L177&lt;='Auxiliar 1'!$D$5,M177='Auxiliar 1'!$E$5),'Auxiliar 1'!$E$3,IF(AND(L177&gt;='Auxiliar 1'!$C$5,L177&lt;='Auxiliar 1'!$D$5,M177&gt;'Auxiliar 1'!$E$5,M177&lt;='Auxiliar 1'!$F$5),'Auxiliar 1'!$F$3,IF(AND(L177&gt;='Auxiliar 1'!$C$5,L177&lt;='Auxiliar 1'!$D$5,M177&gt;='Auxiliar 1'!$G$5),'Auxiliar 1'!$G$3,IF(AND(L177&gt;='Auxiliar 1'!$C$6,L177&lt;='Auxiliar 1'!$D$6,M177&lt;='Auxiliar 1'!$E$6),'Auxiliar 1'!$E$3,IF(AND(L177&gt;='Auxiliar 1'!$C$6,L177&lt;='Auxiliar 1'!$D$6,M177&gt;'Auxiliar 1'!$E$6,M177&lt;='Auxiliar 1'!$F$6),'Auxiliar 1'!$F$3,IF(AND(L177&gt;='Auxiliar 1'!$C$6,L177&lt;='Auxiliar 1'!$D$6,M177&gt;='Auxiliar 1'!$G$6),'Auxiliar 1'!$G$3,IF(AND(L177&gt;='Auxiliar 1'!$C$7,L177&lt;='Auxiliar 1'!$D$7,M177&lt;='Auxiliar 1'!$E$7),'Auxiliar 1'!$E$3,IF(AND(L177&gt;='Auxiliar 1'!$C$7,L177&lt;='Auxiliar 1'!$D$7,M177&gt;'Auxiliar 1'!$E$7,M177&lt;='Auxiliar 1'!$F$7),'Auxiliar 1'!$F$3,IF(AND(L177&gt;='Auxiliar 1'!$C$7,L177&lt;='Auxiliar 1'!$D$7,M177&gt;='Auxiliar 1'!$G$7),'Auxiliar 1'!$G$3,IF(AND(L177&gt;='Auxiliar 1'!$C$8,L177&lt;='Auxiliar 1'!$D$8,M177&lt;='Auxiliar 1'!$E$8),'Auxiliar 1'!$E$3,IF(AND(L177&gt;='Auxiliar 1'!$C$8,L177&lt;='Auxiliar 1'!$D$8,M177&gt;'Auxiliar 1'!$E$8,M177&lt;='Auxiliar 1'!$F$8),'Auxiliar 1'!$F$3,IF(AND(L177&gt;='Auxiliar 1'!$C$8,L177&lt;='Auxiliar 1'!$D$8,M177&gt;='Auxiliar 1'!$G$8),'Auxiliar 1'!$G$3,IF(AND(L177&gt;='Auxiliar 1'!$C$9,L177&lt;='Auxiliar 1'!$D$9,M177&lt;='Auxiliar 1'!$E$9),'Auxiliar 1'!$E$3,IF(AND(L177&gt;='Auxiliar 1'!$C$9,L177&lt;='Auxiliar 1'!$D$9,M177&gt;'Auxiliar 1'!$E$9,M177&lt;='Auxiliar 1'!$F$9),'Auxiliar 1'!$F$3,IF(AND(L177&gt;='Auxiliar 1'!$C$9,L177&lt;='Auxiliar 1'!$D$9,M177&gt;='Auxiliar 1'!$G$9),'Auxiliar 1'!$G$3,IF(AND(L177&gt;='Auxiliar 1'!$C$10,L177&lt;='Auxiliar 1'!$D$10,M177&lt;='Auxiliar 1'!$E$10),'Auxiliar 1'!$E$3,IF(AND(L177&gt;='Auxiliar 1'!$C$10,L177&lt;='Auxiliar 1'!$D$10,M177&gt;'Auxiliar 1'!$E$10,M177&lt;='Auxiliar 1'!$F$10),'Auxiliar 1'!$F$3,IF(AND(L177&gt;='Auxiliar 1'!$C$10,L177&lt;='Auxiliar 1'!$D$10,M177&gt;='Auxiliar 1'!$G$10),'Auxiliar 1'!$G$3,IF(AND(L177&gt;='Auxiliar 1'!$C$11,M177&lt;='Auxiliar 1'!$E$11),'Auxiliar 1'!$E$3,IF(AND(L177&gt;='Auxiliar 1'!$C$11,M177&gt;'Auxiliar 1'!$E$11,M177&lt;='Auxiliar 1'!$F$11),'Auxiliar 1'!$F$3,IF(AND(L177&gt;='Auxiliar 1'!$C$11,M177&gt;='Auxiliar 1'!$G$11),'Auxiliar 1'!$G$3)))))))))))))))))))))))))</f>
        <v/>
      </c>
      <c r="Q177" s="58"/>
      <c r="R177" s="59"/>
      <c r="S177" s="60"/>
      <c r="T177" s="108" t="str">
        <f t="shared" si="20"/>
        <v/>
      </c>
      <c r="U177" s="101"/>
      <c r="V177" s="65" t="str">
        <f t="shared" si="21"/>
        <v/>
      </c>
      <c r="W177" s="66" t="str">
        <f t="shared" si="22"/>
        <v/>
      </c>
      <c r="X177" s="67" t="str">
        <f t="shared" si="23"/>
        <v/>
      </c>
      <c r="Y177" s="68" t="str">
        <f t="shared" si="24"/>
        <v/>
      </c>
      <c r="Z177" s="69" t="str">
        <f t="shared" si="25"/>
        <v/>
      </c>
      <c r="AA177" s="69" t="str">
        <f t="shared" si="26"/>
        <v/>
      </c>
      <c r="AB177" s="61"/>
      <c r="AC177" s="98"/>
      <c r="AD177" s="24"/>
      <c r="AE177" s="24"/>
      <c r="AF177" s="24"/>
    </row>
    <row r="178" spans="1:32" ht="17.399999999999999" customHeight="1" thickBot="1" x14ac:dyDescent="0.3">
      <c r="A178" s="23" t="str">
        <f t="shared" si="0"/>
        <v/>
      </c>
      <c r="B178" s="23" t="str">
        <f t="shared" si="1"/>
        <v/>
      </c>
      <c r="C178" s="62" t="str">
        <f t="shared" si="19"/>
        <v/>
      </c>
      <c r="D178" s="50"/>
      <c r="E178" s="63">
        <v>173</v>
      </c>
      <c r="F178" s="53"/>
      <c r="G178" s="54"/>
      <c r="H178" s="54"/>
      <c r="I178" s="54"/>
      <c r="J178" s="54"/>
      <c r="K178" s="55"/>
      <c r="L178" s="56"/>
      <c r="M178" s="57"/>
      <c r="N178" s="96"/>
      <c r="O178" s="97"/>
      <c r="P178" s="64" t="str">
        <f>IF(OR(L178="",M178=""),"",IF(AND(L178&gt;='Auxiliar 1'!$C$4,L178&lt;='Auxiliar 1'!$D$4,M178&lt;='Auxiliar 1'!$E$4),'Auxiliar 1'!$E$3,IF(AND(L178&gt;='Auxiliar 1'!$C$64,L178&lt;='Auxiliar 1'!$D$4,M178&gt;'Auxiliar 1'!$E$4,M178&lt;='Auxiliar 1'!$F$4),'Auxiliar 1'!$F$3,IF(AND(L178&gt;='Auxiliar 1'!$C$4,L178&lt;='Auxiliar 1'!$D$4,M178&gt;='Auxiliar 1'!$G$4),'Auxiliar 1'!$G$3,IF(AND(L178&gt;='Auxiliar 1'!$C$5,L178&lt;='Auxiliar 1'!$D$5,M178='Auxiliar 1'!$E$5),'Auxiliar 1'!$E$3,IF(AND(L178&gt;='Auxiliar 1'!$C$5,L178&lt;='Auxiliar 1'!$D$5,M178&gt;'Auxiliar 1'!$E$5,M178&lt;='Auxiliar 1'!$F$5),'Auxiliar 1'!$F$3,IF(AND(L178&gt;='Auxiliar 1'!$C$5,L178&lt;='Auxiliar 1'!$D$5,M178&gt;='Auxiliar 1'!$G$5),'Auxiliar 1'!$G$3,IF(AND(L178&gt;='Auxiliar 1'!$C$6,L178&lt;='Auxiliar 1'!$D$6,M178&lt;='Auxiliar 1'!$E$6),'Auxiliar 1'!$E$3,IF(AND(L178&gt;='Auxiliar 1'!$C$6,L178&lt;='Auxiliar 1'!$D$6,M178&gt;'Auxiliar 1'!$E$6,M178&lt;='Auxiliar 1'!$F$6),'Auxiliar 1'!$F$3,IF(AND(L178&gt;='Auxiliar 1'!$C$6,L178&lt;='Auxiliar 1'!$D$6,M178&gt;='Auxiliar 1'!$G$6),'Auxiliar 1'!$G$3,IF(AND(L178&gt;='Auxiliar 1'!$C$7,L178&lt;='Auxiliar 1'!$D$7,M178&lt;='Auxiliar 1'!$E$7),'Auxiliar 1'!$E$3,IF(AND(L178&gt;='Auxiliar 1'!$C$7,L178&lt;='Auxiliar 1'!$D$7,M178&gt;'Auxiliar 1'!$E$7,M178&lt;='Auxiliar 1'!$F$7),'Auxiliar 1'!$F$3,IF(AND(L178&gt;='Auxiliar 1'!$C$7,L178&lt;='Auxiliar 1'!$D$7,M178&gt;='Auxiliar 1'!$G$7),'Auxiliar 1'!$G$3,IF(AND(L178&gt;='Auxiliar 1'!$C$8,L178&lt;='Auxiliar 1'!$D$8,M178&lt;='Auxiliar 1'!$E$8),'Auxiliar 1'!$E$3,IF(AND(L178&gt;='Auxiliar 1'!$C$8,L178&lt;='Auxiliar 1'!$D$8,M178&gt;'Auxiliar 1'!$E$8,M178&lt;='Auxiliar 1'!$F$8),'Auxiliar 1'!$F$3,IF(AND(L178&gt;='Auxiliar 1'!$C$8,L178&lt;='Auxiliar 1'!$D$8,M178&gt;='Auxiliar 1'!$G$8),'Auxiliar 1'!$G$3,IF(AND(L178&gt;='Auxiliar 1'!$C$9,L178&lt;='Auxiliar 1'!$D$9,M178&lt;='Auxiliar 1'!$E$9),'Auxiliar 1'!$E$3,IF(AND(L178&gt;='Auxiliar 1'!$C$9,L178&lt;='Auxiliar 1'!$D$9,M178&gt;'Auxiliar 1'!$E$9,M178&lt;='Auxiliar 1'!$F$9),'Auxiliar 1'!$F$3,IF(AND(L178&gt;='Auxiliar 1'!$C$9,L178&lt;='Auxiliar 1'!$D$9,M178&gt;='Auxiliar 1'!$G$9),'Auxiliar 1'!$G$3,IF(AND(L178&gt;='Auxiliar 1'!$C$10,L178&lt;='Auxiliar 1'!$D$10,M178&lt;='Auxiliar 1'!$E$10),'Auxiliar 1'!$E$3,IF(AND(L178&gt;='Auxiliar 1'!$C$10,L178&lt;='Auxiliar 1'!$D$10,M178&gt;'Auxiliar 1'!$E$10,M178&lt;='Auxiliar 1'!$F$10),'Auxiliar 1'!$F$3,IF(AND(L178&gt;='Auxiliar 1'!$C$10,L178&lt;='Auxiliar 1'!$D$10,M178&gt;='Auxiliar 1'!$G$10),'Auxiliar 1'!$G$3,IF(AND(L178&gt;='Auxiliar 1'!$C$11,M178&lt;='Auxiliar 1'!$E$11),'Auxiliar 1'!$E$3,IF(AND(L178&gt;='Auxiliar 1'!$C$11,M178&gt;'Auxiliar 1'!$E$11,M178&lt;='Auxiliar 1'!$F$11),'Auxiliar 1'!$F$3,IF(AND(L178&gt;='Auxiliar 1'!$C$11,M178&gt;='Auxiliar 1'!$G$11),'Auxiliar 1'!$G$3)))))))))))))))))))))))))</f>
        <v/>
      </c>
      <c r="Q178" s="58"/>
      <c r="R178" s="59"/>
      <c r="S178" s="60"/>
      <c r="T178" s="108" t="str">
        <f t="shared" si="20"/>
        <v/>
      </c>
      <c r="U178" s="101"/>
      <c r="V178" s="65" t="str">
        <f t="shared" si="21"/>
        <v/>
      </c>
      <c r="W178" s="66" t="str">
        <f t="shared" si="22"/>
        <v/>
      </c>
      <c r="X178" s="67" t="str">
        <f t="shared" si="23"/>
        <v/>
      </c>
      <c r="Y178" s="68" t="str">
        <f t="shared" si="24"/>
        <v/>
      </c>
      <c r="Z178" s="69" t="str">
        <f t="shared" si="25"/>
        <v/>
      </c>
      <c r="AA178" s="69" t="str">
        <f t="shared" si="26"/>
        <v/>
      </c>
      <c r="AB178" s="61"/>
      <c r="AC178" s="98"/>
      <c r="AD178" s="24"/>
      <c r="AE178" s="24"/>
      <c r="AF178" s="24"/>
    </row>
    <row r="179" spans="1:32" ht="17.399999999999999" customHeight="1" thickBot="1" x14ac:dyDescent="0.3">
      <c r="A179" s="23" t="str">
        <f t="shared" si="0"/>
        <v/>
      </c>
      <c r="B179" s="23" t="str">
        <f t="shared" si="1"/>
        <v/>
      </c>
      <c r="C179" s="62" t="str">
        <f t="shared" si="19"/>
        <v/>
      </c>
      <c r="D179" s="50"/>
      <c r="E179" s="63">
        <v>174</v>
      </c>
      <c r="F179" s="53"/>
      <c r="G179" s="54"/>
      <c r="H179" s="54"/>
      <c r="I179" s="54"/>
      <c r="J179" s="54"/>
      <c r="K179" s="55"/>
      <c r="L179" s="56"/>
      <c r="M179" s="57"/>
      <c r="N179" s="96"/>
      <c r="O179" s="97"/>
      <c r="P179" s="64" t="str">
        <f>IF(OR(L179="",M179=""),"",IF(AND(L179&gt;='Auxiliar 1'!$C$4,L179&lt;='Auxiliar 1'!$D$4,M179&lt;='Auxiliar 1'!$E$4),'Auxiliar 1'!$E$3,IF(AND(L179&gt;='Auxiliar 1'!$C$64,L179&lt;='Auxiliar 1'!$D$4,M179&gt;'Auxiliar 1'!$E$4,M179&lt;='Auxiliar 1'!$F$4),'Auxiliar 1'!$F$3,IF(AND(L179&gt;='Auxiliar 1'!$C$4,L179&lt;='Auxiliar 1'!$D$4,M179&gt;='Auxiliar 1'!$G$4),'Auxiliar 1'!$G$3,IF(AND(L179&gt;='Auxiliar 1'!$C$5,L179&lt;='Auxiliar 1'!$D$5,M179='Auxiliar 1'!$E$5),'Auxiliar 1'!$E$3,IF(AND(L179&gt;='Auxiliar 1'!$C$5,L179&lt;='Auxiliar 1'!$D$5,M179&gt;'Auxiliar 1'!$E$5,M179&lt;='Auxiliar 1'!$F$5),'Auxiliar 1'!$F$3,IF(AND(L179&gt;='Auxiliar 1'!$C$5,L179&lt;='Auxiliar 1'!$D$5,M179&gt;='Auxiliar 1'!$G$5),'Auxiliar 1'!$G$3,IF(AND(L179&gt;='Auxiliar 1'!$C$6,L179&lt;='Auxiliar 1'!$D$6,M179&lt;='Auxiliar 1'!$E$6),'Auxiliar 1'!$E$3,IF(AND(L179&gt;='Auxiliar 1'!$C$6,L179&lt;='Auxiliar 1'!$D$6,M179&gt;'Auxiliar 1'!$E$6,M179&lt;='Auxiliar 1'!$F$6),'Auxiliar 1'!$F$3,IF(AND(L179&gt;='Auxiliar 1'!$C$6,L179&lt;='Auxiliar 1'!$D$6,M179&gt;='Auxiliar 1'!$G$6),'Auxiliar 1'!$G$3,IF(AND(L179&gt;='Auxiliar 1'!$C$7,L179&lt;='Auxiliar 1'!$D$7,M179&lt;='Auxiliar 1'!$E$7),'Auxiliar 1'!$E$3,IF(AND(L179&gt;='Auxiliar 1'!$C$7,L179&lt;='Auxiliar 1'!$D$7,M179&gt;'Auxiliar 1'!$E$7,M179&lt;='Auxiliar 1'!$F$7),'Auxiliar 1'!$F$3,IF(AND(L179&gt;='Auxiliar 1'!$C$7,L179&lt;='Auxiliar 1'!$D$7,M179&gt;='Auxiliar 1'!$G$7),'Auxiliar 1'!$G$3,IF(AND(L179&gt;='Auxiliar 1'!$C$8,L179&lt;='Auxiliar 1'!$D$8,M179&lt;='Auxiliar 1'!$E$8),'Auxiliar 1'!$E$3,IF(AND(L179&gt;='Auxiliar 1'!$C$8,L179&lt;='Auxiliar 1'!$D$8,M179&gt;'Auxiliar 1'!$E$8,M179&lt;='Auxiliar 1'!$F$8),'Auxiliar 1'!$F$3,IF(AND(L179&gt;='Auxiliar 1'!$C$8,L179&lt;='Auxiliar 1'!$D$8,M179&gt;='Auxiliar 1'!$G$8),'Auxiliar 1'!$G$3,IF(AND(L179&gt;='Auxiliar 1'!$C$9,L179&lt;='Auxiliar 1'!$D$9,M179&lt;='Auxiliar 1'!$E$9),'Auxiliar 1'!$E$3,IF(AND(L179&gt;='Auxiliar 1'!$C$9,L179&lt;='Auxiliar 1'!$D$9,M179&gt;'Auxiliar 1'!$E$9,M179&lt;='Auxiliar 1'!$F$9),'Auxiliar 1'!$F$3,IF(AND(L179&gt;='Auxiliar 1'!$C$9,L179&lt;='Auxiliar 1'!$D$9,M179&gt;='Auxiliar 1'!$G$9),'Auxiliar 1'!$G$3,IF(AND(L179&gt;='Auxiliar 1'!$C$10,L179&lt;='Auxiliar 1'!$D$10,M179&lt;='Auxiliar 1'!$E$10),'Auxiliar 1'!$E$3,IF(AND(L179&gt;='Auxiliar 1'!$C$10,L179&lt;='Auxiliar 1'!$D$10,M179&gt;'Auxiliar 1'!$E$10,M179&lt;='Auxiliar 1'!$F$10),'Auxiliar 1'!$F$3,IF(AND(L179&gt;='Auxiliar 1'!$C$10,L179&lt;='Auxiliar 1'!$D$10,M179&gt;='Auxiliar 1'!$G$10),'Auxiliar 1'!$G$3,IF(AND(L179&gt;='Auxiliar 1'!$C$11,M179&lt;='Auxiliar 1'!$E$11),'Auxiliar 1'!$E$3,IF(AND(L179&gt;='Auxiliar 1'!$C$11,M179&gt;'Auxiliar 1'!$E$11,M179&lt;='Auxiliar 1'!$F$11),'Auxiliar 1'!$F$3,IF(AND(L179&gt;='Auxiliar 1'!$C$11,M179&gt;='Auxiliar 1'!$G$11),'Auxiliar 1'!$G$3)))))))))))))))))))))))))</f>
        <v/>
      </c>
      <c r="Q179" s="58"/>
      <c r="R179" s="59"/>
      <c r="S179" s="60"/>
      <c r="T179" s="108" t="str">
        <f t="shared" si="20"/>
        <v/>
      </c>
      <c r="U179" s="101"/>
      <c r="V179" s="65" t="str">
        <f t="shared" si="21"/>
        <v/>
      </c>
      <c r="W179" s="66" t="str">
        <f t="shared" si="22"/>
        <v/>
      </c>
      <c r="X179" s="67" t="str">
        <f t="shared" si="23"/>
        <v/>
      </c>
      <c r="Y179" s="68" t="str">
        <f t="shared" si="24"/>
        <v/>
      </c>
      <c r="Z179" s="69" t="str">
        <f t="shared" si="25"/>
        <v/>
      </c>
      <c r="AA179" s="69" t="str">
        <f t="shared" si="26"/>
        <v/>
      </c>
      <c r="AB179" s="61"/>
      <c r="AC179" s="98"/>
      <c r="AD179" s="24"/>
      <c r="AE179" s="24"/>
      <c r="AF179" s="24"/>
    </row>
    <row r="180" spans="1:32" ht="17.399999999999999" customHeight="1" thickBot="1" x14ac:dyDescent="0.3">
      <c r="A180" s="23" t="str">
        <f t="shared" si="0"/>
        <v/>
      </c>
      <c r="B180" s="23" t="str">
        <f t="shared" si="1"/>
        <v/>
      </c>
      <c r="C180" s="62" t="str">
        <f t="shared" si="19"/>
        <v/>
      </c>
      <c r="D180" s="50"/>
      <c r="E180" s="63">
        <v>175</v>
      </c>
      <c r="F180" s="53"/>
      <c r="G180" s="54"/>
      <c r="H180" s="54"/>
      <c r="I180" s="54"/>
      <c r="J180" s="54"/>
      <c r="K180" s="55"/>
      <c r="L180" s="56"/>
      <c r="M180" s="57"/>
      <c r="N180" s="96"/>
      <c r="O180" s="97"/>
      <c r="P180" s="64" t="str">
        <f>IF(OR(L180="",M180=""),"",IF(AND(L180&gt;='Auxiliar 1'!$C$4,L180&lt;='Auxiliar 1'!$D$4,M180&lt;='Auxiliar 1'!$E$4),'Auxiliar 1'!$E$3,IF(AND(L180&gt;='Auxiliar 1'!$C$64,L180&lt;='Auxiliar 1'!$D$4,M180&gt;'Auxiliar 1'!$E$4,M180&lt;='Auxiliar 1'!$F$4),'Auxiliar 1'!$F$3,IF(AND(L180&gt;='Auxiliar 1'!$C$4,L180&lt;='Auxiliar 1'!$D$4,M180&gt;='Auxiliar 1'!$G$4),'Auxiliar 1'!$G$3,IF(AND(L180&gt;='Auxiliar 1'!$C$5,L180&lt;='Auxiliar 1'!$D$5,M180='Auxiliar 1'!$E$5),'Auxiliar 1'!$E$3,IF(AND(L180&gt;='Auxiliar 1'!$C$5,L180&lt;='Auxiliar 1'!$D$5,M180&gt;'Auxiliar 1'!$E$5,M180&lt;='Auxiliar 1'!$F$5),'Auxiliar 1'!$F$3,IF(AND(L180&gt;='Auxiliar 1'!$C$5,L180&lt;='Auxiliar 1'!$D$5,M180&gt;='Auxiliar 1'!$G$5),'Auxiliar 1'!$G$3,IF(AND(L180&gt;='Auxiliar 1'!$C$6,L180&lt;='Auxiliar 1'!$D$6,M180&lt;='Auxiliar 1'!$E$6),'Auxiliar 1'!$E$3,IF(AND(L180&gt;='Auxiliar 1'!$C$6,L180&lt;='Auxiliar 1'!$D$6,M180&gt;'Auxiliar 1'!$E$6,M180&lt;='Auxiliar 1'!$F$6),'Auxiliar 1'!$F$3,IF(AND(L180&gt;='Auxiliar 1'!$C$6,L180&lt;='Auxiliar 1'!$D$6,M180&gt;='Auxiliar 1'!$G$6),'Auxiliar 1'!$G$3,IF(AND(L180&gt;='Auxiliar 1'!$C$7,L180&lt;='Auxiliar 1'!$D$7,M180&lt;='Auxiliar 1'!$E$7),'Auxiliar 1'!$E$3,IF(AND(L180&gt;='Auxiliar 1'!$C$7,L180&lt;='Auxiliar 1'!$D$7,M180&gt;'Auxiliar 1'!$E$7,M180&lt;='Auxiliar 1'!$F$7),'Auxiliar 1'!$F$3,IF(AND(L180&gt;='Auxiliar 1'!$C$7,L180&lt;='Auxiliar 1'!$D$7,M180&gt;='Auxiliar 1'!$G$7),'Auxiliar 1'!$G$3,IF(AND(L180&gt;='Auxiliar 1'!$C$8,L180&lt;='Auxiliar 1'!$D$8,M180&lt;='Auxiliar 1'!$E$8),'Auxiliar 1'!$E$3,IF(AND(L180&gt;='Auxiliar 1'!$C$8,L180&lt;='Auxiliar 1'!$D$8,M180&gt;'Auxiliar 1'!$E$8,M180&lt;='Auxiliar 1'!$F$8),'Auxiliar 1'!$F$3,IF(AND(L180&gt;='Auxiliar 1'!$C$8,L180&lt;='Auxiliar 1'!$D$8,M180&gt;='Auxiliar 1'!$G$8),'Auxiliar 1'!$G$3,IF(AND(L180&gt;='Auxiliar 1'!$C$9,L180&lt;='Auxiliar 1'!$D$9,M180&lt;='Auxiliar 1'!$E$9),'Auxiliar 1'!$E$3,IF(AND(L180&gt;='Auxiliar 1'!$C$9,L180&lt;='Auxiliar 1'!$D$9,M180&gt;'Auxiliar 1'!$E$9,M180&lt;='Auxiliar 1'!$F$9),'Auxiliar 1'!$F$3,IF(AND(L180&gt;='Auxiliar 1'!$C$9,L180&lt;='Auxiliar 1'!$D$9,M180&gt;='Auxiliar 1'!$G$9),'Auxiliar 1'!$G$3,IF(AND(L180&gt;='Auxiliar 1'!$C$10,L180&lt;='Auxiliar 1'!$D$10,M180&lt;='Auxiliar 1'!$E$10),'Auxiliar 1'!$E$3,IF(AND(L180&gt;='Auxiliar 1'!$C$10,L180&lt;='Auxiliar 1'!$D$10,M180&gt;'Auxiliar 1'!$E$10,M180&lt;='Auxiliar 1'!$F$10),'Auxiliar 1'!$F$3,IF(AND(L180&gt;='Auxiliar 1'!$C$10,L180&lt;='Auxiliar 1'!$D$10,M180&gt;='Auxiliar 1'!$G$10),'Auxiliar 1'!$G$3,IF(AND(L180&gt;='Auxiliar 1'!$C$11,M180&lt;='Auxiliar 1'!$E$11),'Auxiliar 1'!$E$3,IF(AND(L180&gt;='Auxiliar 1'!$C$11,M180&gt;'Auxiliar 1'!$E$11,M180&lt;='Auxiliar 1'!$F$11),'Auxiliar 1'!$F$3,IF(AND(L180&gt;='Auxiliar 1'!$C$11,M180&gt;='Auxiliar 1'!$G$11),'Auxiliar 1'!$G$3)))))))))))))))))))))))))</f>
        <v/>
      </c>
      <c r="Q180" s="58"/>
      <c r="R180" s="59"/>
      <c r="S180" s="60"/>
      <c r="T180" s="108" t="str">
        <f t="shared" si="20"/>
        <v/>
      </c>
      <c r="U180" s="101"/>
      <c r="V180" s="65" t="str">
        <f t="shared" si="21"/>
        <v/>
      </c>
      <c r="W180" s="66" t="str">
        <f t="shared" si="22"/>
        <v/>
      </c>
      <c r="X180" s="67" t="str">
        <f t="shared" si="23"/>
        <v/>
      </c>
      <c r="Y180" s="68" t="str">
        <f t="shared" si="24"/>
        <v/>
      </c>
      <c r="Z180" s="69" t="str">
        <f t="shared" si="25"/>
        <v/>
      </c>
      <c r="AA180" s="69" t="str">
        <f t="shared" si="26"/>
        <v/>
      </c>
      <c r="AB180" s="61"/>
      <c r="AC180" s="98"/>
      <c r="AD180" s="24"/>
      <c r="AE180" s="24"/>
      <c r="AF180" s="24"/>
    </row>
    <row r="181" spans="1:32" ht="17.399999999999999" customHeight="1" thickBot="1" x14ac:dyDescent="0.3">
      <c r="A181" s="23" t="str">
        <f t="shared" si="0"/>
        <v/>
      </c>
      <c r="B181" s="23" t="str">
        <f t="shared" si="1"/>
        <v/>
      </c>
      <c r="C181" s="62" t="str">
        <f t="shared" si="19"/>
        <v/>
      </c>
      <c r="D181" s="50"/>
      <c r="E181" s="63">
        <v>176</v>
      </c>
      <c r="F181" s="53"/>
      <c r="G181" s="54"/>
      <c r="H181" s="54"/>
      <c r="I181" s="54"/>
      <c r="J181" s="54"/>
      <c r="K181" s="55"/>
      <c r="L181" s="56"/>
      <c r="M181" s="57"/>
      <c r="N181" s="96"/>
      <c r="O181" s="97"/>
      <c r="P181" s="64" t="str">
        <f>IF(OR(L181="",M181=""),"",IF(AND(L181&gt;='Auxiliar 1'!$C$4,L181&lt;='Auxiliar 1'!$D$4,M181&lt;='Auxiliar 1'!$E$4),'Auxiliar 1'!$E$3,IF(AND(L181&gt;='Auxiliar 1'!$C$64,L181&lt;='Auxiliar 1'!$D$4,M181&gt;'Auxiliar 1'!$E$4,M181&lt;='Auxiliar 1'!$F$4),'Auxiliar 1'!$F$3,IF(AND(L181&gt;='Auxiliar 1'!$C$4,L181&lt;='Auxiliar 1'!$D$4,M181&gt;='Auxiliar 1'!$G$4),'Auxiliar 1'!$G$3,IF(AND(L181&gt;='Auxiliar 1'!$C$5,L181&lt;='Auxiliar 1'!$D$5,M181='Auxiliar 1'!$E$5),'Auxiliar 1'!$E$3,IF(AND(L181&gt;='Auxiliar 1'!$C$5,L181&lt;='Auxiliar 1'!$D$5,M181&gt;'Auxiliar 1'!$E$5,M181&lt;='Auxiliar 1'!$F$5),'Auxiliar 1'!$F$3,IF(AND(L181&gt;='Auxiliar 1'!$C$5,L181&lt;='Auxiliar 1'!$D$5,M181&gt;='Auxiliar 1'!$G$5),'Auxiliar 1'!$G$3,IF(AND(L181&gt;='Auxiliar 1'!$C$6,L181&lt;='Auxiliar 1'!$D$6,M181&lt;='Auxiliar 1'!$E$6),'Auxiliar 1'!$E$3,IF(AND(L181&gt;='Auxiliar 1'!$C$6,L181&lt;='Auxiliar 1'!$D$6,M181&gt;'Auxiliar 1'!$E$6,M181&lt;='Auxiliar 1'!$F$6),'Auxiliar 1'!$F$3,IF(AND(L181&gt;='Auxiliar 1'!$C$6,L181&lt;='Auxiliar 1'!$D$6,M181&gt;='Auxiliar 1'!$G$6),'Auxiliar 1'!$G$3,IF(AND(L181&gt;='Auxiliar 1'!$C$7,L181&lt;='Auxiliar 1'!$D$7,M181&lt;='Auxiliar 1'!$E$7),'Auxiliar 1'!$E$3,IF(AND(L181&gt;='Auxiliar 1'!$C$7,L181&lt;='Auxiliar 1'!$D$7,M181&gt;'Auxiliar 1'!$E$7,M181&lt;='Auxiliar 1'!$F$7),'Auxiliar 1'!$F$3,IF(AND(L181&gt;='Auxiliar 1'!$C$7,L181&lt;='Auxiliar 1'!$D$7,M181&gt;='Auxiliar 1'!$G$7),'Auxiliar 1'!$G$3,IF(AND(L181&gt;='Auxiliar 1'!$C$8,L181&lt;='Auxiliar 1'!$D$8,M181&lt;='Auxiliar 1'!$E$8),'Auxiliar 1'!$E$3,IF(AND(L181&gt;='Auxiliar 1'!$C$8,L181&lt;='Auxiliar 1'!$D$8,M181&gt;'Auxiliar 1'!$E$8,M181&lt;='Auxiliar 1'!$F$8),'Auxiliar 1'!$F$3,IF(AND(L181&gt;='Auxiliar 1'!$C$8,L181&lt;='Auxiliar 1'!$D$8,M181&gt;='Auxiliar 1'!$G$8),'Auxiliar 1'!$G$3,IF(AND(L181&gt;='Auxiliar 1'!$C$9,L181&lt;='Auxiliar 1'!$D$9,M181&lt;='Auxiliar 1'!$E$9),'Auxiliar 1'!$E$3,IF(AND(L181&gt;='Auxiliar 1'!$C$9,L181&lt;='Auxiliar 1'!$D$9,M181&gt;'Auxiliar 1'!$E$9,M181&lt;='Auxiliar 1'!$F$9),'Auxiliar 1'!$F$3,IF(AND(L181&gt;='Auxiliar 1'!$C$9,L181&lt;='Auxiliar 1'!$D$9,M181&gt;='Auxiliar 1'!$G$9),'Auxiliar 1'!$G$3,IF(AND(L181&gt;='Auxiliar 1'!$C$10,L181&lt;='Auxiliar 1'!$D$10,M181&lt;='Auxiliar 1'!$E$10),'Auxiliar 1'!$E$3,IF(AND(L181&gt;='Auxiliar 1'!$C$10,L181&lt;='Auxiliar 1'!$D$10,M181&gt;'Auxiliar 1'!$E$10,M181&lt;='Auxiliar 1'!$F$10),'Auxiliar 1'!$F$3,IF(AND(L181&gt;='Auxiliar 1'!$C$10,L181&lt;='Auxiliar 1'!$D$10,M181&gt;='Auxiliar 1'!$G$10),'Auxiliar 1'!$G$3,IF(AND(L181&gt;='Auxiliar 1'!$C$11,M181&lt;='Auxiliar 1'!$E$11),'Auxiliar 1'!$E$3,IF(AND(L181&gt;='Auxiliar 1'!$C$11,M181&gt;'Auxiliar 1'!$E$11,M181&lt;='Auxiliar 1'!$F$11),'Auxiliar 1'!$F$3,IF(AND(L181&gt;='Auxiliar 1'!$C$11,M181&gt;='Auxiliar 1'!$G$11),'Auxiliar 1'!$G$3)))))))))))))))))))))))))</f>
        <v/>
      </c>
      <c r="Q181" s="58"/>
      <c r="R181" s="59"/>
      <c r="S181" s="60"/>
      <c r="T181" s="108" t="str">
        <f t="shared" si="20"/>
        <v/>
      </c>
      <c r="U181" s="101"/>
      <c r="V181" s="65" t="str">
        <f t="shared" si="21"/>
        <v/>
      </c>
      <c r="W181" s="66" t="str">
        <f t="shared" si="22"/>
        <v/>
      </c>
      <c r="X181" s="67" t="str">
        <f t="shared" si="23"/>
        <v/>
      </c>
      <c r="Y181" s="68" t="str">
        <f t="shared" si="24"/>
        <v/>
      </c>
      <c r="Z181" s="69" t="str">
        <f t="shared" si="25"/>
        <v/>
      </c>
      <c r="AA181" s="69" t="str">
        <f t="shared" si="26"/>
        <v/>
      </c>
      <c r="AB181" s="61"/>
      <c r="AC181" s="98"/>
      <c r="AD181" s="24"/>
      <c r="AE181" s="24"/>
      <c r="AF181" s="24"/>
    </row>
    <row r="182" spans="1:32" ht="17.399999999999999" customHeight="1" thickBot="1" x14ac:dyDescent="0.3">
      <c r="A182" s="23" t="str">
        <f t="shared" si="0"/>
        <v/>
      </c>
      <c r="B182" s="23" t="str">
        <f t="shared" si="1"/>
        <v/>
      </c>
      <c r="C182" s="62" t="str">
        <f t="shared" si="19"/>
        <v/>
      </c>
      <c r="D182" s="50"/>
      <c r="E182" s="63">
        <v>177</v>
      </c>
      <c r="F182" s="53"/>
      <c r="G182" s="54"/>
      <c r="H182" s="54"/>
      <c r="I182" s="54"/>
      <c r="J182" s="54"/>
      <c r="K182" s="55"/>
      <c r="L182" s="56"/>
      <c r="M182" s="57"/>
      <c r="N182" s="96"/>
      <c r="O182" s="97"/>
      <c r="P182" s="64" t="str">
        <f>IF(OR(L182="",M182=""),"",IF(AND(L182&gt;='Auxiliar 1'!$C$4,L182&lt;='Auxiliar 1'!$D$4,M182&lt;='Auxiliar 1'!$E$4),'Auxiliar 1'!$E$3,IF(AND(L182&gt;='Auxiliar 1'!$C$64,L182&lt;='Auxiliar 1'!$D$4,M182&gt;'Auxiliar 1'!$E$4,M182&lt;='Auxiliar 1'!$F$4),'Auxiliar 1'!$F$3,IF(AND(L182&gt;='Auxiliar 1'!$C$4,L182&lt;='Auxiliar 1'!$D$4,M182&gt;='Auxiliar 1'!$G$4),'Auxiliar 1'!$G$3,IF(AND(L182&gt;='Auxiliar 1'!$C$5,L182&lt;='Auxiliar 1'!$D$5,M182='Auxiliar 1'!$E$5),'Auxiliar 1'!$E$3,IF(AND(L182&gt;='Auxiliar 1'!$C$5,L182&lt;='Auxiliar 1'!$D$5,M182&gt;'Auxiliar 1'!$E$5,M182&lt;='Auxiliar 1'!$F$5),'Auxiliar 1'!$F$3,IF(AND(L182&gt;='Auxiliar 1'!$C$5,L182&lt;='Auxiliar 1'!$D$5,M182&gt;='Auxiliar 1'!$G$5),'Auxiliar 1'!$G$3,IF(AND(L182&gt;='Auxiliar 1'!$C$6,L182&lt;='Auxiliar 1'!$D$6,M182&lt;='Auxiliar 1'!$E$6),'Auxiliar 1'!$E$3,IF(AND(L182&gt;='Auxiliar 1'!$C$6,L182&lt;='Auxiliar 1'!$D$6,M182&gt;'Auxiliar 1'!$E$6,M182&lt;='Auxiliar 1'!$F$6),'Auxiliar 1'!$F$3,IF(AND(L182&gt;='Auxiliar 1'!$C$6,L182&lt;='Auxiliar 1'!$D$6,M182&gt;='Auxiliar 1'!$G$6),'Auxiliar 1'!$G$3,IF(AND(L182&gt;='Auxiliar 1'!$C$7,L182&lt;='Auxiliar 1'!$D$7,M182&lt;='Auxiliar 1'!$E$7),'Auxiliar 1'!$E$3,IF(AND(L182&gt;='Auxiliar 1'!$C$7,L182&lt;='Auxiliar 1'!$D$7,M182&gt;'Auxiliar 1'!$E$7,M182&lt;='Auxiliar 1'!$F$7),'Auxiliar 1'!$F$3,IF(AND(L182&gt;='Auxiliar 1'!$C$7,L182&lt;='Auxiliar 1'!$D$7,M182&gt;='Auxiliar 1'!$G$7),'Auxiliar 1'!$G$3,IF(AND(L182&gt;='Auxiliar 1'!$C$8,L182&lt;='Auxiliar 1'!$D$8,M182&lt;='Auxiliar 1'!$E$8),'Auxiliar 1'!$E$3,IF(AND(L182&gt;='Auxiliar 1'!$C$8,L182&lt;='Auxiliar 1'!$D$8,M182&gt;'Auxiliar 1'!$E$8,M182&lt;='Auxiliar 1'!$F$8),'Auxiliar 1'!$F$3,IF(AND(L182&gt;='Auxiliar 1'!$C$8,L182&lt;='Auxiliar 1'!$D$8,M182&gt;='Auxiliar 1'!$G$8),'Auxiliar 1'!$G$3,IF(AND(L182&gt;='Auxiliar 1'!$C$9,L182&lt;='Auxiliar 1'!$D$9,M182&lt;='Auxiliar 1'!$E$9),'Auxiliar 1'!$E$3,IF(AND(L182&gt;='Auxiliar 1'!$C$9,L182&lt;='Auxiliar 1'!$D$9,M182&gt;'Auxiliar 1'!$E$9,M182&lt;='Auxiliar 1'!$F$9),'Auxiliar 1'!$F$3,IF(AND(L182&gt;='Auxiliar 1'!$C$9,L182&lt;='Auxiliar 1'!$D$9,M182&gt;='Auxiliar 1'!$G$9),'Auxiliar 1'!$G$3,IF(AND(L182&gt;='Auxiliar 1'!$C$10,L182&lt;='Auxiliar 1'!$D$10,M182&lt;='Auxiliar 1'!$E$10),'Auxiliar 1'!$E$3,IF(AND(L182&gt;='Auxiliar 1'!$C$10,L182&lt;='Auxiliar 1'!$D$10,M182&gt;'Auxiliar 1'!$E$10,M182&lt;='Auxiliar 1'!$F$10),'Auxiliar 1'!$F$3,IF(AND(L182&gt;='Auxiliar 1'!$C$10,L182&lt;='Auxiliar 1'!$D$10,M182&gt;='Auxiliar 1'!$G$10),'Auxiliar 1'!$G$3,IF(AND(L182&gt;='Auxiliar 1'!$C$11,M182&lt;='Auxiliar 1'!$E$11),'Auxiliar 1'!$E$3,IF(AND(L182&gt;='Auxiliar 1'!$C$11,M182&gt;'Auxiliar 1'!$E$11,M182&lt;='Auxiliar 1'!$F$11),'Auxiliar 1'!$F$3,IF(AND(L182&gt;='Auxiliar 1'!$C$11,M182&gt;='Auxiliar 1'!$G$11),'Auxiliar 1'!$G$3)))))))))))))))))))))))))</f>
        <v/>
      </c>
      <c r="Q182" s="58"/>
      <c r="R182" s="59"/>
      <c r="S182" s="60"/>
      <c r="T182" s="108" t="str">
        <f t="shared" si="20"/>
        <v/>
      </c>
      <c r="U182" s="101"/>
      <c r="V182" s="65" t="str">
        <f t="shared" si="21"/>
        <v/>
      </c>
      <c r="W182" s="66" t="str">
        <f t="shared" si="22"/>
        <v/>
      </c>
      <c r="X182" s="67" t="str">
        <f t="shared" si="23"/>
        <v/>
      </c>
      <c r="Y182" s="68" t="str">
        <f t="shared" si="24"/>
        <v/>
      </c>
      <c r="Z182" s="69" t="str">
        <f t="shared" si="25"/>
        <v/>
      </c>
      <c r="AA182" s="69" t="str">
        <f t="shared" si="26"/>
        <v/>
      </c>
      <c r="AB182" s="61"/>
      <c r="AC182" s="98"/>
      <c r="AD182" s="24"/>
      <c r="AE182" s="24"/>
      <c r="AF182" s="24"/>
    </row>
    <row r="183" spans="1:32" ht="17.399999999999999" customHeight="1" thickBot="1" x14ac:dyDescent="0.3">
      <c r="A183" s="23" t="str">
        <f t="shared" si="0"/>
        <v/>
      </c>
      <c r="B183" s="23" t="str">
        <f t="shared" si="1"/>
        <v/>
      </c>
      <c r="C183" s="62" t="str">
        <f t="shared" si="19"/>
        <v/>
      </c>
      <c r="D183" s="50"/>
      <c r="E183" s="63">
        <v>178</v>
      </c>
      <c r="F183" s="53"/>
      <c r="G183" s="54"/>
      <c r="H183" s="54"/>
      <c r="I183" s="54"/>
      <c r="J183" s="54"/>
      <c r="K183" s="55"/>
      <c r="L183" s="56"/>
      <c r="M183" s="57"/>
      <c r="N183" s="96"/>
      <c r="O183" s="97"/>
      <c r="P183" s="64" t="str">
        <f>IF(OR(L183="",M183=""),"",IF(AND(L183&gt;='Auxiliar 1'!$C$4,L183&lt;='Auxiliar 1'!$D$4,M183&lt;='Auxiliar 1'!$E$4),'Auxiliar 1'!$E$3,IF(AND(L183&gt;='Auxiliar 1'!$C$64,L183&lt;='Auxiliar 1'!$D$4,M183&gt;'Auxiliar 1'!$E$4,M183&lt;='Auxiliar 1'!$F$4),'Auxiliar 1'!$F$3,IF(AND(L183&gt;='Auxiliar 1'!$C$4,L183&lt;='Auxiliar 1'!$D$4,M183&gt;='Auxiliar 1'!$G$4),'Auxiliar 1'!$G$3,IF(AND(L183&gt;='Auxiliar 1'!$C$5,L183&lt;='Auxiliar 1'!$D$5,M183='Auxiliar 1'!$E$5),'Auxiliar 1'!$E$3,IF(AND(L183&gt;='Auxiliar 1'!$C$5,L183&lt;='Auxiliar 1'!$D$5,M183&gt;'Auxiliar 1'!$E$5,M183&lt;='Auxiliar 1'!$F$5),'Auxiliar 1'!$F$3,IF(AND(L183&gt;='Auxiliar 1'!$C$5,L183&lt;='Auxiliar 1'!$D$5,M183&gt;='Auxiliar 1'!$G$5),'Auxiliar 1'!$G$3,IF(AND(L183&gt;='Auxiliar 1'!$C$6,L183&lt;='Auxiliar 1'!$D$6,M183&lt;='Auxiliar 1'!$E$6),'Auxiliar 1'!$E$3,IF(AND(L183&gt;='Auxiliar 1'!$C$6,L183&lt;='Auxiliar 1'!$D$6,M183&gt;'Auxiliar 1'!$E$6,M183&lt;='Auxiliar 1'!$F$6),'Auxiliar 1'!$F$3,IF(AND(L183&gt;='Auxiliar 1'!$C$6,L183&lt;='Auxiliar 1'!$D$6,M183&gt;='Auxiliar 1'!$G$6),'Auxiliar 1'!$G$3,IF(AND(L183&gt;='Auxiliar 1'!$C$7,L183&lt;='Auxiliar 1'!$D$7,M183&lt;='Auxiliar 1'!$E$7),'Auxiliar 1'!$E$3,IF(AND(L183&gt;='Auxiliar 1'!$C$7,L183&lt;='Auxiliar 1'!$D$7,M183&gt;'Auxiliar 1'!$E$7,M183&lt;='Auxiliar 1'!$F$7),'Auxiliar 1'!$F$3,IF(AND(L183&gt;='Auxiliar 1'!$C$7,L183&lt;='Auxiliar 1'!$D$7,M183&gt;='Auxiliar 1'!$G$7),'Auxiliar 1'!$G$3,IF(AND(L183&gt;='Auxiliar 1'!$C$8,L183&lt;='Auxiliar 1'!$D$8,M183&lt;='Auxiliar 1'!$E$8),'Auxiliar 1'!$E$3,IF(AND(L183&gt;='Auxiliar 1'!$C$8,L183&lt;='Auxiliar 1'!$D$8,M183&gt;'Auxiliar 1'!$E$8,M183&lt;='Auxiliar 1'!$F$8),'Auxiliar 1'!$F$3,IF(AND(L183&gt;='Auxiliar 1'!$C$8,L183&lt;='Auxiliar 1'!$D$8,M183&gt;='Auxiliar 1'!$G$8),'Auxiliar 1'!$G$3,IF(AND(L183&gt;='Auxiliar 1'!$C$9,L183&lt;='Auxiliar 1'!$D$9,M183&lt;='Auxiliar 1'!$E$9),'Auxiliar 1'!$E$3,IF(AND(L183&gt;='Auxiliar 1'!$C$9,L183&lt;='Auxiliar 1'!$D$9,M183&gt;'Auxiliar 1'!$E$9,M183&lt;='Auxiliar 1'!$F$9),'Auxiliar 1'!$F$3,IF(AND(L183&gt;='Auxiliar 1'!$C$9,L183&lt;='Auxiliar 1'!$D$9,M183&gt;='Auxiliar 1'!$G$9),'Auxiliar 1'!$G$3,IF(AND(L183&gt;='Auxiliar 1'!$C$10,L183&lt;='Auxiliar 1'!$D$10,M183&lt;='Auxiliar 1'!$E$10),'Auxiliar 1'!$E$3,IF(AND(L183&gt;='Auxiliar 1'!$C$10,L183&lt;='Auxiliar 1'!$D$10,M183&gt;'Auxiliar 1'!$E$10,M183&lt;='Auxiliar 1'!$F$10),'Auxiliar 1'!$F$3,IF(AND(L183&gt;='Auxiliar 1'!$C$10,L183&lt;='Auxiliar 1'!$D$10,M183&gt;='Auxiliar 1'!$G$10),'Auxiliar 1'!$G$3,IF(AND(L183&gt;='Auxiliar 1'!$C$11,M183&lt;='Auxiliar 1'!$E$11),'Auxiliar 1'!$E$3,IF(AND(L183&gt;='Auxiliar 1'!$C$11,M183&gt;'Auxiliar 1'!$E$11,M183&lt;='Auxiliar 1'!$F$11),'Auxiliar 1'!$F$3,IF(AND(L183&gt;='Auxiliar 1'!$C$11,M183&gt;='Auxiliar 1'!$G$11),'Auxiliar 1'!$G$3)))))))))))))))))))))))))</f>
        <v/>
      </c>
      <c r="Q183" s="58"/>
      <c r="R183" s="59"/>
      <c r="S183" s="60"/>
      <c r="T183" s="108" t="str">
        <f t="shared" si="20"/>
        <v/>
      </c>
      <c r="U183" s="101"/>
      <c r="V183" s="65" t="str">
        <f t="shared" si="21"/>
        <v/>
      </c>
      <c r="W183" s="66" t="str">
        <f t="shared" si="22"/>
        <v/>
      </c>
      <c r="X183" s="67" t="str">
        <f t="shared" si="23"/>
        <v/>
      </c>
      <c r="Y183" s="68" t="str">
        <f t="shared" si="24"/>
        <v/>
      </c>
      <c r="Z183" s="69" t="str">
        <f t="shared" si="25"/>
        <v/>
      </c>
      <c r="AA183" s="69" t="str">
        <f t="shared" si="26"/>
        <v/>
      </c>
      <c r="AB183" s="61"/>
      <c r="AC183" s="98"/>
      <c r="AD183" s="24"/>
      <c r="AE183" s="24"/>
      <c r="AF183" s="24"/>
    </row>
    <row r="184" spans="1:32" ht="17.399999999999999" customHeight="1" thickBot="1" x14ac:dyDescent="0.3">
      <c r="A184" s="23" t="str">
        <f t="shared" si="0"/>
        <v/>
      </c>
      <c r="B184" s="23" t="str">
        <f t="shared" si="1"/>
        <v/>
      </c>
      <c r="C184" s="62" t="str">
        <f t="shared" si="19"/>
        <v/>
      </c>
      <c r="D184" s="50"/>
      <c r="E184" s="63">
        <v>179</v>
      </c>
      <c r="F184" s="53"/>
      <c r="G184" s="54"/>
      <c r="H184" s="54"/>
      <c r="I184" s="54"/>
      <c r="J184" s="54"/>
      <c r="K184" s="55"/>
      <c r="L184" s="56"/>
      <c r="M184" s="57"/>
      <c r="N184" s="96"/>
      <c r="O184" s="97"/>
      <c r="P184" s="64" t="str">
        <f>IF(OR(L184="",M184=""),"",IF(AND(L184&gt;='Auxiliar 1'!$C$4,L184&lt;='Auxiliar 1'!$D$4,M184&lt;='Auxiliar 1'!$E$4),'Auxiliar 1'!$E$3,IF(AND(L184&gt;='Auxiliar 1'!$C$64,L184&lt;='Auxiliar 1'!$D$4,M184&gt;'Auxiliar 1'!$E$4,M184&lt;='Auxiliar 1'!$F$4),'Auxiliar 1'!$F$3,IF(AND(L184&gt;='Auxiliar 1'!$C$4,L184&lt;='Auxiliar 1'!$D$4,M184&gt;='Auxiliar 1'!$G$4),'Auxiliar 1'!$G$3,IF(AND(L184&gt;='Auxiliar 1'!$C$5,L184&lt;='Auxiliar 1'!$D$5,M184='Auxiliar 1'!$E$5),'Auxiliar 1'!$E$3,IF(AND(L184&gt;='Auxiliar 1'!$C$5,L184&lt;='Auxiliar 1'!$D$5,M184&gt;'Auxiliar 1'!$E$5,M184&lt;='Auxiliar 1'!$F$5),'Auxiliar 1'!$F$3,IF(AND(L184&gt;='Auxiliar 1'!$C$5,L184&lt;='Auxiliar 1'!$D$5,M184&gt;='Auxiliar 1'!$G$5),'Auxiliar 1'!$G$3,IF(AND(L184&gt;='Auxiliar 1'!$C$6,L184&lt;='Auxiliar 1'!$D$6,M184&lt;='Auxiliar 1'!$E$6),'Auxiliar 1'!$E$3,IF(AND(L184&gt;='Auxiliar 1'!$C$6,L184&lt;='Auxiliar 1'!$D$6,M184&gt;'Auxiliar 1'!$E$6,M184&lt;='Auxiliar 1'!$F$6),'Auxiliar 1'!$F$3,IF(AND(L184&gt;='Auxiliar 1'!$C$6,L184&lt;='Auxiliar 1'!$D$6,M184&gt;='Auxiliar 1'!$G$6),'Auxiliar 1'!$G$3,IF(AND(L184&gt;='Auxiliar 1'!$C$7,L184&lt;='Auxiliar 1'!$D$7,M184&lt;='Auxiliar 1'!$E$7),'Auxiliar 1'!$E$3,IF(AND(L184&gt;='Auxiliar 1'!$C$7,L184&lt;='Auxiliar 1'!$D$7,M184&gt;'Auxiliar 1'!$E$7,M184&lt;='Auxiliar 1'!$F$7),'Auxiliar 1'!$F$3,IF(AND(L184&gt;='Auxiliar 1'!$C$7,L184&lt;='Auxiliar 1'!$D$7,M184&gt;='Auxiliar 1'!$G$7),'Auxiliar 1'!$G$3,IF(AND(L184&gt;='Auxiliar 1'!$C$8,L184&lt;='Auxiliar 1'!$D$8,M184&lt;='Auxiliar 1'!$E$8),'Auxiliar 1'!$E$3,IF(AND(L184&gt;='Auxiliar 1'!$C$8,L184&lt;='Auxiliar 1'!$D$8,M184&gt;'Auxiliar 1'!$E$8,M184&lt;='Auxiliar 1'!$F$8),'Auxiliar 1'!$F$3,IF(AND(L184&gt;='Auxiliar 1'!$C$8,L184&lt;='Auxiliar 1'!$D$8,M184&gt;='Auxiliar 1'!$G$8),'Auxiliar 1'!$G$3,IF(AND(L184&gt;='Auxiliar 1'!$C$9,L184&lt;='Auxiliar 1'!$D$9,M184&lt;='Auxiliar 1'!$E$9),'Auxiliar 1'!$E$3,IF(AND(L184&gt;='Auxiliar 1'!$C$9,L184&lt;='Auxiliar 1'!$D$9,M184&gt;'Auxiliar 1'!$E$9,M184&lt;='Auxiliar 1'!$F$9),'Auxiliar 1'!$F$3,IF(AND(L184&gt;='Auxiliar 1'!$C$9,L184&lt;='Auxiliar 1'!$D$9,M184&gt;='Auxiliar 1'!$G$9),'Auxiliar 1'!$G$3,IF(AND(L184&gt;='Auxiliar 1'!$C$10,L184&lt;='Auxiliar 1'!$D$10,M184&lt;='Auxiliar 1'!$E$10),'Auxiliar 1'!$E$3,IF(AND(L184&gt;='Auxiliar 1'!$C$10,L184&lt;='Auxiliar 1'!$D$10,M184&gt;'Auxiliar 1'!$E$10,M184&lt;='Auxiliar 1'!$F$10),'Auxiliar 1'!$F$3,IF(AND(L184&gt;='Auxiliar 1'!$C$10,L184&lt;='Auxiliar 1'!$D$10,M184&gt;='Auxiliar 1'!$G$10),'Auxiliar 1'!$G$3,IF(AND(L184&gt;='Auxiliar 1'!$C$11,M184&lt;='Auxiliar 1'!$E$11),'Auxiliar 1'!$E$3,IF(AND(L184&gt;='Auxiliar 1'!$C$11,M184&gt;'Auxiliar 1'!$E$11,M184&lt;='Auxiliar 1'!$F$11),'Auxiliar 1'!$F$3,IF(AND(L184&gt;='Auxiliar 1'!$C$11,M184&gt;='Auxiliar 1'!$G$11),'Auxiliar 1'!$G$3)))))))))))))))))))))))))</f>
        <v/>
      </c>
      <c r="Q184" s="58"/>
      <c r="R184" s="59"/>
      <c r="S184" s="60"/>
      <c r="T184" s="108" t="str">
        <f t="shared" si="20"/>
        <v/>
      </c>
      <c r="U184" s="101"/>
      <c r="V184" s="65" t="str">
        <f t="shared" si="21"/>
        <v/>
      </c>
      <c r="W184" s="66" t="str">
        <f t="shared" si="22"/>
        <v/>
      </c>
      <c r="X184" s="67" t="str">
        <f t="shared" si="23"/>
        <v/>
      </c>
      <c r="Y184" s="68" t="str">
        <f t="shared" si="24"/>
        <v/>
      </c>
      <c r="Z184" s="69" t="str">
        <f t="shared" si="25"/>
        <v/>
      </c>
      <c r="AA184" s="69" t="str">
        <f t="shared" si="26"/>
        <v/>
      </c>
      <c r="AB184" s="61"/>
      <c r="AC184" s="98"/>
      <c r="AD184" s="24"/>
      <c r="AE184" s="24"/>
      <c r="AF184" s="24"/>
    </row>
    <row r="185" spans="1:32" ht="17.399999999999999" customHeight="1" thickBot="1" x14ac:dyDescent="0.3">
      <c r="A185" s="23" t="str">
        <f t="shared" si="0"/>
        <v/>
      </c>
      <c r="B185" s="23" t="str">
        <f t="shared" si="1"/>
        <v/>
      </c>
      <c r="C185" s="62" t="str">
        <f t="shared" si="19"/>
        <v/>
      </c>
      <c r="D185" s="50"/>
      <c r="E185" s="63">
        <v>180</v>
      </c>
      <c r="F185" s="53"/>
      <c r="G185" s="54"/>
      <c r="H185" s="54"/>
      <c r="I185" s="54"/>
      <c r="J185" s="54"/>
      <c r="K185" s="55"/>
      <c r="L185" s="56"/>
      <c r="M185" s="57"/>
      <c r="N185" s="96"/>
      <c r="O185" s="97"/>
      <c r="P185" s="64" t="str">
        <f>IF(OR(L185="",M185=""),"",IF(AND(L185&gt;='Auxiliar 1'!$C$4,L185&lt;='Auxiliar 1'!$D$4,M185&lt;='Auxiliar 1'!$E$4),'Auxiliar 1'!$E$3,IF(AND(L185&gt;='Auxiliar 1'!$C$64,L185&lt;='Auxiliar 1'!$D$4,M185&gt;'Auxiliar 1'!$E$4,M185&lt;='Auxiliar 1'!$F$4),'Auxiliar 1'!$F$3,IF(AND(L185&gt;='Auxiliar 1'!$C$4,L185&lt;='Auxiliar 1'!$D$4,M185&gt;='Auxiliar 1'!$G$4),'Auxiliar 1'!$G$3,IF(AND(L185&gt;='Auxiliar 1'!$C$5,L185&lt;='Auxiliar 1'!$D$5,M185='Auxiliar 1'!$E$5),'Auxiliar 1'!$E$3,IF(AND(L185&gt;='Auxiliar 1'!$C$5,L185&lt;='Auxiliar 1'!$D$5,M185&gt;'Auxiliar 1'!$E$5,M185&lt;='Auxiliar 1'!$F$5),'Auxiliar 1'!$F$3,IF(AND(L185&gt;='Auxiliar 1'!$C$5,L185&lt;='Auxiliar 1'!$D$5,M185&gt;='Auxiliar 1'!$G$5),'Auxiliar 1'!$G$3,IF(AND(L185&gt;='Auxiliar 1'!$C$6,L185&lt;='Auxiliar 1'!$D$6,M185&lt;='Auxiliar 1'!$E$6),'Auxiliar 1'!$E$3,IF(AND(L185&gt;='Auxiliar 1'!$C$6,L185&lt;='Auxiliar 1'!$D$6,M185&gt;'Auxiliar 1'!$E$6,M185&lt;='Auxiliar 1'!$F$6),'Auxiliar 1'!$F$3,IF(AND(L185&gt;='Auxiliar 1'!$C$6,L185&lt;='Auxiliar 1'!$D$6,M185&gt;='Auxiliar 1'!$G$6),'Auxiliar 1'!$G$3,IF(AND(L185&gt;='Auxiliar 1'!$C$7,L185&lt;='Auxiliar 1'!$D$7,M185&lt;='Auxiliar 1'!$E$7),'Auxiliar 1'!$E$3,IF(AND(L185&gt;='Auxiliar 1'!$C$7,L185&lt;='Auxiliar 1'!$D$7,M185&gt;'Auxiliar 1'!$E$7,M185&lt;='Auxiliar 1'!$F$7),'Auxiliar 1'!$F$3,IF(AND(L185&gt;='Auxiliar 1'!$C$7,L185&lt;='Auxiliar 1'!$D$7,M185&gt;='Auxiliar 1'!$G$7),'Auxiliar 1'!$G$3,IF(AND(L185&gt;='Auxiliar 1'!$C$8,L185&lt;='Auxiliar 1'!$D$8,M185&lt;='Auxiliar 1'!$E$8),'Auxiliar 1'!$E$3,IF(AND(L185&gt;='Auxiliar 1'!$C$8,L185&lt;='Auxiliar 1'!$D$8,M185&gt;'Auxiliar 1'!$E$8,M185&lt;='Auxiliar 1'!$F$8),'Auxiliar 1'!$F$3,IF(AND(L185&gt;='Auxiliar 1'!$C$8,L185&lt;='Auxiliar 1'!$D$8,M185&gt;='Auxiliar 1'!$G$8),'Auxiliar 1'!$G$3,IF(AND(L185&gt;='Auxiliar 1'!$C$9,L185&lt;='Auxiliar 1'!$D$9,M185&lt;='Auxiliar 1'!$E$9),'Auxiliar 1'!$E$3,IF(AND(L185&gt;='Auxiliar 1'!$C$9,L185&lt;='Auxiliar 1'!$D$9,M185&gt;'Auxiliar 1'!$E$9,M185&lt;='Auxiliar 1'!$F$9),'Auxiliar 1'!$F$3,IF(AND(L185&gt;='Auxiliar 1'!$C$9,L185&lt;='Auxiliar 1'!$D$9,M185&gt;='Auxiliar 1'!$G$9),'Auxiliar 1'!$G$3,IF(AND(L185&gt;='Auxiliar 1'!$C$10,L185&lt;='Auxiliar 1'!$D$10,M185&lt;='Auxiliar 1'!$E$10),'Auxiliar 1'!$E$3,IF(AND(L185&gt;='Auxiliar 1'!$C$10,L185&lt;='Auxiliar 1'!$D$10,M185&gt;'Auxiliar 1'!$E$10,M185&lt;='Auxiliar 1'!$F$10),'Auxiliar 1'!$F$3,IF(AND(L185&gt;='Auxiliar 1'!$C$10,L185&lt;='Auxiliar 1'!$D$10,M185&gt;='Auxiliar 1'!$G$10),'Auxiliar 1'!$G$3,IF(AND(L185&gt;='Auxiliar 1'!$C$11,M185&lt;='Auxiliar 1'!$E$11),'Auxiliar 1'!$E$3,IF(AND(L185&gt;='Auxiliar 1'!$C$11,M185&gt;'Auxiliar 1'!$E$11,M185&lt;='Auxiliar 1'!$F$11),'Auxiliar 1'!$F$3,IF(AND(L185&gt;='Auxiliar 1'!$C$11,M185&gt;='Auxiliar 1'!$G$11),'Auxiliar 1'!$G$3)))))))))))))))))))))))))</f>
        <v/>
      </c>
      <c r="Q185" s="58"/>
      <c r="R185" s="59"/>
      <c r="S185" s="60"/>
      <c r="T185" s="108" t="str">
        <f t="shared" si="20"/>
        <v/>
      </c>
      <c r="U185" s="101"/>
      <c r="V185" s="65" t="str">
        <f t="shared" si="21"/>
        <v/>
      </c>
      <c r="W185" s="66" t="str">
        <f t="shared" si="22"/>
        <v/>
      </c>
      <c r="X185" s="67" t="str">
        <f t="shared" si="23"/>
        <v/>
      </c>
      <c r="Y185" s="68" t="str">
        <f t="shared" si="24"/>
        <v/>
      </c>
      <c r="Z185" s="69" t="str">
        <f t="shared" si="25"/>
        <v/>
      </c>
      <c r="AA185" s="69" t="str">
        <f t="shared" si="26"/>
        <v/>
      </c>
      <c r="AB185" s="61"/>
      <c r="AC185" s="98"/>
      <c r="AD185" s="24"/>
      <c r="AE185" s="24"/>
      <c r="AF185" s="24"/>
    </row>
    <row r="186" spans="1:32" ht="17.399999999999999" customHeight="1" thickBot="1" x14ac:dyDescent="0.3">
      <c r="A186" s="23" t="str">
        <f t="shared" si="0"/>
        <v/>
      </c>
      <c r="B186" s="23" t="str">
        <f t="shared" si="1"/>
        <v/>
      </c>
      <c r="C186" s="62" t="str">
        <f t="shared" si="19"/>
        <v/>
      </c>
      <c r="D186" s="50"/>
      <c r="E186" s="63">
        <v>181</v>
      </c>
      <c r="F186" s="53"/>
      <c r="G186" s="54"/>
      <c r="H186" s="54"/>
      <c r="I186" s="54"/>
      <c r="J186" s="54"/>
      <c r="K186" s="55"/>
      <c r="L186" s="56"/>
      <c r="M186" s="57"/>
      <c r="N186" s="96"/>
      <c r="O186" s="97"/>
      <c r="P186" s="64" t="str">
        <f>IF(OR(L186="",M186=""),"",IF(AND(L186&gt;='Auxiliar 1'!$C$4,L186&lt;='Auxiliar 1'!$D$4,M186&lt;='Auxiliar 1'!$E$4),'Auxiliar 1'!$E$3,IF(AND(L186&gt;='Auxiliar 1'!$C$64,L186&lt;='Auxiliar 1'!$D$4,M186&gt;'Auxiliar 1'!$E$4,M186&lt;='Auxiliar 1'!$F$4),'Auxiliar 1'!$F$3,IF(AND(L186&gt;='Auxiliar 1'!$C$4,L186&lt;='Auxiliar 1'!$D$4,M186&gt;='Auxiliar 1'!$G$4),'Auxiliar 1'!$G$3,IF(AND(L186&gt;='Auxiliar 1'!$C$5,L186&lt;='Auxiliar 1'!$D$5,M186='Auxiliar 1'!$E$5),'Auxiliar 1'!$E$3,IF(AND(L186&gt;='Auxiliar 1'!$C$5,L186&lt;='Auxiliar 1'!$D$5,M186&gt;'Auxiliar 1'!$E$5,M186&lt;='Auxiliar 1'!$F$5),'Auxiliar 1'!$F$3,IF(AND(L186&gt;='Auxiliar 1'!$C$5,L186&lt;='Auxiliar 1'!$D$5,M186&gt;='Auxiliar 1'!$G$5),'Auxiliar 1'!$G$3,IF(AND(L186&gt;='Auxiliar 1'!$C$6,L186&lt;='Auxiliar 1'!$D$6,M186&lt;='Auxiliar 1'!$E$6),'Auxiliar 1'!$E$3,IF(AND(L186&gt;='Auxiliar 1'!$C$6,L186&lt;='Auxiliar 1'!$D$6,M186&gt;'Auxiliar 1'!$E$6,M186&lt;='Auxiliar 1'!$F$6),'Auxiliar 1'!$F$3,IF(AND(L186&gt;='Auxiliar 1'!$C$6,L186&lt;='Auxiliar 1'!$D$6,M186&gt;='Auxiliar 1'!$G$6),'Auxiliar 1'!$G$3,IF(AND(L186&gt;='Auxiliar 1'!$C$7,L186&lt;='Auxiliar 1'!$D$7,M186&lt;='Auxiliar 1'!$E$7),'Auxiliar 1'!$E$3,IF(AND(L186&gt;='Auxiliar 1'!$C$7,L186&lt;='Auxiliar 1'!$D$7,M186&gt;'Auxiliar 1'!$E$7,M186&lt;='Auxiliar 1'!$F$7),'Auxiliar 1'!$F$3,IF(AND(L186&gt;='Auxiliar 1'!$C$7,L186&lt;='Auxiliar 1'!$D$7,M186&gt;='Auxiliar 1'!$G$7),'Auxiliar 1'!$G$3,IF(AND(L186&gt;='Auxiliar 1'!$C$8,L186&lt;='Auxiliar 1'!$D$8,M186&lt;='Auxiliar 1'!$E$8),'Auxiliar 1'!$E$3,IF(AND(L186&gt;='Auxiliar 1'!$C$8,L186&lt;='Auxiliar 1'!$D$8,M186&gt;'Auxiliar 1'!$E$8,M186&lt;='Auxiliar 1'!$F$8),'Auxiliar 1'!$F$3,IF(AND(L186&gt;='Auxiliar 1'!$C$8,L186&lt;='Auxiliar 1'!$D$8,M186&gt;='Auxiliar 1'!$G$8),'Auxiliar 1'!$G$3,IF(AND(L186&gt;='Auxiliar 1'!$C$9,L186&lt;='Auxiliar 1'!$D$9,M186&lt;='Auxiliar 1'!$E$9),'Auxiliar 1'!$E$3,IF(AND(L186&gt;='Auxiliar 1'!$C$9,L186&lt;='Auxiliar 1'!$D$9,M186&gt;'Auxiliar 1'!$E$9,M186&lt;='Auxiliar 1'!$F$9),'Auxiliar 1'!$F$3,IF(AND(L186&gt;='Auxiliar 1'!$C$9,L186&lt;='Auxiliar 1'!$D$9,M186&gt;='Auxiliar 1'!$G$9),'Auxiliar 1'!$G$3,IF(AND(L186&gt;='Auxiliar 1'!$C$10,L186&lt;='Auxiliar 1'!$D$10,M186&lt;='Auxiliar 1'!$E$10),'Auxiliar 1'!$E$3,IF(AND(L186&gt;='Auxiliar 1'!$C$10,L186&lt;='Auxiliar 1'!$D$10,M186&gt;'Auxiliar 1'!$E$10,M186&lt;='Auxiliar 1'!$F$10),'Auxiliar 1'!$F$3,IF(AND(L186&gt;='Auxiliar 1'!$C$10,L186&lt;='Auxiliar 1'!$D$10,M186&gt;='Auxiliar 1'!$G$10),'Auxiliar 1'!$G$3,IF(AND(L186&gt;='Auxiliar 1'!$C$11,M186&lt;='Auxiliar 1'!$E$11),'Auxiliar 1'!$E$3,IF(AND(L186&gt;='Auxiliar 1'!$C$11,M186&gt;'Auxiliar 1'!$E$11,M186&lt;='Auxiliar 1'!$F$11),'Auxiliar 1'!$F$3,IF(AND(L186&gt;='Auxiliar 1'!$C$11,M186&gt;='Auxiliar 1'!$G$11),'Auxiliar 1'!$G$3)))))))))))))))))))))))))</f>
        <v/>
      </c>
      <c r="Q186" s="58"/>
      <c r="R186" s="59"/>
      <c r="S186" s="60"/>
      <c r="T186" s="108" t="str">
        <f t="shared" si="20"/>
        <v/>
      </c>
      <c r="U186" s="101"/>
      <c r="V186" s="65" t="str">
        <f t="shared" si="21"/>
        <v/>
      </c>
      <c r="W186" s="66" t="str">
        <f t="shared" si="22"/>
        <v/>
      </c>
      <c r="X186" s="67" t="str">
        <f t="shared" si="23"/>
        <v/>
      </c>
      <c r="Y186" s="68" t="str">
        <f t="shared" si="24"/>
        <v/>
      </c>
      <c r="Z186" s="69" t="str">
        <f t="shared" si="25"/>
        <v/>
      </c>
      <c r="AA186" s="69" t="str">
        <f t="shared" si="26"/>
        <v/>
      </c>
      <c r="AB186" s="61"/>
      <c r="AC186" s="98"/>
      <c r="AD186" s="24"/>
      <c r="AE186" s="24"/>
      <c r="AF186" s="24"/>
    </row>
    <row r="187" spans="1:32" ht="17.399999999999999" customHeight="1" thickBot="1" x14ac:dyDescent="0.3">
      <c r="A187" s="23" t="str">
        <f t="shared" si="0"/>
        <v/>
      </c>
      <c r="B187" s="23" t="str">
        <f t="shared" si="1"/>
        <v/>
      </c>
      <c r="C187" s="62" t="str">
        <f t="shared" si="19"/>
        <v/>
      </c>
      <c r="D187" s="50"/>
      <c r="E187" s="63">
        <v>182</v>
      </c>
      <c r="F187" s="53"/>
      <c r="G187" s="54"/>
      <c r="H187" s="54"/>
      <c r="I187" s="54"/>
      <c r="J187" s="54"/>
      <c r="K187" s="55"/>
      <c r="L187" s="56"/>
      <c r="M187" s="57"/>
      <c r="N187" s="96"/>
      <c r="O187" s="97"/>
      <c r="P187" s="64" t="str">
        <f>IF(OR(L187="",M187=""),"",IF(AND(L187&gt;='Auxiliar 1'!$C$4,L187&lt;='Auxiliar 1'!$D$4,M187&lt;='Auxiliar 1'!$E$4),'Auxiliar 1'!$E$3,IF(AND(L187&gt;='Auxiliar 1'!$C$64,L187&lt;='Auxiliar 1'!$D$4,M187&gt;'Auxiliar 1'!$E$4,M187&lt;='Auxiliar 1'!$F$4),'Auxiliar 1'!$F$3,IF(AND(L187&gt;='Auxiliar 1'!$C$4,L187&lt;='Auxiliar 1'!$D$4,M187&gt;='Auxiliar 1'!$G$4),'Auxiliar 1'!$G$3,IF(AND(L187&gt;='Auxiliar 1'!$C$5,L187&lt;='Auxiliar 1'!$D$5,M187='Auxiliar 1'!$E$5),'Auxiliar 1'!$E$3,IF(AND(L187&gt;='Auxiliar 1'!$C$5,L187&lt;='Auxiliar 1'!$D$5,M187&gt;'Auxiliar 1'!$E$5,M187&lt;='Auxiliar 1'!$F$5),'Auxiliar 1'!$F$3,IF(AND(L187&gt;='Auxiliar 1'!$C$5,L187&lt;='Auxiliar 1'!$D$5,M187&gt;='Auxiliar 1'!$G$5),'Auxiliar 1'!$G$3,IF(AND(L187&gt;='Auxiliar 1'!$C$6,L187&lt;='Auxiliar 1'!$D$6,M187&lt;='Auxiliar 1'!$E$6),'Auxiliar 1'!$E$3,IF(AND(L187&gt;='Auxiliar 1'!$C$6,L187&lt;='Auxiliar 1'!$D$6,M187&gt;'Auxiliar 1'!$E$6,M187&lt;='Auxiliar 1'!$F$6),'Auxiliar 1'!$F$3,IF(AND(L187&gt;='Auxiliar 1'!$C$6,L187&lt;='Auxiliar 1'!$D$6,M187&gt;='Auxiliar 1'!$G$6),'Auxiliar 1'!$G$3,IF(AND(L187&gt;='Auxiliar 1'!$C$7,L187&lt;='Auxiliar 1'!$D$7,M187&lt;='Auxiliar 1'!$E$7),'Auxiliar 1'!$E$3,IF(AND(L187&gt;='Auxiliar 1'!$C$7,L187&lt;='Auxiliar 1'!$D$7,M187&gt;'Auxiliar 1'!$E$7,M187&lt;='Auxiliar 1'!$F$7),'Auxiliar 1'!$F$3,IF(AND(L187&gt;='Auxiliar 1'!$C$7,L187&lt;='Auxiliar 1'!$D$7,M187&gt;='Auxiliar 1'!$G$7),'Auxiliar 1'!$G$3,IF(AND(L187&gt;='Auxiliar 1'!$C$8,L187&lt;='Auxiliar 1'!$D$8,M187&lt;='Auxiliar 1'!$E$8),'Auxiliar 1'!$E$3,IF(AND(L187&gt;='Auxiliar 1'!$C$8,L187&lt;='Auxiliar 1'!$D$8,M187&gt;'Auxiliar 1'!$E$8,M187&lt;='Auxiliar 1'!$F$8),'Auxiliar 1'!$F$3,IF(AND(L187&gt;='Auxiliar 1'!$C$8,L187&lt;='Auxiliar 1'!$D$8,M187&gt;='Auxiliar 1'!$G$8),'Auxiliar 1'!$G$3,IF(AND(L187&gt;='Auxiliar 1'!$C$9,L187&lt;='Auxiliar 1'!$D$9,M187&lt;='Auxiliar 1'!$E$9),'Auxiliar 1'!$E$3,IF(AND(L187&gt;='Auxiliar 1'!$C$9,L187&lt;='Auxiliar 1'!$D$9,M187&gt;'Auxiliar 1'!$E$9,M187&lt;='Auxiliar 1'!$F$9),'Auxiliar 1'!$F$3,IF(AND(L187&gt;='Auxiliar 1'!$C$9,L187&lt;='Auxiliar 1'!$D$9,M187&gt;='Auxiliar 1'!$G$9),'Auxiliar 1'!$G$3,IF(AND(L187&gt;='Auxiliar 1'!$C$10,L187&lt;='Auxiliar 1'!$D$10,M187&lt;='Auxiliar 1'!$E$10),'Auxiliar 1'!$E$3,IF(AND(L187&gt;='Auxiliar 1'!$C$10,L187&lt;='Auxiliar 1'!$D$10,M187&gt;'Auxiliar 1'!$E$10,M187&lt;='Auxiliar 1'!$F$10),'Auxiliar 1'!$F$3,IF(AND(L187&gt;='Auxiliar 1'!$C$10,L187&lt;='Auxiliar 1'!$D$10,M187&gt;='Auxiliar 1'!$G$10),'Auxiliar 1'!$G$3,IF(AND(L187&gt;='Auxiliar 1'!$C$11,M187&lt;='Auxiliar 1'!$E$11),'Auxiliar 1'!$E$3,IF(AND(L187&gt;='Auxiliar 1'!$C$11,M187&gt;'Auxiliar 1'!$E$11,M187&lt;='Auxiliar 1'!$F$11),'Auxiliar 1'!$F$3,IF(AND(L187&gt;='Auxiliar 1'!$C$11,M187&gt;='Auxiliar 1'!$G$11),'Auxiliar 1'!$G$3)))))))))))))))))))))))))</f>
        <v/>
      </c>
      <c r="Q187" s="58"/>
      <c r="R187" s="59"/>
      <c r="S187" s="60"/>
      <c r="T187" s="108" t="str">
        <f t="shared" si="20"/>
        <v/>
      </c>
      <c r="U187" s="101"/>
      <c r="V187" s="65" t="str">
        <f t="shared" si="21"/>
        <v/>
      </c>
      <c r="W187" s="66" t="str">
        <f t="shared" si="22"/>
        <v/>
      </c>
      <c r="X187" s="67" t="str">
        <f t="shared" si="23"/>
        <v/>
      </c>
      <c r="Y187" s="68" t="str">
        <f t="shared" si="24"/>
        <v/>
      </c>
      <c r="Z187" s="69" t="str">
        <f t="shared" si="25"/>
        <v/>
      </c>
      <c r="AA187" s="69" t="str">
        <f t="shared" si="26"/>
        <v/>
      </c>
      <c r="AB187" s="61"/>
      <c r="AC187" s="98"/>
      <c r="AD187" s="24"/>
      <c r="AE187" s="24"/>
      <c r="AF187" s="24"/>
    </row>
    <row r="188" spans="1:32" ht="17.399999999999999" customHeight="1" thickBot="1" x14ac:dyDescent="0.3">
      <c r="A188" s="23" t="str">
        <f t="shared" si="0"/>
        <v/>
      </c>
      <c r="B188" s="23" t="str">
        <f t="shared" si="1"/>
        <v/>
      </c>
      <c r="C188" s="62" t="str">
        <f t="shared" si="19"/>
        <v/>
      </c>
      <c r="D188" s="50"/>
      <c r="E188" s="63">
        <v>183</v>
      </c>
      <c r="F188" s="53"/>
      <c r="G188" s="54"/>
      <c r="H188" s="54"/>
      <c r="I188" s="54"/>
      <c r="J188" s="54"/>
      <c r="K188" s="55"/>
      <c r="L188" s="56"/>
      <c r="M188" s="57"/>
      <c r="N188" s="96"/>
      <c r="O188" s="97"/>
      <c r="P188" s="64" t="str">
        <f>IF(OR(L188="",M188=""),"",IF(AND(L188&gt;='Auxiliar 1'!$C$4,L188&lt;='Auxiliar 1'!$D$4,M188&lt;='Auxiliar 1'!$E$4),'Auxiliar 1'!$E$3,IF(AND(L188&gt;='Auxiliar 1'!$C$64,L188&lt;='Auxiliar 1'!$D$4,M188&gt;'Auxiliar 1'!$E$4,M188&lt;='Auxiliar 1'!$F$4),'Auxiliar 1'!$F$3,IF(AND(L188&gt;='Auxiliar 1'!$C$4,L188&lt;='Auxiliar 1'!$D$4,M188&gt;='Auxiliar 1'!$G$4),'Auxiliar 1'!$G$3,IF(AND(L188&gt;='Auxiliar 1'!$C$5,L188&lt;='Auxiliar 1'!$D$5,M188='Auxiliar 1'!$E$5),'Auxiliar 1'!$E$3,IF(AND(L188&gt;='Auxiliar 1'!$C$5,L188&lt;='Auxiliar 1'!$D$5,M188&gt;'Auxiliar 1'!$E$5,M188&lt;='Auxiliar 1'!$F$5),'Auxiliar 1'!$F$3,IF(AND(L188&gt;='Auxiliar 1'!$C$5,L188&lt;='Auxiliar 1'!$D$5,M188&gt;='Auxiliar 1'!$G$5),'Auxiliar 1'!$G$3,IF(AND(L188&gt;='Auxiliar 1'!$C$6,L188&lt;='Auxiliar 1'!$D$6,M188&lt;='Auxiliar 1'!$E$6),'Auxiliar 1'!$E$3,IF(AND(L188&gt;='Auxiliar 1'!$C$6,L188&lt;='Auxiliar 1'!$D$6,M188&gt;'Auxiliar 1'!$E$6,M188&lt;='Auxiliar 1'!$F$6),'Auxiliar 1'!$F$3,IF(AND(L188&gt;='Auxiliar 1'!$C$6,L188&lt;='Auxiliar 1'!$D$6,M188&gt;='Auxiliar 1'!$G$6),'Auxiliar 1'!$G$3,IF(AND(L188&gt;='Auxiliar 1'!$C$7,L188&lt;='Auxiliar 1'!$D$7,M188&lt;='Auxiliar 1'!$E$7),'Auxiliar 1'!$E$3,IF(AND(L188&gt;='Auxiliar 1'!$C$7,L188&lt;='Auxiliar 1'!$D$7,M188&gt;'Auxiliar 1'!$E$7,M188&lt;='Auxiliar 1'!$F$7),'Auxiliar 1'!$F$3,IF(AND(L188&gt;='Auxiliar 1'!$C$7,L188&lt;='Auxiliar 1'!$D$7,M188&gt;='Auxiliar 1'!$G$7),'Auxiliar 1'!$G$3,IF(AND(L188&gt;='Auxiliar 1'!$C$8,L188&lt;='Auxiliar 1'!$D$8,M188&lt;='Auxiliar 1'!$E$8),'Auxiliar 1'!$E$3,IF(AND(L188&gt;='Auxiliar 1'!$C$8,L188&lt;='Auxiliar 1'!$D$8,M188&gt;'Auxiliar 1'!$E$8,M188&lt;='Auxiliar 1'!$F$8),'Auxiliar 1'!$F$3,IF(AND(L188&gt;='Auxiliar 1'!$C$8,L188&lt;='Auxiliar 1'!$D$8,M188&gt;='Auxiliar 1'!$G$8),'Auxiliar 1'!$G$3,IF(AND(L188&gt;='Auxiliar 1'!$C$9,L188&lt;='Auxiliar 1'!$D$9,M188&lt;='Auxiliar 1'!$E$9),'Auxiliar 1'!$E$3,IF(AND(L188&gt;='Auxiliar 1'!$C$9,L188&lt;='Auxiliar 1'!$D$9,M188&gt;'Auxiliar 1'!$E$9,M188&lt;='Auxiliar 1'!$F$9),'Auxiliar 1'!$F$3,IF(AND(L188&gt;='Auxiliar 1'!$C$9,L188&lt;='Auxiliar 1'!$D$9,M188&gt;='Auxiliar 1'!$G$9),'Auxiliar 1'!$G$3,IF(AND(L188&gt;='Auxiliar 1'!$C$10,L188&lt;='Auxiliar 1'!$D$10,M188&lt;='Auxiliar 1'!$E$10),'Auxiliar 1'!$E$3,IF(AND(L188&gt;='Auxiliar 1'!$C$10,L188&lt;='Auxiliar 1'!$D$10,M188&gt;'Auxiliar 1'!$E$10,M188&lt;='Auxiliar 1'!$F$10),'Auxiliar 1'!$F$3,IF(AND(L188&gt;='Auxiliar 1'!$C$10,L188&lt;='Auxiliar 1'!$D$10,M188&gt;='Auxiliar 1'!$G$10),'Auxiliar 1'!$G$3,IF(AND(L188&gt;='Auxiliar 1'!$C$11,M188&lt;='Auxiliar 1'!$E$11),'Auxiliar 1'!$E$3,IF(AND(L188&gt;='Auxiliar 1'!$C$11,M188&gt;'Auxiliar 1'!$E$11,M188&lt;='Auxiliar 1'!$F$11),'Auxiliar 1'!$F$3,IF(AND(L188&gt;='Auxiliar 1'!$C$11,M188&gt;='Auxiliar 1'!$G$11),'Auxiliar 1'!$G$3)))))))))))))))))))))))))</f>
        <v/>
      </c>
      <c r="Q188" s="58"/>
      <c r="R188" s="59"/>
      <c r="S188" s="60"/>
      <c r="T188" s="108" t="str">
        <f t="shared" si="20"/>
        <v/>
      </c>
      <c r="U188" s="101"/>
      <c r="V188" s="65" t="str">
        <f t="shared" si="21"/>
        <v/>
      </c>
      <c r="W188" s="66" t="str">
        <f t="shared" si="22"/>
        <v/>
      </c>
      <c r="X188" s="67" t="str">
        <f t="shared" si="23"/>
        <v/>
      </c>
      <c r="Y188" s="68" t="str">
        <f t="shared" si="24"/>
        <v/>
      </c>
      <c r="Z188" s="69" t="str">
        <f t="shared" si="25"/>
        <v/>
      </c>
      <c r="AA188" s="69" t="str">
        <f t="shared" si="26"/>
        <v/>
      </c>
      <c r="AB188" s="61"/>
      <c r="AC188" s="98"/>
      <c r="AD188" s="24"/>
      <c r="AE188" s="24"/>
      <c r="AF188" s="24"/>
    </row>
    <row r="189" spans="1:32" ht="17.399999999999999" customHeight="1" thickBot="1" x14ac:dyDescent="0.3">
      <c r="A189" s="23" t="str">
        <f t="shared" si="0"/>
        <v/>
      </c>
      <c r="B189" s="23" t="str">
        <f t="shared" si="1"/>
        <v/>
      </c>
      <c r="C189" s="62" t="str">
        <f t="shared" si="19"/>
        <v/>
      </c>
      <c r="D189" s="50"/>
      <c r="E189" s="63">
        <v>184</v>
      </c>
      <c r="F189" s="53"/>
      <c r="G189" s="54"/>
      <c r="H189" s="54"/>
      <c r="I189" s="54"/>
      <c r="J189" s="54"/>
      <c r="K189" s="55"/>
      <c r="L189" s="56"/>
      <c r="M189" s="57"/>
      <c r="N189" s="96"/>
      <c r="O189" s="97"/>
      <c r="P189" s="64" t="str">
        <f>IF(OR(L189="",M189=""),"",IF(AND(L189&gt;='Auxiliar 1'!$C$4,L189&lt;='Auxiliar 1'!$D$4,M189&lt;='Auxiliar 1'!$E$4),'Auxiliar 1'!$E$3,IF(AND(L189&gt;='Auxiliar 1'!$C$64,L189&lt;='Auxiliar 1'!$D$4,M189&gt;'Auxiliar 1'!$E$4,M189&lt;='Auxiliar 1'!$F$4),'Auxiliar 1'!$F$3,IF(AND(L189&gt;='Auxiliar 1'!$C$4,L189&lt;='Auxiliar 1'!$D$4,M189&gt;='Auxiliar 1'!$G$4),'Auxiliar 1'!$G$3,IF(AND(L189&gt;='Auxiliar 1'!$C$5,L189&lt;='Auxiliar 1'!$D$5,M189='Auxiliar 1'!$E$5),'Auxiliar 1'!$E$3,IF(AND(L189&gt;='Auxiliar 1'!$C$5,L189&lt;='Auxiliar 1'!$D$5,M189&gt;'Auxiliar 1'!$E$5,M189&lt;='Auxiliar 1'!$F$5),'Auxiliar 1'!$F$3,IF(AND(L189&gt;='Auxiliar 1'!$C$5,L189&lt;='Auxiliar 1'!$D$5,M189&gt;='Auxiliar 1'!$G$5),'Auxiliar 1'!$G$3,IF(AND(L189&gt;='Auxiliar 1'!$C$6,L189&lt;='Auxiliar 1'!$D$6,M189&lt;='Auxiliar 1'!$E$6),'Auxiliar 1'!$E$3,IF(AND(L189&gt;='Auxiliar 1'!$C$6,L189&lt;='Auxiliar 1'!$D$6,M189&gt;'Auxiliar 1'!$E$6,M189&lt;='Auxiliar 1'!$F$6),'Auxiliar 1'!$F$3,IF(AND(L189&gt;='Auxiliar 1'!$C$6,L189&lt;='Auxiliar 1'!$D$6,M189&gt;='Auxiliar 1'!$G$6),'Auxiliar 1'!$G$3,IF(AND(L189&gt;='Auxiliar 1'!$C$7,L189&lt;='Auxiliar 1'!$D$7,M189&lt;='Auxiliar 1'!$E$7),'Auxiliar 1'!$E$3,IF(AND(L189&gt;='Auxiliar 1'!$C$7,L189&lt;='Auxiliar 1'!$D$7,M189&gt;'Auxiliar 1'!$E$7,M189&lt;='Auxiliar 1'!$F$7),'Auxiliar 1'!$F$3,IF(AND(L189&gt;='Auxiliar 1'!$C$7,L189&lt;='Auxiliar 1'!$D$7,M189&gt;='Auxiliar 1'!$G$7),'Auxiliar 1'!$G$3,IF(AND(L189&gt;='Auxiliar 1'!$C$8,L189&lt;='Auxiliar 1'!$D$8,M189&lt;='Auxiliar 1'!$E$8),'Auxiliar 1'!$E$3,IF(AND(L189&gt;='Auxiliar 1'!$C$8,L189&lt;='Auxiliar 1'!$D$8,M189&gt;'Auxiliar 1'!$E$8,M189&lt;='Auxiliar 1'!$F$8),'Auxiliar 1'!$F$3,IF(AND(L189&gt;='Auxiliar 1'!$C$8,L189&lt;='Auxiliar 1'!$D$8,M189&gt;='Auxiliar 1'!$G$8),'Auxiliar 1'!$G$3,IF(AND(L189&gt;='Auxiliar 1'!$C$9,L189&lt;='Auxiliar 1'!$D$9,M189&lt;='Auxiliar 1'!$E$9),'Auxiliar 1'!$E$3,IF(AND(L189&gt;='Auxiliar 1'!$C$9,L189&lt;='Auxiliar 1'!$D$9,M189&gt;'Auxiliar 1'!$E$9,M189&lt;='Auxiliar 1'!$F$9),'Auxiliar 1'!$F$3,IF(AND(L189&gt;='Auxiliar 1'!$C$9,L189&lt;='Auxiliar 1'!$D$9,M189&gt;='Auxiliar 1'!$G$9),'Auxiliar 1'!$G$3,IF(AND(L189&gt;='Auxiliar 1'!$C$10,L189&lt;='Auxiliar 1'!$D$10,M189&lt;='Auxiliar 1'!$E$10),'Auxiliar 1'!$E$3,IF(AND(L189&gt;='Auxiliar 1'!$C$10,L189&lt;='Auxiliar 1'!$D$10,M189&gt;'Auxiliar 1'!$E$10,M189&lt;='Auxiliar 1'!$F$10),'Auxiliar 1'!$F$3,IF(AND(L189&gt;='Auxiliar 1'!$C$10,L189&lt;='Auxiliar 1'!$D$10,M189&gt;='Auxiliar 1'!$G$10),'Auxiliar 1'!$G$3,IF(AND(L189&gt;='Auxiliar 1'!$C$11,M189&lt;='Auxiliar 1'!$E$11),'Auxiliar 1'!$E$3,IF(AND(L189&gt;='Auxiliar 1'!$C$11,M189&gt;'Auxiliar 1'!$E$11,M189&lt;='Auxiliar 1'!$F$11),'Auxiliar 1'!$F$3,IF(AND(L189&gt;='Auxiliar 1'!$C$11,M189&gt;='Auxiliar 1'!$G$11),'Auxiliar 1'!$G$3)))))))))))))))))))))))))</f>
        <v/>
      </c>
      <c r="Q189" s="58"/>
      <c r="R189" s="59"/>
      <c r="S189" s="60"/>
      <c r="T189" s="108" t="str">
        <f t="shared" si="20"/>
        <v/>
      </c>
      <c r="U189" s="101"/>
      <c r="V189" s="65" t="str">
        <f t="shared" si="21"/>
        <v/>
      </c>
      <c r="W189" s="66" t="str">
        <f t="shared" si="22"/>
        <v/>
      </c>
      <c r="X189" s="67" t="str">
        <f t="shared" si="23"/>
        <v/>
      </c>
      <c r="Y189" s="68" t="str">
        <f t="shared" si="24"/>
        <v/>
      </c>
      <c r="Z189" s="69" t="str">
        <f t="shared" si="25"/>
        <v/>
      </c>
      <c r="AA189" s="69" t="str">
        <f t="shared" si="26"/>
        <v/>
      </c>
      <c r="AB189" s="61"/>
      <c r="AC189" s="98"/>
      <c r="AD189" s="24"/>
      <c r="AE189" s="24"/>
      <c r="AF189" s="24"/>
    </row>
    <row r="190" spans="1:32" ht="17.399999999999999" customHeight="1" thickBot="1" x14ac:dyDescent="0.3">
      <c r="A190" s="23" t="str">
        <f t="shared" si="0"/>
        <v/>
      </c>
      <c r="B190" s="23" t="str">
        <f t="shared" si="1"/>
        <v/>
      </c>
      <c r="C190" s="62" t="str">
        <f t="shared" si="19"/>
        <v/>
      </c>
      <c r="D190" s="50"/>
      <c r="E190" s="63">
        <v>185</v>
      </c>
      <c r="F190" s="53"/>
      <c r="G190" s="54"/>
      <c r="H190" s="54"/>
      <c r="I190" s="54"/>
      <c r="J190" s="54"/>
      <c r="K190" s="55"/>
      <c r="L190" s="56"/>
      <c r="M190" s="57"/>
      <c r="N190" s="96"/>
      <c r="O190" s="97"/>
      <c r="P190" s="64" t="str">
        <f>IF(OR(L190="",M190=""),"",IF(AND(L190&gt;='Auxiliar 1'!$C$4,L190&lt;='Auxiliar 1'!$D$4,M190&lt;='Auxiliar 1'!$E$4),'Auxiliar 1'!$E$3,IF(AND(L190&gt;='Auxiliar 1'!$C$64,L190&lt;='Auxiliar 1'!$D$4,M190&gt;'Auxiliar 1'!$E$4,M190&lt;='Auxiliar 1'!$F$4),'Auxiliar 1'!$F$3,IF(AND(L190&gt;='Auxiliar 1'!$C$4,L190&lt;='Auxiliar 1'!$D$4,M190&gt;='Auxiliar 1'!$G$4),'Auxiliar 1'!$G$3,IF(AND(L190&gt;='Auxiliar 1'!$C$5,L190&lt;='Auxiliar 1'!$D$5,M190='Auxiliar 1'!$E$5),'Auxiliar 1'!$E$3,IF(AND(L190&gt;='Auxiliar 1'!$C$5,L190&lt;='Auxiliar 1'!$D$5,M190&gt;'Auxiliar 1'!$E$5,M190&lt;='Auxiliar 1'!$F$5),'Auxiliar 1'!$F$3,IF(AND(L190&gt;='Auxiliar 1'!$C$5,L190&lt;='Auxiliar 1'!$D$5,M190&gt;='Auxiliar 1'!$G$5),'Auxiliar 1'!$G$3,IF(AND(L190&gt;='Auxiliar 1'!$C$6,L190&lt;='Auxiliar 1'!$D$6,M190&lt;='Auxiliar 1'!$E$6),'Auxiliar 1'!$E$3,IF(AND(L190&gt;='Auxiliar 1'!$C$6,L190&lt;='Auxiliar 1'!$D$6,M190&gt;'Auxiliar 1'!$E$6,M190&lt;='Auxiliar 1'!$F$6),'Auxiliar 1'!$F$3,IF(AND(L190&gt;='Auxiliar 1'!$C$6,L190&lt;='Auxiliar 1'!$D$6,M190&gt;='Auxiliar 1'!$G$6),'Auxiliar 1'!$G$3,IF(AND(L190&gt;='Auxiliar 1'!$C$7,L190&lt;='Auxiliar 1'!$D$7,M190&lt;='Auxiliar 1'!$E$7),'Auxiliar 1'!$E$3,IF(AND(L190&gt;='Auxiliar 1'!$C$7,L190&lt;='Auxiliar 1'!$D$7,M190&gt;'Auxiliar 1'!$E$7,M190&lt;='Auxiliar 1'!$F$7),'Auxiliar 1'!$F$3,IF(AND(L190&gt;='Auxiliar 1'!$C$7,L190&lt;='Auxiliar 1'!$D$7,M190&gt;='Auxiliar 1'!$G$7),'Auxiliar 1'!$G$3,IF(AND(L190&gt;='Auxiliar 1'!$C$8,L190&lt;='Auxiliar 1'!$D$8,M190&lt;='Auxiliar 1'!$E$8),'Auxiliar 1'!$E$3,IF(AND(L190&gt;='Auxiliar 1'!$C$8,L190&lt;='Auxiliar 1'!$D$8,M190&gt;'Auxiliar 1'!$E$8,M190&lt;='Auxiliar 1'!$F$8),'Auxiliar 1'!$F$3,IF(AND(L190&gt;='Auxiliar 1'!$C$8,L190&lt;='Auxiliar 1'!$D$8,M190&gt;='Auxiliar 1'!$G$8),'Auxiliar 1'!$G$3,IF(AND(L190&gt;='Auxiliar 1'!$C$9,L190&lt;='Auxiliar 1'!$D$9,M190&lt;='Auxiliar 1'!$E$9),'Auxiliar 1'!$E$3,IF(AND(L190&gt;='Auxiliar 1'!$C$9,L190&lt;='Auxiliar 1'!$D$9,M190&gt;'Auxiliar 1'!$E$9,M190&lt;='Auxiliar 1'!$F$9),'Auxiliar 1'!$F$3,IF(AND(L190&gt;='Auxiliar 1'!$C$9,L190&lt;='Auxiliar 1'!$D$9,M190&gt;='Auxiliar 1'!$G$9),'Auxiliar 1'!$G$3,IF(AND(L190&gt;='Auxiliar 1'!$C$10,L190&lt;='Auxiliar 1'!$D$10,M190&lt;='Auxiliar 1'!$E$10),'Auxiliar 1'!$E$3,IF(AND(L190&gt;='Auxiliar 1'!$C$10,L190&lt;='Auxiliar 1'!$D$10,M190&gt;'Auxiliar 1'!$E$10,M190&lt;='Auxiliar 1'!$F$10),'Auxiliar 1'!$F$3,IF(AND(L190&gt;='Auxiliar 1'!$C$10,L190&lt;='Auxiliar 1'!$D$10,M190&gt;='Auxiliar 1'!$G$10),'Auxiliar 1'!$G$3,IF(AND(L190&gt;='Auxiliar 1'!$C$11,M190&lt;='Auxiliar 1'!$E$11),'Auxiliar 1'!$E$3,IF(AND(L190&gt;='Auxiliar 1'!$C$11,M190&gt;'Auxiliar 1'!$E$11,M190&lt;='Auxiliar 1'!$F$11),'Auxiliar 1'!$F$3,IF(AND(L190&gt;='Auxiliar 1'!$C$11,M190&gt;='Auxiliar 1'!$G$11),'Auxiliar 1'!$G$3)))))))))))))))))))))))))</f>
        <v/>
      </c>
      <c r="Q190" s="58"/>
      <c r="R190" s="59"/>
      <c r="S190" s="60"/>
      <c r="T190" s="108" t="str">
        <f t="shared" si="20"/>
        <v/>
      </c>
      <c r="U190" s="101"/>
      <c r="V190" s="65" t="str">
        <f t="shared" si="21"/>
        <v/>
      </c>
      <c r="W190" s="66" t="str">
        <f t="shared" si="22"/>
        <v/>
      </c>
      <c r="X190" s="67" t="str">
        <f t="shared" si="23"/>
        <v/>
      </c>
      <c r="Y190" s="68" t="str">
        <f t="shared" si="24"/>
        <v/>
      </c>
      <c r="Z190" s="69" t="str">
        <f t="shared" si="25"/>
        <v/>
      </c>
      <c r="AA190" s="69" t="str">
        <f t="shared" si="26"/>
        <v/>
      </c>
      <c r="AB190" s="61"/>
      <c r="AC190" s="98"/>
      <c r="AD190" s="24"/>
      <c r="AE190" s="24"/>
      <c r="AF190" s="24"/>
    </row>
    <row r="191" spans="1:32" ht="17.399999999999999" customHeight="1" thickBot="1" x14ac:dyDescent="0.3">
      <c r="A191" s="23" t="str">
        <f t="shared" si="0"/>
        <v/>
      </c>
      <c r="B191" s="23" t="str">
        <f t="shared" si="1"/>
        <v/>
      </c>
      <c r="C191" s="62" t="str">
        <f t="shared" si="19"/>
        <v/>
      </c>
      <c r="D191" s="50"/>
      <c r="E191" s="63">
        <v>186</v>
      </c>
      <c r="F191" s="53"/>
      <c r="G191" s="54"/>
      <c r="H191" s="54"/>
      <c r="I191" s="54"/>
      <c r="J191" s="54"/>
      <c r="K191" s="55"/>
      <c r="L191" s="56"/>
      <c r="M191" s="57"/>
      <c r="N191" s="96"/>
      <c r="O191" s="97"/>
      <c r="P191" s="64" t="str">
        <f>IF(OR(L191="",M191=""),"",IF(AND(L191&gt;='Auxiliar 1'!$C$4,L191&lt;='Auxiliar 1'!$D$4,M191&lt;='Auxiliar 1'!$E$4),'Auxiliar 1'!$E$3,IF(AND(L191&gt;='Auxiliar 1'!$C$64,L191&lt;='Auxiliar 1'!$D$4,M191&gt;'Auxiliar 1'!$E$4,M191&lt;='Auxiliar 1'!$F$4),'Auxiliar 1'!$F$3,IF(AND(L191&gt;='Auxiliar 1'!$C$4,L191&lt;='Auxiliar 1'!$D$4,M191&gt;='Auxiliar 1'!$G$4),'Auxiliar 1'!$G$3,IF(AND(L191&gt;='Auxiliar 1'!$C$5,L191&lt;='Auxiliar 1'!$D$5,M191='Auxiliar 1'!$E$5),'Auxiliar 1'!$E$3,IF(AND(L191&gt;='Auxiliar 1'!$C$5,L191&lt;='Auxiliar 1'!$D$5,M191&gt;'Auxiliar 1'!$E$5,M191&lt;='Auxiliar 1'!$F$5),'Auxiliar 1'!$F$3,IF(AND(L191&gt;='Auxiliar 1'!$C$5,L191&lt;='Auxiliar 1'!$D$5,M191&gt;='Auxiliar 1'!$G$5),'Auxiliar 1'!$G$3,IF(AND(L191&gt;='Auxiliar 1'!$C$6,L191&lt;='Auxiliar 1'!$D$6,M191&lt;='Auxiliar 1'!$E$6),'Auxiliar 1'!$E$3,IF(AND(L191&gt;='Auxiliar 1'!$C$6,L191&lt;='Auxiliar 1'!$D$6,M191&gt;'Auxiliar 1'!$E$6,M191&lt;='Auxiliar 1'!$F$6),'Auxiliar 1'!$F$3,IF(AND(L191&gt;='Auxiliar 1'!$C$6,L191&lt;='Auxiliar 1'!$D$6,M191&gt;='Auxiliar 1'!$G$6),'Auxiliar 1'!$G$3,IF(AND(L191&gt;='Auxiliar 1'!$C$7,L191&lt;='Auxiliar 1'!$D$7,M191&lt;='Auxiliar 1'!$E$7),'Auxiliar 1'!$E$3,IF(AND(L191&gt;='Auxiliar 1'!$C$7,L191&lt;='Auxiliar 1'!$D$7,M191&gt;'Auxiliar 1'!$E$7,M191&lt;='Auxiliar 1'!$F$7),'Auxiliar 1'!$F$3,IF(AND(L191&gt;='Auxiliar 1'!$C$7,L191&lt;='Auxiliar 1'!$D$7,M191&gt;='Auxiliar 1'!$G$7),'Auxiliar 1'!$G$3,IF(AND(L191&gt;='Auxiliar 1'!$C$8,L191&lt;='Auxiliar 1'!$D$8,M191&lt;='Auxiliar 1'!$E$8),'Auxiliar 1'!$E$3,IF(AND(L191&gt;='Auxiliar 1'!$C$8,L191&lt;='Auxiliar 1'!$D$8,M191&gt;'Auxiliar 1'!$E$8,M191&lt;='Auxiliar 1'!$F$8),'Auxiliar 1'!$F$3,IF(AND(L191&gt;='Auxiliar 1'!$C$8,L191&lt;='Auxiliar 1'!$D$8,M191&gt;='Auxiliar 1'!$G$8),'Auxiliar 1'!$G$3,IF(AND(L191&gt;='Auxiliar 1'!$C$9,L191&lt;='Auxiliar 1'!$D$9,M191&lt;='Auxiliar 1'!$E$9),'Auxiliar 1'!$E$3,IF(AND(L191&gt;='Auxiliar 1'!$C$9,L191&lt;='Auxiliar 1'!$D$9,M191&gt;'Auxiliar 1'!$E$9,M191&lt;='Auxiliar 1'!$F$9),'Auxiliar 1'!$F$3,IF(AND(L191&gt;='Auxiliar 1'!$C$9,L191&lt;='Auxiliar 1'!$D$9,M191&gt;='Auxiliar 1'!$G$9),'Auxiliar 1'!$G$3,IF(AND(L191&gt;='Auxiliar 1'!$C$10,L191&lt;='Auxiliar 1'!$D$10,M191&lt;='Auxiliar 1'!$E$10),'Auxiliar 1'!$E$3,IF(AND(L191&gt;='Auxiliar 1'!$C$10,L191&lt;='Auxiliar 1'!$D$10,M191&gt;'Auxiliar 1'!$E$10,M191&lt;='Auxiliar 1'!$F$10),'Auxiliar 1'!$F$3,IF(AND(L191&gt;='Auxiliar 1'!$C$10,L191&lt;='Auxiliar 1'!$D$10,M191&gt;='Auxiliar 1'!$G$10),'Auxiliar 1'!$G$3,IF(AND(L191&gt;='Auxiliar 1'!$C$11,M191&lt;='Auxiliar 1'!$E$11),'Auxiliar 1'!$E$3,IF(AND(L191&gt;='Auxiliar 1'!$C$11,M191&gt;'Auxiliar 1'!$E$11,M191&lt;='Auxiliar 1'!$F$11),'Auxiliar 1'!$F$3,IF(AND(L191&gt;='Auxiliar 1'!$C$11,M191&gt;='Auxiliar 1'!$G$11),'Auxiliar 1'!$G$3)))))))))))))))))))))))))</f>
        <v/>
      </c>
      <c r="Q191" s="58"/>
      <c r="R191" s="59"/>
      <c r="S191" s="60"/>
      <c r="T191" s="108" t="str">
        <f t="shared" si="20"/>
        <v/>
      </c>
      <c r="U191" s="101"/>
      <c r="V191" s="65" t="str">
        <f t="shared" si="21"/>
        <v/>
      </c>
      <c r="W191" s="66" t="str">
        <f t="shared" si="22"/>
        <v/>
      </c>
      <c r="X191" s="67" t="str">
        <f t="shared" si="23"/>
        <v/>
      </c>
      <c r="Y191" s="68" t="str">
        <f t="shared" si="24"/>
        <v/>
      </c>
      <c r="Z191" s="69" t="str">
        <f t="shared" si="25"/>
        <v/>
      </c>
      <c r="AA191" s="69" t="str">
        <f t="shared" si="26"/>
        <v/>
      </c>
      <c r="AB191" s="61"/>
      <c r="AC191" s="98"/>
      <c r="AD191" s="24"/>
      <c r="AE191" s="24"/>
      <c r="AF191" s="24"/>
    </row>
    <row r="192" spans="1:32" ht="17.399999999999999" customHeight="1" thickBot="1" x14ac:dyDescent="0.3">
      <c r="A192" s="23" t="str">
        <f t="shared" si="0"/>
        <v/>
      </c>
      <c r="B192" s="23" t="str">
        <f t="shared" si="1"/>
        <v/>
      </c>
      <c r="C192" s="62" t="str">
        <f t="shared" si="19"/>
        <v/>
      </c>
      <c r="D192" s="50"/>
      <c r="E192" s="63">
        <v>187</v>
      </c>
      <c r="F192" s="53"/>
      <c r="G192" s="54"/>
      <c r="H192" s="54"/>
      <c r="I192" s="54"/>
      <c r="J192" s="54"/>
      <c r="K192" s="55"/>
      <c r="L192" s="56"/>
      <c r="M192" s="57"/>
      <c r="N192" s="96"/>
      <c r="O192" s="97"/>
      <c r="P192" s="64" t="str">
        <f>IF(OR(L192="",M192=""),"",IF(AND(L192&gt;='Auxiliar 1'!$C$4,L192&lt;='Auxiliar 1'!$D$4,M192&lt;='Auxiliar 1'!$E$4),'Auxiliar 1'!$E$3,IF(AND(L192&gt;='Auxiliar 1'!$C$64,L192&lt;='Auxiliar 1'!$D$4,M192&gt;'Auxiliar 1'!$E$4,M192&lt;='Auxiliar 1'!$F$4),'Auxiliar 1'!$F$3,IF(AND(L192&gt;='Auxiliar 1'!$C$4,L192&lt;='Auxiliar 1'!$D$4,M192&gt;='Auxiliar 1'!$G$4),'Auxiliar 1'!$G$3,IF(AND(L192&gt;='Auxiliar 1'!$C$5,L192&lt;='Auxiliar 1'!$D$5,M192='Auxiliar 1'!$E$5),'Auxiliar 1'!$E$3,IF(AND(L192&gt;='Auxiliar 1'!$C$5,L192&lt;='Auxiliar 1'!$D$5,M192&gt;'Auxiliar 1'!$E$5,M192&lt;='Auxiliar 1'!$F$5),'Auxiliar 1'!$F$3,IF(AND(L192&gt;='Auxiliar 1'!$C$5,L192&lt;='Auxiliar 1'!$D$5,M192&gt;='Auxiliar 1'!$G$5),'Auxiliar 1'!$G$3,IF(AND(L192&gt;='Auxiliar 1'!$C$6,L192&lt;='Auxiliar 1'!$D$6,M192&lt;='Auxiliar 1'!$E$6),'Auxiliar 1'!$E$3,IF(AND(L192&gt;='Auxiliar 1'!$C$6,L192&lt;='Auxiliar 1'!$D$6,M192&gt;'Auxiliar 1'!$E$6,M192&lt;='Auxiliar 1'!$F$6),'Auxiliar 1'!$F$3,IF(AND(L192&gt;='Auxiliar 1'!$C$6,L192&lt;='Auxiliar 1'!$D$6,M192&gt;='Auxiliar 1'!$G$6),'Auxiliar 1'!$G$3,IF(AND(L192&gt;='Auxiliar 1'!$C$7,L192&lt;='Auxiliar 1'!$D$7,M192&lt;='Auxiliar 1'!$E$7),'Auxiliar 1'!$E$3,IF(AND(L192&gt;='Auxiliar 1'!$C$7,L192&lt;='Auxiliar 1'!$D$7,M192&gt;'Auxiliar 1'!$E$7,M192&lt;='Auxiliar 1'!$F$7),'Auxiliar 1'!$F$3,IF(AND(L192&gt;='Auxiliar 1'!$C$7,L192&lt;='Auxiliar 1'!$D$7,M192&gt;='Auxiliar 1'!$G$7),'Auxiliar 1'!$G$3,IF(AND(L192&gt;='Auxiliar 1'!$C$8,L192&lt;='Auxiliar 1'!$D$8,M192&lt;='Auxiliar 1'!$E$8),'Auxiliar 1'!$E$3,IF(AND(L192&gt;='Auxiliar 1'!$C$8,L192&lt;='Auxiliar 1'!$D$8,M192&gt;'Auxiliar 1'!$E$8,M192&lt;='Auxiliar 1'!$F$8),'Auxiliar 1'!$F$3,IF(AND(L192&gt;='Auxiliar 1'!$C$8,L192&lt;='Auxiliar 1'!$D$8,M192&gt;='Auxiliar 1'!$G$8),'Auxiliar 1'!$G$3,IF(AND(L192&gt;='Auxiliar 1'!$C$9,L192&lt;='Auxiliar 1'!$D$9,M192&lt;='Auxiliar 1'!$E$9),'Auxiliar 1'!$E$3,IF(AND(L192&gt;='Auxiliar 1'!$C$9,L192&lt;='Auxiliar 1'!$D$9,M192&gt;'Auxiliar 1'!$E$9,M192&lt;='Auxiliar 1'!$F$9),'Auxiliar 1'!$F$3,IF(AND(L192&gt;='Auxiliar 1'!$C$9,L192&lt;='Auxiliar 1'!$D$9,M192&gt;='Auxiliar 1'!$G$9),'Auxiliar 1'!$G$3,IF(AND(L192&gt;='Auxiliar 1'!$C$10,L192&lt;='Auxiliar 1'!$D$10,M192&lt;='Auxiliar 1'!$E$10),'Auxiliar 1'!$E$3,IF(AND(L192&gt;='Auxiliar 1'!$C$10,L192&lt;='Auxiliar 1'!$D$10,M192&gt;'Auxiliar 1'!$E$10,M192&lt;='Auxiliar 1'!$F$10),'Auxiliar 1'!$F$3,IF(AND(L192&gt;='Auxiliar 1'!$C$10,L192&lt;='Auxiliar 1'!$D$10,M192&gt;='Auxiliar 1'!$G$10),'Auxiliar 1'!$G$3,IF(AND(L192&gt;='Auxiliar 1'!$C$11,M192&lt;='Auxiliar 1'!$E$11),'Auxiliar 1'!$E$3,IF(AND(L192&gt;='Auxiliar 1'!$C$11,M192&gt;'Auxiliar 1'!$E$11,M192&lt;='Auxiliar 1'!$F$11),'Auxiliar 1'!$F$3,IF(AND(L192&gt;='Auxiliar 1'!$C$11,M192&gt;='Auxiliar 1'!$G$11),'Auxiliar 1'!$G$3)))))))))))))))))))))))))</f>
        <v/>
      </c>
      <c r="Q192" s="58"/>
      <c r="R192" s="59"/>
      <c r="S192" s="60"/>
      <c r="T192" s="108" t="str">
        <f t="shared" si="20"/>
        <v/>
      </c>
      <c r="U192" s="101"/>
      <c r="V192" s="65" t="str">
        <f t="shared" si="21"/>
        <v/>
      </c>
      <c r="W192" s="66" t="str">
        <f t="shared" si="22"/>
        <v/>
      </c>
      <c r="X192" s="67" t="str">
        <f t="shared" si="23"/>
        <v/>
      </c>
      <c r="Y192" s="68" t="str">
        <f t="shared" si="24"/>
        <v/>
      </c>
      <c r="Z192" s="69" t="str">
        <f t="shared" si="25"/>
        <v/>
      </c>
      <c r="AA192" s="69" t="str">
        <f t="shared" si="26"/>
        <v/>
      </c>
      <c r="AB192" s="61"/>
      <c r="AC192" s="98"/>
      <c r="AD192" s="24"/>
      <c r="AE192" s="24"/>
      <c r="AF192" s="24"/>
    </row>
    <row r="193" spans="1:32" ht="17.399999999999999" customHeight="1" thickBot="1" x14ac:dyDescent="0.3">
      <c r="A193" s="23" t="str">
        <f t="shared" si="0"/>
        <v/>
      </c>
      <c r="B193" s="23" t="str">
        <f t="shared" si="1"/>
        <v/>
      </c>
      <c r="C193" s="62" t="str">
        <f t="shared" si="19"/>
        <v/>
      </c>
      <c r="D193" s="50"/>
      <c r="E193" s="63">
        <v>188</v>
      </c>
      <c r="F193" s="53"/>
      <c r="G193" s="54"/>
      <c r="H193" s="54"/>
      <c r="I193" s="54"/>
      <c r="J193" s="54"/>
      <c r="K193" s="55"/>
      <c r="L193" s="56"/>
      <c r="M193" s="57"/>
      <c r="N193" s="96"/>
      <c r="O193" s="97"/>
      <c r="P193" s="64" t="str">
        <f>IF(OR(L193="",M193=""),"",IF(AND(L193&gt;='Auxiliar 1'!$C$4,L193&lt;='Auxiliar 1'!$D$4,M193&lt;='Auxiliar 1'!$E$4),'Auxiliar 1'!$E$3,IF(AND(L193&gt;='Auxiliar 1'!$C$64,L193&lt;='Auxiliar 1'!$D$4,M193&gt;'Auxiliar 1'!$E$4,M193&lt;='Auxiliar 1'!$F$4),'Auxiliar 1'!$F$3,IF(AND(L193&gt;='Auxiliar 1'!$C$4,L193&lt;='Auxiliar 1'!$D$4,M193&gt;='Auxiliar 1'!$G$4),'Auxiliar 1'!$G$3,IF(AND(L193&gt;='Auxiliar 1'!$C$5,L193&lt;='Auxiliar 1'!$D$5,M193='Auxiliar 1'!$E$5),'Auxiliar 1'!$E$3,IF(AND(L193&gt;='Auxiliar 1'!$C$5,L193&lt;='Auxiliar 1'!$D$5,M193&gt;'Auxiliar 1'!$E$5,M193&lt;='Auxiliar 1'!$F$5),'Auxiliar 1'!$F$3,IF(AND(L193&gt;='Auxiliar 1'!$C$5,L193&lt;='Auxiliar 1'!$D$5,M193&gt;='Auxiliar 1'!$G$5),'Auxiliar 1'!$G$3,IF(AND(L193&gt;='Auxiliar 1'!$C$6,L193&lt;='Auxiliar 1'!$D$6,M193&lt;='Auxiliar 1'!$E$6),'Auxiliar 1'!$E$3,IF(AND(L193&gt;='Auxiliar 1'!$C$6,L193&lt;='Auxiliar 1'!$D$6,M193&gt;'Auxiliar 1'!$E$6,M193&lt;='Auxiliar 1'!$F$6),'Auxiliar 1'!$F$3,IF(AND(L193&gt;='Auxiliar 1'!$C$6,L193&lt;='Auxiliar 1'!$D$6,M193&gt;='Auxiliar 1'!$G$6),'Auxiliar 1'!$G$3,IF(AND(L193&gt;='Auxiliar 1'!$C$7,L193&lt;='Auxiliar 1'!$D$7,M193&lt;='Auxiliar 1'!$E$7),'Auxiliar 1'!$E$3,IF(AND(L193&gt;='Auxiliar 1'!$C$7,L193&lt;='Auxiliar 1'!$D$7,M193&gt;'Auxiliar 1'!$E$7,M193&lt;='Auxiliar 1'!$F$7),'Auxiliar 1'!$F$3,IF(AND(L193&gt;='Auxiliar 1'!$C$7,L193&lt;='Auxiliar 1'!$D$7,M193&gt;='Auxiliar 1'!$G$7),'Auxiliar 1'!$G$3,IF(AND(L193&gt;='Auxiliar 1'!$C$8,L193&lt;='Auxiliar 1'!$D$8,M193&lt;='Auxiliar 1'!$E$8),'Auxiliar 1'!$E$3,IF(AND(L193&gt;='Auxiliar 1'!$C$8,L193&lt;='Auxiliar 1'!$D$8,M193&gt;'Auxiliar 1'!$E$8,M193&lt;='Auxiliar 1'!$F$8),'Auxiliar 1'!$F$3,IF(AND(L193&gt;='Auxiliar 1'!$C$8,L193&lt;='Auxiliar 1'!$D$8,M193&gt;='Auxiliar 1'!$G$8),'Auxiliar 1'!$G$3,IF(AND(L193&gt;='Auxiliar 1'!$C$9,L193&lt;='Auxiliar 1'!$D$9,M193&lt;='Auxiliar 1'!$E$9),'Auxiliar 1'!$E$3,IF(AND(L193&gt;='Auxiliar 1'!$C$9,L193&lt;='Auxiliar 1'!$D$9,M193&gt;'Auxiliar 1'!$E$9,M193&lt;='Auxiliar 1'!$F$9),'Auxiliar 1'!$F$3,IF(AND(L193&gt;='Auxiliar 1'!$C$9,L193&lt;='Auxiliar 1'!$D$9,M193&gt;='Auxiliar 1'!$G$9),'Auxiliar 1'!$G$3,IF(AND(L193&gt;='Auxiliar 1'!$C$10,L193&lt;='Auxiliar 1'!$D$10,M193&lt;='Auxiliar 1'!$E$10),'Auxiliar 1'!$E$3,IF(AND(L193&gt;='Auxiliar 1'!$C$10,L193&lt;='Auxiliar 1'!$D$10,M193&gt;'Auxiliar 1'!$E$10,M193&lt;='Auxiliar 1'!$F$10),'Auxiliar 1'!$F$3,IF(AND(L193&gt;='Auxiliar 1'!$C$10,L193&lt;='Auxiliar 1'!$D$10,M193&gt;='Auxiliar 1'!$G$10),'Auxiliar 1'!$G$3,IF(AND(L193&gt;='Auxiliar 1'!$C$11,M193&lt;='Auxiliar 1'!$E$11),'Auxiliar 1'!$E$3,IF(AND(L193&gt;='Auxiliar 1'!$C$11,M193&gt;'Auxiliar 1'!$E$11,M193&lt;='Auxiliar 1'!$F$11),'Auxiliar 1'!$F$3,IF(AND(L193&gt;='Auxiliar 1'!$C$11,M193&gt;='Auxiliar 1'!$G$11),'Auxiliar 1'!$G$3)))))))))))))))))))))))))</f>
        <v/>
      </c>
      <c r="Q193" s="58"/>
      <c r="R193" s="59"/>
      <c r="S193" s="60"/>
      <c r="T193" s="108" t="str">
        <f t="shared" si="20"/>
        <v/>
      </c>
      <c r="U193" s="101"/>
      <c r="V193" s="65" t="str">
        <f t="shared" si="21"/>
        <v/>
      </c>
      <c r="W193" s="66" t="str">
        <f t="shared" si="22"/>
        <v/>
      </c>
      <c r="X193" s="67" t="str">
        <f t="shared" si="23"/>
        <v/>
      </c>
      <c r="Y193" s="68" t="str">
        <f t="shared" si="24"/>
        <v/>
      </c>
      <c r="Z193" s="69" t="str">
        <f t="shared" si="25"/>
        <v/>
      </c>
      <c r="AA193" s="69" t="str">
        <f t="shared" si="26"/>
        <v/>
      </c>
      <c r="AB193" s="61"/>
      <c r="AC193" s="98"/>
      <c r="AD193" s="24"/>
      <c r="AE193" s="24"/>
      <c r="AF193" s="24"/>
    </row>
    <row r="194" spans="1:32" ht="17.399999999999999" customHeight="1" thickBot="1" x14ac:dyDescent="0.3">
      <c r="A194" s="23" t="str">
        <f t="shared" si="0"/>
        <v/>
      </c>
      <c r="B194" s="23" t="str">
        <f t="shared" si="1"/>
        <v/>
      </c>
      <c r="C194" s="62" t="str">
        <f t="shared" si="19"/>
        <v/>
      </c>
      <c r="D194" s="50"/>
      <c r="E194" s="63">
        <v>189</v>
      </c>
      <c r="F194" s="53"/>
      <c r="G194" s="54"/>
      <c r="H194" s="54"/>
      <c r="I194" s="54"/>
      <c r="J194" s="54"/>
      <c r="K194" s="55"/>
      <c r="L194" s="56"/>
      <c r="M194" s="57"/>
      <c r="N194" s="96"/>
      <c r="O194" s="97"/>
      <c r="P194" s="64" t="str">
        <f>IF(OR(L194="",M194=""),"",IF(AND(L194&gt;='Auxiliar 1'!$C$4,L194&lt;='Auxiliar 1'!$D$4,M194&lt;='Auxiliar 1'!$E$4),'Auxiliar 1'!$E$3,IF(AND(L194&gt;='Auxiliar 1'!$C$64,L194&lt;='Auxiliar 1'!$D$4,M194&gt;'Auxiliar 1'!$E$4,M194&lt;='Auxiliar 1'!$F$4),'Auxiliar 1'!$F$3,IF(AND(L194&gt;='Auxiliar 1'!$C$4,L194&lt;='Auxiliar 1'!$D$4,M194&gt;='Auxiliar 1'!$G$4),'Auxiliar 1'!$G$3,IF(AND(L194&gt;='Auxiliar 1'!$C$5,L194&lt;='Auxiliar 1'!$D$5,M194='Auxiliar 1'!$E$5),'Auxiliar 1'!$E$3,IF(AND(L194&gt;='Auxiliar 1'!$C$5,L194&lt;='Auxiliar 1'!$D$5,M194&gt;'Auxiliar 1'!$E$5,M194&lt;='Auxiliar 1'!$F$5),'Auxiliar 1'!$F$3,IF(AND(L194&gt;='Auxiliar 1'!$C$5,L194&lt;='Auxiliar 1'!$D$5,M194&gt;='Auxiliar 1'!$G$5),'Auxiliar 1'!$G$3,IF(AND(L194&gt;='Auxiliar 1'!$C$6,L194&lt;='Auxiliar 1'!$D$6,M194&lt;='Auxiliar 1'!$E$6),'Auxiliar 1'!$E$3,IF(AND(L194&gt;='Auxiliar 1'!$C$6,L194&lt;='Auxiliar 1'!$D$6,M194&gt;'Auxiliar 1'!$E$6,M194&lt;='Auxiliar 1'!$F$6),'Auxiliar 1'!$F$3,IF(AND(L194&gt;='Auxiliar 1'!$C$6,L194&lt;='Auxiliar 1'!$D$6,M194&gt;='Auxiliar 1'!$G$6),'Auxiliar 1'!$G$3,IF(AND(L194&gt;='Auxiliar 1'!$C$7,L194&lt;='Auxiliar 1'!$D$7,M194&lt;='Auxiliar 1'!$E$7),'Auxiliar 1'!$E$3,IF(AND(L194&gt;='Auxiliar 1'!$C$7,L194&lt;='Auxiliar 1'!$D$7,M194&gt;'Auxiliar 1'!$E$7,M194&lt;='Auxiliar 1'!$F$7),'Auxiliar 1'!$F$3,IF(AND(L194&gt;='Auxiliar 1'!$C$7,L194&lt;='Auxiliar 1'!$D$7,M194&gt;='Auxiliar 1'!$G$7),'Auxiliar 1'!$G$3,IF(AND(L194&gt;='Auxiliar 1'!$C$8,L194&lt;='Auxiliar 1'!$D$8,M194&lt;='Auxiliar 1'!$E$8),'Auxiliar 1'!$E$3,IF(AND(L194&gt;='Auxiliar 1'!$C$8,L194&lt;='Auxiliar 1'!$D$8,M194&gt;'Auxiliar 1'!$E$8,M194&lt;='Auxiliar 1'!$F$8),'Auxiliar 1'!$F$3,IF(AND(L194&gt;='Auxiliar 1'!$C$8,L194&lt;='Auxiliar 1'!$D$8,M194&gt;='Auxiliar 1'!$G$8),'Auxiliar 1'!$G$3,IF(AND(L194&gt;='Auxiliar 1'!$C$9,L194&lt;='Auxiliar 1'!$D$9,M194&lt;='Auxiliar 1'!$E$9),'Auxiliar 1'!$E$3,IF(AND(L194&gt;='Auxiliar 1'!$C$9,L194&lt;='Auxiliar 1'!$D$9,M194&gt;'Auxiliar 1'!$E$9,M194&lt;='Auxiliar 1'!$F$9),'Auxiliar 1'!$F$3,IF(AND(L194&gt;='Auxiliar 1'!$C$9,L194&lt;='Auxiliar 1'!$D$9,M194&gt;='Auxiliar 1'!$G$9),'Auxiliar 1'!$G$3,IF(AND(L194&gt;='Auxiliar 1'!$C$10,L194&lt;='Auxiliar 1'!$D$10,M194&lt;='Auxiliar 1'!$E$10),'Auxiliar 1'!$E$3,IF(AND(L194&gt;='Auxiliar 1'!$C$10,L194&lt;='Auxiliar 1'!$D$10,M194&gt;'Auxiliar 1'!$E$10,M194&lt;='Auxiliar 1'!$F$10),'Auxiliar 1'!$F$3,IF(AND(L194&gt;='Auxiliar 1'!$C$10,L194&lt;='Auxiliar 1'!$D$10,M194&gt;='Auxiliar 1'!$G$10),'Auxiliar 1'!$G$3,IF(AND(L194&gt;='Auxiliar 1'!$C$11,M194&lt;='Auxiliar 1'!$E$11),'Auxiliar 1'!$E$3,IF(AND(L194&gt;='Auxiliar 1'!$C$11,M194&gt;'Auxiliar 1'!$E$11,M194&lt;='Auxiliar 1'!$F$11),'Auxiliar 1'!$F$3,IF(AND(L194&gt;='Auxiliar 1'!$C$11,M194&gt;='Auxiliar 1'!$G$11),'Auxiliar 1'!$G$3)))))))))))))))))))))))))</f>
        <v/>
      </c>
      <c r="Q194" s="58"/>
      <c r="R194" s="59"/>
      <c r="S194" s="60"/>
      <c r="T194" s="108" t="str">
        <f t="shared" si="20"/>
        <v/>
      </c>
      <c r="U194" s="101"/>
      <c r="V194" s="65" t="str">
        <f t="shared" si="21"/>
        <v/>
      </c>
      <c r="W194" s="66" t="str">
        <f t="shared" si="22"/>
        <v/>
      </c>
      <c r="X194" s="67" t="str">
        <f t="shared" si="23"/>
        <v/>
      </c>
      <c r="Y194" s="68" t="str">
        <f t="shared" si="24"/>
        <v/>
      </c>
      <c r="Z194" s="69" t="str">
        <f t="shared" si="25"/>
        <v/>
      </c>
      <c r="AA194" s="69" t="str">
        <f t="shared" si="26"/>
        <v/>
      </c>
      <c r="AB194" s="61"/>
      <c r="AC194" s="98"/>
      <c r="AD194" s="24"/>
      <c r="AE194" s="24"/>
      <c r="AF194" s="24"/>
    </row>
    <row r="195" spans="1:32" ht="17.399999999999999" customHeight="1" thickBot="1" x14ac:dyDescent="0.3">
      <c r="A195" s="23" t="str">
        <f t="shared" si="0"/>
        <v/>
      </c>
      <c r="B195" s="23" t="str">
        <f t="shared" si="1"/>
        <v/>
      </c>
      <c r="C195" s="62" t="str">
        <f t="shared" si="19"/>
        <v/>
      </c>
      <c r="D195" s="50"/>
      <c r="E195" s="63">
        <v>190</v>
      </c>
      <c r="F195" s="53"/>
      <c r="G195" s="54"/>
      <c r="H195" s="54"/>
      <c r="I195" s="54"/>
      <c r="J195" s="54"/>
      <c r="K195" s="55"/>
      <c r="L195" s="56"/>
      <c r="M195" s="57"/>
      <c r="N195" s="96"/>
      <c r="O195" s="97"/>
      <c r="P195" s="64" t="str">
        <f>IF(OR(L195="",M195=""),"",IF(AND(L195&gt;='Auxiliar 1'!$C$4,L195&lt;='Auxiliar 1'!$D$4,M195&lt;='Auxiliar 1'!$E$4),'Auxiliar 1'!$E$3,IF(AND(L195&gt;='Auxiliar 1'!$C$64,L195&lt;='Auxiliar 1'!$D$4,M195&gt;'Auxiliar 1'!$E$4,M195&lt;='Auxiliar 1'!$F$4),'Auxiliar 1'!$F$3,IF(AND(L195&gt;='Auxiliar 1'!$C$4,L195&lt;='Auxiliar 1'!$D$4,M195&gt;='Auxiliar 1'!$G$4),'Auxiliar 1'!$G$3,IF(AND(L195&gt;='Auxiliar 1'!$C$5,L195&lt;='Auxiliar 1'!$D$5,M195='Auxiliar 1'!$E$5),'Auxiliar 1'!$E$3,IF(AND(L195&gt;='Auxiliar 1'!$C$5,L195&lt;='Auxiliar 1'!$D$5,M195&gt;'Auxiliar 1'!$E$5,M195&lt;='Auxiliar 1'!$F$5),'Auxiliar 1'!$F$3,IF(AND(L195&gt;='Auxiliar 1'!$C$5,L195&lt;='Auxiliar 1'!$D$5,M195&gt;='Auxiliar 1'!$G$5),'Auxiliar 1'!$G$3,IF(AND(L195&gt;='Auxiliar 1'!$C$6,L195&lt;='Auxiliar 1'!$D$6,M195&lt;='Auxiliar 1'!$E$6),'Auxiliar 1'!$E$3,IF(AND(L195&gt;='Auxiliar 1'!$C$6,L195&lt;='Auxiliar 1'!$D$6,M195&gt;'Auxiliar 1'!$E$6,M195&lt;='Auxiliar 1'!$F$6),'Auxiliar 1'!$F$3,IF(AND(L195&gt;='Auxiliar 1'!$C$6,L195&lt;='Auxiliar 1'!$D$6,M195&gt;='Auxiliar 1'!$G$6),'Auxiliar 1'!$G$3,IF(AND(L195&gt;='Auxiliar 1'!$C$7,L195&lt;='Auxiliar 1'!$D$7,M195&lt;='Auxiliar 1'!$E$7),'Auxiliar 1'!$E$3,IF(AND(L195&gt;='Auxiliar 1'!$C$7,L195&lt;='Auxiliar 1'!$D$7,M195&gt;'Auxiliar 1'!$E$7,M195&lt;='Auxiliar 1'!$F$7),'Auxiliar 1'!$F$3,IF(AND(L195&gt;='Auxiliar 1'!$C$7,L195&lt;='Auxiliar 1'!$D$7,M195&gt;='Auxiliar 1'!$G$7),'Auxiliar 1'!$G$3,IF(AND(L195&gt;='Auxiliar 1'!$C$8,L195&lt;='Auxiliar 1'!$D$8,M195&lt;='Auxiliar 1'!$E$8),'Auxiliar 1'!$E$3,IF(AND(L195&gt;='Auxiliar 1'!$C$8,L195&lt;='Auxiliar 1'!$D$8,M195&gt;'Auxiliar 1'!$E$8,M195&lt;='Auxiliar 1'!$F$8),'Auxiliar 1'!$F$3,IF(AND(L195&gt;='Auxiliar 1'!$C$8,L195&lt;='Auxiliar 1'!$D$8,M195&gt;='Auxiliar 1'!$G$8),'Auxiliar 1'!$G$3,IF(AND(L195&gt;='Auxiliar 1'!$C$9,L195&lt;='Auxiliar 1'!$D$9,M195&lt;='Auxiliar 1'!$E$9),'Auxiliar 1'!$E$3,IF(AND(L195&gt;='Auxiliar 1'!$C$9,L195&lt;='Auxiliar 1'!$D$9,M195&gt;'Auxiliar 1'!$E$9,M195&lt;='Auxiliar 1'!$F$9),'Auxiliar 1'!$F$3,IF(AND(L195&gt;='Auxiliar 1'!$C$9,L195&lt;='Auxiliar 1'!$D$9,M195&gt;='Auxiliar 1'!$G$9),'Auxiliar 1'!$G$3,IF(AND(L195&gt;='Auxiliar 1'!$C$10,L195&lt;='Auxiliar 1'!$D$10,M195&lt;='Auxiliar 1'!$E$10),'Auxiliar 1'!$E$3,IF(AND(L195&gt;='Auxiliar 1'!$C$10,L195&lt;='Auxiliar 1'!$D$10,M195&gt;'Auxiliar 1'!$E$10,M195&lt;='Auxiliar 1'!$F$10),'Auxiliar 1'!$F$3,IF(AND(L195&gt;='Auxiliar 1'!$C$10,L195&lt;='Auxiliar 1'!$D$10,M195&gt;='Auxiliar 1'!$G$10),'Auxiliar 1'!$G$3,IF(AND(L195&gt;='Auxiliar 1'!$C$11,M195&lt;='Auxiliar 1'!$E$11),'Auxiliar 1'!$E$3,IF(AND(L195&gt;='Auxiliar 1'!$C$11,M195&gt;'Auxiliar 1'!$E$11,M195&lt;='Auxiliar 1'!$F$11),'Auxiliar 1'!$F$3,IF(AND(L195&gt;='Auxiliar 1'!$C$11,M195&gt;='Auxiliar 1'!$G$11),'Auxiliar 1'!$G$3)))))))))))))))))))))))))</f>
        <v/>
      </c>
      <c r="Q195" s="58"/>
      <c r="R195" s="59"/>
      <c r="S195" s="60"/>
      <c r="T195" s="108" t="str">
        <f t="shared" si="20"/>
        <v/>
      </c>
      <c r="U195" s="101"/>
      <c r="V195" s="65" t="str">
        <f t="shared" si="21"/>
        <v/>
      </c>
      <c r="W195" s="66" t="str">
        <f t="shared" si="22"/>
        <v/>
      </c>
      <c r="X195" s="67" t="str">
        <f t="shared" si="23"/>
        <v/>
      </c>
      <c r="Y195" s="68" t="str">
        <f t="shared" si="24"/>
        <v/>
      </c>
      <c r="Z195" s="69" t="str">
        <f t="shared" si="25"/>
        <v/>
      </c>
      <c r="AA195" s="69" t="str">
        <f t="shared" si="26"/>
        <v/>
      </c>
      <c r="AB195" s="61"/>
      <c r="AC195" s="98"/>
      <c r="AD195" s="24"/>
      <c r="AE195" s="24"/>
      <c r="AF195" s="24"/>
    </row>
    <row r="196" spans="1:32" ht="17.399999999999999" customHeight="1" thickBot="1" x14ac:dyDescent="0.3">
      <c r="A196" s="23" t="str">
        <f t="shared" si="0"/>
        <v/>
      </c>
      <c r="B196" s="23" t="str">
        <f t="shared" si="1"/>
        <v/>
      </c>
      <c r="C196" s="62" t="str">
        <f t="shared" si="19"/>
        <v/>
      </c>
      <c r="D196" s="50"/>
      <c r="E196" s="63">
        <v>191</v>
      </c>
      <c r="F196" s="53"/>
      <c r="G196" s="54"/>
      <c r="H196" s="54"/>
      <c r="I196" s="54"/>
      <c r="J196" s="54"/>
      <c r="K196" s="55"/>
      <c r="L196" s="56"/>
      <c r="M196" s="57"/>
      <c r="N196" s="96"/>
      <c r="O196" s="97"/>
      <c r="P196" s="64" t="str">
        <f>IF(OR(L196="",M196=""),"",IF(AND(L196&gt;='Auxiliar 1'!$C$4,L196&lt;='Auxiliar 1'!$D$4,M196&lt;='Auxiliar 1'!$E$4),'Auxiliar 1'!$E$3,IF(AND(L196&gt;='Auxiliar 1'!$C$64,L196&lt;='Auxiliar 1'!$D$4,M196&gt;'Auxiliar 1'!$E$4,M196&lt;='Auxiliar 1'!$F$4),'Auxiliar 1'!$F$3,IF(AND(L196&gt;='Auxiliar 1'!$C$4,L196&lt;='Auxiliar 1'!$D$4,M196&gt;='Auxiliar 1'!$G$4),'Auxiliar 1'!$G$3,IF(AND(L196&gt;='Auxiliar 1'!$C$5,L196&lt;='Auxiliar 1'!$D$5,M196='Auxiliar 1'!$E$5),'Auxiliar 1'!$E$3,IF(AND(L196&gt;='Auxiliar 1'!$C$5,L196&lt;='Auxiliar 1'!$D$5,M196&gt;'Auxiliar 1'!$E$5,M196&lt;='Auxiliar 1'!$F$5),'Auxiliar 1'!$F$3,IF(AND(L196&gt;='Auxiliar 1'!$C$5,L196&lt;='Auxiliar 1'!$D$5,M196&gt;='Auxiliar 1'!$G$5),'Auxiliar 1'!$G$3,IF(AND(L196&gt;='Auxiliar 1'!$C$6,L196&lt;='Auxiliar 1'!$D$6,M196&lt;='Auxiliar 1'!$E$6),'Auxiliar 1'!$E$3,IF(AND(L196&gt;='Auxiliar 1'!$C$6,L196&lt;='Auxiliar 1'!$D$6,M196&gt;'Auxiliar 1'!$E$6,M196&lt;='Auxiliar 1'!$F$6),'Auxiliar 1'!$F$3,IF(AND(L196&gt;='Auxiliar 1'!$C$6,L196&lt;='Auxiliar 1'!$D$6,M196&gt;='Auxiliar 1'!$G$6),'Auxiliar 1'!$G$3,IF(AND(L196&gt;='Auxiliar 1'!$C$7,L196&lt;='Auxiliar 1'!$D$7,M196&lt;='Auxiliar 1'!$E$7),'Auxiliar 1'!$E$3,IF(AND(L196&gt;='Auxiliar 1'!$C$7,L196&lt;='Auxiliar 1'!$D$7,M196&gt;'Auxiliar 1'!$E$7,M196&lt;='Auxiliar 1'!$F$7),'Auxiliar 1'!$F$3,IF(AND(L196&gt;='Auxiliar 1'!$C$7,L196&lt;='Auxiliar 1'!$D$7,M196&gt;='Auxiliar 1'!$G$7),'Auxiliar 1'!$G$3,IF(AND(L196&gt;='Auxiliar 1'!$C$8,L196&lt;='Auxiliar 1'!$D$8,M196&lt;='Auxiliar 1'!$E$8),'Auxiliar 1'!$E$3,IF(AND(L196&gt;='Auxiliar 1'!$C$8,L196&lt;='Auxiliar 1'!$D$8,M196&gt;'Auxiliar 1'!$E$8,M196&lt;='Auxiliar 1'!$F$8),'Auxiliar 1'!$F$3,IF(AND(L196&gt;='Auxiliar 1'!$C$8,L196&lt;='Auxiliar 1'!$D$8,M196&gt;='Auxiliar 1'!$G$8),'Auxiliar 1'!$G$3,IF(AND(L196&gt;='Auxiliar 1'!$C$9,L196&lt;='Auxiliar 1'!$D$9,M196&lt;='Auxiliar 1'!$E$9),'Auxiliar 1'!$E$3,IF(AND(L196&gt;='Auxiliar 1'!$C$9,L196&lt;='Auxiliar 1'!$D$9,M196&gt;'Auxiliar 1'!$E$9,M196&lt;='Auxiliar 1'!$F$9),'Auxiliar 1'!$F$3,IF(AND(L196&gt;='Auxiliar 1'!$C$9,L196&lt;='Auxiliar 1'!$D$9,M196&gt;='Auxiliar 1'!$G$9),'Auxiliar 1'!$G$3,IF(AND(L196&gt;='Auxiliar 1'!$C$10,L196&lt;='Auxiliar 1'!$D$10,M196&lt;='Auxiliar 1'!$E$10),'Auxiliar 1'!$E$3,IF(AND(L196&gt;='Auxiliar 1'!$C$10,L196&lt;='Auxiliar 1'!$D$10,M196&gt;'Auxiliar 1'!$E$10,M196&lt;='Auxiliar 1'!$F$10),'Auxiliar 1'!$F$3,IF(AND(L196&gt;='Auxiliar 1'!$C$10,L196&lt;='Auxiliar 1'!$D$10,M196&gt;='Auxiliar 1'!$G$10),'Auxiliar 1'!$G$3,IF(AND(L196&gt;='Auxiliar 1'!$C$11,M196&lt;='Auxiliar 1'!$E$11),'Auxiliar 1'!$E$3,IF(AND(L196&gt;='Auxiliar 1'!$C$11,M196&gt;'Auxiliar 1'!$E$11,M196&lt;='Auxiliar 1'!$F$11),'Auxiliar 1'!$F$3,IF(AND(L196&gt;='Auxiliar 1'!$C$11,M196&gt;='Auxiliar 1'!$G$11),'Auxiliar 1'!$G$3)))))))))))))))))))))))))</f>
        <v/>
      </c>
      <c r="Q196" s="58"/>
      <c r="R196" s="59"/>
      <c r="S196" s="60"/>
      <c r="T196" s="108" t="str">
        <f t="shared" si="20"/>
        <v/>
      </c>
      <c r="U196" s="101"/>
      <c r="V196" s="65" t="str">
        <f t="shared" si="21"/>
        <v/>
      </c>
      <c r="W196" s="66" t="str">
        <f t="shared" si="22"/>
        <v/>
      </c>
      <c r="X196" s="67" t="str">
        <f t="shared" si="23"/>
        <v/>
      </c>
      <c r="Y196" s="68" t="str">
        <f t="shared" si="24"/>
        <v/>
      </c>
      <c r="Z196" s="69" t="str">
        <f t="shared" si="25"/>
        <v/>
      </c>
      <c r="AA196" s="69" t="str">
        <f t="shared" si="26"/>
        <v/>
      </c>
      <c r="AB196" s="61"/>
      <c r="AC196" s="98"/>
      <c r="AD196" s="24"/>
      <c r="AE196" s="24"/>
      <c r="AF196" s="24"/>
    </row>
    <row r="197" spans="1:32" ht="17.399999999999999" customHeight="1" thickBot="1" x14ac:dyDescent="0.3">
      <c r="A197" s="23" t="str">
        <f t="shared" si="0"/>
        <v/>
      </c>
      <c r="B197" s="23" t="str">
        <f t="shared" si="1"/>
        <v/>
      </c>
      <c r="C197" s="62" t="str">
        <f t="shared" si="19"/>
        <v/>
      </c>
      <c r="D197" s="50"/>
      <c r="E197" s="63">
        <v>192</v>
      </c>
      <c r="F197" s="53"/>
      <c r="G197" s="54"/>
      <c r="H197" s="54"/>
      <c r="I197" s="54"/>
      <c r="J197" s="54"/>
      <c r="K197" s="55"/>
      <c r="L197" s="56"/>
      <c r="M197" s="57"/>
      <c r="N197" s="96"/>
      <c r="O197" s="97"/>
      <c r="P197" s="64" t="str">
        <f>IF(OR(L197="",M197=""),"",IF(AND(L197&gt;='Auxiliar 1'!$C$4,L197&lt;='Auxiliar 1'!$D$4,M197&lt;='Auxiliar 1'!$E$4),'Auxiliar 1'!$E$3,IF(AND(L197&gt;='Auxiliar 1'!$C$64,L197&lt;='Auxiliar 1'!$D$4,M197&gt;'Auxiliar 1'!$E$4,M197&lt;='Auxiliar 1'!$F$4),'Auxiliar 1'!$F$3,IF(AND(L197&gt;='Auxiliar 1'!$C$4,L197&lt;='Auxiliar 1'!$D$4,M197&gt;='Auxiliar 1'!$G$4),'Auxiliar 1'!$G$3,IF(AND(L197&gt;='Auxiliar 1'!$C$5,L197&lt;='Auxiliar 1'!$D$5,M197='Auxiliar 1'!$E$5),'Auxiliar 1'!$E$3,IF(AND(L197&gt;='Auxiliar 1'!$C$5,L197&lt;='Auxiliar 1'!$D$5,M197&gt;'Auxiliar 1'!$E$5,M197&lt;='Auxiliar 1'!$F$5),'Auxiliar 1'!$F$3,IF(AND(L197&gt;='Auxiliar 1'!$C$5,L197&lt;='Auxiliar 1'!$D$5,M197&gt;='Auxiliar 1'!$G$5),'Auxiliar 1'!$G$3,IF(AND(L197&gt;='Auxiliar 1'!$C$6,L197&lt;='Auxiliar 1'!$D$6,M197&lt;='Auxiliar 1'!$E$6),'Auxiliar 1'!$E$3,IF(AND(L197&gt;='Auxiliar 1'!$C$6,L197&lt;='Auxiliar 1'!$D$6,M197&gt;'Auxiliar 1'!$E$6,M197&lt;='Auxiliar 1'!$F$6),'Auxiliar 1'!$F$3,IF(AND(L197&gt;='Auxiliar 1'!$C$6,L197&lt;='Auxiliar 1'!$D$6,M197&gt;='Auxiliar 1'!$G$6),'Auxiliar 1'!$G$3,IF(AND(L197&gt;='Auxiliar 1'!$C$7,L197&lt;='Auxiliar 1'!$D$7,M197&lt;='Auxiliar 1'!$E$7),'Auxiliar 1'!$E$3,IF(AND(L197&gt;='Auxiliar 1'!$C$7,L197&lt;='Auxiliar 1'!$D$7,M197&gt;'Auxiliar 1'!$E$7,M197&lt;='Auxiliar 1'!$F$7),'Auxiliar 1'!$F$3,IF(AND(L197&gt;='Auxiliar 1'!$C$7,L197&lt;='Auxiliar 1'!$D$7,M197&gt;='Auxiliar 1'!$G$7),'Auxiliar 1'!$G$3,IF(AND(L197&gt;='Auxiliar 1'!$C$8,L197&lt;='Auxiliar 1'!$D$8,M197&lt;='Auxiliar 1'!$E$8),'Auxiliar 1'!$E$3,IF(AND(L197&gt;='Auxiliar 1'!$C$8,L197&lt;='Auxiliar 1'!$D$8,M197&gt;'Auxiliar 1'!$E$8,M197&lt;='Auxiliar 1'!$F$8),'Auxiliar 1'!$F$3,IF(AND(L197&gt;='Auxiliar 1'!$C$8,L197&lt;='Auxiliar 1'!$D$8,M197&gt;='Auxiliar 1'!$G$8),'Auxiliar 1'!$G$3,IF(AND(L197&gt;='Auxiliar 1'!$C$9,L197&lt;='Auxiliar 1'!$D$9,M197&lt;='Auxiliar 1'!$E$9),'Auxiliar 1'!$E$3,IF(AND(L197&gt;='Auxiliar 1'!$C$9,L197&lt;='Auxiliar 1'!$D$9,M197&gt;'Auxiliar 1'!$E$9,M197&lt;='Auxiliar 1'!$F$9),'Auxiliar 1'!$F$3,IF(AND(L197&gt;='Auxiliar 1'!$C$9,L197&lt;='Auxiliar 1'!$D$9,M197&gt;='Auxiliar 1'!$G$9),'Auxiliar 1'!$G$3,IF(AND(L197&gt;='Auxiliar 1'!$C$10,L197&lt;='Auxiliar 1'!$D$10,M197&lt;='Auxiliar 1'!$E$10),'Auxiliar 1'!$E$3,IF(AND(L197&gt;='Auxiliar 1'!$C$10,L197&lt;='Auxiliar 1'!$D$10,M197&gt;'Auxiliar 1'!$E$10,M197&lt;='Auxiliar 1'!$F$10),'Auxiliar 1'!$F$3,IF(AND(L197&gt;='Auxiliar 1'!$C$10,L197&lt;='Auxiliar 1'!$D$10,M197&gt;='Auxiliar 1'!$G$10),'Auxiliar 1'!$G$3,IF(AND(L197&gt;='Auxiliar 1'!$C$11,M197&lt;='Auxiliar 1'!$E$11),'Auxiliar 1'!$E$3,IF(AND(L197&gt;='Auxiliar 1'!$C$11,M197&gt;'Auxiliar 1'!$E$11,M197&lt;='Auxiliar 1'!$F$11),'Auxiliar 1'!$F$3,IF(AND(L197&gt;='Auxiliar 1'!$C$11,M197&gt;='Auxiliar 1'!$G$11),'Auxiliar 1'!$G$3)))))))))))))))))))))))))</f>
        <v/>
      </c>
      <c r="Q197" s="58"/>
      <c r="R197" s="59"/>
      <c r="S197" s="60"/>
      <c r="T197" s="108" t="str">
        <f t="shared" si="20"/>
        <v/>
      </c>
      <c r="U197" s="101"/>
      <c r="V197" s="65" t="str">
        <f t="shared" si="21"/>
        <v/>
      </c>
      <c r="W197" s="66" t="str">
        <f t="shared" si="22"/>
        <v/>
      </c>
      <c r="X197" s="67" t="str">
        <f t="shared" si="23"/>
        <v/>
      </c>
      <c r="Y197" s="68" t="str">
        <f t="shared" si="24"/>
        <v/>
      </c>
      <c r="Z197" s="69" t="str">
        <f t="shared" si="25"/>
        <v/>
      </c>
      <c r="AA197" s="69" t="str">
        <f t="shared" si="26"/>
        <v/>
      </c>
      <c r="AB197" s="61"/>
      <c r="AC197" s="98"/>
      <c r="AD197" s="24"/>
      <c r="AE197" s="24"/>
      <c r="AF197" s="24"/>
    </row>
    <row r="198" spans="1:32" ht="17.399999999999999" customHeight="1" thickBot="1" x14ac:dyDescent="0.3">
      <c r="A198" s="23" t="str">
        <f t="shared" si="0"/>
        <v/>
      </c>
      <c r="B198" s="23" t="str">
        <f t="shared" si="1"/>
        <v/>
      </c>
      <c r="C198" s="62" t="str">
        <f t="shared" si="19"/>
        <v/>
      </c>
      <c r="D198" s="50"/>
      <c r="E198" s="63">
        <v>193</v>
      </c>
      <c r="F198" s="53"/>
      <c r="G198" s="54"/>
      <c r="H198" s="54"/>
      <c r="I198" s="54"/>
      <c r="J198" s="54"/>
      <c r="K198" s="55"/>
      <c r="L198" s="56"/>
      <c r="M198" s="57"/>
      <c r="N198" s="96"/>
      <c r="O198" s="97"/>
      <c r="P198" s="64" t="str">
        <f>IF(OR(L198="",M198=""),"",IF(AND(L198&gt;='Auxiliar 1'!$C$4,L198&lt;='Auxiliar 1'!$D$4,M198&lt;='Auxiliar 1'!$E$4),'Auxiliar 1'!$E$3,IF(AND(L198&gt;='Auxiliar 1'!$C$64,L198&lt;='Auxiliar 1'!$D$4,M198&gt;'Auxiliar 1'!$E$4,M198&lt;='Auxiliar 1'!$F$4),'Auxiliar 1'!$F$3,IF(AND(L198&gt;='Auxiliar 1'!$C$4,L198&lt;='Auxiliar 1'!$D$4,M198&gt;='Auxiliar 1'!$G$4),'Auxiliar 1'!$G$3,IF(AND(L198&gt;='Auxiliar 1'!$C$5,L198&lt;='Auxiliar 1'!$D$5,M198='Auxiliar 1'!$E$5),'Auxiliar 1'!$E$3,IF(AND(L198&gt;='Auxiliar 1'!$C$5,L198&lt;='Auxiliar 1'!$D$5,M198&gt;'Auxiliar 1'!$E$5,M198&lt;='Auxiliar 1'!$F$5),'Auxiliar 1'!$F$3,IF(AND(L198&gt;='Auxiliar 1'!$C$5,L198&lt;='Auxiliar 1'!$D$5,M198&gt;='Auxiliar 1'!$G$5),'Auxiliar 1'!$G$3,IF(AND(L198&gt;='Auxiliar 1'!$C$6,L198&lt;='Auxiliar 1'!$D$6,M198&lt;='Auxiliar 1'!$E$6),'Auxiliar 1'!$E$3,IF(AND(L198&gt;='Auxiliar 1'!$C$6,L198&lt;='Auxiliar 1'!$D$6,M198&gt;'Auxiliar 1'!$E$6,M198&lt;='Auxiliar 1'!$F$6),'Auxiliar 1'!$F$3,IF(AND(L198&gt;='Auxiliar 1'!$C$6,L198&lt;='Auxiliar 1'!$D$6,M198&gt;='Auxiliar 1'!$G$6),'Auxiliar 1'!$G$3,IF(AND(L198&gt;='Auxiliar 1'!$C$7,L198&lt;='Auxiliar 1'!$D$7,M198&lt;='Auxiliar 1'!$E$7),'Auxiliar 1'!$E$3,IF(AND(L198&gt;='Auxiliar 1'!$C$7,L198&lt;='Auxiliar 1'!$D$7,M198&gt;'Auxiliar 1'!$E$7,M198&lt;='Auxiliar 1'!$F$7),'Auxiliar 1'!$F$3,IF(AND(L198&gt;='Auxiliar 1'!$C$7,L198&lt;='Auxiliar 1'!$D$7,M198&gt;='Auxiliar 1'!$G$7),'Auxiliar 1'!$G$3,IF(AND(L198&gt;='Auxiliar 1'!$C$8,L198&lt;='Auxiliar 1'!$D$8,M198&lt;='Auxiliar 1'!$E$8),'Auxiliar 1'!$E$3,IF(AND(L198&gt;='Auxiliar 1'!$C$8,L198&lt;='Auxiliar 1'!$D$8,M198&gt;'Auxiliar 1'!$E$8,M198&lt;='Auxiliar 1'!$F$8),'Auxiliar 1'!$F$3,IF(AND(L198&gt;='Auxiliar 1'!$C$8,L198&lt;='Auxiliar 1'!$D$8,M198&gt;='Auxiliar 1'!$G$8),'Auxiliar 1'!$G$3,IF(AND(L198&gt;='Auxiliar 1'!$C$9,L198&lt;='Auxiliar 1'!$D$9,M198&lt;='Auxiliar 1'!$E$9),'Auxiliar 1'!$E$3,IF(AND(L198&gt;='Auxiliar 1'!$C$9,L198&lt;='Auxiliar 1'!$D$9,M198&gt;'Auxiliar 1'!$E$9,M198&lt;='Auxiliar 1'!$F$9),'Auxiliar 1'!$F$3,IF(AND(L198&gt;='Auxiliar 1'!$C$9,L198&lt;='Auxiliar 1'!$D$9,M198&gt;='Auxiliar 1'!$G$9),'Auxiliar 1'!$G$3,IF(AND(L198&gt;='Auxiliar 1'!$C$10,L198&lt;='Auxiliar 1'!$D$10,M198&lt;='Auxiliar 1'!$E$10),'Auxiliar 1'!$E$3,IF(AND(L198&gt;='Auxiliar 1'!$C$10,L198&lt;='Auxiliar 1'!$D$10,M198&gt;'Auxiliar 1'!$E$10,M198&lt;='Auxiliar 1'!$F$10),'Auxiliar 1'!$F$3,IF(AND(L198&gt;='Auxiliar 1'!$C$10,L198&lt;='Auxiliar 1'!$D$10,M198&gt;='Auxiliar 1'!$G$10),'Auxiliar 1'!$G$3,IF(AND(L198&gt;='Auxiliar 1'!$C$11,M198&lt;='Auxiliar 1'!$E$11),'Auxiliar 1'!$E$3,IF(AND(L198&gt;='Auxiliar 1'!$C$11,M198&gt;'Auxiliar 1'!$E$11,M198&lt;='Auxiliar 1'!$F$11),'Auxiliar 1'!$F$3,IF(AND(L198&gt;='Auxiliar 1'!$C$11,M198&gt;='Auxiliar 1'!$G$11),'Auxiliar 1'!$G$3)))))))))))))))))))))))))</f>
        <v/>
      </c>
      <c r="Q198" s="58"/>
      <c r="R198" s="59"/>
      <c r="S198" s="60"/>
      <c r="T198" s="108" t="str">
        <f t="shared" si="20"/>
        <v/>
      </c>
      <c r="U198" s="101"/>
      <c r="V198" s="65" t="str">
        <f t="shared" si="21"/>
        <v/>
      </c>
      <c r="W198" s="66" t="str">
        <f t="shared" si="22"/>
        <v/>
      </c>
      <c r="X198" s="67" t="str">
        <f t="shared" si="23"/>
        <v/>
      </c>
      <c r="Y198" s="68" t="str">
        <f t="shared" si="24"/>
        <v/>
      </c>
      <c r="Z198" s="69" t="str">
        <f t="shared" si="25"/>
        <v/>
      </c>
      <c r="AA198" s="69" t="str">
        <f t="shared" si="26"/>
        <v/>
      </c>
      <c r="AB198" s="61"/>
      <c r="AC198" s="98"/>
      <c r="AD198" s="24"/>
      <c r="AE198" s="24"/>
      <c r="AF198" s="24"/>
    </row>
    <row r="199" spans="1:32" ht="17.399999999999999" customHeight="1" thickBot="1" x14ac:dyDescent="0.3">
      <c r="A199" s="23" t="str">
        <f t="shared" si="0"/>
        <v/>
      </c>
      <c r="B199" s="23" t="str">
        <f t="shared" si="1"/>
        <v/>
      </c>
      <c r="C199" s="62" t="str">
        <f t="shared" ref="C199:C262" si="27">IF(D199="","",IF(B199=1,"Janeiro",IF(B199=2,"Fevereiro",IF(B199=3,"Março",IF(B199=4,"Abril",IF(B199=5,"Maio",IF(B199=6,"Junho",IF(B199=7,"Julho",IF(B199=8,"Agosto",IF(B199=9,"Setembro",IF(B199=10,"Outubro",IF(B199=11,"Novembro",IF(B199=12,"Dezembro")))))))))))))</f>
        <v/>
      </c>
      <c r="D199" s="50"/>
      <c r="E199" s="63">
        <v>194</v>
      </c>
      <c r="F199" s="53"/>
      <c r="G199" s="54"/>
      <c r="H199" s="54"/>
      <c r="I199" s="54"/>
      <c r="J199" s="54"/>
      <c r="K199" s="55"/>
      <c r="L199" s="56"/>
      <c r="M199" s="57"/>
      <c r="N199" s="96"/>
      <c r="O199" s="97"/>
      <c r="P199" s="64" t="str">
        <f>IF(OR(L199="",M199=""),"",IF(AND(L199&gt;='Auxiliar 1'!$C$4,L199&lt;='Auxiliar 1'!$D$4,M199&lt;='Auxiliar 1'!$E$4),'Auxiliar 1'!$E$3,IF(AND(L199&gt;='Auxiliar 1'!$C$64,L199&lt;='Auxiliar 1'!$D$4,M199&gt;'Auxiliar 1'!$E$4,M199&lt;='Auxiliar 1'!$F$4),'Auxiliar 1'!$F$3,IF(AND(L199&gt;='Auxiliar 1'!$C$4,L199&lt;='Auxiliar 1'!$D$4,M199&gt;='Auxiliar 1'!$G$4),'Auxiliar 1'!$G$3,IF(AND(L199&gt;='Auxiliar 1'!$C$5,L199&lt;='Auxiliar 1'!$D$5,M199='Auxiliar 1'!$E$5),'Auxiliar 1'!$E$3,IF(AND(L199&gt;='Auxiliar 1'!$C$5,L199&lt;='Auxiliar 1'!$D$5,M199&gt;'Auxiliar 1'!$E$5,M199&lt;='Auxiliar 1'!$F$5),'Auxiliar 1'!$F$3,IF(AND(L199&gt;='Auxiliar 1'!$C$5,L199&lt;='Auxiliar 1'!$D$5,M199&gt;='Auxiliar 1'!$G$5),'Auxiliar 1'!$G$3,IF(AND(L199&gt;='Auxiliar 1'!$C$6,L199&lt;='Auxiliar 1'!$D$6,M199&lt;='Auxiliar 1'!$E$6),'Auxiliar 1'!$E$3,IF(AND(L199&gt;='Auxiliar 1'!$C$6,L199&lt;='Auxiliar 1'!$D$6,M199&gt;'Auxiliar 1'!$E$6,M199&lt;='Auxiliar 1'!$F$6),'Auxiliar 1'!$F$3,IF(AND(L199&gt;='Auxiliar 1'!$C$6,L199&lt;='Auxiliar 1'!$D$6,M199&gt;='Auxiliar 1'!$G$6),'Auxiliar 1'!$G$3,IF(AND(L199&gt;='Auxiliar 1'!$C$7,L199&lt;='Auxiliar 1'!$D$7,M199&lt;='Auxiliar 1'!$E$7),'Auxiliar 1'!$E$3,IF(AND(L199&gt;='Auxiliar 1'!$C$7,L199&lt;='Auxiliar 1'!$D$7,M199&gt;'Auxiliar 1'!$E$7,M199&lt;='Auxiliar 1'!$F$7),'Auxiliar 1'!$F$3,IF(AND(L199&gt;='Auxiliar 1'!$C$7,L199&lt;='Auxiliar 1'!$D$7,M199&gt;='Auxiliar 1'!$G$7),'Auxiliar 1'!$G$3,IF(AND(L199&gt;='Auxiliar 1'!$C$8,L199&lt;='Auxiliar 1'!$D$8,M199&lt;='Auxiliar 1'!$E$8),'Auxiliar 1'!$E$3,IF(AND(L199&gt;='Auxiliar 1'!$C$8,L199&lt;='Auxiliar 1'!$D$8,M199&gt;'Auxiliar 1'!$E$8,M199&lt;='Auxiliar 1'!$F$8),'Auxiliar 1'!$F$3,IF(AND(L199&gt;='Auxiliar 1'!$C$8,L199&lt;='Auxiliar 1'!$D$8,M199&gt;='Auxiliar 1'!$G$8),'Auxiliar 1'!$G$3,IF(AND(L199&gt;='Auxiliar 1'!$C$9,L199&lt;='Auxiliar 1'!$D$9,M199&lt;='Auxiliar 1'!$E$9),'Auxiliar 1'!$E$3,IF(AND(L199&gt;='Auxiliar 1'!$C$9,L199&lt;='Auxiliar 1'!$D$9,M199&gt;'Auxiliar 1'!$E$9,M199&lt;='Auxiliar 1'!$F$9),'Auxiliar 1'!$F$3,IF(AND(L199&gt;='Auxiliar 1'!$C$9,L199&lt;='Auxiliar 1'!$D$9,M199&gt;='Auxiliar 1'!$G$9),'Auxiliar 1'!$G$3,IF(AND(L199&gt;='Auxiliar 1'!$C$10,L199&lt;='Auxiliar 1'!$D$10,M199&lt;='Auxiliar 1'!$E$10),'Auxiliar 1'!$E$3,IF(AND(L199&gt;='Auxiliar 1'!$C$10,L199&lt;='Auxiliar 1'!$D$10,M199&gt;'Auxiliar 1'!$E$10,M199&lt;='Auxiliar 1'!$F$10),'Auxiliar 1'!$F$3,IF(AND(L199&gt;='Auxiliar 1'!$C$10,L199&lt;='Auxiliar 1'!$D$10,M199&gt;='Auxiliar 1'!$G$10),'Auxiliar 1'!$G$3,IF(AND(L199&gt;='Auxiliar 1'!$C$11,M199&lt;='Auxiliar 1'!$E$11),'Auxiliar 1'!$E$3,IF(AND(L199&gt;='Auxiliar 1'!$C$11,M199&gt;'Auxiliar 1'!$E$11,M199&lt;='Auxiliar 1'!$F$11),'Auxiliar 1'!$F$3,IF(AND(L199&gt;='Auxiliar 1'!$C$11,M199&gt;='Auxiliar 1'!$G$11),'Auxiliar 1'!$G$3)))))))))))))))))))))))))</f>
        <v/>
      </c>
      <c r="Q199" s="58"/>
      <c r="R199" s="59"/>
      <c r="S199" s="60"/>
      <c r="T199" s="108" t="str">
        <f t="shared" ref="T199:T262" si="28">IF(R199="","",IF(OR(I199="DÓLAR",I199="EURO"),R199*S199,0))</f>
        <v/>
      </c>
      <c r="U199" s="101"/>
      <c r="V199" s="65" t="str">
        <f t="shared" ref="V199:V262" si="29">IF(OR(I199="",R199=""),"",IF(I199="REAL",R199*S199,IF(I199&lt;&gt;"REAL",R199*S199*U199)))</f>
        <v/>
      </c>
      <c r="W199" s="66" t="str">
        <f t="shared" ref="W199:W262" si="30">IF(OR(V199="",AB199=""),"",IF(AND(H199="Gringa",U199=""),"",IF(OR((AB199*Q199)&gt;V199,V199&lt;80),"Ruim","Bom")))</f>
        <v/>
      </c>
      <c r="X199" s="67" t="str">
        <f t="shared" ref="X199:X262" si="31">IF(OR(J199="",K199="",L199="",H199=""),"",IF(AND(J199="NÃO",H199="Gringa"),"E2 - Gringa",IF(AND(G199&lt;&gt;"Hotmart",H199="Gringa",J199="SIM",L199&gt;=1000),"E3 + Gringa",IF(AND(G199="Hotmart",H199="Gringa",J199="SIM",K199&gt;=50,L199&gt;=1000),"E3 + Gringa",IF(AND(H199="Gringa",J199="SIM",L199&lt;1000),"E1 + Gringa",IF(AND(J199="NÃO",H199="Brasil"),"E2",IF(AND(G199&lt;&gt;"Hotmart",H199="Brasil",J199="SIM",L199&gt;=1000),"E3",IF(AND(G199="Hotmart",H199="Brasil",J199="SIM",K199&gt;=50,L199&gt;=1000),"E3","E1"))))))))</f>
        <v/>
      </c>
      <c r="Y199" s="68" t="str">
        <f t="shared" ref="Y199:Y262" si="32">IF(W199="","",(IF(P199="RUIM",0,10)+IF(W199="RUIM",0,10))/2)</f>
        <v/>
      </c>
      <c r="Z199" s="69" t="str">
        <f t="shared" ref="Z199:Z262" si="33">IF(OR(P199="",W199="",AB199=""),"",IF(AND(X199="E2",N199="Não"),"Anular",IF(Y199&gt;5,"TESTAR","ANULAR")))</f>
        <v/>
      </c>
      <c r="AA199" s="69" t="str">
        <f t="shared" ref="AA199:AA262" si="34">IF(OR(P199="",W199=""),"",IF(Z199="TESTAR","SÓ BORA",IF(AND(X199="E2",N199="Não"),"Produto de E2 sem página de Vendas",IF(AND(O199="Sim",V199&lt;60),"Comissão abaixo de R$60,00 (Recorrência)",IF(AND(P199="ruim",W199="ruim"),"Sem oportunidade e nem possibilidade de ROI",IF(V199&lt;80,"Comissão Abaixo de R$80,00",IF(AND((Q199*AB199)&gt;V199,W199="RUIM"),"CPC muito alto - produto não compensa",IF(AND(P199="ruim",W199="bom"),"Número de anunciantes acima do esperado",""))))))))</f>
        <v/>
      </c>
      <c r="AB199" s="61"/>
      <c r="AC199" s="98"/>
      <c r="AD199" s="24"/>
      <c r="AE199" s="24"/>
      <c r="AF199" s="24"/>
    </row>
    <row r="200" spans="1:32" ht="17.399999999999999" customHeight="1" thickBot="1" x14ac:dyDescent="0.3">
      <c r="A200" s="23" t="str">
        <f t="shared" si="0"/>
        <v/>
      </c>
      <c r="B200" s="23" t="str">
        <f t="shared" si="1"/>
        <v/>
      </c>
      <c r="C200" s="62" t="str">
        <f t="shared" si="27"/>
        <v/>
      </c>
      <c r="D200" s="50"/>
      <c r="E200" s="63">
        <v>195</v>
      </c>
      <c r="F200" s="53"/>
      <c r="G200" s="54"/>
      <c r="H200" s="54"/>
      <c r="I200" s="54"/>
      <c r="J200" s="54"/>
      <c r="K200" s="55"/>
      <c r="L200" s="56"/>
      <c r="M200" s="57"/>
      <c r="N200" s="96"/>
      <c r="O200" s="97"/>
      <c r="P200" s="64" t="str">
        <f>IF(OR(L200="",M200=""),"",IF(AND(L200&gt;='Auxiliar 1'!$C$4,L200&lt;='Auxiliar 1'!$D$4,M200&lt;='Auxiliar 1'!$E$4),'Auxiliar 1'!$E$3,IF(AND(L200&gt;='Auxiliar 1'!$C$64,L200&lt;='Auxiliar 1'!$D$4,M200&gt;'Auxiliar 1'!$E$4,M200&lt;='Auxiliar 1'!$F$4),'Auxiliar 1'!$F$3,IF(AND(L200&gt;='Auxiliar 1'!$C$4,L200&lt;='Auxiliar 1'!$D$4,M200&gt;='Auxiliar 1'!$G$4),'Auxiliar 1'!$G$3,IF(AND(L200&gt;='Auxiliar 1'!$C$5,L200&lt;='Auxiliar 1'!$D$5,M200='Auxiliar 1'!$E$5),'Auxiliar 1'!$E$3,IF(AND(L200&gt;='Auxiliar 1'!$C$5,L200&lt;='Auxiliar 1'!$D$5,M200&gt;'Auxiliar 1'!$E$5,M200&lt;='Auxiliar 1'!$F$5),'Auxiliar 1'!$F$3,IF(AND(L200&gt;='Auxiliar 1'!$C$5,L200&lt;='Auxiliar 1'!$D$5,M200&gt;='Auxiliar 1'!$G$5),'Auxiliar 1'!$G$3,IF(AND(L200&gt;='Auxiliar 1'!$C$6,L200&lt;='Auxiliar 1'!$D$6,M200&lt;='Auxiliar 1'!$E$6),'Auxiliar 1'!$E$3,IF(AND(L200&gt;='Auxiliar 1'!$C$6,L200&lt;='Auxiliar 1'!$D$6,M200&gt;'Auxiliar 1'!$E$6,M200&lt;='Auxiliar 1'!$F$6),'Auxiliar 1'!$F$3,IF(AND(L200&gt;='Auxiliar 1'!$C$6,L200&lt;='Auxiliar 1'!$D$6,M200&gt;='Auxiliar 1'!$G$6),'Auxiliar 1'!$G$3,IF(AND(L200&gt;='Auxiliar 1'!$C$7,L200&lt;='Auxiliar 1'!$D$7,M200&lt;='Auxiliar 1'!$E$7),'Auxiliar 1'!$E$3,IF(AND(L200&gt;='Auxiliar 1'!$C$7,L200&lt;='Auxiliar 1'!$D$7,M200&gt;'Auxiliar 1'!$E$7,M200&lt;='Auxiliar 1'!$F$7),'Auxiliar 1'!$F$3,IF(AND(L200&gt;='Auxiliar 1'!$C$7,L200&lt;='Auxiliar 1'!$D$7,M200&gt;='Auxiliar 1'!$G$7),'Auxiliar 1'!$G$3,IF(AND(L200&gt;='Auxiliar 1'!$C$8,L200&lt;='Auxiliar 1'!$D$8,M200&lt;='Auxiliar 1'!$E$8),'Auxiliar 1'!$E$3,IF(AND(L200&gt;='Auxiliar 1'!$C$8,L200&lt;='Auxiliar 1'!$D$8,M200&gt;'Auxiliar 1'!$E$8,M200&lt;='Auxiliar 1'!$F$8),'Auxiliar 1'!$F$3,IF(AND(L200&gt;='Auxiliar 1'!$C$8,L200&lt;='Auxiliar 1'!$D$8,M200&gt;='Auxiliar 1'!$G$8),'Auxiliar 1'!$G$3,IF(AND(L200&gt;='Auxiliar 1'!$C$9,L200&lt;='Auxiliar 1'!$D$9,M200&lt;='Auxiliar 1'!$E$9),'Auxiliar 1'!$E$3,IF(AND(L200&gt;='Auxiliar 1'!$C$9,L200&lt;='Auxiliar 1'!$D$9,M200&gt;'Auxiliar 1'!$E$9,M200&lt;='Auxiliar 1'!$F$9),'Auxiliar 1'!$F$3,IF(AND(L200&gt;='Auxiliar 1'!$C$9,L200&lt;='Auxiliar 1'!$D$9,M200&gt;='Auxiliar 1'!$G$9),'Auxiliar 1'!$G$3,IF(AND(L200&gt;='Auxiliar 1'!$C$10,L200&lt;='Auxiliar 1'!$D$10,M200&lt;='Auxiliar 1'!$E$10),'Auxiliar 1'!$E$3,IF(AND(L200&gt;='Auxiliar 1'!$C$10,L200&lt;='Auxiliar 1'!$D$10,M200&gt;'Auxiliar 1'!$E$10,M200&lt;='Auxiliar 1'!$F$10),'Auxiliar 1'!$F$3,IF(AND(L200&gt;='Auxiliar 1'!$C$10,L200&lt;='Auxiliar 1'!$D$10,M200&gt;='Auxiliar 1'!$G$10),'Auxiliar 1'!$G$3,IF(AND(L200&gt;='Auxiliar 1'!$C$11,M200&lt;='Auxiliar 1'!$E$11),'Auxiliar 1'!$E$3,IF(AND(L200&gt;='Auxiliar 1'!$C$11,M200&gt;'Auxiliar 1'!$E$11,M200&lt;='Auxiliar 1'!$F$11),'Auxiliar 1'!$F$3,IF(AND(L200&gt;='Auxiliar 1'!$C$11,M200&gt;='Auxiliar 1'!$G$11),'Auxiliar 1'!$G$3)))))))))))))))))))))))))</f>
        <v/>
      </c>
      <c r="Q200" s="58"/>
      <c r="R200" s="59"/>
      <c r="S200" s="60"/>
      <c r="T200" s="108" t="str">
        <f t="shared" si="28"/>
        <v/>
      </c>
      <c r="U200" s="101"/>
      <c r="V200" s="65" t="str">
        <f t="shared" si="29"/>
        <v/>
      </c>
      <c r="W200" s="66" t="str">
        <f t="shared" si="30"/>
        <v/>
      </c>
      <c r="X200" s="67" t="str">
        <f t="shared" si="31"/>
        <v/>
      </c>
      <c r="Y200" s="68" t="str">
        <f t="shared" si="32"/>
        <v/>
      </c>
      <c r="Z200" s="69" t="str">
        <f t="shared" si="33"/>
        <v/>
      </c>
      <c r="AA200" s="69" t="str">
        <f t="shared" si="34"/>
        <v/>
      </c>
      <c r="AB200" s="61"/>
      <c r="AC200" s="98"/>
      <c r="AD200" s="24"/>
      <c r="AE200" s="24"/>
      <c r="AF200" s="24"/>
    </row>
    <row r="201" spans="1:32" ht="17.399999999999999" customHeight="1" thickBot="1" x14ac:dyDescent="0.3">
      <c r="A201" s="23" t="str">
        <f t="shared" si="0"/>
        <v/>
      </c>
      <c r="B201" s="23" t="str">
        <f t="shared" si="1"/>
        <v/>
      </c>
      <c r="C201" s="62" t="str">
        <f t="shared" si="27"/>
        <v/>
      </c>
      <c r="D201" s="50"/>
      <c r="E201" s="63">
        <v>196</v>
      </c>
      <c r="F201" s="53"/>
      <c r="G201" s="54"/>
      <c r="H201" s="54"/>
      <c r="I201" s="54"/>
      <c r="J201" s="54"/>
      <c r="K201" s="55"/>
      <c r="L201" s="56"/>
      <c r="M201" s="57"/>
      <c r="N201" s="96"/>
      <c r="O201" s="97"/>
      <c r="P201" s="64" t="str">
        <f>IF(OR(L201="",M201=""),"",IF(AND(L201&gt;='Auxiliar 1'!$C$4,L201&lt;='Auxiliar 1'!$D$4,M201&lt;='Auxiliar 1'!$E$4),'Auxiliar 1'!$E$3,IF(AND(L201&gt;='Auxiliar 1'!$C$64,L201&lt;='Auxiliar 1'!$D$4,M201&gt;'Auxiliar 1'!$E$4,M201&lt;='Auxiliar 1'!$F$4),'Auxiliar 1'!$F$3,IF(AND(L201&gt;='Auxiliar 1'!$C$4,L201&lt;='Auxiliar 1'!$D$4,M201&gt;='Auxiliar 1'!$G$4),'Auxiliar 1'!$G$3,IF(AND(L201&gt;='Auxiliar 1'!$C$5,L201&lt;='Auxiliar 1'!$D$5,M201='Auxiliar 1'!$E$5),'Auxiliar 1'!$E$3,IF(AND(L201&gt;='Auxiliar 1'!$C$5,L201&lt;='Auxiliar 1'!$D$5,M201&gt;'Auxiliar 1'!$E$5,M201&lt;='Auxiliar 1'!$F$5),'Auxiliar 1'!$F$3,IF(AND(L201&gt;='Auxiliar 1'!$C$5,L201&lt;='Auxiliar 1'!$D$5,M201&gt;='Auxiliar 1'!$G$5),'Auxiliar 1'!$G$3,IF(AND(L201&gt;='Auxiliar 1'!$C$6,L201&lt;='Auxiliar 1'!$D$6,M201&lt;='Auxiliar 1'!$E$6),'Auxiliar 1'!$E$3,IF(AND(L201&gt;='Auxiliar 1'!$C$6,L201&lt;='Auxiliar 1'!$D$6,M201&gt;'Auxiliar 1'!$E$6,M201&lt;='Auxiliar 1'!$F$6),'Auxiliar 1'!$F$3,IF(AND(L201&gt;='Auxiliar 1'!$C$6,L201&lt;='Auxiliar 1'!$D$6,M201&gt;='Auxiliar 1'!$G$6),'Auxiliar 1'!$G$3,IF(AND(L201&gt;='Auxiliar 1'!$C$7,L201&lt;='Auxiliar 1'!$D$7,M201&lt;='Auxiliar 1'!$E$7),'Auxiliar 1'!$E$3,IF(AND(L201&gt;='Auxiliar 1'!$C$7,L201&lt;='Auxiliar 1'!$D$7,M201&gt;'Auxiliar 1'!$E$7,M201&lt;='Auxiliar 1'!$F$7),'Auxiliar 1'!$F$3,IF(AND(L201&gt;='Auxiliar 1'!$C$7,L201&lt;='Auxiliar 1'!$D$7,M201&gt;='Auxiliar 1'!$G$7),'Auxiliar 1'!$G$3,IF(AND(L201&gt;='Auxiliar 1'!$C$8,L201&lt;='Auxiliar 1'!$D$8,M201&lt;='Auxiliar 1'!$E$8),'Auxiliar 1'!$E$3,IF(AND(L201&gt;='Auxiliar 1'!$C$8,L201&lt;='Auxiliar 1'!$D$8,M201&gt;'Auxiliar 1'!$E$8,M201&lt;='Auxiliar 1'!$F$8),'Auxiliar 1'!$F$3,IF(AND(L201&gt;='Auxiliar 1'!$C$8,L201&lt;='Auxiliar 1'!$D$8,M201&gt;='Auxiliar 1'!$G$8),'Auxiliar 1'!$G$3,IF(AND(L201&gt;='Auxiliar 1'!$C$9,L201&lt;='Auxiliar 1'!$D$9,M201&lt;='Auxiliar 1'!$E$9),'Auxiliar 1'!$E$3,IF(AND(L201&gt;='Auxiliar 1'!$C$9,L201&lt;='Auxiliar 1'!$D$9,M201&gt;'Auxiliar 1'!$E$9,M201&lt;='Auxiliar 1'!$F$9),'Auxiliar 1'!$F$3,IF(AND(L201&gt;='Auxiliar 1'!$C$9,L201&lt;='Auxiliar 1'!$D$9,M201&gt;='Auxiliar 1'!$G$9),'Auxiliar 1'!$G$3,IF(AND(L201&gt;='Auxiliar 1'!$C$10,L201&lt;='Auxiliar 1'!$D$10,M201&lt;='Auxiliar 1'!$E$10),'Auxiliar 1'!$E$3,IF(AND(L201&gt;='Auxiliar 1'!$C$10,L201&lt;='Auxiliar 1'!$D$10,M201&gt;'Auxiliar 1'!$E$10,M201&lt;='Auxiliar 1'!$F$10),'Auxiliar 1'!$F$3,IF(AND(L201&gt;='Auxiliar 1'!$C$10,L201&lt;='Auxiliar 1'!$D$10,M201&gt;='Auxiliar 1'!$G$10),'Auxiliar 1'!$G$3,IF(AND(L201&gt;='Auxiliar 1'!$C$11,M201&lt;='Auxiliar 1'!$E$11),'Auxiliar 1'!$E$3,IF(AND(L201&gt;='Auxiliar 1'!$C$11,M201&gt;'Auxiliar 1'!$E$11,M201&lt;='Auxiliar 1'!$F$11),'Auxiliar 1'!$F$3,IF(AND(L201&gt;='Auxiliar 1'!$C$11,M201&gt;='Auxiliar 1'!$G$11),'Auxiliar 1'!$G$3)))))))))))))))))))))))))</f>
        <v/>
      </c>
      <c r="Q201" s="58"/>
      <c r="R201" s="59"/>
      <c r="S201" s="60"/>
      <c r="T201" s="108" t="str">
        <f t="shared" si="28"/>
        <v/>
      </c>
      <c r="U201" s="101"/>
      <c r="V201" s="65" t="str">
        <f t="shared" si="29"/>
        <v/>
      </c>
      <c r="W201" s="66" t="str">
        <f t="shared" si="30"/>
        <v/>
      </c>
      <c r="X201" s="67" t="str">
        <f t="shared" si="31"/>
        <v/>
      </c>
      <c r="Y201" s="68" t="str">
        <f t="shared" si="32"/>
        <v/>
      </c>
      <c r="Z201" s="69" t="str">
        <f t="shared" si="33"/>
        <v/>
      </c>
      <c r="AA201" s="69" t="str">
        <f t="shared" si="34"/>
        <v/>
      </c>
      <c r="AB201" s="61"/>
      <c r="AC201" s="98"/>
      <c r="AD201" s="24"/>
      <c r="AE201" s="24"/>
      <c r="AF201" s="24"/>
    </row>
    <row r="202" spans="1:32" ht="17.399999999999999" customHeight="1" thickBot="1" x14ac:dyDescent="0.3">
      <c r="A202" s="23" t="str">
        <f t="shared" si="0"/>
        <v/>
      </c>
      <c r="B202" s="23" t="str">
        <f t="shared" si="1"/>
        <v/>
      </c>
      <c r="C202" s="62" t="str">
        <f t="shared" si="27"/>
        <v/>
      </c>
      <c r="D202" s="50"/>
      <c r="E202" s="63">
        <v>197</v>
      </c>
      <c r="F202" s="53"/>
      <c r="G202" s="54"/>
      <c r="H202" s="54"/>
      <c r="I202" s="54"/>
      <c r="J202" s="54"/>
      <c r="K202" s="55"/>
      <c r="L202" s="56"/>
      <c r="M202" s="57"/>
      <c r="N202" s="96"/>
      <c r="O202" s="97"/>
      <c r="P202" s="64" t="str">
        <f>IF(OR(L202="",M202=""),"",IF(AND(L202&gt;='Auxiliar 1'!$C$4,L202&lt;='Auxiliar 1'!$D$4,M202&lt;='Auxiliar 1'!$E$4),'Auxiliar 1'!$E$3,IF(AND(L202&gt;='Auxiliar 1'!$C$64,L202&lt;='Auxiliar 1'!$D$4,M202&gt;'Auxiliar 1'!$E$4,M202&lt;='Auxiliar 1'!$F$4),'Auxiliar 1'!$F$3,IF(AND(L202&gt;='Auxiliar 1'!$C$4,L202&lt;='Auxiliar 1'!$D$4,M202&gt;='Auxiliar 1'!$G$4),'Auxiliar 1'!$G$3,IF(AND(L202&gt;='Auxiliar 1'!$C$5,L202&lt;='Auxiliar 1'!$D$5,M202='Auxiliar 1'!$E$5),'Auxiliar 1'!$E$3,IF(AND(L202&gt;='Auxiliar 1'!$C$5,L202&lt;='Auxiliar 1'!$D$5,M202&gt;'Auxiliar 1'!$E$5,M202&lt;='Auxiliar 1'!$F$5),'Auxiliar 1'!$F$3,IF(AND(L202&gt;='Auxiliar 1'!$C$5,L202&lt;='Auxiliar 1'!$D$5,M202&gt;='Auxiliar 1'!$G$5),'Auxiliar 1'!$G$3,IF(AND(L202&gt;='Auxiliar 1'!$C$6,L202&lt;='Auxiliar 1'!$D$6,M202&lt;='Auxiliar 1'!$E$6),'Auxiliar 1'!$E$3,IF(AND(L202&gt;='Auxiliar 1'!$C$6,L202&lt;='Auxiliar 1'!$D$6,M202&gt;'Auxiliar 1'!$E$6,M202&lt;='Auxiliar 1'!$F$6),'Auxiliar 1'!$F$3,IF(AND(L202&gt;='Auxiliar 1'!$C$6,L202&lt;='Auxiliar 1'!$D$6,M202&gt;='Auxiliar 1'!$G$6),'Auxiliar 1'!$G$3,IF(AND(L202&gt;='Auxiliar 1'!$C$7,L202&lt;='Auxiliar 1'!$D$7,M202&lt;='Auxiliar 1'!$E$7),'Auxiliar 1'!$E$3,IF(AND(L202&gt;='Auxiliar 1'!$C$7,L202&lt;='Auxiliar 1'!$D$7,M202&gt;'Auxiliar 1'!$E$7,M202&lt;='Auxiliar 1'!$F$7),'Auxiliar 1'!$F$3,IF(AND(L202&gt;='Auxiliar 1'!$C$7,L202&lt;='Auxiliar 1'!$D$7,M202&gt;='Auxiliar 1'!$G$7),'Auxiliar 1'!$G$3,IF(AND(L202&gt;='Auxiliar 1'!$C$8,L202&lt;='Auxiliar 1'!$D$8,M202&lt;='Auxiliar 1'!$E$8),'Auxiliar 1'!$E$3,IF(AND(L202&gt;='Auxiliar 1'!$C$8,L202&lt;='Auxiliar 1'!$D$8,M202&gt;'Auxiliar 1'!$E$8,M202&lt;='Auxiliar 1'!$F$8),'Auxiliar 1'!$F$3,IF(AND(L202&gt;='Auxiliar 1'!$C$8,L202&lt;='Auxiliar 1'!$D$8,M202&gt;='Auxiliar 1'!$G$8),'Auxiliar 1'!$G$3,IF(AND(L202&gt;='Auxiliar 1'!$C$9,L202&lt;='Auxiliar 1'!$D$9,M202&lt;='Auxiliar 1'!$E$9),'Auxiliar 1'!$E$3,IF(AND(L202&gt;='Auxiliar 1'!$C$9,L202&lt;='Auxiliar 1'!$D$9,M202&gt;'Auxiliar 1'!$E$9,M202&lt;='Auxiliar 1'!$F$9),'Auxiliar 1'!$F$3,IF(AND(L202&gt;='Auxiliar 1'!$C$9,L202&lt;='Auxiliar 1'!$D$9,M202&gt;='Auxiliar 1'!$G$9),'Auxiliar 1'!$G$3,IF(AND(L202&gt;='Auxiliar 1'!$C$10,L202&lt;='Auxiliar 1'!$D$10,M202&lt;='Auxiliar 1'!$E$10),'Auxiliar 1'!$E$3,IF(AND(L202&gt;='Auxiliar 1'!$C$10,L202&lt;='Auxiliar 1'!$D$10,M202&gt;'Auxiliar 1'!$E$10,M202&lt;='Auxiliar 1'!$F$10),'Auxiliar 1'!$F$3,IF(AND(L202&gt;='Auxiliar 1'!$C$10,L202&lt;='Auxiliar 1'!$D$10,M202&gt;='Auxiliar 1'!$G$10),'Auxiliar 1'!$G$3,IF(AND(L202&gt;='Auxiliar 1'!$C$11,M202&lt;='Auxiliar 1'!$E$11),'Auxiliar 1'!$E$3,IF(AND(L202&gt;='Auxiliar 1'!$C$11,M202&gt;'Auxiliar 1'!$E$11,M202&lt;='Auxiliar 1'!$F$11),'Auxiliar 1'!$F$3,IF(AND(L202&gt;='Auxiliar 1'!$C$11,M202&gt;='Auxiliar 1'!$G$11),'Auxiliar 1'!$G$3)))))))))))))))))))))))))</f>
        <v/>
      </c>
      <c r="Q202" s="58"/>
      <c r="R202" s="59"/>
      <c r="S202" s="60"/>
      <c r="T202" s="108" t="str">
        <f t="shared" si="28"/>
        <v/>
      </c>
      <c r="U202" s="101"/>
      <c r="V202" s="65" t="str">
        <f t="shared" si="29"/>
        <v/>
      </c>
      <c r="W202" s="66" t="str">
        <f t="shared" si="30"/>
        <v/>
      </c>
      <c r="X202" s="67" t="str">
        <f t="shared" si="31"/>
        <v/>
      </c>
      <c r="Y202" s="68" t="str">
        <f t="shared" si="32"/>
        <v/>
      </c>
      <c r="Z202" s="69" t="str">
        <f t="shared" si="33"/>
        <v/>
      </c>
      <c r="AA202" s="69" t="str">
        <f t="shared" si="34"/>
        <v/>
      </c>
      <c r="AB202" s="61"/>
      <c r="AC202" s="98"/>
      <c r="AD202" s="24"/>
      <c r="AE202" s="24"/>
      <c r="AF202" s="24"/>
    </row>
    <row r="203" spans="1:32" ht="17.399999999999999" customHeight="1" thickBot="1" x14ac:dyDescent="0.3">
      <c r="A203" s="23" t="str">
        <f t="shared" si="0"/>
        <v/>
      </c>
      <c r="B203" s="23" t="str">
        <f t="shared" si="1"/>
        <v/>
      </c>
      <c r="C203" s="62" t="str">
        <f t="shared" si="27"/>
        <v/>
      </c>
      <c r="D203" s="50"/>
      <c r="E203" s="63">
        <v>198</v>
      </c>
      <c r="F203" s="53"/>
      <c r="G203" s="54"/>
      <c r="H203" s="54"/>
      <c r="I203" s="54"/>
      <c r="J203" s="54"/>
      <c r="K203" s="55"/>
      <c r="L203" s="56"/>
      <c r="M203" s="57"/>
      <c r="N203" s="96"/>
      <c r="O203" s="97"/>
      <c r="P203" s="64" t="str">
        <f>IF(OR(L203="",M203=""),"",IF(AND(L203&gt;='Auxiliar 1'!$C$4,L203&lt;='Auxiliar 1'!$D$4,M203&lt;='Auxiliar 1'!$E$4),'Auxiliar 1'!$E$3,IF(AND(L203&gt;='Auxiliar 1'!$C$64,L203&lt;='Auxiliar 1'!$D$4,M203&gt;'Auxiliar 1'!$E$4,M203&lt;='Auxiliar 1'!$F$4),'Auxiliar 1'!$F$3,IF(AND(L203&gt;='Auxiliar 1'!$C$4,L203&lt;='Auxiliar 1'!$D$4,M203&gt;='Auxiliar 1'!$G$4),'Auxiliar 1'!$G$3,IF(AND(L203&gt;='Auxiliar 1'!$C$5,L203&lt;='Auxiliar 1'!$D$5,M203='Auxiliar 1'!$E$5),'Auxiliar 1'!$E$3,IF(AND(L203&gt;='Auxiliar 1'!$C$5,L203&lt;='Auxiliar 1'!$D$5,M203&gt;'Auxiliar 1'!$E$5,M203&lt;='Auxiliar 1'!$F$5),'Auxiliar 1'!$F$3,IF(AND(L203&gt;='Auxiliar 1'!$C$5,L203&lt;='Auxiliar 1'!$D$5,M203&gt;='Auxiliar 1'!$G$5),'Auxiliar 1'!$G$3,IF(AND(L203&gt;='Auxiliar 1'!$C$6,L203&lt;='Auxiliar 1'!$D$6,M203&lt;='Auxiliar 1'!$E$6),'Auxiliar 1'!$E$3,IF(AND(L203&gt;='Auxiliar 1'!$C$6,L203&lt;='Auxiliar 1'!$D$6,M203&gt;'Auxiliar 1'!$E$6,M203&lt;='Auxiliar 1'!$F$6),'Auxiliar 1'!$F$3,IF(AND(L203&gt;='Auxiliar 1'!$C$6,L203&lt;='Auxiliar 1'!$D$6,M203&gt;='Auxiliar 1'!$G$6),'Auxiliar 1'!$G$3,IF(AND(L203&gt;='Auxiliar 1'!$C$7,L203&lt;='Auxiliar 1'!$D$7,M203&lt;='Auxiliar 1'!$E$7),'Auxiliar 1'!$E$3,IF(AND(L203&gt;='Auxiliar 1'!$C$7,L203&lt;='Auxiliar 1'!$D$7,M203&gt;'Auxiliar 1'!$E$7,M203&lt;='Auxiliar 1'!$F$7),'Auxiliar 1'!$F$3,IF(AND(L203&gt;='Auxiliar 1'!$C$7,L203&lt;='Auxiliar 1'!$D$7,M203&gt;='Auxiliar 1'!$G$7),'Auxiliar 1'!$G$3,IF(AND(L203&gt;='Auxiliar 1'!$C$8,L203&lt;='Auxiliar 1'!$D$8,M203&lt;='Auxiliar 1'!$E$8),'Auxiliar 1'!$E$3,IF(AND(L203&gt;='Auxiliar 1'!$C$8,L203&lt;='Auxiliar 1'!$D$8,M203&gt;'Auxiliar 1'!$E$8,M203&lt;='Auxiliar 1'!$F$8),'Auxiliar 1'!$F$3,IF(AND(L203&gt;='Auxiliar 1'!$C$8,L203&lt;='Auxiliar 1'!$D$8,M203&gt;='Auxiliar 1'!$G$8),'Auxiliar 1'!$G$3,IF(AND(L203&gt;='Auxiliar 1'!$C$9,L203&lt;='Auxiliar 1'!$D$9,M203&lt;='Auxiliar 1'!$E$9),'Auxiliar 1'!$E$3,IF(AND(L203&gt;='Auxiliar 1'!$C$9,L203&lt;='Auxiliar 1'!$D$9,M203&gt;'Auxiliar 1'!$E$9,M203&lt;='Auxiliar 1'!$F$9),'Auxiliar 1'!$F$3,IF(AND(L203&gt;='Auxiliar 1'!$C$9,L203&lt;='Auxiliar 1'!$D$9,M203&gt;='Auxiliar 1'!$G$9),'Auxiliar 1'!$G$3,IF(AND(L203&gt;='Auxiliar 1'!$C$10,L203&lt;='Auxiliar 1'!$D$10,M203&lt;='Auxiliar 1'!$E$10),'Auxiliar 1'!$E$3,IF(AND(L203&gt;='Auxiliar 1'!$C$10,L203&lt;='Auxiliar 1'!$D$10,M203&gt;'Auxiliar 1'!$E$10,M203&lt;='Auxiliar 1'!$F$10),'Auxiliar 1'!$F$3,IF(AND(L203&gt;='Auxiliar 1'!$C$10,L203&lt;='Auxiliar 1'!$D$10,M203&gt;='Auxiliar 1'!$G$10),'Auxiliar 1'!$G$3,IF(AND(L203&gt;='Auxiliar 1'!$C$11,M203&lt;='Auxiliar 1'!$E$11),'Auxiliar 1'!$E$3,IF(AND(L203&gt;='Auxiliar 1'!$C$11,M203&gt;'Auxiliar 1'!$E$11,M203&lt;='Auxiliar 1'!$F$11),'Auxiliar 1'!$F$3,IF(AND(L203&gt;='Auxiliar 1'!$C$11,M203&gt;='Auxiliar 1'!$G$11),'Auxiliar 1'!$G$3)))))))))))))))))))))))))</f>
        <v/>
      </c>
      <c r="Q203" s="58"/>
      <c r="R203" s="59"/>
      <c r="S203" s="60"/>
      <c r="T203" s="108" t="str">
        <f t="shared" si="28"/>
        <v/>
      </c>
      <c r="U203" s="101"/>
      <c r="V203" s="65" t="str">
        <f t="shared" si="29"/>
        <v/>
      </c>
      <c r="W203" s="66" t="str">
        <f t="shared" si="30"/>
        <v/>
      </c>
      <c r="X203" s="67" t="str">
        <f t="shared" si="31"/>
        <v/>
      </c>
      <c r="Y203" s="68" t="str">
        <f t="shared" si="32"/>
        <v/>
      </c>
      <c r="Z203" s="69" t="str">
        <f t="shared" si="33"/>
        <v/>
      </c>
      <c r="AA203" s="69" t="str">
        <f t="shared" si="34"/>
        <v/>
      </c>
      <c r="AB203" s="61"/>
      <c r="AC203" s="98"/>
      <c r="AD203" s="24"/>
      <c r="AE203" s="24"/>
      <c r="AF203" s="24"/>
    </row>
    <row r="204" spans="1:32" ht="17.399999999999999" customHeight="1" thickBot="1" x14ac:dyDescent="0.3">
      <c r="A204" s="23" t="str">
        <f t="shared" si="0"/>
        <v/>
      </c>
      <c r="B204" s="23" t="str">
        <f t="shared" si="1"/>
        <v/>
      </c>
      <c r="C204" s="62" t="str">
        <f t="shared" si="27"/>
        <v/>
      </c>
      <c r="D204" s="50"/>
      <c r="E204" s="63">
        <v>199</v>
      </c>
      <c r="F204" s="53"/>
      <c r="G204" s="54"/>
      <c r="H204" s="54"/>
      <c r="I204" s="54"/>
      <c r="J204" s="54"/>
      <c r="K204" s="55"/>
      <c r="L204" s="56"/>
      <c r="M204" s="57"/>
      <c r="N204" s="96"/>
      <c r="O204" s="97"/>
      <c r="P204" s="64" t="str">
        <f>IF(OR(L204="",M204=""),"",IF(AND(L204&gt;='Auxiliar 1'!$C$4,L204&lt;='Auxiliar 1'!$D$4,M204&lt;='Auxiliar 1'!$E$4),'Auxiliar 1'!$E$3,IF(AND(L204&gt;='Auxiliar 1'!$C$64,L204&lt;='Auxiliar 1'!$D$4,M204&gt;'Auxiliar 1'!$E$4,M204&lt;='Auxiliar 1'!$F$4),'Auxiliar 1'!$F$3,IF(AND(L204&gt;='Auxiliar 1'!$C$4,L204&lt;='Auxiliar 1'!$D$4,M204&gt;='Auxiliar 1'!$G$4),'Auxiliar 1'!$G$3,IF(AND(L204&gt;='Auxiliar 1'!$C$5,L204&lt;='Auxiliar 1'!$D$5,M204='Auxiliar 1'!$E$5),'Auxiliar 1'!$E$3,IF(AND(L204&gt;='Auxiliar 1'!$C$5,L204&lt;='Auxiliar 1'!$D$5,M204&gt;'Auxiliar 1'!$E$5,M204&lt;='Auxiliar 1'!$F$5),'Auxiliar 1'!$F$3,IF(AND(L204&gt;='Auxiliar 1'!$C$5,L204&lt;='Auxiliar 1'!$D$5,M204&gt;='Auxiliar 1'!$G$5),'Auxiliar 1'!$G$3,IF(AND(L204&gt;='Auxiliar 1'!$C$6,L204&lt;='Auxiliar 1'!$D$6,M204&lt;='Auxiliar 1'!$E$6),'Auxiliar 1'!$E$3,IF(AND(L204&gt;='Auxiliar 1'!$C$6,L204&lt;='Auxiliar 1'!$D$6,M204&gt;'Auxiliar 1'!$E$6,M204&lt;='Auxiliar 1'!$F$6),'Auxiliar 1'!$F$3,IF(AND(L204&gt;='Auxiliar 1'!$C$6,L204&lt;='Auxiliar 1'!$D$6,M204&gt;='Auxiliar 1'!$G$6),'Auxiliar 1'!$G$3,IF(AND(L204&gt;='Auxiliar 1'!$C$7,L204&lt;='Auxiliar 1'!$D$7,M204&lt;='Auxiliar 1'!$E$7),'Auxiliar 1'!$E$3,IF(AND(L204&gt;='Auxiliar 1'!$C$7,L204&lt;='Auxiliar 1'!$D$7,M204&gt;'Auxiliar 1'!$E$7,M204&lt;='Auxiliar 1'!$F$7),'Auxiliar 1'!$F$3,IF(AND(L204&gt;='Auxiliar 1'!$C$7,L204&lt;='Auxiliar 1'!$D$7,M204&gt;='Auxiliar 1'!$G$7),'Auxiliar 1'!$G$3,IF(AND(L204&gt;='Auxiliar 1'!$C$8,L204&lt;='Auxiliar 1'!$D$8,M204&lt;='Auxiliar 1'!$E$8),'Auxiliar 1'!$E$3,IF(AND(L204&gt;='Auxiliar 1'!$C$8,L204&lt;='Auxiliar 1'!$D$8,M204&gt;'Auxiliar 1'!$E$8,M204&lt;='Auxiliar 1'!$F$8),'Auxiliar 1'!$F$3,IF(AND(L204&gt;='Auxiliar 1'!$C$8,L204&lt;='Auxiliar 1'!$D$8,M204&gt;='Auxiliar 1'!$G$8),'Auxiliar 1'!$G$3,IF(AND(L204&gt;='Auxiliar 1'!$C$9,L204&lt;='Auxiliar 1'!$D$9,M204&lt;='Auxiliar 1'!$E$9),'Auxiliar 1'!$E$3,IF(AND(L204&gt;='Auxiliar 1'!$C$9,L204&lt;='Auxiliar 1'!$D$9,M204&gt;'Auxiliar 1'!$E$9,M204&lt;='Auxiliar 1'!$F$9),'Auxiliar 1'!$F$3,IF(AND(L204&gt;='Auxiliar 1'!$C$9,L204&lt;='Auxiliar 1'!$D$9,M204&gt;='Auxiliar 1'!$G$9),'Auxiliar 1'!$G$3,IF(AND(L204&gt;='Auxiliar 1'!$C$10,L204&lt;='Auxiliar 1'!$D$10,M204&lt;='Auxiliar 1'!$E$10),'Auxiliar 1'!$E$3,IF(AND(L204&gt;='Auxiliar 1'!$C$10,L204&lt;='Auxiliar 1'!$D$10,M204&gt;'Auxiliar 1'!$E$10,M204&lt;='Auxiliar 1'!$F$10),'Auxiliar 1'!$F$3,IF(AND(L204&gt;='Auxiliar 1'!$C$10,L204&lt;='Auxiliar 1'!$D$10,M204&gt;='Auxiliar 1'!$G$10),'Auxiliar 1'!$G$3,IF(AND(L204&gt;='Auxiliar 1'!$C$11,M204&lt;='Auxiliar 1'!$E$11),'Auxiliar 1'!$E$3,IF(AND(L204&gt;='Auxiliar 1'!$C$11,M204&gt;'Auxiliar 1'!$E$11,M204&lt;='Auxiliar 1'!$F$11),'Auxiliar 1'!$F$3,IF(AND(L204&gt;='Auxiliar 1'!$C$11,M204&gt;='Auxiliar 1'!$G$11),'Auxiliar 1'!$G$3)))))))))))))))))))))))))</f>
        <v/>
      </c>
      <c r="Q204" s="58"/>
      <c r="R204" s="59"/>
      <c r="S204" s="60"/>
      <c r="T204" s="108" t="str">
        <f t="shared" si="28"/>
        <v/>
      </c>
      <c r="U204" s="101"/>
      <c r="V204" s="65" t="str">
        <f t="shared" si="29"/>
        <v/>
      </c>
      <c r="W204" s="66" t="str">
        <f t="shared" si="30"/>
        <v/>
      </c>
      <c r="X204" s="67" t="str">
        <f t="shared" si="31"/>
        <v/>
      </c>
      <c r="Y204" s="68" t="str">
        <f t="shared" si="32"/>
        <v/>
      </c>
      <c r="Z204" s="69" t="str">
        <f t="shared" si="33"/>
        <v/>
      </c>
      <c r="AA204" s="69" t="str">
        <f t="shared" si="34"/>
        <v/>
      </c>
      <c r="AB204" s="61"/>
      <c r="AC204" s="98"/>
      <c r="AD204" s="24"/>
      <c r="AE204" s="24"/>
      <c r="AF204" s="24"/>
    </row>
    <row r="205" spans="1:32" ht="17.399999999999999" customHeight="1" thickBot="1" x14ac:dyDescent="0.3">
      <c r="A205" s="23" t="str">
        <f t="shared" si="0"/>
        <v/>
      </c>
      <c r="B205" s="23" t="str">
        <f t="shared" si="1"/>
        <v/>
      </c>
      <c r="C205" s="62" t="str">
        <f t="shared" si="27"/>
        <v/>
      </c>
      <c r="D205" s="50"/>
      <c r="E205" s="63">
        <v>200</v>
      </c>
      <c r="F205" s="53"/>
      <c r="G205" s="54"/>
      <c r="H205" s="54"/>
      <c r="I205" s="54"/>
      <c r="J205" s="54"/>
      <c r="K205" s="55"/>
      <c r="L205" s="56"/>
      <c r="M205" s="57"/>
      <c r="N205" s="96"/>
      <c r="O205" s="97"/>
      <c r="P205" s="64" t="str">
        <f>IF(OR(L205="",M205=""),"",IF(AND(L205&gt;='Auxiliar 1'!$C$4,L205&lt;='Auxiliar 1'!$D$4,M205&lt;='Auxiliar 1'!$E$4),'Auxiliar 1'!$E$3,IF(AND(L205&gt;='Auxiliar 1'!$C$64,L205&lt;='Auxiliar 1'!$D$4,M205&gt;'Auxiliar 1'!$E$4,M205&lt;='Auxiliar 1'!$F$4),'Auxiliar 1'!$F$3,IF(AND(L205&gt;='Auxiliar 1'!$C$4,L205&lt;='Auxiliar 1'!$D$4,M205&gt;='Auxiliar 1'!$G$4),'Auxiliar 1'!$G$3,IF(AND(L205&gt;='Auxiliar 1'!$C$5,L205&lt;='Auxiliar 1'!$D$5,M205='Auxiliar 1'!$E$5),'Auxiliar 1'!$E$3,IF(AND(L205&gt;='Auxiliar 1'!$C$5,L205&lt;='Auxiliar 1'!$D$5,M205&gt;'Auxiliar 1'!$E$5,M205&lt;='Auxiliar 1'!$F$5),'Auxiliar 1'!$F$3,IF(AND(L205&gt;='Auxiliar 1'!$C$5,L205&lt;='Auxiliar 1'!$D$5,M205&gt;='Auxiliar 1'!$G$5),'Auxiliar 1'!$G$3,IF(AND(L205&gt;='Auxiliar 1'!$C$6,L205&lt;='Auxiliar 1'!$D$6,M205&lt;='Auxiliar 1'!$E$6),'Auxiliar 1'!$E$3,IF(AND(L205&gt;='Auxiliar 1'!$C$6,L205&lt;='Auxiliar 1'!$D$6,M205&gt;'Auxiliar 1'!$E$6,M205&lt;='Auxiliar 1'!$F$6),'Auxiliar 1'!$F$3,IF(AND(L205&gt;='Auxiliar 1'!$C$6,L205&lt;='Auxiliar 1'!$D$6,M205&gt;='Auxiliar 1'!$G$6),'Auxiliar 1'!$G$3,IF(AND(L205&gt;='Auxiliar 1'!$C$7,L205&lt;='Auxiliar 1'!$D$7,M205&lt;='Auxiliar 1'!$E$7),'Auxiliar 1'!$E$3,IF(AND(L205&gt;='Auxiliar 1'!$C$7,L205&lt;='Auxiliar 1'!$D$7,M205&gt;'Auxiliar 1'!$E$7,M205&lt;='Auxiliar 1'!$F$7),'Auxiliar 1'!$F$3,IF(AND(L205&gt;='Auxiliar 1'!$C$7,L205&lt;='Auxiliar 1'!$D$7,M205&gt;='Auxiliar 1'!$G$7),'Auxiliar 1'!$G$3,IF(AND(L205&gt;='Auxiliar 1'!$C$8,L205&lt;='Auxiliar 1'!$D$8,M205&lt;='Auxiliar 1'!$E$8),'Auxiliar 1'!$E$3,IF(AND(L205&gt;='Auxiliar 1'!$C$8,L205&lt;='Auxiliar 1'!$D$8,M205&gt;'Auxiliar 1'!$E$8,M205&lt;='Auxiliar 1'!$F$8),'Auxiliar 1'!$F$3,IF(AND(L205&gt;='Auxiliar 1'!$C$8,L205&lt;='Auxiliar 1'!$D$8,M205&gt;='Auxiliar 1'!$G$8),'Auxiliar 1'!$G$3,IF(AND(L205&gt;='Auxiliar 1'!$C$9,L205&lt;='Auxiliar 1'!$D$9,M205&lt;='Auxiliar 1'!$E$9),'Auxiliar 1'!$E$3,IF(AND(L205&gt;='Auxiliar 1'!$C$9,L205&lt;='Auxiliar 1'!$D$9,M205&gt;'Auxiliar 1'!$E$9,M205&lt;='Auxiliar 1'!$F$9),'Auxiliar 1'!$F$3,IF(AND(L205&gt;='Auxiliar 1'!$C$9,L205&lt;='Auxiliar 1'!$D$9,M205&gt;='Auxiliar 1'!$G$9),'Auxiliar 1'!$G$3,IF(AND(L205&gt;='Auxiliar 1'!$C$10,L205&lt;='Auxiliar 1'!$D$10,M205&lt;='Auxiliar 1'!$E$10),'Auxiliar 1'!$E$3,IF(AND(L205&gt;='Auxiliar 1'!$C$10,L205&lt;='Auxiliar 1'!$D$10,M205&gt;'Auxiliar 1'!$E$10,M205&lt;='Auxiliar 1'!$F$10),'Auxiliar 1'!$F$3,IF(AND(L205&gt;='Auxiliar 1'!$C$10,L205&lt;='Auxiliar 1'!$D$10,M205&gt;='Auxiliar 1'!$G$10),'Auxiliar 1'!$G$3,IF(AND(L205&gt;='Auxiliar 1'!$C$11,M205&lt;='Auxiliar 1'!$E$11),'Auxiliar 1'!$E$3,IF(AND(L205&gt;='Auxiliar 1'!$C$11,M205&gt;'Auxiliar 1'!$E$11,M205&lt;='Auxiliar 1'!$F$11),'Auxiliar 1'!$F$3,IF(AND(L205&gt;='Auxiliar 1'!$C$11,M205&gt;='Auxiliar 1'!$G$11),'Auxiliar 1'!$G$3)))))))))))))))))))))))))</f>
        <v/>
      </c>
      <c r="Q205" s="58"/>
      <c r="R205" s="59"/>
      <c r="S205" s="60"/>
      <c r="T205" s="108" t="str">
        <f t="shared" si="28"/>
        <v/>
      </c>
      <c r="U205" s="101"/>
      <c r="V205" s="65" t="str">
        <f t="shared" si="29"/>
        <v/>
      </c>
      <c r="W205" s="66" t="str">
        <f t="shared" si="30"/>
        <v/>
      </c>
      <c r="X205" s="67" t="str">
        <f t="shared" si="31"/>
        <v/>
      </c>
      <c r="Y205" s="68" t="str">
        <f t="shared" si="32"/>
        <v/>
      </c>
      <c r="Z205" s="69" t="str">
        <f t="shared" si="33"/>
        <v/>
      </c>
      <c r="AA205" s="69" t="str">
        <f t="shared" si="34"/>
        <v/>
      </c>
      <c r="AB205" s="61"/>
      <c r="AC205" s="98"/>
      <c r="AD205" s="24"/>
      <c r="AE205" s="24"/>
      <c r="AF205" s="24"/>
    </row>
    <row r="206" spans="1:32" ht="17.399999999999999" customHeight="1" thickBot="1" x14ac:dyDescent="0.3">
      <c r="A206" s="23" t="str">
        <f t="shared" si="0"/>
        <v/>
      </c>
      <c r="B206" s="23" t="str">
        <f t="shared" si="1"/>
        <v/>
      </c>
      <c r="C206" s="62" t="str">
        <f t="shared" si="27"/>
        <v/>
      </c>
      <c r="D206" s="50"/>
      <c r="E206" s="63">
        <v>201</v>
      </c>
      <c r="F206" s="53"/>
      <c r="G206" s="54"/>
      <c r="H206" s="54"/>
      <c r="I206" s="54"/>
      <c r="J206" s="54"/>
      <c r="K206" s="55"/>
      <c r="L206" s="56"/>
      <c r="M206" s="57"/>
      <c r="N206" s="96"/>
      <c r="O206" s="97"/>
      <c r="P206" s="64" t="str">
        <f>IF(OR(L206="",M206=""),"",IF(AND(L206&gt;='Auxiliar 1'!$C$4,L206&lt;='Auxiliar 1'!$D$4,M206&lt;='Auxiliar 1'!$E$4),'Auxiliar 1'!$E$3,IF(AND(L206&gt;='Auxiliar 1'!$C$64,L206&lt;='Auxiliar 1'!$D$4,M206&gt;'Auxiliar 1'!$E$4,M206&lt;='Auxiliar 1'!$F$4),'Auxiliar 1'!$F$3,IF(AND(L206&gt;='Auxiliar 1'!$C$4,L206&lt;='Auxiliar 1'!$D$4,M206&gt;='Auxiliar 1'!$G$4),'Auxiliar 1'!$G$3,IF(AND(L206&gt;='Auxiliar 1'!$C$5,L206&lt;='Auxiliar 1'!$D$5,M206='Auxiliar 1'!$E$5),'Auxiliar 1'!$E$3,IF(AND(L206&gt;='Auxiliar 1'!$C$5,L206&lt;='Auxiliar 1'!$D$5,M206&gt;'Auxiliar 1'!$E$5,M206&lt;='Auxiliar 1'!$F$5),'Auxiliar 1'!$F$3,IF(AND(L206&gt;='Auxiliar 1'!$C$5,L206&lt;='Auxiliar 1'!$D$5,M206&gt;='Auxiliar 1'!$G$5),'Auxiliar 1'!$G$3,IF(AND(L206&gt;='Auxiliar 1'!$C$6,L206&lt;='Auxiliar 1'!$D$6,M206&lt;='Auxiliar 1'!$E$6),'Auxiliar 1'!$E$3,IF(AND(L206&gt;='Auxiliar 1'!$C$6,L206&lt;='Auxiliar 1'!$D$6,M206&gt;'Auxiliar 1'!$E$6,M206&lt;='Auxiliar 1'!$F$6),'Auxiliar 1'!$F$3,IF(AND(L206&gt;='Auxiliar 1'!$C$6,L206&lt;='Auxiliar 1'!$D$6,M206&gt;='Auxiliar 1'!$G$6),'Auxiliar 1'!$G$3,IF(AND(L206&gt;='Auxiliar 1'!$C$7,L206&lt;='Auxiliar 1'!$D$7,M206&lt;='Auxiliar 1'!$E$7),'Auxiliar 1'!$E$3,IF(AND(L206&gt;='Auxiliar 1'!$C$7,L206&lt;='Auxiliar 1'!$D$7,M206&gt;'Auxiliar 1'!$E$7,M206&lt;='Auxiliar 1'!$F$7),'Auxiliar 1'!$F$3,IF(AND(L206&gt;='Auxiliar 1'!$C$7,L206&lt;='Auxiliar 1'!$D$7,M206&gt;='Auxiliar 1'!$G$7),'Auxiliar 1'!$G$3,IF(AND(L206&gt;='Auxiliar 1'!$C$8,L206&lt;='Auxiliar 1'!$D$8,M206&lt;='Auxiliar 1'!$E$8),'Auxiliar 1'!$E$3,IF(AND(L206&gt;='Auxiliar 1'!$C$8,L206&lt;='Auxiliar 1'!$D$8,M206&gt;'Auxiliar 1'!$E$8,M206&lt;='Auxiliar 1'!$F$8),'Auxiliar 1'!$F$3,IF(AND(L206&gt;='Auxiliar 1'!$C$8,L206&lt;='Auxiliar 1'!$D$8,M206&gt;='Auxiliar 1'!$G$8),'Auxiliar 1'!$G$3,IF(AND(L206&gt;='Auxiliar 1'!$C$9,L206&lt;='Auxiliar 1'!$D$9,M206&lt;='Auxiliar 1'!$E$9),'Auxiliar 1'!$E$3,IF(AND(L206&gt;='Auxiliar 1'!$C$9,L206&lt;='Auxiliar 1'!$D$9,M206&gt;'Auxiliar 1'!$E$9,M206&lt;='Auxiliar 1'!$F$9),'Auxiliar 1'!$F$3,IF(AND(L206&gt;='Auxiliar 1'!$C$9,L206&lt;='Auxiliar 1'!$D$9,M206&gt;='Auxiliar 1'!$G$9),'Auxiliar 1'!$G$3,IF(AND(L206&gt;='Auxiliar 1'!$C$10,L206&lt;='Auxiliar 1'!$D$10,M206&lt;='Auxiliar 1'!$E$10),'Auxiliar 1'!$E$3,IF(AND(L206&gt;='Auxiliar 1'!$C$10,L206&lt;='Auxiliar 1'!$D$10,M206&gt;'Auxiliar 1'!$E$10,M206&lt;='Auxiliar 1'!$F$10),'Auxiliar 1'!$F$3,IF(AND(L206&gt;='Auxiliar 1'!$C$10,L206&lt;='Auxiliar 1'!$D$10,M206&gt;='Auxiliar 1'!$G$10),'Auxiliar 1'!$G$3,IF(AND(L206&gt;='Auxiliar 1'!$C$11,M206&lt;='Auxiliar 1'!$E$11),'Auxiliar 1'!$E$3,IF(AND(L206&gt;='Auxiliar 1'!$C$11,M206&gt;'Auxiliar 1'!$E$11,M206&lt;='Auxiliar 1'!$F$11),'Auxiliar 1'!$F$3,IF(AND(L206&gt;='Auxiliar 1'!$C$11,M206&gt;='Auxiliar 1'!$G$11),'Auxiliar 1'!$G$3)))))))))))))))))))))))))</f>
        <v/>
      </c>
      <c r="Q206" s="58"/>
      <c r="R206" s="59"/>
      <c r="S206" s="60"/>
      <c r="T206" s="108" t="str">
        <f t="shared" si="28"/>
        <v/>
      </c>
      <c r="U206" s="101"/>
      <c r="V206" s="65" t="str">
        <f t="shared" si="29"/>
        <v/>
      </c>
      <c r="W206" s="66" t="str">
        <f t="shared" si="30"/>
        <v/>
      </c>
      <c r="X206" s="67" t="str">
        <f t="shared" si="31"/>
        <v/>
      </c>
      <c r="Y206" s="68" t="str">
        <f t="shared" si="32"/>
        <v/>
      </c>
      <c r="Z206" s="69" t="str">
        <f t="shared" si="33"/>
        <v/>
      </c>
      <c r="AA206" s="69" t="str">
        <f t="shared" si="34"/>
        <v/>
      </c>
      <c r="AB206" s="61"/>
      <c r="AC206" s="98"/>
      <c r="AD206" s="24"/>
      <c r="AE206" s="24"/>
      <c r="AF206" s="24"/>
    </row>
    <row r="207" spans="1:32" ht="17.399999999999999" customHeight="1" thickBot="1" x14ac:dyDescent="0.3">
      <c r="A207" s="23" t="str">
        <f t="shared" si="0"/>
        <v/>
      </c>
      <c r="B207" s="23" t="str">
        <f t="shared" si="1"/>
        <v/>
      </c>
      <c r="C207" s="62" t="str">
        <f t="shared" si="27"/>
        <v/>
      </c>
      <c r="D207" s="50"/>
      <c r="E207" s="63">
        <v>202</v>
      </c>
      <c r="F207" s="53"/>
      <c r="G207" s="54"/>
      <c r="H207" s="54"/>
      <c r="I207" s="54"/>
      <c r="J207" s="54"/>
      <c r="K207" s="55"/>
      <c r="L207" s="56"/>
      <c r="M207" s="57"/>
      <c r="N207" s="96"/>
      <c r="O207" s="97"/>
      <c r="P207" s="64" t="str">
        <f>IF(OR(L207="",M207=""),"",IF(AND(L207&gt;='Auxiliar 1'!$C$4,L207&lt;='Auxiliar 1'!$D$4,M207&lt;='Auxiliar 1'!$E$4),'Auxiliar 1'!$E$3,IF(AND(L207&gt;='Auxiliar 1'!$C$64,L207&lt;='Auxiliar 1'!$D$4,M207&gt;'Auxiliar 1'!$E$4,M207&lt;='Auxiliar 1'!$F$4),'Auxiliar 1'!$F$3,IF(AND(L207&gt;='Auxiliar 1'!$C$4,L207&lt;='Auxiliar 1'!$D$4,M207&gt;='Auxiliar 1'!$G$4),'Auxiliar 1'!$G$3,IF(AND(L207&gt;='Auxiliar 1'!$C$5,L207&lt;='Auxiliar 1'!$D$5,M207='Auxiliar 1'!$E$5),'Auxiliar 1'!$E$3,IF(AND(L207&gt;='Auxiliar 1'!$C$5,L207&lt;='Auxiliar 1'!$D$5,M207&gt;'Auxiliar 1'!$E$5,M207&lt;='Auxiliar 1'!$F$5),'Auxiliar 1'!$F$3,IF(AND(L207&gt;='Auxiliar 1'!$C$5,L207&lt;='Auxiliar 1'!$D$5,M207&gt;='Auxiliar 1'!$G$5),'Auxiliar 1'!$G$3,IF(AND(L207&gt;='Auxiliar 1'!$C$6,L207&lt;='Auxiliar 1'!$D$6,M207&lt;='Auxiliar 1'!$E$6),'Auxiliar 1'!$E$3,IF(AND(L207&gt;='Auxiliar 1'!$C$6,L207&lt;='Auxiliar 1'!$D$6,M207&gt;'Auxiliar 1'!$E$6,M207&lt;='Auxiliar 1'!$F$6),'Auxiliar 1'!$F$3,IF(AND(L207&gt;='Auxiliar 1'!$C$6,L207&lt;='Auxiliar 1'!$D$6,M207&gt;='Auxiliar 1'!$G$6),'Auxiliar 1'!$G$3,IF(AND(L207&gt;='Auxiliar 1'!$C$7,L207&lt;='Auxiliar 1'!$D$7,M207&lt;='Auxiliar 1'!$E$7),'Auxiliar 1'!$E$3,IF(AND(L207&gt;='Auxiliar 1'!$C$7,L207&lt;='Auxiliar 1'!$D$7,M207&gt;'Auxiliar 1'!$E$7,M207&lt;='Auxiliar 1'!$F$7),'Auxiliar 1'!$F$3,IF(AND(L207&gt;='Auxiliar 1'!$C$7,L207&lt;='Auxiliar 1'!$D$7,M207&gt;='Auxiliar 1'!$G$7),'Auxiliar 1'!$G$3,IF(AND(L207&gt;='Auxiliar 1'!$C$8,L207&lt;='Auxiliar 1'!$D$8,M207&lt;='Auxiliar 1'!$E$8),'Auxiliar 1'!$E$3,IF(AND(L207&gt;='Auxiliar 1'!$C$8,L207&lt;='Auxiliar 1'!$D$8,M207&gt;'Auxiliar 1'!$E$8,M207&lt;='Auxiliar 1'!$F$8),'Auxiliar 1'!$F$3,IF(AND(L207&gt;='Auxiliar 1'!$C$8,L207&lt;='Auxiliar 1'!$D$8,M207&gt;='Auxiliar 1'!$G$8),'Auxiliar 1'!$G$3,IF(AND(L207&gt;='Auxiliar 1'!$C$9,L207&lt;='Auxiliar 1'!$D$9,M207&lt;='Auxiliar 1'!$E$9),'Auxiliar 1'!$E$3,IF(AND(L207&gt;='Auxiliar 1'!$C$9,L207&lt;='Auxiliar 1'!$D$9,M207&gt;'Auxiliar 1'!$E$9,M207&lt;='Auxiliar 1'!$F$9),'Auxiliar 1'!$F$3,IF(AND(L207&gt;='Auxiliar 1'!$C$9,L207&lt;='Auxiliar 1'!$D$9,M207&gt;='Auxiliar 1'!$G$9),'Auxiliar 1'!$G$3,IF(AND(L207&gt;='Auxiliar 1'!$C$10,L207&lt;='Auxiliar 1'!$D$10,M207&lt;='Auxiliar 1'!$E$10),'Auxiliar 1'!$E$3,IF(AND(L207&gt;='Auxiliar 1'!$C$10,L207&lt;='Auxiliar 1'!$D$10,M207&gt;'Auxiliar 1'!$E$10,M207&lt;='Auxiliar 1'!$F$10),'Auxiliar 1'!$F$3,IF(AND(L207&gt;='Auxiliar 1'!$C$10,L207&lt;='Auxiliar 1'!$D$10,M207&gt;='Auxiliar 1'!$G$10),'Auxiliar 1'!$G$3,IF(AND(L207&gt;='Auxiliar 1'!$C$11,M207&lt;='Auxiliar 1'!$E$11),'Auxiliar 1'!$E$3,IF(AND(L207&gt;='Auxiliar 1'!$C$11,M207&gt;'Auxiliar 1'!$E$11,M207&lt;='Auxiliar 1'!$F$11),'Auxiliar 1'!$F$3,IF(AND(L207&gt;='Auxiliar 1'!$C$11,M207&gt;='Auxiliar 1'!$G$11),'Auxiliar 1'!$G$3)))))))))))))))))))))))))</f>
        <v/>
      </c>
      <c r="Q207" s="58"/>
      <c r="R207" s="59"/>
      <c r="S207" s="60"/>
      <c r="T207" s="108" t="str">
        <f t="shared" si="28"/>
        <v/>
      </c>
      <c r="U207" s="101"/>
      <c r="V207" s="65" t="str">
        <f t="shared" si="29"/>
        <v/>
      </c>
      <c r="W207" s="66" t="str">
        <f t="shared" si="30"/>
        <v/>
      </c>
      <c r="X207" s="67" t="str">
        <f t="shared" si="31"/>
        <v/>
      </c>
      <c r="Y207" s="68" t="str">
        <f t="shared" si="32"/>
        <v/>
      </c>
      <c r="Z207" s="69" t="str">
        <f t="shared" si="33"/>
        <v/>
      </c>
      <c r="AA207" s="69" t="str">
        <f t="shared" si="34"/>
        <v/>
      </c>
      <c r="AB207" s="61"/>
      <c r="AC207" s="98"/>
      <c r="AD207" s="24"/>
      <c r="AE207" s="24"/>
      <c r="AF207" s="24"/>
    </row>
    <row r="208" spans="1:32" ht="17.399999999999999" customHeight="1" thickBot="1" x14ac:dyDescent="0.3">
      <c r="A208" s="23" t="str">
        <f t="shared" si="0"/>
        <v/>
      </c>
      <c r="B208" s="23" t="str">
        <f t="shared" si="1"/>
        <v/>
      </c>
      <c r="C208" s="62" t="str">
        <f t="shared" si="27"/>
        <v/>
      </c>
      <c r="D208" s="50"/>
      <c r="E208" s="63">
        <v>203</v>
      </c>
      <c r="F208" s="53"/>
      <c r="G208" s="54"/>
      <c r="H208" s="54"/>
      <c r="I208" s="54"/>
      <c r="J208" s="54"/>
      <c r="K208" s="55"/>
      <c r="L208" s="56"/>
      <c r="M208" s="57"/>
      <c r="N208" s="96"/>
      <c r="O208" s="97"/>
      <c r="P208" s="64" t="str">
        <f>IF(OR(L208="",M208=""),"",IF(AND(L208&gt;='Auxiliar 1'!$C$4,L208&lt;='Auxiliar 1'!$D$4,M208&lt;='Auxiliar 1'!$E$4),'Auxiliar 1'!$E$3,IF(AND(L208&gt;='Auxiliar 1'!$C$64,L208&lt;='Auxiliar 1'!$D$4,M208&gt;'Auxiliar 1'!$E$4,M208&lt;='Auxiliar 1'!$F$4),'Auxiliar 1'!$F$3,IF(AND(L208&gt;='Auxiliar 1'!$C$4,L208&lt;='Auxiliar 1'!$D$4,M208&gt;='Auxiliar 1'!$G$4),'Auxiliar 1'!$G$3,IF(AND(L208&gt;='Auxiliar 1'!$C$5,L208&lt;='Auxiliar 1'!$D$5,M208='Auxiliar 1'!$E$5),'Auxiliar 1'!$E$3,IF(AND(L208&gt;='Auxiliar 1'!$C$5,L208&lt;='Auxiliar 1'!$D$5,M208&gt;'Auxiliar 1'!$E$5,M208&lt;='Auxiliar 1'!$F$5),'Auxiliar 1'!$F$3,IF(AND(L208&gt;='Auxiliar 1'!$C$5,L208&lt;='Auxiliar 1'!$D$5,M208&gt;='Auxiliar 1'!$G$5),'Auxiliar 1'!$G$3,IF(AND(L208&gt;='Auxiliar 1'!$C$6,L208&lt;='Auxiliar 1'!$D$6,M208&lt;='Auxiliar 1'!$E$6),'Auxiliar 1'!$E$3,IF(AND(L208&gt;='Auxiliar 1'!$C$6,L208&lt;='Auxiliar 1'!$D$6,M208&gt;'Auxiliar 1'!$E$6,M208&lt;='Auxiliar 1'!$F$6),'Auxiliar 1'!$F$3,IF(AND(L208&gt;='Auxiliar 1'!$C$6,L208&lt;='Auxiliar 1'!$D$6,M208&gt;='Auxiliar 1'!$G$6),'Auxiliar 1'!$G$3,IF(AND(L208&gt;='Auxiliar 1'!$C$7,L208&lt;='Auxiliar 1'!$D$7,M208&lt;='Auxiliar 1'!$E$7),'Auxiliar 1'!$E$3,IF(AND(L208&gt;='Auxiliar 1'!$C$7,L208&lt;='Auxiliar 1'!$D$7,M208&gt;'Auxiliar 1'!$E$7,M208&lt;='Auxiliar 1'!$F$7),'Auxiliar 1'!$F$3,IF(AND(L208&gt;='Auxiliar 1'!$C$7,L208&lt;='Auxiliar 1'!$D$7,M208&gt;='Auxiliar 1'!$G$7),'Auxiliar 1'!$G$3,IF(AND(L208&gt;='Auxiliar 1'!$C$8,L208&lt;='Auxiliar 1'!$D$8,M208&lt;='Auxiliar 1'!$E$8),'Auxiliar 1'!$E$3,IF(AND(L208&gt;='Auxiliar 1'!$C$8,L208&lt;='Auxiliar 1'!$D$8,M208&gt;'Auxiliar 1'!$E$8,M208&lt;='Auxiliar 1'!$F$8),'Auxiliar 1'!$F$3,IF(AND(L208&gt;='Auxiliar 1'!$C$8,L208&lt;='Auxiliar 1'!$D$8,M208&gt;='Auxiliar 1'!$G$8),'Auxiliar 1'!$G$3,IF(AND(L208&gt;='Auxiliar 1'!$C$9,L208&lt;='Auxiliar 1'!$D$9,M208&lt;='Auxiliar 1'!$E$9),'Auxiliar 1'!$E$3,IF(AND(L208&gt;='Auxiliar 1'!$C$9,L208&lt;='Auxiliar 1'!$D$9,M208&gt;'Auxiliar 1'!$E$9,M208&lt;='Auxiliar 1'!$F$9),'Auxiliar 1'!$F$3,IF(AND(L208&gt;='Auxiliar 1'!$C$9,L208&lt;='Auxiliar 1'!$D$9,M208&gt;='Auxiliar 1'!$G$9),'Auxiliar 1'!$G$3,IF(AND(L208&gt;='Auxiliar 1'!$C$10,L208&lt;='Auxiliar 1'!$D$10,M208&lt;='Auxiliar 1'!$E$10),'Auxiliar 1'!$E$3,IF(AND(L208&gt;='Auxiliar 1'!$C$10,L208&lt;='Auxiliar 1'!$D$10,M208&gt;'Auxiliar 1'!$E$10,M208&lt;='Auxiliar 1'!$F$10),'Auxiliar 1'!$F$3,IF(AND(L208&gt;='Auxiliar 1'!$C$10,L208&lt;='Auxiliar 1'!$D$10,M208&gt;='Auxiliar 1'!$G$10),'Auxiliar 1'!$G$3,IF(AND(L208&gt;='Auxiliar 1'!$C$11,M208&lt;='Auxiliar 1'!$E$11),'Auxiliar 1'!$E$3,IF(AND(L208&gt;='Auxiliar 1'!$C$11,M208&gt;'Auxiliar 1'!$E$11,M208&lt;='Auxiliar 1'!$F$11),'Auxiliar 1'!$F$3,IF(AND(L208&gt;='Auxiliar 1'!$C$11,M208&gt;='Auxiliar 1'!$G$11),'Auxiliar 1'!$G$3)))))))))))))))))))))))))</f>
        <v/>
      </c>
      <c r="Q208" s="58"/>
      <c r="R208" s="59"/>
      <c r="S208" s="60"/>
      <c r="T208" s="108" t="str">
        <f t="shared" si="28"/>
        <v/>
      </c>
      <c r="U208" s="101"/>
      <c r="V208" s="65" t="str">
        <f t="shared" si="29"/>
        <v/>
      </c>
      <c r="W208" s="66" t="str">
        <f t="shared" si="30"/>
        <v/>
      </c>
      <c r="X208" s="67" t="str">
        <f t="shared" si="31"/>
        <v/>
      </c>
      <c r="Y208" s="68" t="str">
        <f t="shared" si="32"/>
        <v/>
      </c>
      <c r="Z208" s="69" t="str">
        <f t="shared" si="33"/>
        <v/>
      </c>
      <c r="AA208" s="69" t="str">
        <f t="shared" si="34"/>
        <v/>
      </c>
      <c r="AB208" s="61"/>
      <c r="AC208" s="98"/>
      <c r="AD208" s="24"/>
      <c r="AE208" s="24"/>
      <c r="AF208" s="24"/>
    </row>
    <row r="209" spans="1:32" ht="17.399999999999999" customHeight="1" thickBot="1" x14ac:dyDescent="0.3">
      <c r="A209" s="23" t="str">
        <f t="shared" si="0"/>
        <v/>
      </c>
      <c r="B209" s="23" t="str">
        <f t="shared" si="1"/>
        <v/>
      </c>
      <c r="C209" s="62" t="str">
        <f t="shared" si="27"/>
        <v/>
      </c>
      <c r="D209" s="50"/>
      <c r="E209" s="63">
        <v>204</v>
      </c>
      <c r="F209" s="53"/>
      <c r="G209" s="54"/>
      <c r="H209" s="54"/>
      <c r="I209" s="54"/>
      <c r="J209" s="54"/>
      <c r="K209" s="55"/>
      <c r="L209" s="56"/>
      <c r="M209" s="57"/>
      <c r="N209" s="96"/>
      <c r="O209" s="97"/>
      <c r="P209" s="64" t="str">
        <f>IF(OR(L209="",M209=""),"",IF(AND(L209&gt;='Auxiliar 1'!$C$4,L209&lt;='Auxiliar 1'!$D$4,M209&lt;='Auxiliar 1'!$E$4),'Auxiliar 1'!$E$3,IF(AND(L209&gt;='Auxiliar 1'!$C$64,L209&lt;='Auxiliar 1'!$D$4,M209&gt;'Auxiliar 1'!$E$4,M209&lt;='Auxiliar 1'!$F$4),'Auxiliar 1'!$F$3,IF(AND(L209&gt;='Auxiliar 1'!$C$4,L209&lt;='Auxiliar 1'!$D$4,M209&gt;='Auxiliar 1'!$G$4),'Auxiliar 1'!$G$3,IF(AND(L209&gt;='Auxiliar 1'!$C$5,L209&lt;='Auxiliar 1'!$D$5,M209='Auxiliar 1'!$E$5),'Auxiliar 1'!$E$3,IF(AND(L209&gt;='Auxiliar 1'!$C$5,L209&lt;='Auxiliar 1'!$D$5,M209&gt;'Auxiliar 1'!$E$5,M209&lt;='Auxiliar 1'!$F$5),'Auxiliar 1'!$F$3,IF(AND(L209&gt;='Auxiliar 1'!$C$5,L209&lt;='Auxiliar 1'!$D$5,M209&gt;='Auxiliar 1'!$G$5),'Auxiliar 1'!$G$3,IF(AND(L209&gt;='Auxiliar 1'!$C$6,L209&lt;='Auxiliar 1'!$D$6,M209&lt;='Auxiliar 1'!$E$6),'Auxiliar 1'!$E$3,IF(AND(L209&gt;='Auxiliar 1'!$C$6,L209&lt;='Auxiliar 1'!$D$6,M209&gt;'Auxiliar 1'!$E$6,M209&lt;='Auxiliar 1'!$F$6),'Auxiliar 1'!$F$3,IF(AND(L209&gt;='Auxiliar 1'!$C$6,L209&lt;='Auxiliar 1'!$D$6,M209&gt;='Auxiliar 1'!$G$6),'Auxiliar 1'!$G$3,IF(AND(L209&gt;='Auxiliar 1'!$C$7,L209&lt;='Auxiliar 1'!$D$7,M209&lt;='Auxiliar 1'!$E$7),'Auxiliar 1'!$E$3,IF(AND(L209&gt;='Auxiliar 1'!$C$7,L209&lt;='Auxiliar 1'!$D$7,M209&gt;'Auxiliar 1'!$E$7,M209&lt;='Auxiliar 1'!$F$7),'Auxiliar 1'!$F$3,IF(AND(L209&gt;='Auxiliar 1'!$C$7,L209&lt;='Auxiliar 1'!$D$7,M209&gt;='Auxiliar 1'!$G$7),'Auxiliar 1'!$G$3,IF(AND(L209&gt;='Auxiliar 1'!$C$8,L209&lt;='Auxiliar 1'!$D$8,M209&lt;='Auxiliar 1'!$E$8),'Auxiliar 1'!$E$3,IF(AND(L209&gt;='Auxiliar 1'!$C$8,L209&lt;='Auxiliar 1'!$D$8,M209&gt;'Auxiliar 1'!$E$8,M209&lt;='Auxiliar 1'!$F$8),'Auxiliar 1'!$F$3,IF(AND(L209&gt;='Auxiliar 1'!$C$8,L209&lt;='Auxiliar 1'!$D$8,M209&gt;='Auxiliar 1'!$G$8),'Auxiliar 1'!$G$3,IF(AND(L209&gt;='Auxiliar 1'!$C$9,L209&lt;='Auxiliar 1'!$D$9,M209&lt;='Auxiliar 1'!$E$9),'Auxiliar 1'!$E$3,IF(AND(L209&gt;='Auxiliar 1'!$C$9,L209&lt;='Auxiliar 1'!$D$9,M209&gt;'Auxiliar 1'!$E$9,M209&lt;='Auxiliar 1'!$F$9),'Auxiliar 1'!$F$3,IF(AND(L209&gt;='Auxiliar 1'!$C$9,L209&lt;='Auxiliar 1'!$D$9,M209&gt;='Auxiliar 1'!$G$9),'Auxiliar 1'!$G$3,IF(AND(L209&gt;='Auxiliar 1'!$C$10,L209&lt;='Auxiliar 1'!$D$10,M209&lt;='Auxiliar 1'!$E$10),'Auxiliar 1'!$E$3,IF(AND(L209&gt;='Auxiliar 1'!$C$10,L209&lt;='Auxiliar 1'!$D$10,M209&gt;'Auxiliar 1'!$E$10,M209&lt;='Auxiliar 1'!$F$10),'Auxiliar 1'!$F$3,IF(AND(L209&gt;='Auxiliar 1'!$C$10,L209&lt;='Auxiliar 1'!$D$10,M209&gt;='Auxiliar 1'!$G$10),'Auxiliar 1'!$G$3,IF(AND(L209&gt;='Auxiliar 1'!$C$11,M209&lt;='Auxiliar 1'!$E$11),'Auxiliar 1'!$E$3,IF(AND(L209&gt;='Auxiliar 1'!$C$11,M209&gt;'Auxiliar 1'!$E$11,M209&lt;='Auxiliar 1'!$F$11),'Auxiliar 1'!$F$3,IF(AND(L209&gt;='Auxiliar 1'!$C$11,M209&gt;='Auxiliar 1'!$G$11),'Auxiliar 1'!$G$3)))))))))))))))))))))))))</f>
        <v/>
      </c>
      <c r="Q209" s="58"/>
      <c r="R209" s="59"/>
      <c r="S209" s="60"/>
      <c r="T209" s="108" t="str">
        <f t="shared" si="28"/>
        <v/>
      </c>
      <c r="U209" s="101"/>
      <c r="V209" s="65" t="str">
        <f t="shared" si="29"/>
        <v/>
      </c>
      <c r="W209" s="66" t="str">
        <f t="shared" si="30"/>
        <v/>
      </c>
      <c r="X209" s="67" t="str">
        <f t="shared" si="31"/>
        <v/>
      </c>
      <c r="Y209" s="68" t="str">
        <f t="shared" si="32"/>
        <v/>
      </c>
      <c r="Z209" s="69" t="str">
        <f t="shared" si="33"/>
        <v/>
      </c>
      <c r="AA209" s="69" t="str">
        <f t="shared" si="34"/>
        <v/>
      </c>
      <c r="AB209" s="61"/>
      <c r="AC209" s="98"/>
      <c r="AD209" s="24"/>
      <c r="AE209" s="24"/>
      <c r="AF209" s="24"/>
    </row>
    <row r="210" spans="1:32" ht="17.399999999999999" customHeight="1" thickBot="1" x14ac:dyDescent="0.3">
      <c r="A210" s="23" t="str">
        <f t="shared" si="0"/>
        <v/>
      </c>
      <c r="B210" s="23" t="str">
        <f t="shared" si="1"/>
        <v/>
      </c>
      <c r="C210" s="62" t="str">
        <f t="shared" si="27"/>
        <v/>
      </c>
      <c r="D210" s="50"/>
      <c r="E210" s="63">
        <v>205</v>
      </c>
      <c r="F210" s="53"/>
      <c r="G210" s="54"/>
      <c r="H210" s="54"/>
      <c r="I210" s="54"/>
      <c r="J210" s="54"/>
      <c r="K210" s="55"/>
      <c r="L210" s="56"/>
      <c r="M210" s="57"/>
      <c r="N210" s="96"/>
      <c r="O210" s="97"/>
      <c r="P210" s="64" t="str">
        <f>IF(OR(L210="",M210=""),"",IF(AND(L210&gt;='Auxiliar 1'!$C$4,L210&lt;='Auxiliar 1'!$D$4,M210&lt;='Auxiliar 1'!$E$4),'Auxiliar 1'!$E$3,IF(AND(L210&gt;='Auxiliar 1'!$C$64,L210&lt;='Auxiliar 1'!$D$4,M210&gt;'Auxiliar 1'!$E$4,M210&lt;='Auxiliar 1'!$F$4),'Auxiliar 1'!$F$3,IF(AND(L210&gt;='Auxiliar 1'!$C$4,L210&lt;='Auxiliar 1'!$D$4,M210&gt;='Auxiliar 1'!$G$4),'Auxiliar 1'!$G$3,IF(AND(L210&gt;='Auxiliar 1'!$C$5,L210&lt;='Auxiliar 1'!$D$5,M210='Auxiliar 1'!$E$5),'Auxiliar 1'!$E$3,IF(AND(L210&gt;='Auxiliar 1'!$C$5,L210&lt;='Auxiliar 1'!$D$5,M210&gt;'Auxiliar 1'!$E$5,M210&lt;='Auxiliar 1'!$F$5),'Auxiliar 1'!$F$3,IF(AND(L210&gt;='Auxiliar 1'!$C$5,L210&lt;='Auxiliar 1'!$D$5,M210&gt;='Auxiliar 1'!$G$5),'Auxiliar 1'!$G$3,IF(AND(L210&gt;='Auxiliar 1'!$C$6,L210&lt;='Auxiliar 1'!$D$6,M210&lt;='Auxiliar 1'!$E$6),'Auxiliar 1'!$E$3,IF(AND(L210&gt;='Auxiliar 1'!$C$6,L210&lt;='Auxiliar 1'!$D$6,M210&gt;'Auxiliar 1'!$E$6,M210&lt;='Auxiliar 1'!$F$6),'Auxiliar 1'!$F$3,IF(AND(L210&gt;='Auxiliar 1'!$C$6,L210&lt;='Auxiliar 1'!$D$6,M210&gt;='Auxiliar 1'!$G$6),'Auxiliar 1'!$G$3,IF(AND(L210&gt;='Auxiliar 1'!$C$7,L210&lt;='Auxiliar 1'!$D$7,M210&lt;='Auxiliar 1'!$E$7),'Auxiliar 1'!$E$3,IF(AND(L210&gt;='Auxiliar 1'!$C$7,L210&lt;='Auxiliar 1'!$D$7,M210&gt;'Auxiliar 1'!$E$7,M210&lt;='Auxiliar 1'!$F$7),'Auxiliar 1'!$F$3,IF(AND(L210&gt;='Auxiliar 1'!$C$7,L210&lt;='Auxiliar 1'!$D$7,M210&gt;='Auxiliar 1'!$G$7),'Auxiliar 1'!$G$3,IF(AND(L210&gt;='Auxiliar 1'!$C$8,L210&lt;='Auxiliar 1'!$D$8,M210&lt;='Auxiliar 1'!$E$8),'Auxiliar 1'!$E$3,IF(AND(L210&gt;='Auxiliar 1'!$C$8,L210&lt;='Auxiliar 1'!$D$8,M210&gt;'Auxiliar 1'!$E$8,M210&lt;='Auxiliar 1'!$F$8),'Auxiliar 1'!$F$3,IF(AND(L210&gt;='Auxiliar 1'!$C$8,L210&lt;='Auxiliar 1'!$D$8,M210&gt;='Auxiliar 1'!$G$8),'Auxiliar 1'!$G$3,IF(AND(L210&gt;='Auxiliar 1'!$C$9,L210&lt;='Auxiliar 1'!$D$9,M210&lt;='Auxiliar 1'!$E$9),'Auxiliar 1'!$E$3,IF(AND(L210&gt;='Auxiliar 1'!$C$9,L210&lt;='Auxiliar 1'!$D$9,M210&gt;'Auxiliar 1'!$E$9,M210&lt;='Auxiliar 1'!$F$9),'Auxiliar 1'!$F$3,IF(AND(L210&gt;='Auxiliar 1'!$C$9,L210&lt;='Auxiliar 1'!$D$9,M210&gt;='Auxiliar 1'!$G$9),'Auxiliar 1'!$G$3,IF(AND(L210&gt;='Auxiliar 1'!$C$10,L210&lt;='Auxiliar 1'!$D$10,M210&lt;='Auxiliar 1'!$E$10),'Auxiliar 1'!$E$3,IF(AND(L210&gt;='Auxiliar 1'!$C$10,L210&lt;='Auxiliar 1'!$D$10,M210&gt;'Auxiliar 1'!$E$10,M210&lt;='Auxiliar 1'!$F$10),'Auxiliar 1'!$F$3,IF(AND(L210&gt;='Auxiliar 1'!$C$10,L210&lt;='Auxiliar 1'!$D$10,M210&gt;='Auxiliar 1'!$G$10),'Auxiliar 1'!$G$3,IF(AND(L210&gt;='Auxiliar 1'!$C$11,M210&lt;='Auxiliar 1'!$E$11),'Auxiliar 1'!$E$3,IF(AND(L210&gt;='Auxiliar 1'!$C$11,M210&gt;'Auxiliar 1'!$E$11,M210&lt;='Auxiliar 1'!$F$11),'Auxiliar 1'!$F$3,IF(AND(L210&gt;='Auxiliar 1'!$C$11,M210&gt;='Auxiliar 1'!$G$11),'Auxiliar 1'!$G$3)))))))))))))))))))))))))</f>
        <v/>
      </c>
      <c r="Q210" s="58"/>
      <c r="R210" s="59"/>
      <c r="S210" s="60"/>
      <c r="T210" s="108" t="str">
        <f t="shared" si="28"/>
        <v/>
      </c>
      <c r="U210" s="101"/>
      <c r="V210" s="65" t="str">
        <f t="shared" si="29"/>
        <v/>
      </c>
      <c r="W210" s="66" t="str">
        <f t="shared" si="30"/>
        <v/>
      </c>
      <c r="X210" s="67" t="str">
        <f t="shared" si="31"/>
        <v/>
      </c>
      <c r="Y210" s="68" t="str">
        <f t="shared" si="32"/>
        <v/>
      </c>
      <c r="Z210" s="69" t="str">
        <f t="shared" si="33"/>
        <v/>
      </c>
      <c r="AA210" s="69" t="str">
        <f t="shared" si="34"/>
        <v/>
      </c>
      <c r="AB210" s="61"/>
      <c r="AC210" s="98"/>
      <c r="AD210" s="24"/>
      <c r="AE210" s="24"/>
      <c r="AF210" s="24"/>
    </row>
    <row r="211" spans="1:32" ht="17.399999999999999" customHeight="1" thickBot="1" x14ac:dyDescent="0.3">
      <c r="A211" s="23" t="str">
        <f t="shared" si="0"/>
        <v/>
      </c>
      <c r="B211" s="23" t="str">
        <f t="shared" si="1"/>
        <v/>
      </c>
      <c r="C211" s="62" t="str">
        <f t="shared" si="27"/>
        <v/>
      </c>
      <c r="D211" s="50"/>
      <c r="E211" s="63">
        <v>206</v>
      </c>
      <c r="F211" s="53"/>
      <c r="G211" s="54"/>
      <c r="H211" s="54"/>
      <c r="I211" s="54"/>
      <c r="J211" s="54"/>
      <c r="K211" s="55"/>
      <c r="L211" s="56"/>
      <c r="M211" s="57"/>
      <c r="N211" s="96"/>
      <c r="O211" s="97"/>
      <c r="P211" s="64" t="str">
        <f>IF(OR(L211="",M211=""),"",IF(AND(L211&gt;='Auxiliar 1'!$C$4,L211&lt;='Auxiliar 1'!$D$4,M211&lt;='Auxiliar 1'!$E$4),'Auxiliar 1'!$E$3,IF(AND(L211&gt;='Auxiliar 1'!$C$64,L211&lt;='Auxiliar 1'!$D$4,M211&gt;'Auxiliar 1'!$E$4,M211&lt;='Auxiliar 1'!$F$4),'Auxiliar 1'!$F$3,IF(AND(L211&gt;='Auxiliar 1'!$C$4,L211&lt;='Auxiliar 1'!$D$4,M211&gt;='Auxiliar 1'!$G$4),'Auxiliar 1'!$G$3,IF(AND(L211&gt;='Auxiliar 1'!$C$5,L211&lt;='Auxiliar 1'!$D$5,M211='Auxiliar 1'!$E$5),'Auxiliar 1'!$E$3,IF(AND(L211&gt;='Auxiliar 1'!$C$5,L211&lt;='Auxiliar 1'!$D$5,M211&gt;'Auxiliar 1'!$E$5,M211&lt;='Auxiliar 1'!$F$5),'Auxiliar 1'!$F$3,IF(AND(L211&gt;='Auxiliar 1'!$C$5,L211&lt;='Auxiliar 1'!$D$5,M211&gt;='Auxiliar 1'!$G$5),'Auxiliar 1'!$G$3,IF(AND(L211&gt;='Auxiliar 1'!$C$6,L211&lt;='Auxiliar 1'!$D$6,M211&lt;='Auxiliar 1'!$E$6),'Auxiliar 1'!$E$3,IF(AND(L211&gt;='Auxiliar 1'!$C$6,L211&lt;='Auxiliar 1'!$D$6,M211&gt;'Auxiliar 1'!$E$6,M211&lt;='Auxiliar 1'!$F$6),'Auxiliar 1'!$F$3,IF(AND(L211&gt;='Auxiliar 1'!$C$6,L211&lt;='Auxiliar 1'!$D$6,M211&gt;='Auxiliar 1'!$G$6),'Auxiliar 1'!$G$3,IF(AND(L211&gt;='Auxiliar 1'!$C$7,L211&lt;='Auxiliar 1'!$D$7,M211&lt;='Auxiliar 1'!$E$7),'Auxiliar 1'!$E$3,IF(AND(L211&gt;='Auxiliar 1'!$C$7,L211&lt;='Auxiliar 1'!$D$7,M211&gt;'Auxiliar 1'!$E$7,M211&lt;='Auxiliar 1'!$F$7),'Auxiliar 1'!$F$3,IF(AND(L211&gt;='Auxiliar 1'!$C$7,L211&lt;='Auxiliar 1'!$D$7,M211&gt;='Auxiliar 1'!$G$7),'Auxiliar 1'!$G$3,IF(AND(L211&gt;='Auxiliar 1'!$C$8,L211&lt;='Auxiliar 1'!$D$8,M211&lt;='Auxiliar 1'!$E$8),'Auxiliar 1'!$E$3,IF(AND(L211&gt;='Auxiliar 1'!$C$8,L211&lt;='Auxiliar 1'!$D$8,M211&gt;'Auxiliar 1'!$E$8,M211&lt;='Auxiliar 1'!$F$8),'Auxiliar 1'!$F$3,IF(AND(L211&gt;='Auxiliar 1'!$C$8,L211&lt;='Auxiliar 1'!$D$8,M211&gt;='Auxiliar 1'!$G$8),'Auxiliar 1'!$G$3,IF(AND(L211&gt;='Auxiliar 1'!$C$9,L211&lt;='Auxiliar 1'!$D$9,M211&lt;='Auxiliar 1'!$E$9),'Auxiliar 1'!$E$3,IF(AND(L211&gt;='Auxiliar 1'!$C$9,L211&lt;='Auxiliar 1'!$D$9,M211&gt;'Auxiliar 1'!$E$9,M211&lt;='Auxiliar 1'!$F$9),'Auxiliar 1'!$F$3,IF(AND(L211&gt;='Auxiliar 1'!$C$9,L211&lt;='Auxiliar 1'!$D$9,M211&gt;='Auxiliar 1'!$G$9),'Auxiliar 1'!$G$3,IF(AND(L211&gt;='Auxiliar 1'!$C$10,L211&lt;='Auxiliar 1'!$D$10,M211&lt;='Auxiliar 1'!$E$10),'Auxiliar 1'!$E$3,IF(AND(L211&gt;='Auxiliar 1'!$C$10,L211&lt;='Auxiliar 1'!$D$10,M211&gt;'Auxiliar 1'!$E$10,M211&lt;='Auxiliar 1'!$F$10),'Auxiliar 1'!$F$3,IF(AND(L211&gt;='Auxiliar 1'!$C$10,L211&lt;='Auxiliar 1'!$D$10,M211&gt;='Auxiliar 1'!$G$10),'Auxiliar 1'!$G$3,IF(AND(L211&gt;='Auxiliar 1'!$C$11,M211&lt;='Auxiliar 1'!$E$11),'Auxiliar 1'!$E$3,IF(AND(L211&gt;='Auxiliar 1'!$C$11,M211&gt;'Auxiliar 1'!$E$11,M211&lt;='Auxiliar 1'!$F$11),'Auxiliar 1'!$F$3,IF(AND(L211&gt;='Auxiliar 1'!$C$11,M211&gt;='Auxiliar 1'!$G$11),'Auxiliar 1'!$G$3)))))))))))))))))))))))))</f>
        <v/>
      </c>
      <c r="Q211" s="58"/>
      <c r="R211" s="59"/>
      <c r="S211" s="60"/>
      <c r="T211" s="108" t="str">
        <f t="shared" si="28"/>
        <v/>
      </c>
      <c r="U211" s="101"/>
      <c r="V211" s="65" t="str">
        <f t="shared" si="29"/>
        <v/>
      </c>
      <c r="W211" s="66" t="str">
        <f t="shared" si="30"/>
        <v/>
      </c>
      <c r="X211" s="67" t="str">
        <f t="shared" si="31"/>
        <v/>
      </c>
      <c r="Y211" s="68" t="str">
        <f t="shared" si="32"/>
        <v/>
      </c>
      <c r="Z211" s="69" t="str">
        <f t="shared" si="33"/>
        <v/>
      </c>
      <c r="AA211" s="69" t="str">
        <f t="shared" si="34"/>
        <v/>
      </c>
      <c r="AB211" s="61"/>
      <c r="AC211" s="98"/>
      <c r="AD211" s="24"/>
      <c r="AE211" s="24"/>
      <c r="AF211" s="24"/>
    </row>
    <row r="212" spans="1:32" ht="17.399999999999999" customHeight="1" thickBot="1" x14ac:dyDescent="0.3">
      <c r="A212" s="23" t="str">
        <f t="shared" si="0"/>
        <v/>
      </c>
      <c r="B212" s="23" t="str">
        <f t="shared" si="1"/>
        <v/>
      </c>
      <c r="C212" s="62" t="str">
        <f t="shared" si="27"/>
        <v/>
      </c>
      <c r="D212" s="50"/>
      <c r="E212" s="63">
        <v>207</v>
      </c>
      <c r="F212" s="53"/>
      <c r="G212" s="54"/>
      <c r="H212" s="54"/>
      <c r="I212" s="54"/>
      <c r="J212" s="54"/>
      <c r="K212" s="55"/>
      <c r="L212" s="56"/>
      <c r="M212" s="57"/>
      <c r="N212" s="96"/>
      <c r="O212" s="97"/>
      <c r="P212" s="64" t="str">
        <f>IF(OR(L212="",M212=""),"",IF(AND(L212&gt;='Auxiliar 1'!$C$4,L212&lt;='Auxiliar 1'!$D$4,M212&lt;='Auxiliar 1'!$E$4),'Auxiliar 1'!$E$3,IF(AND(L212&gt;='Auxiliar 1'!$C$64,L212&lt;='Auxiliar 1'!$D$4,M212&gt;'Auxiliar 1'!$E$4,M212&lt;='Auxiliar 1'!$F$4),'Auxiliar 1'!$F$3,IF(AND(L212&gt;='Auxiliar 1'!$C$4,L212&lt;='Auxiliar 1'!$D$4,M212&gt;='Auxiliar 1'!$G$4),'Auxiliar 1'!$G$3,IF(AND(L212&gt;='Auxiliar 1'!$C$5,L212&lt;='Auxiliar 1'!$D$5,M212='Auxiliar 1'!$E$5),'Auxiliar 1'!$E$3,IF(AND(L212&gt;='Auxiliar 1'!$C$5,L212&lt;='Auxiliar 1'!$D$5,M212&gt;'Auxiliar 1'!$E$5,M212&lt;='Auxiliar 1'!$F$5),'Auxiliar 1'!$F$3,IF(AND(L212&gt;='Auxiliar 1'!$C$5,L212&lt;='Auxiliar 1'!$D$5,M212&gt;='Auxiliar 1'!$G$5),'Auxiliar 1'!$G$3,IF(AND(L212&gt;='Auxiliar 1'!$C$6,L212&lt;='Auxiliar 1'!$D$6,M212&lt;='Auxiliar 1'!$E$6),'Auxiliar 1'!$E$3,IF(AND(L212&gt;='Auxiliar 1'!$C$6,L212&lt;='Auxiliar 1'!$D$6,M212&gt;'Auxiliar 1'!$E$6,M212&lt;='Auxiliar 1'!$F$6),'Auxiliar 1'!$F$3,IF(AND(L212&gt;='Auxiliar 1'!$C$6,L212&lt;='Auxiliar 1'!$D$6,M212&gt;='Auxiliar 1'!$G$6),'Auxiliar 1'!$G$3,IF(AND(L212&gt;='Auxiliar 1'!$C$7,L212&lt;='Auxiliar 1'!$D$7,M212&lt;='Auxiliar 1'!$E$7),'Auxiliar 1'!$E$3,IF(AND(L212&gt;='Auxiliar 1'!$C$7,L212&lt;='Auxiliar 1'!$D$7,M212&gt;'Auxiliar 1'!$E$7,M212&lt;='Auxiliar 1'!$F$7),'Auxiliar 1'!$F$3,IF(AND(L212&gt;='Auxiliar 1'!$C$7,L212&lt;='Auxiliar 1'!$D$7,M212&gt;='Auxiliar 1'!$G$7),'Auxiliar 1'!$G$3,IF(AND(L212&gt;='Auxiliar 1'!$C$8,L212&lt;='Auxiliar 1'!$D$8,M212&lt;='Auxiliar 1'!$E$8),'Auxiliar 1'!$E$3,IF(AND(L212&gt;='Auxiliar 1'!$C$8,L212&lt;='Auxiliar 1'!$D$8,M212&gt;'Auxiliar 1'!$E$8,M212&lt;='Auxiliar 1'!$F$8),'Auxiliar 1'!$F$3,IF(AND(L212&gt;='Auxiliar 1'!$C$8,L212&lt;='Auxiliar 1'!$D$8,M212&gt;='Auxiliar 1'!$G$8),'Auxiliar 1'!$G$3,IF(AND(L212&gt;='Auxiliar 1'!$C$9,L212&lt;='Auxiliar 1'!$D$9,M212&lt;='Auxiliar 1'!$E$9),'Auxiliar 1'!$E$3,IF(AND(L212&gt;='Auxiliar 1'!$C$9,L212&lt;='Auxiliar 1'!$D$9,M212&gt;'Auxiliar 1'!$E$9,M212&lt;='Auxiliar 1'!$F$9),'Auxiliar 1'!$F$3,IF(AND(L212&gt;='Auxiliar 1'!$C$9,L212&lt;='Auxiliar 1'!$D$9,M212&gt;='Auxiliar 1'!$G$9),'Auxiliar 1'!$G$3,IF(AND(L212&gt;='Auxiliar 1'!$C$10,L212&lt;='Auxiliar 1'!$D$10,M212&lt;='Auxiliar 1'!$E$10),'Auxiliar 1'!$E$3,IF(AND(L212&gt;='Auxiliar 1'!$C$10,L212&lt;='Auxiliar 1'!$D$10,M212&gt;'Auxiliar 1'!$E$10,M212&lt;='Auxiliar 1'!$F$10),'Auxiliar 1'!$F$3,IF(AND(L212&gt;='Auxiliar 1'!$C$10,L212&lt;='Auxiliar 1'!$D$10,M212&gt;='Auxiliar 1'!$G$10),'Auxiliar 1'!$G$3,IF(AND(L212&gt;='Auxiliar 1'!$C$11,M212&lt;='Auxiliar 1'!$E$11),'Auxiliar 1'!$E$3,IF(AND(L212&gt;='Auxiliar 1'!$C$11,M212&gt;'Auxiliar 1'!$E$11,M212&lt;='Auxiliar 1'!$F$11),'Auxiliar 1'!$F$3,IF(AND(L212&gt;='Auxiliar 1'!$C$11,M212&gt;='Auxiliar 1'!$G$11),'Auxiliar 1'!$G$3)))))))))))))))))))))))))</f>
        <v/>
      </c>
      <c r="Q212" s="58"/>
      <c r="R212" s="59"/>
      <c r="S212" s="60"/>
      <c r="T212" s="108" t="str">
        <f t="shared" si="28"/>
        <v/>
      </c>
      <c r="U212" s="101"/>
      <c r="V212" s="65" t="str">
        <f t="shared" si="29"/>
        <v/>
      </c>
      <c r="W212" s="66" t="str">
        <f t="shared" si="30"/>
        <v/>
      </c>
      <c r="X212" s="67" t="str">
        <f t="shared" si="31"/>
        <v/>
      </c>
      <c r="Y212" s="68" t="str">
        <f t="shared" si="32"/>
        <v/>
      </c>
      <c r="Z212" s="69" t="str">
        <f t="shared" si="33"/>
        <v/>
      </c>
      <c r="AA212" s="69" t="str">
        <f t="shared" si="34"/>
        <v/>
      </c>
      <c r="AB212" s="61"/>
      <c r="AC212" s="98"/>
      <c r="AD212" s="24"/>
      <c r="AE212" s="24"/>
      <c r="AF212" s="24"/>
    </row>
    <row r="213" spans="1:32" ht="17.399999999999999" customHeight="1" thickBot="1" x14ac:dyDescent="0.3">
      <c r="A213" s="23" t="str">
        <f t="shared" si="0"/>
        <v/>
      </c>
      <c r="B213" s="23" t="str">
        <f t="shared" si="1"/>
        <v/>
      </c>
      <c r="C213" s="62" t="str">
        <f t="shared" si="27"/>
        <v/>
      </c>
      <c r="D213" s="50"/>
      <c r="E213" s="63">
        <v>208</v>
      </c>
      <c r="F213" s="53"/>
      <c r="G213" s="54"/>
      <c r="H213" s="54"/>
      <c r="I213" s="54"/>
      <c r="J213" s="54"/>
      <c r="K213" s="55"/>
      <c r="L213" s="56"/>
      <c r="M213" s="57"/>
      <c r="N213" s="96"/>
      <c r="O213" s="97"/>
      <c r="P213" s="64" t="str">
        <f>IF(OR(L213="",M213=""),"",IF(AND(L213&gt;='Auxiliar 1'!$C$4,L213&lt;='Auxiliar 1'!$D$4,M213&lt;='Auxiliar 1'!$E$4),'Auxiliar 1'!$E$3,IF(AND(L213&gt;='Auxiliar 1'!$C$64,L213&lt;='Auxiliar 1'!$D$4,M213&gt;'Auxiliar 1'!$E$4,M213&lt;='Auxiliar 1'!$F$4),'Auxiliar 1'!$F$3,IF(AND(L213&gt;='Auxiliar 1'!$C$4,L213&lt;='Auxiliar 1'!$D$4,M213&gt;='Auxiliar 1'!$G$4),'Auxiliar 1'!$G$3,IF(AND(L213&gt;='Auxiliar 1'!$C$5,L213&lt;='Auxiliar 1'!$D$5,M213='Auxiliar 1'!$E$5),'Auxiliar 1'!$E$3,IF(AND(L213&gt;='Auxiliar 1'!$C$5,L213&lt;='Auxiliar 1'!$D$5,M213&gt;'Auxiliar 1'!$E$5,M213&lt;='Auxiliar 1'!$F$5),'Auxiliar 1'!$F$3,IF(AND(L213&gt;='Auxiliar 1'!$C$5,L213&lt;='Auxiliar 1'!$D$5,M213&gt;='Auxiliar 1'!$G$5),'Auxiliar 1'!$G$3,IF(AND(L213&gt;='Auxiliar 1'!$C$6,L213&lt;='Auxiliar 1'!$D$6,M213&lt;='Auxiliar 1'!$E$6),'Auxiliar 1'!$E$3,IF(AND(L213&gt;='Auxiliar 1'!$C$6,L213&lt;='Auxiliar 1'!$D$6,M213&gt;'Auxiliar 1'!$E$6,M213&lt;='Auxiliar 1'!$F$6),'Auxiliar 1'!$F$3,IF(AND(L213&gt;='Auxiliar 1'!$C$6,L213&lt;='Auxiliar 1'!$D$6,M213&gt;='Auxiliar 1'!$G$6),'Auxiliar 1'!$G$3,IF(AND(L213&gt;='Auxiliar 1'!$C$7,L213&lt;='Auxiliar 1'!$D$7,M213&lt;='Auxiliar 1'!$E$7),'Auxiliar 1'!$E$3,IF(AND(L213&gt;='Auxiliar 1'!$C$7,L213&lt;='Auxiliar 1'!$D$7,M213&gt;'Auxiliar 1'!$E$7,M213&lt;='Auxiliar 1'!$F$7),'Auxiliar 1'!$F$3,IF(AND(L213&gt;='Auxiliar 1'!$C$7,L213&lt;='Auxiliar 1'!$D$7,M213&gt;='Auxiliar 1'!$G$7),'Auxiliar 1'!$G$3,IF(AND(L213&gt;='Auxiliar 1'!$C$8,L213&lt;='Auxiliar 1'!$D$8,M213&lt;='Auxiliar 1'!$E$8),'Auxiliar 1'!$E$3,IF(AND(L213&gt;='Auxiliar 1'!$C$8,L213&lt;='Auxiliar 1'!$D$8,M213&gt;'Auxiliar 1'!$E$8,M213&lt;='Auxiliar 1'!$F$8),'Auxiliar 1'!$F$3,IF(AND(L213&gt;='Auxiliar 1'!$C$8,L213&lt;='Auxiliar 1'!$D$8,M213&gt;='Auxiliar 1'!$G$8),'Auxiliar 1'!$G$3,IF(AND(L213&gt;='Auxiliar 1'!$C$9,L213&lt;='Auxiliar 1'!$D$9,M213&lt;='Auxiliar 1'!$E$9),'Auxiliar 1'!$E$3,IF(AND(L213&gt;='Auxiliar 1'!$C$9,L213&lt;='Auxiliar 1'!$D$9,M213&gt;'Auxiliar 1'!$E$9,M213&lt;='Auxiliar 1'!$F$9),'Auxiliar 1'!$F$3,IF(AND(L213&gt;='Auxiliar 1'!$C$9,L213&lt;='Auxiliar 1'!$D$9,M213&gt;='Auxiliar 1'!$G$9),'Auxiliar 1'!$G$3,IF(AND(L213&gt;='Auxiliar 1'!$C$10,L213&lt;='Auxiliar 1'!$D$10,M213&lt;='Auxiliar 1'!$E$10),'Auxiliar 1'!$E$3,IF(AND(L213&gt;='Auxiliar 1'!$C$10,L213&lt;='Auxiliar 1'!$D$10,M213&gt;'Auxiliar 1'!$E$10,M213&lt;='Auxiliar 1'!$F$10),'Auxiliar 1'!$F$3,IF(AND(L213&gt;='Auxiliar 1'!$C$10,L213&lt;='Auxiliar 1'!$D$10,M213&gt;='Auxiliar 1'!$G$10),'Auxiliar 1'!$G$3,IF(AND(L213&gt;='Auxiliar 1'!$C$11,M213&lt;='Auxiliar 1'!$E$11),'Auxiliar 1'!$E$3,IF(AND(L213&gt;='Auxiliar 1'!$C$11,M213&gt;'Auxiliar 1'!$E$11,M213&lt;='Auxiliar 1'!$F$11),'Auxiliar 1'!$F$3,IF(AND(L213&gt;='Auxiliar 1'!$C$11,M213&gt;='Auxiliar 1'!$G$11),'Auxiliar 1'!$G$3)))))))))))))))))))))))))</f>
        <v/>
      </c>
      <c r="Q213" s="58"/>
      <c r="R213" s="59"/>
      <c r="S213" s="60"/>
      <c r="T213" s="108" t="str">
        <f t="shared" si="28"/>
        <v/>
      </c>
      <c r="U213" s="101"/>
      <c r="V213" s="65" t="str">
        <f t="shared" si="29"/>
        <v/>
      </c>
      <c r="W213" s="66" t="str">
        <f t="shared" si="30"/>
        <v/>
      </c>
      <c r="X213" s="67" t="str">
        <f t="shared" si="31"/>
        <v/>
      </c>
      <c r="Y213" s="68" t="str">
        <f t="shared" si="32"/>
        <v/>
      </c>
      <c r="Z213" s="69" t="str">
        <f t="shared" si="33"/>
        <v/>
      </c>
      <c r="AA213" s="69" t="str">
        <f t="shared" si="34"/>
        <v/>
      </c>
      <c r="AB213" s="61"/>
      <c r="AC213" s="98"/>
      <c r="AD213" s="24"/>
      <c r="AE213" s="24"/>
      <c r="AF213" s="24"/>
    </row>
    <row r="214" spans="1:32" ht="17.399999999999999" customHeight="1" thickBot="1" x14ac:dyDescent="0.3">
      <c r="A214" s="23" t="str">
        <f t="shared" si="0"/>
        <v/>
      </c>
      <c r="B214" s="23" t="str">
        <f t="shared" si="1"/>
        <v/>
      </c>
      <c r="C214" s="62" t="str">
        <f t="shared" si="27"/>
        <v/>
      </c>
      <c r="D214" s="50"/>
      <c r="E214" s="63">
        <v>209</v>
      </c>
      <c r="F214" s="53"/>
      <c r="G214" s="54"/>
      <c r="H214" s="54"/>
      <c r="I214" s="54"/>
      <c r="J214" s="54"/>
      <c r="K214" s="55"/>
      <c r="L214" s="56"/>
      <c r="M214" s="57"/>
      <c r="N214" s="96"/>
      <c r="O214" s="97"/>
      <c r="P214" s="64" t="str">
        <f>IF(OR(L214="",M214=""),"",IF(AND(L214&gt;='Auxiliar 1'!$C$4,L214&lt;='Auxiliar 1'!$D$4,M214&lt;='Auxiliar 1'!$E$4),'Auxiliar 1'!$E$3,IF(AND(L214&gt;='Auxiliar 1'!$C$64,L214&lt;='Auxiliar 1'!$D$4,M214&gt;'Auxiliar 1'!$E$4,M214&lt;='Auxiliar 1'!$F$4),'Auxiliar 1'!$F$3,IF(AND(L214&gt;='Auxiliar 1'!$C$4,L214&lt;='Auxiliar 1'!$D$4,M214&gt;='Auxiliar 1'!$G$4),'Auxiliar 1'!$G$3,IF(AND(L214&gt;='Auxiliar 1'!$C$5,L214&lt;='Auxiliar 1'!$D$5,M214='Auxiliar 1'!$E$5),'Auxiliar 1'!$E$3,IF(AND(L214&gt;='Auxiliar 1'!$C$5,L214&lt;='Auxiliar 1'!$D$5,M214&gt;'Auxiliar 1'!$E$5,M214&lt;='Auxiliar 1'!$F$5),'Auxiliar 1'!$F$3,IF(AND(L214&gt;='Auxiliar 1'!$C$5,L214&lt;='Auxiliar 1'!$D$5,M214&gt;='Auxiliar 1'!$G$5),'Auxiliar 1'!$G$3,IF(AND(L214&gt;='Auxiliar 1'!$C$6,L214&lt;='Auxiliar 1'!$D$6,M214&lt;='Auxiliar 1'!$E$6),'Auxiliar 1'!$E$3,IF(AND(L214&gt;='Auxiliar 1'!$C$6,L214&lt;='Auxiliar 1'!$D$6,M214&gt;'Auxiliar 1'!$E$6,M214&lt;='Auxiliar 1'!$F$6),'Auxiliar 1'!$F$3,IF(AND(L214&gt;='Auxiliar 1'!$C$6,L214&lt;='Auxiliar 1'!$D$6,M214&gt;='Auxiliar 1'!$G$6),'Auxiliar 1'!$G$3,IF(AND(L214&gt;='Auxiliar 1'!$C$7,L214&lt;='Auxiliar 1'!$D$7,M214&lt;='Auxiliar 1'!$E$7),'Auxiliar 1'!$E$3,IF(AND(L214&gt;='Auxiliar 1'!$C$7,L214&lt;='Auxiliar 1'!$D$7,M214&gt;'Auxiliar 1'!$E$7,M214&lt;='Auxiliar 1'!$F$7),'Auxiliar 1'!$F$3,IF(AND(L214&gt;='Auxiliar 1'!$C$7,L214&lt;='Auxiliar 1'!$D$7,M214&gt;='Auxiliar 1'!$G$7),'Auxiliar 1'!$G$3,IF(AND(L214&gt;='Auxiliar 1'!$C$8,L214&lt;='Auxiliar 1'!$D$8,M214&lt;='Auxiliar 1'!$E$8),'Auxiliar 1'!$E$3,IF(AND(L214&gt;='Auxiliar 1'!$C$8,L214&lt;='Auxiliar 1'!$D$8,M214&gt;'Auxiliar 1'!$E$8,M214&lt;='Auxiliar 1'!$F$8),'Auxiliar 1'!$F$3,IF(AND(L214&gt;='Auxiliar 1'!$C$8,L214&lt;='Auxiliar 1'!$D$8,M214&gt;='Auxiliar 1'!$G$8),'Auxiliar 1'!$G$3,IF(AND(L214&gt;='Auxiliar 1'!$C$9,L214&lt;='Auxiliar 1'!$D$9,M214&lt;='Auxiliar 1'!$E$9),'Auxiliar 1'!$E$3,IF(AND(L214&gt;='Auxiliar 1'!$C$9,L214&lt;='Auxiliar 1'!$D$9,M214&gt;'Auxiliar 1'!$E$9,M214&lt;='Auxiliar 1'!$F$9),'Auxiliar 1'!$F$3,IF(AND(L214&gt;='Auxiliar 1'!$C$9,L214&lt;='Auxiliar 1'!$D$9,M214&gt;='Auxiliar 1'!$G$9),'Auxiliar 1'!$G$3,IF(AND(L214&gt;='Auxiliar 1'!$C$10,L214&lt;='Auxiliar 1'!$D$10,M214&lt;='Auxiliar 1'!$E$10),'Auxiliar 1'!$E$3,IF(AND(L214&gt;='Auxiliar 1'!$C$10,L214&lt;='Auxiliar 1'!$D$10,M214&gt;'Auxiliar 1'!$E$10,M214&lt;='Auxiliar 1'!$F$10),'Auxiliar 1'!$F$3,IF(AND(L214&gt;='Auxiliar 1'!$C$10,L214&lt;='Auxiliar 1'!$D$10,M214&gt;='Auxiliar 1'!$G$10),'Auxiliar 1'!$G$3,IF(AND(L214&gt;='Auxiliar 1'!$C$11,M214&lt;='Auxiliar 1'!$E$11),'Auxiliar 1'!$E$3,IF(AND(L214&gt;='Auxiliar 1'!$C$11,M214&gt;'Auxiliar 1'!$E$11,M214&lt;='Auxiliar 1'!$F$11),'Auxiliar 1'!$F$3,IF(AND(L214&gt;='Auxiliar 1'!$C$11,M214&gt;='Auxiliar 1'!$G$11),'Auxiliar 1'!$G$3)))))))))))))))))))))))))</f>
        <v/>
      </c>
      <c r="Q214" s="58"/>
      <c r="R214" s="59"/>
      <c r="S214" s="60"/>
      <c r="T214" s="108" t="str">
        <f t="shared" si="28"/>
        <v/>
      </c>
      <c r="U214" s="101"/>
      <c r="V214" s="65" t="str">
        <f t="shared" si="29"/>
        <v/>
      </c>
      <c r="W214" s="66" t="str">
        <f t="shared" si="30"/>
        <v/>
      </c>
      <c r="X214" s="67" t="str">
        <f t="shared" si="31"/>
        <v/>
      </c>
      <c r="Y214" s="68" t="str">
        <f t="shared" si="32"/>
        <v/>
      </c>
      <c r="Z214" s="69" t="str">
        <f t="shared" si="33"/>
        <v/>
      </c>
      <c r="AA214" s="69" t="str">
        <f t="shared" si="34"/>
        <v/>
      </c>
      <c r="AB214" s="61"/>
      <c r="AC214" s="98"/>
      <c r="AD214" s="24"/>
      <c r="AE214" s="24"/>
      <c r="AF214" s="24"/>
    </row>
    <row r="215" spans="1:32" ht="17.399999999999999" customHeight="1" thickBot="1" x14ac:dyDescent="0.3">
      <c r="A215" s="23" t="str">
        <f t="shared" si="0"/>
        <v/>
      </c>
      <c r="B215" s="23" t="str">
        <f t="shared" si="1"/>
        <v/>
      </c>
      <c r="C215" s="62" t="str">
        <f t="shared" si="27"/>
        <v/>
      </c>
      <c r="D215" s="50"/>
      <c r="E215" s="63">
        <v>210</v>
      </c>
      <c r="F215" s="53"/>
      <c r="G215" s="54"/>
      <c r="H215" s="54"/>
      <c r="I215" s="54"/>
      <c r="J215" s="54"/>
      <c r="K215" s="55"/>
      <c r="L215" s="56"/>
      <c r="M215" s="57"/>
      <c r="N215" s="96"/>
      <c r="O215" s="97"/>
      <c r="P215" s="64" t="str">
        <f>IF(OR(L215="",M215=""),"",IF(AND(L215&gt;='Auxiliar 1'!$C$4,L215&lt;='Auxiliar 1'!$D$4,M215&lt;='Auxiliar 1'!$E$4),'Auxiliar 1'!$E$3,IF(AND(L215&gt;='Auxiliar 1'!$C$64,L215&lt;='Auxiliar 1'!$D$4,M215&gt;'Auxiliar 1'!$E$4,M215&lt;='Auxiliar 1'!$F$4),'Auxiliar 1'!$F$3,IF(AND(L215&gt;='Auxiliar 1'!$C$4,L215&lt;='Auxiliar 1'!$D$4,M215&gt;='Auxiliar 1'!$G$4),'Auxiliar 1'!$G$3,IF(AND(L215&gt;='Auxiliar 1'!$C$5,L215&lt;='Auxiliar 1'!$D$5,M215='Auxiliar 1'!$E$5),'Auxiliar 1'!$E$3,IF(AND(L215&gt;='Auxiliar 1'!$C$5,L215&lt;='Auxiliar 1'!$D$5,M215&gt;'Auxiliar 1'!$E$5,M215&lt;='Auxiliar 1'!$F$5),'Auxiliar 1'!$F$3,IF(AND(L215&gt;='Auxiliar 1'!$C$5,L215&lt;='Auxiliar 1'!$D$5,M215&gt;='Auxiliar 1'!$G$5),'Auxiliar 1'!$G$3,IF(AND(L215&gt;='Auxiliar 1'!$C$6,L215&lt;='Auxiliar 1'!$D$6,M215&lt;='Auxiliar 1'!$E$6),'Auxiliar 1'!$E$3,IF(AND(L215&gt;='Auxiliar 1'!$C$6,L215&lt;='Auxiliar 1'!$D$6,M215&gt;'Auxiliar 1'!$E$6,M215&lt;='Auxiliar 1'!$F$6),'Auxiliar 1'!$F$3,IF(AND(L215&gt;='Auxiliar 1'!$C$6,L215&lt;='Auxiliar 1'!$D$6,M215&gt;='Auxiliar 1'!$G$6),'Auxiliar 1'!$G$3,IF(AND(L215&gt;='Auxiliar 1'!$C$7,L215&lt;='Auxiliar 1'!$D$7,M215&lt;='Auxiliar 1'!$E$7),'Auxiliar 1'!$E$3,IF(AND(L215&gt;='Auxiliar 1'!$C$7,L215&lt;='Auxiliar 1'!$D$7,M215&gt;'Auxiliar 1'!$E$7,M215&lt;='Auxiliar 1'!$F$7),'Auxiliar 1'!$F$3,IF(AND(L215&gt;='Auxiliar 1'!$C$7,L215&lt;='Auxiliar 1'!$D$7,M215&gt;='Auxiliar 1'!$G$7),'Auxiliar 1'!$G$3,IF(AND(L215&gt;='Auxiliar 1'!$C$8,L215&lt;='Auxiliar 1'!$D$8,M215&lt;='Auxiliar 1'!$E$8),'Auxiliar 1'!$E$3,IF(AND(L215&gt;='Auxiliar 1'!$C$8,L215&lt;='Auxiliar 1'!$D$8,M215&gt;'Auxiliar 1'!$E$8,M215&lt;='Auxiliar 1'!$F$8),'Auxiliar 1'!$F$3,IF(AND(L215&gt;='Auxiliar 1'!$C$8,L215&lt;='Auxiliar 1'!$D$8,M215&gt;='Auxiliar 1'!$G$8),'Auxiliar 1'!$G$3,IF(AND(L215&gt;='Auxiliar 1'!$C$9,L215&lt;='Auxiliar 1'!$D$9,M215&lt;='Auxiliar 1'!$E$9),'Auxiliar 1'!$E$3,IF(AND(L215&gt;='Auxiliar 1'!$C$9,L215&lt;='Auxiliar 1'!$D$9,M215&gt;'Auxiliar 1'!$E$9,M215&lt;='Auxiliar 1'!$F$9),'Auxiliar 1'!$F$3,IF(AND(L215&gt;='Auxiliar 1'!$C$9,L215&lt;='Auxiliar 1'!$D$9,M215&gt;='Auxiliar 1'!$G$9),'Auxiliar 1'!$G$3,IF(AND(L215&gt;='Auxiliar 1'!$C$10,L215&lt;='Auxiliar 1'!$D$10,M215&lt;='Auxiliar 1'!$E$10),'Auxiliar 1'!$E$3,IF(AND(L215&gt;='Auxiliar 1'!$C$10,L215&lt;='Auxiliar 1'!$D$10,M215&gt;'Auxiliar 1'!$E$10,M215&lt;='Auxiliar 1'!$F$10),'Auxiliar 1'!$F$3,IF(AND(L215&gt;='Auxiliar 1'!$C$10,L215&lt;='Auxiliar 1'!$D$10,M215&gt;='Auxiliar 1'!$G$10),'Auxiliar 1'!$G$3,IF(AND(L215&gt;='Auxiliar 1'!$C$11,M215&lt;='Auxiliar 1'!$E$11),'Auxiliar 1'!$E$3,IF(AND(L215&gt;='Auxiliar 1'!$C$11,M215&gt;'Auxiliar 1'!$E$11,M215&lt;='Auxiliar 1'!$F$11),'Auxiliar 1'!$F$3,IF(AND(L215&gt;='Auxiliar 1'!$C$11,M215&gt;='Auxiliar 1'!$G$11),'Auxiliar 1'!$G$3)))))))))))))))))))))))))</f>
        <v/>
      </c>
      <c r="Q215" s="58"/>
      <c r="R215" s="59"/>
      <c r="S215" s="60"/>
      <c r="T215" s="108" t="str">
        <f t="shared" si="28"/>
        <v/>
      </c>
      <c r="U215" s="101"/>
      <c r="V215" s="65" t="str">
        <f t="shared" si="29"/>
        <v/>
      </c>
      <c r="W215" s="66" t="str">
        <f t="shared" si="30"/>
        <v/>
      </c>
      <c r="X215" s="67" t="str">
        <f t="shared" si="31"/>
        <v/>
      </c>
      <c r="Y215" s="68" t="str">
        <f t="shared" si="32"/>
        <v/>
      </c>
      <c r="Z215" s="69" t="str">
        <f t="shared" si="33"/>
        <v/>
      </c>
      <c r="AA215" s="69" t="str">
        <f t="shared" si="34"/>
        <v/>
      </c>
      <c r="AB215" s="61"/>
      <c r="AC215" s="98"/>
      <c r="AD215" s="24"/>
      <c r="AE215" s="24"/>
      <c r="AF215" s="24"/>
    </row>
    <row r="216" spans="1:32" ht="17.399999999999999" customHeight="1" thickBot="1" x14ac:dyDescent="0.3">
      <c r="A216" s="23" t="str">
        <f t="shared" si="0"/>
        <v/>
      </c>
      <c r="B216" s="23" t="str">
        <f t="shared" si="1"/>
        <v/>
      </c>
      <c r="C216" s="62" t="str">
        <f t="shared" si="27"/>
        <v/>
      </c>
      <c r="D216" s="50"/>
      <c r="E216" s="63">
        <v>211</v>
      </c>
      <c r="F216" s="53"/>
      <c r="G216" s="54"/>
      <c r="H216" s="54"/>
      <c r="I216" s="54"/>
      <c r="J216" s="54"/>
      <c r="K216" s="55"/>
      <c r="L216" s="56"/>
      <c r="M216" s="57"/>
      <c r="N216" s="96"/>
      <c r="O216" s="97"/>
      <c r="P216" s="64" t="str">
        <f>IF(OR(L216="",M216=""),"",IF(AND(L216&gt;='Auxiliar 1'!$C$4,L216&lt;='Auxiliar 1'!$D$4,M216&lt;='Auxiliar 1'!$E$4),'Auxiliar 1'!$E$3,IF(AND(L216&gt;='Auxiliar 1'!$C$64,L216&lt;='Auxiliar 1'!$D$4,M216&gt;'Auxiliar 1'!$E$4,M216&lt;='Auxiliar 1'!$F$4),'Auxiliar 1'!$F$3,IF(AND(L216&gt;='Auxiliar 1'!$C$4,L216&lt;='Auxiliar 1'!$D$4,M216&gt;='Auxiliar 1'!$G$4),'Auxiliar 1'!$G$3,IF(AND(L216&gt;='Auxiliar 1'!$C$5,L216&lt;='Auxiliar 1'!$D$5,M216='Auxiliar 1'!$E$5),'Auxiliar 1'!$E$3,IF(AND(L216&gt;='Auxiliar 1'!$C$5,L216&lt;='Auxiliar 1'!$D$5,M216&gt;'Auxiliar 1'!$E$5,M216&lt;='Auxiliar 1'!$F$5),'Auxiliar 1'!$F$3,IF(AND(L216&gt;='Auxiliar 1'!$C$5,L216&lt;='Auxiliar 1'!$D$5,M216&gt;='Auxiliar 1'!$G$5),'Auxiliar 1'!$G$3,IF(AND(L216&gt;='Auxiliar 1'!$C$6,L216&lt;='Auxiliar 1'!$D$6,M216&lt;='Auxiliar 1'!$E$6),'Auxiliar 1'!$E$3,IF(AND(L216&gt;='Auxiliar 1'!$C$6,L216&lt;='Auxiliar 1'!$D$6,M216&gt;'Auxiliar 1'!$E$6,M216&lt;='Auxiliar 1'!$F$6),'Auxiliar 1'!$F$3,IF(AND(L216&gt;='Auxiliar 1'!$C$6,L216&lt;='Auxiliar 1'!$D$6,M216&gt;='Auxiliar 1'!$G$6),'Auxiliar 1'!$G$3,IF(AND(L216&gt;='Auxiliar 1'!$C$7,L216&lt;='Auxiliar 1'!$D$7,M216&lt;='Auxiliar 1'!$E$7),'Auxiliar 1'!$E$3,IF(AND(L216&gt;='Auxiliar 1'!$C$7,L216&lt;='Auxiliar 1'!$D$7,M216&gt;'Auxiliar 1'!$E$7,M216&lt;='Auxiliar 1'!$F$7),'Auxiliar 1'!$F$3,IF(AND(L216&gt;='Auxiliar 1'!$C$7,L216&lt;='Auxiliar 1'!$D$7,M216&gt;='Auxiliar 1'!$G$7),'Auxiliar 1'!$G$3,IF(AND(L216&gt;='Auxiliar 1'!$C$8,L216&lt;='Auxiliar 1'!$D$8,M216&lt;='Auxiliar 1'!$E$8),'Auxiliar 1'!$E$3,IF(AND(L216&gt;='Auxiliar 1'!$C$8,L216&lt;='Auxiliar 1'!$D$8,M216&gt;'Auxiliar 1'!$E$8,M216&lt;='Auxiliar 1'!$F$8),'Auxiliar 1'!$F$3,IF(AND(L216&gt;='Auxiliar 1'!$C$8,L216&lt;='Auxiliar 1'!$D$8,M216&gt;='Auxiliar 1'!$G$8),'Auxiliar 1'!$G$3,IF(AND(L216&gt;='Auxiliar 1'!$C$9,L216&lt;='Auxiliar 1'!$D$9,M216&lt;='Auxiliar 1'!$E$9),'Auxiliar 1'!$E$3,IF(AND(L216&gt;='Auxiliar 1'!$C$9,L216&lt;='Auxiliar 1'!$D$9,M216&gt;'Auxiliar 1'!$E$9,M216&lt;='Auxiliar 1'!$F$9),'Auxiliar 1'!$F$3,IF(AND(L216&gt;='Auxiliar 1'!$C$9,L216&lt;='Auxiliar 1'!$D$9,M216&gt;='Auxiliar 1'!$G$9),'Auxiliar 1'!$G$3,IF(AND(L216&gt;='Auxiliar 1'!$C$10,L216&lt;='Auxiliar 1'!$D$10,M216&lt;='Auxiliar 1'!$E$10),'Auxiliar 1'!$E$3,IF(AND(L216&gt;='Auxiliar 1'!$C$10,L216&lt;='Auxiliar 1'!$D$10,M216&gt;'Auxiliar 1'!$E$10,M216&lt;='Auxiliar 1'!$F$10),'Auxiliar 1'!$F$3,IF(AND(L216&gt;='Auxiliar 1'!$C$10,L216&lt;='Auxiliar 1'!$D$10,M216&gt;='Auxiliar 1'!$G$10),'Auxiliar 1'!$G$3,IF(AND(L216&gt;='Auxiliar 1'!$C$11,M216&lt;='Auxiliar 1'!$E$11),'Auxiliar 1'!$E$3,IF(AND(L216&gt;='Auxiliar 1'!$C$11,M216&gt;'Auxiliar 1'!$E$11,M216&lt;='Auxiliar 1'!$F$11),'Auxiliar 1'!$F$3,IF(AND(L216&gt;='Auxiliar 1'!$C$11,M216&gt;='Auxiliar 1'!$G$11),'Auxiliar 1'!$G$3)))))))))))))))))))))))))</f>
        <v/>
      </c>
      <c r="Q216" s="58"/>
      <c r="R216" s="59"/>
      <c r="S216" s="60"/>
      <c r="T216" s="108" t="str">
        <f t="shared" si="28"/>
        <v/>
      </c>
      <c r="U216" s="101"/>
      <c r="V216" s="65" t="str">
        <f t="shared" si="29"/>
        <v/>
      </c>
      <c r="W216" s="66" t="str">
        <f t="shared" si="30"/>
        <v/>
      </c>
      <c r="X216" s="67" t="str">
        <f t="shared" si="31"/>
        <v/>
      </c>
      <c r="Y216" s="68" t="str">
        <f t="shared" si="32"/>
        <v/>
      </c>
      <c r="Z216" s="69" t="str">
        <f t="shared" si="33"/>
        <v/>
      </c>
      <c r="AA216" s="69" t="str">
        <f t="shared" si="34"/>
        <v/>
      </c>
      <c r="AB216" s="61"/>
      <c r="AC216" s="98"/>
      <c r="AD216" s="24"/>
      <c r="AE216" s="24"/>
      <c r="AF216" s="24"/>
    </row>
    <row r="217" spans="1:32" ht="17.399999999999999" customHeight="1" thickBot="1" x14ac:dyDescent="0.3">
      <c r="A217" s="23" t="str">
        <f t="shared" si="0"/>
        <v/>
      </c>
      <c r="B217" s="23" t="str">
        <f t="shared" si="1"/>
        <v/>
      </c>
      <c r="C217" s="62" t="str">
        <f t="shared" si="27"/>
        <v/>
      </c>
      <c r="D217" s="50"/>
      <c r="E217" s="63">
        <v>212</v>
      </c>
      <c r="F217" s="53"/>
      <c r="G217" s="54"/>
      <c r="H217" s="54"/>
      <c r="I217" s="54"/>
      <c r="J217" s="54"/>
      <c r="K217" s="55"/>
      <c r="L217" s="56"/>
      <c r="M217" s="57"/>
      <c r="N217" s="96"/>
      <c r="O217" s="97"/>
      <c r="P217" s="64" t="str">
        <f>IF(OR(L217="",M217=""),"",IF(AND(L217&gt;='Auxiliar 1'!$C$4,L217&lt;='Auxiliar 1'!$D$4,M217&lt;='Auxiliar 1'!$E$4),'Auxiliar 1'!$E$3,IF(AND(L217&gt;='Auxiliar 1'!$C$64,L217&lt;='Auxiliar 1'!$D$4,M217&gt;'Auxiliar 1'!$E$4,M217&lt;='Auxiliar 1'!$F$4),'Auxiliar 1'!$F$3,IF(AND(L217&gt;='Auxiliar 1'!$C$4,L217&lt;='Auxiliar 1'!$D$4,M217&gt;='Auxiliar 1'!$G$4),'Auxiliar 1'!$G$3,IF(AND(L217&gt;='Auxiliar 1'!$C$5,L217&lt;='Auxiliar 1'!$D$5,M217='Auxiliar 1'!$E$5),'Auxiliar 1'!$E$3,IF(AND(L217&gt;='Auxiliar 1'!$C$5,L217&lt;='Auxiliar 1'!$D$5,M217&gt;'Auxiliar 1'!$E$5,M217&lt;='Auxiliar 1'!$F$5),'Auxiliar 1'!$F$3,IF(AND(L217&gt;='Auxiliar 1'!$C$5,L217&lt;='Auxiliar 1'!$D$5,M217&gt;='Auxiliar 1'!$G$5),'Auxiliar 1'!$G$3,IF(AND(L217&gt;='Auxiliar 1'!$C$6,L217&lt;='Auxiliar 1'!$D$6,M217&lt;='Auxiliar 1'!$E$6),'Auxiliar 1'!$E$3,IF(AND(L217&gt;='Auxiliar 1'!$C$6,L217&lt;='Auxiliar 1'!$D$6,M217&gt;'Auxiliar 1'!$E$6,M217&lt;='Auxiliar 1'!$F$6),'Auxiliar 1'!$F$3,IF(AND(L217&gt;='Auxiliar 1'!$C$6,L217&lt;='Auxiliar 1'!$D$6,M217&gt;='Auxiliar 1'!$G$6),'Auxiliar 1'!$G$3,IF(AND(L217&gt;='Auxiliar 1'!$C$7,L217&lt;='Auxiliar 1'!$D$7,M217&lt;='Auxiliar 1'!$E$7),'Auxiliar 1'!$E$3,IF(AND(L217&gt;='Auxiliar 1'!$C$7,L217&lt;='Auxiliar 1'!$D$7,M217&gt;'Auxiliar 1'!$E$7,M217&lt;='Auxiliar 1'!$F$7),'Auxiliar 1'!$F$3,IF(AND(L217&gt;='Auxiliar 1'!$C$7,L217&lt;='Auxiliar 1'!$D$7,M217&gt;='Auxiliar 1'!$G$7),'Auxiliar 1'!$G$3,IF(AND(L217&gt;='Auxiliar 1'!$C$8,L217&lt;='Auxiliar 1'!$D$8,M217&lt;='Auxiliar 1'!$E$8),'Auxiliar 1'!$E$3,IF(AND(L217&gt;='Auxiliar 1'!$C$8,L217&lt;='Auxiliar 1'!$D$8,M217&gt;'Auxiliar 1'!$E$8,M217&lt;='Auxiliar 1'!$F$8),'Auxiliar 1'!$F$3,IF(AND(L217&gt;='Auxiliar 1'!$C$8,L217&lt;='Auxiliar 1'!$D$8,M217&gt;='Auxiliar 1'!$G$8),'Auxiliar 1'!$G$3,IF(AND(L217&gt;='Auxiliar 1'!$C$9,L217&lt;='Auxiliar 1'!$D$9,M217&lt;='Auxiliar 1'!$E$9),'Auxiliar 1'!$E$3,IF(AND(L217&gt;='Auxiliar 1'!$C$9,L217&lt;='Auxiliar 1'!$D$9,M217&gt;'Auxiliar 1'!$E$9,M217&lt;='Auxiliar 1'!$F$9),'Auxiliar 1'!$F$3,IF(AND(L217&gt;='Auxiliar 1'!$C$9,L217&lt;='Auxiliar 1'!$D$9,M217&gt;='Auxiliar 1'!$G$9),'Auxiliar 1'!$G$3,IF(AND(L217&gt;='Auxiliar 1'!$C$10,L217&lt;='Auxiliar 1'!$D$10,M217&lt;='Auxiliar 1'!$E$10),'Auxiliar 1'!$E$3,IF(AND(L217&gt;='Auxiliar 1'!$C$10,L217&lt;='Auxiliar 1'!$D$10,M217&gt;'Auxiliar 1'!$E$10,M217&lt;='Auxiliar 1'!$F$10),'Auxiliar 1'!$F$3,IF(AND(L217&gt;='Auxiliar 1'!$C$10,L217&lt;='Auxiliar 1'!$D$10,M217&gt;='Auxiliar 1'!$G$10),'Auxiliar 1'!$G$3,IF(AND(L217&gt;='Auxiliar 1'!$C$11,M217&lt;='Auxiliar 1'!$E$11),'Auxiliar 1'!$E$3,IF(AND(L217&gt;='Auxiliar 1'!$C$11,M217&gt;'Auxiliar 1'!$E$11,M217&lt;='Auxiliar 1'!$F$11),'Auxiliar 1'!$F$3,IF(AND(L217&gt;='Auxiliar 1'!$C$11,M217&gt;='Auxiliar 1'!$G$11),'Auxiliar 1'!$G$3)))))))))))))))))))))))))</f>
        <v/>
      </c>
      <c r="Q217" s="58"/>
      <c r="R217" s="59"/>
      <c r="S217" s="60"/>
      <c r="T217" s="108" t="str">
        <f t="shared" si="28"/>
        <v/>
      </c>
      <c r="U217" s="101"/>
      <c r="V217" s="65" t="str">
        <f t="shared" si="29"/>
        <v/>
      </c>
      <c r="W217" s="66" t="str">
        <f t="shared" si="30"/>
        <v/>
      </c>
      <c r="X217" s="67" t="str">
        <f t="shared" si="31"/>
        <v/>
      </c>
      <c r="Y217" s="68" t="str">
        <f t="shared" si="32"/>
        <v/>
      </c>
      <c r="Z217" s="69" t="str">
        <f t="shared" si="33"/>
        <v/>
      </c>
      <c r="AA217" s="69" t="str">
        <f t="shared" si="34"/>
        <v/>
      </c>
      <c r="AB217" s="61"/>
      <c r="AC217" s="98"/>
      <c r="AD217" s="24"/>
      <c r="AE217" s="24"/>
      <c r="AF217" s="24"/>
    </row>
    <row r="218" spans="1:32" ht="17.399999999999999" customHeight="1" thickBot="1" x14ac:dyDescent="0.3">
      <c r="A218" s="23" t="str">
        <f t="shared" si="0"/>
        <v/>
      </c>
      <c r="B218" s="23" t="str">
        <f t="shared" si="1"/>
        <v/>
      </c>
      <c r="C218" s="62" t="str">
        <f t="shared" si="27"/>
        <v/>
      </c>
      <c r="D218" s="50"/>
      <c r="E218" s="63">
        <v>213</v>
      </c>
      <c r="F218" s="53"/>
      <c r="G218" s="54"/>
      <c r="H218" s="54"/>
      <c r="I218" s="54"/>
      <c r="J218" s="54"/>
      <c r="K218" s="55"/>
      <c r="L218" s="56"/>
      <c r="M218" s="57"/>
      <c r="N218" s="96"/>
      <c r="O218" s="97"/>
      <c r="P218" s="64" t="str">
        <f>IF(OR(L218="",M218=""),"",IF(AND(L218&gt;='Auxiliar 1'!$C$4,L218&lt;='Auxiliar 1'!$D$4,M218&lt;='Auxiliar 1'!$E$4),'Auxiliar 1'!$E$3,IF(AND(L218&gt;='Auxiliar 1'!$C$64,L218&lt;='Auxiliar 1'!$D$4,M218&gt;'Auxiliar 1'!$E$4,M218&lt;='Auxiliar 1'!$F$4),'Auxiliar 1'!$F$3,IF(AND(L218&gt;='Auxiliar 1'!$C$4,L218&lt;='Auxiliar 1'!$D$4,M218&gt;='Auxiliar 1'!$G$4),'Auxiliar 1'!$G$3,IF(AND(L218&gt;='Auxiliar 1'!$C$5,L218&lt;='Auxiliar 1'!$D$5,M218='Auxiliar 1'!$E$5),'Auxiliar 1'!$E$3,IF(AND(L218&gt;='Auxiliar 1'!$C$5,L218&lt;='Auxiliar 1'!$D$5,M218&gt;'Auxiliar 1'!$E$5,M218&lt;='Auxiliar 1'!$F$5),'Auxiliar 1'!$F$3,IF(AND(L218&gt;='Auxiliar 1'!$C$5,L218&lt;='Auxiliar 1'!$D$5,M218&gt;='Auxiliar 1'!$G$5),'Auxiliar 1'!$G$3,IF(AND(L218&gt;='Auxiliar 1'!$C$6,L218&lt;='Auxiliar 1'!$D$6,M218&lt;='Auxiliar 1'!$E$6),'Auxiliar 1'!$E$3,IF(AND(L218&gt;='Auxiliar 1'!$C$6,L218&lt;='Auxiliar 1'!$D$6,M218&gt;'Auxiliar 1'!$E$6,M218&lt;='Auxiliar 1'!$F$6),'Auxiliar 1'!$F$3,IF(AND(L218&gt;='Auxiliar 1'!$C$6,L218&lt;='Auxiliar 1'!$D$6,M218&gt;='Auxiliar 1'!$G$6),'Auxiliar 1'!$G$3,IF(AND(L218&gt;='Auxiliar 1'!$C$7,L218&lt;='Auxiliar 1'!$D$7,M218&lt;='Auxiliar 1'!$E$7),'Auxiliar 1'!$E$3,IF(AND(L218&gt;='Auxiliar 1'!$C$7,L218&lt;='Auxiliar 1'!$D$7,M218&gt;'Auxiliar 1'!$E$7,M218&lt;='Auxiliar 1'!$F$7),'Auxiliar 1'!$F$3,IF(AND(L218&gt;='Auxiliar 1'!$C$7,L218&lt;='Auxiliar 1'!$D$7,M218&gt;='Auxiliar 1'!$G$7),'Auxiliar 1'!$G$3,IF(AND(L218&gt;='Auxiliar 1'!$C$8,L218&lt;='Auxiliar 1'!$D$8,M218&lt;='Auxiliar 1'!$E$8),'Auxiliar 1'!$E$3,IF(AND(L218&gt;='Auxiliar 1'!$C$8,L218&lt;='Auxiliar 1'!$D$8,M218&gt;'Auxiliar 1'!$E$8,M218&lt;='Auxiliar 1'!$F$8),'Auxiliar 1'!$F$3,IF(AND(L218&gt;='Auxiliar 1'!$C$8,L218&lt;='Auxiliar 1'!$D$8,M218&gt;='Auxiliar 1'!$G$8),'Auxiliar 1'!$G$3,IF(AND(L218&gt;='Auxiliar 1'!$C$9,L218&lt;='Auxiliar 1'!$D$9,M218&lt;='Auxiliar 1'!$E$9),'Auxiliar 1'!$E$3,IF(AND(L218&gt;='Auxiliar 1'!$C$9,L218&lt;='Auxiliar 1'!$D$9,M218&gt;'Auxiliar 1'!$E$9,M218&lt;='Auxiliar 1'!$F$9),'Auxiliar 1'!$F$3,IF(AND(L218&gt;='Auxiliar 1'!$C$9,L218&lt;='Auxiliar 1'!$D$9,M218&gt;='Auxiliar 1'!$G$9),'Auxiliar 1'!$G$3,IF(AND(L218&gt;='Auxiliar 1'!$C$10,L218&lt;='Auxiliar 1'!$D$10,M218&lt;='Auxiliar 1'!$E$10),'Auxiliar 1'!$E$3,IF(AND(L218&gt;='Auxiliar 1'!$C$10,L218&lt;='Auxiliar 1'!$D$10,M218&gt;'Auxiliar 1'!$E$10,M218&lt;='Auxiliar 1'!$F$10),'Auxiliar 1'!$F$3,IF(AND(L218&gt;='Auxiliar 1'!$C$10,L218&lt;='Auxiliar 1'!$D$10,M218&gt;='Auxiliar 1'!$G$10),'Auxiliar 1'!$G$3,IF(AND(L218&gt;='Auxiliar 1'!$C$11,M218&lt;='Auxiliar 1'!$E$11),'Auxiliar 1'!$E$3,IF(AND(L218&gt;='Auxiliar 1'!$C$11,M218&gt;'Auxiliar 1'!$E$11,M218&lt;='Auxiliar 1'!$F$11),'Auxiliar 1'!$F$3,IF(AND(L218&gt;='Auxiliar 1'!$C$11,M218&gt;='Auxiliar 1'!$G$11),'Auxiliar 1'!$G$3)))))))))))))))))))))))))</f>
        <v/>
      </c>
      <c r="Q218" s="58"/>
      <c r="R218" s="59"/>
      <c r="S218" s="60"/>
      <c r="T218" s="108" t="str">
        <f t="shared" si="28"/>
        <v/>
      </c>
      <c r="U218" s="101"/>
      <c r="V218" s="65" t="str">
        <f t="shared" si="29"/>
        <v/>
      </c>
      <c r="W218" s="66" t="str">
        <f t="shared" si="30"/>
        <v/>
      </c>
      <c r="X218" s="67" t="str">
        <f t="shared" si="31"/>
        <v/>
      </c>
      <c r="Y218" s="68" t="str">
        <f t="shared" si="32"/>
        <v/>
      </c>
      <c r="Z218" s="69" t="str">
        <f t="shared" si="33"/>
        <v/>
      </c>
      <c r="AA218" s="69" t="str">
        <f t="shared" si="34"/>
        <v/>
      </c>
      <c r="AB218" s="61"/>
      <c r="AC218" s="98"/>
      <c r="AD218" s="24"/>
      <c r="AE218" s="24"/>
      <c r="AF218" s="24"/>
    </row>
    <row r="219" spans="1:32" ht="17.399999999999999" customHeight="1" thickBot="1" x14ac:dyDescent="0.3">
      <c r="A219" s="23" t="str">
        <f t="shared" si="0"/>
        <v/>
      </c>
      <c r="B219" s="23" t="str">
        <f t="shared" si="1"/>
        <v/>
      </c>
      <c r="C219" s="62" t="str">
        <f t="shared" si="27"/>
        <v/>
      </c>
      <c r="D219" s="50"/>
      <c r="E219" s="63">
        <v>214</v>
      </c>
      <c r="F219" s="53"/>
      <c r="G219" s="54"/>
      <c r="H219" s="54"/>
      <c r="I219" s="54"/>
      <c r="J219" s="54"/>
      <c r="K219" s="55"/>
      <c r="L219" s="56"/>
      <c r="M219" s="57"/>
      <c r="N219" s="96"/>
      <c r="O219" s="97"/>
      <c r="P219" s="64" t="str">
        <f>IF(OR(L219="",M219=""),"",IF(AND(L219&gt;='Auxiliar 1'!$C$4,L219&lt;='Auxiliar 1'!$D$4,M219&lt;='Auxiliar 1'!$E$4),'Auxiliar 1'!$E$3,IF(AND(L219&gt;='Auxiliar 1'!$C$64,L219&lt;='Auxiliar 1'!$D$4,M219&gt;'Auxiliar 1'!$E$4,M219&lt;='Auxiliar 1'!$F$4),'Auxiliar 1'!$F$3,IF(AND(L219&gt;='Auxiliar 1'!$C$4,L219&lt;='Auxiliar 1'!$D$4,M219&gt;='Auxiliar 1'!$G$4),'Auxiliar 1'!$G$3,IF(AND(L219&gt;='Auxiliar 1'!$C$5,L219&lt;='Auxiliar 1'!$D$5,M219='Auxiliar 1'!$E$5),'Auxiliar 1'!$E$3,IF(AND(L219&gt;='Auxiliar 1'!$C$5,L219&lt;='Auxiliar 1'!$D$5,M219&gt;'Auxiliar 1'!$E$5,M219&lt;='Auxiliar 1'!$F$5),'Auxiliar 1'!$F$3,IF(AND(L219&gt;='Auxiliar 1'!$C$5,L219&lt;='Auxiliar 1'!$D$5,M219&gt;='Auxiliar 1'!$G$5),'Auxiliar 1'!$G$3,IF(AND(L219&gt;='Auxiliar 1'!$C$6,L219&lt;='Auxiliar 1'!$D$6,M219&lt;='Auxiliar 1'!$E$6),'Auxiliar 1'!$E$3,IF(AND(L219&gt;='Auxiliar 1'!$C$6,L219&lt;='Auxiliar 1'!$D$6,M219&gt;'Auxiliar 1'!$E$6,M219&lt;='Auxiliar 1'!$F$6),'Auxiliar 1'!$F$3,IF(AND(L219&gt;='Auxiliar 1'!$C$6,L219&lt;='Auxiliar 1'!$D$6,M219&gt;='Auxiliar 1'!$G$6),'Auxiliar 1'!$G$3,IF(AND(L219&gt;='Auxiliar 1'!$C$7,L219&lt;='Auxiliar 1'!$D$7,M219&lt;='Auxiliar 1'!$E$7),'Auxiliar 1'!$E$3,IF(AND(L219&gt;='Auxiliar 1'!$C$7,L219&lt;='Auxiliar 1'!$D$7,M219&gt;'Auxiliar 1'!$E$7,M219&lt;='Auxiliar 1'!$F$7),'Auxiliar 1'!$F$3,IF(AND(L219&gt;='Auxiliar 1'!$C$7,L219&lt;='Auxiliar 1'!$D$7,M219&gt;='Auxiliar 1'!$G$7),'Auxiliar 1'!$G$3,IF(AND(L219&gt;='Auxiliar 1'!$C$8,L219&lt;='Auxiliar 1'!$D$8,M219&lt;='Auxiliar 1'!$E$8),'Auxiliar 1'!$E$3,IF(AND(L219&gt;='Auxiliar 1'!$C$8,L219&lt;='Auxiliar 1'!$D$8,M219&gt;'Auxiliar 1'!$E$8,M219&lt;='Auxiliar 1'!$F$8),'Auxiliar 1'!$F$3,IF(AND(L219&gt;='Auxiliar 1'!$C$8,L219&lt;='Auxiliar 1'!$D$8,M219&gt;='Auxiliar 1'!$G$8),'Auxiliar 1'!$G$3,IF(AND(L219&gt;='Auxiliar 1'!$C$9,L219&lt;='Auxiliar 1'!$D$9,M219&lt;='Auxiliar 1'!$E$9),'Auxiliar 1'!$E$3,IF(AND(L219&gt;='Auxiliar 1'!$C$9,L219&lt;='Auxiliar 1'!$D$9,M219&gt;'Auxiliar 1'!$E$9,M219&lt;='Auxiliar 1'!$F$9),'Auxiliar 1'!$F$3,IF(AND(L219&gt;='Auxiliar 1'!$C$9,L219&lt;='Auxiliar 1'!$D$9,M219&gt;='Auxiliar 1'!$G$9),'Auxiliar 1'!$G$3,IF(AND(L219&gt;='Auxiliar 1'!$C$10,L219&lt;='Auxiliar 1'!$D$10,M219&lt;='Auxiliar 1'!$E$10),'Auxiliar 1'!$E$3,IF(AND(L219&gt;='Auxiliar 1'!$C$10,L219&lt;='Auxiliar 1'!$D$10,M219&gt;'Auxiliar 1'!$E$10,M219&lt;='Auxiliar 1'!$F$10),'Auxiliar 1'!$F$3,IF(AND(L219&gt;='Auxiliar 1'!$C$10,L219&lt;='Auxiliar 1'!$D$10,M219&gt;='Auxiliar 1'!$G$10),'Auxiliar 1'!$G$3,IF(AND(L219&gt;='Auxiliar 1'!$C$11,M219&lt;='Auxiliar 1'!$E$11),'Auxiliar 1'!$E$3,IF(AND(L219&gt;='Auxiliar 1'!$C$11,M219&gt;'Auxiliar 1'!$E$11,M219&lt;='Auxiliar 1'!$F$11),'Auxiliar 1'!$F$3,IF(AND(L219&gt;='Auxiliar 1'!$C$11,M219&gt;='Auxiliar 1'!$G$11),'Auxiliar 1'!$G$3)))))))))))))))))))))))))</f>
        <v/>
      </c>
      <c r="Q219" s="58"/>
      <c r="R219" s="59"/>
      <c r="S219" s="60"/>
      <c r="T219" s="108" t="str">
        <f t="shared" si="28"/>
        <v/>
      </c>
      <c r="U219" s="101"/>
      <c r="V219" s="65" t="str">
        <f t="shared" si="29"/>
        <v/>
      </c>
      <c r="W219" s="66" t="str">
        <f t="shared" si="30"/>
        <v/>
      </c>
      <c r="X219" s="67" t="str">
        <f t="shared" si="31"/>
        <v/>
      </c>
      <c r="Y219" s="68" t="str">
        <f t="shared" si="32"/>
        <v/>
      </c>
      <c r="Z219" s="69" t="str">
        <f t="shared" si="33"/>
        <v/>
      </c>
      <c r="AA219" s="69" t="str">
        <f t="shared" si="34"/>
        <v/>
      </c>
      <c r="AB219" s="61"/>
      <c r="AC219" s="98"/>
      <c r="AD219" s="24"/>
      <c r="AE219" s="24"/>
      <c r="AF219" s="24"/>
    </row>
    <row r="220" spans="1:32" ht="17.399999999999999" customHeight="1" thickBot="1" x14ac:dyDescent="0.3">
      <c r="A220" s="23" t="str">
        <f t="shared" si="0"/>
        <v/>
      </c>
      <c r="B220" s="23" t="str">
        <f t="shared" si="1"/>
        <v/>
      </c>
      <c r="C220" s="62" t="str">
        <f t="shared" si="27"/>
        <v/>
      </c>
      <c r="D220" s="50"/>
      <c r="E220" s="63">
        <v>215</v>
      </c>
      <c r="F220" s="53"/>
      <c r="G220" s="54"/>
      <c r="H220" s="54"/>
      <c r="I220" s="54"/>
      <c r="J220" s="54"/>
      <c r="K220" s="55"/>
      <c r="L220" s="56"/>
      <c r="M220" s="57"/>
      <c r="N220" s="96"/>
      <c r="O220" s="97"/>
      <c r="P220" s="64" t="str">
        <f>IF(OR(L220="",M220=""),"",IF(AND(L220&gt;='Auxiliar 1'!$C$4,L220&lt;='Auxiliar 1'!$D$4,M220&lt;='Auxiliar 1'!$E$4),'Auxiliar 1'!$E$3,IF(AND(L220&gt;='Auxiliar 1'!$C$64,L220&lt;='Auxiliar 1'!$D$4,M220&gt;'Auxiliar 1'!$E$4,M220&lt;='Auxiliar 1'!$F$4),'Auxiliar 1'!$F$3,IF(AND(L220&gt;='Auxiliar 1'!$C$4,L220&lt;='Auxiliar 1'!$D$4,M220&gt;='Auxiliar 1'!$G$4),'Auxiliar 1'!$G$3,IF(AND(L220&gt;='Auxiliar 1'!$C$5,L220&lt;='Auxiliar 1'!$D$5,M220='Auxiliar 1'!$E$5),'Auxiliar 1'!$E$3,IF(AND(L220&gt;='Auxiliar 1'!$C$5,L220&lt;='Auxiliar 1'!$D$5,M220&gt;'Auxiliar 1'!$E$5,M220&lt;='Auxiliar 1'!$F$5),'Auxiliar 1'!$F$3,IF(AND(L220&gt;='Auxiliar 1'!$C$5,L220&lt;='Auxiliar 1'!$D$5,M220&gt;='Auxiliar 1'!$G$5),'Auxiliar 1'!$G$3,IF(AND(L220&gt;='Auxiliar 1'!$C$6,L220&lt;='Auxiliar 1'!$D$6,M220&lt;='Auxiliar 1'!$E$6),'Auxiliar 1'!$E$3,IF(AND(L220&gt;='Auxiliar 1'!$C$6,L220&lt;='Auxiliar 1'!$D$6,M220&gt;'Auxiliar 1'!$E$6,M220&lt;='Auxiliar 1'!$F$6),'Auxiliar 1'!$F$3,IF(AND(L220&gt;='Auxiliar 1'!$C$6,L220&lt;='Auxiliar 1'!$D$6,M220&gt;='Auxiliar 1'!$G$6),'Auxiliar 1'!$G$3,IF(AND(L220&gt;='Auxiliar 1'!$C$7,L220&lt;='Auxiliar 1'!$D$7,M220&lt;='Auxiliar 1'!$E$7),'Auxiliar 1'!$E$3,IF(AND(L220&gt;='Auxiliar 1'!$C$7,L220&lt;='Auxiliar 1'!$D$7,M220&gt;'Auxiliar 1'!$E$7,M220&lt;='Auxiliar 1'!$F$7),'Auxiliar 1'!$F$3,IF(AND(L220&gt;='Auxiliar 1'!$C$7,L220&lt;='Auxiliar 1'!$D$7,M220&gt;='Auxiliar 1'!$G$7),'Auxiliar 1'!$G$3,IF(AND(L220&gt;='Auxiliar 1'!$C$8,L220&lt;='Auxiliar 1'!$D$8,M220&lt;='Auxiliar 1'!$E$8),'Auxiliar 1'!$E$3,IF(AND(L220&gt;='Auxiliar 1'!$C$8,L220&lt;='Auxiliar 1'!$D$8,M220&gt;'Auxiliar 1'!$E$8,M220&lt;='Auxiliar 1'!$F$8),'Auxiliar 1'!$F$3,IF(AND(L220&gt;='Auxiliar 1'!$C$8,L220&lt;='Auxiliar 1'!$D$8,M220&gt;='Auxiliar 1'!$G$8),'Auxiliar 1'!$G$3,IF(AND(L220&gt;='Auxiliar 1'!$C$9,L220&lt;='Auxiliar 1'!$D$9,M220&lt;='Auxiliar 1'!$E$9),'Auxiliar 1'!$E$3,IF(AND(L220&gt;='Auxiliar 1'!$C$9,L220&lt;='Auxiliar 1'!$D$9,M220&gt;'Auxiliar 1'!$E$9,M220&lt;='Auxiliar 1'!$F$9),'Auxiliar 1'!$F$3,IF(AND(L220&gt;='Auxiliar 1'!$C$9,L220&lt;='Auxiliar 1'!$D$9,M220&gt;='Auxiliar 1'!$G$9),'Auxiliar 1'!$G$3,IF(AND(L220&gt;='Auxiliar 1'!$C$10,L220&lt;='Auxiliar 1'!$D$10,M220&lt;='Auxiliar 1'!$E$10),'Auxiliar 1'!$E$3,IF(AND(L220&gt;='Auxiliar 1'!$C$10,L220&lt;='Auxiliar 1'!$D$10,M220&gt;'Auxiliar 1'!$E$10,M220&lt;='Auxiliar 1'!$F$10),'Auxiliar 1'!$F$3,IF(AND(L220&gt;='Auxiliar 1'!$C$10,L220&lt;='Auxiliar 1'!$D$10,M220&gt;='Auxiliar 1'!$G$10),'Auxiliar 1'!$G$3,IF(AND(L220&gt;='Auxiliar 1'!$C$11,M220&lt;='Auxiliar 1'!$E$11),'Auxiliar 1'!$E$3,IF(AND(L220&gt;='Auxiliar 1'!$C$11,M220&gt;'Auxiliar 1'!$E$11,M220&lt;='Auxiliar 1'!$F$11),'Auxiliar 1'!$F$3,IF(AND(L220&gt;='Auxiliar 1'!$C$11,M220&gt;='Auxiliar 1'!$G$11),'Auxiliar 1'!$G$3)))))))))))))))))))))))))</f>
        <v/>
      </c>
      <c r="Q220" s="58"/>
      <c r="R220" s="59"/>
      <c r="S220" s="60"/>
      <c r="T220" s="108" t="str">
        <f t="shared" si="28"/>
        <v/>
      </c>
      <c r="U220" s="101"/>
      <c r="V220" s="65" t="str">
        <f t="shared" si="29"/>
        <v/>
      </c>
      <c r="W220" s="66" t="str">
        <f t="shared" si="30"/>
        <v/>
      </c>
      <c r="X220" s="67" t="str">
        <f t="shared" si="31"/>
        <v/>
      </c>
      <c r="Y220" s="68" t="str">
        <f t="shared" si="32"/>
        <v/>
      </c>
      <c r="Z220" s="69" t="str">
        <f t="shared" si="33"/>
        <v/>
      </c>
      <c r="AA220" s="69" t="str">
        <f t="shared" si="34"/>
        <v/>
      </c>
      <c r="AB220" s="61"/>
      <c r="AC220" s="98"/>
      <c r="AD220" s="24"/>
      <c r="AE220" s="24"/>
      <c r="AF220" s="24"/>
    </row>
    <row r="221" spans="1:32" ht="17.399999999999999" customHeight="1" thickBot="1" x14ac:dyDescent="0.3">
      <c r="A221" s="23" t="str">
        <f t="shared" si="0"/>
        <v/>
      </c>
      <c r="B221" s="23" t="str">
        <f t="shared" si="1"/>
        <v/>
      </c>
      <c r="C221" s="62" t="str">
        <f t="shared" si="27"/>
        <v/>
      </c>
      <c r="D221" s="50"/>
      <c r="E221" s="63">
        <v>216</v>
      </c>
      <c r="F221" s="53"/>
      <c r="G221" s="54"/>
      <c r="H221" s="54"/>
      <c r="I221" s="54"/>
      <c r="J221" s="54"/>
      <c r="K221" s="55"/>
      <c r="L221" s="56"/>
      <c r="M221" s="57"/>
      <c r="N221" s="96"/>
      <c r="O221" s="97"/>
      <c r="P221" s="64" t="str">
        <f>IF(OR(L221="",M221=""),"",IF(AND(L221&gt;='Auxiliar 1'!$C$4,L221&lt;='Auxiliar 1'!$D$4,M221&lt;='Auxiliar 1'!$E$4),'Auxiliar 1'!$E$3,IF(AND(L221&gt;='Auxiliar 1'!$C$64,L221&lt;='Auxiliar 1'!$D$4,M221&gt;'Auxiliar 1'!$E$4,M221&lt;='Auxiliar 1'!$F$4),'Auxiliar 1'!$F$3,IF(AND(L221&gt;='Auxiliar 1'!$C$4,L221&lt;='Auxiliar 1'!$D$4,M221&gt;='Auxiliar 1'!$G$4),'Auxiliar 1'!$G$3,IF(AND(L221&gt;='Auxiliar 1'!$C$5,L221&lt;='Auxiliar 1'!$D$5,M221='Auxiliar 1'!$E$5),'Auxiliar 1'!$E$3,IF(AND(L221&gt;='Auxiliar 1'!$C$5,L221&lt;='Auxiliar 1'!$D$5,M221&gt;'Auxiliar 1'!$E$5,M221&lt;='Auxiliar 1'!$F$5),'Auxiliar 1'!$F$3,IF(AND(L221&gt;='Auxiliar 1'!$C$5,L221&lt;='Auxiliar 1'!$D$5,M221&gt;='Auxiliar 1'!$G$5),'Auxiliar 1'!$G$3,IF(AND(L221&gt;='Auxiliar 1'!$C$6,L221&lt;='Auxiliar 1'!$D$6,M221&lt;='Auxiliar 1'!$E$6),'Auxiliar 1'!$E$3,IF(AND(L221&gt;='Auxiliar 1'!$C$6,L221&lt;='Auxiliar 1'!$D$6,M221&gt;'Auxiliar 1'!$E$6,M221&lt;='Auxiliar 1'!$F$6),'Auxiliar 1'!$F$3,IF(AND(L221&gt;='Auxiliar 1'!$C$6,L221&lt;='Auxiliar 1'!$D$6,M221&gt;='Auxiliar 1'!$G$6),'Auxiliar 1'!$G$3,IF(AND(L221&gt;='Auxiliar 1'!$C$7,L221&lt;='Auxiliar 1'!$D$7,M221&lt;='Auxiliar 1'!$E$7),'Auxiliar 1'!$E$3,IF(AND(L221&gt;='Auxiliar 1'!$C$7,L221&lt;='Auxiliar 1'!$D$7,M221&gt;'Auxiliar 1'!$E$7,M221&lt;='Auxiliar 1'!$F$7),'Auxiliar 1'!$F$3,IF(AND(L221&gt;='Auxiliar 1'!$C$7,L221&lt;='Auxiliar 1'!$D$7,M221&gt;='Auxiliar 1'!$G$7),'Auxiliar 1'!$G$3,IF(AND(L221&gt;='Auxiliar 1'!$C$8,L221&lt;='Auxiliar 1'!$D$8,M221&lt;='Auxiliar 1'!$E$8),'Auxiliar 1'!$E$3,IF(AND(L221&gt;='Auxiliar 1'!$C$8,L221&lt;='Auxiliar 1'!$D$8,M221&gt;'Auxiliar 1'!$E$8,M221&lt;='Auxiliar 1'!$F$8),'Auxiliar 1'!$F$3,IF(AND(L221&gt;='Auxiliar 1'!$C$8,L221&lt;='Auxiliar 1'!$D$8,M221&gt;='Auxiliar 1'!$G$8),'Auxiliar 1'!$G$3,IF(AND(L221&gt;='Auxiliar 1'!$C$9,L221&lt;='Auxiliar 1'!$D$9,M221&lt;='Auxiliar 1'!$E$9),'Auxiliar 1'!$E$3,IF(AND(L221&gt;='Auxiliar 1'!$C$9,L221&lt;='Auxiliar 1'!$D$9,M221&gt;'Auxiliar 1'!$E$9,M221&lt;='Auxiliar 1'!$F$9),'Auxiliar 1'!$F$3,IF(AND(L221&gt;='Auxiliar 1'!$C$9,L221&lt;='Auxiliar 1'!$D$9,M221&gt;='Auxiliar 1'!$G$9),'Auxiliar 1'!$G$3,IF(AND(L221&gt;='Auxiliar 1'!$C$10,L221&lt;='Auxiliar 1'!$D$10,M221&lt;='Auxiliar 1'!$E$10),'Auxiliar 1'!$E$3,IF(AND(L221&gt;='Auxiliar 1'!$C$10,L221&lt;='Auxiliar 1'!$D$10,M221&gt;'Auxiliar 1'!$E$10,M221&lt;='Auxiliar 1'!$F$10),'Auxiliar 1'!$F$3,IF(AND(L221&gt;='Auxiliar 1'!$C$10,L221&lt;='Auxiliar 1'!$D$10,M221&gt;='Auxiliar 1'!$G$10),'Auxiliar 1'!$G$3,IF(AND(L221&gt;='Auxiliar 1'!$C$11,M221&lt;='Auxiliar 1'!$E$11),'Auxiliar 1'!$E$3,IF(AND(L221&gt;='Auxiliar 1'!$C$11,M221&gt;'Auxiliar 1'!$E$11,M221&lt;='Auxiliar 1'!$F$11),'Auxiliar 1'!$F$3,IF(AND(L221&gt;='Auxiliar 1'!$C$11,M221&gt;='Auxiliar 1'!$G$11),'Auxiliar 1'!$G$3)))))))))))))))))))))))))</f>
        <v/>
      </c>
      <c r="Q221" s="58"/>
      <c r="R221" s="59"/>
      <c r="S221" s="60"/>
      <c r="T221" s="108" t="str">
        <f t="shared" si="28"/>
        <v/>
      </c>
      <c r="U221" s="101"/>
      <c r="V221" s="65" t="str">
        <f t="shared" si="29"/>
        <v/>
      </c>
      <c r="W221" s="66" t="str">
        <f t="shared" si="30"/>
        <v/>
      </c>
      <c r="X221" s="67" t="str">
        <f t="shared" si="31"/>
        <v/>
      </c>
      <c r="Y221" s="68" t="str">
        <f t="shared" si="32"/>
        <v/>
      </c>
      <c r="Z221" s="69" t="str">
        <f t="shared" si="33"/>
        <v/>
      </c>
      <c r="AA221" s="69" t="str">
        <f t="shared" si="34"/>
        <v/>
      </c>
      <c r="AB221" s="61"/>
      <c r="AC221" s="98"/>
      <c r="AD221" s="24"/>
      <c r="AE221" s="24"/>
      <c r="AF221" s="24"/>
    </row>
    <row r="222" spans="1:32" ht="17.399999999999999" customHeight="1" thickBot="1" x14ac:dyDescent="0.3">
      <c r="A222" s="23" t="str">
        <f t="shared" si="0"/>
        <v/>
      </c>
      <c r="B222" s="23" t="str">
        <f t="shared" si="1"/>
        <v/>
      </c>
      <c r="C222" s="62" t="str">
        <f t="shared" si="27"/>
        <v/>
      </c>
      <c r="D222" s="50"/>
      <c r="E222" s="63">
        <v>217</v>
      </c>
      <c r="F222" s="53"/>
      <c r="G222" s="54"/>
      <c r="H222" s="54"/>
      <c r="I222" s="54"/>
      <c r="J222" s="54"/>
      <c r="K222" s="55"/>
      <c r="L222" s="56"/>
      <c r="M222" s="57"/>
      <c r="N222" s="96"/>
      <c r="O222" s="97"/>
      <c r="P222" s="64" t="str">
        <f>IF(OR(L222="",M222=""),"",IF(AND(L222&gt;='Auxiliar 1'!$C$4,L222&lt;='Auxiliar 1'!$D$4,M222&lt;='Auxiliar 1'!$E$4),'Auxiliar 1'!$E$3,IF(AND(L222&gt;='Auxiliar 1'!$C$64,L222&lt;='Auxiliar 1'!$D$4,M222&gt;'Auxiliar 1'!$E$4,M222&lt;='Auxiliar 1'!$F$4),'Auxiliar 1'!$F$3,IF(AND(L222&gt;='Auxiliar 1'!$C$4,L222&lt;='Auxiliar 1'!$D$4,M222&gt;='Auxiliar 1'!$G$4),'Auxiliar 1'!$G$3,IF(AND(L222&gt;='Auxiliar 1'!$C$5,L222&lt;='Auxiliar 1'!$D$5,M222='Auxiliar 1'!$E$5),'Auxiliar 1'!$E$3,IF(AND(L222&gt;='Auxiliar 1'!$C$5,L222&lt;='Auxiliar 1'!$D$5,M222&gt;'Auxiliar 1'!$E$5,M222&lt;='Auxiliar 1'!$F$5),'Auxiliar 1'!$F$3,IF(AND(L222&gt;='Auxiliar 1'!$C$5,L222&lt;='Auxiliar 1'!$D$5,M222&gt;='Auxiliar 1'!$G$5),'Auxiliar 1'!$G$3,IF(AND(L222&gt;='Auxiliar 1'!$C$6,L222&lt;='Auxiliar 1'!$D$6,M222&lt;='Auxiliar 1'!$E$6),'Auxiliar 1'!$E$3,IF(AND(L222&gt;='Auxiliar 1'!$C$6,L222&lt;='Auxiliar 1'!$D$6,M222&gt;'Auxiliar 1'!$E$6,M222&lt;='Auxiliar 1'!$F$6),'Auxiliar 1'!$F$3,IF(AND(L222&gt;='Auxiliar 1'!$C$6,L222&lt;='Auxiliar 1'!$D$6,M222&gt;='Auxiliar 1'!$G$6),'Auxiliar 1'!$G$3,IF(AND(L222&gt;='Auxiliar 1'!$C$7,L222&lt;='Auxiliar 1'!$D$7,M222&lt;='Auxiliar 1'!$E$7),'Auxiliar 1'!$E$3,IF(AND(L222&gt;='Auxiliar 1'!$C$7,L222&lt;='Auxiliar 1'!$D$7,M222&gt;'Auxiliar 1'!$E$7,M222&lt;='Auxiliar 1'!$F$7),'Auxiliar 1'!$F$3,IF(AND(L222&gt;='Auxiliar 1'!$C$7,L222&lt;='Auxiliar 1'!$D$7,M222&gt;='Auxiliar 1'!$G$7),'Auxiliar 1'!$G$3,IF(AND(L222&gt;='Auxiliar 1'!$C$8,L222&lt;='Auxiliar 1'!$D$8,M222&lt;='Auxiliar 1'!$E$8),'Auxiliar 1'!$E$3,IF(AND(L222&gt;='Auxiliar 1'!$C$8,L222&lt;='Auxiliar 1'!$D$8,M222&gt;'Auxiliar 1'!$E$8,M222&lt;='Auxiliar 1'!$F$8),'Auxiliar 1'!$F$3,IF(AND(L222&gt;='Auxiliar 1'!$C$8,L222&lt;='Auxiliar 1'!$D$8,M222&gt;='Auxiliar 1'!$G$8),'Auxiliar 1'!$G$3,IF(AND(L222&gt;='Auxiliar 1'!$C$9,L222&lt;='Auxiliar 1'!$D$9,M222&lt;='Auxiliar 1'!$E$9),'Auxiliar 1'!$E$3,IF(AND(L222&gt;='Auxiliar 1'!$C$9,L222&lt;='Auxiliar 1'!$D$9,M222&gt;'Auxiliar 1'!$E$9,M222&lt;='Auxiliar 1'!$F$9),'Auxiliar 1'!$F$3,IF(AND(L222&gt;='Auxiliar 1'!$C$9,L222&lt;='Auxiliar 1'!$D$9,M222&gt;='Auxiliar 1'!$G$9),'Auxiliar 1'!$G$3,IF(AND(L222&gt;='Auxiliar 1'!$C$10,L222&lt;='Auxiliar 1'!$D$10,M222&lt;='Auxiliar 1'!$E$10),'Auxiliar 1'!$E$3,IF(AND(L222&gt;='Auxiliar 1'!$C$10,L222&lt;='Auxiliar 1'!$D$10,M222&gt;'Auxiliar 1'!$E$10,M222&lt;='Auxiliar 1'!$F$10),'Auxiliar 1'!$F$3,IF(AND(L222&gt;='Auxiliar 1'!$C$10,L222&lt;='Auxiliar 1'!$D$10,M222&gt;='Auxiliar 1'!$G$10),'Auxiliar 1'!$G$3,IF(AND(L222&gt;='Auxiliar 1'!$C$11,M222&lt;='Auxiliar 1'!$E$11),'Auxiliar 1'!$E$3,IF(AND(L222&gt;='Auxiliar 1'!$C$11,M222&gt;'Auxiliar 1'!$E$11,M222&lt;='Auxiliar 1'!$F$11),'Auxiliar 1'!$F$3,IF(AND(L222&gt;='Auxiliar 1'!$C$11,M222&gt;='Auxiliar 1'!$G$11),'Auxiliar 1'!$G$3)))))))))))))))))))))))))</f>
        <v/>
      </c>
      <c r="Q222" s="58"/>
      <c r="R222" s="59"/>
      <c r="S222" s="60"/>
      <c r="T222" s="108" t="str">
        <f t="shared" si="28"/>
        <v/>
      </c>
      <c r="U222" s="101"/>
      <c r="V222" s="65" t="str">
        <f t="shared" si="29"/>
        <v/>
      </c>
      <c r="W222" s="66" t="str">
        <f t="shared" si="30"/>
        <v/>
      </c>
      <c r="X222" s="67" t="str">
        <f t="shared" si="31"/>
        <v/>
      </c>
      <c r="Y222" s="68" t="str">
        <f t="shared" si="32"/>
        <v/>
      </c>
      <c r="Z222" s="69" t="str">
        <f t="shared" si="33"/>
        <v/>
      </c>
      <c r="AA222" s="69" t="str">
        <f t="shared" si="34"/>
        <v/>
      </c>
      <c r="AB222" s="61"/>
      <c r="AC222" s="98"/>
      <c r="AD222" s="24"/>
      <c r="AE222" s="24"/>
      <c r="AF222" s="24"/>
    </row>
    <row r="223" spans="1:32" ht="17.399999999999999" customHeight="1" thickBot="1" x14ac:dyDescent="0.3">
      <c r="A223" s="23" t="str">
        <f t="shared" si="0"/>
        <v/>
      </c>
      <c r="B223" s="23" t="str">
        <f t="shared" si="1"/>
        <v/>
      </c>
      <c r="C223" s="62" t="str">
        <f t="shared" si="27"/>
        <v/>
      </c>
      <c r="D223" s="50"/>
      <c r="E223" s="63">
        <v>218</v>
      </c>
      <c r="F223" s="53"/>
      <c r="G223" s="54"/>
      <c r="H223" s="54"/>
      <c r="I223" s="54"/>
      <c r="J223" s="54"/>
      <c r="K223" s="55"/>
      <c r="L223" s="56"/>
      <c r="M223" s="57"/>
      <c r="N223" s="96"/>
      <c r="O223" s="97"/>
      <c r="P223" s="64" t="str">
        <f>IF(OR(L223="",M223=""),"",IF(AND(L223&gt;='Auxiliar 1'!$C$4,L223&lt;='Auxiliar 1'!$D$4,M223&lt;='Auxiliar 1'!$E$4),'Auxiliar 1'!$E$3,IF(AND(L223&gt;='Auxiliar 1'!$C$64,L223&lt;='Auxiliar 1'!$D$4,M223&gt;'Auxiliar 1'!$E$4,M223&lt;='Auxiliar 1'!$F$4),'Auxiliar 1'!$F$3,IF(AND(L223&gt;='Auxiliar 1'!$C$4,L223&lt;='Auxiliar 1'!$D$4,M223&gt;='Auxiliar 1'!$G$4),'Auxiliar 1'!$G$3,IF(AND(L223&gt;='Auxiliar 1'!$C$5,L223&lt;='Auxiliar 1'!$D$5,M223='Auxiliar 1'!$E$5),'Auxiliar 1'!$E$3,IF(AND(L223&gt;='Auxiliar 1'!$C$5,L223&lt;='Auxiliar 1'!$D$5,M223&gt;'Auxiliar 1'!$E$5,M223&lt;='Auxiliar 1'!$F$5),'Auxiliar 1'!$F$3,IF(AND(L223&gt;='Auxiliar 1'!$C$5,L223&lt;='Auxiliar 1'!$D$5,M223&gt;='Auxiliar 1'!$G$5),'Auxiliar 1'!$G$3,IF(AND(L223&gt;='Auxiliar 1'!$C$6,L223&lt;='Auxiliar 1'!$D$6,M223&lt;='Auxiliar 1'!$E$6),'Auxiliar 1'!$E$3,IF(AND(L223&gt;='Auxiliar 1'!$C$6,L223&lt;='Auxiliar 1'!$D$6,M223&gt;'Auxiliar 1'!$E$6,M223&lt;='Auxiliar 1'!$F$6),'Auxiliar 1'!$F$3,IF(AND(L223&gt;='Auxiliar 1'!$C$6,L223&lt;='Auxiliar 1'!$D$6,M223&gt;='Auxiliar 1'!$G$6),'Auxiliar 1'!$G$3,IF(AND(L223&gt;='Auxiliar 1'!$C$7,L223&lt;='Auxiliar 1'!$D$7,M223&lt;='Auxiliar 1'!$E$7),'Auxiliar 1'!$E$3,IF(AND(L223&gt;='Auxiliar 1'!$C$7,L223&lt;='Auxiliar 1'!$D$7,M223&gt;'Auxiliar 1'!$E$7,M223&lt;='Auxiliar 1'!$F$7),'Auxiliar 1'!$F$3,IF(AND(L223&gt;='Auxiliar 1'!$C$7,L223&lt;='Auxiliar 1'!$D$7,M223&gt;='Auxiliar 1'!$G$7),'Auxiliar 1'!$G$3,IF(AND(L223&gt;='Auxiliar 1'!$C$8,L223&lt;='Auxiliar 1'!$D$8,M223&lt;='Auxiliar 1'!$E$8),'Auxiliar 1'!$E$3,IF(AND(L223&gt;='Auxiliar 1'!$C$8,L223&lt;='Auxiliar 1'!$D$8,M223&gt;'Auxiliar 1'!$E$8,M223&lt;='Auxiliar 1'!$F$8),'Auxiliar 1'!$F$3,IF(AND(L223&gt;='Auxiliar 1'!$C$8,L223&lt;='Auxiliar 1'!$D$8,M223&gt;='Auxiliar 1'!$G$8),'Auxiliar 1'!$G$3,IF(AND(L223&gt;='Auxiliar 1'!$C$9,L223&lt;='Auxiliar 1'!$D$9,M223&lt;='Auxiliar 1'!$E$9),'Auxiliar 1'!$E$3,IF(AND(L223&gt;='Auxiliar 1'!$C$9,L223&lt;='Auxiliar 1'!$D$9,M223&gt;'Auxiliar 1'!$E$9,M223&lt;='Auxiliar 1'!$F$9),'Auxiliar 1'!$F$3,IF(AND(L223&gt;='Auxiliar 1'!$C$9,L223&lt;='Auxiliar 1'!$D$9,M223&gt;='Auxiliar 1'!$G$9),'Auxiliar 1'!$G$3,IF(AND(L223&gt;='Auxiliar 1'!$C$10,L223&lt;='Auxiliar 1'!$D$10,M223&lt;='Auxiliar 1'!$E$10),'Auxiliar 1'!$E$3,IF(AND(L223&gt;='Auxiliar 1'!$C$10,L223&lt;='Auxiliar 1'!$D$10,M223&gt;'Auxiliar 1'!$E$10,M223&lt;='Auxiliar 1'!$F$10),'Auxiliar 1'!$F$3,IF(AND(L223&gt;='Auxiliar 1'!$C$10,L223&lt;='Auxiliar 1'!$D$10,M223&gt;='Auxiliar 1'!$G$10),'Auxiliar 1'!$G$3,IF(AND(L223&gt;='Auxiliar 1'!$C$11,M223&lt;='Auxiliar 1'!$E$11),'Auxiliar 1'!$E$3,IF(AND(L223&gt;='Auxiliar 1'!$C$11,M223&gt;'Auxiliar 1'!$E$11,M223&lt;='Auxiliar 1'!$F$11),'Auxiliar 1'!$F$3,IF(AND(L223&gt;='Auxiliar 1'!$C$11,M223&gt;='Auxiliar 1'!$G$11),'Auxiliar 1'!$G$3)))))))))))))))))))))))))</f>
        <v/>
      </c>
      <c r="Q223" s="58"/>
      <c r="R223" s="59"/>
      <c r="S223" s="60"/>
      <c r="T223" s="108" t="str">
        <f t="shared" si="28"/>
        <v/>
      </c>
      <c r="U223" s="101"/>
      <c r="V223" s="65" t="str">
        <f t="shared" si="29"/>
        <v/>
      </c>
      <c r="W223" s="66" t="str">
        <f t="shared" si="30"/>
        <v/>
      </c>
      <c r="X223" s="67" t="str">
        <f t="shared" si="31"/>
        <v/>
      </c>
      <c r="Y223" s="68" t="str">
        <f t="shared" si="32"/>
        <v/>
      </c>
      <c r="Z223" s="69" t="str">
        <f t="shared" si="33"/>
        <v/>
      </c>
      <c r="AA223" s="69" t="str">
        <f t="shared" si="34"/>
        <v/>
      </c>
      <c r="AB223" s="61"/>
      <c r="AC223" s="98"/>
      <c r="AD223" s="24"/>
      <c r="AE223" s="24"/>
      <c r="AF223" s="24"/>
    </row>
    <row r="224" spans="1:32" ht="17.399999999999999" customHeight="1" thickBot="1" x14ac:dyDescent="0.3">
      <c r="A224" s="23" t="str">
        <f t="shared" si="0"/>
        <v/>
      </c>
      <c r="B224" s="23" t="str">
        <f t="shared" si="1"/>
        <v/>
      </c>
      <c r="C224" s="62" t="str">
        <f t="shared" si="27"/>
        <v/>
      </c>
      <c r="D224" s="50"/>
      <c r="E224" s="63">
        <v>219</v>
      </c>
      <c r="F224" s="53"/>
      <c r="G224" s="54"/>
      <c r="H224" s="54"/>
      <c r="I224" s="54"/>
      <c r="J224" s="54"/>
      <c r="K224" s="55"/>
      <c r="L224" s="56"/>
      <c r="M224" s="57"/>
      <c r="N224" s="96"/>
      <c r="O224" s="97"/>
      <c r="P224" s="64" t="str">
        <f>IF(OR(L224="",M224=""),"",IF(AND(L224&gt;='Auxiliar 1'!$C$4,L224&lt;='Auxiliar 1'!$D$4,M224&lt;='Auxiliar 1'!$E$4),'Auxiliar 1'!$E$3,IF(AND(L224&gt;='Auxiliar 1'!$C$64,L224&lt;='Auxiliar 1'!$D$4,M224&gt;'Auxiliar 1'!$E$4,M224&lt;='Auxiliar 1'!$F$4),'Auxiliar 1'!$F$3,IF(AND(L224&gt;='Auxiliar 1'!$C$4,L224&lt;='Auxiliar 1'!$D$4,M224&gt;='Auxiliar 1'!$G$4),'Auxiliar 1'!$G$3,IF(AND(L224&gt;='Auxiliar 1'!$C$5,L224&lt;='Auxiliar 1'!$D$5,M224='Auxiliar 1'!$E$5),'Auxiliar 1'!$E$3,IF(AND(L224&gt;='Auxiliar 1'!$C$5,L224&lt;='Auxiliar 1'!$D$5,M224&gt;'Auxiliar 1'!$E$5,M224&lt;='Auxiliar 1'!$F$5),'Auxiliar 1'!$F$3,IF(AND(L224&gt;='Auxiliar 1'!$C$5,L224&lt;='Auxiliar 1'!$D$5,M224&gt;='Auxiliar 1'!$G$5),'Auxiliar 1'!$G$3,IF(AND(L224&gt;='Auxiliar 1'!$C$6,L224&lt;='Auxiliar 1'!$D$6,M224&lt;='Auxiliar 1'!$E$6),'Auxiliar 1'!$E$3,IF(AND(L224&gt;='Auxiliar 1'!$C$6,L224&lt;='Auxiliar 1'!$D$6,M224&gt;'Auxiliar 1'!$E$6,M224&lt;='Auxiliar 1'!$F$6),'Auxiliar 1'!$F$3,IF(AND(L224&gt;='Auxiliar 1'!$C$6,L224&lt;='Auxiliar 1'!$D$6,M224&gt;='Auxiliar 1'!$G$6),'Auxiliar 1'!$G$3,IF(AND(L224&gt;='Auxiliar 1'!$C$7,L224&lt;='Auxiliar 1'!$D$7,M224&lt;='Auxiliar 1'!$E$7),'Auxiliar 1'!$E$3,IF(AND(L224&gt;='Auxiliar 1'!$C$7,L224&lt;='Auxiliar 1'!$D$7,M224&gt;'Auxiliar 1'!$E$7,M224&lt;='Auxiliar 1'!$F$7),'Auxiliar 1'!$F$3,IF(AND(L224&gt;='Auxiliar 1'!$C$7,L224&lt;='Auxiliar 1'!$D$7,M224&gt;='Auxiliar 1'!$G$7),'Auxiliar 1'!$G$3,IF(AND(L224&gt;='Auxiliar 1'!$C$8,L224&lt;='Auxiliar 1'!$D$8,M224&lt;='Auxiliar 1'!$E$8),'Auxiliar 1'!$E$3,IF(AND(L224&gt;='Auxiliar 1'!$C$8,L224&lt;='Auxiliar 1'!$D$8,M224&gt;'Auxiliar 1'!$E$8,M224&lt;='Auxiliar 1'!$F$8),'Auxiliar 1'!$F$3,IF(AND(L224&gt;='Auxiliar 1'!$C$8,L224&lt;='Auxiliar 1'!$D$8,M224&gt;='Auxiliar 1'!$G$8),'Auxiliar 1'!$G$3,IF(AND(L224&gt;='Auxiliar 1'!$C$9,L224&lt;='Auxiliar 1'!$D$9,M224&lt;='Auxiliar 1'!$E$9),'Auxiliar 1'!$E$3,IF(AND(L224&gt;='Auxiliar 1'!$C$9,L224&lt;='Auxiliar 1'!$D$9,M224&gt;'Auxiliar 1'!$E$9,M224&lt;='Auxiliar 1'!$F$9),'Auxiliar 1'!$F$3,IF(AND(L224&gt;='Auxiliar 1'!$C$9,L224&lt;='Auxiliar 1'!$D$9,M224&gt;='Auxiliar 1'!$G$9),'Auxiliar 1'!$G$3,IF(AND(L224&gt;='Auxiliar 1'!$C$10,L224&lt;='Auxiliar 1'!$D$10,M224&lt;='Auxiliar 1'!$E$10),'Auxiliar 1'!$E$3,IF(AND(L224&gt;='Auxiliar 1'!$C$10,L224&lt;='Auxiliar 1'!$D$10,M224&gt;'Auxiliar 1'!$E$10,M224&lt;='Auxiliar 1'!$F$10),'Auxiliar 1'!$F$3,IF(AND(L224&gt;='Auxiliar 1'!$C$10,L224&lt;='Auxiliar 1'!$D$10,M224&gt;='Auxiliar 1'!$G$10),'Auxiliar 1'!$G$3,IF(AND(L224&gt;='Auxiliar 1'!$C$11,M224&lt;='Auxiliar 1'!$E$11),'Auxiliar 1'!$E$3,IF(AND(L224&gt;='Auxiliar 1'!$C$11,M224&gt;'Auxiliar 1'!$E$11,M224&lt;='Auxiliar 1'!$F$11),'Auxiliar 1'!$F$3,IF(AND(L224&gt;='Auxiliar 1'!$C$11,M224&gt;='Auxiliar 1'!$G$11),'Auxiliar 1'!$G$3)))))))))))))))))))))))))</f>
        <v/>
      </c>
      <c r="Q224" s="58"/>
      <c r="R224" s="59"/>
      <c r="S224" s="60"/>
      <c r="T224" s="108" t="str">
        <f t="shared" si="28"/>
        <v/>
      </c>
      <c r="U224" s="101"/>
      <c r="V224" s="65" t="str">
        <f t="shared" si="29"/>
        <v/>
      </c>
      <c r="W224" s="66" t="str">
        <f t="shared" si="30"/>
        <v/>
      </c>
      <c r="X224" s="67" t="str">
        <f t="shared" si="31"/>
        <v/>
      </c>
      <c r="Y224" s="68" t="str">
        <f t="shared" si="32"/>
        <v/>
      </c>
      <c r="Z224" s="69" t="str">
        <f t="shared" si="33"/>
        <v/>
      </c>
      <c r="AA224" s="69" t="str">
        <f t="shared" si="34"/>
        <v/>
      </c>
      <c r="AB224" s="61"/>
      <c r="AC224" s="98"/>
      <c r="AD224" s="24"/>
      <c r="AE224" s="24"/>
      <c r="AF224" s="24"/>
    </row>
    <row r="225" spans="1:32" ht="17.399999999999999" customHeight="1" thickBot="1" x14ac:dyDescent="0.3">
      <c r="A225" s="23" t="str">
        <f t="shared" si="0"/>
        <v/>
      </c>
      <c r="B225" s="23" t="str">
        <f t="shared" si="1"/>
        <v/>
      </c>
      <c r="C225" s="62" t="str">
        <f t="shared" si="27"/>
        <v/>
      </c>
      <c r="D225" s="50"/>
      <c r="E225" s="63">
        <v>220</v>
      </c>
      <c r="F225" s="53"/>
      <c r="G225" s="54"/>
      <c r="H225" s="54"/>
      <c r="I225" s="54"/>
      <c r="J225" s="54"/>
      <c r="K225" s="55"/>
      <c r="L225" s="56"/>
      <c r="M225" s="57"/>
      <c r="N225" s="96"/>
      <c r="O225" s="97"/>
      <c r="P225" s="64" t="str">
        <f>IF(OR(L225="",M225=""),"",IF(AND(L225&gt;='Auxiliar 1'!$C$4,L225&lt;='Auxiliar 1'!$D$4,M225&lt;='Auxiliar 1'!$E$4),'Auxiliar 1'!$E$3,IF(AND(L225&gt;='Auxiliar 1'!$C$64,L225&lt;='Auxiliar 1'!$D$4,M225&gt;'Auxiliar 1'!$E$4,M225&lt;='Auxiliar 1'!$F$4),'Auxiliar 1'!$F$3,IF(AND(L225&gt;='Auxiliar 1'!$C$4,L225&lt;='Auxiliar 1'!$D$4,M225&gt;='Auxiliar 1'!$G$4),'Auxiliar 1'!$G$3,IF(AND(L225&gt;='Auxiliar 1'!$C$5,L225&lt;='Auxiliar 1'!$D$5,M225='Auxiliar 1'!$E$5),'Auxiliar 1'!$E$3,IF(AND(L225&gt;='Auxiliar 1'!$C$5,L225&lt;='Auxiliar 1'!$D$5,M225&gt;'Auxiliar 1'!$E$5,M225&lt;='Auxiliar 1'!$F$5),'Auxiliar 1'!$F$3,IF(AND(L225&gt;='Auxiliar 1'!$C$5,L225&lt;='Auxiliar 1'!$D$5,M225&gt;='Auxiliar 1'!$G$5),'Auxiliar 1'!$G$3,IF(AND(L225&gt;='Auxiliar 1'!$C$6,L225&lt;='Auxiliar 1'!$D$6,M225&lt;='Auxiliar 1'!$E$6),'Auxiliar 1'!$E$3,IF(AND(L225&gt;='Auxiliar 1'!$C$6,L225&lt;='Auxiliar 1'!$D$6,M225&gt;'Auxiliar 1'!$E$6,M225&lt;='Auxiliar 1'!$F$6),'Auxiliar 1'!$F$3,IF(AND(L225&gt;='Auxiliar 1'!$C$6,L225&lt;='Auxiliar 1'!$D$6,M225&gt;='Auxiliar 1'!$G$6),'Auxiliar 1'!$G$3,IF(AND(L225&gt;='Auxiliar 1'!$C$7,L225&lt;='Auxiliar 1'!$D$7,M225&lt;='Auxiliar 1'!$E$7),'Auxiliar 1'!$E$3,IF(AND(L225&gt;='Auxiliar 1'!$C$7,L225&lt;='Auxiliar 1'!$D$7,M225&gt;'Auxiliar 1'!$E$7,M225&lt;='Auxiliar 1'!$F$7),'Auxiliar 1'!$F$3,IF(AND(L225&gt;='Auxiliar 1'!$C$7,L225&lt;='Auxiliar 1'!$D$7,M225&gt;='Auxiliar 1'!$G$7),'Auxiliar 1'!$G$3,IF(AND(L225&gt;='Auxiliar 1'!$C$8,L225&lt;='Auxiliar 1'!$D$8,M225&lt;='Auxiliar 1'!$E$8),'Auxiliar 1'!$E$3,IF(AND(L225&gt;='Auxiliar 1'!$C$8,L225&lt;='Auxiliar 1'!$D$8,M225&gt;'Auxiliar 1'!$E$8,M225&lt;='Auxiliar 1'!$F$8),'Auxiliar 1'!$F$3,IF(AND(L225&gt;='Auxiliar 1'!$C$8,L225&lt;='Auxiliar 1'!$D$8,M225&gt;='Auxiliar 1'!$G$8),'Auxiliar 1'!$G$3,IF(AND(L225&gt;='Auxiliar 1'!$C$9,L225&lt;='Auxiliar 1'!$D$9,M225&lt;='Auxiliar 1'!$E$9),'Auxiliar 1'!$E$3,IF(AND(L225&gt;='Auxiliar 1'!$C$9,L225&lt;='Auxiliar 1'!$D$9,M225&gt;'Auxiliar 1'!$E$9,M225&lt;='Auxiliar 1'!$F$9),'Auxiliar 1'!$F$3,IF(AND(L225&gt;='Auxiliar 1'!$C$9,L225&lt;='Auxiliar 1'!$D$9,M225&gt;='Auxiliar 1'!$G$9),'Auxiliar 1'!$G$3,IF(AND(L225&gt;='Auxiliar 1'!$C$10,L225&lt;='Auxiliar 1'!$D$10,M225&lt;='Auxiliar 1'!$E$10),'Auxiliar 1'!$E$3,IF(AND(L225&gt;='Auxiliar 1'!$C$10,L225&lt;='Auxiliar 1'!$D$10,M225&gt;'Auxiliar 1'!$E$10,M225&lt;='Auxiliar 1'!$F$10),'Auxiliar 1'!$F$3,IF(AND(L225&gt;='Auxiliar 1'!$C$10,L225&lt;='Auxiliar 1'!$D$10,M225&gt;='Auxiliar 1'!$G$10),'Auxiliar 1'!$G$3,IF(AND(L225&gt;='Auxiliar 1'!$C$11,M225&lt;='Auxiliar 1'!$E$11),'Auxiliar 1'!$E$3,IF(AND(L225&gt;='Auxiliar 1'!$C$11,M225&gt;'Auxiliar 1'!$E$11,M225&lt;='Auxiliar 1'!$F$11),'Auxiliar 1'!$F$3,IF(AND(L225&gt;='Auxiliar 1'!$C$11,M225&gt;='Auxiliar 1'!$G$11),'Auxiliar 1'!$G$3)))))))))))))))))))))))))</f>
        <v/>
      </c>
      <c r="Q225" s="58"/>
      <c r="R225" s="59"/>
      <c r="S225" s="60"/>
      <c r="T225" s="108" t="str">
        <f t="shared" si="28"/>
        <v/>
      </c>
      <c r="U225" s="101"/>
      <c r="V225" s="65" t="str">
        <f t="shared" si="29"/>
        <v/>
      </c>
      <c r="W225" s="66" t="str">
        <f t="shared" si="30"/>
        <v/>
      </c>
      <c r="X225" s="67" t="str">
        <f t="shared" si="31"/>
        <v/>
      </c>
      <c r="Y225" s="68" t="str">
        <f t="shared" si="32"/>
        <v/>
      </c>
      <c r="Z225" s="69" t="str">
        <f t="shared" si="33"/>
        <v/>
      </c>
      <c r="AA225" s="69" t="str">
        <f t="shared" si="34"/>
        <v/>
      </c>
      <c r="AB225" s="61"/>
      <c r="AC225" s="98"/>
      <c r="AD225" s="24"/>
      <c r="AE225" s="24"/>
      <c r="AF225" s="24"/>
    </row>
    <row r="226" spans="1:32" ht="17.399999999999999" customHeight="1" thickBot="1" x14ac:dyDescent="0.3">
      <c r="A226" s="23" t="str">
        <f t="shared" si="0"/>
        <v/>
      </c>
      <c r="B226" s="23" t="str">
        <f t="shared" si="1"/>
        <v/>
      </c>
      <c r="C226" s="62" t="str">
        <f t="shared" si="27"/>
        <v/>
      </c>
      <c r="D226" s="50"/>
      <c r="E226" s="63">
        <v>221</v>
      </c>
      <c r="F226" s="53"/>
      <c r="G226" s="54"/>
      <c r="H226" s="54"/>
      <c r="I226" s="54"/>
      <c r="J226" s="54"/>
      <c r="K226" s="55"/>
      <c r="L226" s="56"/>
      <c r="M226" s="57"/>
      <c r="N226" s="96"/>
      <c r="O226" s="97"/>
      <c r="P226" s="64" t="str">
        <f>IF(OR(L226="",M226=""),"",IF(AND(L226&gt;='Auxiliar 1'!$C$4,L226&lt;='Auxiliar 1'!$D$4,M226&lt;='Auxiliar 1'!$E$4),'Auxiliar 1'!$E$3,IF(AND(L226&gt;='Auxiliar 1'!$C$64,L226&lt;='Auxiliar 1'!$D$4,M226&gt;'Auxiliar 1'!$E$4,M226&lt;='Auxiliar 1'!$F$4),'Auxiliar 1'!$F$3,IF(AND(L226&gt;='Auxiliar 1'!$C$4,L226&lt;='Auxiliar 1'!$D$4,M226&gt;='Auxiliar 1'!$G$4),'Auxiliar 1'!$G$3,IF(AND(L226&gt;='Auxiliar 1'!$C$5,L226&lt;='Auxiliar 1'!$D$5,M226='Auxiliar 1'!$E$5),'Auxiliar 1'!$E$3,IF(AND(L226&gt;='Auxiliar 1'!$C$5,L226&lt;='Auxiliar 1'!$D$5,M226&gt;'Auxiliar 1'!$E$5,M226&lt;='Auxiliar 1'!$F$5),'Auxiliar 1'!$F$3,IF(AND(L226&gt;='Auxiliar 1'!$C$5,L226&lt;='Auxiliar 1'!$D$5,M226&gt;='Auxiliar 1'!$G$5),'Auxiliar 1'!$G$3,IF(AND(L226&gt;='Auxiliar 1'!$C$6,L226&lt;='Auxiliar 1'!$D$6,M226&lt;='Auxiliar 1'!$E$6),'Auxiliar 1'!$E$3,IF(AND(L226&gt;='Auxiliar 1'!$C$6,L226&lt;='Auxiliar 1'!$D$6,M226&gt;'Auxiliar 1'!$E$6,M226&lt;='Auxiliar 1'!$F$6),'Auxiliar 1'!$F$3,IF(AND(L226&gt;='Auxiliar 1'!$C$6,L226&lt;='Auxiliar 1'!$D$6,M226&gt;='Auxiliar 1'!$G$6),'Auxiliar 1'!$G$3,IF(AND(L226&gt;='Auxiliar 1'!$C$7,L226&lt;='Auxiliar 1'!$D$7,M226&lt;='Auxiliar 1'!$E$7),'Auxiliar 1'!$E$3,IF(AND(L226&gt;='Auxiliar 1'!$C$7,L226&lt;='Auxiliar 1'!$D$7,M226&gt;'Auxiliar 1'!$E$7,M226&lt;='Auxiliar 1'!$F$7),'Auxiliar 1'!$F$3,IF(AND(L226&gt;='Auxiliar 1'!$C$7,L226&lt;='Auxiliar 1'!$D$7,M226&gt;='Auxiliar 1'!$G$7),'Auxiliar 1'!$G$3,IF(AND(L226&gt;='Auxiliar 1'!$C$8,L226&lt;='Auxiliar 1'!$D$8,M226&lt;='Auxiliar 1'!$E$8),'Auxiliar 1'!$E$3,IF(AND(L226&gt;='Auxiliar 1'!$C$8,L226&lt;='Auxiliar 1'!$D$8,M226&gt;'Auxiliar 1'!$E$8,M226&lt;='Auxiliar 1'!$F$8),'Auxiliar 1'!$F$3,IF(AND(L226&gt;='Auxiliar 1'!$C$8,L226&lt;='Auxiliar 1'!$D$8,M226&gt;='Auxiliar 1'!$G$8),'Auxiliar 1'!$G$3,IF(AND(L226&gt;='Auxiliar 1'!$C$9,L226&lt;='Auxiliar 1'!$D$9,M226&lt;='Auxiliar 1'!$E$9),'Auxiliar 1'!$E$3,IF(AND(L226&gt;='Auxiliar 1'!$C$9,L226&lt;='Auxiliar 1'!$D$9,M226&gt;'Auxiliar 1'!$E$9,M226&lt;='Auxiliar 1'!$F$9),'Auxiliar 1'!$F$3,IF(AND(L226&gt;='Auxiliar 1'!$C$9,L226&lt;='Auxiliar 1'!$D$9,M226&gt;='Auxiliar 1'!$G$9),'Auxiliar 1'!$G$3,IF(AND(L226&gt;='Auxiliar 1'!$C$10,L226&lt;='Auxiliar 1'!$D$10,M226&lt;='Auxiliar 1'!$E$10),'Auxiliar 1'!$E$3,IF(AND(L226&gt;='Auxiliar 1'!$C$10,L226&lt;='Auxiliar 1'!$D$10,M226&gt;'Auxiliar 1'!$E$10,M226&lt;='Auxiliar 1'!$F$10),'Auxiliar 1'!$F$3,IF(AND(L226&gt;='Auxiliar 1'!$C$10,L226&lt;='Auxiliar 1'!$D$10,M226&gt;='Auxiliar 1'!$G$10),'Auxiliar 1'!$G$3,IF(AND(L226&gt;='Auxiliar 1'!$C$11,M226&lt;='Auxiliar 1'!$E$11),'Auxiliar 1'!$E$3,IF(AND(L226&gt;='Auxiliar 1'!$C$11,M226&gt;'Auxiliar 1'!$E$11,M226&lt;='Auxiliar 1'!$F$11),'Auxiliar 1'!$F$3,IF(AND(L226&gt;='Auxiliar 1'!$C$11,M226&gt;='Auxiliar 1'!$G$11),'Auxiliar 1'!$G$3)))))))))))))))))))))))))</f>
        <v/>
      </c>
      <c r="Q226" s="58"/>
      <c r="R226" s="59"/>
      <c r="S226" s="60"/>
      <c r="T226" s="108" t="str">
        <f t="shared" si="28"/>
        <v/>
      </c>
      <c r="U226" s="101"/>
      <c r="V226" s="65" t="str">
        <f t="shared" si="29"/>
        <v/>
      </c>
      <c r="W226" s="66" t="str">
        <f t="shared" si="30"/>
        <v/>
      </c>
      <c r="X226" s="67" t="str">
        <f t="shared" si="31"/>
        <v/>
      </c>
      <c r="Y226" s="68" t="str">
        <f t="shared" si="32"/>
        <v/>
      </c>
      <c r="Z226" s="69" t="str">
        <f t="shared" si="33"/>
        <v/>
      </c>
      <c r="AA226" s="69" t="str">
        <f t="shared" si="34"/>
        <v/>
      </c>
      <c r="AB226" s="61"/>
      <c r="AC226" s="98"/>
      <c r="AD226" s="24"/>
      <c r="AE226" s="24"/>
      <c r="AF226" s="24"/>
    </row>
    <row r="227" spans="1:32" ht="17.399999999999999" customHeight="1" thickBot="1" x14ac:dyDescent="0.3">
      <c r="A227" s="23" t="str">
        <f t="shared" si="0"/>
        <v/>
      </c>
      <c r="B227" s="23" t="str">
        <f t="shared" si="1"/>
        <v/>
      </c>
      <c r="C227" s="62" t="str">
        <f t="shared" si="27"/>
        <v/>
      </c>
      <c r="D227" s="50"/>
      <c r="E227" s="63">
        <v>222</v>
      </c>
      <c r="F227" s="53"/>
      <c r="G227" s="54"/>
      <c r="H227" s="54"/>
      <c r="I227" s="54"/>
      <c r="J227" s="54"/>
      <c r="K227" s="55"/>
      <c r="L227" s="56"/>
      <c r="M227" s="57"/>
      <c r="N227" s="96"/>
      <c r="O227" s="97"/>
      <c r="P227" s="64" t="str">
        <f>IF(OR(L227="",M227=""),"",IF(AND(L227&gt;='Auxiliar 1'!$C$4,L227&lt;='Auxiliar 1'!$D$4,M227&lt;='Auxiliar 1'!$E$4),'Auxiliar 1'!$E$3,IF(AND(L227&gt;='Auxiliar 1'!$C$64,L227&lt;='Auxiliar 1'!$D$4,M227&gt;'Auxiliar 1'!$E$4,M227&lt;='Auxiliar 1'!$F$4),'Auxiliar 1'!$F$3,IF(AND(L227&gt;='Auxiliar 1'!$C$4,L227&lt;='Auxiliar 1'!$D$4,M227&gt;='Auxiliar 1'!$G$4),'Auxiliar 1'!$G$3,IF(AND(L227&gt;='Auxiliar 1'!$C$5,L227&lt;='Auxiliar 1'!$D$5,M227='Auxiliar 1'!$E$5),'Auxiliar 1'!$E$3,IF(AND(L227&gt;='Auxiliar 1'!$C$5,L227&lt;='Auxiliar 1'!$D$5,M227&gt;'Auxiliar 1'!$E$5,M227&lt;='Auxiliar 1'!$F$5),'Auxiliar 1'!$F$3,IF(AND(L227&gt;='Auxiliar 1'!$C$5,L227&lt;='Auxiliar 1'!$D$5,M227&gt;='Auxiliar 1'!$G$5),'Auxiliar 1'!$G$3,IF(AND(L227&gt;='Auxiliar 1'!$C$6,L227&lt;='Auxiliar 1'!$D$6,M227&lt;='Auxiliar 1'!$E$6),'Auxiliar 1'!$E$3,IF(AND(L227&gt;='Auxiliar 1'!$C$6,L227&lt;='Auxiliar 1'!$D$6,M227&gt;'Auxiliar 1'!$E$6,M227&lt;='Auxiliar 1'!$F$6),'Auxiliar 1'!$F$3,IF(AND(L227&gt;='Auxiliar 1'!$C$6,L227&lt;='Auxiliar 1'!$D$6,M227&gt;='Auxiliar 1'!$G$6),'Auxiliar 1'!$G$3,IF(AND(L227&gt;='Auxiliar 1'!$C$7,L227&lt;='Auxiliar 1'!$D$7,M227&lt;='Auxiliar 1'!$E$7),'Auxiliar 1'!$E$3,IF(AND(L227&gt;='Auxiliar 1'!$C$7,L227&lt;='Auxiliar 1'!$D$7,M227&gt;'Auxiliar 1'!$E$7,M227&lt;='Auxiliar 1'!$F$7),'Auxiliar 1'!$F$3,IF(AND(L227&gt;='Auxiliar 1'!$C$7,L227&lt;='Auxiliar 1'!$D$7,M227&gt;='Auxiliar 1'!$G$7),'Auxiliar 1'!$G$3,IF(AND(L227&gt;='Auxiliar 1'!$C$8,L227&lt;='Auxiliar 1'!$D$8,M227&lt;='Auxiliar 1'!$E$8),'Auxiliar 1'!$E$3,IF(AND(L227&gt;='Auxiliar 1'!$C$8,L227&lt;='Auxiliar 1'!$D$8,M227&gt;'Auxiliar 1'!$E$8,M227&lt;='Auxiliar 1'!$F$8),'Auxiliar 1'!$F$3,IF(AND(L227&gt;='Auxiliar 1'!$C$8,L227&lt;='Auxiliar 1'!$D$8,M227&gt;='Auxiliar 1'!$G$8),'Auxiliar 1'!$G$3,IF(AND(L227&gt;='Auxiliar 1'!$C$9,L227&lt;='Auxiliar 1'!$D$9,M227&lt;='Auxiliar 1'!$E$9),'Auxiliar 1'!$E$3,IF(AND(L227&gt;='Auxiliar 1'!$C$9,L227&lt;='Auxiliar 1'!$D$9,M227&gt;'Auxiliar 1'!$E$9,M227&lt;='Auxiliar 1'!$F$9),'Auxiliar 1'!$F$3,IF(AND(L227&gt;='Auxiliar 1'!$C$9,L227&lt;='Auxiliar 1'!$D$9,M227&gt;='Auxiliar 1'!$G$9),'Auxiliar 1'!$G$3,IF(AND(L227&gt;='Auxiliar 1'!$C$10,L227&lt;='Auxiliar 1'!$D$10,M227&lt;='Auxiliar 1'!$E$10),'Auxiliar 1'!$E$3,IF(AND(L227&gt;='Auxiliar 1'!$C$10,L227&lt;='Auxiliar 1'!$D$10,M227&gt;'Auxiliar 1'!$E$10,M227&lt;='Auxiliar 1'!$F$10),'Auxiliar 1'!$F$3,IF(AND(L227&gt;='Auxiliar 1'!$C$10,L227&lt;='Auxiliar 1'!$D$10,M227&gt;='Auxiliar 1'!$G$10),'Auxiliar 1'!$G$3,IF(AND(L227&gt;='Auxiliar 1'!$C$11,M227&lt;='Auxiliar 1'!$E$11),'Auxiliar 1'!$E$3,IF(AND(L227&gt;='Auxiliar 1'!$C$11,M227&gt;'Auxiliar 1'!$E$11,M227&lt;='Auxiliar 1'!$F$11),'Auxiliar 1'!$F$3,IF(AND(L227&gt;='Auxiliar 1'!$C$11,M227&gt;='Auxiliar 1'!$G$11),'Auxiliar 1'!$G$3)))))))))))))))))))))))))</f>
        <v/>
      </c>
      <c r="Q227" s="58"/>
      <c r="R227" s="59"/>
      <c r="S227" s="60"/>
      <c r="T227" s="108" t="str">
        <f t="shared" si="28"/>
        <v/>
      </c>
      <c r="U227" s="101"/>
      <c r="V227" s="65" t="str">
        <f t="shared" si="29"/>
        <v/>
      </c>
      <c r="W227" s="66" t="str">
        <f t="shared" si="30"/>
        <v/>
      </c>
      <c r="X227" s="67" t="str">
        <f t="shared" si="31"/>
        <v/>
      </c>
      <c r="Y227" s="68" t="str">
        <f t="shared" si="32"/>
        <v/>
      </c>
      <c r="Z227" s="69" t="str">
        <f t="shared" si="33"/>
        <v/>
      </c>
      <c r="AA227" s="69" t="str">
        <f t="shared" si="34"/>
        <v/>
      </c>
      <c r="AB227" s="61"/>
      <c r="AC227" s="98"/>
      <c r="AD227" s="24"/>
      <c r="AE227" s="24"/>
      <c r="AF227" s="24"/>
    </row>
    <row r="228" spans="1:32" ht="17.399999999999999" customHeight="1" thickBot="1" x14ac:dyDescent="0.3">
      <c r="A228" s="23" t="str">
        <f t="shared" si="0"/>
        <v/>
      </c>
      <c r="B228" s="23" t="str">
        <f t="shared" si="1"/>
        <v/>
      </c>
      <c r="C228" s="62" t="str">
        <f t="shared" si="27"/>
        <v/>
      </c>
      <c r="D228" s="50"/>
      <c r="E228" s="63">
        <v>223</v>
      </c>
      <c r="F228" s="53"/>
      <c r="G228" s="54"/>
      <c r="H228" s="54"/>
      <c r="I228" s="54"/>
      <c r="J228" s="54"/>
      <c r="K228" s="55"/>
      <c r="L228" s="56"/>
      <c r="M228" s="57"/>
      <c r="N228" s="96"/>
      <c r="O228" s="97"/>
      <c r="P228" s="64" t="str">
        <f>IF(OR(L228="",M228=""),"",IF(AND(L228&gt;='Auxiliar 1'!$C$4,L228&lt;='Auxiliar 1'!$D$4,M228&lt;='Auxiliar 1'!$E$4),'Auxiliar 1'!$E$3,IF(AND(L228&gt;='Auxiliar 1'!$C$64,L228&lt;='Auxiliar 1'!$D$4,M228&gt;'Auxiliar 1'!$E$4,M228&lt;='Auxiliar 1'!$F$4),'Auxiliar 1'!$F$3,IF(AND(L228&gt;='Auxiliar 1'!$C$4,L228&lt;='Auxiliar 1'!$D$4,M228&gt;='Auxiliar 1'!$G$4),'Auxiliar 1'!$G$3,IF(AND(L228&gt;='Auxiliar 1'!$C$5,L228&lt;='Auxiliar 1'!$D$5,M228='Auxiliar 1'!$E$5),'Auxiliar 1'!$E$3,IF(AND(L228&gt;='Auxiliar 1'!$C$5,L228&lt;='Auxiliar 1'!$D$5,M228&gt;'Auxiliar 1'!$E$5,M228&lt;='Auxiliar 1'!$F$5),'Auxiliar 1'!$F$3,IF(AND(L228&gt;='Auxiliar 1'!$C$5,L228&lt;='Auxiliar 1'!$D$5,M228&gt;='Auxiliar 1'!$G$5),'Auxiliar 1'!$G$3,IF(AND(L228&gt;='Auxiliar 1'!$C$6,L228&lt;='Auxiliar 1'!$D$6,M228&lt;='Auxiliar 1'!$E$6),'Auxiliar 1'!$E$3,IF(AND(L228&gt;='Auxiliar 1'!$C$6,L228&lt;='Auxiliar 1'!$D$6,M228&gt;'Auxiliar 1'!$E$6,M228&lt;='Auxiliar 1'!$F$6),'Auxiliar 1'!$F$3,IF(AND(L228&gt;='Auxiliar 1'!$C$6,L228&lt;='Auxiliar 1'!$D$6,M228&gt;='Auxiliar 1'!$G$6),'Auxiliar 1'!$G$3,IF(AND(L228&gt;='Auxiliar 1'!$C$7,L228&lt;='Auxiliar 1'!$D$7,M228&lt;='Auxiliar 1'!$E$7),'Auxiliar 1'!$E$3,IF(AND(L228&gt;='Auxiliar 1'!$C$7,L228&lt;='Auxiliar 1'!$D$7,M228&gt;'Auxiliar 1'!$E$7,M228&lt;='Auxiliar 1'!$F$7),'Auxiliar 1'!$F$3,IF(AND(L228&gt;='Auxiliar 1'!$C$7,L228&lt;='Auxiliar 1'!$D$7,M228&gt;='Auxiliar 1'!$G$7),'Auxiliar 1'!$G$3,IF(AND(L228&gt;='Auxiliar 1'!$C$8,L228&lt;='Auxiliar 1'!$D$8,M228&lt;='Auxiliar 1'!$E$8),'Auxiliar 1'!$E$3,IF(AND(L228&gt;='Auxiliar 1'!$C$8,L228&lt;='Auxiliar 1'!$D$8,M228&gt;'Auxiliar 1'!$E$8,M228&lt;='Auxiliar 1'!$F$8),'Auxiliar 1'!$F$3,IF(AND(L228&gt;='Auxiliar 1'!$C$8,L228&lt;='Auxiliar 1'!$D$8,M228&gt;='Auxiliar 1'!$G$8),'Auxiliar 1'!$G$3,IF(AND(L228&gt;='Auxiliar 1'!$C$9,L228&lt;='Auxiliar 1'!$D$9,M228&lt;='Auxiliar 1'!$E$9),'Auxiliar 1'!$E$3,IF(AND(L228&gt;='Auxiliar 1'!$C$9,L228&lt;='Auxiliar 1'!$D$9,M228&gt;'Auxiliar 1'!$E$9,M228&lt;='Auxiliar 1'!$F$9),'Auxiliar 1'!$F$3,IF(AND(L228&gt;='Auxiliar 1'!$C$9,L228&lt;='Auxiliar 1'!$D$9,M228&gt;='Auxiliar 1'!$G$9),'Auxiliar 1'!$G$3,IF(AND(L228&gt;='Auxiliar 1'!$C$10,L228&lt;='Auxiliar 1'!$D$10,M228&lt;='Auxiliar 1'!$E$10),'Auxiliar 1'!$E$3,IF(AND(L228&gt;='Auxiliar 1'!$C$10,L228&lt;='Auxiliar 1'!$D$10,M228&gt;'Auxiliar 1'!$E$10,M228&lt;='Auxiliar 1'!$F$10),'Auxiliar 1'!$F$3,IF(AND(L228&gt;='Auxiliar 1'!$C$10,L228&lt;='Auxiliar 1'!$D$10,M228&gt;='Auxiliar 1'!$G$10),'Auxiliar 1'!$G$3,IF(AND(L228&gt;='Auxiliar 1'!$C$11,M228&lt;='Auxiliar 1'!$E$11),'Auxiliar 1'!$E$3,IF(AND(L228&gt;='Auxiliar 1'!$C$11,M228&gt;'Auxiliar 1'!$E$11,M228&lt;='Auxiliar 1'!$F$11),'Auxiliar 1'!$F$3,IF(AND(L228&gt;='Auxiliar 1'!$C$11,M228&gt;='Auxiliar 1'!$G$11),'Auxiliar 1'!$G$3)))))))))))))))))))))))))</f>
        <v/>
      </c>
      <c r="Q228" s="58"/>
      <c r="R228" s="59"/>
      <c r="S228" s="60"/>
      <c r="T228" s="108" t="str">
        <f t="shared" si="28"/>
        <v/>
      </c>
      <c r="U228" s="101"/>
      <c r="V228" s="65" t="str">
        <f t="shared" si="29"/>
        <v/>
      </c>
      <c r="W228" s="66" t="str">
        <f t="shared" si="30"/>
        <v/>
      </c>
      <c r="X228" s="67" t="str">
        <f t="shared" si="31"/>
        <v/>
      </c>
      <c r="Y228" s="68" t="str">
        <f t="shared" si="32"/>
        <v/>
      </c>
      <c r="Z228" s="69" t="str">
        <f t="shared" si="33"/>
        <v/>
      </c>
      <c r="AA228" s="69" t="str">
        <f t="shared" si="34"/>
        <v/>
      </c>
      <c r="AB228" s="61"/>
      <c r="AC228" s="98"/>
      <c r="AD228" s="24"/>
      <c r="AE228" s="24"/>
      <c r="AF228" s="24"/>
    </row>
    <row r="229" spans="1:32" ht="17.399999999999999" customHeight="1" thickBot="1" x14ac:dyDescent="0.3">
      <c r="A229" s="23" t="str">
        <f t="shared" si="0"/>
        <v/>
      </c>
      <c r="B229" s="23" t="str">
        <f t="shared" si="1"/>
        <v/>
      </c>
      <c r="C229" s="62" t="str">
        <f t="shared" si="27"/>
        <v/>
      </c>
      <c r="D229" s="50"/>
      <c r="E229" s="63">
        <v>224</v>
      </c>
      <c r="F229" s="53"/>
      <c r="G229" s="54"/>
      <c r="H229" s="54"/>
      <c r="I229" s="54"/>
      <c r="J229" s="54"/>
      <c r="K229" s="55"/>
      <c r="L229" s="56"/>
      <c r="M229" s="57"/>
      <c r="N229" s="96"/>
      <c r="O229" s="97"/>
      <c r="P229" s="64" t="str">
        <f>IF(OR(L229="",M229=""),"",IF(AND(L229&gt;='Auxiliar 1'!$C$4,L229&lt;='Auxiliar 1'!$D$4,M229&lt;='Auxiliar 1'!$E$4),'Auxiliar 1'!$E$3,IF(AND(L229&gt;='Auxiliar 1'!$C$64,L229&lt;='Auxiliar 1'!$D$4,M229&gt;'Auxiliar 1'!$E$4,M229&lt;='Auxiliar 1'!$F$4),'Auxiliar 1'!$F$3,IF(AND(L229&gt;='Auxiliar 1'!$C$4,L229&lt;='Auxiliar 1'!$D$4,M229&gt;='Auxiliar 1'!$G$4),'Auxiliar 1'!$G$3,IF(AND(L229&gt;='Auxiliar 1'!$C$5,L229&lt;='Auxiliar 1'!$D$5,M229='Auxiliar 1'!$E$5),'Auxiliar 1'!$E$3,IF(AND(L229&gt;='Auxiliar 1'!$C$5,L229&lt;='Auxiliar 1'!$D$5,M229&gt;'Auxiliar 1'!$E$5,M229&lt;='Auxiliar 1'!$F$5),'Auxiliar 1'!$F$3,IF(AND(L229&gt;='Auxiliar 1'!$C$5,L229&lt;='Auxiliar 1'!$D$5,M229&gt;='Auxiliar 1'!$G$5),'Auxiliar 1'!$G$3,IF(AND(L229&gt;='Auxiliar 1'!$C$6,L229&lt;='Auxiliar 1'!$D$6,M229&lt;='Auxiliar 1'!$E$6),'Auxiliar 1'!$E$3,IF(AND(L229&gt;='Auxiliar 1'!$C$6,L229&lt;='Auxiliar 1'!$D$6,M229&gt;'Auxiliar 1'!$E$6,M229&lt;='Auxiliar 1'!$F$6),'Auxiliar 1'!$F$3,IF(AND(L229&gt;='Auxiliar 1'!$C$6,L229&lt;='Auxiliar 1'!$D$6,M229&gt;='Auxiliar 1'!$G$6),'Auxiliar 1'!$G$3,IF(AND(L229&gt;='Auxiliar 1'!$C$7,L229&lt;='Auxiliar 1'!$D$7,M229&lt;='Auxiliar 1'!$E$7),'Auxiliar 1'!$E$3,IF(AND(L229&gt;='Auxiliar 1'!$C$7,L229&lt;='Auxiliar 1'!$D$7,M229&gt;'Auxiliar 1'!$E$7,M229&lt;='Auxiliar 1'!$F$7),'Auxiliar 1'!$F$3,IF(AND(L229&gt;='Auxiliar 1'!$C$7,L229&lt;='Auxiliar 1'!$D$7,M229&gt;='Auxiliar 1'!$G$7),'Auxiliar 1'!$G$3,IF(AND(L229&gt;='Auxiliar 1'!$C$8,L229&lt;='Auxiliar 1'!$D$8,M229&lt;='Auxiliar 1'!$E$8),'Auxiliar 1'!$E$3,IF(AND(L229&gt;='Auxiliar 1'!$C$8,L229&lt;='Auxiliar 1'!$D$8,M229&gt;'Auxiliar 1'!$E$8,M229&lt;='Auxiliar 1'!$F$8),'Auxiliar 1'!$F$3,IF(AND(L229&gt;='Auxiliar 1'!$C$8,L229&lt;='Auxiliar 1'!$D$8,M229&gt;='Auxiliar 1'!$G$8),'Auxiliar 1'!$G$3,IF(AND(L229&gt;='Auxiliar 1'!$C$9,L229&lt;='Auxiliar 1'!$D$9,M229&lt;='Auxiliar 1'!$E$9),'Auxiliar 1'!$E$3,IF(AND(L229&gt;='Auxiliar 1'!$C$9,L229&lt;='Auxiliar 1'!$D$9,M229&gt;'Auxiliar 1'!$E$9,M229&lt;='Auxiliar 1'!$F$9),'Auxiliar 1'!$F$3,IF(AND(L229&gt;='Auxiliar 1'!$C$9,L229&lt;='Auxiliar 1'!$D$9,M229&gt;='Auxiliar 1'!$G$9),'Auxiliar 1'!$G$3,IF(AND(L229&gt;='Auxiliar 1'!$C$10,L229&lt;='Auxiliar 1'!$D$10,M229&lt;='Auxiliar 1'!$E$10),'Auxiliar 1'!$E$3,IF(AND(L229&gt;='Auxiliar 1'!$C$10,L229&lt;='Auxiliar 1'!$D$10,M229&gt;'Auxiliar 1'!$E$10,M229&lt;='Auxiliar 1'!$F$10),'Auxiliar 1'!$F$3,IF(AND(L229&gt;='Auxiliar 1'!$C$10,L229&lt;='Auxiliar 1'!$D$10,M229&gt;='Auxiliar 1'!$G$10),'Auxiliar 1'!$G$3,IF(AND(L229&gt;='Auxiliar 1'!$C$11,M229&lt;='Auxiliar 1'!$E$11),'Auxiliar 1'!$E$3,IF(AND(L229&gt;='Auxiliar 1'!$C$11,M229&gt;'Auxiliar 1'!$E$11,M229&lt;='Auxiliar 1'!$F$11),'Auxiliar 1'!$F$3,IF(AND(L229&gt;='Auxiliar 1'!$C$11,M229&gt;='Auxiliar 1'!$G$11),'Auxiliar 1'!$G$3)))))))))))))))))))))))))</f>
        <v/>
      </c>
      <c r="Q229" s="58"/>
      <c r="R229" s="59"/>
      <c r="S229" s="60"/>
      <c r="T229" s="108" t="str">
        <f t="shared" si="28"/>
        <v/>
      </c>
      <c r="U229" s="101"/>
      <c r="V229" s="65" t="str">
        <f t="shared" si="29"/>
        <v/>
      </c>
      <c r="W229" s="66" t="str">
        <f t="shared" si="30"/>
        <v/>
      </c>
      <c r="X229" s="67" t="str">
        <f t="shared" si="31"/>
        <v/>
      </c>
      <c r="Y229" s="68" t="str">
        <f t="shared" si="32"/>
        <v/>
      </c>
      <c r="Z229" s="69" t="str">
        <f t="shared" si="33"/>
        <v/>
      </c>
      <c r="AA229" s="69" t="str">
        <f t="shared" si="34"/>
        <v/>
      </c>
      <c r="AB229" s="61"/>
      <c r="AC229" s="98"/>
      <c r="AD229" s="24"/>
      <c r="AE229" s="24"/>
      <c r="AF229" s="24"/>
    </row>
    <row r="230" spans="1:32" ht="17.399999999999999" customHeight="1" thickBot="1" x14ac:dyDescent="0.3">
      <c r="A230" s="23" t="str">
        <f t="shared" si="0"/>
        <v/>
      </c>
      <c r="B230" s="23" t="str">
        <f t="shared" si="1"/>
        <v/>
      </c>
      <c r="C230" s="62" t="str">
        <f t="shared" si="27"/>
        <v/>
      </c>
      <c r="D230" s="50"/>
      <c r="E230" s="63">
        <v>225</v>
      </c>
      <c r="F230" s="53"/>
      <c r="G230" s="54"/>
      <c r="H230" s="54"/>
      <c r="I230" s="54"/>
      <c r="J230" s="54"/>
      <c r="K230" s="55"/>
      <c r="L230" s="56"/>
      <c r="M230" s="57"/>
      <c r="N230" s="96"/>
      <c r="O230" s="97"/>
      <c r="P230" s="64" t="str">
        <f>IF(OR(L230="",M230=""),"",IF(AND(L230&gt;='Auxiliar 1'!$C$4,L230&lt;='Auxiliar 1'!$D$4,M230&lt;='Auxiliar 1'!$E$4),'Auxiliar 1'!$E$3,IF(AND(L230&gt;='Auxiliar 1'!$C$64,L230&lt;='Auxiliar 1'!$D$4,M230&gt;'Auxiliar 1'!$E$4,M230&lt;='Auxiliar 1'!$F$4),'Auxiliar 1'!$F$3,IF(AND(L230&gt;='Auxiliar 1'!$C$4,L230&lt;='Auxiliar 1'!$D$4,M230&gt;='Auxiliar 1'!$G$4),'Auxiliar 1'!$G$3,IF(AND(L230&gt;='Auxiliar 1'!$C$5,L230&lt;='Auxiliar 1'!$D$5,M230='Auxiliar 1'!$E$5),'Auxiliar 1'!$E$3,IF(AND(L230&gt;='Auxiliar 1'!$C$5,L230&lt;='Auxiliar 1'!$D$5,M230&gt;'Auxiliar 1'!$E$5,M230&lt;='Auxiliar 1'!$F$5),'Auxiliar 1'!$F$3,IF(AND(L230&gt;='Auxiliar 1'!$C$5,L230&lt;='Auxiliar 1'!$D$5,M230&gt;='Auxiliar 1'!$G$5),'Auxiliar 1'!$G$3,IF(AND(L230&gt;='Auxiliar 1'!$C$6,L230&lt;='Auxiliar 1'!$D$6,M230&lt;='Auxiliar 1'!$E$6),'Auxiliar 1'!$E$3,IF(AND(L230&gt;='Auxiliar 1'!$C$6,L230&lt;='Auxiliar 1'!$D$6,M230&gt;'Auxiliar 1'!$E$6,M230&lt;='Auxiliar 1'!$F$6),'Auxiliar 1'!$F$3,IF(AND(L230&gt;='Auxiliar 1'!$C$6,L230&lt;='Auxiliar 1'!$D$6,M230&gt;='Auxiliar 1'!$G$6),'Auxiliar 1'!$G$3,IF(AND(L230&gt;='Auxiliar 1'!$C$7,L230&lt;='Auxiliar 1'!$D$7,M230&lt;='Auxiliar 1'!$E$7),'Auxiliar 1'!$E$3,IF(AND(L230&gt;='Auxiliar 1'!$C$7,L230&lt;='Auxiliar 1'!$D$7,M230&gt;'Auxiliar 1'!$E$7,M230&lt;='Auxiliar 1'!$F$7),'Auxiliar 1'!$F$3,IF(AND(L230&gt;='Auxiliar 1'!$C$7,L230&lt;='Auxiliar 1'!$D$7,M230&gt;='Auxiliar 1'!$G$7),'Auxiliar 1'!$G$3,IF(AND(L230&gt;='Auxiliar 1'!$C$8,L230&lt;='Auxiliar 1'!$D$8,M230&lt;='Auxiliar 1'!$E$8),'Auxiliar 1'!$E$3,IF(AND(L230&gt;='Auxiliar 1'!$C$8,L230&lt;='Auxiliar 1'!$D$8,M230&gt;'Auxiliar 1'!$E$8,M230&lt;='Auxiliar 1'!$F$8),'Auxiliar 1'!$F$3,IF(AND(L230&gt;='Auxiliar 1'!$C$8,L230&lt;='Auxiliar 1'!$D$8,M230&gt;='Auxiliar 1'!$G$8),'Auxiliar 1'!$G$3,IF(AND(L230&gt;='Auxiliar 1'!$C$9,L230&lt;='Auxiliar 1'!$D$9,M230&lt;='Auxiliar 1'!$E$9),'Auxiliar 1'!$E$3,IF(AND(L230&gt;='Auxiliar 1'!$C$9,L230&lt;='Auxiliar 1'!$D$9,M230&gt;'Auxiliar 1'!$E$9,M230&lt;='Auxiliar 1'!$F$9),'Auxiliar 1'!$F$3,IF(AND(L230&gt;='Auxiliar 1'!$C$9,L230&lt;='Auxiliar 1'!$D$9,M230&gt;='Auxiliar 1'!$G$9),'Auxiliar 1'!$G$3,IF(AND(L230&gt;='Auxiliar 1'!$C$10,L230&lt;='Auxiliar 1'!$D$10,M230&lt;='Auxiliar 1'!$E$10),'Auxiliar 1'!$E$3,IF(AND(L230&gt;='Auxiliar 1'!$C$10,L230&lt;='Auxiliar 1'!$D$10,M230&gt;'Auxiliar 1'!$E$10,M230&lt;='Auxiliar 1'!$F$10),'Auxiliar 1'!$F$3,IF(AND(L230&gt;='Auxiliar 1'!$C$10,L230&lt;='Auxiliar 1'!$D$10,M230&gt;='Auxiliar 1'!$G$10),'Auxiliar 1'!$G$3,IF(AND(L230&gt;='Auxiliar 1'!$C$11,M230&lt;='Auxiliar 1'!$E$11),'Auxiliar 1'!$E$3,IF(AND(L230&gt;='Auxiliar 1'!$C$11,M230&gt;'Auxiliar 1'!$E$11,M230&lt;='Auxiliar 1'!$F$11),'Auxiliar 1'!$F$3,IF(AND(L230&gt;='Auxiliar 1'!$C$11,M230&gt;='Auxiliar 1'!$G$11),'Auxiliar 1'!$G$3)))))))))))))))))))))))))</f>
        <v/>
      </c>
      <c r="Q230" s="58"/>
      <c r="R230" s="59"/>
      <c r="S230" s="60"/>
      <c r="T230" s="108" t="str">
        <f t="shared" si="28"/>
        <v/>
      </c>
      <c r="U230" s="101"/>
      <c r="V230" s="65" t="str">
        <f t="shared" si="29"/>
        <v/>
      </c>
      <c r="W230" s="66" t="str">
        <f t="shared" si="30"/>
        <v/>
      </c>
      <c r="X230" s="67" t="str">
        <f t="shared" si="31"/>
        <v/>
      </c>
      <c r="Y230" s="68" t="str">
        <f t="shared" si="32"/>
        <v/>
      </c>
      <c r="Z230" s="69" t="str">
        <f t="shared" si="33"/>
        <v/>
      </c>
      <c r="AA230" s="69" t="str">
        <f t="shared" si="34"/>
        <v/>
      </c>
      <c r="AB230" s="61"/>
      <c r="AC230" s="98"/>
      <c r="AD230" s="24"/>
      <c r="AE230" s="24"/>
      <c r="AF230" s="24"/>
    </row>
    <row r="231" spans="1:32" ht="17.399999999999999" customHeight="1" thickBot="1" x14ac:dyDescent="0.3">
      <c r="A231" s="23" t="str">
        <f t="shared" si="0"/>
        <v/>
      </c>
      <c r="B231" s="23" t="str">
        <f t="shared" si="1"/>
        <v/>
      </c>
      <c r="C231" s="62" t="str">
        <f t="shared" si="27"/>
        <v/>
      </c>
      <c r="D231" s="50"/>
      <c r="E231" s="63">
        <v>226</v>
      </c>
      <c r="F231" s="53"/>
      <c r="G231" s="54"/>
      <c r="H231" s="54"/>
      <c r="I231" s="54"/>
      <c r="J231" s="54"/>
      <c r="K231" s="55"/>
      <c r="L231" s="56"/>
      <c r="M231" s="57"/>
      <c r="N231" s="96"/>
      <c r="O231" s="97"/>
      <c r="P231" s="64" t="str">
        <f>IF(OR(L231="",M231=""),"",IF(AND(L231&gt;='Auxiliar 1'!$C$4,L231&lt;='Auxiliar 1'!$D$4,M231&lt;='Auxiliar 1'!$E$4),'Auxiliar 1'!$E$3,IF(AND(L231&gt;='Auxiliar 1'!$C$64,L231&lt;='Auxiliar 1'!$D$4,M231&gt;'Auxiliar 1'!$E$4,M231&lt;='Auxiliar 1'!$F$4),'Auxiliar 1'!$F$3,IF(AND(L231&gt;='Auxiliar 1'!$C$4,L231&lt;='Auxiliar 1'!$D$4,M231&gt;='Auxiliar 1'!$G$4),'Auxiliar 1'!$G$3,IF(AND(L231&gt;='Auxiliar 1'!$C$5,L231&lt;='Auxiliar 1'!$D$5,M231='Auxiliar 1'!$E$5),'Auxiliar 1'!$E$3,IF(AND(L231&gt;='Auxiliar 1'!$C$5,L231&lt;='Auxiliar 1'!$D$5,M231&gt;'Auxiliar 1'!$E$5,M231&lt;='Auxiliar 1'!$F$5),'Auxiliar 1'!$F$3,IF(AND(L231&gt;='Auxiliar 1'!$C$5,L231&lt;='Auxiliar 1'!$D$5,M231&gt;='Auxiliar 1'!$G$5),'Auxiliar 1'!$G$3,IF(AND(L231&gt;='Auxiliar 1'!$C$6,L231&lt;='Auxiliar 1'!$D$6,M231&lt;='Auxiliar 1'!$E$6),'Auxiliar 1'!$E$3,IF(AND(L231&gt;='Auxiliar 1'!$C$6,L231&lt;='Auxiliar 1'!$D$6,M231&gt;'Auxiliar 1'!$E$6,M231&lt;='Auxiliar 1'!$F$6),'Auxiliar 1'!$F$3,IF(AND(L231&gt;='Auxiliar 1'!$C$6,L231&lt;='Auxiliar 1'!$D$6,M231&gt;='Auxiliar 1'!$G$6),'Auxiliar 1'!$G$3,IF(AND(L231&gt;='Auxiliar 1'!$C$7,L231&lt;='Auxiliar 1'!$D$7,M231&lt;='Auxiliar 1'!$E$7),'Auxiliar 1'!$E$3,IF(AND(L231&gt;='Auxiliar 1'!$C$7,L231&lt;='Auxiliar 1'!$D$7,M231&gt;'Auxiliar 1'!$E$7,M231&lt;='Auxiliar 1'!$F$7),'Auxiliar 1'!$F$3,IF(AND(L231&gt;='Auxiliar 1'!$C$7,L231&lt;='Auxiliar 1'!$D$7,M231&gt;='Auxiliar 1'!$G$7),'Auxiliar 1'!$G$3,IF(AND(L231&gt;='Auxiliar 1'!$C$8,L231&lt;='Auxiliar 1'!$D$8,M231&lt;='Auxiliar 1'!$E$8),'Auxiliar 1'!$E$3,IF(AND(L231&gt;='Auxiliar 1'!$C$8,L231&lt;='Auxiliar 1'!$D$8,M231&gt;'Auxiliar 1'!$E$8,M231&lt;='Auxiliar 1'!$F$8),'Auxiliar 1'!$F$3,IF(AND(L231&gt;='Auxiliar 1'!$C$8,L231&lt;='Auxiliar 1'!$D$8,M231&gt;='Auxiliar 1'!$G$8),'Auxiliar 1'!$G$3,IF(AND(L231&gt;='Auxiliar 1'!$C$9,L231&lt;='Auxiliar 1'!$D$9,M231&lt;='Auxiliar 1'!$E$9),'Auxiliar 1'!$E$3,IF(AND(L231&gt;='Auxiliar 1'!$C$9,L231&lt;='Auxiliar 1'!$D$9,M231&gt;'Auxiliar 1'!$E$9,M231&lt;='Auxiliar 1'!$F$9),'Auxiliar 1'!$F$3,IF(AND(L231&gt;='Auxiliar 1'!$C$9,L231&lt;='Auxiliar 1'!$D$9,M231&gt;='Auxiliar 1'!$G$9),'Auxiliar 1'!$G$3,IF(AND(L231&gt;='Auxiliar 1'!$C$10,L231&lt;='Auxiliar 1'!$D$10,M231&lt;='Auxiliar 1'!$E$10),'Auxiliar 1'!$E$3,IF(AND(L231&gt;='Auxiliar 1'!$C$10,L231&lt;='Auxiliar 1'!$D$10,M231&gt;'Auxiliar 1'!$E$10,M231&lt;='Auxiliar 1'!$F$10),'Auxiliar 1'!$F$3,IF(AND(L231&gt;='Auxiliar 1'!$C$10,L231&lt;='Auxiliar 1'!$D$10,M231&gt;='Auxiliar 1'!$G$10),'Auxiliar 1'!$G$3,IF(AND(L231&gt;='Auxiliar 1'!$C$11,M231&lt;='Auxiliar 1'!$E$11),'Auxiliar 1'!$E$3,IF(AND(L231&gt;='Auxiliar 1'!$C$11,M231&gt;'Auxiliar 1'!$E$11,M231&lt;='Auxiliar 1'!$F$11),'Auxiliar 1'!$F$3,IF(AND(L231&gt;='Auxiliar 1'!$C$11,M231&gt;='Auxiliar 1'!$G$11),'Auxiliar 1'!$G$3)))))))))))))))))))))))))</f>
        <v/>
      </c>
      <c r="Q231" s="58"/>
      <c r="R231" s="59"/>
      <c r="S231" s="60"/>
      <c r="T231" s="108" t="str">
        <f t="shared" si="28"/>
        <v/>
      </c>
      <c r="U231" s="101"/>
      <c r="V231" s="65" t="str">
        <f t="shared" si="29"/>
        <v/>
      </c>
      <c r="W231" s="66" t="str">
        <f t="shared" si="30"/>
        <v/>
      </c>
      <c r="X231" s="67" t="str">
        <f t="shared" si="31"/>
        <v/>
      </c>
      <c r="Y231" s="68" t="str">
        <f t="shared" si="32"/>
        <v/>
      </c>
      <c r="Z231" s="69" t="str">
        <f t="shared" si="33"/>
        <v/>
      </c>
      <c r="AA231" s="69" t="str">
        <f t="shared" si="34"/>
        <v/>
      </c>
      <c r="AB231" s="61"/>
      <c r="AC231" s="98"/>
      <c r="AD231" s="24"/>
      <c r="AE231" s="24"/>
      <c r="AF231" s="24"/>
    </row>
    <row r="232" spans="1:32" ht="17.399999999999999" customHeight="1" thickBot="1" x14ac:dyDescent="0.3">
      <c r="A232" s="23" t="str">
        <f t="shared" si="0"/>
        <v/>
      </c>
      <c r="B232" s="23" t="str">
        <f t="shared" si="1"/>
        <v/>
      </c>
      <c r="C232" s="62" t="str">
        <f t="shared" si="27"/>
        <v/>
      </c>
      <c r="D232" s="50"/>
      <c r="E232" s="63">
        <v>227</v>
      </c>
      <c r="F232" s="53"/>
      <c r="G232" s="54"/>
      <c r="H232" s="54"/>
      <c r="I232" s="54"/>
      <c r="J232" s="54"/>
      <c r="K232" s="55"/>
      <c r="L232" s="56"/>
      <c r="M232" s="57"/>
      <c r="N232" s="96"/>
      <c r="O232" s="97"/>
      <c r="P232" s="64" t="str">
        <f>IF(OR(L232="",M232=""),"",IF(AND(L232&gt;='Auxiliar 1'!$C$4,L232&lt;='Auxiliar 1'!$D$4,M232&lt;='Auxiliar 1'!$E$4),'Auxiliar 1'!$E$3,IF(AND(L232&gt;='Auxiliar 1'!$C$64,L232&lt;='Auxiliar 1'!$D$4,M232&gt;'Auxiliar 1'!$E$4,M232&lt;='Auxiliar 1'!$F$4),'Auxiliar 1'!$F$3,IF(AND(L232&gt;='Auxiliar 1'!$C$4,L232&lt;='Auxiliar 1'!$D$4,M232&gt;='Auxiliar 1'!$G$4),'Auxiliar 1'!$G$3,IF(AND(L232&gt;='Auxiliar 1'!$C$5,L232&lt;='Auxiliar 1'!$D$5,M232='Auxiliar 1'!$E$5),'Auxiliar 1'!$E$3,IF(AND(L232&gt;='Auxiliar 1'!$C$5,L232&lt;='Auxiliar 1'!$D$5,M232&gt;'Auxiliar 1'!$E$5,M232&lt;='Auxiliar 1'!$F$5),'Auxiliar 1'!$F$3,IF(AND(L232&gt;='Auxiliar 1'!$C$5,L232&lt;='Auxiliar 1'!$D$5,M232&gt;='Auxiliar 1'!$G$5),'Auxiliar 1'!$G$3,IF(AND(L232&gt;='Auxiliar 1'!$C$6,L232&lt;='Auxiliar 1'!$D$6,M232&lt;='Auxiliar 1'!$E$6),'Auxiliar 1'!$E$3,IF(AND(L232&gt;='Auxiliar 1'!$C$6,L232&lt;='Auxiliar 1'!$D$6,M232&gt;'Auxiliar 1'!$E$6,M232&lt;='Auxiliar 1'!$F$6),'Auxiliar 1'!$F$3,IF(AND(L232&gt;='Auxiliar 1'!$C$6,L232&lt;='Auxiliar 1'!$D$6,M232&gt;='Auxiliar 1'!$G$6),'Auxiliar 1'!$G$3,IF(AND(L232&gt;='Auxiliar 1'!$C$7,L232&lt;='Auxiliar 1'!$D$7,M232&lt;='Auxiliar 1'!$E$7),'Auxiliar 1'!$E$3,IF(AND(L232&gt;='Auxiliar 1'!$C$7,L232&lt;='Auxiliar 1'!$D$7,M232&gt;'Auxiliar 1'!$E$7,M232&lt;='Auxiliar 1'!$F$7),'Auxiliar 1'!$F$3,IF(AND(L232&gt;='Auxiliar 1'!$C$7,L232&lt;='Auxiliar 1'!$D$7,M232&gt;='Auxiliar 1'!$G$7),'Auxiliar 1'!$G$3,IF(AND(L232&gt;='Auxiliar 1'!$C$8,L232&lt;='Auxiliar 1'!$D$8,M232&lt;='Auxiliar 1'!$E$8),'Auxiliar 1'!$E$3,IF(AND(L232&gt;='Auxiliar 1'!$C$8,L232&lt;='Auxiliar 1'!$D$8,M232&gt;'Auxiliar 1'!$E$8,M232&lt;='Auxiliar 1'!$F$8),'Auxiliar 1'!$F$3,IF(AND(L232&gt;='Auxiliar 1'!$C$8,L232&lt;='Auxiliar 1'!$D$8,M232&gt;='Auxiliar 1'!$G$8),'Auxiliar 1'!$G$3,IF(AND(L232&gt;='Auxiliar 1'!$C$9,L232&lt;='Auxiliar 1'!$D$9,M232&lt;='Auxiliar 1'!$E$9),'Auxiliar 1'!$E$3,IF(AND(L232&gt;='Auxiliar 1'!$C$9,L232&lt;='Auxiliar 1'!$D$9,M232&gt;'Auxiliar 1'!$E$9,M232&lt;='Auxiliar 1'!$F$9),'Auxiliar 1'!$F$3,IF(AND(L232&gt;='Auxiliar 1'!$C$9,L232&lt;='Auxiliar 1'!$D$9,M232&gt;='Auxiliar 1'!$G$9),'Auxiliar 1'!$G$3,IF(AND(L232&gt;='Auxiliar 1'!$C$10,L232&lt;='Auxiliar 1'!$D$10,M232&lt;='Auxiliar 1'!$E$10),'Auxiliar 1'!$E$3,IF(AND(L232&gt;='Auxiliar 1'!$C$10,L232&lt;='Auxiliar 1'!$D$10,M232&gt;'Auxiliar 1'!$E$10,M232&lt;='Auxiliar 1'!$F$10),'Auxiliar 1'!$F$3,IF(AND(L232&gt;='Auxiliar 1'!$C$10,L232&lt;='Auxiliar 1'!$D$10,M232&gt;='Auxiliar 1'!$G$10),'Auxiliar 1'!$G$3,IF(AND(L232&gt;='Auxiliar 1'!$C$11,M232&lt;='Auxiliar 1'!$E$11),'Auxiliar 1'!$E$3,IF(AND(L232&gt;='Auxiliar 1'!$C$11,M232&gt;'Auxiliar 1'!$E$11,M232&lt;='Auxiliar 1'!$F$11),'Auxiliar 1'!$F$3,IF(AND(L232&gt;='Auxiliar 1'!$C$11,M232&gt;='Auxiliar 1'!$G$11),'Auxiliar 1'!$G$3)))))))))))))))))))))))))</f>
        <v/>
      </c>
      <c r="Q232" s="58"/>
      <c r="R232" s="59"/>
      <c r="S232" s="60"/>
      <c r="T232" s="108" t="str">
        <f t="shared" si="28"/>
        <v/>
      </c>
      <c r="U232" s="101"/>
      <c r="V232" s="65" t="str">
        <f t="shared" si="29"/>
        <v/>
      </c>
      <c r="W232" s="66" t="str">
        <f t="shared" si="30"/>
        <v/>
      </c>
      <c r="X232" s="67" t="str">
        <f t="shared" si="31"/>
        <v/>
      </c>
      <c r="Y232" s="68" t="str">
        <f t="shared" si="32"/>
        <v/>
      </c>
      <c r="Z232" s="69" t="str">
        <f t="shared" si="33"/>
        <v/>
      </c>
      <c r="AA232" s="69" t="str">
        <f t="shared" si="34"/>
        <v/>
      </c>
      <c r="AB232" s="61"/>
      <c r="AC232" s="98"/>
      <c r="AD232" s="24"/>
      <c r="AE232" s="24"/>
      <c r="AF232" s="24"/>
    </row>
    <row r="233" spans="1:32" ht="17.399999999999999" customHeight="1" thickBot="1" x14ac:dyDescent="0.3">
      <c r="A233" s="23" t="str">
        <f t="shared" si="0"/>
        <v/>
      </c>
      <c r="B233" s="23" t="str">
        <f t="shared" si="1"/>
        <v/>
      </c>
      <c r="C233" s="62" t="str">
        <f t="shared" si="27"/>
        <v/>
      </c>
      <c r="D233" s="50"/>
      <c r="E233" s="63">
        <v>228</v>
      </c>
      <c r="F233" s="53"/>
      <c r="G233" s="54"/>
      <c r="H233" s="54"/>
      <c r="I233" s="54"/>
      <c r="J233" s="54"/>
      <c r="K233" s="55"/>
      <c r="L233" s="56"/>
      <c r="M233" s="57"/>
      <c r="N233" s="96"/>
      <c r="O233" s="97"/>
      <c r="P233" s="64" t="str">
        <f>IF(OR(L233="",M233=""),"",IF(AND(L233&gt;='Auxiliar 1'!$C$4,L233&lt;='Auxiliar 1'!$D$4,M233&lt;='Auxiliar 1'!$E$4),'Auxiliar 1'!$E$3,IF(AND(L233&gt;='Auxiliar 1'!$C$64,L233&lt;='Auxiliar 1'!$D$4,M233&gt;'Auxiliar 1'!$E$4,M233&lt;='Auxiliar 1'!$F$4),'Auxiliar 1'!$F$3,IF(AND(L233&gt;='Auxiliar 1'!$C$4,L233&lt;='Auxiliar 1'!$D$4,M233&gt;='Auxiliar 1'!$G$4),'Auxiliar 1'!$G$3,IF(AND(L233&gt;='Auxiliar 1'!$C$5,L233&lt;='Auxiliar 1'!$D$5,M233='Auxiliar 1'!$E$5),'Auxiliar 1'!$E$3,IF(AND(L233&gt;='Auxiliar 1'!$C$5,L233&lt;='Auxiliar 1'!$D$5,M233&gt;'Auxiliar 1'!$E$5,M233&lt;='Auxiliar 1'!$F$5),'Auxiliar 1'!$F$3,IF(AND(L233&gt;='Auxiliar 1'!$C$5,L233&lt;='Auxiliar 1'!$D$5,M233&gt;='Auxiliar 1'!$G$5),'Auxiliar 1'!$G$3,IF(AND(L233&gt;='Auxiliar 1'!$C$6,L233&lt;='Auxiliar 1'!$D$6,M233&lt;='Auxiliar 1'!$E$6),'Auxiliar 1'!$E$3,IF(AND(L233&gt;='Auxiliar 1'!$C$6,L233&lt;='Auxiliar 1'!$D$6,M233&gt;'Auxiliar 1'!$E$6,M233&lt;='Auxiliar 1'!$F$6),'Auxiliar 1'!$F$3,IF(AND(L233&gt;='Auxiliar 1'!$C$6,L233&lt;='Auxiliar 1'!$D$6,M233&gt;='Auxiliar 1'!$G$6),'Auxiliar 1'!$G$3,IF(AND(L233&gt;='Auxiliar 1'!$C$7,L233&lt;='Auxiliar 1'!$D$7,M233&lt;='Auxiliar 1'!$E$7),'Auxiliar 1'!$E$3,IF(AND(L233&gt;='Auxiliar 1'!$C$7,L233&lt;='Auxiliar 1'!$D$7,M233&gt;'Auxiliar 1'!$E$7,M233&lt;='Auxiliar 1'!$F$7),'Auxiliar 1'!$F$3,IF(AND(L233&gt;='Auxiliar 1'!$C$7,L233&lt;='Auxiliar 1'!$D$7,M233&gt;='Auxiliar 1'!$G$7),'Auxiliar 1'!$G$3,IF(AND(L233&gt;='Auxiliar 1'!$C$8,L233&lt;='Auxiliar 1'!$D$8,M233&lt;='Auxiliar 1'!$E$8),'Auxiliar 1'!$E$3,IF(AND(L233&gt;='Auxiliar 1'!$C$8,L233&lt;='Auxiliar 1'!$D$8,M233&gt;'Auxiliar 1'!$E$8,M233&lt;='Auxiliar 1'!$F$8),'Auxiliar 1'!$F$3,IF(AND(L233&gt;='Auxiliar 1'!$C$8,L233&lt;='Auxiliar 1'!$D$8,M233&gt;='Auxiliar 1'!$G$8),'Auxiliar 1'!$G$3,IF(AND(L233&gt;='Auxiliar 1'!$C$9,L233&lt;='Auxiliar 1'!$D$9,M233&lt;='Auxiliar 1'!$E$9),'Auxiliar 1'!$E$3,IF(AND(L233&gt;='Auxiliar 1'!$C$9,L233&lt;='Auxiliar 1'!$D$9,M233&gt;'Auxiliar 1'!$E$9,M233&lt;='Auxiliar 1'!$F$9),'Auxiliar 1'!$F$3,IF(AND(L233&gt;='Auxiliar 1'!$C$9,L233&lt;='Auxiliar 1'!$D$9,M233&gt;='Auxiliar 1'!$G$9),'Auxiliar 1'!$G$3,IF(AND(L233&gt;='Auxiliar 1'!$C$10,L233&lt;='Auxiliar 1'!$D$10,M233&lt;='Auxiliar 1'!$E$10),'Auxiliar 1'!$E$3,IF(AND(L233&gt;='Auxiliar 1'!$C$10,L233&lt;='Auxiliar 1'!$D$10,M233&gt;'Auxiliar 1'!$E$10,M233&lt;='Auxiliar 1'!$F$10),'Auxiliar 1'!$F$3,IF(AND(L233&gt;='Auxiliar 1'!$C$10,L233&lt;='Auxiliar 1'!$D$10,M233&gt;='Auxiliar 1'!$G$10),'Auxiliar 1'!$G$3,IF(AND(L233&gt;='Auxiliar 1'!$C$11,M233&lt;='Auxiliar 1'!$E$11),'Auxiliar 1'!$E$3,IF(AND(L233&gt;='Auxiliar 1'!$C$11,M233&gt;'Auxiliar 1'!$E$11,M233&lt;='Auxiliar 1'!$F$11),'Auxiliar 1'!$F$3,IF(AND(L233&gt;='Auxiliar 1'!$C$11,M233&gt;='Auxiliar 1'!$G$11),'Auxiliar 1'!$G$3)))))))))))))))))))))))))</f>
        <v/>
      </c>
      <c r="Q233" s="58"/>
      <c r="R233" s="59"/>
      <c r="S233" s="60"/>
      <c r="T233" s="108" t="str">
        <f t="shared" si="28"/>
        <v/>
      </c>
      <c r="U233" s="101"/>
      <c r="V233" s="65" t="str">
        <f t="shared" si="29"/>
        <v/>
      </c>
      <c r="W233" s="66" t="str">
        <f t="shared" si="30"/>
        <v/>
      </c>
      <c r="X233" s="67" t="str">
        <f t="shared" si="31"/>
        <v/>
      </c>
      <c r="Y233" s="68" t="str">
        <f t="shared" si="32"/>
        <v/>
      </c>
      <c r="Z233" s="69" t="str">
        <f t="shared" si="33"/>
        <v/>
      </c>
      <c r="AA233" s="69" t="str">
        <f t="shared" si="34"/>
        <v/>
      </c>
      <c r="AB233" s="61"/>
      <c r="AC233" s="98"/>
      <c r="AD233" s="24"/>
      <c r="AE233" s="24"/>
      <c r="AF233" s="24"/>
    </row>
    <row r="234" spans="1:32" ht="17.399999999999999" customHeight="1" thickBot="1" x14ac:dyDescent="0.3">
      <c r="A234" s="23" t="str">
        <f t="shared" si="0"/>
        <v/>
      </c>
      <c r="B234" s="23" t="str">
        <f t="shared" si="1"/>
        <v/>
      </c>
      <c r="C234" s="62" t="str">
        <f t="shared" si="27"/>
        <v/>
      </c>
      <c r="D234" s="50"/>
      <c r="E234" s="63">
        <v>229</v>
      </c>
      <c r="F234" s="53"/>
      <c r="G234" s="54"/>
      <c r="H234" s="54"/>
      <c r="I234" s="54"/>
      <c r="J234" s="54"/>
      <c r="K234" s="55"/>
      <c r="L234" s="56"/>
      <c r="M234" s="57"/>
      <c r="N234" s="96"/>
      <c r="O234" s="97"/>
      <c r="P234" s="64" t="str">
        <f>IF(OR(L234="",M234=""),"",IF(AND(L234&gt;='Auxiliar 1'!$C$4,L234&lt;='Auxiliar 1'!$D$4,M234&lt;='Auxiliar 1'!$E$4),'Auxiliar 1'!$E$3,IF(AND(L234&gt;='Auxiliar 1'!$C$64,L234&lt;='Auxiliar 1'!$D$4,M234&gt;'Auxiliar 1'!$E$4,M234&lt;='Auxiliar 1'!$F$4),'Auxiliar 1'!$F$3,IF(AND(L234&gt;='Auxiliar 1'!$C$4,L234&lt;='Auxiliar 1'!$D$4,M234&gt;='Auxiliar 1'!$G$4),'Auxiliar 1'!$G$3,IF(AND(L234&gt;='Auxiliar 1'!$C$5,L234&lt;='Auxiliar 1'!$D$5,M234='Auxiliar 1'!$E$5),'Auxiliar 1'!$E$3,IF(AND(L234&gt;='Auxiliar 1'!$C$5,L234&lt;='Auxiliar 1'!$D$5,M234&gt;'Auxiliar 1'!$E$5,M234&lt;='Auxiliar 1'!$F$5),'Auxiliar 1'!$F$3,IF(AND(L234&gt;='Auxiliar 1'!$C$5,L234&lt;='Auxiliar 1'!$D$5,M234&gt;='Auxiliar 1'!$G$5),'Auxiliar 1'!$G$3,IF(AND(L234&gt;='Auxiliar 1'!$C$6,L234&lt;='Auxiliar 1'!$D$6,M234&lt;='Auxiliar 1'!$E$6),'Auxiliar 1'!$E$3,IF(AND(L234&gt;='Auxiliar 1'!$C$6,L234&lt;='Auxiliar 1'!$D$6,M234&gt;'Auxiliar 1'!$E$6,M234&lt;='Auxiliar 1'!$F$6),'Auxiliar 1'!$F$3,IF(AND(L234&gt;='Auxiliar 1'!$C$6,L234&lt;='Auxiliar 1'!$D$6,M234&gt;='Auxiliar 1'!$G$6),'Auxiliar 1'!$G$3,IF(AND(L234&gt;='Auxiliar 1'!$C$7,L234&lt;='Auxiliar 1'!$D$7,M234&lt;='Auxiliar 1'!$E$7),'Auxiliar 1'!$E$3,IF(AND(L234&gt;='Auxiliar 1'!$C$7,L234&lt;='Auxiliar 1'!$D$7,M234&gt;'Auxiliar 1'!$E$7,M234&lt;='Auxiliar 1'!$F$7),'Auxiliar 1'!$F$3,IF(AND(L234&gt;='Auxiliar 1'!$C$7,L234&lt;='Auxiliar 1'!$D$7,M234&gt;='Auxiliar 1'!$G$7),'Auxiliar 1'!$G$3,IF(AND(L234&gt;='Auxiliar 1'!$C$8,L234&lt;='Auxiliar 1'!$D$8,M234&lt;='Auxiliar 1'!$E$8),'Auxiliar 1'!$E$3,IF(AND(L234&gt;='Auxiliar 1'!$C$8,L234&lt;='Auxiliar 1'!$D$8,M234&gt;'Auxiliar 1'!$E$8,M234&lt;='Auxiliar 1'!$F$8),'Auxiliar 1'!$F$3,IF(AND(L234&gt;='Auxiliar 1'!$C$8,L234&lt;='Auxiliar 1'!$D$8,M234&gt;='Auxiliar 1'!$G$8),'Auxiliar 1'!$G$3,IF(AND(L234&gt;='Auxiliar 1'!$C$9,L234&lt;='Auxiliar 1'!$D$9,M234&lt;='Auxiliar 1'!$E$9),'Auxiliar 1'!$E$3,IF(AND(L234&gt;='Auxiliar 1'!$C$9,L234&lt;='Auxiliar 1'!$D$9,M234&gt;'Auxiliar 1'!$E$9,M234&lt;='Auxiliar 1'!$F$9),'Auxiliar 1'!$F$3,IF(AND(L234&gt;='Auxiliar 1'!$C$9,L234&lt;='Auxiliar 1'!$D$9,M234&gt;='Auxiliar 1'!$G$9),'Auxiliar 1'!$G$3,IF(AND(L234&gt;='Auxiliar 1'!$C$10,L234&lt;='Auxiliar 1'!$D$10,M234&lt;='Auxiliar 1'!$E$10),'Auxiliar 1'!$E$3,IF(AND(L234&gt;='Auxiliar 1'!$C$10,L234&lt;='Auxiliar 1'!$D$10,M234&gt;'Auxiliar 1'!$E$10,M234&lt;='Auxiliar 1'!$F$10),'Auxiliar 1'!$F$3,IF(AND(L234&gt;='Auxiliar 1'!$C$10,L234&lt;='Auxiliar 1'!$D$10,M234&gt;='Auxiliar 1'!$G$10),'Auxiliar 1'!$G$3,IF(AND(L234&gt;='Auxiliar 1'!$C$11,M234&lt;='Auxiliar 1'!$E$11),'Auxiliar 1'!$E$3,IF(AND(L234&gt;='Auxiliar 1'!$C$11,M234&gt;'Auxiliar 1'!$E$11,M234&lt;='Auxiliar 1'!$F$11),'Auxiliar 1'!$F$3,IF(AND(L234&gt;='Auxiliar 1'!$C$11,M234&gt;='Auxiliar 1'!$G$11),'Auxiliar 1'!$G$3)))))))))))))))))))))))))</f>
        <v/>
      </c>
      <c r="Q234" s="58"/>
      <c r="R234" s="59"/>
      <c r="S234" s="60"/>
      <c r="T234" s="108" t="str">
        <f t="shared" si="28"/>
        <v/>
      </c>
      <c r="U234" s="101"/>
      <c r="V234" s="65" t="str">
        <f t="shared" si="29"/>
        <v/>
      </c>
      <c r="W234" s="66" t="str">
        <f t="shared" si="30"/>
        <v/>
      </c>
      <c r="X234" s="67" t="str">
        <f t="shared" si="31"/>
        <v/>
      </c>
      <c r="Y234" s="68" t="str">
        <f t="shared" si="32"/>
        <v/>
      </c>
      <c r="Z234" s="69" t="str">
        <f t="shared" si="33"/>
        <v/>
      </c>
      <c r="AA234" s="69" t="str">
        <f t="shared" si="34"/>
        <v/>
      </c>
      <c r="AB234" s="61"/>
      <c r="AC234" s="98"/>
      <c r="AD234" s="24"/>
      <c r="AE234" s="24"/>
      <c r="AF234" s="24"/>
    </row>
    <row r="235" spans="1:32" ht="17.399999999999999" customHeight="1" thickBot="1" x14ac:dyDescent="0.3">
      <c r="A235" s="23" t="str">
        <f t="shared" si="0"/>
        <v/>
      </c>
      <c r="B235" s="23" t="str">
        <f t="shared" si="1"/>
        <v/>
      </c>
      <c r="C235" s="62" t="str">
        <f t="shared" si="27"/>
        <v/>
      </c>
      <c r="D235" s="50"/>
      <c r="E235" s="63">
        <v>230</v>
      </c>
      <c r="F235" s="53"/>
      <c r="G235" s="54"/>
      <c r="H235" s="54"/>
      <c r="I235" s="54"/>
      <c r="J235" s="54"/>
      <c r="K235" s="55"/>
      <c r="L235" s="56"/>
      <c r="M235" s="57"/>
      <c r="N235" s="96"/>
      <c r="O235" s="97"/>
      <c r="P235" s="64" t="str">
        <f>IF(OR(L235="",M235=""),"",IF(AND(L235&gt;='Auxiliar 1'!$C$4,L235&lt;='Auxiliar 1'!$D$4,M235&lt;='Auxiliar 1'!$E$4),'Auxiliar 1'!$E$3,IF(AND(L235&gt;='Auxiliar 1'!$C$64,L235&lt;='Auxiliar 1'!$D$4,M235&gt;'Auxiliar 1'!$E$4,M235&lt;='Auxiliar 1'!$F$4),'Auxiliar 1'!$F$3,IF(AND(L235&gt;='Auxiliar 1'!$C$4,L235&lt;='Auxiliar 1'!$D$4,M235&gt;='Auxiliar 1'!$G$4),'Auxiliar 1'!$G$3,IF(AND(L235&gt;='Auxiliar 1'!$C$5,L235&lt;='Auxiliar 1'!$D$5,M235='Auxiliar 1'!$E$5),'Auxiliar 1'!$E$3,IF(AND(L235&gt;='Auxiliar 1'!$C$5,L235&lt;='Auxiliar 1'!$D$5,M235&gt;'Auxiliar 1'!$E$5,M235&lt;='Auxiliar 1'!$F$5),'Auxiliar 1'!$F$3,IF(AND(L235&gt;='Auxiliar 1'!$C$5,L235&lt;='Auxiliar 1'!$D$5,M235&gt;='Auxiliar 1'!$G$5),'Auxiliar 1'!$G$3,IF(AND(L235&gt;='Auxiliar 1'!$C$6,L235&lt;='Auxiliar 1'!$D$6,M235&lt;='Auxiliar 1'!$E$6),'Auxiliar 1'!$E$3,IF(AND(L235&gt;='Auxiliar 1'!$C$6,L235&lt;='Auxiliar 1'!$D$6,M235&gt;'Auxiliar 1'!$E$6,M235&lt;='Auxiliar 1'!$F$6),'Auxiliar 1'!$F$3,IF(AND(L235&gt;='Auxiliar 1'!$C$6,L235&lt;='Auxiliar 1'!$D$6,M235&gt;='Auxiliar 1'!$G$6),'Auxiliar 1'!$G$3,IF(AND(L235&gt;='Auxiliar 1'!$C$7,L235&lt;='Auxiliar 1'!$D$7,M235&lt;='Auxiliar 1'!$E$7),'Auxiliar 1'!$E$3,IF(AND(L235&gt;='Auxiliar 1'!$C$7,L235&lt;='Auxiliar 1'!$D$7,M235&gt;'Auxiliar 1'!$E$7,M235&lt;='Auxiliar 1'!$F$7),'Auxiliar 1'!$F$3,IF(AND(L235&gt;='Auxiliar 1'!$C$7,L235&lt;='Auxiliar 1'!$D$7,M235&gt;='Auxiliar 1'!$G$7),'Auxiliar 1'!$G$3,IF(AND(L235&gt;='Auxiliar 1'!$C$8,L235&lt;='Auxiliar 1'!$D$8,M235&lt;='Auxiliar 1'!$E$8),'Auxiliar 1'!$E$3,IF(AND(L235&gt;='Auxiliar 1'!$C$8,L235&lt;='Auxiliar 1'!$D$8,M235&gt;'Auxiliar 1'!$E$8,M235&lt;='Auxiliar 1'!$F$8),'Auxiliar 1'!$F$3,IF(AND(L235&gt;='Auxiliar 1'!$C$8,L235&lt;='Auxiliar 1'!$D$8,M235&gt;='Auxiliar 1'!$G$8),'Auxiliar 1'!$G$3,IF(AND(L235&gt;='Auxiliar 1'!$C$9,L235&lt;='Auxiliar 1'!$D$9,M235&lt;='Auxiliar 1'!$E$9),'Auxiliar 1'!$E$3,IF(AND(L235&gt;='Auxiliar 1'!$C$9,L235&lt;='Auxiliar 1'!$D$9,M235&gt;'Auxiliar 1'!$E$9,M235&lt;='Auxiliar 1'!$F$9),'Auxiliar 1'!$F$3,IF(AND(L235&gt;='Auxiliar 1'!$C$9,L235&lt;='Auxiliar 1'!$D$9,M235&gt;='Auxiliar 1'!$G$9),'Auxiliar 1'!$G$3,IF(AND(L235&gt;='Auxiliar 1'!$C$10,L235&lt;='Auxiliar 1'!$D$10,M235&lt;='Auxiliar 1'!$E$10),'Auxiliar 1'!$E$3,IF(AND(L235&gt;='Auxiliar 1'!$C$10,L235&lt;='Auxiliar 1'!$D$10,M235&gt;'Auxiliar 1'!$E$10,M235&lt;='Auxiliar 1'!$F$10),'Auxiliar 1'!$F$3,IF(AND(L235&gt;='Auxiliar 1'!$C$10,L235&lt;='Auxiliar 1'!$D$10,M235&gt;='Auxiliar 1'!$G$10),'Auxiliar 1'!$G$3,IF(AND(L235&gt;='Auxiliar 1'!$C$11,M235&lt;='Auxiliar 1'!$E$11),'Auxiliar 1'!$E$3,IF(AND(L235&gt;='Auxiliar 1'!$C$11,M235&gt;'Auxiliar 1'!$E$11,M235&lt;='Auxiliar 1'!$F$11),'Auxiliar 1'!$F$3,IF(AND(L235&gt;='Auxiliar 1'!$C$11,M235&gt;='Auxiliar 1'!$G$11),'Auxiliar 1'!$G$3)))))))))))))))))))))))))</f>
        <v/>
      </c>
      <c r="Q235" s="58"/>
      <c r="R235" s="59"/>
      <c r="S235" s="60"/>
      <c r="T235" s="108" t="str">
        <f t="shared" si="28"/>
        <v/>
      </c>
      <c r="U235" s="101"/>
      <c r="V235" s="65" t="str">
        <f t="shared" si="29"/>
        <v/>
      </c>
      <c r="W235" s="66" t="str">
        <f t="shared" si="30"/>
        <v/>
      </c>
      <c r="X235" s="67" t="str">
        <f t="shared" si="31"/>
        <v/>
      </c>
      <c r="Y235" s="68" t="str">
        <f t="shared" si="32"/>
        <v/>
      </c>
      <c r="Z235" s="69" t="str">
        <f t="shared" si="33"/>
        <v/>
      </c>
      <c r="AA235" s="69" t="str">
        <f t="shared" si="34"/>
        <v/>
      </c>
      <c r="AB235" s="61"/>
      <c r="AC235" s="98"/>
      <c r="AD235" s="24"/>
      <c r="AE235" s="24"/>
      <c r="AF235" s="24"/>
    </row>
    <row r="236" spans="1:32" ht="17.399999999999999" customHeight="1" thickBot="1" x14ac:dyDescent="0.3">
      <c r="A236" s="23" t="str">
        <f t="shared" si="0"/>
        <v/>
      </c>
      <c r="B236" s="23" t="str">
        <f t="shared" si="1"/>
        <v/>
      </c>
      <c r="C236" s="62" t="str">
        <f t="shared" si="27"/>
        <v/>
      </c>
      <c r="D236" s="50"/>
      <c r="E236" s="63">
        <v>231</v>
      </c>
      <c r="F236" s="53"/>
      <c r="G236" s="54"/>
      <c r="H236" s="54"/>
      <c r="I236" s="54"/>
      <c r="J236" s="54"/>
      <c r="K236" s="55"/>
      <c r="L236" s="56"/>
      <c r="M236" s="57"/>
      <c r="N236" s="96"/>
      <c r="O236" s="97"/>
      <c r="P236" s="64" t="str">
        <f>IF(OR(L236="",M236=""),"",IF(AND(L236&gt;='Auxiliar 1'!$C$4,L236&lt;='Auxiliar 1'!$D$4,M236&lt;='Auxiliar 1'!$E$4),'Auxiliar 1'!$E$3,IF(AND(L236&gt;='Auxiliar 1'!$C$64,L236&lt;='Auxiliar 1'!$D$4,M236&gt;'Auxiliar 1'!$E$4,M236&lt;='Auxiliar 1'!$F$4),'Auxiliar 1'!$F$3,IF(AND(L236&gt;='Auxiliar 1'!$C$4,L236&lt;='Auxiliar 1'!$D$4,M236&gt;='Auxiliar 1'!$G$4),'Auxiliar 1'!$G$3,IF(AND(L236&gt;='Auxiliar 1'!$C$5,L236&lt;='Auxiliar 1'!$D$5,M236='Auxiliar 1'!$E$5),'Auxiliar 1'!$E$3,IF(AND(L236&gt;='Auxiliar 1'!$C$5,L236&lt;='Auxiliar 1'!$D$5,M236&gt;'Auxiliar 1'!$E$5,M236&lt;='Auxiliar 1'!$F$5),'Auxiliar 1'!$F$3,IF(AND(L236&gt;='Auxiliar 1'!$C$5,L236&lt;='Auxiliar 1'!$D$5,M236&gt;='Auxiliar 1'!$G$5),'Auxiliar 1'!$G$3,IF(AND(L236&gt;='Auxiliar 1'!$C$6,L236&lt;='Auxiliar 1'!$D$6,M236&lt;='Auxiliar 1'!$E$6),'Auxiliar 1'!$E$3,IF(AND(L236&gt;='Auxiliar 1'!$C$6,L236&lt;='Auxiliar 1'!$D$6,M236&gt;'Auxiliar 1'!$E$6,M236&lt;='Auxiliar 1'!$F$6),'Auxiliar 1'!$F$3,IF(AND(L236&gt;='Auxiliar 1'!$C$6,L236&lt;='Auxiliar 1'!$D$6,M236&gt;='Auxiliar 1'!$G$6),'Auxiliar 1'!$G$3,IF(AND(L236&gt;='Auxiliar 1'!$C$7,L236&lt;='Auxiliar 1'!$D$7,M236&lt;='Auxiliar 1'!$E$7),'Auxiliar 1'!$E$3,IF(AND(L236&gt;='Auxiliar 1'!$C$7,L236&lt;='Auxiliar 1'!$D$7,M236&gt;'Auxiliar 1'!$E$7,M236&lt;='Auxiliar 1'!$F$7),'Auxiliar 1'!$F$3,IF(AND(L236&gt;='Auxiliar 1'!$C$7,L236&lt;='Auxiliar 1'!$D$7,M236&gt;='Auxiliar 1'!$G$7),'Auxiliar 1'!$G$3,IF(AND(L236&gt;='Auxiliar 1'!$C$8,L236&lt;='Auxiliar 1'!$D$8,M236&lt;='Auxiliar 1'!$E$8),'Auxiliar 1'!$E$3,IF(AND(L236&gt;='Auxiliar 1'!$C$8,L236&lt;='Auxiliar 1'!$D$8,M236&gt;'Auxiliar 1'!$E$8,M236&lt;='Auxiliar 1'!$F$8),'Auxiliar 1'!$F$3,IF(AND(L236&gt;='Auxiliar 1'!$C$8,L236&lt;='Auxiliar 1'!$D$8,M236&gt;='Auxiliar 1'!$G$8),'Auxiliar 1'!$G$3,IF(AND(L236&gt;='Auxiliar 1'!$C$9,L236&lt;='Auxiliar 1'!$D$9,M236&lt;='Auxiliar 1'!$E$9),'Auxiliar 1'!$E$3,IF(AND(L236&gt;='Auxiliar 1'!$C$9,L236&lt;='Auxiliar 1'!$D$9,M236&gt;'Auxiliar 1'!$E$9,M236&lt;='Auxiliar 1'!$F$9),'Auxiliar 1'!$F$3,IF(AND(L236&gt;='Auxiliar 1'!$C$9,L236&lt;='Auxiliar 1'!$D$9,M236&gt;='Auxiliar 1'!$G$9),'Auxiliar 1'!$G$3,IF(AND(L236&gt;='Auxiliar 1'!$C$10,L236&lt;='Auxiliar 1'!$D$10,M236&lt;='Auxiliar 1'!$E$10),'Auxiliar 1'!$E$3,IF(AND(L236&gt;='Auxiliar 1'!$C$10,L236&lt;='Auxiliar 1'!$D$10,M236&gt;'Auxiliar 1'!$E$10,M236&lt;='Auxiliar 1'!$F$10),'Auxiliar 1'!$F$3,IF(AND(L236&gt;='Auxiliar 1'!$C$10,L236&lt;='Auxiliar 1'!$D$10,M236&gt;='Auxiliar 1'!$G$10),'Auxiliar 1'!$G$3,IF(AND(L236&gt;='Auxiliar 1'!$C$11,M236&lt;='Auxiliar 1'!$E$11),'Auxiliar 1'!$E$3,IF(AND(L236&gt;='Auxiliar 1'!$C$11,M236&gt;'Auxiliar 1'!$E$11,M236&lt;='Auxiliar 1'!$F$11),'Auxiliar 1'!$F$3,IF(AND(L236&gt;='Auxiliar 1'!$C$11,M236&gt;='Auxiliar 1'!$G$11),'Auxiliar 1'!$G$3)))))))))))))))))))))))))</f>
        <v/>
      </c>
      <c r="Q236" s="58"/>
      <c r="R236" s="59"/>
      <c r="S236" s="60"/>
      <c r="T236" s="108" t="str">
        <f t="shared" si="28"/>
        <v/>
      </c>
      <c r="U236" s="101"/>
      <c r="V236" s="65" t="str">
        <f t="shared" si="29"/>
        <v/>
      </c>
      <c r="W236" s="66" t="str">
        <f t="shared" si="30"/>
        <v/>
      </c>
      <c r="X236" s="67" t="str">
        <f t="shared" si="31"/>
        <v/>
      </c>
      <c r="Y236" s="68" t="str">
        <f t="shared" si="32"/>
        <v/>
      </c>
      <c r="Z236" s="69" t="str">
        <f t="shared" si="33"/>
        <v/>
      </c>
      <c r="AA236" s="69" t="str">
        <f t="shared" si="34"/>
        <v/>
      </c>
      <c r="AB236" s="61"/>
      <c r="AC236" s="98"/>
      <c r="AD236" s="24"/>
      <c r="AE236" s="24"/>
      <c r="AF236" s="24"/>
    </row>
    <row r="237" spans="1:32" ht="17.399999999999999" customHeight="1" thickBot="1" x14ac:dyDescent="0.3">
      <c r="A237" s="23" t="str">
        <f t="shared" si="0"/>
        <v/>
      </c>
      <c r="B237" s="23" t="str">
        <f t="shared" si="1"/>
        <v/>
      </c>
      <c r="C237" s="62" t="str">
        <f t="shared" si="27"/>
        <v/>
      </c>
      <c r="D237" s="50"/>
      <c r="E237" s="63">
        <v>232</v>
      </c>
      <c r="F237" s="53"/>
      <c r="G237" s="54"/>
      <c r="H237" s="54"/>
      <c r="I237" s="54"/>
      <c r="J237" s="54"/>
      <c r="K237" s="55"/>
      <c r="L237" s="56"/>
      <c r="M237" s="57"/>
      <c r="N237" s="96"/>
      <c r="O237" s="97"/>
      <c r="P237" s="64" t="str">
        <f>IF(OR(L237="",M237=""),"",IF(AND(L237&gt;='Auxiliar 1'!$C$4,L237&lt;='Auxiliar 1'!$D$4,M237&lt;='Auxiliar 1'!$E$4),'Auxiliar 1'!$E$3,IF(AND(L237&gt;='Auxiliar 1'!$C$64,L237&lt;='Auxiliar 1'!$D$4,M237&gt;'Auxiliar 1'!$E$4,M237&lt;='Auxiliar 1'!$F$4),'Auxiliar 1'!$F$3,IF(AND(L237&gt;='Auxiliar 1'!$C$4,L237&lt;='Auxiliar 1'!$D$4,M237&gt;='Auxiliar 1'!$G$4),'Auxiliar 1'!$G$3,IF(AND(L237&gt;='Auxiliar 1'!$C$5,L237&lt;='Auxiliar 1'!$D$5,M237='Auxiliar 1'!$E$5),'Auxiliar 1'!$E$3,IF(AND(L237&gt;='Auxiliar 1'!$C$5,L237&lt;='Auxiliar 1'!$D$5,M237&gt;'Auxiliar 1'!$E$5,M237&lt;='Auxiliar 1'!$F$5),'Auxiliar 1'!$F$3,IF(AND(L237&gt;='Auxiliar 1'!$C$5,L237&lt;='Auxiliar 1'!$D$5,M237&gt;='Auxiliar 1'!$G$5),'Auxiliar 1'!$G$3,IF(AND(L237&gt;='Auxiliar 1'!$C$6,L237&lt;='Auxiliar 1'!$D$6,M237&lt;='Auxiliar 1'!$E$6),'Auxiliar 1'!$E$3,IF(AND(L237&gt;='Auxiliar 1'!$C$6,L237&lt;='Auxiliar 1'!$D$6,M237&gt;'Auxiliar 1'!$E$6,M237&lt;='Auxiliar 1'!$F$6),'Auxiliar 1'!$F$3,IF(AND(L237&gt;='Auxiliar 1'!$C$6,L237&lt;='Auxiliar 1'!$D$6,M237&gt;='Auxiliar 1'!$G$6),'Auxiliar 1'!$G$3,IF(AND(L237&gt;='Auxiliar 1'!$C$7,L237&lt;='Auxiliar 1'!$D$7,M237&lt;='Auxiliar 1'!$E$7),'Auxiliar 1'!$E$3,IF(AND(L237&gt;='Auxiliar 1'!$C$7,L237&lt;='Auxiliar 1'!$D$7,M237&gt;'Auxiliar 1'!$E$7,M237&lt;='Auxiliar 1'!$F$7),'Auxiliar 1'!$F$3,IF(AND(L237&gt;='Auxiliar 1'!$C$7,L237&lt;='Auxiliar 1'!$D$7,M237&gt;='Auxiliar 1'!$G$7),'Auxiliar 1'!$G$3,IF(AND(L237&gt;='Auxiliar 1'!$C$8,L237&lt;='Auxiliar 1'!$D$8,M237&lt;='Auxiliar 1'!$E$8),'Auxiliar 1'!$E$3,IF(AND(L237&gt;='Auxiliar 1'!$C$8,L237&lt;='Auxiliar 1'!$D$8,M237&gt;'Auxiliar 1'!$E$8,M237&lt;='Auxiliar 1'!$F$8),'Auxiliar 1'!$F$3,IF(AND(L237&gt;='Auxiliar 1'!$C$8,L237&lt;='Auxiliar 1'!$D$8,M237&gt;='Auxiliar 1'!$G$8),'Auxiliar 1'!$G$3,IF(AND(L237&gt;='Auxiliar 1'!$C$9,L237&lt;='Auxiliar 1'!$D$9,M237&lt;='Auxiliar 1'!$E$9),'Auxiliar 1'!$E$3,IF(AND(L237&gt;='Auxiliar 1'!$C$9,L237&lt;='Auxiliar 1'!$D$9,M237&gt;'Auxiliar 1'!$E$9,M237&lt;='Auxiliar 1'!$F$9),'Auxiliar 1'!$F$3,IF(AND(L237&gt;='Auxiliar 1'!$C$9,L237&lt;='Auxiliar 1'!$D$9,M237&gt;='Auxiliar 1'!$G$9),'Auxiliar 1'!$G$3,IF(AND(L237&gt;='Auxiliar 1'!$C$10,L237&lt;='Auxiliar 1'!$D$10,M237&lt;='Auxiliar 1'!$E$10),'Auxiliar 1'!$E$3,IF(AND(L237&gt;='Auxiliar 1'!$C$10,L237&lt;='Auxiliar 1'!$D$10,M237&gt;'Auxiliar 1'!$E$10,M237&lt;='Auxiliar 1'!$F$10),'Auxiliar 1'!$F$3,IF(AND(L237&gt;='Auxiliar 1'!$C$10,L237&lt;='Auxiliar 1'!$D$10,M237&gt;='Auxiliar 1'!$G$10),'Auxiliar 1'!$G$3,IF(AND(L237&gt;='Auxiliar 1'!$C$11,M237&lt;='Auxiliar 1'!$E$11),'Auxiliar 1'!$E$3,IF(AND(L237&gt;='Auxiliar 1'!$C$11,M237&gt;'Auxiliar 1'!$E$11,M237&lt;='Auxiliar 1'!$F$11),'Auxiliar 1'!$F$3,IF(AND(L237&gt;='Auxiliar 1'!$C$11,M237&gt;='Auxiliar 1'!$G$11),'Auxiliar 1'!$G$3)))))))))))))))))))))))))</f>
        <v/>
      </c>
      <c r="Q237" s="58"/>
      <c r="R237" s="59"/>
      <c r="S237" s="60"/>
      <c r="T237" s="108" t="str">
        <f t="shared" si="28"/>
        <v/>
      </c>
      <c r="U237" s="101"/>
      <c r="V237" s="65" t="str">
        <f t="shared" si="29"/>
        <v/>
      </c>
      <c r="W237" s="66" t="str">
        <f t="shared" si="30"/>
        <v/>
      </c>
      <c r="X237" s="67" t="str">
        <f t="shared" si="31"/>
        <v/>
      </c>
      <c r="Y237" s="68" t="str">
        <f t="shared" si="32"/>
        <v/>
      </c>
      <c r="Z237" s="69" t="str">
        <f t="shared" si="33"/>
        <v/>
      </c>
      <c r="AA237" s="69" t="str">
        <f t="shared" si="34"/>
        <v/>
      </c>
      <c r="AB237" s="61"/>
      <c r="AC237" s="98"/>
      <c r="AD237" s="24"/>
      <c r="AE237" s="24"/>
      <c r="AF237" s="24"/>
    </row>
    <row r="238" spans="1:32" ht="17.399999999999999" customHeight="1" thickBot="1" x14ac:dyDescent="0.3">
      <c r="A238" s="23" t="str">
        <f t="shared" si="0"/>
        <v/>
      </c>
      <c r="B238" s="23" t="str">
        <f t="shared" si="1"/>
        <v/>
      </c>
      <c r="C238" s="62" t="str">
        <f t="shared" si="27"/>
        <v/>
      </c>
      <c r="D238" s="50"/>
      <c r="E238" s="63">
        <v>233</v>
      </c>
      <c r="F238" s="53"/>
      <c r="G238" s="54"/>
      <c r="H238" s="54"/>
      <c r="I238" s="54"/>
      <c r="J238" s="54"/>
      <c r="K238" s="55"/>
      <c r="L238" s="56"/>
      <c r="M238" s="57"/>
      <c r="N238" s="96"/>
      <c r="O238" s="97"/>
      <c r="P238" s="64" t="str">
        <f>IF(OR(L238="",M238=""),"",IF(AND(L238&gt;='Auxiliar 1'!$C$4,L238&lt;='Auxiliar 1'!$D$4,M238&lt;='Auxiliar 1'!$E$4),'Auxiliar 1'!$E$3,IF(AND(L238&gt;='Auxiliar 1'!$C$64,L238&lt;='Auxiliar 1'!$D$4,M238&gt;'Auxiliar 1'!$E$4,M238&lt;='Auxiliar 1'!$F$4),'Auxiliar 1'!$F$3,IF(AND(L238&gt;='Auxiliar 1'!$C$4,L238&lt;='Auxiliar 1'!$D$4,M238&gt;='Auxiliar 1'!$G$4),'Auxiliar 1'!$G$3,IF(AND(L238&gt;='Auxiliar 1'!$C$5,L238&lt;='Auxiliar 1'!$D$5,M238='Auxiliar 1'!$E$5),'Auxiliar 1'!$E$3,IF(AND(L238&gt;='Auxiliar 1'!$C$5,L238&lt;='Auxiliar 1'!$D$5,M238&gt;'Auxiliar 1'!$E$5,M238&lt;='Auxiliar 1'!$F$5),'Auxiliar 1'!$F$3,IF(AND(L238&gt;='Auxiliar 1'!$C$5,L238&lt;='Auxiliar 1'!$D$5,M238&gt;='Auxiliar 1'!$G$5),'Auxiliar 1'!$G$3,IF(AND(L238&gt;='Auxiliar 1'!$C$6,L238&lt;='Auxiliar 1'!$D$6,M238&lt;='Auxiliar 1'!$E$6),'Auxiliar 1'!$E$3,IF(AND(L238&gt;='Auxiliar 1'!$C$6,L238&lt;='Auxiliar 1'!$D$6,M238&gt;'Auxiliar 1'!$E$6,M238&lt;='Auxiliar 1'!$F$6),'Auxiliar 1'!$F$3,IF(AND(L238&gt;='Auxiliar 1'!$C$6,L238&lt;='Auxiliar 1'!$D$6,M238&gt;='Auxiliar 1'!$G$6),'Auxiliar 1'!$G$3,IF(AND(L238&gt;='Auxiliar 1'!$C$7,L238&lt;='Auxiliar 1'!$D$7,M238&lt;='Auxiliar 1'!$E$7),'Auxiliar 1'!$E$3,IF(AND(L238&gt;='Auxiliar 1'!$C$7,L238&lt;='Auxiliar 1'!$D$7,M238&gt;'Auxiliar 1'!$E$7,M238&lt;='Auxiliar 1'!$F$7),'Auxiliar 1'!$F$3,IF(AND(L238&gt;='Auxiliar 1'!$C$7,L238&lt;='Auxiliar 1'!$D$7,M238&gt;='Auxiliar 1'!$G$7),'Auxiliar 1'!$G$3,IF(AND(L238&gt;='Auxiliar 1'!$C$8,L238&lt;='Auxiliar 1'!$D$8,M238&lt;='Auxiliar 1'!$E$8),'Auxiliar 1'!$E$3,IF(AND(L238&gt;='Auxiliar 1'!$C$8,L238&lt;='Auxiliar 1'!$D$8,M238&gt;'Auxiliar 1'!$E$8,M238&lt;='Auxiliar 1'!$F$8),'Auxiliar 1'!$F$3,IF(AND(L238&gt;='Auxiliar 1'!$C$8,L238&lt;='Auxiliar 1'!$D$8,M238&gt;='Auxiliar 1'!$G$8),'Auxiliar 1'!$G$3,IF(AND(L238&gt;='Auxiliar 1'!$C$9,L238&lt;='Auxiliar 1'!$D$9,M238&lt;='Auxiliar 1'!$E$9),'Auxiliar 1'!$E$3,IF(AND(L238&gt;='Auxiliar 1'!$C$9,L238&lt;='Auxiliar 1'!$D$9,M238&gt;'Auxiliar 1'!$E$9,M238&lt;='Auxiliar 1'!$F$9),'Auxiliar 1'!$F$3,IF(AND(L238&gt;='Auxiliar 1'!$C$9,L238&lt;='Auxiliar 1'!$D$9,M238&gt;='Auxiliar 1'!$G$9),'Auxiliar 1'!$G$3,IF(AND(L238&gt;='Auxiliar 1'!$C$10,L238&lt;='Auxiliar 1'!$D$10,M238&lt;='Auxiliar 1'!$E$10),'Auxiliar 1'!$E$3,IF(AND(L238&gt;='Auxiliar 1'!$C$10,L238&lt;='Auxiliar 1'!$D$10,M238&gt;'Auxiliar 1'!$E$10,M238&lt;='Auxiliar 1'!$F$10),'Auxiliar 1'!$F$3,IF(AND(L238&gt;='Auxiliar 1'!$C$10,L238&lt;='Auxiliar 1'!$D$10,M238&gt;='Auxiliar 1'!$G$10),'Auxiliar 1'!$G$3,IF(AND(L238&gt;='Auxiliar 1'!$C$11,M238&lt;='Auxiliar 1'!$E$11),'Auxiliar 1'!$E$3,IF(AND(L238&gt;='Auxiliar 1'!$C$11,M238&gt;'Auxiliar 1'!$E$11,M238&lt;='Auxiliar 1'!$F$11),'Auxiliar 1'!$F$3,IF(AND(L238&gt;='Auxiliar 1'!$C$11,M238&gt;='Auxiliar 1'!$G$11),'Auxiliar 1'!$G$3)))))))))))))))))))))))))</f>
        <v/>
      </c>
      <c r="Q238" s="58"/>
      <c r="R238" s="59"/>
      <c r="S238" s="60"/>
      <c r="T238" s="108" t="str">
        <f t="shared" si="28"/>
        <v/>
      </c>
      <c r="U238" s="101"/>
      <c r="V238" s="65" t="str">
        <f t="shared" si="29"/>
        <v/>
      </c>
      <c r="W238" s="66" t="str">
        <f t="shared" si="30"/>
        <v/>
      </c>
      <c r="X238" s="67" t="str">
        <f t="shared" si="31"/>
        <v/>
      </c>
      <c r="Y238" s="68" t="str">
        <f t="shared" si="32"/>
        <v/>
      </c>
      <c r="Z238" s="69" t="str">
        <f t="shared" si="33"/>
        <v/>
      </c>
      <c r="AA238" s="69" t="str">
        <f t="shared" si="34"/>
        <v/>
      </c>
      <c r="AB238" s="61"/>
      <c r="AC238" s="98"/>
      <c r="AD238" s="24"/>
      <c r="AE238" s="24"/>
      <c r="AF238" s="24"/>
    </row>
    <row r="239" spans="1:32" ht="17.399999999999999" customHeight="1" thickBot="1" x14ac:dyDescent="0.3">
      <c r="A239" s="23" t="str">
        <f t="shared" si="0"/>
        <v/>
      </c>
      <c r="B239" s="23" t="str">
        <f t="shared" si="1"/>
        <v/>
      </c>
      <c r="C239" s="62" t="str">
        <f t="shared" si="27"/>
        <v/>
      </c>
      <c r="D239" s="50"/>
      <c r="E239" s="63">
        <v>234</v>
      </c>
      <c r="F239" s="53"/>
      <c r="G239" s="54"/>
      <c r="H239" s="54"/>
      <c r="I239" s="54"/>
      <c r="J239" s="54"/>
      <c r="K239" s="55"/>
      <c r="L239" s="56"/>
      <c r="M239" s="57"/>
      <c r="N239" s="96"/>
      <c r="O239" s="97"/>
      <c r="P239" s="64" t="str">
        <f>IF(OR(L239="",M239=""),"",IF(AND(L239&gt;='Auxiliar 1'!$C$4,L239&lt;='Auxiliar 1'!$D$4,M239&lt;='Auxiliar 1'!$E$4),'Auxiliar 1'!$E$3,IF(AND(L239&gt;='Auxiliar 1'!$C$64,L239&lt;='Auxiliar 1'!$D$4,M239&gt;'Auxiliar 1'!$E$4,M239&lt;='Auxiliar 1'!$F$4),'Auxiliar 1'!$F$3,IF(AND(L239&gt;='Auxiliar 1'!$C$4,L239&lt;='Auxiliar 1'!$D$4,M239&gt;='Auxiliar 1'!$G$4),'Auxiliar 1'!$G$3,IF(AND(L239&gt;='Auxiliar 1'!$C$5,L239&lt;='Auxiliar 1'!$D$5,M239='Auxiliar 1'!$E$5),'Auxiliar 1'!$E$3,IF(AND(L239&gt;='Auxiliar 1'!$C$5,L239&lt;='Auxiliar 1'!$D$5,M239&gt;'Auxiliar 1'!$E$5,M239&lt;='Auxiliar 1'!$F$5),'Auxiliar 1'!$F$3,IF(AND(L239&gt;='Auxiliar 1'!$C$5,L239&lt;='Auxiliar 1'!$D$5,M239&gt;='Auxiliar 1'!$G$5),'Auxiliar 1'!$G$3,IF(AND(L239&gt;='Auxiliar 1'!$C$6,L239&lt;='Auxiliar 1'!$D$6,M239&lt;='Auxiliar 1'!$E$6),'Auxiliar 1'!$E$3,IF(AND(L239&gt;='Auxiliar 1'!$C$6,L239&lt;='Auxiliar 1'!$D$6,M239&gt;'Auxiliar 1'!$E$6,M239&lt;='Auxiliar 1'!$F$6),'Auxiliar 1'!$F$3,IF(AND(L239&gt;='Auxiliar 1'!$C$6,L239&lt;='Auxiliar 1'!$D$6,M239&gt;='Auxiliar 1'!$G$6),'Auxiliar 1'!$G$3,IF(AND(L239&gt;='Auxiliar 1'!$C$7,L239&lt;='Auxiliar 1'!$D$7,M239&lt;='Auxiliar 1'!$E$7),'Auxiliar 1'!$E$3,IF(AND(L239&gt;='Auxiliar 1'!$C$7,L239&lt;='Auxiliar 1'!$D$7,M239&gt;'Auxiliar 1'!$E$7,M239&lt;='Auxiliar 1'!$F$7),'Auxiliar 1'!$F$3,IF(AND(L239&gt;='Auxiliar 1'!$C$7,L239&lt;='Auxiliar 1'!$D$7,M239&gt;='Auxiliar 1'!$G$7),'Auxiliar 1'!$G$3,IF(AND(L239&gt;='Auxiliar 1'!$C$8,L239&lt;='Auxiliar 1'!$D$8,M239&lt;='Auxiliar 1'!$E$8),'Auxiliar 1'!$E$3,IF(AND(L239&gt;='Auxiliar 1'!$C$8,L239&lt;='Auxiliar 1'!$D$8,M239&gt;'Auxiliar 1'!$E$8,M239&lt;='Auxiliar 1'!$F$8),'Auxiliar 1'!$F$3,IF(AND(L239&gt;='Auxiliar 1'!$C$8,L239&lt;='Auxiliar 1'!$D$8,M239&gt;='Auxiliar 1'!$G$8),'Auxiliar 1'!$G$3,IF(AND(L239&gt;='Auxiliar 1'!$C$9,L239&lt;='Auxiliar 1'!$D$9,M239&lt;='Auxiliar 1'!$E$9),'Auxiliar 1'!$E$3,IF(AND(L239&gt;='Auxiliar 1'!$C$9,L239&lt;='Auxiliar 1'!$D$9,M239&gt;'Auxiliar 1'!$E$9,M239&lt;='Auxiliar 1'!$F$9),'Auxiliar 1'!$F$3,IF(AND(L239&gt;='Auxiliar 1'!$C$9,L239&lt;='Auxiliar 1'!$D$9,M239&gt;='Auxiliar 1'!$G$9),'Auxiliar 1'!$G$3,IF(AND(L239&gt;='Auxiliar 1'!$C$10,L239&lt;='Auxiliar 1'!$D$10,M239&lt;='Auxiliar 1'!$E$10),'Auxiliar 1'!$E$3,IF(AND(L239&gt;='Auxiliar 1'!$C$10,L239&lt;='Auxiliar 1'!$D$10,M239&gt;'Auxiliar 1'!$E$10,M239&lt;='Auxiliar 1'!$F$10),'Auxiliar 1'!$F$3,IF(AND(L239&gt;='Auxiliar 1'!$C$10,L239&lt;='Auxiliar 1'!$D$10,M239&gt;='Auxiliar 1'!$G$10),'Auxiliar 1'!$G$3,IF(AND(L239&gt;='Auxiliar 1'!$C$11,M239&lt;='Auxiliar 1'!$E$11),'Auxiliar 1'!$E$3,IF(AND(L239&gt;='Auxiliar 1'!$C$11,M239&gt;'Auxiliar 1'!$E$11,M239&lt;='Auxiliar 1'!$F$11),'Auxiliar 1'!$F$3,IF(AND(L239&gt;='Auxiliar 1'!$C$11,M239&gt;='Auxiliar 1'!$G$11),'Auxiliar 1'!$G$3)))))))))))))))))))))))))</f>
        <v/>
      </c>
      <c r="Q239" s="58"/>
      <c r="R239" s="59"/>
      <c r="S239" s="60"/>
      <c r="T239" s="108" t="str">
        <f t="shared" si="28"/>
        <v/>
      </c>
      <c r="U239" s="101"/>
      <c r="V239" s="65" t="str">
        <f t="shared" si="29"/>
        <v/>
      </c>
      <c r="W239" s="66" t="str">
        <f t="shared" si="30"/>
        <v/>
      </c>
      <c r="X239" s="67" t="str">
        <f t="shared" si="31"/>
        <v/>
      </c>
      <c r="Y239" s="68" t="str">
        <f t="shared" si="32"/>
        <v/>
      </c>
      <c r="Z239" s="69" t="str">
        <f t="shared" si="33"/>
        <v/>
      </c>
      <c r="AA239" s="69" t="str">
        <f t="shared" si="34"/>
        <v/>
      </c>
      <c r="AB239" s="61"/>
      <c r="AC239" s="98"/>
      <c r="AD239" s="24"/>
      <c r="AE239" s="24"/>
      <c r="AF239" s="24"/>
    </row>
    <row r="240" spans="1:32" ht="17.399999999999999" customHeight="1" thickBot="1" x14ac:dyDescent="0.3">
      <c r="A240" s="23" t="str">
        <f t="shared" si="0"/>
        <v/>
      </c>
      <c r="B240" s="23" t="str">
        <f t="shared" si="1"/>
        <v/>
      </c>
      <c r="C240" s="62" t="str">
        <f t="shared" si="27"/>
        <v/>
      </c>
      <c r="D240" s="50"/>
      <c r="E240" s="63">
        <v>235</v>
      </c>
      <c r="F240" s="53"/>
      <c r="G240" s="54"/>
      <c r="H240" s="54"/>
      <c r="I240" s="54"/>
      <c r="J240" s="54"/>
      <c r="K240" s="55"/>
      <c r="L240" s="56"/>
      <c r="M240" s="57"/>
      <c r="N240" s="96"/>
      <c r="O240" s="97"/>
      <c r="P240" s="64" t="str">
        <f>IF(OR(L240="",M240=""),"",IF(AND(L240&gt;='Auxiliar 1'!$C$4,L240&lt;='Auxiliar 1'!$D$4,M240&lt;='Auxiliar 1'!$E$4),'Auxiliar 1'!$E$3,IF(AND(L240&gt;='Auxiliar 1'!$C$64,L240&lt;='Auxiliar 1'!$D$4,M240&gt;'Auxiliar 1'!$E$4,M240&lt;='Auxiliar 1'!$F$4),'Auxiliar 1'!$F$3,IF(AND(L240&gt;='Auxiliar 1'!$C$4,L240&lt;='Auxiliar 1'!$D$4,M240&gt;='Auxiliar 1'!$G$4),'Auxiliar 1'!$G$3,IF(AND(L240&gt;='Auxiliar 1'!$C$5,L240&lt;='Auxiliar 1'!$D$5,M240='Auxiliar 1'!$E$5),'Auxiliar 1'!$E$3,IF(AND(L240&gt;='Auxiliar 1'!$C$5,L240&lt;='Auxiliar 1'!$D$5,M240&gt;'Auxiliar 1'!$E$5,M240&lt;='Auxiliar 1'!$F$5),'Auxiliar 1'!$F$3,IF(AND(L240&gt;='Auxiliar 1'!$C$5,L240&lt;='Auxiliar 1'!$D$5,M240&gt;='Auxiliar 1'!$G$5),'Auxiliar 1'!$G$3,IF(AND(L240&gt;='Auxiliar 1'!$C$6,L240&lt;='Auxiliar 1'!$D$6,M240&lt;='Auxiliar 1'!$E$6),'Auxiliar 1'!$E$3,IF(AND(L240&gt;='Auxiliar 1'!$C$6,L240&lt;='Auxiliar 1'!$D$6,M240&gt;'Auxiliar 1'!$E$6,M240&lt;='Auxiliar 1'!$F$6),'Auxiliar 1'!$F$3,IF(AND(L240&gt;='Auxiliar 1'!$C$6,L240&lt;='Auxiliar 1'!$D$6,M240&gt;='Auxiliar 1'!$G$6),'Auxiliar 1'!$G$3,IF(AND(L240&gt;='Auxiliar 1'!$C$7,L240&lt;='Auxiliar 1'!$D$7,M240&lt;='Auxiliar 1'!$E$7),'Auxiliar 1'!$E$3,IF(AND(L240&gt;='Auxiliar 1'!$C$7,L240&lt;='Auxiliar 1'!$D$7,M240&gt;'Auxiliar 1'!$E$7,M240&lt;='Auxiliar 1'!$F$7),'Auxiliar 1'!$F$3,IF(AND(L240&gt;='Auxiliar 1'!$C$7,L240&lt;='Auxiliar 1'!$D$7,M240&gt;='Auxiliar 1'!$G$7),'Auxiliar 1'!$G$3,IF(AND(L240&gt;='Auxiliar 1'!$C$8,L240&lt;='Auxiliar 1'!$D$8,M240&lt;='Auxiliar 1'!$E$8),'Auxiliar 1'!$E$3,IF(AND(L240&gt;='Auxiliar 1'!$C$8,L240&lt;='Auxiliar 1'!$D$8,M240&gt;'Auxiliar 1'!$E$8,M240&lt;='Auxiliar 1'!$F$8),'Auxiliar 1'!$F$3,IF(AND(L240&gt;='Auxiliar 1'!$C$8,L240&lt;='Auxiliar 1'!$D$8,M240&gt;='Auxiliar 1'!$G$8),'Auxiliar 1'!$G$3,IF(AND(L240&gt;='Auxiliar 1'!$C$9,L240&lt;='Auxiliar 1'!$D$9,M240&lt;='Auxiliar 1'!$E$9),'Auxiliar 1'!$E$3,IF(AND(L240&gt;='Auxiliar 1'!$C$9,L240&lt;='Auxiliar 1'!$D$9,M240&gt;'Auxiliar 1'!$E$9,M240&lt;='Auxiliar 1'!$F$9),'Auxiliar 1'!$F$3,IF(AND(L240&gt;='Auxiliar 1'!$C$9,L240&lt;='Auxiliar 1'!$D$9,M240&gt;='Auxiliar 1'!$G$9),'Auxiliar 1'!$G$3,IF(AND(L240&gt;='Auxiliar 1'!$C$10,L240&lt;='Auxiliar 1'!$D$10,M240&lt;='Auxiliar 1'!$E$10),'Auxiliar 1'!$E$3,IF(AND(L240&gt;='Auxiliar 1'!$C$10,L240&lt;='Auxiliar 1'!$D$10,M240&gt;'Auxiliar 1'!$E$10,M240&lt;='Auxiliar 1'!$F$10),'Auxiliar 1'!$F$3,IF(AND(L240&gt;='Auxiliar 1'!$C$10,L240&lt;='Auxiliar 1'!$D$10,M240&gt;='Auxiliar 1'!$G$10),'Auxiliar 1'!$G$3,IF(AND(L240&gt;='Auxiliar 1'!$C$11,M240&lt;='Auxiliar 1'!$E$11),'Auxiliar 1'!$E$3,IF(AND(L240&gt;='Auxiliar 1'!$C$11,M240&gt;'Auxiliar 1'!$E$11,M240&lt;='Auxiliar 1'!$F$11),'Auxiliar 1'!$F$3,IF(AND(L240&gt;='Auxiliar 1'!$C$11,M240&gt;='Auxiliar 1'!$G$11),'Auxiliar 1'!$G$3)))))))))))))))))))))))))</f>
        <v/>
      </c>
      <c r="Q240" s="58"/>
      <c r="R240" s="59"/>
      <c r="S240" s="60"/>
      <c r="T240" s="108" t="str">
        <f t="shared" si="28"/>
        <v/>
      </c>
      <c r="U240" s="101"/>
      <c r="V240" s="65" t="str">
        <f t="shared" si="29"/>
        <v/>
      </c>
      <c r="W240" s="66" t="str">
        <f t="shared" si="30"/>
        <v/>
      </c>
      <c r="X240" s="67" t="str">
        <f t="shared" si="31"/>
        <v/>
      </c>
      <c r="Y240" s="68" t="str">
        <f t="shared" si="32"/>
        <v/>
      </c>
      <c r="Z240" s="69" t="str">
        <f t="shared" si="33"/>
        <v/>
      </c>
      <c r="AA240" s="69" t="str">
        <f t="shared" si="34"/>
        <v/>
      </c>
      <c r="AB240" s="61"/>
      <c r="AC240" s="98"/>
      <c r="AD240" s="24"/>
      <c r="AE240" s="24"/>
      <c r="AF240" s="24"/>
    </row>
    <row r="241" spans="1:32" ht="17.399999999999999" customHeight="1" thickBot="1" x14ac:dyDescent="0.3">
      <c r="A241" s="23" t="str">
        <f t="shared" si="0"/>
        <v/>
      </c>
      <c r="B241" s="23" t="str">
        <f t="shared" si="1"/>
        <v/>
      </c>
      <c r="C241" s="62" t="str">
        <f t="shared" si="27"/>
        <v/>
      </c>
      <c r="D241" s="50"/>
      <c r="E241" s="63">
        <v>236</v>
      </c>
      <c r="F241" s="53"/>
      <c r="G241" s="54"/>
      <c r="H241" s="54"/>
      <c r="I241" s="54"/>
      <c r="J241" s="54"/>
      <c r="K241" s="55"/>
      <c r="L241" s="56"/>
      <c r="M241" s="57"/>
      <c r="N241" s="96"/>
      <c r="O241" s="97"/>
      <c r="P241" s="64" t="str">
        <f>IF(OR(L241="",M241=""),"",IF(AND(L241&gt;='Auxiliar 1'!$C$4,L241&lt;='Auxiliar 1'!$D$4,M241&lt;='Auxiliar 1'!$E$4),'Auxiliar 1'!$E$3,IF(AND(L241&gt;='Auxiliar 1'!$C$64,L241&lt;='Auxiliar 1'!$D$4,M241&gt;'Auxiliar 1'!$E$4,M241&lt;='Auxiliar 1'!$F$4),'Auxiliar 1'!$F$3,IF(AND(L241&gt;='Auxiliar 1'!$C$4,L241&lt;='Auxiliar 1'!$D$4,M241&gt;='Auxiliar 1'!$G$4),'Auxiliar 1'!$G$3,IF(AND(L241&gt;='Auxiliar 1'!$C$5,L241&lt;='Auxiliar 1'!$D$5,M241='Auxiliar 1'!$E$5),'Auxiliar 1'!$E$3,IF(AND(L241&gt;='Auxiliar 1'!$C$5,L241&lt;='Auxiliar 1'!$D$5,M241&gt;'Auxiliar 1'!$E$5,M241&lt;='Auxiliar 1'!$F$5),'Auxiliar 1'!$F$3,IF(AND(L241&gt;='Auxiliar 1'!$C$5,L241&lt;='Auxiliar 1'!$D$5,M241&gt;='Auxiliar 1'!$G$5),'Auxiliar 1'!$G$3,IF(AND(L241&gt;='Auxiliar 1'!$C$6,L241&lt;='Auxiliar 1'!$D$6,M241&lt;='Auxiliar 1'!$E$6),'Auxiliar 1'!$E$3,IF(AND(L241&gt;='Auxiliar 1'!$C$6,L241&lt;='Auxiliar 1'!$D$6,M241&gt;'Auxiliar 1'!$E$6,M241&lt;='Auxiliar 1'!$F$6),'Auxiliar 1'!$F$3,IF(AND(L241&gt;='Auxiliar 1'!$C$6,L241&lt;='Auxiliar 1'!$D$6,M241&gt;='Auxiliar 1'!$G$6),'Auxiliar 1'!$G$3,IF(AND(L241&gt;='Auxiliar 1'!$C$7,L241&lt;='Auxiliar 1'!$D$7,M241&lt;='Auxiliar 1'!$E$7),'Auxiliar 1'!$E$3,IF(AND(L241&gt;='Auxiliar 1'!$C$7,L241&lt;='Auxiliar 1'!$D$7,M241&gt;'Auxiliar 1'!$E$7,M241&lt;='Auxiliar 1'!$F$7),'Auxiliar 1'!$F$3,IF(AND(L241&gt;='Auxiliar 1'!$C$7,L241&lt;='Auxiliar 1'!$D$7,M241&gt;='Auxiliar 1'!$G$7),'Auxiliar 1'!$G$3,IF(AND(L241&gt;='Auxiliar 1'!$C$8,L241&lt;='Auxiliar 1'!$D$8,M241&lt;='Auxiliar 1'!$E$8),'Auxiliar 1'!$E$3,IF(AND(L241&gt;='Auxiliar 1'!$C$8,L241&lt;='Auxiliar 1'!$D$8,M241&gt;'Auxiliar 1'!$E$8,M241&lt;='Auxiliar 1'!$F$8),'Auxiliar 1'!$F$3,IF(AND(L241&gt;='Auxiliar 1'!$C$8,L241&lt;='Auxiliar 1'!$D$8,M241&gt;='Auxiliar 1'!$G$8),'Auxiliar 1'!$G$3,IF(AND(L241&gt;='Auxiliar 1'!$C$9,L241&lt;='Auxiliar 1'!$D$9,M241&lt;='Auxiliar 1'!$E$9),'Auxiliar 1'!$E$3,IF(AND(L241&gt;='Auxiliar 1'!$C$9,L241&lt;='Auxiliar 1'!$D$9,M241&gt;'Auxiliar 1'!$E$9,M241&lt;='Auxiliar 1'!$F$9),'Auxiliar 1'!$F$3,IF(AND(L241&gt;='Auxiliar 1'!$C$9,L241&lt;='Auxiliar 1'!$D$9,M241&gt;='Auxiliar 1'!$G$9),'Auxiliar 1'!$G$3,IF(AND(L241&gt;='Auxiliar 1'!$C$10,L241&lt;='Auxiliar 1'!$D$10,M241&lt;='Auxiliar 1'!$E$10),'Auxiliar 1'!$E$3,IF(AND(L241&gt;='Auxiliar 1'!$C$10,L241&lt;='Auxiliar 1'!$D$10,M241&gt;'Auxiliar 1'!$E$10,M241&lt;='Auxiliar 1'!$F$10),'Auxiliar 1'!$F$3,IF(AND(L241&gt;='Auxiliar 1'!$C$10,L241&lt;='Auxiliar 1'!$D$10,M241&gt;='Auxiliar 1'!$G$10),'Auxiliar 1'!$G$3,IF(AND(L241&gt;='Auxiliar 1'!$C$11,M241&lt;='Auxiliar 1'!$E$11),'Auxiliar 1'!$E$3,IF(AND(L241&gt;='Auxiliar 1'!$C$11,M241&gt;'Auxiliar 1'!$E$11,M241&lt;='Auxiliar 1'!$F$11),'Auxiliar 1'!$F$3,IF(AND(L241&gt;='Auxiliar 1'!$C$11,M241&gt;='Auxiliar 1'!$G$11),'Auxiliar 1'!$G$3)))))))))))))))))))))))))</f>
        <v/>
      </c>
      <c r="Q241" s="58"/>
      <c r="R241" s="59"/>
      <c r="S241" s="60"/>
      <c r="T241" s="108" t="str">
        <f t="shared" si="28"/>
        <v/>
      </c>
      <c r="U241" s="101"/>
      <c r="V241" s="65" t="str">
        <f t="shared" si="29"/>
        <v/>
      </c>
      <c r="W241" s="66" t="str">
        <f t="shared" si="30"/>
        <v/>
      </c>
      <c r="X241" s="67" t="str">
        <f t="shared" si="31"/>
        <v/>
      </c>
      <c r="Y241" s="68" t="str">
        <f t="shared" si="32"/>
        <v/>
      </c>
      <c r="Z241" s="69" t="str">
        <f t="shared" si="33"/>
        <v/>
      </c>
      <c r="AA241" s="69" t="str">
        <f t="shared" si="34"/>
        <v/>
      </c>
      <c r="AB241" s="61"/>
      <c r="AC241" s="98"/>
      <c r="AD241" s="24"/>
      <c r="AE241" s="24"/>
      <c r="AF241" s="24"/>
    </row>
    <row r="242" spans="1:32" ht="17.399999999999999" customHeight="1" thickBot="1" x14ac:dyDescent="0.3">
      <c r="A242" s="23" t="str">
        <f t="shared" si="0"/>
        <v/>
      </c>
      <c r="B242" s="23" t="str">
        <f t="shared" si="1"/>
        <v/>
      </c>
      <c r="C242" s="62" t="str">
        <f t="shared" si="27"/>
        <v/>
      </c>
      <c r="D242" s="50"/>
      <c r="E242" s="63">
        <v>237</v>
      </c>
      <c r="F242" s="53"/>
      <c r="G242" s="54"/>
      <c r="H242" s="54"/>
      <c r="I242" s="54"/>
      <c r="J242" s="54"/>
      <c r="K242" s="55"/>
      <c r="L242" s="56"/>
      <c r="M242" s="57"/>
      <c r="N242" s="96"/>
      <c r="O242" s="97"/>
      <c r="P242" s="64" t="str">
        <f>IF(OR(L242="",M242=""),"",IF(AND(L242&gt;='Auxiliar 1'!$C$4,L242&lt;='Auxiliar 1'!$D$4,M242&lt;='Auxiliar 1'!$E$4),'Auxiliar 1'!$E$3,IF(AND(L242&gt;='Auxiliar 1'!$C$64,L242&lt;='Auxiliar 1'!$D$4,M242&gt;'Auxiliar 1'!$E$4,M242&lt;='Auxiliar 1'!$F$4),'Auxiliar 1'!$F$3,IF(AND(L242&gt;='Auxiliar 1'!$C$4,L242&lt;='Auxiliar 1'!$D$4,M242&gt;='Auxiliar 1'!$G$4),'Auxiliar 1'!$G$3,IF(AND(L242&gt;='Auxiliar 1'!$C$5,L242&lt;='Auxiliar 1'!$D$5,M242='Auxiliar 1'!$E$5),'Auxiliar 1'!$E$3,IF(AND(L242&gt;='Auxiliar 1'!$C$5,L242&lt;='Auxiliar 1'!$D$5,M242&gt;'Auxiliar 1'!$E$5,M242&lt;='Auxiliar 1'!$F$5),'Auxiliar 1'!$F$3,IF(AND(L242&gt;='Auxiliar 1'!$C$5,L242&lt;='Auxiliar 1'!$D$5,M242&gt;='Auxiliar 1'!$G$5),'Auxiliar 1'!$G$3,IF(AND(L242&gt;='Auxiliar 1'!$C$6,L242&lt;='Auxiliar 1'!$D$6,M242&lt;='Auxiliar 1'!$E$6),'Auxiliar 1'!$E$3,IF(AND(L242&gt;='Auxiliar 1'!$C$6,L242&lt;='Auxiliar 1'!$D$6,M242&gt;'Auxiliar 1'!$E$6,M242&lt;='Auxiliar 1'!$F$6),'Auxiliar 1'!$F$3,IF(AND(L242&gt;='Auxiliar 1'!$C$6,L242&lt;='Auxiliar 1'!$D$6,M242&gt;='Auxiliar 1'!$G$6),'Auxiliar 1'!$G$3,IF(AND(L242&gt;='Auxiliar 1'!$C$7,L242&lt;='Auxiliar 1'!$D$7,M242&lt;='Auxiliar 1'!$E$7),'Auxiliar 1'!$E$3,IF(AND(L242&gt;='Auxiliar 1'!$C$7,L242&lt;='Auxiliar 1'!$D$7,M242&gt;'Auxiliar 1'!$E$7,M242&lt;='Auxiliar 1'!$F$7),'Auxiliar 1'!$F$3,IF(AND(L242&gt;='Auxiliar 1'!$C$7,L242&lt;='Auxiliar 1'!$D$7,M242&gt;='Auxiliar 1'!$G$7),'Auxiliar 1'!$G$3,IF(AND(L242&gt;='Auxiliar 1'!$C$8,L242&lt;='Auxiliar 1'!$D$8,M242&lt;='Auxiliar 1'!$E$8),'Auxiliar 1'!$E$3,IF(AND(L242&gt;='Auxiliar 1'!$C$8,L242&lt;='Auxiliar 1'!$D$8,M242&gt;'Auxiliar 1'!$E$8,M242&lt;='Auxiliar 1'!$F$8),'Auxiliar 1'!$F$3,IF(AND(L242&gt;='Auxiliar 1'!$C$8,L242&lt;='Auxiliar 1'!$D$8,M242&gt;='Auxiliar 1'!$G$8),'Auxiliar 1'!$G$3,IF(AND(L242&gt;='Auxiliar 1'!$C$9,L242&lt;='Auxiliar 1'!$D$9,M242&lt;='Auxiliar 1'!$E$9),'Auxiliar 1'!$E$3,IF(AND(L242&gt;='Auxiliar 1'!$C$9,L242&lt;='Auxiliar 1'!$D$9,M242&gt;'Auxiliar 1'!$E$9,M242&lt;='Auxiliar 1'!$F$9),'Auxiliar 1'!$F$3,IF(AND(L242&gt;='Auxiliar 1'!$C$9,L242&lt;='Auxiliar 1'!$D$9,M242&gt;='Auxiliar 1'!$G$9),'Auxiliar 1'!$G$3,IF(AND(L242&gt;='Auxiliar 1'!$C$10,L242&lt;='Auxiliar 1'!$D$10,M242&lt;='Auxiliar 1'!$E$10),'Auxiliar 1'!$E$3,IF(AND(L242&gt;='Auxiliar 1'!$C$10,L242&lt;='Auxiliar 1'!$D$10,M242&gt;'Auxiliar 1'!$E$10,M242&lt;='Auxiliar 1'!$F$10),'Auxiliar 1'!$F$3,IF(AND(L242&gt;='Auxiliar 1'!$C$10,L242&lt;='Auxiliar 1'!$D$10,M242&gt;='Auxiliar 1'!$G$10),'Auxiliar 1'!$G$3,IF(AND(L242&gt;='Auxiliar 1'!$C$11,M242&lt;='Auxiliar 1'!$E$11),'Auxiliar 1'!$E$3,IF(AND(L242&gt;='Auxiliar 1'!$C$11,M242&gt;'Auxiliar 1'!$E$11,M242&lt;='Auxiliar 1'!$F$11),'Auxiliar 1'!$F$3,IF(AND(L242&gt;='Auxiliar 1'!$C$11,M242&gt;='Auxiliar 1'!$G$11),'Auxiliar 1'!$G$3)))))))))))))))))))))))))</f>
        <v/>
      </c>
      <c r="Q242" s="58"/>
      <c r="R242" s="59"/>
      <c r="S242" s="60"/>
      <c r="T242" s="108" t="str">
        <f t="shared" si="28"/>
        <v/>
      </c>
      <c r="U242" s="101"/>
      <c r="V242" s="65" t="str">
        <f t="shared" si="29"/>
        <v/>
      </c>
      <c r="W242" s="66" t="str">
        <f t="shared" si="30"/>
        <v/>
      </c>
      <c r="X242" s="67" t="str">
        <f t="shared" si="31"/>
        <v/>
      </c>
      <c r="Y242" s="68" t="str">
        <f t="shared" si="32"/>
        <v/>
      </c>
      <c r="Z242" s="69" t="str">
        <f t="shared" si="33"/>
        <v/>
      </c>
      <c r="AA242" s="69" t="str">
        <f t="shared" si="34"/>
        <v/>
      </c>
      <c r="AB242" s="61"/>
      <c r="AC242" s="98"/>
      <c r="AD242" s="24"/>
      <c r="AE242" s="24"/>
      <c r="AF242" s="24"/>
    </row>
    <row r="243" spans="1:32" ht="17.399999999999999" customHeight="1" thickBot="1" x14ac:dyDescent="0.3">
      <c r="A243" s="23" t="str">
        <f t="shared" si="0"/>
        <v/>
      </c>
      <c r="B243" s="23" t="str">
        <f t="shared" si="1"/>
        <v/>
      </c>
      <c r="C243" s="62" t="str">
        <f t="shared" si="27"/>
        <v/>
      </c>
      <c r="D243" s="50"/>
      <c r="E243" s="63">
        <v>238</v>
      </c>
      <c r="F243" s="53"/>
      <c r="G243" s="54"/>
      <c r="H243" s="54"/>
      <c r="I243" s="54"/>
      <c r="J243" s="54"/>
      <c r="K243" s="55"/>
      <c r="L243" s="56"/>
      <c r="M243" s="57"/>
      <c r="N243" s="96"/>
      <c r="O243" s="97"/>
      <c r="P243" s="64" t="str">
        <f>IF(OR(L243="",M243=""),"",IF(AND(L243&gt;='Auxiliar 1'!$C$4,L243&lt;='Auxiliar 1'!$D$4,M243&lt;='Auxiliar 1'!$E$4),'Auxiliar 1'!$E$3,IF(AND(L243&gt;='Auxiliar 1'!$C$64,L243&lt;='Auxiliar 1'!$D$4,M243&gt;'Auxiliar 1'!$E$4,M243&lt;='Auxiliar 1'!$F$4),'Auxiliar 1'!$F$3,IF(AND(L243&gt;='Auxiliar 1'!$C$4,L243&lt;='Auxiliar 1'!$D$4,M243&gt;='Auxiliar 1'!$G$4),'Auxiliar 1'!$G$3,IF(AND(L243&gt;='Auxiliar 1'!$C$5,L243&lt;='Auxiliar 1'!$D$5,M243='Auxiliar 1'!$E$5),'Auxiliar 1'!$E$3,IF(AND(L243&gt;='Auxiliar 1'!$C$5,L243&lt;='Auxiliar 1'!$D$5,M243&gt;'Auxiliar 1'!$E$5,M243&lt;='Auxiliar 1'!$F$5),'Auxiliar 1'!$F$3,IF(AND(L243&gt;='Auxiliar 1'!$C$5,L243&lt;='Auxiliar 1'!$D$5,M243&gt;='Auxiliar 1'!$G$5),'Auxiliar 1'!$G$3,IF(AND(L243&gt;='Auxiliar 1'!$C$6,L243&lt;='Auxiliar 1'!$D$6,M243&lt;='Auxiliar 1'!$E$6),'Auxiliar 1'!$E$3,IF(AND(L243&gt;='Auxiliar 1'!$C$6,L243&lt;='Auxiliar 1'!$D$6,M243&gt;'Auxiliar 1'!$E$6,M243&lt;='Auxiliar 1'!$F$6),'Auxiliar 1'!$F$3,IF(AND(L243&gt;='Auxiliar 1'!$C$6,L243&lt;='Auxiliar 1'!$D$6,M243&gt;='Auxiliar 1'!$G$6),'Auxiliar 1'!$G$3,IF(AND(L243&gt;='Auxiliar 1'!$C$7,L243&lt;='Auxiliar 1'!$D$7,M243&lt;='Auxiliar 1'!$E$7),'Auxiliar 1'!$E$3,IF(AND(L243&gt;='Auxiliar 1'!$C$7,L243&lt;='Auxiliar 1'!$D$7,M243&gt;'Auxiliar 1'!$E$7,M243&lt;='Auxiliar 1'!$F$7),'Auxiliar 1'!$F$3,IF(AND(L243&gt;='Auxiliar 1'!$C$7,L243&lt;='Auxiliar 1'!$D$7,M243&gt;='Auxiliar 1'!$G$7),'Auxiliar 1'!$G$3,IF(AND(L243&gt;='Auxiliar 1'!$C$8,L243&lt;='Auxiliar 1'!$D$8,M243&lt;='Auxiliar 1'!$E$8),'Auxiliar 1'!$E$3,IF(AND(L243&gt;='Auxiliar 1'!$C$8,L243&lt;='Auxiliar 1'!$D$8,M243&gt;'Auxiliar 1'!$E$8,M243&lt;='Auxiliar 1'!$F$8),'Auxiliar 1'!$F$3,IF(AND(L243&gt;='Auxiliar 1'!$C$8,L243&lt;='Auxiliar 1'!$D$8,M243&gt;='Auxiliar 1'!$G$8),'Auxiliar 1'!$G$3,IF(AND(L243&gt;='Auxiliar 1'!$C$9,L243&lt;='Auxiliar 1'!$D$9,M243&lt;='Auxiliar 1'!$E$9),'Auxiliar 1'!$E$3,IF(AND(L243&gt;='Auxiliar 1'!$C$9,L243&lt;='Auxiliar 1'!$D$9,M243&gt;'Auxiliar 1'!$E$9,M243&lt;='Auxiliar 1'!$F$9),'Auxiliar 1'!$F$3,IF(AND(L243&gt;='Auxiliar 1'!$C$9,L243&lt;='Auxiliar 1'!$D$9,M243&gt;='Auxiliar 1'!$G$9),'Auxiliar 1'!$G$3,IF(AND(L243&gt;='Auxiliar 1'!$C$10,L243&lt;='Auxiliar 1'!$D$10,M243&lt;='Auxiliar 1'!$E$10),'Auxiliar 1'!$E$3,IF(AND(L243&gt;='Auxiliar 1'!$C$10,L243&lt;='Auxiliar 1'!$D$10,M243&gt;'Auxiliar 1'!$E$10,M243&lt;='Auxiliar 1'!$F$10),'Auxiliar 1'!$F$3,IF(AND(L243&gt;='Auxiliar 1'!$C$10,L243&lt;='Auxiliar 1'!$D$10,M243&gt;='Auxiliar 1'!$G$10),'Auxiliar 1'!$G$3,IF(AND(L243&gt;='Auxiliar 1'!$C$11,M243&lt;='Auxiliar 1'!$E$11),'Auxiliar 1'!$E$3,IF(AND(L243&gt;='Auxiliar 1'!$C$11,M243&gt;'Auxiliar 1'!$E$11,M243&lt;='Auxiliar 1'!$F$11),'Auxiliar 1'!$F$3,IF(AND(L243&gt;='Auxiliar 1'!$C$11,M243&gt;='Auxiliar 1'!$G$11),'Auxiliar 1'!$G$3)))))))))))))))))))))))))</f>
        <v/>
      </c>
      <c r="Q243" s="58"/>
      <c r="R243" s="59"/>
      <c r="S243" s="60"/>
      <c r="T243" s="108" t="str">
        <f t="shared" si="28"/>
        <v/>
      </c>
      <c r="U243" s="101"/>
      <c r="V243" s="65" t="str">
        <f t="shared" si="29"/>
        <v/>
      </c>
      <c r="W243" s="66" t="str">
        <f t="shared" si="30"/>
        <v/>
      </c>
      <c r="X243" s="67" t="str">
        <f t="shared" si="31"/>
        <v/>
      </c>
      <c r="Y243" s="68" t="str">
        <f t="shared" si="32"/>
        <v/>
      </c>
      <c r="Z243" s="69" t="str">
        <f t="shared" si="33"/>
        <v/>
      </c>
      <c r="AA243" s="69" t="str">
        <f t="shared" si="34"/>
        <v/>
      </c>
      <c r="AB243" s="61"/>
      <c r="AC243" s="98"/>
      <c r="AD243" s="24"/>
      <c r="AE243" s="24"/>
      <c r="AF243" s="24"/>
    </row>
    <row r="244" spans="1:32" ht="17.399999999999999" customHeight="1" thickBot="1" x14ac:dyDescent="0.3">
      <c r="A244" s="23" t="str">
        <f t="shared" si="0"/>
        <v/>
      </c>
      <c r="B244" s="23" t="str">
        <f t="shared" si="1"/>
        <v/>
      </c>
      <c r="C244" s="62" t="str">
        <f t="shared" si="27"/>
        <v/>
      </c>
      <c r="D244" s="50"/>
      <c r="E244" s="63">
        <v>239</v>
      </c>
      <c r="F244" s="53"/>
      <c r="G244" s="54"/>
      <c r="H244" s="54"/>
      <c r="I244" s="54"/>
      <c r="J244" s="54"/>
      <c r="K244" s="55"/>
      <c r="L244" s="56"/>
      <c r="M244" s="57"/>
      <c r="N244" s="96"/>
      <c r="O244" s="97"/>
      <c r="P244" s="64" t="str">
        <f>IF(OR(L244="",M244=""),"",IF(AND(L244&gt;='Auxiliar 1'!$C$4,L244&lt;='Auxiliar 1'!$D$4,M244&lt;='Auxiliar 1'!$E$4),'Auxiliar 1'!$E$3,IF(AND(L244&gt;='Auxiliar 1'!$C$64,L244&lt;='Auxiliar 1'!$D$4,M244&gt;'Auxiliar 1'!$E$4,M244&lt;='Auxiliar 1'!$F$4),'Auxiliar 1'!$F$3,IF(AND(L244&gt;='Auxiliar 1'!$C$4,L244&lt;='Auxiliar 1'!$D$4,M244&gt;='Auxiliar 1'!$G$4),'Auxiliar 1'!$G$3,IF(AND(L244&gt;='Auxiliar 1'!$C$5,L244&lt;='Auxiliar 1'!$D$5,M244='Auxiliar 1'!$E$5),'Auxiliar 1'!$E$3,IF(AND(L244&gt;='Auxiliar 1'!$C$5,L244&lt;='Auxiliar 1'!$D$5,M244&gt;'Auxiliar 1'!$E$5,M244&lt;='Auxiliar 1'!$F$5),'Auxiliar 1'!$F$3,IF(AND(L244&gt;='Auxiliar 1'!$C$5,L244&lt;='Auxiliar 1'!$D$5,M244&gt;='Auxiliar 1'!$G$5),'Auxiliar 1'!$G$3,IF(AND(L244&gt;='Auxiliar 1'!$C$6,L244&lt;='Auxiliar 1'!$D$6,M244&lt;='Auxiliar 1'!$E$6),'Auxiliar 1'!$E$3,IF(AND(L244&gt;='Auxiliar 1'!$C$6,L244&lt;='Auxiliar 1'!$D$6,M244&gt;'Auxiliar 1'!$E$6,M244&lt;='Auxiliar 1'!$F$6),'Auxiliar 1'!$F$3,IF(AND(L244&gt;='Auxiliar 1'!$C$6,L244&lt;='Auxiliar 1'!$D$6,M244&gt;='Auxiliar 1'!$G$6),'Auxiliar 1'!$G$3,IF(AND(L244&gt;='Auxiliar 1'!$C$7,L244&lt;='Auxiliar 1'!$D$7,M244&lt;='Auxiliar 1'!$E$7),'Auxiliar 1'!$E$3,IF(AND(L244&gt;='Auxiliar 1'!$C$7,L244&lt;='Auxiliar 1'!$D$7,M244&gt;'Auxiliar 1'!$E$7,M244&lt;='Auxiliar 1'!$F$7),'Auxiliar 1'!$F$3,IF(AND(L244&gt;='Auxiliar 1'!$C$7,L244&lt;='Auxiliar 1'!$D$7,M244&gt;='Auxiliar 1'!$G$7),'Auxiliar 1'!$G$3,IF(AND(L244&gt;='Auxiliar 1'!$C$8,L244&lt;='Auxiliar 1'!$D$8,M244&lt;='Auxiliar 1'!$E$8),'Auxiliar 1'!$E$3,IF(AND(L244&gt;='Auxiliar 1'!$C$8,L244&lt;='Auxiliar 1'!$D$8,M244&gt;'Auxiliar 1'!$E$8,M244&lt;='Auxiliar 1'!$F$8),'Auxiliar 1'!$F$3,IF(AND(L244&gt;='Auxiliar 1'!$C$8,L244&lt;='Auxiliar 1'!$D$8,M244&gt;='Auxiliar 1'!$G$8),'Auxiliar 1'!$G$3,IF(AND(L244&gt;='Auxiliar 1'!$C$9,L244&lt;='Auxiliar 1'!$D$9,M244&lt;='Auxiliar 1'!$E$9),'Auxiliar 1'!$E$3,IF(AND(L244&gt;='Auxiliar 1'!$C$9,L244&lt;='Auxiliar 1'!$D$9,M244&gt;'Auxiliar 1'!$E$9,M244&lt;='Auxiliar 1'!$F$9),'Auxiliar 1'!$F$3,IF(AND(L244&gt;='Auxiliar 1'!$C$9,L244&lt;='Auxiliar 1'!$D$9,M244&gt;='Auxiliar 1'!$G$9),'Auxiliar 1'!$G$3,IF(AND(L244&gt;='Auxiliar 1'!$C$10,L244&lt;='Auxiliar 1'!$D$10,M244&lt;='Auxiliar 1'!$E$10),'Auxiliar 1'!$E$3,IF(AND(L244&gt;='Auxiliar 1'!$C$10,L244&lt;='Auxiliar 1'!$D$10,M244&gt;'Auxiliar 1'!$E$10,M244&lt;='Auxiliar 1'!$F$10),'Auxiliar 1'!$F$3,IF(AND(L244&gt;='Auxiliar 1'!$C$10,L244&lt;='Auxiliar 1'!$D$10,M244&gt;='Auxiliar 1'!$G$10),'Auxiliar 1'!$G$3,IF(AND(L244&gt;='Auxiliar 1'!$C$11,M244&lt;='Auxiliar 1'!$E$11),'Auxiliar 1'!$E$3,IF(AND(L244&gt;='Auxiliar 1'!$C$11,M244&gt;'Auxiliar 1'!$E$11,M244&lt;='Auxiliar 1'!$F$11),'Auxiliar 1'!$F$3,IF(AND(L244&gt;='Auxiliar 1'!$C$11,M244&gt;='Auxiliar 1'!$G$11),'Auxiliar 1'!$G$3)))))))))))))))))))))))))</f>
        <v/>
      </c>
      <c r="Q244" s="58"/>
      <c r="R244" s="59"/>
      <c r="S244" s="60"/>
      <c r="T244" s="108" t="str">
        <f t="shared" si="28"/>
        <v/>
      </c>
      <c r="U244" s="101"/>
      <c r="V244" s="65" t="str">
        <f t="shared" si="29"/>
        <v/>
      </c>
      <c r="W244" s="66" t="str">
        <f t="shared" si="30"/>
        <v/>
      </c>
      <c r="X244" s="67" t="str">
        <f t="shared" si="31"/>
        <v/>
      </c>
      <c r="Y244" s="68" t="str">
        <f t="shared" si="32"/>
        <v/>
      </c>
      <c r="Z244" s="69" t="str">
        <f t="shared" si="33"/>
        <v/>
      </c>
      <c r="AA244" s="69" t="str">
        <f t="shared" si="34"/>
        <v/>
      </c>
      <c r="AB244" s="61"/>
      <c r="AC244" s="98"/>
      <c r="AD244" s="24"/>
      <c r="AE244" s="24"/>
      <c r="AF244" s="24"/>
    </row>
    <row r="245" spans="1:32" ht="17.399999999999999" customHeight="1" thickBot="1" x14ac:dyDescent="0.3">
      <c r="A245" s="23" t="str">
        <f t="shared" si="0"/>
        <v/>
      </c>
      <c r="B245" s="23" t="str">
        <f t="shared" si="1"/>
        <v/>
      </c>
      <c r="C245" s="62" t="str">
        <f t="shared" si="27"/>
        <v/>
      </c>
      <c r="D245" s="50"/>
      <c r="E245" s="63">
        <v>240</v>
      </c>
      <c r="F245" s="53"/>
      <c r="G245" s="54"/>
      <c r="H245" s="54"/>
      <c r="I245" s="54"/>
      <c r="J245" s="54"/>
      <c r="K245" s="55"/>
      <c r="L245" s="56"/>
      <c r="M245" s="57"/>
      <c r="N245" s="96"/>
      <c r="O245" s="97"/>
      <c r="P245" s="64" t="str">
        <f>IF(OR(L245="",M245=""),"",IF(AND(L245&gt;='Auxiliar 1'!$C$4,L245&lt;='Auxiliar 1'!$D$4,M245&lt;='Auxiliar 1'!$E$4),'Auxiliar 1'!$E$3,IF(AND(L245&gt;='Auxiliar 1'!$C$64,L245&lt;='Auxiliar 1'!$D$4,M245&gt;'Auxiliar 1'!$E$4,M245&lt;='Auxiliar 1'!$F$4),'Auxiliar 1'!$F$3,IF(AND(L245&gt;='Auxiliar 1'!$C$4,L245&lt;='Auxiliar 1'!$D$4,M245&gt;='Auxiliar 1'!$G$4),'Auxiliar 1'!$G$3,IF(AND(L245&gt;='Auxiliar 1'!$C$5,L245&lt;='Auxiliar 1'!$D$5,M245='Auxiliar 1'!$E$5),'Auxiliar 1'!$E$3,IF(AND(L245&gt;='Auxiliar 1'!$C$5,L245&lt;='Auxiliar 1'!$D$5,M245&gt;'Auxiliar 1'!$E$5,M245&lt;='Auxiliar 1'!$F$5),'Auxiliar 1'!$F$3,IF(AND(L245&gt;='Auxiliar 1'!$C$5,L245&lt;='Auxiliar 1'!$D$5,M245&gt;='Auxiliar 1'!$G$5),'Auxiliar 1'!$G$3,IF(AND(L245&gt;='Auxiliar 1'!$C$6,L245&lt;='Auxiliar 1'!$D$6,M245&lt;='Auxiliar 1'!$E$6),'Auxiliar 1'!$E$3,IF(AND(L245&gt;='Auxiliar 1'!$C$6,L245&lt;='Auxiliar 1'!$D$6,M245&gt;'Auxiliar 1'!$E$6,M245&lt;='Auxiliar 1'!$F$6),'Auxiliar 1'!$F$3,IF(AND(L245&gt;='Auxiliar 1'!$C$6,L245&lt;='Auxiliar 1'!$D$6,M245&gt;='Auxiliar 1'!$G$6),'Auxiliar 1'!$G$3,IF(AND(L245&gt;='Auxiliar 1'!$C$7,L245&lt;='Auxiliar 1'!$D$7,M245&lt;='Auxiliar 1'!$E$7),'Auxiliar 1'!$E$3,IF(AND(L245&gt;='Auxiliar 1'!$C$7,L245&lt;='Auxiliar 1'!$D$7,M245&gt;'Auxiliar 1'!$E$7,M245&lt;='Auxiliar 1'!$F$7),'Auxiliar 1'!$F$3,IF(AND(L245&gt;='Auxiliar 1'!$C$7,L245&lt;='Auxiliar 1'!$D$7,M245&gt;='Auxiliar 1'!$G$7),'Auxiliar 1'!$G$3,IF(AND(L245&gt;='Auxiliar 1'!$C$8,L245&lt;='Auxiliar 1'!$D$8,M245&lt;='Auxiliar 1'!$E$8),'Auxiliar 1'!$E$3,IF(AND(L245&gt;='Auxiliar 1'!$C$8,L245&lt;='Auxiliar 1'!$D$8,M245&gt;'Auxiliar 1'!$E$8,M245&lt;='Auxiliar 1'!$F$8),'Auxiliar 1'!$F$3,IF(AND(L245&gt;='Auxiliar 1'!$C$8,L245&lt;='Auxiliar 1'!$D$8,M245&gt;='Auxiliar 1'!$G$8),'Auxiliar 1'!$G$3,IF(AND(L245&gt;='Auxiliar 1'!$C$9,L245&lt;='Auxiliar 1'!$D$9,M245&lt;='Auxiliar 1'!$E$9),'Auxiliar 1'!$E$3,IF(AND(L245&gt;='Auxiliar 1'!$C$9,L245&lt;='Auxiliar 1'!$D$9,M245&gt;'Auxiliar 1'!$E$9,M245&lt;='Auxiliar 1'!$F$9),'Auxiliar 1'!$F$3,IF(AND(L245&gt;='Auxiliar 1'!$C$9,L245&lt;='Auxiliar 1'!$D$9,M245&gt;='Auxiliar 1'!$G$9),'Auxiliar 1'!$G$3,IF(AND(L245&gt;='Auxiliar 1'!$C$10,L245&lt;='Auxiliar 1'!$D$10,M245&lt;='Auxiliar 1'!$E$10),'Auxiliar 1'!$E$3,IF(AND(L245&gt;='Auxiliar 1'!$C$10,L245&lt;='Auxiliar 1'!$D$10,M245&gt;'Auxiliar 1'!$E$10,M245&lt;='Auxiliar 1'!$F$10),'Auxiliar 1'!$F$3,IF(AND(L245&gt;='Auxiliar 1'!$C$10,L245&lt;='Auxiliar 1'!$D$10,M245&gt;='Auxiliar 1'!$G$10),'Auxiliar 1'!$G$3,IF(AND(L245&gt;='Auxiliar 1'!$C$11,M245&lt;='Auxiliar 1'!$E$11),'Auxiliar 1'!$E$3,IF(AND(L245&gt;='Auxiliar 1'!$C$11,M245&gt;'Auxiliar 1'!$E$11,M245&lt;='Auxiliar 1'!$F$11),'Auxiliar 1'!$F$3,IF(AND(L245&gt;='Auxiliar 1'!$C$11,M245&gt;='Auxiliar 1'!$G$11),'Auxiliar 1'!$G$3)))))))))))))))))))))))))</f>
        <v/>
      </c>
      <c r="Q245" s="58"/>
      <c r="R245" s="59"/>
      <c r="S245" s="60"/>
      <c r="T245" s="108" t="str">
        <f t="shared" si="28"/>
        <v/>
      </c>
      <c r="U245" s="101"/>
      <c r="V245" s="65" t="str">
        <f t="shared" si="29"/>
        <v/>
      </c>
      <c r="W245" s="66" t="str">
        <f t="shared" si="30"/>
        <v/>
      </c>
      <c r="X245" s="67" t="str">
        <f t="shared" si="31"/>
        <v/>
      </c>
      <c r="Y245" s="68" t="str">
        <f t="shared" si="32"/>
        <v/>
      </c>
      <c r="Z245" s="69" t="str">
        <f t="shared" si="33"/>
        <v/>
      </c>
      <c r="AA245" s="69" t="str">
        <f t="shared" si="34"/>
        <v/>
      </c>
      <c r="AB245" s="61"/>
      <c r="AC245" s="98"/>
      <c r="AD245" s="24"/>
      <c r="AE245" s="24"/>
      <c r="AF245" s="24"/>
    </row>
    <row r="246" spans="1:32" ht="17.399999999999999" customHeight="1" thickBot="1" x14ac:dyDescent="0.3">
      <c r="A246" s="23" t="str">
        <f t="shared" si="0"/>
        <v/>
      </c>
      <c r="B246" s="23" t="str">
        <f t="shared" si="1"/>
        <v/>
      </c>
      <c r="C246" s="62" t="str">
        <f t="shared" si="27"/>
        <v/>
      </c>
      <c r="D246" s="50"/>
      <c r="E246" s="63">
        <v>241</v>
      </c>
      <c r="F246" s="53"/>
      <c r="G246" s="54"/>
      <c r="H246" s="54"/>
      <c r="I246" s="54"/>
      <c r="J246" s="54"/>
      <c r="K246" s="55"/>
      <c r="L246" s="56"/>
      <c r="M246" s="57"/>
      <c r="N246" s="96"/>
      <c r="O246" s="97"/>
      <c r="P246" s="64" t="str">
        <f>IF(OR(L246="",M246=""),"",IF(AND(L246&gt;='Auxiliar 1'!$C$4,L246&lt;='Auxiliar 1'!$D$4,M246&lt;='Auxiliar 1'!$E$4),'Auxiliar 1'!$E$3,IF(AND(L246&gt;='Auxiliar 1'!$C$64,L246&lt;='Auxiliar 1'!$D$4,M246&gt;'Auxiliar 1'!$E$4,M246&lt;='Auxiliar 1'!$F$4),'Auxiliar 1'!$F$3,IF(AND(L246&gt;='Auxiliar 1'!$C$4,L246&lt;='Auxiliar 1'!$D$4,M246&gt;='Auxiliar 1'!$G$4),'Auxiliar 1'!$G$3,IF(AND(L246&gt;='Auxiliar 1'!$C$5,L246&lt;='Auxiliar 1'!$D$5,M246='Auxiliar 1'!$E$5),'Auxiliar 1'!$E$3,IF(AND(L246&gt;='Auxiliar 1'!$C$5,L246&lt;='Auxiliar 1'!$D$5,M246&gt;'Auxiliar 1'!$E$5,M246&lt;='Auxiliar 1'!$F$5),'Auxiliar 1'!$F$3,IF(AND(L246&gt;='Auxiliar 1'!$C$5,L246&lt;='Auxiliar 1'!$D$5,M246&gt;='Auxiliar 1'!$G$5),'Auxiliar 1'!$G$3,IF(AND(L246&gt;='Auxiliar 1'!$C$6,L246&lt;='Auxiliar 1'!$D$6,M246&lt;='Auxiliar 1'!$E$6),'Auxiliar 1'!$E$3,IF(AND(L246&gt;='Auxiliar 1'!$C$6,L246&lt;='Auxiliar 1'!$D$6,M246&gt;'Auxiliar 1'!$E$6,M246&lt;='Auxiliar 1'!$F$6),'Auxiliar 1'!$F$3,IF(AND(L246&gt;='Auxiliar 1'!$C$6,L246&lt;='Auxiliar 1'!$D$6,M246&gt;='Auxiliar 1'!$G$6),'Auxiliar 1'!$G$3,IF(AND(L246&gt;='Auxiliar 1'!$C$7,L246&lt;='Auxiliar 1'!$D$7,M246&lt;='Auxiliar 1'!$E$7),'Auxiliar 1'!$E$3,IF(AND(L246&gt;='Auxiliar 1'!$C$7,L246&lt;='Auxiliar 1'!$D$7,M246&gt;'Auxiliar 1'!$E$7,M246&lt;='Auxiliar 1'!$F$7),'Auxiliar 1'!$F$3,IF(AND(L246&gt;='Auxiliar 1'!$C$7,L246&lt;='Auxiliar 1'!$D$7,M246&gt;='Auxiliar 1'!$G$7),'Auxiliar 1'!$G$3,IF(AND(L246&gt;='Auxiliar 1'!$C$8,L246&lt;='Auxiliar 1'!$D$8,M246&lt;='Auxiliar 1'!$E$8),'Auxiliar 1'!$E$3,IF(AND(L246&gt;='Auxiliar 1'!$C$8,L246&lt;='Auxiliar 1'!$D$8,M246&gt;'Auxiliar 1'!$E$8,M246&lt;='Auxiliar 1'!$F$8),'Auxiliar 1'!$F$3,IF(AND(L246&gt;='Auxiliar 1'!$C$8,L246&lt;='Auxiliar 1'!$D$8,M246&gt;='Auxiliar 1'!$G$8),'Auxiliar 1'!$G$3,IF(AND(L246&gt;='Auxiliar 1'!$C$9,L246&lt;='Auxiliar 1'!$D$9,M246&lt;='Auxiliar 1'!$E$9),'Auxiliar 1'!$E$3,IF(AND(L246&gt;='Auxiliar 1'!$C$9,L246&lt;='Auxiliar 1'!$D$9,M246&gt;'Auxiliar 1'!$E$9,M246&lt;='Auxiliar 1'!$F$9),'Auxiliar 1'!$F$3,IF(AND(L246&gt;='Auxiliar 1'!$C$9,L246&lt;='Auxiliar 1'!$D$9,M246&gt;='Auxiliar 1'!$G$9),'Auxiliar 1'!$G$3,IF(AND(L246&gt;='Auxiliar 1'!$C$10,L246&lt;='Auxiliar 1'!$D$10,M246&lt;='Auxiliar 1'!$E$10),'Auxiliar 1'!$E$3,IF(AND(L246&gt;='Auxiliar 1'!$C$10,L246&lt;='Auxiliar 1'!$D$10,M246&gt;'Auxiliar 1'!$E$10,M246&lt;='Auxiliar 1'!$F$10),'Auxiliar 1'!$F$3,IF(AND(L246&gt;='Auxiliar 1'!$C$10,L246&lt;='Auxiliar 1'!$D$10,M246&gt;='Auxiliar 1'!$G$10),'Auxiliar 1'!$G$3,IF(AND(L246&gt;='Auxiliar 1'!$C$11,M246&lt;='Auxiliar 1'!$E$11),'Auxiliar 1'!$E$3,IF(AND(L246&gt;='Auxiliar 1'!$C$11,M246&gt;'Auxiliar 1'!$E$11,M246&lt;='Auxiliar 1'!$F$11),'Auxiliar 1'!$F$3,IF(AND(L246&gt;='Auxiliar 1'!$C$11,M246&gt;='Auxiliar 1'!$G$11),'Auxiliar 1'!$G$3)))))))))))))))))))))))))</f>
        <v/>
      </c>
      <c r="Q246" s="58"/>
      <c r="R246" s="59"/>
      <c r="S246" s="60"/>
      <c r="T246" s="108" t="str">
        <f t="shared" si="28"/>
        <v/>
      </c>
      <c r="U246" s="101"/>
      <c r="V246" s="65" t="str">
        <f t="shared" si="29"/>
        <v/>
      </c>
      <c r="W246" s="66" t="str">
        <f t="shared" si="30"/>
        <v/>
      </c>
      <c r="X246" s="67" t="str">
        <f t="shared" si="31"/>
        <v/>
      </c>
      <c r="Y246" s="68" t="str">
        <f t="shared" si="32"/>
        <v/>
      </c>
      <c r="Z246" s="69" t="str">
        <f t="shared" si="33"/>
        <v/>
      </c>
      <c r="AA246" s="69" t="str">
        <f t="shared" si="34"/>
        <v/>
      </c>
      <c r="AB246" s="61"/>
      <c r="AC246" s="98"/>
      <c r="AD246" s="24"/>
      <c r="AE246" s="24"/>
      <c r="AF246" s="24"/>
    </row>
    <row r="247" spans="1:32" ht="17.399999999999999" customHeight="1" thickBot="1" x14ac:dyDescent="0.3">
      <c r="A247" s="23" t="str">
        <f t="shared" si="0"/>
        <v/>
      </c>
      <c r="B247" s="23" t="str">
        <f t="shared" si="1"/>
        <v/>
      </c>
      <c r="C247" s="62" t="str">
        <f t="shared" si="27"/>
        <v/>
      </c>
      <c r="D247" s="50"/>
      <c r="E247" s="63">
        <v>242</v>
      </c>
      <c r="F247" s="53"/>
      <c r="G247" s="54"/>
      <c r="H247" s="54"/>
      <c r="I247" s="54"/>
      <c r="J247" s="54"/>
      <c r="K247" s="55"/>
      <c r="L247" s="56"/>
      <c r="M247" s="57"/>
      <c r="N247" s="96"/>
      <c r="O247" s="97"/>
      <c r="P247" s="64" t="str">
        <f>IF(OR(L247="",M247=""),"",IF(AND(L247&gt;='Auxiliar 1'!$C$4,L247&lt;='Auxiliar 1'!$D$4,M247&lt;='Auxiliar 1'!$E$4),'Auxiliar 1'!$E$3,IF(AND(L247&gt;='Auxiliar 1'!$C$64,L247&lt;='Auxiliar 1'!$D$4,M247&gt;'Auxiliar 1'!$E$4,M247&lt;='Auxiliar 1'!$F$4),'Auxiliar 1'!$F$3,IF(AND(L247&gt;='Auxiliar 1'!$C$4,L247&lt;='Auxiliar 1'!$D$4,M247&gt;='Auxiliar 1'!$G$4),'Auxiliar 1'!$G$3,IF(AND(L247&gt;='Auxiliar 1'!$C$5,L247&lt;='Auxiliar 1'!$D$5,M247='Auxiliar 1'!$E$5),'Auxiliar 1'!$E$3,IF(AND(L247&gt;='Auxiliar 1'!$C$5,L247&lt;='Auxiliar 1'!$D$5,M247&gt;'Auxiliar 1'!$E$5,M247&lt;='Auxiliar 1'!$F$5),'Auxiliar 1'!$F$3,IF(AND(L247&gt;='Auxiliar 1'!$C$5,L247&lt;='Auxiliar 1'!$D$5,M247&gt;='Auxiliar 1'!$G$5),'Auxiliar 1'!$G$3,IF(AND(L247&gt;='Auxiliar 1'!$C$6,L247&lt;='Auxiliar 1'!$D$6,M247&lt;='Auxiliar 1'!$E$6),'Auxiliar 1'!$E$3,IF(AND(L247&gt;='Auxiliar 1'!$C$6,L247&lt;='Auxiliar 1'!$D$6,M247&gt;'Auxiliar 1'!$E$6,M247&lt;='Auxiliar 1'!$F$6),'Auxiliar 1'!$F$3,IF(AND(L247&gt;='Auxiliar 1'!$C$6,L247&lt;='Auxiliar 1'!$D$6,M247&gt;='Auxiliar 1'!$G$6),'Auxiliar 1'!$G$3,IF(AND(L247&gt;='Auxiliar 1'!$C$7,L247&lt;='Auxiliar 1'!$D$7,M247&lt;='Auxiliar 1'!$E$7),'Auxiliar 1'!$E$3,IF(AND(L247&gt;='Auxiliar 1'!$C$7,L247&lt;='Auxiliar 1'!$D$7,M247&gt;'Auxiliar 1'!$E$7,M247&lt;='Auxiliar 1'!$F$7),'Auxiliar 1'!$F$3,IF(AND(L247&gt;='Auxiliar 1'!$C$7,L247&lt;='Auxiliar 1'!$D$7,M247&gt;='Auxiliar 1'!$G$7),'Auxiliar 1'!$G$3,IF(AND(L247&gt;='Auxiliar 1'!$C$8,L247&lt;='Auxiliar 1'!$D$8,M247&lt;='Auxiliar 1'!$E$8),'Auxiliar 1'!$E$3,IF(AND(L247&gt;='Auxiliar 1'!$C$8,L247&lt;='Auxiliar 1'!$D$8,M247&gt;'Auxiliar 1'!$E$8,M247&lt;='Auxiliar 1'!$F$8),'Auxiliar 1'!$F$3,IF(AND(L247&gt;='Auxiliar 1'!$C$8,L247&lt;='Auxiliar 1'!$D$8,M247&gt;='Auxiliar 1'!$G$8),'Auxiliar 1'!$G$3,IF(AND(L247&gt;='Auxiliar 1'!$C$9,L247&lt;='Auxiliar 1'!$D$9,M247&lt;='Auxiliar 1'!$E$9),'Auxiliar 1'!$E$3,IF(AND(L247&gt;='Auxiliar 1'!$C$9,L247&lt;='Auxiliar 1'!$D$9,M247&gt;'Auxiliar 1'!$E$9,M247&lt;='Auxiliar 1'!$F$9),'Auxiliar 1'!$F$3,IF(AND(L247&gt;='Auxiliar 1'!$C$9,L247&lt;='Auxiliar 1'!$D$9,M247&gt;='Auxiliar 1'!$G$9),'Auxiliar 1'!$G$3,IF(AND(L247&gt;='Auxiliar 1'!$C$10,L247&lt;='Auxiliar 1'!$D$10,M247&lt;='Auxiliar 1'!$E$10),'Auxiliar 1'!$E$3,IF(AND(L247&gt;='Auxiliar 1'!$C$10,L247&lt;='Auxiliar 1'!$D$10,M247&gt;'Auxiliar 1'!$E$10,M247&lt;='Auxiliar 1'!$F$10),'Auxiliar 1'!$F$3,IF(AND(L247&gt;='Auxiliar 1'!$C$10,L247&lt;='Auxiliar 1'!$D$10,M247&gt;='Auxiliar 1'!$G$10),'Auxiliar 1'!$G$3,IF(AND(L247&gt;='Auxiliar 1'!$C$11,M247&lt;='Auxiliar 1'!$E$11),'Auxiliar 1'!$E$3,IF(AND(L247&gt;='Auxiliar 1'!$C$11,M247&gt;'Auxiliar 1'!$E$11,M247&lt;='Auxiliar 1'!$F$11),'Auxiliar 1'!$F$3,IF(AND(L247&gt;='Auxiliar 1'!$C$11,M247&gt;='Auxiliar 1'!$G$11),'Auxiliar 1'!$G$3)))))))))))))))))))))))))</f>
        <v/>
      </c>
      <c r="Q247" s="58"/>
      <c r="R247" s="59"/>
      <c r="S247" s="60"/>
      <c r="T247" s="108" t="str">
        <f t="shared" si="28"/>
        <v/>
      </c>
      <c r="U247" s="101"/>
      <c r="V247" s="65" t="str">
        <f t="shared" si="29"/>
        <v/>
      </c>
      <c r="W247" s="66" t="str">
        <f t="shared" si="30"/>
        <v/>
      </c>
      <c r="X247" s="67" t="str">
        <f t="shared" si="31"/>
        <v/>
      </c>
      <c r="Y247" s="68" t="str">
        <f t="shared" si="32"/>
        <v/>
      </c>
      <c r="Z247" s="69" t="str">
        <f t="shared" si="33"/>
        <v/>
      </c>
      <c r="AA247" s="69" t="str">
        <f t="shared" si="34"/>
        <v/>
      </c>
      <c r="AB247" s="61"/>
      <c r="AC247" s="98"/>
      <c r="AD247" s="24"/>
      <c r="AE247" s="24"/>
      <c r="AF247" s="24"/>
    </row>
    <row r="248" spans="1:32" ht="17.399999999999999" customHeight="1" thickBot="1" x14ac:dyDescent="0.3">
      <c r="A248" s="23" t="str">
        <f t="shared" si="0"/>
        <v/>
      </c>
      <c r="B248" s="23" t="str">
        <f t="shared" si="1"/>
        <v/>
      </c>
      <c r="C248" s="62" t="str">
        <f t="shared" si="27"/>
        <v/>
      </c>
      <c r="D248" s="50"/>
      <c r="E248" s="63">
        <v>243</v>
      </c>
      <c r="F248" s="53"/>
      <c r="G248" s="54"/>
      <c r="H248" s="54"/>
      <c r="I248" s="54"/>
      <c r="J248" s="54"/>
      <c r="K248" s="55"/>
      <c r="L248" s="56"/>
      <c r="M248" s="57"/>
      <c r="N248" s="96"/>
      <c r="O248" s="97"/>
      <c r="P248" s="64" t="str">
        <f>IF(OR(L248="",M248=""),"",IF(AND(L248&gt;='Auxiliar 1'!$C$4,L248&lt;='Auxiliar 1'!$D$4,M248&lt;='Auxiliar 1'!$E$4),'Auxiliar 1'!$E$3,IF(AND(L248&gt;='Auxiliar 1'!$C$64,L248&lt;='Auxiliar 1'!$D$4,M248&gt;'Auxiliar 1'!$E$4,M248&lt;='Auxiliar 1'!$F$4),'Auxiliar 1'!$F$3,IF(AND(L248&gt;='Auxiliar 1'!$C$4,L248&lt;='Auxiliar 1'!$D$4,M248&gt;='Auxiliar 1'!$G$4),'Auxiliar 1'!$G$3,IF(AND(L248&gt;='Auxiliar 1'!$C$5,L248&lt;='Auxiliar 1'!$D$5,M248='Auxiliar 1'!$E$5),'Auxiliar 1'!$E$3,IF(AND(L248&gt;='Auxiliar 1'!$C$5,L248&lt;='Auxiliar 1'!$D$5,M248&gt;'Auxiliar 1'!$E$5,M248&lt;='Auxiliar 1'!$F$5),'Auxiliar 1'!$F$3,IF(AND(L248&gt;='Auxiliar 1'!$C$5,L248&lt;='Auxiliar 1'!$D$5,M248&gt;='Auxiliar 1'!$G$5),'Auxiliar 1'!$G$3,IF(AND(L248&gt;='Auxiliar 1'!$C$6,L248&lt;='Auxiliar 1'!$D$6,M248&lt;='Auxiliar 1'!$E$6),'Auxiliar 1'!$E$3,IF(AND(L248&gt;='Auxiliar 1'!$C$6,L248&lt;='Auxiliar 1'!$D$6,M248&gt;'Auxiliar 1'!$E$6,M248&lt;='Auxiliar 1'!$F$6),'Auxiliar 1'!$F$3,IF(AND(L248&gt;='Auxiliar 1'!$C$6,L248&lt;='Auxiliar 1'!$D$6,M248&gt;='Auxiliar 1'!$G$6),'Auxiliar 1'!$G$3,IF(AND(L248&gt;='Auxiliar 1'!$C$7,L248&lt;='Auxiliar 1'!$D$7,M248&lt;='Auxiliar 1'!$E$7),'Auxiliar 1'!$E$3,IF(AND(L248&gt;='Auxiliar 1'!$C$7,L248&lt;='Auxiliar 1'!$D$7,M248&gt;'Auxiliar 1'!$E$7,M248&lt;='Auxiliar 1'!$F$7),'Auxiliar 1'!$F$3,IF(AND(L248&gt;='Auxiliar 1'!$C$7,L248&lt;='Auxiliar 1'!$D$7,M248&gt;='Auxiliar 1'!$G$7),'Auxiliar 1'!$G$3,IF(AND(L248&gt;='Auxiliar 1'!$C$8,L248&lt;='Auxiliar 1'!$D$8,M248&lt;='Auxiliar 1'!$E$8),'Auxiliar 1'!$E$3,IF(AND(L248&gt;='Auxiliar 1'!$C$8,L248&lt;='Auxiliar 1'!$D$8,M248&gt;'Auxiliar 1'!$E$8,M248&lt;='Auxiliar 1'!$F$8),'Auxiliar 1'!$F$3,IF(AND(L248&gt;='Auxiliar 1'!$C$8,L248&lt;='Auxiliar 1'!$D$8,M248&gt;='Auxiliar 1'!$G$8),'Auxiliar 1'!$G$3,IF(AND(L248&gt;='Auxiliar 1'!$C$9,L248&lt;='Auxiliar 1'!$D$9,M248&lt;='Auxiliar 1'!$E$9),'Auxiliar 1'!$E$3,IF(AND(L248&gt;='Auxiliar 1'!$C$9,L248&lt;='Auxiliar 1'!$D$9,M248&gt;'Auxiliar 1'!$E$9,M248&lt;='Auxiliar 1'!$F$9),'Auxiliar 1'!$F$3,IF(AND(L248&gt;='Auxiliar 1'!$C$9,L248&lt;='Auxiliar 1'!$D$9,M248&gt;='Auxiliar 1'!$G$9),'Auxiliar 1'!$G$3,IF(AND(L248&gt;='Auxiliar 1'!$C$10,L248&lt;='Auxiliar 1'!$D$10,M248&lt;='Auxiliar 1'!$E$10),'Auxiliar 1'!$E$3,IF(AND(L248&gt;='Auxiliar 1'!$C$10,L248&lt;='Auxiliar 1'!$D$10,M248&gt;'Auxiliar 1'!$E$10,M248&lt;='Auxiliar 1'!$F$10),'Auxiliar 1'!$F$3,IF(AND(L248&gt;='Auxiliar 1'!$C$10,L248&lt;='Auxiliar 1'!$D$10,M248&gt;='Auxiliar 1'!$G$10),'Auxiliar 1'!$G$3,IF(AND(L248&gt;='Auxiliar 1'!$C$11,M248&lt;='Auxiliar 1'!$E$11),'Auxiliar 1'!$E$3,IF(AND(L248&gt;='Auxiliar 1'!$C$11,M248&gt;'Auxiliar 1'!$E$11,M248&lt;='Auxiliar 1'!$F$11),'Auxiliar 1'!$F$3,IF(AND(L248&gt;='Auxiliar 1'!$C$11,M248&gt;='Auxiliar 1'!$G$11),'Auxiliar 1'!$G$3)))))))))))))))))))))))))</f>
        <v/>
      </c>
      <c r="Q248" s="58"/>
      <c r="R248" s="59"/>
      <c r="S248" s="60"/>
      <c r="T248" s="108" t="str">
        <f t="shared" si="28"/>
        <v/>
      </c>
      <c r="U248" s="101"/>
      <c r="V248" s="65" t="str">
        <f t="shared" si="29"/>
        <v/>
      </c>
      <c r="W248" s="66" t="str">
        <f t="shared" si="30"/>
        <v/>
      </c>
      <c r="X248" s="67" t="str">
        <f t="shared" si="31"/>
        <v/>
      </c>
      <c r="Y248" s="68" t="str">
        <f t="shared" si="32"/>
        <v/>
      </c>
      <c r="Z248" s="69" t="str">
        <f t="shared" si="33"/>
        <v/>
      </c>
      <c r="AA248" s="69" t="str">
        <f t="shared" si="34"/>
        <v/>
      </c>
      <c r="AB248" s="61"/>
      <c r="AC248" s="98"/>
      <c r="AD248" s="24"/>
      <c r="AE248" s="24"/>
      <c r="AF248" s="24"/>
    </row>
    <row r="249" spans="1:32" ht="17.399999999999999" customHeight="1" thickBot="1" x14ac:dyDescent="0.3">
      <c r="A249" s="23" t="str">
        <f t="shared" si="0"/>
        <v/>
      </c>
      <c r="B249" s="23" t="str">
        <f t="shared" si="1"/>
        <v/>
      </c>
      <c r="C249" s="62" t="str">
        <f t="shared" si="27"/>
        <v/>
      </c>
      <c r="D249" s="50"/>
      <c r="E249" s="63">
        <v>244</v>
      </c>
      <c r="F249" s="53"/>
      <c r="G249" s="54"/>
      <c r="H249" s="54"/>
      <c r="I249" s="54"/>
      <c r="J249" s="54"/>
      <c r="K249" s="55"/>
      <c r="L249" s="56"/>
      <c r="M249" s="57"/>
      <c r="N249" s="96"/>
      <c r="O249" s="97"/>
      <c r="P249" s="64" t="str">
        <f>IF(OR(L249="",M249=""),"",IF(AND(L249&gt;='Auxiliar 1'!$C$4,L249&lt;='Auxiliar 1'!$D$4,M249&lt;='Auxiliar 1'!$E$4),'Auxiliar 1'!$E$3,IF(AND(L249&gt;='Auxiliar 1'!$C$64,L249&lt;='Auxiliar 1'!$D$4,M249&gt;'Auxiliar 1'!$E$4,M249&lt;='Auxiliar 1'!$F$4),'Auxiliar 1'!$F$3,IF(AND(L249&gt;='Auxiliar 1'!$C$4,L249&lt;='Auxiliar 1'!$D$4,M249&gt;='Auxiliar 1'!$G$4),'Auxiliar 1'!$G$3,IF(AND(L249&gt;='Auxiliar 1'!$C$5,L249&lt;='Auxiliar 1'!$D$5,M249='Auxiliar 1'!$E$5),'Auxiliar 1'!$E$3,IF(AND(L249&gt;='Auxiliar 1'!$C$5,L249&lt;='Auxiliar 1'!$D$5,M249&gt;'Auxiliar 1'!$E$5,M249&lt;='Auxiliar 1'!$F$5),'Auxiliar 1'!$F$3,IF(AND(L249&gt;='Auxiliar 1'!$C$5,L249&lt;='Auxiliar 1'!$D$5,M249&gt;='Auxiliar 1'!$G$5),'Auxiliar 1'!$G$3,IF(AND(L249&gt;='Auxiliar 1'!$C$6,L249&lt;='Auxiliar 1'!$D$6,M249&lt;='Auxiliar 1'!$E$6),'Auxiliar 1'!$E$3,IF(AND(L249&gt;='Auxiliar 1'!$C$6,L249&lt;='Auxiliar 1'!$D$6,M249&gt;'Auxiliar 1'!$E$6,M249&lt;='Auxiliar 1'!$F$6),'Auxiliar 1'!$F$3,IF(AND(L249&gt;='Auxiliar 1'!$C$6,L249&lt;='Auxiliar 1'!$D$6,M249&gt;='Auxiliar 1'!$G$6),'Auxiliar 1'!$G$3,IF(AND(L249&gt;='Auxiliar 1'!$C$7,L249&lt;='Auxiliar 1'!$D$7,M249&lt;='Auxiliar 1'!$E$7),'Auxiliar 1'!$E$3,IF(AND(L249&gt;='Auxiliar 1'!$C$7,L249&lt;='Auxiliar 1'!$D$7,M249&gt;'Auxiliar 1'!$E$7,M249&lt;='Auxiliar 1'!$F$7),'Auxiliar 1'!$F$3,IF(AND(L249&gt;='Auxiliar 1'!$C$7,L249&lt;='Auxiliar 1'!$D$7,M249&gt;='Auxiliar 1'!$G$7),'Auxiliar 1'!$G$3,IF(AND(L249&gt;='Auxiliar 1'!$C$8,L249&lt;='Auxiliar 1'!$D$8,M249&lt;='Auxiliar 1'!$E$8),'Auxiliar 1'!$E$3,IF(AND(L249&gt;='Auxiliar 1'!$C$8,L249&lt;='Auxiliar 1'!$D$8,M249&gt;'Auxiliar 1'!$E$8,M249&lt;='Auxiliar 1'!$F$8),'Auxiliar 1'!$F$3,IF(AND(L249&gt;='Auxiliar 1'!$C$8,L249&lt;='Auxiliar 1'!$D$8,M249&gt;='Auxiliar 1'!$G$8),'Auxiliar 1'!$G$3,IF(AND(L249&gt;='Auxiliar 1'!$C$9,L249&lt;='Auxiliar 1'!$D$9,M249&lt;='Auxiliar 1'!$E$9),'Auxiliar 1'!$E$3,IF(AND(L249&gt;='Auxiliar 1'!$C$9,L249&lt;='Auxiliar 1'!$D$9,M249&gt;'Auxiliar 1'!$E$9,M249&lt;='Auxiliar 1'!$F$9),'Auxiliar 1'!$F$3,IF(AND(L249&gt;='Auxiliar 1'!$C$9,L249&lt;='Auxiliar 1'!$D$9,M249&gt;='Auxiliar 1'!$G$9),'Auxiliar 1'!$G$3,IF(AND(L249&gt;='Auxiliar 1'!$C$10,L249&lt;='Auxiliar 1'!$D$10,M249&lt;='Auxiliar 1'!$E$10),'Auxiliar 1'!$E$3,IF(AND(L249&gt;='Auxiliar 1'!$C$10,L249&lt;='Auxiliar 1'!$D$10,M249&gt;'Auxiliar 1'!$E$10,M249&lt;='Auxiliar 1'!$F$10),'Auxiliar 1'!$F$3,IF(AND(L249&gt;='Auxiliar 1'!$C$10,L249&lt;='Auxiliar 1'!$D$10,M249&gt;='Auxiliar 1'!$G$10),'Auxiliar 1'!$G$3,IF(AND(L249&gt;='Auxiliar 1'!$C$11,M249&lt;='Auxiliar 1'!$E$11),'Auxiliar 1'!$E$3,IF(AND(L249&gt;='Auxiliar 1'!$C$11,M249&gt;'Auxiliar 1'!$E$11,M249&lt;='Auxiliar 1'!$F$11),'Auxiliar 1'!$F$3,IF(AND(L249&gt;='Auxiliar 1'!$C$11,M249&gt;='Auxiliar 1'!$G$11),'Auxiliar 1'!$G$3)))))))))))))))))))))))))</f>
        <v/>
      </c>
      <c r="Q249" s="58"/>
      <c r="R249" s="59"/>
      <c r="S249" s="60"/>
      <c r="T249" s="108" t="str">
        <f t="shared" si="28"/>
        <v/>
      </c>
      <c r="U249" s="101"/>
      <c r="V249" s="65" t="str">
        <f t="shared" si="29"/>
        <v/>
      </c>
      <c r="W249" s="66" t="str">
        <f t="shared" si="30"/>
        <v/>
      </c>
      <c r="X249" s="67" t="str">
        <f t="shared" si="31"/>
        <v/>
      </c>
      <c r="Y249" s="68" t="str">
        <f t="shared" si="32"/>
        <v/>
      </c>
      <c r="Z249" s="69" t="str">
        <f t="shared" si="33"/>
        <v/>
      </c>
      <c r="AA249" s="69" t="str">
        <f t="shared" si="34"/>
        <v/>
      </c>
      <c r="AB249" s="61"/>
      <c r="AC249" s="98"/>
      <c r="AD249" s="24"/>
      <c r="AE249" s="24"/>
      <c r="AF249" s="24"/>
    </row>
    <row r="250" spans="1:32" ht="17.399999999999999" customHeight="1" thickBot="1" x14ac:dyDescent="0.3">
      <c r="A250" s="23" t="str">
        <f t="shared" si="0"/>
        <v/>
      </c>
      <c r="B250" s="23" t="str">
        <f t="shared" si="1"/>
        <v/>
      </c>
      <c r="C250" s="62" t="str">
        <f t="shared" si="27"/>
        <v/>
      </c>
      <c r="D250" s="50"/>
      <c r="E250" s="63">
        <v>245</v>
      </c>
      <c r="F250" s="53"/>
      <c r="G250" s="54"/>
      <c r="H250" s="54"/>
      <c r="I250" s="54"/>
      <c r="J250" s="54"/>
      <c r="K250" s="55"/>
      <c r="L250" s="56"/>
      <c r="M250" s="57"/>
      <c r="N250" s="96"/>
      <c r="O250" s="97"/>
      <c r="P250" s="64" t="str">
        <f>IF(OR(L250="",M250=""),"",IF(AND(L250&gt;='Auxiliar 1'!$C$4,L250&lt;='Auxiliar 1'!$D$4,M250&lt;='Auxiliar 1'!$E$4),'Auxiliar 1'!$E$3,IF(AND(L250&gt;='Auxiliar 1'!$C$64,L250&lt;='Auxiliar 1'!$D$4,M250&gt;'Auxiliar 1'!$E$4,M250&lt;='Auxiliar 1'!$F$4),'Auxiliar 1'!$F$3,IF(AND(L250&gt;='Auxiliar 1'!$C$4,L250&lt;='Auxiliar 1'!$D$4,M250&gt;='Auxiliar 1'!$G$4),'Auxiliar 1'!$G$3,IF(AND(L250&gt;='Auxiliar 1'!$C$5,L250&lt;='Auxiliar 1'!$D$5,M250='Auxiliar 1'!$E$5),'Auxiliar 1'!$E$3,IF(AND(L250&gt;='Auxiliar 1'!$C$5,L250&lt;='Auxiliar 1'!$D$5,M250&gt;'Auxiliar 1'!$E$5,M250&lt;='Auxiliar 1'!$F$5),'Auxiliar 1'!$F$3,IF(AND(L250&gt;='Auxiliar 1'!$C$5,L250&lt;='Auxiliar 1'!$D$5,M250&gt;='Auxiliar 1'!$G$5),'Auxiliar 1'!$G$3,IF(AND(L250&gt;='Auxiliar 1'!$C$6,L250&lt;='Auxiliar 1'!$D$6,M250&lt;='Auxiliar 1'!$E$6),'Auxiliar 1'!$E$3,IF(AND(L250&gt;='Auxiliar 1'!$C$6,L250&lt;='Auxiliar 1'!$D$6,M250&gt;'Auxiliar 1'!$E$6,M250&lt;='Auxiliar 1'!$F$6),'Auxiliar 1'!$F$3,IF(AND(L250&gt;='Auxiliar 1'!$C$6,L250&lt;='Auxiliar 1'!$D$6,M250&gt;='Auxiliar 1'!$G$6),'Auxiliar 1'!$G$3,IF(AND(L250&gt;='Auxiliar 1'!$C$7,L250&lt;='Auxiliar 1'!$D$7,M250&lt;='Auxiliar 1'!$E$7),'Auxiliar 1'!$E$3,IF(AND(L250&gt;='Auxiliar 1'!$C$7,L250&lt;='Auxiliar 1'!$D$7,M250&gt;'Auxiliar 1'!$E$7,M250&lt;='Auxiliar 1'!$F$7),'Auxiliar 1'!$F$3,IF(AND(L250&gt;='Auxiliar 1'!$C$7,L250&lt;='Auxiliar 1'!$D$7,M250&gt;='Auxiliar 1'!$G$7),'Auxiliar 1'!$G$3,IF(AND(L250&gt;='Auxiliar 1'!$C$8,L250&lt;='Auxiliar 1'!$D$8,M250&lt;='Auxiliar 1'!$E$8),'Auxiliar 1'!$E$3,IF(AND(L250&gt;='Auxiliar 1'!$C$8,L250&lt;='Auxiliar 1'!$D$8,M250&gt;'Auxiliar 1'!$E$8,M250&lt;='Auxiliar 1'!$F$8),'Auxiliar 1'!$F$3,IF(AND(L250&gt;='Auxiliar 1'!$C$8,L250&lt;='Auxiliar 1'!$D$8,M250&gt;='Auxiliar 1'!$G$8),'Auxiliar 1'!$G$3,IF(AND(L250&gt;='Auxiliar 1'!$C$9,L250&lt;='Auxiliar 1'!$D$9,M250&lt;='Auxiliar 1'!$E$9),'Auxiliar 1'!$E$3,IF(AND(L250&gt;='Auxiliar 1'!$C$9,L250&lt;='Auxiliar 1'!$D$9,M250&gt;'Auxiliar 1'!$E$9,M250&lt;='Auxiliar 1'!$F$9),'Auxiliar 1'!$F$3,IF(AND(L250&gt;='Auxiliar 1'!$C$9,L250&lt;='Auxiliar 1'!$D$9,M250&gt;='Auxiliar 1'!$G$9),'Auxiliar 1'!$G$3,IF(AND(L250&gt;='Auxiliar 1'!$C$10,L250&lt;='Auxiliar 1'!$D$10,M250&lt;='Auxiliar 1'!$E$10),'Auxiliar 1'!$E$3,IF(AND(L250&gt;='Auxiliar 1'!$C$10,L250&lt;='Auxiliar 1'!$D$10,M250&gt;'Auxiliar 1'!$E$10,M250&lt;='Auxiliar 1'!$F$10),'Auxiliar 1'!$F$3,IF(AND(L250&gt;='Auxiliar 1'!$C$10,L250&lt;='Auxiliar 1'!$D$10,M250&gt;='Auxiliar 1'!$G$10),'Auxiliar 1'!$G$3,IF(AND(L250&gt;='Auxiliar 1'!$C$11,M250&lt;='Auxiliar 1'!$E$11),'Auxiliar 1'!$E$3,IF(AND(L250&gt;='Auxiliar 1'!$C$11,M250&gt;'Auxiliar 1'!$E$11,M250&lt;='Auxiliar 1'!$F$11),'Auxiliar 1'!$F$3,IF(AND(L250&gt;='Auxiliar 1'!$C$11,M250&gt;='Auxiliar 1'!$G$11),'Auxiliar 1'!$G$3)))))))))))))))))))))))))</f>
        <v/>
      </c>
      <c r="Q250" s="58"/>
      <c r="R250" s="59"/>
      <c r="S250" s="60"/>
      <c r="T250" s="108" t="str">
        <f t="shared" si="28"/>
        <v/>
      </c>
      <c r="U250" s="101"/>
      <c r="V250" s="65" t="str">
        <f t="shared" si="29"/>
        <v/>
      </c>
      <c r="W250" s="66" t="str">
        <f t="shared" si="30"/>
        <v/>
      </c>
      <c r="X250" s="67" t="str">
        <f t="shared" si="31"/>
        <v/>
      </c>
      <c r="Y250" s="68" t="str">
        <f t="shared" si="32"/>
        <v/>
      </c>
      <c r="Z250" s="69" t="str">
        <f t="shared" si="33"/>
        <v/>
      </c>
      <c r="AA250" s="69" t="str">
        <f t="shared" si="34"/>
        <v/>
      </c>
      <c r="AB250" s="61"/>
      <c r="AC250" s="98"/>
      <c r="AD250" s="24"/>
      <c r="AE250" s="24"/>
      <c r="AF250" s="24"/>
    </row>
    <row r="251" spans="1:32" ht="17.399999999999999" customHeight="1" thickBot="1" x14ac:dyDescent="0.3">
      <c r="A251" s="23" t="str">
        <f t="shared" si="0"/>
        <v/>
      </c>
      <c r="B251" s="23" t="str">
        <f t="shared" si="1"/>
        <v/>
      </c>
      <c r="C251" s="62" t="str">
        <f t="shared" si="27"/>
        <v/>
      </c>
      <c r="D251" s="50"/>
      <c r="E251" s="63">
        <v>246</v>
      </c>
      <c r="F251" s="53"/>
      <c r="G251" s="54"/>
      <c r="H251" s="54"/>
      <c r="I251" s="54"/>
      <c r="J251" s="54"/>
      <c r="K251" s="55"/>
      <c r="L251" s="56"/>
      <c r="M251" s="57"/>
      <c r="N251" s="96"/>
      <c r="O251" s="97"/>
      <c r="P251" s="64" t="str">
        <f>IF(OR(L251="",M251=""),"",IF(AND(L251&gt;='Auxiliar 1'!$C$4,L251&lt;='Auxiliar 1'!$D$4,M251&lt;='Auxiliar 1'!$E$4),'Auxiliar 1'!$E$3,IF(AND(L251&gt;='Auxiliar 1'!$C$64,L251&lt;='Auxiliar 1'!$D$4,M251&gt;'Auxiliar 1'!$E$4,M251&lt;='Auxiliar 1'!$F$4),'Auxiliar 1'!$F$3,IF(AND(L251&gt;='Auxiliar 1'!$C$4,L251&lt;='Auxiliar 1'!$D$4,M251&gt;='Auxiliar 1'!$G$4),'Auxiliar 1'!$G$3,IF(AND(L251&gt;='Auxiliar 1'!$C$5,L251&lt;='Auxiliar 1'!$D$5,M251='Auxiliar 1'!$E$5),'Auxiliar 1'!$E$3,IF(AND(L251&gt;='Auxiliar 1'!$C$5,L251&lt;='Auxiliar 1'!$D$5,M251&gt;'Auxiliar 1'!$E$5,M251&lt;='Auxiliar 1'!$F$5),'Auxiliar 1'!$F$3,IF(AND(L251&gt;='Auxiliar 1'!$C$5,L251&lt;='Auxiliar 1'!$D$5,M251&gt;='Auxiliar 1'!$G$5),'Auxiliar 1'!$G$3,IF(AND(L251&gt;='Auxiliar 1'!$C$6,L251&lt;='Auxiliar 1'!$D$6,M251&lt;='Auxiliar 1'!$E$6),'Auxiliar 1'!$E$3,IF(AND(L251&gt;='Auxiliar 1'!$C$6,L251&lt;='Auxiliar 1'!$D$6,M251&gt;'Auxiliar 1'!$E$6,M251&lt;='Auxiliar 1'!$F$6),'Auxiliar 1'!$F$3,IF(AND(L251&gt;='Auxiliar 1'!$C$6,L251&lt;='Auxiliar 1'!$D$6,M251&gt;='Auxiliar 1'!$G$6),'Auxiliar 1'!$G$3,IF(AND(L251&gt;='Auxiliar 1'!$C$7,L251&lt;='Auxiliar 1'!$D$7,M251&lt;='Auxiliar 1'!$E$7),'Auxiliar 1'!$E$3,IF(AND(L251&gt;='Auxiliar 1'!$C$7,L251&lt;='Auxiliar 1'!$D$7,M251&gt;'Auxiliar 1'!$E$7,M251&lt;='Auxiliar 1'!$F$7),'Auxiliar 1'!$F$3,IF(AND(L251&gt;='Auxiliar 1'!$C$7,L251&lt;='Auxiliar 1'!$D$7,M251&gt;='Auxiliar 1'!$G$7),'Auxiliar 1'!$G$3,IF(AND(L251&gt;='Auxiliar 1'!$C$8,L251&lt;='Auxiliar 1'!$D$8,M251&lt;='Auxiliar 1'!$E$8),'Auxiliar 1'!$E$3,IF(AND(L251&gt;='Auxiliar 1'!$C$8,L251&lt;='Auxiliar 1'!$D$8,M251&gt;'Auxiliar 1'!$E$8,M251&lt;='Auxiliar 1'!$F$8),'Auxiliar 1'!$F$3,IF(AND(L251&gt;='Auxiliar 1'!$C$8,L251&lt;='Auxiliar 1'!$D$8,M251&gt;='Auxiliar 1'!$G$8),'Auxiliar 1'!$G$3,IF(AND(L251&gt;='Auxiliar 1'!$C$9,L251&lt;='Auxiliar 1'!$D$9,M251&lt;='Auxiliar 1'!$E$9),'Auxiliar 1'!$E$3,IF(AND(L251&gt;='Auxiliar 1'!$C$9,L251&lt;='Auxiliar 1'!$D$9,M251&gt;'Auxiliar 1'!$E$9,M251&lt;='Auxiliar 1'!$F$9),'Auxiliar 1'!$F$3,IF(AND(L251&gt;='Auxiliar 1'!$C$9,L251&lt;='Auxiliar 1'!$D$9,M251&gt;='Auxiliar 1'!$G$9),'Auxiliar 1'!$G$3,IF(AND(L251&gt;='Auxiliar 1'!$C$10,L251&lt;='Auxiliar 1'!$D$10,M251&lt;='Auxiliar 1'!$E$10),'Auxiliar 1'!$E$3,IF(AND(L251&gt;='Auxiliar 1'!$C$10,L251&lt;='Auxiliar 1'!$D$10,M251&gt;'Auxiliar 1'!$E$10,M251&lt;='Auxiliar 1'!$F$10),'Auxiliar 1'!$F$3,IF(AND(L251&gt;='Auxiliar 1'!$C$10,L251&lt;='Auxiliar 1'!$D$10,M251&gt;='Auxiliar 1'!$G$10),'Auxiliar 1'!$G$3,IF(AND(L251&gt;='Auxiliar 1'!$C$11,M251&lt;='Auxiliar 1'!$E$11),'Auxiliar 1'!$E$3,IF(AND(L251&gt;='Auxiliar 1'!$C$11,M251&gt;'Auxiliar 1'!$E$11,M251&lt;='Auxiliar 1'!$F$11),'Auxiliar 1'!$F$3,IF(AND(L251&gt;='Auxiliar 1'!$C$11,M251&gt;='Auxiliar 1'!$G$11),'Auxiliar 1'!$G$3)))))))))))))))))))))))))</f>
        <v/>
      </c>
      <c r="Q251" s="58"/>
      <c r="R251" s="59"/>
      <c r="S251" s="60"/>
      <c r="T251" s="108" t="str">
        <f t="shared" si="28"/>
        <v/>
      </c>
      <c r="U251" s="101"/>
      <c r="V251" s="65" t="str">
        <f t="shared" si="29"/>
        <v/>
      </c>
      <c r="W251" s="66" t="str">
        <f t="shared" si="30"/>
        <v/>
      </c>
      <c r="X251" s="67" t="str">
        <f t="shared" si="31"/>
        <v/>
      </c>
      <c r="Y251" s="68" t="str">
        <f t="shared" si="32"/>
        <v/>
      </c>
      <c r="Z251" s="69" t="str">
        <f t="shared" si="33"/>
        <v/>
      </c>
      <c r="AA251" s="69" t="str">
        <f t="shared" si="34"/>
        <v/>
      </c>
      <c r="AB251" s="61"/>
      <c r="AC251" s="98"/>
      <c r="AD251" s="24"/>
      <c r="AE251" s="24"/>
      <c r="AF251" s="24"/>
    </row>
    <row r="252" spans="1:32" ht="17.399999999999999" customHeight="1" thickBot="1" x14ac:dyDescent="0.3">
      <c r="A252" s="23" t="str">
        <f t="shared" si="0"/>
        <v/>
      </c>
      <c r="B252" s="23" t="str">
        <f t="shared" si="1"/>
        <v/>
      </c>
      <c r="C252" s="62" t="str">
        <f t="shared" si="27"/>
        <v/>
      </c>
      <c r="D252" s="50"/>
      <c r="E252" s="63">
        <v>247</v>
      </c>
      <c r="F252" s="53"/>
      <c r="G252" s="54"/>
      <c r="H252" s="54"/>
      <c r="I252" s="54"/>
      <c r="J252" s="54"/>
      <c r="K252" s="55"/>
      <c r="L252" s="56"/>
      <c r="M252" s="57"/>
      <c r="N252" s="96"/>
      <c r="O252" s="97"/>
      <c r="P252" s="64" t="str">
        <f>IF(OR(L252="",M252=""),"",IF(AND(L252&gt;='Auxiliar 1'!$C$4,L252&lt;='Auxiliar 1'!$D$4,M252&lt;='Auxiliar 1'!$E$4),'Auxiliar 1'!$E$3,IF(AND(L252&gt;='Auxiliar 1'!$C$64,L252&lt;='Auxiliar 1'!$D$4,M252&gt;'Auxiliar 1'!$E$4,M252&lt;='Auxiliar 1'!$F$4),'Auxiliar 1'!$F$3,IF(AND(L252&gt;='Auxiliar 1'!$C$4,L252&lt;='Auxiliar 1'!$D$4,M252&gt;='Auxiliar 1'!$G$4),'Auxiliar 1'!$G$3,IF(AND(L252&gt;='Auxiliar 1'!$C$5,L252&lt;='Auxiliar 1'!$D$5,M252='Auxiliar 1'!$E$5),'Auxiliar 1'!$E$3,IF(AND(L252&gt;='Auxiliar 1'!$C$5,L252&lt;='Auxiliar 1'!$D$5,M252&gt;'Auxiliar 1'!$E$5,M252&lt;='Auxiliar 1'!$F$5),'Auxiliar 1'!$F$3,IF(AND(L252&gt;='Auxiliar 1'!$C$5,L252&lt;='Auxiliar 1'!$D$5,M252&gt;='Auxiliar 1'!$G$5),'Auxiliar 1'!$G$3,IF(AND(L252&gt;='Auxiliar 1'!$C$6,L252&lt;='Auxiliar 1'!$D$6,M252&lt;='Auxiliar 1'!$E$6),'Auxiliar 1'!$E$3,IF(AND(L252&gt;='Auxiliar 1'!$C$6,L252&lt;='Auxiliar 1'!$D$6,M252&gt;'Auxiliar 1'!$E$6,M252&lt;='Auxiliar 1'!$F$6),'Auxiliar 1'!$F$3,IF(AND(L252&gt;='Auxiliar 1'!$C$6,L252&lt;='Auxiliar 1'!$D$6,M252&gt;='Auxiliar 1'!$G$6),'Auxiliar 1'!$G$3,IF(AND(L252&gt;='Auxiliar 1'!$C$7,L252&lt;='Auxiliar 1'!$D$7,M252&lt;='Auxiliar 1'!$E$7),'Auxiliar 1'!$E$3,IF(AND(L252&gt;='Auxiliar 1'!$C$7,L252&lt;='Auxiliar 1'!$D$7,M252&gt;'Auxiliar 1'!$E$7,M252&lt;='Auxiliar 1'!$F$7),'Auxiliar 1'!$F$3,IF(AND(L252&gt;='Auxiliar 1'!$C$7,L252&lt;='Auxiliar 1'!$D$7,M252&gt;='Auxiliar 1'!$G$7),'Auxiliar 1'!$G$3,IF(AND(L252&gt;='Auxiliar 1'!$C$8,L252&lt;='Auxiliar 1'!$D$8,M252&lt;='Auxiliar 1'!$E$8),'Auxiliar 1'!$E$3,IF(AND(L252&gt;='Auxiliar 1'!$C$8,L252&lt;='Auxiliar 1'!$D$8,M252&gt;'Auxiliar 1'!$E$8,M252&lt;='Auxiliar 1'!$F$8),'Auxiliar 1'!$F$3,IF(AND(L252&gt;='Auxiliar 1'!$C$8,L252&lt;='Auxiliar 1'!$D$8,M252&gt;='Auxiliar 1'!$G$8),'Auxiliar 1'!$G$3,IF(AND(L252&gt;='Auxiliar 1'!$C$9,L252&lt;='Auxiliar 1'!$D$9,M252&lt;='Auxiliar 1'!$E$9),'Auxiliar 1'!$E$3,IF(AND(L252&gt;='Auxiliar 1'!$C$9,L252&lt;='Auxiliar 1'!$D$9,M252&gt;'Auxiliar 1'!$E$9,M252&lt;='Auxiliar 1'!$F$9),'Auxiliar 1'!$F$3,IF(AND(L252&gt;='Auxiliar 1'!$C$9,L252&lt;='Auxiliar 1'!$D$9,M252&gt;='Auxiliar 1'!$G$9),'Auxiliar 1'!$G$3,IF(AND(L252&gt;='Auxiliar 1'!$C$10,L252&lt;='Auxiliar 1'!$D$10,M252&lt;='Auxiliar 1'!$E$10),'Auxiliar 1'!$E$3,IF(AND(L252&gt;='Auxiliar 1'!$C$10,L252&lt;='Auxiliar 1'!$D$10,M252&gt;'Auxiliar 1'!$E$10,M252&lt;='Auxiliar 1'!$F$10),'Auxiliar 1'!$F$3,IF(AND(L252&gt;='Auxiliar 1'!$C$10,L252&lt;='Auxiliar 1'!$D$10,M252&gt;='Auxiliar 1'!$G$10),'Auxiliar 1'!$G$3,IF(AND(L252&gt;='Auxiliar 1'!$C$11,M252&lt;='Auxiliar 1'!$E$11),'Auxiliar 1'!$E$3,IF(AND(L252&gt;='Auxiliar 1'!$C$11,M252&gt;'Auxiliar 1'!$E$11,M252&lt;='Auxiliar 1'!$F$11),'Auxiliar 1'!$F$3,IF(AND(L252&gt;='Auxiliar 1'!$C$11,M252&gt;='Auxiliar 1'!$G$11),'Auxiliar 1'!$G$3)))))))))))))))))))))))))</f>
        <v/>
      </c>
      <c r="Q252" s="58"/>
      <c r="R252" s="59"/>
      <c r="S252" s="60"/>
      <c r="T252" s="108" t="str">
        <f t="shared" si="28"/>
        <v/>
      </c>
      <c r="U252" s="101"/>
      <c r="V252" s="65" t="str">
        <f t="shared" si="29"/>
        <v/>
      </c>
      <c r="W252" s="66" t="str">
        <f t="shared" si="30"/>
        <v/>
      </c>
      <c r="X252" s="67" t="str">
        <f t="shared" si="31"/>
        <v/>
      </c>
      <c r="Y252" s="68" t="str">
        <f t="shared" si="32"/>
        <v/>
      </c>
      <c r="Z252" s="69" t="str">
        <f t="shared" si="33"/>
        <v/>
      </c>
      <c r="AA252" s="69" t="str">
        <f t="shared" si="34"/>
        <v/>
      </c>
      <c r="AB252" s="61"/>
      <c r="AC252" s="98"/>
      <c r="AD252" s="24"/>
      <c r="AE252" s="24"/>
      <c r="AF252" s="24"/>
    </row>
    <row r="253" spans="1:32" ht="17.399999999999999" customHeight="1" thickBot="1" x14ac:dyDescent="0.3">
      <c r="A253" s="23" t="str">
        <f t="shared" si="0"/>
        <v/>
      </c>
      <c r="B253" s="23" t="str">
        <f t="shared" si="1"/>
        <v/>
      </c>
      <c r="C253" s="62" t="str">
        <f t="shared" si="27"/>
        <v/>
      </c>
      <c r="D253" s="50"/>
      <c r="E253" s="63">
        <v>248</v>
      </c>
      <c r="F253" s="53"/>
      <c r="G253" s="54"/>
      <c r="H253" s="54"/>
      <c r="I253" s="54"/>
      <c r="J253" s="54"/>
      <c r="K253" s="55"/>
      <c r="L253" s="56"/>
      <c r="M253" s="57"/>
      <c r="N253" s="96"/>
      <c r="O253" s="97"/>
      <c r="P253" s="64" t="str">
        <f>IF(OR(L253="",M253=""),"",IF(AND(L253&gt;='Auxiliar 1'!$C$4,L253&lt;='Auxiliar 1'!$D$4,M253&lt;='Auxiliar 1'!$E$4),'Auxiliar 1'!$E$3,IF(AND(L253&gt;='Auxiliar 1'!$C$64,L253&lt;='Auxiliar 1'!$D$4,M253&gt;'Auxiliar 1'!$E$4,M253&lt;='Auxiliar 1'!$F$4),'Auxiliar 1'!$F$3,IF(AND(L253&gt;='Auxiliar 1'!$C$4,L253&lt;='Auxiliar 1'!$D$4,M253&gt;='Auxiliar 1'!$G$4),'Auxiliar 1'!$G$3,IF(AND(L253&gt;='Auxiliar 1'!$C$5,L253&lt;='Auxiliar 1'!$D$5,M253='Auxiliar 1'!$E$5),'Auxiliar 1'!$E$3,IF(AND(L253&gt;='Auxiliar 1'!$C$5,L253&lt;='Auxiliar 1'!$D$5,M253&gt;'Auxiliar 1'!$E$5,M253&lt;='Auxiliar 1'!$F$5),'Auxiliar 1'!$F$3,IF(AND(L253&gt;='Auxiliar 1'!$C$5,L253&lt;='Auxiliar 1'!$D$5,M253&gt;='Auxiliar 1'!$G$5),'Auxiliar 1'!$G$3,IF(AND(L253&gt;='Auxiliar 1'!$C$6,L253&lt;='Auxiliar 1'!$D$6,M253&lt;='Auxiliar 1'!$E$6),'Auxiliar 1'!$E$3,IF(AND(L253&gt;='Auxiliar 1'!$C$6,L253&lt;='Auxiliar 1'!$D$6,M253&gt;'Auxiliar 1'!$E$6,M253&lt;='Auxiliar 1'!$F$6),'Auxiliar 1'!$F$3,IF(AND(L253&gt;='Auxiliar 1'!$C$6,L253&lt;='Auxiliar 1'!$D$6,M253&gt;='Auxiliar 1'!$G$6),'Auxiliar 1'!$G$3,IF(AND(L253&gt;='Auxiliar 1'!$C$7,L253&lt;='Auxiliar 1'!$D$7,M253&lt;='Auxiliar 1'!$E$7),'Auxiliar 1'!$E$3,IF(AND(L253&gt;='Auxiliar 1'!$C$7,L253&lt;='Auxiliar 1'!$D$7,M253&gt;'Auxiliar 1'!$E$7,M253&lt;='Auxiliar 1'!$F$7),'Auxiliar 1'!$F$3,IF(AND(L253&gt;='Auxiliar 1'!$C$7,L253&lt;='Auxiliar 1'!$D$7,M253&gt;='Auxiliar 1'!$G$7),'Auxiliar 1'!$G$3,IF(AND(L253&gt;='Auxiliar 1'!$C$8,L253&lt;='Auxiliar 1'!$D$8,M253&lt;='Auxiliar 1'!$E$8),'Auxiliar 1'!$E$3,IF(AND(L253&gt;='Auxiliar 1'!$C$8,L253&lt;='Auxiliar 1'!$D$8,M253&gt;'Auxiliar 1'!$E$8,M253&lt;='Auxiliar 1'!$F$8),'Auxiliar 1'!$F$3,IF(AND(L253&gt;='Auxiliar 1'!$C$8,L253&lt;='Auxiliar 1'!$D$8,M253&gt;='Auxiliar 1'!$G$8),'Auxiliar 1'!$G$3,IF(AND(L253&gt;='Auxiliar 1'!$C$9,L253&lt;='Auxiliar 1'!$D$9,M253&lt;='Auxiliar 1'!$E$9),'Auxiliar 1'!$E$3,IF(AND(L253&gt;='Auxiliar 1'!$C$9,L253&lt;='Auxiliar 1'!$D$9,M253&gt;'Auxiliar 1'!$E$9,M253&lt;='Auxiliar 1'!$F$9),'Auxiliar 1'!$F$3,IF(AND(L253&gt;='Auxiliar 1'!$C$9,L253&lt;='Auxiliar 1'!$D$9,M253&gt;='Auxiliar 1'!$G$9),'Auxiliar 1'!$G$3,IF(AND(L253&gt;='Auxiliar 1'!$C$10,L253&lt;='Auxiliar 1'!$D$10,M253&lt;='Auxiliar 1'!$E$10),'Auxiliar 1'!$E$3,IF(AND(L253&gt;='Auxiliar 1'!$C$10,L253&lt;='Auxiliar 1'!$D$10,M253&gt;'Auxiliar 1'!$E$10,M253&lt;='Auxiliar 1'!$F$10),'Auxiliar 1'!$F$3,IF(AND(L253&gt;='Auxiliar 1'!$C$10,L253&lt;='Auxiliar 1'!$D$10,M253&gt;='Auxiliar 1'!$G$10),'Auxiliar 1'!$G$3,IF(AND(L253&gt;='Auxiliar 1'!$C$11,M253&lt;='Auxiliar 1'!$E$11),'Auxiliar 1'!$E$3,IF(AND(L253&gt;='Auxiliar 1'!$C$11,M253&gt;'Auxiliar 1'!$E$11,M253&lt;='Auxiliar 1'!$F$11),'Auxiliar 1'!$F$3,IF(AND(L253&gt;='Auxiliar 1'!$C$11,M253&gt;='Auxiliar 1'!$G$11),'Auxiliar 1'!$G$3)))))))))))))))))))))))))</f>
        <v/>
      </c>
      <c r="Q253" s="58"/>
      <c r="R253" s="59"/>
      <c r="S253" s="60"/>
      <c r="T253" s="108" t="str">
        <f t="shared" si="28"/>
        <v/>
      </c>
      <c r="U253" s="101"/>
      <c r="V253" s="65" t="str">
        <f t="shared" si="29"/>
        <v/>
      </c>
      <c r="W253" s="66" t="str">
        <f t="shared" si="30"/>
        <v/>
      </c>
      <c r="X253" s="67" t="str">
        <f t="shared" si="31"/>
        <v/>
      </c>
      <c r="Y253" s="68" t="str">
        <f t="shared" si="32"/>
        <v/>
      </c>
      <c r="Z253" s="69" t="str">
        <f t="shared" si="33"/>
        <v/>
      </c>
      <c r="AA253" s="69" t="str">
        <f t="shared" si="34"/>
        <v/>
      </c>
      <c r="AB253" s="61"/>
      <c r="AC253" s="98"/>
      <c r="AD253" s="24"/>
      <c r="AE253" s="24"/>
      <c r="AF253" s="24"/>
    </row>
    <row r="254" spans="1:32" ht="17.399999999999999" customHeight="1" thickBot="1" x14ac:dyDescent="0.3">
      <c r="A254" s="23" t="str">
        <f t="shared" si="0"/>
        <v/>
      </c>
      <c r="B254" s="23" t="str">
        <f t="shared" si="1"/>
        <v/>
      </c>
      <c r="C254" s="62" t="str">
        <f t="shared" si="27"/>
        <v/>
      </c>
      <c r="D254" s="50"/>
      <c r="E254" s="63">
        <v>249</v>
      </c>
      <c r="F254" s="53"/>
      <c r="G254" s="54"/>
      <c r="H254" s="54"/>
      <c r="I254" s="54"/>
      <c r="J254" s="54"/>
      <c r="K254" s="55"/>
      <c r="L254" s="56"/>
      <c r="M254" s="57"/>
      <c r="N254" s="96"/>
      <c r="O254" s="97"/>
      <c r="P254" s="64" t="str">
        <f>IF(OR(L254="",M254=""),"",IF(AND(L254&gt;='Auxiliar 1'!$C$4,L254&lt;='Auxiliar 1'!$D$4,M254&lt;='Auxiliar 1'!$E$4),'Auxiliar 1'!$E$3,IF(AND(L254&gt;='Auxiliar 1'!$C$64,L254&lt;='Auxiliar 1'!$D$4,M254&gt;'Auxiliar 1'!$E$4,M254&lt;='Auxiliar 1'!$F$4),'Auxiliar 1'!$F$3,IF(AND(L254&gt;='Auxiliar 1'!$C$4,L254&lt;='Auxiliar 1'!$D$4,M254&gt;='Auxiliar 1'!$G$4),'Auxiliar 1'!$G$3,IF(AND(L254&gt;='Auxiliar 1'!$C$5,L254&lt;='Auxiliar 1'!$D$5,M254='Auxiliar 1'!$E$5),'Auxiliar 1'!$E$3,IF(AND(L254&gt;='Auxiliar 1'!$C$5,L254&lt;='Auxiliar 1'!$D$5,M254&gt;'Auxiliar 1'!$E$5,M254&lt;='Auxiliar 1'!$F$5),'Auxiliar 1'!$F$3,IF(AND(L254&gt;='Auxiliar 1'!$C$5,L254&lt;='Auxiliar 1'!$D$5,M254&gt;='Auxiliar 1'!$G$5),'Auxiliar 1'!$G$3,IF(AND(L254&gt;='Auxiliar 1'!$C$6,L254&lt;='Auxiliar 1'!$D$6,M254&lt;='Auxiliar 1'!$E$6),'Auxiliar 1'!$E$3,IF(AND(L254&gt;='Auxiliar 1'!$C$6,L254&lt;='Auxiliar 1'!$D$6,M254&gt;'Auxiliar 1'!$E$6,M254&lt;='Auxiliar 1'!$F$6),'Auxiliar 1'!$F$3,IF(AND(L254&gt;='Auxiliar 1'!$C$6,L254&lt;='Auxiliar 1'!$D$6,M254&gt;='Auxiliar 1'!$G$6),'Auxiliar 1'!$G$3,IF(AND(L254&gt;='Auxiliar 1'!$C$7,L254&lt;='Auxiliar 1'!$D$7,M254&lt;='Auxiliar 1'!$E$7),'Auxiliar 1'!$E$3,IF(AND(L254&gt;='Auxiliar 1'!$C$7,L254&lt;='Auxiliar 1'!$D$7,M254&gt;'Auxiliar 1'!$E$7,M254&lt;='Auxiliar 1'!$F$7),'Auxiliar 1'!$F$3,IF(AND(L254&gt;='Auxiliar 1'!$C$7,L254&lt;='Auxiliar 1'!$D$7,M254&gt;='Auxiliar 1'!$G$7),'Auxiliar 1'!$G$3,IF(AND(L254&gt;='Auxiliar 1'!$C$8,L254&lt;='Auxiliar 1'!$D$8,M254&lt;='Auxiliar 1'!$E$8),'Auxiliar 1'!$E$3,IF(AND(L254&gt;='Auxiliar 1'!$C$8,L254&lt;='Auxiliar 1'!$D$8,M254&gt;'Auxiliar 1'!$E$8,M254&lt;='Auxiliar 1'!$F$8),'Auxiliar 1'!$F$3,IF(AND(L254&gt;='Auxiliar 1'!$C$8,L254&lt;='Auxiliar 1'!$D$8,M254&gt;='Auxiliar 1'!$G$8),'Auxiliar 1'!$G$3,IF(AND(L254&gt;='Auxiliar 1'!$C$9,L254&lt;='Auxiliar 1'!$D$9,M254&lt;='Auxiliar 1'!$E$9),'Auxiliar 1'!$E$3,IF(AND(L254&gt;='Auxiliar 1'!$C$9,L254&lt;='Auxiliar 1'!$D$9,M254&gt;'Auxiliar 1'!$E$9,M254&lt;='Auxiliar 1'!$F$9),'Auxiliar 1'!$F$3,IF(AND(L254&gt;='Auxiliar 1'!$C$9,L254&lt;='Auxiliar 1'!$D$9,M254&gt;='Auxiliar 1'!$G$9),'Auxiliar 1'!$G$3,IF(AND(L254&gt;='Auxiliar 1'!$C$10,L254&lt;='Auxiliar 1'!$D$10,M254&lt;='Auxiliar 1'!$E$10),'Auxiliar 1'!$E$3,IF(AND(L254&gt;='Auxiliar 1'!$C$10,L254&lt;='Auxiliar 1'!$D$10,M254&gt;'Auxiliar 1'!$E$10,M254&lt;='Auxiliar 1'!$F$10),'Auxiliar 1'!$F$3,IF(AND(L254&gt;='Auxiliar 1'!$C$10,L254&lt;='Auxiliar 1'!$D$10,M254&gt;='Auxiliar 1'!$G$10),'Auxiliar 1'!$G$3,IF(AND(L254&gt;='Auxiliar 1'!$C$11,M254&lt;='Auxiliar 1'!$E$11),'Auxiliar 1'!$E$3,IF(AND(L254&gt;='Auxiliar 1'!$C$11,M254&gt;'Auxiliar 1'!$E$11,M254&lt;='Auxiliar 1'!$F$11),'Auxiliar 1'!$F$3,IF(AND(L254&gt;='Auxiliar 1'!$C$11,M254&gt;='Auxiliar 1'!$G$11),'Auxiliar 1'!$G$3)))))))))))))))))))))))))</f>
        <v/>
      </c>
      <c r="Q254" s="58"/>
      <c r="R254" s="59"/>
      <c r="S254" s="60"/>
      <c r="T254" s="108" t="str">
        <f t="shared" si="28"/>
        <v/>
      </c>
      <c r="U254" s="101"/>
      <c r="V254" s="65" t="str">
        <f t="shared" si="29"/>
        <v/>
      </c>
      <c r="W254" s="66" t="str">
        <f t="shared" si="30"/>
        <v/>
      </c>
      <c r="X254" s="67" t="str">
        <f t="shared" si="31"/>
        <v/>
      </c>
      <c r="Y254" s="68" t="str">
        <f t="shared" si="32"/>
        <v/>
      </c>
      <c r="Z254" s="69" t="str">
        <f t="shared" si="33"/>
        <v/>
      </c>
      <c r="AA254" s="69" t="str">
        <f t="shared" si="34"/>
        <v/>
      </c>
      <c r="AB254" s="61"/>
      <c r="AC254" s="98"/>
      <c r="AD254" s="24"/>
      <c r="AE254" s="24"/>
      <c r="AF254" s="24"/>
    </row>
    <row r="255" spans="1:32" ht="17.399999999999999" customHeight="1" thickBot="1" x14ac:dyDescent="0.3">
      <c r="A255" s="23" t="str">
        <f t="shared" si="0"/>
        <v/>
      </c>
      <c r="B255" s="23" t="str">
        <f t="shared" si="1"/>
        <v/>
      </c>
      <c r="C255" s="62" t="str">
        <f t="shared" si="27"/>
        <v/>
      </c>
      <c r="D255" s="50"/>
      <c r="E255" s="63">
        <v>250</v>
      </c>
      <c r="F255" s="53"/>
      <c r="G255" s="54"/>
      <c r="H255" s="54"/>
      <c r="I255" s="54"/>
      <c r="J255" s="54"/>
      <c r="K255" s="55"/>
      <c r="L255" s="56"/>
      <c r="M255" s="57"/>
      <c r="N255" s="96"/>
      <c r="O255" s="97"/>
      <c r="P255" s="64" t="str">
        <f>IF(OR(L255="",M255=""),"",IF(AND(L255&gt;='Auxiliar 1'!$C$4,L255&lt;='Auxiliar 1'!$D$4,M255&lt;='Auxiliar 1'!$E$4),'Auxiliar 1'!$E$3,IF(AND(L255&gt;='Auxiliar 1'!$C$64,L255&lt;='Auxiliar 1'!$D$4,M255&gt;'Auxiliar 1'!$E$4,M255&lt;='Auxiliar 1'!$F$4),'Auxiliar 1'!$F$3,IF(AND(L255&gt;='Auxiliar 1'!$C$4,L255&lt;='Auxiliar 1'!$D$4,M255&gt;='Auxiliar 1'!$G$4),'Auxiliar 1'!$G$3,IF(AND(L255&gt;='Auxiliar 1'!$C$5,L255&lt;='Auxiliar 1'!$D$5,M255='Auxiliar 1'!$E$5),'Auxiliar 1'!$E$3,IF(AND(L255&gt;='Auxiliar 1'!$C$5,L255&lt;='Auxiliar 1'!$D$5,M255&gt;'Auxiliar 1'!$E$5,M255&lt;='Auxiliar 1'!$F$5),'Auxiliar 1'!$F$3,IF(AND(L255&gt;='Auxiliar 1'!$C$5,L255&lt;='Auxiliar 1'!$D$5,M255&gt;='Auxiliar 1'!$G$5),'Auxiliar 1'!$G$3,IF(AND(L255&gt;='Auxiliar 1'!$C$6,L255&lt;='Auxiliar 1'!$D$6,M255&lt;='Auxiliar 1'!$E$6),'Auxiliar 1'!$E$3,IF(AND(L255&gt;='Auxiliar 1'!$C$6,L255&lt;='Auxiliar 1'!$D$6,M255&gt;'Auxiliar 1'!$E$6,M255&lt;='Auxiliar 1'!$F$6),'Auxiliar 1'!$F$3,IF(AND(L255&gt;='Auxiliar 1'!$C$6,L255&lt;='Auxiliar 1'!$D$6,M255&gt;='Auxiliar 1'!$G$6),'Auxiliar 1'!$G$3,IF(AND(L255&gt;='Auxiliar 1'!$C$7,L255&lt;='Auxiliar 1'!$D$7,M255&lt;='Auxiliar 1'!$E$7),'Auxiliar 1'!$E$3,IF(AND(L255&gt;='Auxiliar 1'!$C$7,L255&lt;='Auxiliar 1'!$D$7,M255&gt;'Auxiliar 1'!$E$7,M255&lt;='Auxiliar 1'!$F$7),'Auxiliar 1'!$F$3,IF(AND(L255&gt;='Auxiliar 1'!$C$7,L255&lt;='Auxiliar 1'!$D$7,M255&gt;='Auxiliar 1'!$G$7),'Auxiliar 1'!$G$3,IF(AND(L255&gt;='Auxiliar 1'!$C$8,L255&lt;='Auxiliar 1'!$D$8,M255&lt;='Auxiliar 1'!$E$8),'Auxiliar 1'!$E$3,IF(AND(L255&gt;='Auxiliar 1'!$C$8,L255&lt;='Auxiliar 1'!$D$8,M255&gt;'Auxiliar 1'!$E$8,M255&lt;='Auxiliar 1'!$F$8),'Auxiliar 1'!$F$3,IF(AND(L255&gt;='Auxiliar 1'!$C$8,L255&lt;='Auxiliar 1'!$D$8,M255&gt;='Auxiliar 1'!$G$8),'Auxiliar 1'!$G$3,IF(AND(L255&gt;='Auxiliar 1'!$C$9,L255&lt;='Auxiliar 1'!$D$9,M255&lt;='Auxiliar 1'!$E$9),'Auxiliar 1'!$E$3,IF(AND(L255&gt;='Auxiliar 1'!$C$9,L255&lt;='Auxiliar 1'!$D$9,M255&gt;'Auxiliar 1'!$E$9,M255&lt;='Auxiliar 1'!$F$9),'Auxiliar 1'!$F$3,IF(AND(L255&gt;='Auxiliar 1'!$C$9,L255&lt;='Auxiliar 1'!$D$9,M255&gt;='Auxiliar 1'!$G$9),'Auxiliar 1'!$G$3,IF(AND(L255&gt;='Auxiliar 1'!$C$10,L255&lt;='Auxiliar 1'!$D$10,M255&lt;='Auxiliar 1'!$E$10),'Auxiliar 1'!$E$3,IF(AND(L255&gt;='Auxiliar 1'!$C$10,L255&lt;='Auxiliar 1'!$D$10,M255&gt;'Auxiliar 1'!$E$10,M255&lt;='Auxiliar 1'!$F$10),'Auxiliar 1'!$F$3,IF(AND(L255&gt;='Auxiliar 1'!$C$10,L255&lt;='Auxiliar 1'!$D$10,M255&gt;='Auxiliar 1'!$G$10),'Auxiliar 1'!$G$3,IF(AND(L255&gt;='Auxiliar 1'!$C$11,M255&lt;='Auxiliar 1'!$E$11),'Auxiliar 1'!$E$3,IF(AND(L255&gt;='Auxiliar 1'!$C$11,M255&gt;'Auxiliar 1'!$E$11,M255&lt;='Auxiliar 1'!$F$11),'Auxiliar 1'!$F$3,IF(AND(L255&gt;='Auxiliar 1'!$C$11,M255&gt;='Auxiliar 1'!$G$11),'Auxiliar 1'!$G$3)))))))))))))))))))))))))</f>
        <v/>
      </c>
      <c r="Q255" s="58"/>
      <c r="R255" s="59"/>
      <c r="S255" s="60"/>
      <c r="T255" s="108" t="str">
        <f t="shared" si="28"/>
        <v/>
      </c>
      <c r="U255" s="101"/>
      <c r="V255" s="65" t="str">
        <f t="shared" si="29"/>
        <v/>
      </c>
      <c r="W255" s="66" t="str">
        <f t="shared" si="30"/>
        <v/>
      </c>
      <c r="X255" s="67" t="str">
        <f t="shared" si="31"/>
        <v/>
      </c>
      <c r="Y255" s="68" t="str">
        <f t="shared" si="32"/>
        <v/>
      </c>
      <c r="Z255" s="69" t="str">
        <f t="shared" si="33"/>
        <v/>
      </c>
      <c r="AA255" s="69" t="str">
        <f t="shared" si="34"/>
        <v/>
      </c>
      <c r="AB255" s="61"/>
      <c r="AC255" s="98"/>
      <c r="AD255" s="24"/>
      <c r="AE255" s="24"/>
      <c r="AF255" s="24"/>
    </row>
    <row r="256" spans="1:32" ht="17.399999999999999" customHeight="1" thickBot="1" x14ac:dyDescent="0.3">
      <c r="A256" s="23" t="str">
        <f t="shared" si="0"/>
        <v/>
      </c>
      <c r="B256" s="23" t="str">
        <f t="shared" si="1"/>
        <v/>
      </c>
      <c r="C256" s="62" t="str">
        <f t="shared" si="27"/>
        <v/>
      </c>
      <c r="D256" s="50"/>
      <c r="E256" s="63">
        <v>251</v>
      </c>
      <c r="F256" s="53"/>
      <c r="G256" s="54"/>
      <c r="H256" s="54"/>
      <c r="I256" s="54"/>
      <c r="J256" s="54"/>
      <c r="K256" s="55"/>
      <c r="L256" s="56"/>
      <c r="M256" s="57"/>
      <c r="N256" s="96"/>
      <c r="O256" s="97"/>
      <c r="P256" s="64" t="str">
        <f>IF(OR(L256="",M256=""),"",IF(AND(L256&gt;='Auxiliar 1'!$C$4,L256&lt;='Auxiliar 1'!$D$4,M256&lt;='Auxiliar 1'!$E$4),'Auxiliar 1'!$E$3,IF(AND(L256&gt;='Auxiliar 1'!$C$64,L256&lt;='Auxiliar 1'!$D$4,M256&gt;'Auxiliar 1'!$E$4,M256&lt;='Auxiliar 1'!$F$4),'Auxiliar 1'!$F$3,IF(AND(L256&gt;='Auxiliar 1'!$C$4,L256&lt;='Auxiliar 1'!$D$4,M256&gt;='Auxiliar 1'!$G$4),'Auxiliar 1'!$G$3,IF(AND(L256&gt;='Auxiliar 1'!$C$5,L256&lt;='Auxiliar 1'!$D$5,M256='Auxiliar 1'!$E$5),'Auxiliar 1'!$E$3,IF(AND(L256&gt;='Auxiliar 1'!$C$5,L256&lt;='Auxiliar 1'!$D$5,M256&gt;'Auxiliar 1'!$E$5,M256&lt;='Auxiliar 1'!$F$5),'Auxiliar 1'!$F$3,IF(AND(L256&gt;='Auxiliar 1'!$C$5,L256&lt;='Auxiliar 1'!$D$5,M256&gt;='Auxiliar 1'!$G$5),'Auxiliar 1'!$G$3,IF(AND(L256&gt;='Auxiliar 1'!$C$6,L256&lt;='Auxiliar 1'!$D$6,M256&lt;='Auxiliar 1'!$E$6),'Auxiliar 1'!$E$3,IF(AND(L256&gt;='Auxiliar 1'!$C$6,L256&lt;='Auxiliar 1'!$D$6,M256&gt;'Auxiliar 1'!$E$6,M256&lt;='Auxiliar 1'!$F$6),'Auxiliar 1'!$F$3,IF(AND(L256&gt;='Auxiliar 1'!$C$6,L256&lt;='Auxiliar 1'!$D$6,M256&gt;='Auxiliar 1'!$G$6),'Auxiliar 1'!$G$3,IF(AND(L256&gt;='Auxiliar 1'!$C$7,L256&lt;='Auxiliar 1'!$D$7,M256&lt;='Auxiliar 1'!$E$7),'Auxiliar 1'!$E$3,IF(AND(L256&gt;='Auxiliar 1'!$C$7,L256&lt;='Auxiliar 1'!$D$7,M256&gt;'Auxiliar 1'!$E$7,M256&lt;='Auxiliar 1'!$F$7),'Auxiliar 1'!$F$3,IF(AND(L256&gt;='Auxiliar 1'!$C$7,L256&lt;='Auxiliar 1'!$D$7,M256&gt;='Auxiliar 1'!$G$7),'Auxiliar 1'!$G$3,IF(AND(L256&gt;='Auxiliar 1'!$C$8,L256&lt;='Auxiliar 1'!$D$8,M256&lt;='Auxiliar 1'!$E$8),'Auxiliar 1'!$E$3,IF(AND(L256&gt;='Auxiliar 1'!$C$8,L256&lt;='Auxiliar 1'!$D$8,M256&gt;'Auxiliar 1'!$E$8,M256&lt;='Auxiliar 1'!$F$8),'Auxiliar 1'!$F$3,IF(AND(L256&gt;='Auxiliar 1'!$C$8,L256&lt;='Auxiliar 1'!$D$8,M256&gt;='Auxiliar 1'!$G$8),'Auxiliar 1'!$G$3,IF(AND(L256&gt;='Auxiliar 1'!$C$9,L256&lt;='Auxiliar 1'!$D$9,M256&lt;='Auxiliar 1'!$E$9),'Auxiliar 1'!$E$3,IF(AND(L256&gt;='Auxiliar 1'!$C$9,L256&lt;='Auxiliar 1'!$D$9,M256&gt;'Auxiliar 1'!$E$9,M256&lt;='Auxiliar 1'!$F$9),'Auxiliar 1'!$F$3,IF(AND(L256&gt;='Auxiliar 1'!$C$9,L256&lt;='Auxiliar 1'!$D$9,M256&gt;='Auxiliar 1'!$G$9),'Auxiliar 1'!$G$3,IF(AND(L256&gt;='Auxiliar 1'!$C$10,L256&lt;='Auxiliar 1'!$D$10,M256&lt;='Auxiliar 1'!$E$10),'Auxiliar 1'!$E$3,IF(AND(L256&gt;='Auxiliar 1'!$C$10,L256&lt;='Auxiliar 1'!$D$10,M256&gt;'Auxiliar 1'!$E$10,M256&lt;='Auxiliar 1'!$F$10),'Auxiliar 1'!$F$3,IF(AND(L256&gt;='Auxiliar 1'!$C$10,L256&lt;='Auxiliar 1'!$D$10,M256&gt;='Auxiliar 1'!$G$10),'Auxiliar 1'!$G$3,IF(AND(L256&gt;='Auxiliar 1'!$C$11,M256&lt;='Auxiliar 1'!$E$11),'Auxiliar 1'!$E$3,IF(AND(L256&gt;='Auxiliar 1'!$C$11,M256&gt;'Auxiliar 1'!$E$11,M256&lt;='Auxiliar 1'!$F$11),'Auxiliar 1'!$F$3,IF(AND(L256&gt;='Auxiliar 1'!$C$11,M256&gt;='Auxiliar 1'!$G$11),'Auxiliar 1'!$G$3)))))))))))))))))))))))))</f>
        <v/>
      </c>
      <c r="Q256" s="58"/>
      <c r="R256" s="59"/>
      <c r="S256" s="60"/>
      <c r="T256" s="108" t="str">
        <f t="shared" si="28"/>
        <v/>
      </c>
      <c r="U256" s="101"/>
      <c r="V256" s="65" t="str">
        <f t="shared" si="29"/>
        <v/>
      </c>
      <c r="W256" s="66" t="str">
        <f t="shared" si="30"/>
        <v/>
      </c>
      <c r="X256" s="67" t="str">
        <f t="shared" si="31"/>
        <v/>
      </c>
      <c r="Y256" s="68" t="str">
        <f t="shared" si="32"/>
        <v/>
      </c>
      <c r="Z256" s="69" t="str">
        <f t="shared" si="33"/>
        <v/>
      </c>
      <c r="AA256" s="69" t="str">
        <f t="shared" si="34"/>
        <v/>
      </c>
      <c r="AB256" s="61"/>
      <c r="AC256" s="98"/>
      <c r="AD256" s="24"/>
      <c r="AE256" s="24"/>
      <c r="AF256" s="24"/>
    </row>
    <row r="257" spans="1:32" ht="17.399999999999999" customHeight="1" thickBot="1" x14ac:dyDescent="0.3">
      <c r="A257" s="23" t="str">
        <f t="shared" si="0"/>
        <v/>
      </c>
      <c r="B257" s="23" t="str">
        <f t="shared" si="1"/>
        <v/>
      </c>
      <c r="C257" s="62" t="str">
        <f t="shared" si="27"/>
        <v/>
      </c>
      <c r="D257" s="50"/>
      <c r="E257" s="63">
        <v>252</v>
      </c>
      <c r="F257" s="53"/>
      <c r="G257" s="54"/>
      <c r="H257" s="54"/>
      <c r="I257" s="54"/>
      <c r="J257" s="54"/>
      <c r="K257" s="55"/>
      <c r="L257" s="56"/>
      <c r="M257" s="57"/>
      <c r="N257" s="96"/>
      <c r="O257" s="97"/>
      <c r="P257" s="64" t="str">
        <f>IF(OR(L257="",M257=""),"",IF(AND(L257&gt;='Auxiliar 1'!$C$4,L257&lt;='Auxiliar 1'!$D$4,M257&lt;='Auxiliar 1'!$E$4),'Auxiliar 1'!$E$3,IF(AND(L257&gt;='Auxiliar 1'!$C$64,L257&lt;='Auxiliar 1'!$D$4,M257&gt;'Auxiliar 1'!$E$4,M257&lt;='Auxiliar 1'!$F$4),'Auxiliar 1'!$F$3,IF(AND(L257&gt;='Auxiliar 1'!$C$4,L257&lt;='Auxiliar 1'!$D$4,M257&gt;='Auxiliar 1'!$G$4),'Auxiliar 1'!$G$3,IF(AND(L257&gt;='Auxiliar 1'!$C$5,L257&lt;='Auxiliar 1'!$D$5,M257='Auxiliar 1'!$E$5),'Auxiliar 1'!$E$3,IF(AND(L257&gt;='Auxiliar 1'!$C$5,L257&lt;='Auxiliar 1'!$D$5,M257&gt;'Auxiliar 1'!$E$5,M257&lt;='Auxiliar 1'!$F$5),'Auxiliar 1'!$F$3,IF(AND(L257&gt;='Auxiliar 1'!$C$5,L257&lt;='Auxiliar 1'!$D$5,M257&gt;='Auxiliar 1'!$G$5),'Auxiliar 1'!$G$3,IF(AND(L257&gt;='Auxiliar 1'!$C$6,L257&lt;='Auxiliar 1'!$D$6,M257&lt;='Auxiliar 1'!$E$6),'Auxiliar 1'!$E$3,IF(AND(L257&gt;='Auxiliar 1'!$C$6,L257&lt;='Auxiliar 1'!$D$6,M257&gt;'Auxiliar 1'!$E$6,M257&lt;='Auxiliar 1'!$F$6),'Auxiliar 1'!$F$3,IF(AND(L257&gt;='Auxiliar 1'!$C$6,L257&lt;='Auxiliar 1'!$D$6,M257&gt;='Auxiliar 1'!$G$6),'Auxiliar 1'!$G$3,IF(AND(L257&gt;='Auxiliar 1'!$C$7,L257&lt;='Auxiliar 1'!$D$7,M257&lt;='Auxiliar 1'!$E$7),'Auxiliar 1'!$E$3,IF(AND(L257&gt;='Auxiliar 1'!$C$7,L257&lt;='Auxiliar 1'!$D$7,M257&gt;'Auxiliar 1'!$E$7,M257&lt;='Auxiliar 1'!$F$7),'Auxiliar 1'!$F$3,IF(AND(L257&gt;='Auxiliar 1'!$C$7,L257&lt;='Auxiliar 1'!$D$7,M257&gt;='Auxiliar 1'!$G$7),'Auxiliar 1'!$G$3,IF(AND(L257&gt;='Auxiliar 1'!$C$8,L257&lt;='Auxiliar 1'!$D$8,M257&lt;='Auxiliar 1'!$E$8),'Auxiliar 1'!$E$3,IF(AND(L257&gt;='Auxiliar 1'!$C$8,L257&lt;='Auxiliar 1'!$D$8,M257&gt;'Auxiliar 1'!$E$8,M257&lt;='Auxiliar 1'!$F$8),'Auxiliar 1'!$F$3,IF(AND(L257&gt;='Auxiliar 1'!$C$8,L257&lt;='Auxiliar 1'!$D$8,M257&gt;='Auxiliar 1'!$G$8),'Auxiliar 1'!$G$3,IF(AND(L257&gt;='Auxiliar 1'!$C$9,L257&lt;='Auxiliar 1'!$D$9,M257&lt;='Auxiliar 1'!$E$9),'Auxiliar 1'!$E$3,IF(AND(L257&gt;='Auxiliar 1'!$C$9,L257&lt;='Auxiliar 1'!$D$9,M257&gt;'Auxiliar 1'!$E$9,M257&lt;='Auxiliar 1'!$F$9),'Auxiliar 1'!$F$3,IF(AND(L257&gt;='Auxiliar 1'!$C$9,L257&lt;='Auxiliar 1'!$D$9,M257&gt;='Auxiliar 1'!$G$9),'Auxiliar 1'!$G$3,IF(AND(L257&gt;='Auxiliar 1'!$C$10,L257&lt;='Auxiliar 1'!$D$10,M257&lt;='Auxiliar 1'!$E$10),'Auxiliar 1'!$E$3,IF(AND(L257&gt;='Auxiliar 1'!$C$10,L257&lt;='Auxiliar 1'!$D$10,M257&gt;'Auxiliar 1'!$E$10,M257&lt;='Auxiliar 1'!$F$10),'Auxiliar 1'!$F$3,IF(AND(L257&gt;='Auxiliar 1'!$C$10,L257&lt;='Auxiliar 1'!$D$10,M257&gt;='Auxiliar 1'!$G$10),'Auxiliar 1'!$G$3,IF(AND(L257&gt;='Auxiliar 1'!$C$11,M257&lt;='Auxiliar 1'!$E$11),'Auxiliar 1'!$E$3,IF(AND(L257&gt;='Auxiliar 1'!$C$11,M257&gt;'Auxiliar 1'!$E$11,M257&lt;='Auxiliar 1'!$F$11),'Auxiliar 1'!$F$3,IF(AND(L257&gt;='Auxiliar 1'!$C$11,M257&gt;='Auxiliar 1'!$G$11),'Auxiliar 1'!$G$3)))))))))))))))))))))))))</f>
        <v/>
      </c>
      <c r="Q257" s="58"/>
      <c r="R257" s="59"/>
      <c r="S257" s="60"/>
      <c r="T257" s="108" t="str">
        <f t="shared" si="28"/>
        <v/>
      </c>
      <c r="U257" s="101"/>
      <c r="V257" s="65" t="str">
        <f t="shared" si="29"/>
        <v/>
      </c>
      <c r="W257" s="66" t="str">
        <f t="shared" si="30"/>
        <v/>
      </c>
      <c r="X257" s="67" t="str">
        <f t="shared" si="31"/>
        <v/>
      </c>
      <c r="Y257" s="68" t="str">
        <f t="shared" si="32"/>
        <v/>
      </c>
      <c r="Z257" s="69" t="str">
        <f t="shared" si="33"/>
        <v/>
      </c>
      <c r="AA257" s="69" t="str">
        <f t="shared" si="34"/>
        <v/>
      </c>
      <c r="AB257" s="61"/>
      <c r="AC257" s="98"/>
      <c r="AD257" s="24"/>
      <c r="AE257" s="24"/>
      <c r="AF257" s="24"/>
    </row>
    <row r="258" spans="1:32" ht="17.399999999999999" customHeight="1" thickBot="1" x14ac:dyDescent="0.3">
      <c r="A258" s="23" t="str">
        <f t="shared" si="0"/>
        <v/>
      </c>
      <c r="B258" s="23" t="str">
        <f t="shared" si="1"/>
        <v/>
      </c>
      <c r="C258" s="62" t="str">
        <f t="shared" si="27"/>
        <v/>
      </c>
      <c r="D258" s="50"/>
      <c r="E258" s="63">
        <v>253</v>
      </c>
      <c r="F258" s="53"/>
      <c r="G258" s="54"/>
      <c r="H258" s="54"/>
      <c r="I258" s="54"/>
      <c r="J258" s="54"/>
      <c r="K258" s="55"/>
      <c r="L258" s="56"/>
      <c r="M258" s="57"/>
      <c r="N258" s="96"/>
      <c r="O258" s="97"/>
      <c r="P258" s="64" t="str">
        <f>IF(OR(L258="",M258=""),"",IF(AND(L258&gt;='Auxiliar 1'!$C$4,L258&lt;='Auxiliar 1'!$D$4,M258&lt;='Auxiliar 1'!$E$4),'Auxiliar 1'!$E$3,IF(AND(L258&gt;='Auxiliar 1'!$C$64,L258&lt;='Auxiliar 1'!$D$4,M258&gt;'Auxiliar 1'!$E$4,M258&lt;='Auxiliar 1'!$F$4),'Auxiliar 1'!$F$3,IF(AND(L258&gt;='Auxiliar 1'!$C$4,L258&lt;='Auxiliar 1'!$D$4,M258&gt;='Auxiliar 1'!$G$4),'Auxiliar 1'!$G$3,IF(AND(L258&gt;='Auxiliar 1'!$C$5,L258&lt;='Auxiliar 1'!$D$5,M258='Auxiliar 1'!$E$5),'Auxiliar 1'!$E$3,IF(AND(L258&gt;='Auxiliar 1'!$C$5,L258&lt;='Auxiliar 1'!$D$5,M258&gt;'Auxiliar 1'!$E$5,M258&lt;='Auxiliar 1'!$F$5),'Auxiliar 1'!$F$3,IF(AND(L258&gt;='Auxiliar 1'!$C$5,L258&lt;='Auxiliar 1'!$D$5,M258&gt;='Auxiliar 1'!$G$5),'Auxiliar 1'!$G$3,IF(AND(L258&gt;='Auxiliar 1'!$C$6,L258&lt;='Auxiliar 1'!$D$6,M258&lt;='Auxiliar 1'!$E$6),'Auxiliar 1'!$E$3,IF(AND(L258&gt;='Auxiliar 1'!$C$6,L258&lt;='Auxiliar 1'!$D$6,M258&gt;'Auxiliar 1'!$E$6,M258&lt;='Auxiliar 1'!$F$6),'Auxiliar 1'!$F$3,IF(AND(L258&gt;='Auxiliar 1'!$C$6,L258&lt;='Auxiliar 1'!$D$6,M258&gt;='Auxiliar 1'!$G$6),'Auxiliar 1'!$G$3,IF(AND(L258&gt;='Auxiliar 1'!$C$7,L258&lt;='Auxiliar 1'!$D$7,M258&lt;='Auxiliar 1'!$E$7),'Auxiliar 1'!$E$3,IF(AND(L258&gt;='Auxiliar 1'!$C$7,L258&lt;='Auxiliar 1'!$D$7,M258&gt;'Auxiliar 1'!$E$7,M258&lt;='Auxiliar 1'!$F$7),'Auxiliar 1'!$F$3,IF(AND(L258&gt;='Auxiliar 1'!$C$7,L258&lt;='Auxiliar 1'!$D$7,M258&gt;='Auxiliar 1'!$G$7),'Auxiliar 1'!$G$3,IF(AND(L258&gt;='Auxiliar 1'!$C$8,L258&lt;='Auxiliar 1'!$D$8,M258&lt;='Auxiliar 1'!$E$8),'Auxiliar 1'!$E$3,IF(AND(L258&gt;='Auxiliar 1'!$C$8,L258&lt;='Auxiliar 1'!$D$8,M258&gt;'Auxiliar 1'!$E$8,M258&lt;='Auxiliar 1'!$F$8),'Auxiliar 1'!$F$3,IF(AND(L258&gt;='Auxiliar 1'!$C$8,L258&lt;='Auxiliar 1'!$D$8,M258&gt;='Auxiliar 1'!$G$8),'Auxiliar 1'!$G$3,IF(AND(L258&gt;='Auxiliar 1'!$C$9,L258&lt;='Auxiliar 1'!$D$9,M258&lt;='Auxiliar 1'!$E$9),'Auxiliar 1'!$E$3,IF(AND(L258&gt;='Auxiliar 1'!$C$9,L258&lt;='Auxiliar 1'!$D$9,M258&gt;'Auxiliar 1'!$E$9,M258&lt;='Auxiliar 1'!$F$9),'Auxiliar 1'!$F$3,IF(AND(L258&gt;='Auxiliar 1'!$C$9,L258&lt;='Auxiliar 1'!$D$9,M258&gt;='Auxiliar 1'!$G$9),'Auxiliar 1'!$G$3,IF(AND(L258&gt;='Auxiliar 1'!$C$10,L258&lt;='Auxiliar 1'!$D$10,M258&lt;='Auxiliar 1'!$E$10),'Auxiliar 1'!$E$3,IF(AND(L258&gt;='Auxiliar 1'!$C$10,L258&lt;='Auxiliar 1'!$D$10,M258&gt;'Auxiliar 1'!$E$10,M258&lt;='Auxiliar 1'!$F$10),'Auxiliar 1'!$F$3,IF(AND(L258&gt;='Auxiliar 1'!$C$10,L258&lt;='Auxiliar 1'!$D$10,M258&gt;='Auxiliar 1'!$G$10),'Auxiliar 1'!$G$3,IF(AND(L258&gt;='Auxiliar 1'!$C$11,M258&lt;='Auxiliar 1'!$E$11),'Auxiliar 1'!$E$3,IF(AND(L258&gt;='Auxiliar 1'!$C$11,M258&gt;'Auxiliar 1'!$E$11,M258&lt;='Auxiliar 1'!$F$11),'Auxiliar 1'!$F$3,IF(AND(L258&gt;='Auxiliar 1'!$C$11,M258&gt;='Auxiliar 1'!$G$11),'Auxiliar 1'!$G$3)))))))))))))))))))))))))</f>
        <v/>
      </c>
      <c r="Q258" s="58"/>
      <c r="R258" s="59"/>
      <c r="S258" s="60"/>
      <c r="T258" s="108" t="str">
        <f t="shared" si="28"/>
        <v/>
      </c>
      <c r="U258" s="101"/>
      <c r="V258" s="65" t="str">
        <f t="shared" si="29"/>
        <v/>
      </c>
      <c r="W258" s="66" t="str">
        <f t="shared" si="30"/>
        <v/>
      </c>
      <c r="X258" s="67" t="str">
        <f t="shared" si="31"/>
        <v/>
      </c>
      <c r="Y258" s="68" t="str">
        <f t="shared" si="32"/>
        <v/>
      </c>
      <c r="Z258" s="69" t="str">
        <f t="shared" si="33"/>
        <v/>
      </c>
      <c r="AA258" s="69" t="str">
        <f t="shared" si="34"/>
        <v/>
      </c>
      <c r="AB258" s="61"/>
      <c r="AC258" s="98"/>
      <c r="AD258" s="24"/>
      <c r="AE258" s="24"/>
      <c r="AF258" s="24"/>
    </row>
    <row r="259" spans="1:32" ht="17.399999999999999" customHeight="1" thickBot="1" x14ac:dyDescent="0.3">
      <c r="A259" s="23" t="str">
        <f t="shared" si="0"/>
        <v/>
      </c>
      <c r="B259" s="23" t="str">
        <f t="shared" si="1"/>
        <v/>
      </c>
      <c r="C259" s="62" t="str">
        <f t="shared" si="27"/>
        <v/>
      </c>
      <c r="D259" s="50"/>
      <c r="E259" s="63">
        <v>254</v>
      </c>
      <c r="F259" s="53"/>
      <c r="G259" s="54"/>
      <c r="H259" s="54"/>
      <c r="I259" s="54"/>
      <c r="J259" s="54"/>
      <c r="K259" s="55"/>
      <c r="L259" s="56"/>
      <c r="M259" s="57"/>
      <c r="N259" s="96"/>
      <c r="O259" s="97"/>
      <c r="P259" s="64" t="str">
        <f>IF(OR(L259="",M259=""),"",IF(AND(L259&gt;='Auxiliar 1'!$C$4,L259&lt;='Auxiliar 1'!$D$4,M259&lt;='Auxiliar 1'!$E$4),'Auxiliar 1'!$E$3,IF(AND(L259&gt;='Auxiliar 1'!$C$64,L259&lt;='Auxiliar 1'!$D$4,M259&gt;'Auxiliar 1'!$E$4,M259&lt;='Auxiliar 1'!$F$4),'Auxiliar 1'!$F$3,IF(AND(L259&gt;='Auxiliar 1'!$C$4,L259&lt;='Auxiliar 1'!$D$4,M259&gt;='Auxiliar 1'!$G$4),'Auxiliar 1'!$G$3,IF(AND(L259&gt;='Auxiliar 1'!$C$5,L259&lt;='Auxiliar 1'!$D$5,M259='Auxiliar 1'!$E$5),'Auxiliar 1'!$E$3,IF(AND(L259&gt;='Auxiliar 1'!$C$5,L259&lt;='Auxiliar 1'!$D$5,M259&gt;'Auxiliar 1'!$E$5,M259&lt;='Auxiliar 1'!$F$5),'Auxiliar 1'!$F$3,IF(AND(L259&gt;='Auxiliar 1'!$C$5,L259&lt;='Auxiliar 1'!$D$5,M259&gt;='Auxiliar 1'!$G$5),'Auxiliar 1'!$G$3,IF(AND(L259&gt;='Auxiliar 1'!$C$6,L259&lt;='Auxiliar 1'!$D$6,M259&lt;='Auxiliar 1'!$E$6),'Auxiliar 1'!$E$3,IF(AND(L259&gt;='Auxiliar 1'!$C$6,L259&lt;='Auxiliar 1'!$D$6,M259&gt;'Auxiliar 1'!$E$6,M259&lt;='Auxiliar 1'!$F$6),'Auxiliar 1'!$F$3,IF(AND(L259&gt;='Auxiliar 1'!$C$6,L259&lt;='Auxiliar 1'!$D$6,M259&gt;='Auxiliar 1'!$G$6),'Auxiliar 1'!$G$3,IF(AND(L259&gt;='Auxiliar 1'!$C$7,L259&lt;='Auxiliar 1'!$D$7,M259&lt;='Auxiliar 1'!$E$7),'Auxiliar 1'!$E$3,IF(AND(L259&gt;='Auxiliar 1'!$C$7,L259&lt;='Auxiliar 1'!$D$7,M259&gt;'Auxiliar 1'!$E$7,M259&lt;='Auxiliar 1'!$F$7),'Auxiliar 1'!$F$3,IF(AND(L259&gt;='Auxiliar 1'!$C$7,L259&lt;='Auxiliar 1'!$D$7,M259&gt;='Auxiliar 1'!$G$7),'Auxiliar 1'!$G$3,IF(AND(L259&gt;='Auxiliar 1'!$C$8,L259&lt;='Auxiliar 1'!$D$8,M259&lt;='Auxiliar 1'!$E$8),'Auxiliar 1'!$E$3,IF(AND(L259&gt;='Auxiliar 1'!$C$8,L259&lt;='Auxiliar 1'!$D$8,M259&gt;'Auxiliar 1'!$E$8,M259&lt;='Auxiliar 1'!$F$8),'Auxiliar 1'!$F$3,IF(AND(L259&gt;='Auxiliar 1'!$C$8,L259&lt;='Auxiliar 1'!$D$8,M259&gt;='Auxiliar 1'!$G$8),'Auxiliar 1'!$G$3,IF(AND(L259&gt;='Auxiliar 1'!$C$9,L259&lt;='Auxiliar 1'!$D$9,M259&lt;='Auxiliar 1'!$E$9),'Auxiliar 1'!$E$3,IF(AND(L259&gt;='Auxiliar 1'!$C$9,L259&lt;='Auxiliar 1'!$D$9,M259&gt;'Auxiliar 1'!$E$9,M259&lt;='Auxiliar 1'!$F$9),'Auxiliar 1'!$F$3,IF(AND(L259&gt;='Auxiliar 1'!$C$9,L259&lt;='Auxiliar 1'!$D$9,M259&gt;='Auxiliar 1'!$G$9),'Auxiliar 1'!$G$3,IF(AND(L259&gt;='Auxiliar 1'!$C$10,L259&lt;='Auxiliar 1'!$D$10,M259&lt;='Auxiliar 1'!$E$10),'Auxiliar 1'!$E$3,IF(AND(L259&gt;='Auxiliar 1'!$C$10,L259&lt;='Auxiliar 1'!$D$10,M259&gt;'Auxiliar 1'!$E$10,M259&lt;='Auxiliar 1'!$F$10),'Auxiliar 1'!$F$3,IF(AND(L259&gt;='Auxiliar 1'!$C$10,L259&lt;='Auxiliar 1'!$D$10,M259&gt;='Auxiliar 1'!$G$10),'Auxiliar 1'!$G$3,IF(AND(L259&gt;='Auxiliar 1'!$C$11,M259&lt;='Auxiliar 1'!$E$11),'Auxiliar 1'!$E$3,IF(AND(L259&gt;='Auxiliar 1'!$C$11,M259&gt;'Auxiliar 1'!$E$11,M259&lt;='Auxiliar 1'!$F$11),'Auxiliar 1'!$F$3,IF(AND(L259&gt;='Auxiliar 1'!$C$11,M259&gt;='Auxiliar 1'!$G$11),'Auxiliar 1'!$G$3)))))))))))))))))))))))))</f>
        <v/>
      </c>
      <c r="Q259" s="58"/>
      <c r="R259" s="59"/>
      <c r="S259" s="60"/>
      <c r="T259" s="108" t="str">
        <f t="shared" si="28"/>
        <v/>
      </c>
      <c r="U259" s="101"/>
      <c r="V259" s="65" t="str">
        <f t="shared" si="29"/>
        <v/>
      </c>
      <c r="W259" s="66" t="str">
        <f t="shared" si="30"/>
        <v/>
      </c>
      <c r="X259" s="67" t="str">
        <f t="shared" si="31"/>
        <v/>
      </c>
      <c r="Y259" s="68" t="str">
        <f t="shared" si="32"/>
        <v/>
      </c>
      <c r="Z259" s="69" t="str">
        <f t="shared" si="33"/>
        <v/>
      </c>
      <c r="AA259" s="69" t="str">
        <f t="shared" si="34"/>
        <v/>
      </c>
      <c r="AB259" s="61"/>
      <c r="AC259" s="98"/>
      <c r="AD259" s="24"/>
      <c r="AE259" s="24"/>
      <c r="AF259" s="24"/>
    </row>
    <row r="260" spans="1:32" ht="17.399999999999999" customHeight="1" thickBot="1" x14ac:dyDescent="0.3">
      <c r="A260" s="23" t="str">
        <f t="shared" si="0"/>
        <v/>
      </c>
      <c r="B260" s="23" t="str">
        <f t="shared" si="1"/>
        <v/>
      </c>
      <c r="C260" s="62" t="str">
        <f t="shared" si="27"/>
        <v/>
      </c>
      <c r="D260" s="50"/>
      <c r="E260" s="63">
        <v>255</v>
      </c>
      <c r="F260" s="53"/>
      <c r="G260" s="54"/>
      <c r="H260" s="54"/>
      <c r="I260" s="54"/>
      <c r="J260" s="54"/>
      <c r="K260" s="55"/>
      <c r="L260" s="56"/>
      <c r="M260" s="57"/>
      <c r="N260" s="96"/>
      <c r="O260" s="97"/>
      <c r="P260" s="64" t="str">
        <f>IF(OR(L260="",M260=""),"",IF(AND(L260&gt;='Auxiliar 1'!$C$4,L260&lt;='Auxiliar 1'!$D$4,M260&lt;='Auxiliar 1'!$E$4),'Auxiliar 1'!$E$3,IF(AND(L260&gt;='Auxiliar 1'!$C$64,L260&lt;='Auxiliar 1'!$D$4,M260&gt;'Auxiliar 1'!$E$4,M260&lt;='Auxiliar 1'!$F$4),'Auxiliar 1'!$F$3,IF(AND(L260&gt;='Auxiliar 1'!$C$4,L260&lt;='Auxiliar 1'!$D$4,M260&gt;='Auxiliar 1'!$G$4),'Auxiliar 1'!$G$3,IF(AND(L260&gt;='Auxiliar 1'!$C$5,L260&lt;='Auxiliar 1'!$D$5,M260='Auxiliar 1'!$E$5),'Auxiliar 1'!$E$3,IF(AND(L260&gt;='Auxiliar 1'!$C$5,L260&lt;='Auxiliar 1'!$D$5,M260&gt;'Auxiliar 1'!$E$5,M260&lt;='Auxiliar 1'!$F$5),'Auxiliar 1'!$F$3,IF(AND(L260&gt;='Auxiliar 1'!$C$5,L260&lt;='Auxiliar 1'!$D$5,M260&gt;='Auxiliar 1'!$G$5),'Auxiliar 1'!$G$3,IF(AND(L260&gt;='Auxiliar 1'!$C$6,L260&lt;='Auxiliar 1'!$D$6,M260&lt;='Auxiliar 1'!$E$6),'Auxiliar 1'!$E$3,IF(AND(L260&gt;='Auxiliar 1'!$C$6,L260&lt;='Auxiliar 1'!$D$6,M260&gt;'Auxiliar 1'!$E$6,M260&lt;='Auxiliar 1'!$F$6),'Auxiliar 1'!$F$3,IF(AND(L260&gt;='Auxiliar 1'!$C$6,L260&lt;='Auxiliar 1'!$D$6,M260&gt;='Auxiliar 1'!$G$6),'Auxiliar 1'!$G$3,IF(AND(L260&gt;='Auxiliar 1'!$C$7,L260&lt;='Auxiliar 1'!$D$7,M260&lt;='Auxiliar 1'!$E$7),'Auxiliar 1'!$E$3,IF(AND(L260&gt;='Auxiliar 1'!$C$7,L260&lt;='Auxiliar 1'!$D$7,M260&gt;'Auxiliar 1'!$E$7,M260&lt;='Auxiliar 1'!$F$7),'Auxiliar 1'!$F$3,IF(AND(L260&gt;='Auxiliar 1'!$C$7,L260&lt;='Auxiliar 1'!$D$7,M260&gt;='Auxiliar 1'!$G$7),'Auxiliar 1'!$G$3,IF(AND(L260&gt;='Auxiliar 1'!$C$8,L260&lt;='Auxiliar 1'!$D$8,M260&lt;='Auxiliar 1'!$E$8),'Auxiliar 1'!$E$3,IF(AND(L260&gt;='Auxiliar 1'!$C$8,L260&lt;='Auxiliar 1'!$D$8,M260&gt;'Auxiliar 1'!$E$8,M260&lt;='Auxiliar 1'!$F$8),'Auxiliar 1'!$F$3,IF(AND(L260&gt;='Auxiliar 1'!$C$8,L260&lt;='Auxiliar 1'!$D$8,M260&gt;='Auxiliar 1'!$G$8),'Auxiliar 1'!$G$3,IF(AND(L260&gt;='Auxiliar 1'!$C$9,L260&lt;='Auxiliar 1'!$D$9,M260&lt;='Auxiliar 1'!$E$9),'Auxiliar 1'!$E$3,IF(AND(L260&gt;='Auxiliar 1'!$C$9,L260&lt;='Auxiliar 1'!$D$9,M260&gt;'Auxiliar 1'!$E$9,M260&lt;='Auxiliar 1'!$F$9),'Auxiliar 1'!$F$3,IF(AND(L260&gt;='Auxiliar 1'!$C$9,L260&lt;='Auxiliar 1'!$D$9,M260&gt;='Auxiliar 1'!$G$9),'Auxiliar 1'!$G$3,IF(AND(L260&gt;='Auxiliar 1'!$C$10,L260&lt;='Auxiliar 1'!$D$10,M260&lt;='Auxiliar 1'!$E$10),'Auxiliar 1'!$E$3,IF(AND(L260&gt;='Auxiliar 1'!$C$10,L260&lt;='Auxiliar 1'!$D$10,M260&gt;'Auxiliar 1'!$E$10,M260&lt;='Auxiliar 1'!$F$10),'Auxiliar 1'!$F$3,IF(AND(L260&gt;='Auxiliar 1'!$C$10,L260&lt;='Auxiliar 1'!$D$10,M260&gt;='Auxiliar 1'!$G$10),'Auxiliar 1'!$G$3,IF(AND(L260&gt;='Auxiliar 1'!$C$11,M260&lt;='Auxiliar 1'!$E$11),'Auxiliar 1'!$E$3,IF(AND(L260&gt;='Auxiliar 1'!$C$11,M260&gt;'Auxiliar 1'!$E$11,M260&lt;='Auxiliar 1'!$F$11),'Auxiliar 1'!$F$3,IF(AND(L260&gt;='Auxiliar 1'!$C$11,M260&gt;='Auxiliar 1'!$G$11),'Auxiliar 1'!$G$3)))))))))))))))))))))))))</f>
        <v/>
      </c>
      <c r="Q260" s="58"/>
      <c r="R260" s="59"/>
      <c r="S260" s="60"/>
      <c r="T260" s="108" t="str">
        <f t="shared" si="28"/>
        <v/>
      </c>
      <c r="U260" s="101"/>
      <c r="V260" s="65" t="str">
        <f t="shared" si="29"/>
        <v/>
      </c>
      <c r="W260" s="66" t="str">
        <f t="shared" si="30"/>
        <v/>
      </c>
      <c r="X260" s="67" t="str">
        <f t="shared" si="31"/>
        <v/>
      </c>
      <c r="Y260" s="68" t="str">
        <f t="shared" si="32"/>
        <v/>
      </c>
      <c r="Z260" s="69" t="str">
        <f t="shared" si="33"/>
        <v/>
      </c>
      <c r="AA260" s="69" t="str">
        <f t="shared" si="34"/>
        <v/>
      </c>
      <c r="AB260" s="61"/>
      <c r="AC260" s="98"/>
      <c r="AD260" s="24"/>
      <c r="AE260" s="24"/>
      <c r="AF260" s="24"/>
    </row>
    <row r="261" spans="1:32" ht="17.399999999999999" customHeight="1" thickBot="1" x14ac:dyDescent="0.3">
      <c r="A261" s="23" t="str">
        <f t="shared" ref="A261:A515" si="35">IF(D261="","",YEAR(D261))</f>
        <v/>
      </c>
      <c r="B261" s="23" t="str">
        <f t="shared" ref="B261:B515" si="36">IF(D261="","",MONTH(D261))</f>
        <v/>
      </c>
      <c r="C261" s="62" t="str">
        <f t="shared" si="27"/>
        <v/>
      </c>
      <c r="D261" s="50"/>
      <c r="E261" s="63">
        <v>256</v>
      </c>
      <c r="F261" s="53"/>
      <c r="G261" s="54"/>
      <c r="H261" s="54"/>
      <c r="I261" s="54"/>
      <c r="J261" s="54"/>
      <c r="K261" s="55"/>
      <c r="L261" s="56"/>
      <c r="M261" s="57"/>
      <c r="N261" s="96"/>
      <c r="O261" s="97"/>
      <c r="P261" s="64" t="str">
        <f>IF(OR(L261="",M261=""),"",IF(AND(L261&gt;='Auxiliar 1'!$C$4,L261&lt;='Auxiliar 1'!$D$4,M261&lt;='Auxiliar 1'!$E$4),'Auxiliar 1'!$E$3,IF(AND(L261&gt;='Auxiliar 1'!$C$64,L261&lt;='Auxiliar 1'!$D$4,M261&gt;'Auxiliar 1'!$E$4,M261&lt;='Auxiliar 1'!$F$4),'Auxiliar 1'!$F$3,IF(AND(L261&gt;='Auxiliar 1'!$C$4,L261&lt;='Auxiliar 1'!$D$4,M261&gt;='Auxiliar 1'!$G$4),'Auxiliar 1'!$G$3,IF(AND(L261&gt;='Auxiliar 1'!$C$5,L261&lt;='Auxiliar 1'!$D$5,M261='Auxiliar 1'!$E$5),'Auxiliar 1'!$E$3,IF(AND(L261&gt;='Auxiliar 1'!$C$5,L261&lt;='Auxiliar 1'!$D$5,M261&gt;'Auxiliar 1'!$E$5,M261&lt;='Auxiliar 1'!$F$5),'Auxiliar 1'!$F$3,IF(AND(L261&gt;='Auxiliar 1'!$C$5,L261&lt;='Auxiliar 1'!$D$5,M261&gt;='Auxiliar 1'!$G$5),'Auxiliar 1'!$G$3,IF(AND(L261&gt;='Auxiliar 1'!$C$6,L261&lt;='Auxiliar 1'!$D$6,M261&lt;='Auxiliar 1'!$E$6),'Auxiliar 1'!$E$3,IF(AND(L261&gt;='Auxiliar 1'!$C$6,L261&lt;='Auxiliar 1'!$D$6,M261&gt;'Auxiliar 1'!$E$6,M261&lt;='Auxiliar 1'!$F$6),'Auxiliar 1'!$F$3,IF(AND(L261&gt;='Auxiliar 1'!$C$6,L261&lt;='Auxiliar 1'!$D$6,M261&gt;='Auxiliar 1'!$G$6),'Auxiliar 1'!$G$3,IF(AND(L261&gt;='Auxiliar 1'!$C$7,L261&lt;='Auxiliar 1'!$D$7,M261&lt;='Auxiliar 1'!$E$7),'Auxiliar 1'!$E$3,IF(AND(L261&gt;='Auxiliar 1'!$C$7,L261&lt;='Auxiliar 1'!$D$7,M261&gt;'Auxiliar 1'!$E$7,M261&lt;='Auxiliar 1'!$F$7),'Auxiliar 1'!$F$3,IF(AND(L261&gt;='Auxiliar 1'!$C$7,L261&lt;='Auxiliar 1'!$D$7,M261&gt;='Auxiliar 1'!$G$7),'Auxiliar 1'!$G$3,IF(AND(L261&gt;='Auxiliar 1'!$C$8,L261&lt;='Auxiliar 1'!$D$8,M261&lt;='Auxiliar 1'!$E$8),'Auxiliar 1'!$E$3,IF(AND(L261&gt;='Auxiliar 1'!$C$8,L261&lt;='Auxiliar 1'!$D$8,M261&gt;'Auxiliar 1'!$E$8,M261&lt;='Auxiliar 1'!$F$8),'Auxiliar 1'!$F$3,IF(AND(L261&gt;='Auxiliar 1'!$C$8,L261&lt;='Auxiliar 1'!$D$8,M261&gt;='Auxiliar 1'!$G$8),'Auxiliar 1'!$G$3,IF(AND(L261&gt;='Auxiliar 1'!$C$9,L261&lt;='Auxiliar 1'!$D$9,M261&lt;='Auxiliar 1'!$E$9),'Auxiliar 1'!$E$3,IF(AND(L261&gt;='Auxiliar 1'!$C$9,L261&lt;='Auxiliar 1'!$D$9,M261&gt;'Auxiliar 1'!$E$9,M261&lt;='Auxiliar 1'!$F$9),'Auxiliar 1'!$F$3,IF(AND(L261&gt;='Auxiliar 1'!$C$9,L261&lt;='Auxiliar 1'!$D$9,M261&gt;='Auxiliar 1'!$G$9),'Auxiliar 1'!$G$3,IF(AND(L261&gt;='Auxiliar 1'!$C$10,L261&lt;='Auxiliar 1'!$D$10,M261&lt;='Auxiliar 1'!$E$10),'Auxiliar 1'!$E$3,IF(AND(L261&gt;='Auxiliar 1'!$C$10,L261&lt;='Auxiliar 1'!$D$10,M261&gt;'Auxiliar 1'!$E$10,M261&lt;='Auxiliar 1'!$F$10),'Auxiliar 1'!$F$3,IF(AND(L261&gt;='Auxiliar 1'!$C$10,L261&lt;='Auxiliar 1'!$D$10,M261&gt;='Auxiliar 1'!$G$10),'Auxiliar 1'!$G$3,IF(AND(L261&gt;='Auxiliar 1'!$C$11,M261&lt;='Auxiliar 1'!$E$11),'Auxiliar 1'!$E$3,IF(AND(L261&gt;='Auxiliar 1'!$C$11,M261&gt;'Auxiliar 1'!$E$11,M261&lt;='Auxiliar 1'!$F$11),'Auxiliar 1'!$F$3,IF(AND(L261&gt;='Auxiliar 1'!$C$11,M261&gt;='Auxiliar 1'!$G$11),'Auxiliar 1'!$G$3)))))))))))))))))))))))))</f>
        <v/>
      </c>
      <c r="Q261" s="58"/>
      <c r="R261" s="59"/>
      <c r="S261" s="60"/>
      <c r="T261" s="108" t="str">
        <f t="shared" si="28"/>
        <v/>
      </c>
      <c r="U261" s="101"/>
      <c r="V261" s="65" t="str">
        <f t="shared" si="29"/>
        <v/>
      </c>
      <c r="W261" s="66" t="str">
        <f t="shared" si="30"/>
        <v/>
      </c>
      <c r="X261" s="67" t="str">
        <f t="shared" si="31"/>
        <v/>
      </c>
      <c r="Y261" s="68" t="str">
        <f t="shared" si="32"/>
        <v/>
      </c>
      <c r="Z261" s="69" t="str">
        <f t="shared" si="33"/>
        <v/>
      </c>
      <c r="AA261" s="69" t="str">
        <f t="shared" si="34"/>
        <v/>
      </c>
      <c r="AB261" s="61"/>
      <c r="AC261" s="98"/>
      <c r="AD261" s="24"/>
      <c r="AE261" s="24"/>
      <c r="AF261" s="24"/>
    </row>
    <row r="262" spans="1:32" ht="17.399999999999999" customHeight="1" thickBot="1" x14ac:dyDescent="0.3">
      <c r="A262" s="23" t="str">
        <f t="shared" si="35"/>
        <v/>
      </c>
      <c r="B262" s="23" t="str">
        <f t="shared" si="36"/>
        <v/>
      </c>
      <c r="C262" s="62" t="str">
        <f t="shared" si="27"/>
        <v/>
      </c>
      <c r="D262" s="50"/>
      <c r="E262" s="63">
        <v>257</v>
      </c>
      <c r="F262" s="53"/>
      <c r="G262" s="54"/>
      <c r="H262" s="54"/>
      <c r="I262" s="54"/>
      <c r="J262" s="54"/>
      <c r="K262" s="55"/>
      <c r="L262" s="56"/>
      <c r="M262" s="57"/>
      <c r="N262" s="96"/>
      <c r="O262" s="97"/>
      <c r="P262" s="64" t="str">
        <f>IF(OR(L262="",M262=""),"",IF(AND(L262&gt;='Auxiliar 1'!$C$4,L262&lt;='Auxiliar 1'!$D$4,M262&lt;='Auxiliar 1'!$E$4),'Auxiliar 1'!$E$3,IF(AND(L262&gt;='Auxiliar 1'!$C$64,L262&lt;='Auxiliar 1'!$D$4,M262&gt;'Auxiliar 1'!$E$4,M262&lt;='Auxiliar 1'!$F$4),'Auxiliar 1'!$F$3,IF(AND(L262&gt;='Auxiliar 1'!$C$4,L262&lt;='Auxiliar 1'!$D$4,M262&gt;='Auxiliar 1'!$G$4),'Auxiliar 1'!$G$3,IF(AND(L262&gt;='Auxiliar 1'!$C$5,L262&lt;='Auxiliar 1'!$D$5,M262='Auxiliar 1'!$E$5),'Auxiliar 1'!$E$3,IF(AND(L262&gt;='Auxiliar 1'!$C$5,L262&lt;='Auxiliar 1'!$D$5,M262&gt;'Auxiliar 1'!$E$5,M262&lt;='Auxiliar 1'!$F$5),'Auxiliar 1'!$F$3,IF(AND(L262&gt;='Auxiliar 1'!$C$5,L262&lt;='Auxiliar 1'!$D$5,M262&gt;='Auxiliar 1'!$G$5),'Auxiliar 1'!$G$3,IF(AND(L262&gt;='Auxiliar 1'!$C$6,L262&lt;='Auxiliar 1'!$D$6,M262&lt;='Auxiliar 1'!$E$6),'Auxiliar 1'!$E$3,IF(AND(L262&gt;='Auxiliar 1'!$C$6,L262&lt;='Auxiliar 1'!$D$6,M262&gt;'Auxiliar 1'!$E$6,M262&lt;='Auxiliar 1'!$F$6),'Auxiliar 1'!$F$3,IF(AND(L262&gt;='Auxiliar 1'!$C$6,L262&lt;='Auxiliar 1'!$D$6,M262&gt;='Auxiliar 1'!$G$6),'Auxiliar 1'!$G$3,IF(AND(L262&gt;='Auxiliar 1'!$C$7,L262&lt;='Auxiliar 1'!$D$7,M262&lt;='Auxiliar 1'!$E$7),'Auxiliar 1'!$E$3,IF(AND(L262&gt;='Auxiliar 1'!$C$7,L262&lt;='Auxiliar 1'!$D$7,M262&gt;'Auxiliar 1'!$E$7,M262&lt;='Auxiliar 1'!$F$7),'Auxiliar 1'!$F$3,IF(AND(L262&gt;='Auxiliar 1'!$C$7,L262&lt;='Auxiliar 1'!$D$7,M262&gt;='Auxiliar 1'!$G$7),'Auxiliar 1'!$G$3,IF(AND(L262&gt;='Auxiliar 1'!$C$8,L262&lt;='Auxiliar 1'!$D$8,M262&lt;='Auxiliar 1'!$E$8),'Auxiliar 1'!$E$3,IF(AND(L262&gt;='Auxiliar 1'!$C$8,L262&lt;='Auxiliar 1'!$D$8,M262&gt;'Auxiliar 1'!$E$8,M262&lt;='Auxiliar 1'!$F$8),'Auxiliar 1'!$F$3,IF(AND(L262&gt;='Auxiliar 1'!$C$8,L262&lt;='Auxiliar 1'!$D$8,M262&gt;='Auxiliar 1'!$G$8),'Auxiliar 1'!$G$3,IF(AND(L262&gt;='Auxiliar 1'!$C$9,L262&lt;='Auxiliar 1'!$D$9,M262&lt;='Auxiliar 1'!$E$9),'Auxiliar 1'!$E$3,IF(AND(L262&gt;='Auxiliar 1'!$C$9,L262&lt;='Auxiliar 1'!$D$9,M262&gt;'Auxiliar 1'!$E$9,M262&lt;='Auxiliar 1'!$F$9),'Auxiliar 1'!$F$3,IF(AND(L262&gt;='Auxiliar 1'!$C$9,L262&lt;='Auxiliar 1'!$D$9,M262&gt;='Auxiliar 1'!$G$9),'Auxiliar 1'!$G$3,IF(AND(L262&gt;='Auxiliar 1'!$C$10,L262&lt;='Auxiliar 1'!$D$10,M262&lt;='Auxiliar 1'!$E$10),'Auxiliar 1'!$E$3,IF(AND(L262&gt;='Auxiliar 1'!$C$10,L262&lt;='Auxiliar 1'!$D$10,M262&gt;'Auxiliar 1'!$E$10,M262&lt;='Auxiliar 1'!$F$10),'Auxiliar 1'!$F$3,IF(AND(L262&gt;='Auxiliar 1'!$C$10,L262&lt;='Auxiliar 1'!$D$10,M262&gt;='Auxiliar 1'!$G$10),'Auxiliar 1'!$G$3,IF(AND(L262&gt;='Auxiliar 1'!$C$11,M262&lt;='Auxiliar 1'!$E$11),'Auxiliar 1'!$E$3,IF(AND(L262&gt;='Auxiliar 1'!$C$11,M262&gt;'Auxiliar 1'!$E$11,M262&lt;='Auxiliar 1'!$F$11),'Auxiliar 1'!$F$3,IF(AND(L262&gt;='Auxiliar 1'!$C$11,M262&gt;='Auxiliar 1'!$G$11),'Auxiliar 1'!$G$3)))))))))))))))))))))))))</f>
        <v/>
      </c>
      <c r="Q262" s="58"/>
      <c r="R262" s="59"/>
      <c r="S262" s="60"/>
      <c r="T262" s="108" t="str">
        <f t="shared" si="28"/>
        <v/>
      </c>
      <c r="U262" s="101"/>
      <c r="V262" s="65" t="str">
        <f t="shared" si="29"/>
        <v/>
      </c>
      <c r="W262" s="66" t="str">
        <f t="shared" si="30"/>
        <v/>
      </c>
      <c r="X262" s="67" t="str">
        <f t="shared" si="31"/>
        <v/>
      </c>
      <c r="Y262" s="68" t="str">
        <f t="shared" si="32"/>
        <v/>
      </c>
      <c r="Z262" s="69" t="str">
        <f t="shared" si="33"/>
        <v/>
      </c>
      <c r="AA262" s="69" t="str">
        <f t="shared" si="34"/>
        <v/>
      </c>
      <c r="AB262" s="61"/>
      <c r="AC262" s="98"/>
      <c r="AD262" s="24"/>
      <c r="AE262" s="24"/>
      <c r="AF262" s="24"/>
    </row>
    <row r="263" spans="1:32" ht="17.399999999999999" customHeight="1" thickBot="1" x14ac:dyDescent="0.3">
      <c r="A263" s="23" t="str">
        <f t="shared" si="35"/>
        <v/>
      </c>
      <c r="B263" s="23" t="str">
        <f t="shared" si="36"/>
        <v/>
      </c>
      <c r="C263" s="62" t="str">
        <f t="shared" ref="C263:C326" si="37">IF(D263="","",IF(B263=1,"Janeiro",IF(B263=2,"Fevereiro",IF(B263=3,"Março",IF(B263=4,"Abril",IF(B263=5,"Maio",IF(B263=6,"Junho",IF(B263=7,"Julho",IF(B263=8,"Agosto",IF(B263=9,"Setembro",IF(B263=10,"Outubro",IF(B263=11,"Novembro",IF(B263=12,"Dezembro")))))))))))))</f>
        <v/>
      </c>
      <c r="D263" s="50"/>
      <c r="E263" s="63">
        <v>258</v>
      </c>
      <c r="F263" s="53"/>
      <c r="G263" s="54"/>
      <c r="H263" s="54"/>
      <c r="I263" s="54"/>
      <c r="J263" s="54"/>
      <c r="K263" s="55"/>
      <c r="L263" s="56"/>
      <c r="M263" s="57"/>
      <c r="N263" s="96"/>
      <c r="O263" s="97"/>
      <c r="P263" s="64" t="str">
        <f>IF(OR(L263="",M263=""),"",IF(AND(L263&gt;='Auxiliar 1'!$C$4,L263&lt;='Auxiliar 1'!$D$4,M263&lt;='Auxiliar 1'!$E$4),'Auxiliar 1'!$E$3,IF(AND(L263&gt;='Auxiliar 1'!$C$64,L263&lt;='Auxiliar 1'!$D$4,M263&gt;'Auxiliar 1'!$E$4,M263&lt;='Auxiliar 1'!$F$4),'Auxiliar 1'!$F$3,IF(AND(L263&gt;='Auxiliar 1'!$C$4,L263&lt;='Auxiliar 1'!$D$4,M263&gt;='Auxiliar 1'!$G$4),'Auxiliar 1'!$G$3,IF(AND(L263&gt;='Auxiliar 1'!$C$5,L263&lt;='Auxiliar 1'!$D$5,M263='Auxiliar 1'!$E$5),'Auxiliar 1'!$E$3,IF(AND(L263&gt;='Auxiliar 1'!$C$5,L263&lt;='Auxiliar 1'!$D$5,M263&gt;'Auxiliar 1'!$E$5,M263&lt;='Auxiliar 1'!$F$5),'Auxiliar 1'!$F$3,IF(AND(L263&gt;='Auxiliar 1'!$C$5,L263&lt;='Auxiliar 1'!$D$5,M263&gt;='Auxiliar 1'!$G$5),'Auxiliar 1'!$G$3,IF(AND(L263&gt;='Auxiliar 1'!$C$6,L263&lt;='Auxiliar 1'!$D$6,M263&lt;='Auxiliar 1'!$E$6),'Auxiliar 1'!$E$3,IF(AND(L263&gt;='Auxiliar 1'!$C$6,L263&lt;='Auxiliar 1'!$D$6,M263&gt;'Auxiliar 1'!$E$6,M263&lt;='Auxiliar 1'!$F$6),'Auxiliar 1'!$F$3,IF(AND(L263&gt;='Auxiliar 1'!$C$6,L263&lt;='Auxiliar 1'!$D$6,M263&gt;='Auxiliar 1'!$G$6),'Auxiliar 1'!$G$3,IF(AND(L263&gt;='Auxiliar 1'!$C$7,L263&lt;='Auxiliar 1'!$D$7,M263&lt;='Auxiliar 1'!$E$7),'Auxiliar 1'!$E$3,IF(AND(L263&gt;='Auxiliar 1'!$C$7,L263&lt;='Auxiliar 1'!$D$7,M263&gt;'Auxiliar 1'!$E$7,M263&lt;='Auxiliar 1'!$F$7),'Auxiliar 1'!$F$3,IF(AND(L263&gt;='Auxiliar 1'!$C$7,L263&lt;='Auxiliar 1'!$D$7,M263&gt;='Auxiliar 1'!$G$7),'Auxiliar 1'!$G$3,IF(AND(L263&gt;='Auxiliar 1'!$C$8,L263&lt;='Auxiliar 1'!$D$8,M263&lt;='Auxiliar 1'!$E$8),'Auxiliar 1'!$E$3,IF(AND(L263&gt;='Auxiliar 1'!$C$8,L263&lt;='Auxiliar 1'!$D$8,M263&gt;'Auxiliar 1'!$E$8,M263&lt;='Auxiliar 1'!$F$8),'Auxiliar 1'!$F$3,IF(AND(L263&gt;='Auxiliar 1'!$C$8,L263&lt;='Auxiliar 1'!$D$8,M263&gt;='Auxiliar 1'!$G$8),'Auxiliar 1'!$G$3,IF(AND(L263&gt;='Auxiliar 1'!$C$9,L263&lt;='Auxiliar 1'!$D$9,M263&lt;='Auxiliar 1'!$E$9),'Auxiliar 1'!$E$3,IF(AND(L263&gt;='Auxiliar 1'!$C$9,L263&lt;='Auxiliar 1'!$D$9,M263&gt;'Auxiliar 1'!$E$9,M263&lt;='Auxiliar 1'!$F$9),'Auxiliar 1'!$F$3,IF(AND(L263&gt;='Auxiliar 1'!$C$9,L263&lt;='Auxiliar 1'!$D$9,M263&gt;='Auxiliar 1'!$G$9),'Auxiliar 1'!$G$3,IF(AND(L263&gt;='Auxiliar 1'!$C$10,L263&lt;='Auxiliar 1'!$D$10,M263&lt;='Auxiliar 1'!$E$10),'Auxiliar 1'!$E$3,IF(AND(L263&gt;='Auxiliar 1'!$C$10,L263&lt;='Auxiliar 1'!$D$10,M263&gt;'Auxiliar 1'!$E$10,M263&lt;='Auxiliar 1'!$F$10),'Auxiliar 1'!$F$3,IF(AND(L263&gt;='Auxiliar 1'!$C$10,L263&lt;='Auxiliar 1'!$D$10,M263&gt;='Auxiliar 1'!$G$10),'Auxiliar 1'!$G$3,IF(AND(L263&gt;='Auxiliar 1'!$C$11,M263&lt;='Auxiliar 1'!$E$11),'Auxiliar 1'!$E$3,IF(AND(L263&gt;='Auxiliar 1'!$C$11,M263&gt;'Auxiliar 1'!$E$11,M263&lt;='Auxiliar 1'!$F$11),'Auxiliar 1'!$F$3,IF(AND(L263&gt;='Auxiliar 1'!$C$11,M263&gt;='Auxiliar 1'!$G$11),'Auxiliar 1'!$G$3)))))))))))))))))))))))))</f>
        <v/>
      </c>
      <c r="Q263" s="58"/>
      <c r="R263" s="59"/>
      <c r="S263" s="60"/>
      <c r="T263" s="108" t="str">
        <f t="shared" ref="T263:T326" si="38">IF(R263="","",IF(OR(I263="DÓLAR",I263="EURO"),R263*S263,0))</f>
        <v/>
      </c>
      <c r="U263" s="101"/>
      <c r="V263" s="65" t="str">
        <f t="shared" ref="V263:V326" si="39">IF(OR(I263="",R263=""),"",IF(I263="REAL",R263*S263,IF(I263&lt;&gt;"REAL",R263*S263*U263)))</f>
        <v/>
      </c>
      <c r="W263" s="66" t="str">
        <f t="shared" ref="W263:W326" si="40">IF(OR(V263="",AB263=""),"",IF(AND(H263="Gringa",U263=""),"",IF(OR((AB263*Q263)&gt;V263,V263&lt;80),"Ruim","Bom")))</f>
        <v/>
      </c>
      <c r="X263" s="67" t="str">
        <f t="shared" ref="X263:X326" si="41">IF(OR(J263="",K263="",L263="",H263=""),"",IF(AND(J263="NÃO",H263="Gringa"),"E2 - Gringa",IF(AND(G263&lt;&gt;"Hotmart",H263="Gringa",J263="SIM",L263&gt;=1000),"E3 + Gringa",IF(AND(G263="Hotmart",H263="Gringa",J263="SIM",K263&gt;=50,L263&gt;=1000),"E3 + Gringa",IF(AND(H263="Gringa",J263="SIM",L263&lt;1000),"E1 + Gringa",IF(AND(J263="NÃO",H263="Brasil"),"E2",IF(AND(G263&lt;&gt;"Hotmart",H263="Brasil",J263="SIM",L263&gt;=1000),"E3",IF(AND(G263="Hotmart",H263="Brasil",J263="SIM",K263&gt;=50,L263&gt;=1000),"E3","E1"))))))))</f>
        <v/>
      </c>
      <c r="Y263" s="68" t="str">
        <f t="shared" ref="Y263:Y326" si="42">IF(W263="","",(IF(P263="RUIM",0,10)+IF(W263="RUIM",0,10))/2)</f>
        <v/>
      </c>
      <c r="Z263" s="69" t="str">
        <f t="shared" ref="Z263:Z326" si="43">IF(OR(P263="",W263="",AB263=""),"",IF(AND(X263="E2",N263="Não"),"Anular",IF(Y263&gt;5,"TESTAR","ANULAR")))</f>
        <v/>
      </c>
      <c r="AA263" s="69" t="str">
        <f t="shared" ref="AA263:AA326" si="44">IF(OR(P263="",W263=""),"",IF(Z263="TESTAR","SÓ BORA",IF(AND(X263="E2",N263="Não"),"Produto de E2 sem página de Vendas",IF(AND(O263="Sim",V263&lt;60),"Comissão abaixo de R$60,00 (Recorrência)",IF(AND(P263="ruim",W263="ruim"),"Sem oportunidade e nem possibilidade de ROI",IF(V263&lt;80,"Comissão Abaixo de R$80,00",IF(AND((Q263*AB263)&gt;V263,W263="RUIM"),"CPC muito alto - produto não compensa",IF(AND(P263="ruim",W263="bom"),"Número de anunciantes acima do esperado",""))))))))</f>
        <v/>
      </c>
      <c r="AB263" s="61"/>
      <c r="AC263" s="98"/>
      <c r="AD263" s="24"/>
      <c r="AE263" s="24"/>
      <c r="AF263" s="24"/>
    </row>
    <row r="264" spans="1:32" ht="17.399999999999999" customHeight="1" thickBot="1" x14ac:dyDescent="0.3">
      <c r="A264" s="23" t="str">
        <f t="shared" si="35"/>
        <v/>
      </c>
      <c r="B264" s="23" t="str">
        <f t="shared" si="36"/>
        <v/>
      </c>
      <c r="C264" s="62" t="str">
        <f t="shared" si="37"/>
        <v/>
      </c>
      <c r="D264" s="50"/>
      <c r="E264" s="63">
        <v>259</v>
      </c>
      <c r="F264" s="53"/>
      <c r="G264" s="54"/>
      <c r="H264" s="54"/>
      <c r="I264" s="54"/>
      <c r="J264" s="54"/>
      <c r="K264" s="55"/>
      <c r="L264" s="56"/>
      <c r="M264" s="57"/>
      <c r="N264" s="96"/>
      <c r="O264" s="97"/>
      <c r="P264" s="64" t="str">
        <f>IF(OR(L264="",M264=""),"",IF(AND(L264&gt;='Auxiliar 1'!$C$4,L264&lt;='Auxiliar 1'!$D$4,M264&lt;='Auxiliar 1'!$E$4),'Auxiliar 1'!$E$3,IF(AND(L264&gt;='Auxiliar 1'!$C$64,L264&lt;='Auxiliar 1'!$D$4,M264&gt;'Auxiliar 1'!$E$4,M264&lt;='Auxiliar 1'!$F$4),'Auxiliar 1'!$F$3,IF(AND(L264&gt;='Auxiliar 1'!$C$4,L264&lt;='Auxiliar 1'!$D$4,M264&gt;='Auxiliar 1'!$G$4),'Auxiliar 1'!$G$3,IF(AND(L264&gt;='Auxiliar 1'!$C$5,L264&lt;='Auxiliar 1'!$D$5,M264='Auxiliar 1'!$E$5),'Auxiliar 1'!$E$3,IF(AND(L264&gt;='Auxiliar 1'!$C$5,L264&lt;='Auxiliar 1'!$D$5,M264&gt;'Auxiliar 1'!$E$5,M264&lt;='Auxiliar 1'!$F$5),'Auxiliar 1'!$F$3,IF(AND(L264&gt;='Auxiliar 1'!$C$5,L264&lt;='Auxiliar 1'!$D$5,M264&gt;='Auxiliar 1'!$G$5),'Auxiliar 1'!$G$3,IF(AND(L264&gt;='Auxiliar 1'!$C$6,L264&lt;='Auxiliar 1'!$D$6,M264&lt;='Auxiliar 1'!$E$6),'Auxiliar 1'!$E$3,IF(AND(L264&gt;='Auxiliar 1'!$C$6,L264&lt;='Auxiliar 1'!$D$6,M264&gt;'Auxiliar 1'!$E$6,M264&lt;='Auxiliar 1'!$F$6),'Auxiliar 1'!$F$3,IF(AND(L264&gt;='Auxiliar 1'!$C$6,L264&lt;='Auxiliar 1'!$D$6,M264&gt;='Auxiliar 1'!$G$6),'Auxiliar 1'!$G$3,IF(AND(L264&gt;='Auxiliar 1'!$C$7,L264&lt;='Auxiliar 1'!$D$7,M264&lt;='Auxiliar 1'!$E$7),'Auxiliar 1'!$E$3,IF(AND(L264&gt;='Auxiliar 1'!$C$7,L264&lt;='Auxiliar 1'!$D$7,M264&gt;'Auxiliar 1'!$E$7,M264&lt;='Auxiliar 1'!$F$7),'Auxiliar 1'!$F$3,IF(AND(L264&gt;='Auxiliar 1'!$C$7,L264&lt;='Auxiliar 1'!$D$7,M264&gt;='Auxiliar 1'!$G$7),'Auxiliar 1'!$G$3,IF(AND(L264&gt;='Auxiliar 1'!$C$8,L264&lt;='Auxiliar 1'!$D$8,M264&lt;='Auxiliar 1'!$E$8),'Auxiliar 1'!$E$3,IF(AND(L264&gt;='Auxiliar 1'!$C$8,L264&lt;='Auxiliar 1'!$D$8,M264&gt;'Auxiliar 1'!$E$8,M264&lt;='Auxiliar 1'!$F$8),'Auxiliar 1'!$F$3,IF(AND(L264&gt;='Auxiliar 1'!$C$8,L264&lt;='Auxiliar 1'!$D$8,M264&gt;='Auxiliar 1'!$G$8),'Auxiliar 1'!$G$3,IF(AND(L264&gt;='Auxiliar 1'!$C$9,L264&lt;='Auxiliar 1'!$D$9,M264&lt;='Auxiliar 1'!$E$9),'Auxiliar 1'!$E$3,IF(AND(L264&gt;='Auxiliar 1'!$C$9,L264&lt;='Auxiliar 1'!$D$9,M264&gt;'Auxiliar 1'!$E$9,M264&lt;='Auxiliar 1'!$F$9),'Auxiliar 1'!$F$3,IF(AND(L264&gt;='Auxiliar 1'!$C$9,L264&lt;='Auxiliar 1'!$D$9,M264&gt;='Auxiliar 1'!$G$9),'Auxiliar 1'!$G$3,IF(AND(L264&gt;='Auxiliar 1'!$C$10,L264&lt;='Auxiliar 1'!$D$10,M264&lt;='Auxiliar 1'!$E$10),'Auxiliar 1'!$E$3,IF(AND(L264&gt;='Auxiliar 1'!$C$10,L264&lt;='Auxiliar 1'!$D$10,M264&gt;'Auxiliar 1'!$E$10,M264&lt;='Auxiliar 1'!$F$10),'Auxiliar 1'!$F$3,IF(AND(L264&gt;='Auxiliar 1'!$C$10,L264&lt;='Auxiliar 1'!$D$10,M264&gt;='Auxiliar 1'!$G$10),'Auxiliar 1'!$G$3,IF(AND(L264&gt;='Auxiliar 1'!$C$11,M264&lt;='Auxiliar 1'!$E$11),'Auxiliar 1'!$E$3,IF(AND(L264&gt;='Auxiliar 1'!$C$11,M264&gt;'Auxiliar 1'!$E$11,M264&lt;='Auxiliar 1'!$F$11),'Auxiliar 1'!$F$3,IF(AND(L264&gt;='Auxiliar 1'!$C$11,M264&gt;='Auxiliar 1'!$G$11),'Auxiliar 1'!$G$3)))))))))))))))))))))))))</f>
        <v/>
      </c>
      <c r="Q264" s="58"/>
      <c r="R264" s="59"/>
      <c r="S264" s="60"/>
      <c r="T264" s="108" t="str">
        <f t="shared" si="38"/>
        <v/>
      </c>
      <c r="U264" s="101"/>
      <c r="V264" s="65" t="str">
        <f t="shared" si="39"/>
        <v/>
      </c>
      <c r="W264" s="66" t="str">
        <f t="shared" si="40"/>
        <v/>
      </c>
      <c r="X264" s="67" t="str">
        <f t="shared" si="41"/>
        <v/>
      </c>
      <c r="Y264" s="68" t="str">
        <f t="shared" si="42"/>
        <v/>
      </c>
      <c r="Z264" s="69" t="str">
        <f t="shared" si="43"/>
        <v/>
      </c>
      <c r="AA264" s="69" t="str">
        <f t="shared" si="44"/>
        <v/>
      </c>
      <c r="AB264" s="61"/>
      <c r="AC264" s="98"/>
      <c r="AD264" s="24"/>
      <c r="AE264" s="24"/>
      <c r="AF264" s="24"/>
    </row>
    <row r="265" spans="1:32" ht="17.399999999999999" customHeight="1" thickBot="1" x14ac:dyDescent="0.3">
      <c r="A265" s="23" t="str">
        <f t="shared" si="35"/>
        <v/>
      </c>
      <c r="B265" s="23" t="str">
        <f t="shared" si="36"/>
        <v/>
      </c>
      <c r="C265" s="62" t="str">
        <f t="shared" si="37"/>
        <v/>
      </c>
      <c r="D265" s="50"/>
      <c r="E265" s="63">
        <v>260</v>
      </c>
      <c r="F265" s="53"/>
      <c r="G265" s="54"/>
      <c r="H265" s="54"/>
      <c r="I265" s="54"/>
      <c r="J265" s="54"/>
      <c r="K265" s="55"/>
      <c r="L265" s="56"/>
      <c r="M265" s="57"/>
      <c r="N265" s="96"/>
      <c r="O265" s="97"/>
      <c r="P265" s="64" t="str">
        <f>IF(OR(L265="",M265=""),"",IF(AND(L265&gt;='Auxiliar 1'!$C$4,L265&lt;='Auxiliar 1'!$D$4,M265&lt;='Auxiliar 1'!$E$4),'Auxiliar 1'!$E$3,IF(AND(L265&gt;='Auxiliar 1'!$C$64,L265&lt;='Auxiliar 1'!$D$4,M265&gt;'Auxiliar 1'!$E$4,M265&lt;='Auxiliar 1'!$F$4),'Auxiliar 1'!$F$3,IF(AND(L265&gt;='Auxiliar 1'!$C$4,L265&lt;='Auxiliar 1'!$D$4,M265&gt;='Auxiliar 1'!$G$4),'Auxiliar 1'!$G$3,IF(AND(L265&gt;='Auxiliar 1'!$C$5,L265&lt;='Auxiliar 1'!$D$5,M265='Auxiliar 1'!$E$5),'Auxiliar 1'!$E$3,IF(AND(L265&gt;='Auxiliar 1'!$C$5,L265&lt;='Auxiliar 1'!$D$5,M265&gt;'Auxiliar 1'!$E$5,M265&lt;='Auxiliar 1'!$F$5),'Auxiliar 1'!$F$3,IF(AND(L265&gt;='Auxiliar 1'!$C$5,L265&lt;='Auxiliar 1'!$D$5,M265&gt;='Auxiliar 1'!$G$5),'Auxiliar 1'!$G$3,IF(AND(L265&gt;='Auxiliar 1'!$C$6,L265&lt;='Auxiliar 1'!$D$6,M265&lt;='Auxiliar 1'!$E$6),'Auxiliar 1'!$E$3,IF(AND(L265&gt;='Auxiliar 1'!$C$6,L265&lt;='Auxiliar 1'!$D$6,M265&gt;'Auxiliar 1'!$E$6,M265&lt;='Auxiliar 1'!$F$6),'Auxiliar 1'!$F$3,IF(AND(L265&gt;='Auxiliar 1'!$C$6,L265&lt;='Auxiliar 1'!$D$6,M265&gt;='Auxiliar 1'!$G$6),'Auxiliar 1'!$G$3,IF(AND(L265&gt;='Auxiliar 1'!$C$7,L265&lt;='Auxiliar 1'!$D$7,M265&lt;='Auxiliar 1'!$E$7),'Auxiliar 1'!$E$3,IF(AND(L265&gt;='Auxiliar 1'!$C$7,L265&lt;='Auxiliar 1'!$D$7,M265&gt;'Auxiliar 1'!$E$7,M265&lt;='Auxiliar 1'!$F$7),'Auxiliar 1'!$F$3,IF(AND(L265&gt;='Auxiliar 1'!$C$7,L265&lt;='Auxiliar 1'!$D$7,M265&gt;='Auxiliar 1'!$G$7),'Auxiliar 1'!$G$3,IF(AND(L265&gt;='Auxiliar 1'!$C$8,L265&lt;='Auxiliar 1'!$D$8,M265&lt;='Auxiliar 1'!$E$8),'Auxiliar 1'!$E$3,IF(AND(L265&gt;='Auxiliar 1'!$C$8,L265&lt;='Auxiliar 1'!$D$8,M265&gt;'Auxiliar 1'!$E$8,M265&lt;='Auxiliar 1'!$F$8),'Auxiliar 1'!$F$3,IF(AND(L265&gt;='Auxiliar 1'!$C$8,L265&lt;='Auxiliar 1'!$D$8,M265&gt;='Auxiliar 1'!$G$8),'Auxiliar 1'!$G$3,IF(AND(L265&gt;='Auxiliar 1'!$C$9,L265&lt;='Auxiliar 1'!$D$9,M265&lt;='Auxiliar 1'!$E$9),'Auxiliar 1'!$E$3,IF(AND(L265&gt;='Auxiliar 1'!$C$9,L265&lt;='Auxiliar 1'!$D$9,M265&gt;'Auxiliar 1'!$E$9,M265&lt;='Auxiliar 1'!$F$9),'Auxiliar 1'!$F$3,IF(AND(L265&gt;='Auxiliar 1'!$C$9,L265&lt;='Auxiliar 1'!$D$9,M265&gt;='Auxiliar 1'!$G$9),'Auxiliar 1'!$G$3,IF(AND(L265&gt;='Auxiliar 1'!$C$10,L265&lt;='Auxiliar 1'!$D$10,M265&lt;='Auxiliar 1'!$E$10),'Auxiliar 1'!$E$3,IF(AND(L265&gt;='Auxiliar 1'!$C$10,L265&lt;='Auxiliar 1'!$D$10,M265&gt;'Auxiliar 1'!$E$10,M265&lt;='Auxiliar 1'!$F$10),'Auxiliar 1'!$F$3,IF(AND(L265&gt;='Auxiliar 1'!$C$10,L265&lt;='Auxiliar 1'!$D$10,M265&gt;='Auxiliar 1'!$G$10),'Auxiliar 1'!$G$3,IF(AND(L265&gt;='Auxiliar 1'!$C$11,M265&lt;='Auxiliar 1'!$E$11),'Auxiliar 1'!$E$3,IF(AND(L265&gt;='Auxiliar 1'!$C$11,M265&gt;'Auxiliar 1'!$E$11,M265&lt;='Auxiliar 1'!$F$11),'Auxiliar 1'!$F$3,IF(AND(L265&gt;='Auxiliar 1'!$C$11,M265&gt;='Auxiliar 1'!$G$11),'Auxiliar 1'!$G$3)))))))))))))))))))))))))</f>
        <v/>
      </c>
      <c r="Q265" s="58"/>
      <c r="R265" s="59"/>
      <c r="S265" s="60"/>
      <c r="T265" s="108" t="str">
        <f t="shared" si="38"/>
        <v/>
      </c>
      <c r="U265" s="101"/>
      <c r="V265" s="65" t="str">
        <f t="shared" si="39"/>
        <v/>
      </c>
      <c r="W265" s="66" t="str">
        <f t="shared" si="40"/>
        <v/>
      </c>
      <c r="X265" s="67" t="str">
        <f t="shared" si="41"/>
        <v/>
      </c>
      <c r="Y265" s="68" t="str">
        <f t="shared" si="42"/>
        <v/>
      </c>
      <c r="Z265" s="69" t="str">
        <f t="shared" si="43"/>
        <v/>
      </c>
      <c r="AA265" s="69" t="str">
        <f t="shared" si="44"/>
        <v/>
      </c>
      <c r="AB265" s="61"/>
      <c r="AC265" s="98"/>
      <c r="AD265" s="24"/>
      <c r="AE265" s="24"/>
      <c r="AF265" s="24"/>
    </row>
    <row r="266" spans="1:32" ht="17.399999999999999" customHeight="1" thickBot="1" x14ac:dyDescent="0.3">
      <c r="A266" s="23" t="str">
        <f t="shared" si="35"/>
        <v/>
      </c>
      <c r="B266" s="23" t="str">
        <f t="shared" si="36"/>
        <v/>
      </c>
      <c r="C266" s="62" t="str">
        <f t="shared" si="37"/>
        <v/>
      </c>
      <c r="D266" s="50"/>
      <c r="E266" s="63">
        <v>261</v>
      </c>
      <c r="F266" s="53"/>
      <c r="G266" s="54"/>
      <c r="H266" s="54"/>
      <c r="I266" s="54"/>
      <c r="J266" s="54"/>
      <c r="K266" s="55"/>
      <c r="L266" s="56"/>
      <c r="M266" s="57"/>
      <c r="N266" s="96"/>
      <c r="O266" s="97"/>
      <c r="P266" s="64" t="str">
        <f>IF(OR(L266="",M266=""),"",IF(AND(L266&gt;='Auxiliar 1'!$C$4,L266&lt;='Auxiliar 1'!$D$4,M266&lt;='Auxiliar 1'!$E$4),'Auxiliar 1'!$E$3,IF(AND(L266&gt;='Auxiliar 1'!$C$64,L266&lt;='Auxiliar 1'!$D$4,M266&gt;'Auxiliar 1'!$E$4,M266&lt;='Auxiliar 1'!$F$4),'Auxiliar 1'!$F$3,IF(AND(L266&gt;='Auxiliar 1'!$C$4,L266&lt;='Auxiliar 1'!$D$4,M266&gt;='Auxiliar 1'!$G$4),'Auxiliar 1'!$G$3,IF(AND(L266&gt;='Auxiliar 1'!$C$5,L266&lt;='Auxiliar 1'!$D$5,M266='Auxiliar 1'!$E$5),'Auxiliar 1'!$E$3,IF(AND(L266&gt;='Auxiliar 1'!$C$5,L266&lt;='Auxiliar 1'!$D$5,M266&gt;'Auxiliar 1'!$E$5,M266&lt;='Auxiliar 1'!$F$5),'Auxiliar 1'!$F$3,IF(AND(L266&gt;='Auxiliar 1'!$C$5,L266&lt;='Auxiliar 1'!$D$5,M266&gt;='Auxiliar 1'!$G$5),'Auxiliar 1'!$G$3,IF(AND(L266&gt;='Auxiliar 1'!$C$6,L266&lt;='Auxiliar 1'!$D$6,M266&lt;='Auxiliar 1'!$E$6),'Auxiliar 1'!$E$3,IF(AND(L266&gt;='Auxiliar 1'!$C$6,L266&lt;='Auxiliar 1'!$D$6,M266&gt;'Auxiliar 1'!$E$6,M266&lt;='Auxiliar 1'!$F$6),'Auxiliar 1'!$F$3,IF(AND(L266&gt;='Auxiliar 1'!$C$6,L266&lt;='Auxiliar 1'!$D$6,M266&gt;='Auxiliar 1'!$G$6),'Auxiliar 1'!$G$3,IF(AND(L266&gt;='Auxiliar 1'!$C$7,L266&lt;='Auxiliar 1'!$D$7,M266&lt;='Auxiliar 1'!$E$7),'Auxiliar 1'!$E$3,IF(AND(L266&gt;='Auxiliar 1'!$C$7,L266&lt;='Auxiliar 1'!$D$7,M266&gt;'Auxiliar 1'!$E$7,M266&lt;='Auxiliar 1'!$F$7),'Auxiliar 1'!$F$3,IF(AND(L266&gt;='Auxiliar 1'!$C$7,L266&lt;='Auxiliar 1'!$D$7,M266&gt;='Auxiliar 1'!$G$7),'Auxiliar 1'!$G$3,IF(AND(L266&gt;='Auxiliar 1'!$C$8,L266&lt;='Auxiliar 1'!$D$8,M266&lt;='Auxiliar 1'!$E$8),'Auxiliar 1'!$E$3,IF(AND(L266&gt;='Auxiliar 1'!$C$8,L266&lt;='Auxiliar 1'!$D$8,M266&gt;'Auxiliar 1'!$E$8,M266&lt;='Auxiliar 1'!$F$8),'Auxiliar 1'!$F$3,IF(AND(L266&gt;='Auxiliar 1'!$C$8,L266&lt;='Auxiliar 1'!$D$8,M266&gt;='Auxiliar 1'!$G$8),'Auxiliar 1'!$G$3,IF(AND(L266&gt;='Auxiliar 1'!$C$9,L266&lt;='Auxiliar 1'!$D$9,M266&lt;='Auxiliar 1'!$E$9),'Auxiliar 1'!$E$3,IF(AND(L266&gt;='Auxiliar 1'!$C$9,L266&lt;='Auxiliar 1'!$D$9,M266&gt;'Auxiliar 1'!$E$9,M266&lt;='Auxiliar 1'!$F$9),'Auxiliar 1'!$F$3,IF(AND(L266&gt;='Auxiliar 1'!$C$9,L266&lt;='Auxiliar 1'!$D$9,M266&gt;='Auxiliar 1'!$G$9),'Auxiliar 1'!$G$3,IF(AND(L266&gt;='Auxiliar 1'!$C$10,L266&lt;='Auxiliar 1'!$D$10,M266&lt;='Auxiliar 1'!$E$10),'Auxiliar 1'!$E$3,IF(AND(L266&gt;='Auxiliar 1'!$C$10,L266&lt;='Auxiliar 1'!$D$10,M266&gt;'Auxiliar 1'!$E$10,M266&lt;='Auxiliar 1'!$F$10),'Auxiliar 1'!$F$3,IF(AND(L266&gt;='Auxiliar 1'!$C$10,L266&lt;='Auxiliar 1'!$D$10,M266&gt;='Auxiliar 1'!$G$10),'Auxiliar 1'!$G$3,IF(AND(L266&gt;='Auxiliar 1'!$C$11,M266&lt;='Auxiliar 1'!$E$11),'Auxiliar 1'!$E$3,IF(AND(L266&gt;='Auxiliar 1'!$C$11,M266&gt;'Auxiliar 1'!$E$11,M266&lt;='Auxiliar 1'!$F$11),'Auxiliar 1'!$F$3,IF(AND(L266&gt;='Auxiliar 1'!$C$11,M266&gt;='Auxiliar 1'!$G$11),'Auxiliar 1'!$G$3)))))))))))))))))))))))))</f>
        <v/>
      </c>
      <c r="Q266" s="58"/>
      <c r="R266" s="59"/>
      <c r="S266" s="60"/>
      <c r="T266" s="108" t="str">
        <f t="shared" si="38"/>
        <v/>
      </c>
      <c r="U266" s="101"/>
      <c r="V266" s="65" t="str">
        <f t="shared" si="39"/>
        <v/>
      </c>
      <c r="W266" s="66" t="str">
        <f t="shared" si="40"/>
        <v/>
      </c>
      <c r="X266" s="67" t="str">
        <f t="shared" si="41"/>
        <v/>
      </c>
      <c r="Y266" s="68" t="str">
        <f t="shared" si="42"/>
        <v/>
      </c>
      <c r="Z266" s="69" t="str">
        <f t="shared" si="43"/>
        <v/>
      </c>
      <c r="AA266" s="69" t="str">
        <f t="shared" si="44"/>
        <v/>
      </c>
      <c r="AB266" s="61"/>
      <c r="AC266" s="98"/>
      <c r="AD266" s="24"/>
      <c r="AE266" s="24"/>
      <c r="AF266" s="24"/>
    </row>
    <row r="267" spans="1:32" ht="17.399999999999999" customHeight="1" thickBot="1" x14ac:dyDescent="0.3">
      <c r="A267" s="23" t="str">
        <f t="shared" si="35"/>
        <v/>
      </c>
      <c r="B267" s="23" t="str">
        <f t="shared" si="36"/>
        <v/>
      </c>
      <c r="C267" s="62" t="str">
        <f t="shared" si="37"/>
        <v/>
      </c>
      <c r="D267" s="50"/>
      <c r="E267" s="63">
        <v>262</v>
      </c>
      <c r="F267" s="53"/>
      <c r="G267" s="54"/>
      <c r="H267" s="54"/>
      <c r="I267" s="54"/>
      <c r="J267" s="54"/>
      <c r="K267" s="55"/>
      <c r="L267" s="56"/>
      <c r="M267" s="57"/>
      <c r="N267" s="96"/>
      <c r="O267" s="97"/>
      <c r="P267" s="64" t="str">
        <f>IF(OR(L267="",M267=""),"",IF(AND(L267&gt;='Auxiliar 1'!$C$4,L267&lt;='Auxiliar 1'!$D$4,M267&lt;='Auxiliar 1'!$E$4),'Auxiliar 1'!$E$3,IF(AND(L267&gt;='Auxiliar 1'!$C$64,L267&lt;='Auxiliar 1'!$D$4,M267&gt;'Auxiliar 1'!$E$4,M267&lt;='Auxiliar 1'!$F$4),'Auxiliar 1'!$F$3,IF(AND(L267&gt;='Auxiliar 1'!$C$4,L267&lt;='Auxiliar 1'!$D$4,M267&gt;='Auxiliar 1'!$G$4),'Auxiliar 1'!$G$3,IF(AND(L267&gt;='Auxiliar 1'!$C$5,L267&lt;='Auxiliar 1'!$D$5,M267='Auxiliar 1'!$E$5),'Auxiliar 1'!$E$3,IF(AND(L267&gt;='Auxiliar 1'!$C$5,L267&lt;='Auxiliar 1'!$D$5,M267&gt;'Auxiliar 1'!$E$5,M267&lt;='Auxiliar 1'!$F$5),'Auxiliar 1'!$F$3,IF(AND(L267&gt;='Auxiliar 1'!$C$5,L267&lt;='Auxiliar 1'!$D$5,M267&gt;='Auxiliar 1'!$G$5),'Auxiliar 1'!$G$3,IF(AND(L267&gt;='Auxiliar 1'!$C$6,L267&lt;='Auxiliar 1'!$D$6,M267&lt;='Auxiliar 1'!$E$6),'Auxiliar 1'!$E$3,IF(AND(L267&gt;='Auxiliar 1'!$C$6,L267&lt;='Auxiliar 1'!$D$6,M267&gt;'Auxiliar 1'!$E$6,M267&lt;='Auxiliar 1'!$F$6),'Auxiliar 1'!$F$3,IF(AND(L267&gt;='Auxiliar 1'!$C$6,L267&lt;='Auxiliar 1'!$D$6,M267&gt;='Auxiliar 1'!$G$6),'Auxiliar 1'!$G$3,IF(AND(L267&gt;='Auxiliar 1'!$C$7,L267&lt;='Auxiliar 1'!$D$7,M267&lt;='Auxiliar 1'!$E$7),'Auxiliar 1'!$E$3,IF(AND(L267&gt;='Auxiliar 1'!$C$7,L267&lt;='Auxiliar 1'!$D$7,M267&gt;'Auxiliar 1'!$E$7,M267&lt;='Auxiliar 1'!$F$7),'Auxiliar 1'!$F$3,IF(AND(L267&gt;='Auxiliar 1'!$C$7,L267&lt;='Auxiliar 1'!$D$7,M267&gt;='Auxiliar 1'!$G$7),'Auxiliar 1'!$G$3,IF(AND(L267&gt;='Auxiliar 1'!$C$8,L267&lt;='Auxiliar 1'!$D$8,M267&lt;='Auxiliar 1'!$E$8),'Auxiliar 1'!$E$3,IF(AND(L267&gt;='Auxiliar 1'!$C$8,L267&lt;='Auxiliar 1'!$D$8,M267&gt;'Auxiliar 1'!$E$8,M267&lt;='Auxiliar 1'!$F$8),'Auxiliar 1'!$F$3,IF(AND(L267&gt;='Auxiliar 1'!$C$8,L267&lt;='Auxiliar 1'!$D$8,M267&gt;='Auxiliar 1'!$G$8),'Auxiliar 1'!$G$3,IF(AND(L267&gt;='Auxiliar 1'!$C$9,L267&lt;='Auxiliar 1'!$D$9,M267&lt;='Auxiliar 1'!$E$9),'Auxiliar 1'!$E$3,IF(AND(L267&gt;='Auxiliar 1'!$C$9,L267&lt;='Auxiliar 1'!$D$9,M267&gt;'Auxiliar 1'!$E$9,M267&lt;='Auxiliar 1'!$F$9),'Auxiliar 1'!$F$3,IF(AND(L267&gt;='Auxiliar 1'!$C$9,L267&lt;='Auxiliar 1'!$D$9,M267&gt;='Auxiliar 1'!$G$9),'Auxiliar 1'!$G$3,IF(AND(L267&gt;='Auxiliar 1'!$C$10,L267&lt;='Auxiliar 1'!$D$10,M267&lt;='Auxiliar 1'!$E$10),'Auxiliar 1'!$E$3,IF(AND(L267&gt;='Auxiliar 1'!$C$10,L267&lt;='Auxiliar 1'!$D$10,M267&gt;'Auxiliar 1'!$E$10,M267&lt;='Auxiliar 1'!$F$10),'Auxiliar 1'!$F$3,IF(AND(L267&gt;='Auxiliar 1'!$C$10,L267&lt;='Auxiliar 1'!$D$10,M267&gt;='Auxiliar 1'!$G$10),'Auxiliar 1'!$G$3,IF(AND(L267&gt;='Auxiliar 1'!$C$11,M267&lt;='Auxiliar 1'!$E$11),'Auxiliar 1'!$E$3,IF(AND(L267&gt;='Auxiliar 1'!$C$11,M267&gt;'Auxiliar 1'!$E$11,M267&lt;='Auxiliar 1'!$F$11),'Auxiliar 1'!$F$3,IF(AND(L267&gt;='Auxiliar 1'!$C$11,M267&gt;='Auxiliar 1'!$G$11),'Auxiliar 1'!$G$3)))))))))))))))))))))))))</f>
        <v/>
      </c>
      <c r="Q267" s="58"/>
      <c r="R267" s="59"/>
      <c r="S267" s="60"/>
      <c r="T267" s="108" t="str">
        <f t="shared" si="38"/>
        <v/>
      </c>
      <c r="U267" s="101"/>
      <c r="V267" s="65" t="str">
        <f t="shared" si="39"/>
        <v/>
      </c>
      <c r="W267" s="66" t="str">
        <f t="shared" si="40"/>
        <v/>
      </c>
      <c r="X267" s="67" t="str">
        <f t="shared" si="41"/>
        <v/>
      </c>
      <c r="Y267" s="68" t="str">
        <f t="shared" si="42"/>
        <v/>
      </c>
      <c r="Z267" s="69" t="str">
        <f t="shared" si="43"/>
        <v/>
      </c>
      <c r="AA267" s="69" t="str">
        <f t="shared" si="44"/>
        <v/>
      </c>
      <c r="AB267" s="61"/>
      <c r="AC267" s="98"/>
      <c r="AD267" s="24"/>
      <c r="AE267" s="24"/>
      <c r="AF267" s="24"/>
    </row>
    <row r="268" spans="1:32" ht="17.399999999999999" customHeight="1" thickBot="1" x14ac:dyDescent="0.3">
      <c r="A268" s="23" t="str">
        <f t="shared" si="35"/>
        <v/>
      </c>
      <c r="B268" s="23" t="str">
        <f t="shared" si="36"/>
        <v/>
      </c>
      <c r="C268" s="62" t="str">
        <f t="shared" si="37"/>
        <v/>
      </c>
      <c r="D268" s="50"/>
      <c r="E268" s="63">
        <v>263</v>
      </c>
      <c r="F268" s="53"/>
      <c r="G268" s="54"/>
      <c r="H268" s="54"/>
      <c r="I268" s="54"/>
      <c r="J268" s="54"/>
      <c r="K268" s="55"/>
      <c r="L268" s="56"/>
      <c r="M268" s="57"/>
      <c r="N268" s="96"/>
      <c r="O268" s="97"/>
      <c r="P268" s="64" t="str">
        <f>IF(OR(L268="",M268=""),"",IF(AND(L268&gt;='Auxiliar 1'!$C$4,L268&lt;='Auxiliar 1'!$D$4,M268&lt;='Auxiliar 1'!$E$4),'Auxiliar 1'!$E$3,IF(AND(L268&gt;='Auxiliar 1'!$C$64,L268&lt;='Auxiliar 1'!$D$4,M268&gt;'Auxiliar 1'!$E$4,M268&lt;='Auxiliar 1'!$F$4),'Auxiliar 1'!$F$3,IF(AND(L268&gt;='Auxiliar 1'!$C$4,L268&lt;='Auxiliar 1'!$D$4,M268&gt;='Auxiliar 1'!$G$4),'Auxiliar 1'!$G$3,IF(AND(L268&gt;='Auxiliar 1'!$C$5,L268&lt;='Auxiliar 1'!$D$5,M268='Auxiliar 1'!$E$5),'Auxiliar 1'!$E$3,IF(AND(L268&gt;='Auxiliar 1'!$C$5,L268&lt;='Auxiliar 1'!$D$5,M268&gt;'Auxiliar 1'!$E$5,M268&lt;='Auxiliar 1'!$F$5),'Auxiliar 1'!$F$3,IF(AND(L268&gt;='Auxiliar 1'!$C$5,L268&lt;='Auxiliar 1'!$D$5,M268&gt;='Auxiliar 1'!$G$5),'Auxiliar 1'!$G$3,IF(AND(L268&gt;='Auxiliar 1'!$C$6,L268&lt;='Auxiliar 1'!$D$6,M268&lt;='Auxiliar 1'!$E$6),'Auxiliar 1'!$E$3,IF(AND(L268&gt;='Auxiliar 1'!$C$6,L268&lt;='Auxiliar 1'!$D$6,M268&gt;'Auxiliar 1'!$E$6,M268&lt;='Auxiliar 1'!$F$6),'Auxiliar 1'!$F$3,IF(AND(L268&gt;='Auxiliar 1'!$C$6,L268&lt;='Auxiliar 1'!$D$6,M268&gt;='Auxiliar 1'!$G$6),'Auxiliar 1'!$G$3,IF(AND(L268&gt;='Auxiliar 1'!$C$7,L268&lt;='Auxiliar 1'!$D$7,M268&lt;='Auxiliar 1'!$E$7),'Auxiliar 1'!$E$3,IF(AND(L268&gt;='Auxiliar 1'!$C$7,L268&lt;='Auxiliar 1'!$D$7,M268&gt;'Auxiliar 1'!$E$7,M268&lt;='Auxiliar 1'!$F$7),'Auxiliar 1'!$F$3,IF(AND(L268&gt;='Auxiliar 1'!$C$7,L268&lt;='Auxiliar 1'!$D$7,M268&gt;='Auxiliar 1'!$G$7),'Auxiliar 1'!$G$3,IF(AND(L268&gt;='Auxiliar 1'!$C$8,L268&lt;='Auxiliar 1'!$D$8,M268&lt;='Auxiliar 1'!$E$8),'Auxiliar 1'!$E$3,IF(AND(L268&gt;='Auxiliar 1'!$C$8,L268&lt;='Auxiliar 1'!$D$8,M268&gt;'Auxiliar 1'!$E$8,M268&lt;='Auxiliar 1'!$F$8),'Auxiliar 1'!$F$3,IF(AND(L268&gt;='Auxiliar 1'!$C$8,L268&lt;='Auxiliar 1'!$D$8,M268&gt;='Auxiliar 1'!$G$8),'Auxiliar 1'!$G$3,IF(AND(L268&gt;='Auxiliar 1'!$C$9,L268&lt;='Auxiliar 1'!$D$9,M268&lt;='Auxiliar 1'!$E$9),'Auxiliar 1'!$E$3,IF(AND(L268&gt;='Auxiliar 1'!$C$9,L268&lt;='Auxiliar 1'!$D$9,M268&gt;'Auxiliar 1'!$E$9,M268&lt;='Auxiliar 1'!$F$9),'Auxiliar 1'!$F$3,IF(AND(L268&gt;='Auxiliar 1'!$C$9,L268&lt;='Auxiliar 1'!$D$9,M268&gt;='Auxiliar 1'!$G$9),'Auxiliar 1'!$G$3,IF(AND(L268&gt;='Auxiliar 1'!$C$10,L268&lt;='Auxiliar 1'!$D$10,M268&lt;='Auxiliar 1'!$E$10),'Auxiliar 1'!$E$3,IF(AND(L268&gt;='Auxiliar 1'!$C$10,L268&lt;='Auxiliar 1'!$D$10,M268&gt;'Auxiliar 1'!$E$10,M268&lt;='Auxiliar 1'!$F$10),'Auxiliar 1'!$F$3,IF(AND(L268&gt;='Auxiliar 1'!$C$10,L268&lt;='Auxiliar 1'!$D$10,M268&gt;='Auxiliar 1'!$G$10),'Auxiliar 1'!$G$3,IF(AND(L268&gt;='Auxiliar 1'!$C$11,M268&lt;='Auxiliar 1'!$E$11),'Auxiliar 1'!$E$3,IF(AND(L268&gt;='Auxiliar 1'!$C$11,M268&gt;'Auxiliar 1'!$E$11,M268&lt;='Auxiliar 1'!$F$11),'Auxiliar 1'!$F$3,IF(AND(L268&gt;='Auxiliar 1'!$C$11,M268&gt;='Auxiliar 1'!$G$11),'Auxiliar 1'!$G$3)))))))))))))))))))))))))</f>
        <v/>
      </c>
      <c r="Q268" s="58"/>
      <c r="R268" s="59"/>
      <c r="S268" s="60"/>
      <c r="T268" s="108" t="str">
        <f t="shared" si="38"/>
        <v/>
      </c>
      <c r="U268" s="101"/>
      <c r="V268" s="65" t="str">
        <f t="shared" si="39"/>
        <v/>
      </c>
      <c r="W268" s="66" t="str">
        <f t="shared" si="40"/>
        <v/>
      </c>
      <c r="X268" s="67" t="str">
        <f t="shared" si="41"/>
        <v/>
      </c>
      <c r="Y268" s="68" t="str">
        <f t="shared" si="42"/>
        <v/>
      </c>
      <c r="Z268" s="69" t="str">
        <f t="shared" si="43"/>
        <v/>
      </c>
      <c r="AA268" s="69" t="str">
        <f t="shared" si="44"/>
        <v/>
      </c>
      <c r="AB268" s="61"/>
      <c r="AC268" s="98"/>
      <c r="AD268" s="24"/>
      <c r="AE268" s="24"/>
      <c r="AF268" s="24"/>
    </row>
    <row r="269" spans="1:32" ht="17.399999999999999" customHeight="1" thickBot="1" x14ac:dyDescent="0.3">
      <c r="A269" s="23" t="str">
        <f t="shared" si="35"/>
        <v/>
      </c>
      <c r="B269" s="23" t="str">
        <f t="shared" si="36"/>
        <v/>
      </c>
      <c r="C269" s="62" t="str">
        <f t="shared" si="37"/>
        <v/>
      </c>
      <c r="D269" s="50"/>
      <c r="E269" s="63">
        <v>264</v>
      </c>
      <c r="F269" s="53"/>
      <c r="G269" s="54"/>
      <c r="H269" s="54"/>
      <c r="I269" s="54"/>
      <c r="J269" s="54"/>
      <c r="K269" s="55"/>
      <c r="L269" s="56"/>
      <c r="M269" s="57"/>
      <c r="N269" s="96"/>
      <c r="O269" s="97"/>
      <c r="P269" s="64" t="str">
        <f>IF(OR(L269="",M269=""),"",IF(AND(L269&gt;='Auxiliar 1'!$C$4,L269&lt;='Auxiliar 1'!$D$4,M269&lt;='Auxiliar 1'!$E$4),'Auxiliar 1'!$E$3,IF(AND(L269&gt;='Auxiliar 1'!$C$64,L269&lt;='Auxiliar 1'!$D$4,M269&gt;'Auxiliar 1'!$E$4,M269&lt;='Auxiliar 1'!$F$4),'Auxiliar 1'!$F$3,IF(AND(L269&gt;='Auxiliar 1'!$C$4,L269&lt;='Auxiliar 1'!$D$4,M269&gt;='Auxiliar 1'!$G$4),'Auxiliar 1'!$G$3,IF(AND(L269&gt;='Auxiliar 1'!$C$5,L269&lt;='Auxiliar 1'!$D$5,M269='Auxiliar 1'!$E$5),'Auxiliar 1'!$E$3,IF(AND(L269&gt;='Auxiliar 1'!$C$5,L269&lt;='Auxiliar 1'!$D$5,M269&gt;'Auxiliar 1'!$E$5,M269&lt;='Auxiliar 1'!$F$5),'Auxiliar 1'!$F$3,IF(AND(L269&gt;='Auxiliar 1'!$C$5,L269&lt;='Auxiliar 1'!$D$5,M269&gt;='Auxiliar 1'!$G$5),'Auxiliar 1'!$G$3,IF(AND(L269&gt;='Auxiliar 1'!$C$6,L269&lt;='Auxiliar 1'!$D$6,M269&lt;='Auxiliar 1'!$E$6),'Auxiliar 1'!$E$3,IF(AND(L269&gt;='Auxiliar 1'!$C$6,L269&lt;='Auxiliar 1'!$D$6,M269&gt;'Auxiliar 1'!$E$6,M269&lt;='Auxiliar 1'!$F$6),'Auxiliar 1'!$F$3,IF(AND(L269&gt;='Auxiliar 1'!$C$6,L269&lt;='Auxiliar 1'!$D$6,M269&gt;='Auxiliar 1'!$G$6),'Auxiliar 1'!$G$3,IF(AND(L269&gt;='Auxiliar 1'!$C$7,L269&lt;='Auxiliar 1'!$D$7,M269&lt;='Auxiliar 1'!$E$7),'Auxiliar 1'!$E$3,IF(AND(L269&gt;='Auxiliar 1'!$C$7,L269&lt;='Auxiliar 1'!$D$7,M269&gt;'Auxiliar 1'!$E$7,M269&lt;='Auxiliar 1'!$F$7),'Auxiliar 1'!$F$3,IF(AND(L269&gt;='Auxiliar 1'!$C$7,L269&lt;='Auxiliar 1'!$D$7,M269&gt;='Auxiliar 1'!$G$7),'Auxiliar 1'!$G$3,IF(AND(L269&gt;='Auxiliar 1'!$C$8,L269&lt;='Auxiliar 1'!$D$8,M269&lt;='Auxiliar 1'!$E$8),'Auxiliar 1'!$E$3,IF(AND(L269&gt;='Auxiliar 1'!$C$8,L269&lt;='Auxiliar 1'!$D$8,M269&gt;'Auxiliar 1'!$E$8,M269&lt;='Auxiliar 1'!$F$8),'Auxiliar 1'!$F$3,IF(AND(L269&gt;='Auxiliar 1'!$C$8,L269&lt;='Auxiliar 1'!$D$8,M269&gt;='Auxiliar 1'!$G$8),'Auxiliar 1'!$G$3,IF(AND(L269&gt;='Auxiliar 1'!$C$9,L269&lt;='Auxiliar 1'!$D$9,M269&lt;='Auxiliar 1'!$E$9),'Auxiliar 1'!$E$3,IF(AND(L269&gt;='Auxiliar 1'!$C$9,L269&lt;='Auxiliar 1'!$D$9,M269&gt;'Auxiliar 1'!$E$9,M269&lt;='Auxiliar 1'!$F$9),'Auxiliar 1'!$F$3,IF(AND(L269&gt;='Auxiliar 1'!$C$9,L269&lt;='Auxiliar 1'!$D$9,M269&gt;='Auxiliar 1'!$G$9),'Auxiliar 1'!$G$3,IF(AND(L269&gt;='Auxiliar 1'!$C$10,L269&lt;='Auxiliar 1'!$D$10,M269&lt;='Auxiliar 1'!$E$10),'Auxiliar 1'!$E$3,IF(AND(L269&gt;='Auxiliar 1'!$C$10,L269&lt;='Auxiliar 1'!$D$10,M269&gt;'Auxiliar 1'!$E$10,M269&lt;='Auxiliar 1'!$F$10),'Auxiliar 1'!$F$3,IF(AND(L269&gt;='Auxiliar 1'!$C$10,L269&lt;='Auxiliar 1'!$D$10,M269&gt;='Auxiliar 1'!$G$10),'Auxiliar 1'!$G$3,IF(AND(L269&gt;='Auxiliar 1'!$C$11,M269&lt;='Auxiliar 1'!$E$11),'Auxiliar 1'!$E$3,IF(AND(L269&gt;='Auxiliar 1'!$C$11,M269&gt;'Auxiliar 1'!$E$11,M269&lt;='Auxiliar 1'!$F$11),'Auxiliar 1'!$F$3,IF(AND(L269&gt;='Auxiliar 1'!$C$11,M269&gt;='Auxiliar 1'!$G$11),'Auxiliar 1'!$G$3)))))))))))))))))))))))))</f>
        <v/>
      </c>
      <c r="Q269" s="58"/>
      <c r="R269" s="59"/>
      <c r="S269" s="60"/>
      <c r="T269" s="108" t="str">
        <f t="shared" si="38"/>
        <v/>
      </c>
      <c r="U269" s="101"/>
      <c r="V269" s="65" t="str">
        <f t="shared" si="39"/>
        <v/>
      </c>
      <c r="W269" s="66" t="str">
        <f t="shared" si="40"/>
        <v/>
      </c>
      <c r="X269" s="67" t="str">
        <f t="shared" si="41"/>
        <v/>
      </c>
      <c r="Y269" s="68" t="str">
        <f t="shared" si="42"/>
        <v/>
      </c>
      <c r="Z269" s="69" t="str">
        <f t="shared" si="43"/>
        <v/>
      </c>
      <c r="AA269" s="69" t="str">
        <f t="shared" si="44"/>
        <v/>
      </c>
      <c r="AB269" s="61"/>
      <c r="AC269" s="98"/>
      <c r="AD269" s="24"/>
      <c r="AE269" s="24"/>
      <c r="AF269" s="24"/>
    </row>
    <row r="270" spans="1:32" ht="17.399999999999999" customHeight="1" thickBot="1" x14ac:dyDescent="0.3">
      <c r="A270" s="23" t="str">
        <f t="shared" si="35"/>
        <v/>
      </c>
      <c r="B270" s="23" t="str">
        <f t="shared" si="36"/>
        <v/>
      </c>
      <c r="C270" s="62" t="str">
        <f t="shared" si="37"/>
        <v/>
      </c>
      <c r="D270" s="50"/>
      <c r="E270" s="63">
        <v>265</v>
      </c>
      <c r="F270" s="53"/>
      <c r="G270" s="54"/>
      <c r="H270" s="54"/>
      <c r="I270" s="54"/>
      <c r="J270" s="54"/>
      <c r="K270" s="55"/>
      <c r="L270" s="56"/>
      <c r="M270" s="57"/>
      <c r="N270" s="96"/>
      <c r="O270" s="97"/>
      <c r="P270" s="64" t="str">
        <f>IF(OR(L270="",M270=""),"",IF(AND(L270&gt;='Auxiliar 1'!$C$4,L270&lt;='Auxiliar 1'!$D$4,M270&lt;='Auxiliar 1'!$E$4),'Auxiliar 1'!$E$3,IF(AND(L270&gt;='Auxiliar 1'!$C$64,L270&lt;='Auxiliar 1'!$D$4,M270&gt;'Auxiliar 1'!$E$4,M270&lt;='Auxiliar 1'!$F$4),'Auxiliar 1'!$F$3,IF(AND(L270&gt;='Auxiliar 1'!$C$4,L270&lt;='Auxiliar 1'!$D$4,M270&gt;='Auxiliar 1'!$G$4),'Auxiliar 1'!$G$3,IF(AND(L270&gt;='Auxiliar 1'!$C$5,L270&lt;='Auxiliar 1'!$D$5,M270='Auxiliar 1'!$E$5),'Auxiliar 1'!$E$3,IF(AND(L270&gt;='Auxiliar 1'!$C$5,L270&lt;='Auxiliar 1'!$D$5,M270&gt;'Auxiliar 1'!$E$5,M270&lt;='Auxiliar 1'!$F$5),'Auxiliar 1'!$F$3,IF(AND(L270&gt;='Auxiliar 1'!$C$5,L270&lt;='Auxiliar 1'!$D$5,M270&gt;='Auxiliar 1'!$G$5),'Auxiliar 1'!$G$3,IF(AND(L270&gt;='Auxiliar 1'!$C$6,L270&lt;='Auxiliar 1'!$D$6,M270&lt;='Auxiliar 1'!$E$6),'Auxiliar 1'!$E$3,IF(AND(L270&gt;='Auxiliar 1'!$C$6,L270&lt;='Auxiliar 1'!$D$6,M270&gt;'Auxiliar 1'!$E$6,M270&lt;='Auxiliar 1'!$F$6),'Auxiliar 1'!$F$3,IF(AND(L270&gt;='Auxiliar 1'!$C$6,L270&lt;='Auxiliar 1'!$D$6,M270&gt;='Auxiliar 1'!$G$6),'Auxiliar 1'!$G$3,IF(AND(L270&gt;='Auxiliar 1'!$C$7,L270&lt;='Auxiliar 1'!$D$7,M270&lt;='Auxiliar 1'!$E$7),'Auxiliar 1'!$E$3,IF(AND(L270&gt;='Auxiliar 1'!$C$7,L270&lt;='Auxiliar 1'!$D$7,M270&gt;'Auxiliar 1'!$E$7,M270&lt;='Auxiliar 1'!$F$7),'Auxiliar 1'!$F$3,IF(AND(L270&gt;='Auxiliar 1'!$C$7,L270&lt;='Auxiliar 1'!$D$7,M270&gt;='Auxiliar 1'!$G$7),'Auxiliar 1'!$G$3,IF(AND(L270&gt;='Auxiliar 1'!$C$8,L270&lt;='Auxiliar 1'!$D$8,M270&lt;='Auxiliar 1'!$E$8),'Auxiliar 1'!$E$3,IF(AND(L270&gt;='Auxiliar 1'!$C$8,L270&lt;='Auxiliar 1'!$D$8,M270&gt;'Auxiliar 1'!$E$8,M270&lt;='Auxiliar 1'!$F$8),'Auxiliar 1'!$F$3,IF(AND(L270&gt;='Auxiliar 1'!$C$8,L270&lt;='Auxiliar 1'!$D$8,M270&gt;='Auxiliar 1'!$G$8),'Auxiliar 1'!$G$3,IF(AND(L270&gt;='Auxiliar 1'!$C$9,L270&lt;='Auxiliar 1'!$D$9,M270&lt;='Auxiliar 1'!$E$9),'Auxiliar 1'!$E$3,IF(AND(L270&gt;='Auxiliar 1'!$C$9,L270&lt;='Auxiliar 1'!$D$9,M270&gt;'Auxiliar 1'!$E$9,M270&lt;='Auxiliar 1'!$F$9),'Auxiliar 1'!$F$3,IF(AND(L270&gt;='Auxiliar 1'!$C$9,L270&lt;='Auxiliar 1'!$D$9,M270&gt;='Auxiliar 1'!$G$9),'Auxiliar 1'!$G$3,IF(AND(L270&gt;='Auxiliar 1'!$C$10,L270&lt;='Auxiliar 1'!$D$10,M270&lt;='Auxiliar 1'!$E$10),'Auxiliar 1'!$E$3,IF(AND(L270&gt;='Auxiliar 1'!$C$10,L270&lt;='Auxiliar 1'!$D$10,M270&gt;'Auxiliar 1'!$E$10,M270&lt;='Auxiliar 1'!$F$10),'Auxiliar 1'!$F$3,IF(AND(L270&gt;='Auxiliar 1'!$C$10,L270&lt;='Auxiliar 1'!$D$10,M270&gt;='Auxiliar 1'!$G$10),'Auxiliar 1'!$G$3,IF(AND(L270&gt;='Auxiliar 1'!$C$11,M270&lt;='Auxiliar 1'!$E$11),'Auxiliar 1'!$E$3,IF(AND(L270&gt;='Auxiliar 1'!$C$11,M270&gt;'Auxiliar 1'!$E$11,M270&lt;='Auxiliar 1'!$F$11),'Auxiliar 1'!$F$3,IF(AND(L270&gt;='Auxiliar 1'!$C$11,M270&gt;='Auxiliar 1'!$G$11),'Auxiliar 1'!$G$3)))))))))))))))))))))))))</f>
        <v/>
      </c>
      <c r="Q270" s="58"/>
      <c r="R270" s="59"/>
      <c r="S270" s="60"/>
      <c r="T270" s="108" t="str">
        <f t="shared" si="38"/>
        <v/>
      </c>
      <c r="U270" s="101"/>
      <c r="V270" s="65" t="str">
        <f t="shared" si="39"/>
        <v/>
      </c>
      <c r="W270" s="66" t="str">
        <f t="shared" si="40"/>
        <v/>
      </c>
      <c r="X270" s="67" t="str">
        <f t="shared" si="41"/>
        <v/>
      </c>
      <c r="Y270" s="68" t="str">
        <f t="shared" si="42"/>
        <v/>
      </c>
      <c r="Z270" s="69" t="str">
        <f t="shared" si="43"/>
        <v/>
      </c>
      <c r="AA270" s="69" t="str">
        <f t="shared" si="44"/>
        <v/>
      </c>
      <c r="AB270" s="61"/>
      <c r="AC270" s="98"/>
      <c r="AD270" s="24"/>
      <c r="AE270" s="24"/>
      <c r="AF270" s="24"/>
    </row>
    <row r="271" spans="1:32" ht="17.399999999999999" customHeight="1" thickBot="1" x14ac:dyDescent="0.3">
      <c r="A271" s="23" t="str">
        <f t="shared" si="35"/>
        <v/>
      </c>
      <c r="B271" s="23" t="str">
        <f t="shared" si="36"/>
        <v/>
      </c>
      <c r="C271" s="62" t="str">
        <f t="shared" si="37"/>
        <v/>
      </c>
      <c r="D271" s="50"/>
      <c r="E271" s="63">
        <v>266</v>
      </c>
      <c r="F271" s="53"/>
      <c r="G271" s="54"/>
      <c r="H271" s="54"/>
      <c r="I271" s="54"/>
      <c r="J271" s="54"/>
      <c r="K271" s="55"/>
      <c r="L271" s="56"/>
      <c r="M271" s="57"/>
      <c r="N271" s="96"/>
      <c r="O271" s="97"/>
      <c r="P271" s="64" t="str">
        <f>IF(OR(L271="",M271=""),"",IF(AND(L271&gt;='Auxiliar 1'!$C$4,L271&lt;='Auxiliar 1'!$D$4,M271&lt;='Auxiliar 1'!$E$4),'Auxiliar 1'!$E$3,IF(AND(L271&gt;='Auxiliar 1'!$C$64,L271&lt;='Auxiliar 1'!$D$4,M271&gt;'Auxiliar 1'!$E$4,M271&lt;='Auxiliar 1'!$F$4),'Auxiliar 1'!$F$3,IF(AND(L271&gt;='Auxiliar 1'!$C$4,L271&lt;='Auxiliar 1'!$D$4,M271&gt;='Auxiliar 1'!$G$4),'Auxiliar 1'!$G$3,IF(AND(L271&gt;='Auxiliar 1'!$C$5,L271&lt;='Auxiliar 1'!$D$5,M271='Auxiliar 1'!$E$5),'Auxiliar 1'!$E$3,IF(AND(L271&gt;='Auxiliar 1'!$C$5,L271&lt;='Auxiliar 1'!$D$5,M271&gt;'Auxiliar 1'!$E$5,M271&lt;='Auxiliar 1'!$F$5),'Auxiliar 1'!$F$3,IF(AND(L271&gt;='Auxiliar 1'!$C$5,L271&lt;='Auxiliar 1'!$D$5,M271&gt;='Auxiliar 1'!$G$5),'Auxiliar 1'!$G$3,IF(AND(L271&gt;='Auxiliar 1'!$C$6,L271&lt;='Auxiliar 1'!$D$6,M271&lt;='Auxiliar 1'!$E$6),'Auxiliar 1'!$E$3,IF(AND(L271&gt;='Auxiliar 1'!$C$6,L271&lt;='Auxiliar 1'!$D$6,M271&gt;'Auxiliar 1'!$E$6,M271&lt;='Auxiliar 1'!$F$6),'Auxiliar 1'!$F$3,IF(AND(L271&gt;='Auxiliar 1'!$C$6,L271&lt;='Auxiliar 1'!$D$6,M271&gt;='Auxiliar 1'!$G$6),'Auxiliar 1'!$G$3,IF(AND(L271&gt;='Auxiliar 1'!$C$7,L271&lt;='Auxiliar 1'!$D$7,M271&lt;='Auxiliar 1'!$E$7),'Auxiliar 1'!$E$3,IF(AND(L271&gt;='Auxiliar 1'!$C$7,L271&lt;='Auxiliar 1'!$D$7,M271&gt;'Auxiliar 1'!$E$7,M271&lt;='Auxiliar 1'!$F$7),'Auxiliar 1'!$F$3,IF(AND(L271&gt;='Auxiliar 1'!$C$7,L271&lt;='Auxiliar 1'!$D$7,M271&gt;='Auxiliar 1'!$G$7),'Auxiliar 1'!$G$3,IF(AND(L271&gt;='Auxiliar 1'!$C$8,L271&lt;='Auxiliar 1'!$D$8,M271&lt;='Auxiliar 1'!$E$8),'Auxiliar 1'!$E$3,IF(AND(L271&gt;='Auxiliar 1'!$C$8,L271&lt;='Auxiliar 1'!$D$8,M271&gt;'Auxiliar 1'!$E$8,M271&lt;='Auxiliar 1'!$F$8),'Auxiliar 1'!$F$3,IF(AND(L271&gt;='Auxiliar 1'!$C$8,L271&lt;='Auxiliar 1'!$D$8,M271&gt;='Auxiliar 1'!$G$8),'Auxiliar 1'!$G$3,IF(AND(L271&gt;='Auxiliar 1'!$C$9,L271&lt;='Auxiliar 1'!$D$9,M271&lt;='Auxiliar 1'!$E$9),'Auxiliar 1'!$E$3,IF(AND(L271&gt;='Auxiliar 1'!$C$9,L271&lt;='Auxiliar 1'!$D$9,M271&gt;'Auxiliar 1'!$E$9,M271&lt;='Auxiliar 1'!$F$9),'Auxiliar 1'!$F$3,IF(AND(L271&gt;='Auxiliar 1'!$C$9,L271&lt;='Auxiliar 1'!$D$9,M271&gt;='Auxiliar 1'!$G$9),'Auxiliar 1'!$G$3,IF(AND(L271&gt;='Auxiliar 1'!$C$10,L271&lt;='Auxiliar 1'!$D$10,M271&lt;='Auxiliar 1'!$E$10),'Auxiliar 1'!$E$3,IF(AND(L271&gt;='Auxiliar 1'!$C$10,L271&lt;='Auxiliar 1'!$D$10,M271&gt;'Auxiliar 1'!$E$10,M271&lt;='Auxiliar 1'!$F$10),'Auxiliar 1'!$F$3,IF(AND(L271&gt;='Auxiliar 1'!$C$10,L271&lt;='Auxiliar 1'!$D$10,M271&gt;='Auxiliar 1'!$G$10),'Auxiliar 1'!$G$3,IF(AND(L271&gt;='Auxiliar 1'!$C$11,M271&lt;='Auxiliar 1'!$E$11),'Auxiliar 1'!$E$3,IF(AND(L271&gt;='Auxiliar 1'!$C$11,M271&gt;'Auxiliar 1'!$E$11,M271&lt;='Auxiliar 1'!$F$11),'Auxiliar 1'!$F$3,IF(AND(L271&gt;='Auxiliar 1'!$C$11,M271&gt;='Auxiliar 1'!$G$11),'Auxiliar 1'!$G$3)))))))))))))))))))))))))</f>
        <v/>
      </c>
      <c r="Q271" s="58"/>
      <c r="R271" s="59"/>
      <c r="S271" s="60"/>
      <c r="T271" s="108" t="str">
        <f t="shared" si="38"/>
        <v/>
      </c>
      <c r="U271" s="101"/>
      <c r="V271" s="65" t="str">
        <f t="shared" si="39"/>
        <v/>
      </c>
      <c r="W271" s="66" t="str">
        <f t="shared" si="40"/>
        <v/>
      </c>
      <c r="X271" s="67" t="str">
        <f t="shared" si="41"/>
        <v/>
      </c>
      <c r="Y271" s="68" t="str">
        <f t="shared" si="42"/>
        <v/>
      </c>
      <c r="Z271" s="69" t="str">
        <f t="shared" si="43"/>
        <v/>
      </c>
      <c r="AA271" s="69" t="str">
        <f t="shared" si="44"/>
        <v/>
      </c>
      <c r="AB271" s="61"/>
      <c r="AC271" s="98"/>
      <c r="AD271" s="24"/>
      <c r="AE271" s="24"/>
      <c r="AF271" s="24"/>
    </row>
    <row r="272" spans="1:32" ht="17.399999999999999" customHeight="1" thickBot="1" x14ac:dyDescent="0.3">
      <c r="A272" s="23" t="str">
        <f t="shared" si="35"/>
        <v/>
      </c>
      <c r="B272" s="23" t="str">
        <f t="shared" si="36"/>
        <v/>
      </c>
      <c r="C272" s="62" t="str">
        <f t="shared" si="37"/>
        <v/>
      </c>
      <c r="D272" s="50"/>
      <c r="E272" s="63">
        <v>267</v>
      </c>
      <c r="F272" s="53"/>
      <c r="G272" s="54"/>
      <c r="H272" s="54"/>
      <c r="I272" s="54"/>
      <c r="J272" s="54"/>
      <c r="K272" s="55"/>
      <c r="L272" s="56"/>
      <c r="M272" s="57"/>
      <c r="N272" s="96"/>
      <c r="O272" s="97"/>
      <c r="P272" s="64" t="str">
        <f>IF(OR(L272="",M272=""),"",IF(AND(L272&gt;='Auxiliar 1'!$C$4,L272&lt;='Auxiliar 1'!$D$4,M272&lt;='Auxiliar 1'!$E$4),'Auxiliar 1'!$E$3,IF(AND(L272&gt;='Auxiliar 1'!$C$64,L272&lt;='Auxiliar 1'!$D$4,M272&gt;'Auxiliar 1'!$E$4,M272&lt;='Auxiliar 1'!$F$4),'Auxiliar 1'!$F$3,IF(AND(L272&gt;='Auxiliar 1'!$C$4,L272&lt;='Auxiliar 1'!$D$4,M272&gt;='Auxiliar 1'!$G$4),'Auxiliar 1'!$G$3,IF(AND(L272&gt;='Auxiliar 1'!$C$5,L272&lt;='Auxiliar 1'!$D$5,M272='Auxiliar 1'!$E$5),'Auxiliar 1'!$E$3,IF(AND(L272&gt;='Auxiliar 1'!$C$5,L272&lt;='Auxiliar 1'!$D$5,M272&gt;'Auxiliar 1'!$E$5,M272&lt;='Auxiliar 1'!$F$5),'Auxiliar 1'!$F$3,IF(AND(L272&gt;='Auxiliar 1'!$C$5,L272&lt;='Auxiliar 1'!$D$5,M272&gt;='Auxiliar 1'!$G$5),'Auxiliar 1'!$G$3,IF(AND(L272&gt;='Auxiliar 1'!$C$6,L272&lt;='Auxiliar 1'!$D$6,M272&lt;='Auxiliar 1'!$E$6),'Auxiliar 1'!$E$3,IF(AND(L272&gt;='Auxiliar 1'!$C$6,L272&lt;='Auxiliar 1'!$D$6,M272&gt;'Auxiliar 1'!$E$6,M272&lt;='Auxiliar 1'!$F$6),'Auxiliar 1'!$F$3,IF(AND(L272&gt;='Auxiliar 1'!$C$6,L272&lt;='Auxiliar 1'!$D$6,M272&gt;='Auxiliar 1'!$G$6),'Auxiliar 1'!$G$3,IF(AND(L272&gt;='Auxiliar 1'!$C$7,L272&lt;='Auxiliar 1'!$D$7,M272&lt;='Auxiliar 1'!$E$7),'Auxiliar 1'!$E$3,IF(AND(L272&gt;='Auxiliar 1'!$C$7,L272&lt;='Auxiliar 1'!$D$7,M272&gt;'Auxiliar 1'!$E$7,M272&lt;='Auxiliar 1'!$F$7),'Auxiliar 1'!$F$3,IF(AND(L272&gt;='Auxiliar 1'!$C$7,L272&lt;='Auxiliar 1'!$D$7,M272&gt;='Auxiliar 1'!$G$7),'Auxiliar 1'!$G$3,IF(AND(L272&gt;='Auxiliar 1'!$C$8,L272&lt;='Auxiliar 1'!$D$8,M272&lt;='Auxiliar 1'!$E$8),'Auxiliar 1'!$E$3,IF(AND(L272&gt;='Auxiliar 1'!$C$8,L272&lt;='Auxiliar 1'!$D$8,M272&gt;'Auxiliar 1'!$E$8,M272&lt;='Auxiliar 1'!$F$8),'Auxiliar 1'!$F$3,IF(AND(L272&gt;='Auxiliar 1'!$C$8,L272&lt;='Auxiliar 1'!$D$8,M272&gt;='Auxiliar 1'!$G$8),'Auxiliar 1'!$G$3,IF(AND(L272&gt;='Auxiliar 1'!$C$9,L272&lt;='Auxiliar 1'!$D$9,M272&lt;='Auxiliar 1'!$E$9),'Auxiliar 1'!$E$3,IF(AND(L272&gt;='Auxiliar 1'!$C$9,L272&lt;='Auxiliar 1'!$D$9,M272&gt;'Auxiliar 1'!$E$9,M272&lt;='Auxiliar 1'!$F$9),'Auxiliar 1'!$F$3,IF(AND(L272&gt;='Auxiliar 1'!$C$9,L272&lt;='Auxiliar 1'!$D$9,M272&gt;='Auxiliar 1'!$G$9),'Auxiliar 1'!$G$3,IF(AND(L272&gt;='Auxiliar 1'!$C$10,L272&lt;='Auxiliar 1'!$D$10,M272&lt;='Auxiliar 1'!$E$10),'Auxiliar 1'!$E$3,IF(AND(L272&gt;='Auxiliar 1'!$C$10,L272&lt;='Auxiliar 1'!$D$10,M272&gt;'Auxiliar 1'!$E$10,M272&lt;='Auxiliar 1'!$F$10),'Auxiliar 1'!$F$3,IF(AND(L272&gt;='Auxiliar 1'!$C$10,L272&lt;='Auxiliar 1'!$D$10,M272&gt;='Auxiliar 1'!$G$10),'Auxiliar 1'!$G$3,IF(AND(L272&gt;='Auxiliar 1'!$C$11,M272&lt;='Auxiliar 1'!$E$11),'Auxiliar 1'!$E$3,IF(AND(L272&gt;='Auxiliar 1'!$C$11,M272&gt;'Auxiliar 1'!$E$11,M272&lt;='Auxiliar 1'!$F$11),'Auxiliar 1'!$F$3,IF(AND(L272&gt;='Auxiliar 1'!$C$11,M272&gt;='Auxiliar 1'!$G$11),'Auxiliar 1'!$G$3)))))))))))))))))))))))))</f>
        <v/>
      </c>
      <c r="Q272" s="58"/>
      <c r="R272" s="59"/>
      <c r="S272" s="60"/>
      <c r="T272" s="108" t="str">
        <f t="shared" si="38"/>
        <v/>
      </c>
      <c r="U272" s="101"/>
      <c r="V272" s="65" t="str">
        <f t="shared" si="39"/>
        <v/>
      </c>
      <c r="W272" s="66" t="str">
        <f t="shared" si="40"/>
        <v/>
      </c>
      <c r="X272" s="67" t="str">
        <f t="shared" si="41"/>
        <v/>
      </c>
      <c r="Y272" s="68" t="str">
        <f t="shared" si="42"/>
        <v/>
      </c>
      <c r="Z272" s="69" t="str">
        <f t="shared" si="43"/>
        <v/>
      </c>
      <c r="AA272" s="69" t="str">
        <f t="shared" si="44"/>
        <v/>
      </c>
      <c r="AB272" s="61"/>
      <c r="AC272" s="98"/>
      <c r="AD272" s="24"/>
      <c r="AE272" s="24"/>
      <c r="AF272" s="24"/>
    </row>
    <row r="273" spans="1:32" ht="17.399999999999999" customHeight="1" thickBot="1" x14ac:dyDescent="0.3">
      <c r="A273" s="23" t="str">
        <f t="shared" si="35"/>
        <v/>
      </c>
      <c r="B273" s="23" t="str">
        <f t="shared" si="36"/>
        <v/>
      </c>
      <c r="C273" s="62" t="str">
        <f t="shared" si="37"/>
        <v/>
      </c>
      <c r="D273" s="50"/>
      <c r="E273" s="63">
        <v>268</v>
      </c>
      <c r="F273" s="53"/>
      <c r="G273" s="54"/>
      <c r="H273" s="54"/>
      <c r="I273" s="54"/>
      <c r="J273" s="54"/>
      <c r="K273" s="55"/>
      <c r="L273" s="56"/>
      <c r="M273" s="57"/>
      <c r="N273" s="96"/>
      <c r="O273" s="97"/>
      <c r="P273" s="64" t="str">
        <f>IF(OR(L273="",M273=""),"",IF(AND(L273&gt;='Auxiliar 1'!$C$4,L273&lt;='Auxiliar 1'!$D$4,M273&lt;='Auxiliar 1'!$E$4),'Auxiliar 1'!$E$3,IF(AND(L273&gt;='Auxiliar 1'!$C$64,L273&lt;='Auxiliar 1'!$D$4,M273&gt;'Auxiliar 1'!$E$4,M273&lt;='Auxiliar 1'!$F$4),'Auxiliar 1'!$F$3,IF(AND(L273&gt;='Auxiliar 1'!$C$4,L273&lt;='Auxiliar 1'!$D$4,M273&gt;='Auxiliar 1'!$G$4),'Auxiliar 1'!$G$3,IF(AND(L273&gt;='Auxiliar 1'!$C$5,L273&lt;='Auxiliar 1'!$D$5,M273='Auxiliar 1'!$E$5),'Auxiliar 1'!$E$3,IF(AND(L273&gt;='Auxiliar 1'!$C$5,L273&lt;='Auxiliar 1'!$D$5,M273&gt;'Auxiliar 1'!$E$5,M273&lt;='Auxiliar 1'!$F$5),'Auxiliar 1'!$F$3,IF(AND(L273&gt;='Auxiliar 1'!$C$5,L273&lt;='Auxiliar 1'!$D$5,M273&gt;='Auxiliar 1'!$G$5),'Auxiliar 1'!$G$3,IF(AND(L273&gt;='Auxiliar 1'!$C$6,L273&lt;='Auxiliar 1'!$D$6,M273&lt;='Auxiliar 1'!$E$6),'Auxiliar 1'!$E$3,IF(AND(L273&gt;='Auxiliar 1'!$C$6,L273&lt;='Auxiliar 1'!$D$6,M273&gt;'Auxiliar 1'!$E$6,M273&lt;='Auxiliar 1'!$F$6),'Auxiliar 1'!$F$3,IF(AND(L273&gt;='Auxiliar 1'!$C$6,L273&lt;='Auxiliar 1'!$D$6,M273&gt;='Auxiliar 1'!$G$6),'Auxiliar 1'!$G$3,IF(AND(L273&gt;='Auxiliar 1'!$C$7,L273&lt;='Auxiliar 1'!$D$7,M273&lt;='Auxiliar 1'!$E$7),'Auxiliar 1'!$E$3,IF(AND(L273&gt;='Auxiliar 1'!$C$7,L273&lt;='Auxiliar 1'!$D$7,M273&gt;'Auxiliar 1'!$E$7,M273&lt;='Auxiliar 1'!$F$7),'Auxiliar 1'!$F$3,IF(AND(L273&gt;='Auxiliar 1'!$C$7,L273&lt;='Auxiliar 1'!$D$7,M273&gt;='Auxiliar 1'!$G$7),'Auxiliar 1'!$G$3,IF(AND(L273&gt;='Auxiliar 1'!$C$8,L273&lt;='Auxiliar 1'!$D$8,M273&lt;='Auxiliar 1'!$E$8),'Auxiliar 1'!$E$3,IF(AND(L273&gt;='Auxiliar 1'!$C$8,L273&lt;='Auxiliar 1'!$D$8,M273&gt;'Auxiliar 1'!$E$8,M273&lt;='Auxiliar 1'!$F$8),'Auxiliar 1'!$F$3,IF(AND(L273&gt;='Auxiliar 1'!$C$8,L273&lt;='Auxiliar 1'!$D$8,M273&gt;='Auxiliar 1'!$G$8),'Auxiliar 1'!$G$3,IF(AND(L273&gt;='Auxiliar 1'!$C$9,L273&lt;='Auxiliar 1'!$D$9,M273&lt;='Auxiliar 1'!$E$9),'Auxiliar 1'!$E$3,IF(AND(L273&gt;='Auxiliar 1'!$C$9,L273&lt;='Auxiliar 1'!$D$9,M273&gt;'Auxiliar 1'!$E$9,M273&lt;='Auxiliar 1'!$F$9),'Auxiliar 1'!$F$3,IF(AND(L273&gt;='Auxiliar 1'!$C$9,L273&lt;='Auxiliar 1'!$D$9,M273&gt;='Auxiliar 1'!$G$9),'Auxiliar 1'!$G$3,IF(AND(L273&gt;='Auxiliar 1'!$C$10,L273&lt;='Auxiliar 1'!$D$10,M273&lt;='Auxiliar 1'!$E$10),'Auxiliar 1'!$E$3,IF(AND(L273&gt;='Auxiliar 1'!$C$10,L273&lt;='Auxiliar 1'!$D$10,M273&gt;'Auxiliar 1'!$E$10,M273&lt;='Auxiliar 1'!$F$10),'Auxiliar 1'!$F$3,IF(AND(L273&gt;='Auxiliar 1'!$C$10,L273&lt;='Auxiliar 1'!$D$10,M273&gt;='Auxiliar 1'!$G$10),'Auxiliar 1'!$G$3,IF(AND(L273&gt;='Auxiliar 1'!$C$11,M273&lt;='Auxiliar 1'!$E$11),'Auxiliar 1'!$E$3,IF(AND(L273&gt;='Auxiliar 1'!$C$11,M273&gt;'Auxiliar 1'!$E$11,M273&lt;='Auxiliar 1'!$F$11),'Auxiliar 1'!$F$3,IF(AND(L273&gt;='Auxiliar 1'!$C$11,M273&gt;='Auxiliar 1'!$G$11),'Auxiliar 1'!$G$3)))))))))))))))))))))))))</f>
        <v/>
      </c>
      <c r="Q273" s="58"/>
      <c r="R273" s="59"/>
      <c r="S273" s="60"/>
      <c r="T273" s="108" t="str">
        <f t="shared" si="38"/>
        <v/>
      </c>
      <c r="U273" s="101"/>
      <c r="V273" s="65" t="str">
        <f t="shared" si="39"/>
        <v/>
      </c>
      <c r="W273" s="66" t="str">
        <f t="shared" si="40"/>
        <v/>
      </c>
      <c r="X273" s="67" t="str">
        <f t="shared" si="41"/>
        <v/>
      </c>
      <c r="Y273" s="68" t="str">
        <f t="shared" si="42"/>
        <v/>
      </c>
      <c r="Z273" s="69" t="str">
        <f t="shared" si="43"/>
        <v/>
      </c>
      <c r="AA273" s="69" t="str">
        <f t="shared" si="44"/>
        <v/>
      </c>
      <c r="AB273" s="61"/>
      <c r="AC273" s="98"/>
      <c r="AD273" s="24"/>
      <c r="AE273" s="24"/>
      <c r="AF273" s="24"/>
    </row>
    <row r="274" spans="1:32" ht="17.399999999999999" customHeight="1" thickBot="1" x14ac:dyDescent="0.3">
      <c r="A274" s="23" t="str">
        <f t="shared" si="35"/>
        <v/>
      </c>
      <c r="B274" s="23" t="str">
        <f t="shared" si="36"/>
        <v/>
      </c>
      <c r="C274" s="62" t="str">
        <f t="shared" si="37"/>
        <v/>
      </c>
      <c r="D274" s="50"/>
      <c r="E274" s="63">
        <v>269</v>
      </c>
      <c r="F274" s="53"/>
      <c r="G274" s="54"/>
      <c r="H274" s="54"/>
      <c r="I274" s="54"/>
      <c r="J274" s="54"/>
      <c r="K274" s="55"/>
      <c r="L274" s="56"/>
      <c r="M274" s="57"/>
      <c r="N274" s="96"/>
      <c r="O274" s="97"/>
      <c r="P274" s="64" t="str">
        <f>IF(OR(L274="",M274=""),"",IF(AND(L274&gt;='Auxiliar 1'!$C$4,L274&lt;='Auxiliar 1'!$D$4,M274&lt;='Auxiliar 1'!$E$4),'Auxiliar 1'!$E$3,IF(AND(L274&gt;='Auxiliar 1'!$C$64,L274&lt;='Auxiliar 1'!$D$4,M274&gt;'Auxiliar 1'!$E$4,M274&lt;='Auxiliar 1'!$F$4),'Auxiliar 1'!$F$3,IF(AND(L274&gt;='Auxiliar 1'!$C$4,L274&lt;='Auxiliar 1'!$D$4,M274&gt;='Auxiliar 1'!$G$4),'Auxiliar 1'!$G$3,IF(AND(L274&gt;='Auxiliar 1'!$C$5,L274&lt;='Auxiliar 1'!$D$5,M274='Auxiliar 1'!$E$5),'Auxiliar 1'!$E$3,IF(AND(L274&gt;='Auxiliar 1'!$C$5,L274&lt;='Auxiliar 1'!$D$5,M274&gt;'Auxiliar 1'!$E$5,M274&lt;='Auxiliar 1'!$F$5),'Auxiliar 1'!$F$3,IF(AND(L274&gt;='Auxiliar 1'!$C$5,L274&lt;='Auxiliar 1'!$D$5,M274&gt;='Auxiliar 1'!$G$5),'Auxiliar 1'!$G$3,IF(AND(L274&gt;='Auxiliar 1'!$C$6,L274&lt;='Auxiliar 1'!$D$6,M274&lt;='Auxiliar 1'!$E$6),'Auxiliar 1'!$E$3,IF(AND(L274&gt;='Auxiliar 1'!$C$6,L274&lt;='Auxiliar 1'!$D$6,M274&gt;'Auxiliar 1'!$E$6,M274&lt;='Auxiliar 1'!$F$6),'Auxiliar 1'!$F$3,IF(AND(L274&gt;='Auxiliar 1'!$C$6,L274&lt;='Auxiliar 1'!$D$6,M274&gt;='Auxiliar 1'!$G$6),'Auxiliar 1'!$G$3,IF(AND(L274&gt;='Auxiliar 1'!$C$7,L274&lt;='Auxiliar 1'!$D$7,M274&lt;='Auxiliar 1'!$E$7),'Auxiliar 1'!$E$3,IF(AND(L274&gt;='Auxiliar 1'!$C$7,L274&lt;='Auxiliar 1'!$D$7,M274&gt;'Auxiliar 1'!$E$7,M274&lt;='Auxiliar 1'!$F$7),'Auxiliar 1'!$F$3,IF(AND(L274&gt;='Auxiliar 1'!$C$7,L274&lt;='Auxiliar 1'!$D$7,M274&gt;='Auxiliar 1'!$G$7),'Auxiliar 1'!$G$3,IF(AND(L274&gt;='Auxiliar 1'!$C$8,L274&lt;='Auxiliar 1'!$D$8,M274&lt;='Auxiliar 1'!$E$8),'Auxiliar 1'!$E$3,IF(AND(L274&gt;='Auxiliar 1'!$C$8,L274&lt;='Auxiliar 1'!$D$8,M274&gt;'Auxiliar 1'!$E$8,M274&lt;='Auxiliar 1'!$F$8),'Auxiliar 1'!$F$3,IF(AND(L274&gt;='Auxiliar 1'!$C$8,L274&lt;='Auxiliar 1'!$D$8,M274&gt;='Auxiliar 1'!$G$8),'Auxiliar 1'!$G$3,IF(AND(L274&gt;='Auxiliar 1'!$C$9,L274&lt;='Auxiliar 1'!$D$9,M274&lt;='Auxiliar 1'!$E$9),'Auxiliar 1'!$E$3,IF(AND(L274&gt;='Auxiliar 1'!$C$9,L274&lt;='Auxiliar 1'!$D$9,M274&gt;'Auxiliar 1'!$E$9,M274&lt;='Auxiliar 1'!$F$9),'Auxiliar 1'!$F$3,IF(AND(L274&gt;='Auxiliar 1'!$C$9,L274&lt;='Auxiliar 1'!$D$9,M274&gt;='Auxiliar 1'!$G$9),'Auxiliar 1'!$G$3,IF(AND(L274&gt;='Auxiliar 1'!$C$10,L274&lt;='Auxiliar 1'!$D$10,M274&lt;='Auxiliar 1'!$E$10),'Auxiliar 1'!$E$3,IF(AND(L274&gt;='Auxiliar 1'!$C$10,L274&lt;='Auxiliar 1'!$D$10,M274&gt;'Auxiliar 1'!$E$10,M274&lt;='Auxiliar 1'!$F$10),'Auxiliar 1'!$F$3,IF(AND(L274&gt;='Auxiliar 1'!$C$10,L274&lt;='Auxiliar 1'!$D$10,M274&gt;='Auxiliar 1'!$G$10),'Auxiliar 1'!$G$3,IF(AND(L274&gt;='Auxiliar 1'!$C$11,M274&lt;='Auxiliar 1'!$E$11),'Auxiliar 1'!$E$3,IF(AND(L274&gt;='Auxiliar 1'!$C$11,M274&gt;'Auxiliar 1'!$E$11,M274&lt;='Auxiliar 1'!$F$11),'Auxiliar 1'!$F$3,IF(AND(L274&gt;='Auxiliar 1'!$C$11,M274&gt;='Auxiliar 1'!$G$11),'Auxiliar 1'!$G$3)))))))))))))))))))))))))</f>
        <v/>
      </c>
      <c r="Q274" s="58"/>
      <c r="R274" s="59"/>
      <c r="S274" s="60"/>
      <c r="T274" s="108" t="str">
        <f t="shared" si="38"/>
        <v/>
      </c>
      <c r="U274" s="101"/>
      <c r="V274" s="65" t="str">
        <f t="shared" si="39"/>
        <v/>
      </c>
      <c r="W274" s="66" t="str">
        <f t="shared" si="40"/>
        <v/>
      </c>
      <c r="X274" s="67" t="str">
        <f t="shared" si="41"/>
        <v/>
      </c>
      <c r="Y274" s="68" t="str">
        <f t="shared" si="42"/>
        <v/>
      </c>
      <c r="Z274" s="69" t="str">
        <f t="shared" si="43"/>
        <v/>
      </c>
      <c r="AA274" s="69" t="str">
        <f t="shared" si="44"/>
        <v/>
      </c>
      <c r="AB274" s="61"/>
      <c r="AC274" s="98"/>
      <c r="AD274" s="24"/>
      <c r="AE274" s="24"/>
      <c r="AF274" s="24"/>
    </row>
    <row r="275" spans="1:32" ht="17.399999999999999" customHeight="1" thickBot="1" x14ac:dyDescent="0.3">
      <c r="A275" s="23" t="str">
        <f t="shared" si="35"/>
        <v/>
      </c>
      <c r="B275" s="23" t="str">
        <f t="shared" si="36"/>
        <v/>
      </c>
      <c r="C275" s="62" t="str">
        <f t="shared" si="37"/>
        <v/>
      </c>
      <c r="D275" s="50"/>
      <c r="E275" s="63">
        <v>270</v>
      </c>
      <c r="F275" s="53"/>
      <c r="G275" s="54"/>
      <c r="H275" s="54"/>
      <c r="I275" s="54"/>
      <c r="J275" s="54"/>
      <c r="K275" s="55"/>
      <c r="L275" s="56"/>
      <c r="M275" s="57"/>
      <c r="N275" s="96"/>
      <c r="O275" s="97"/>
      <c r="P275" s="64" t="str">
        <f>IF(OR(L275="",M275=""),"",IF(AND(L275&gt;='Auxiliar 1'!$C$4,L275&lt;='Auxiliar 1'!$D$4,M275&lt;='Auxiliar 1'!$E$4),'Auxiliar 1'!$E$3,IF(AND(L275&gt;='Auxiliar 1'!$C$64,L275&lt;='Auxiliar 1'!$D$4,M275&gt;'Auxiliar 1'!$E$4,M275&lt;='Auxiliar 1'!$F$4),'Auxiliar 1'!$F$3,IF(AND(L275&gt;='Auxiliar 1'!$C$4,L275&lt;='Auxiliar 1'!$D$4,M275&gt;='Auxiliar 1'!$G$4),'Auxiliar 1'!$G$3,IF(AND(L275&gt;='Auxiliar 1'!$C$5,L275&lt;='Auxiliar 1'!$D$5,M275='Auxiliar 1'!$E$5),'Auxiliar 1'!$E$3,IF(AND(L275&gt;='Auxiliar 1'!$C$5,L275&lt;='Auxiliar 1'!$D$5,M275&gt;'Auxiliar 1'!$E$5,M275&lt;='Auxiliar 1'!$F$5),'Auxiliar 1'!$F$3,IF(AND(L275&gt;='Auxiliar 1'!$C$5,L275&lt;='Auxiliar 1'!$D$5,M275&gt;='Auxiliar 1'!$G$5),'Auxiliar 1'!$G$3,IF(AND(L275&gt;='Auxiliar 1'!$C$6,L275&lt;='Auxiliar 1'!$D$6,M275&lt;='Auxiliar 1'!$E$6),'Auxiliar 1'!$E$3,IF(AND(L275&gt;='Auxiliar 1'!$C$6,L275&lt;='Auxiliar 1'!$D$6,M275&gt;'Auxiliar 1'!$E$6,M275&lt;='Auxiliar 1'!$F$6),'Auxiliar 1'!$F$3,IF(AND(L275&gt;='Auxiliar 1'!$C$6,L275&lt;='Auxiliar 1'!$D$6,M275&gt;='Auxiliar 1'!$G$6),'Auxiliar 1'!$G$3,IF(AND(L275&gt;='Auxiliar 1'!$C$7,L275&lt;='Auxiliar 1'!$D$7,M275&lt;='Auxiliar 1'!$E$7),'Auxiliar 1'!$E$3,IF(AND(L275&gt;='Auxiliar 1'!$C$7,L275&lt;='Auxiliar 1'!$D$7,M275&gt;'Auxiliar 1'!$E$7,M275&lt;='Auxiliar 1'!$F$7),'Auxiliar 1'!$F$3,IF(AND(L275&gt;='Auxiliar 1'!$C$7,L275&lt;='Auxiliar 1'!$D$7,M275&gt;='Auxiliar 1'!$G$7),'Auxiliar 1'!$G$3,IF(AND(L275&gt;='Auxiliar 1'!$C$8,L275&lt;='Auxiliar 1'!$D$8,M275&lt;='Auxiliar 1'!$E$8),'Auxiliar 1'!$E$3,IF(AND(L275&gt;='Auxiliar 1'!$C$8,L275&lt;='Auxiliar 1'!$D$8,M275&gt;'Auxiliar 1'!$E$8,M275&lt;='Auxiliar 1'!$F$8),'Auxiliar 1'!$F$3,IF(AND(L275&gt;='Auxiliar 1'!$C$8,L275&lt;='Auxiliar 1'!$D$8,M275&gt;='Auxiliar 1'!$G$8),'Auxiliar 1'!$G$3,IF(AND(L275&gt;='Auxiliar 1'!$C$9,L275&lt;='Auxiliar 1'!$D$9,M275&lt;='Auxiliar 1'!$E$9),'Auxiliar 1'!$E$3,IF(AND(L275&gt;='Auxiliar 1'!$C$9,L275&lt;='Auxiliar 1'!$D$9,M275&gt;'Auxiliar 1'!$E$9,M275&lt;='Auxiliar 1'!$F$9),'Auxiliar 1'!$F$3,IF(AND(L275&gt;='Auxiliar 1'!$C$9,L275&lt;='Auxiliar 1'!$D$9,M275&gt;='Auxiliar 1'!$G$9),'Auxiliar 1'!$G$3,IF(AND(L275&gt;='Auxiliar 1'!$C$10,L275&lt;='Auxiliar 1'!$D$10,M275&lt;='Auxiliar 1'!$E$10),'Auxiliar 1'!$E$3,IF(AND(L275&gt;='Auxiliar 1'!$C$10,L275&lt;='Auxiliar 1'!$D$10,M275&gt;'Auxiliar 1'!$E$10,M275&lt;='Auxiliar 1'!$F$10),'Auxiliar 1'!$F$3,IF(AND(L275&gt;='Auxiliar 1'!$C$10,L275&lt;='Auxiliar 1'!$D$10,M275&gt;='Auxiliar 1'!$G$10),'Auxiliar 1'!$G$3,IF(AND(L275&gt;='Auxiliar 1'!$C$11,M275&lt;='Auxiliar 1'!$E$11),'Auxiliar 1'!$E$3,IF(AND(L275&gt;='Auxiliar 1'!$C$11,M275&gt;'Auxiliar 1'!$E$11,M275&lt;='Auxiliar 1'!$F$11),'Auxiliar 1'!$F$3,IF(AND(L275&gt;='Auxiliar 1'!$C$11,M275&gt;='Auxiliar 1'!$G$11),'Auxiliar 1'!$G$3)))))))))))))))))))))))))</f>
        <v/>
      </c>
      <c r="Q275" s="58"/>
      <c r="R275" s="59"/>
      <c r="S275" s="60"/>
      <c r="T275" s="108" t="str">
        <f t="shared" si="38"/>
        <v/>
      </c>
      <c r="U275" s="101"/>
      <c r="V275" s="65" t="str">
        <f t="shared" si="39"/>
        <v/>
      </c>
      <c r="W275" s="66" t="str">
        <f t="shared" si="40"/>
        <v/>
      </c>
      <c r="X275" s="67" t="str">
        <f t="shared" si="41"/>
        <v/>
      </c>
      <c r="Y275" s="68" t="str">
        <f t="shared" si="42"/>
        <v/>
      </c>
      <c r="Z275" s="69" t="str">
        <f t="shared" si="43"/>
        <v/>
      </c>
      <c r="AA275" s="69" t="str">
        <f t="shared" si="44"/>
        <v/>
      </c>
      <c r="AB275" s="61"/>
      <c r="AC275" s="98"/>
      <c r="AD275" s="24"/>
      <c r="AE275" s="24"/>
      <c r="AF275" s="24"/>
    </row>
    <row r="276" spans="1:32" ht="17.399999999999999" customHeight="1" thickBot="1" x14ac:dyDescent="0.3">
      <c r="A276" s="23" t="str">
        <f t="shared" si="35"/>
        <v/>
      </c>
      <c r="B276" s="23" t="str">
        <f t="shared" si="36"/>
        <v/>
      </c>
      <c r="C276" s="62" t="str">
        <f t="shared" si="37"/>
        <v/>
      </c>
      <c r="D276" s="50"/>
      <c r="E276" s="63">
        <v>271</v>
      </c>
      <c r="F276" s="53"/>
      <c r="G276" s="54"/>
      <c r="H276" s="54"/>
      <c r="I276" s="54"/>
      <c r="J276" s="54"/>
      <c r="K276" s="55"/>
      <c r="L276" s="56"/>
      <c r="M276" s="57"/>
      <c r="N276" s="96"/>
      <c r="O276" s="97"/>
      <c r="P276" s="64" t="str">
        <f>IF(OR(L276="",M276=""),"",IF(AND(L276&gt;='Auxiliar 1'!$C$4,L276&lt;='Auxiliar 1'!$D$4,M276&lt;='Auxiliar 1'!$E$4),'Auxiliar 1'!$E$3,IF(AND(L276&gt;='Auxiliar 1'!$C$64,L276&lt;='Auxiliar 1'!$D$4,M276&gt;'Auxiliar 1'!$E$4,M276&lt;='Auxiliar 1'!$F$4),'Auxiliar 1'!$F$3,IF(AND(L276&gt;='Auxiliar 1'!$C$4,L276&lt;='Auxiliar 1'!$D$4,M276&gt;='Auxiliar 1'!$G$4),'Auxiliar 1'!$G$3,IF(AND(L276&gt;='Auxiliar 1'!$C$5,L276&lt;='Auxiliar 1'!$D$5,M276='Auxiliar 1'!$E$5),'Auxiliar 1'!$E$3,IF(AND(L276&gt;='Auxiliar 1'!$C$5,L276&lt;='Auxiliar 1'!$D$5,M276&gt;'Auxiliar 1'!$E$5,M276&lt;='Auxiliar 1'!$F$5),'Auxiliar 1'!$F$3,IF(AND(L276&gt;='Auxiliar 1'!$C$5,L276&lt;='Auxiliar 1'!$D$5,M276&gt;='Auxiliar 1'!$G$5),'Auxiliar 1'!$G$3,IF(AND(L276&gt;='Auxiliar 1'!$C$6,L276&lt;='Auxiliar 1'!$D$6,M276&lt;='Auxiliar 1'!$E$6),'Auxiliar 1'!$E$3,IF(AND(L276&gt;='Auxiliar 1'!$C$6,L276&lt;='Auxiliar 1'!$D$6,M276&gt;'Auxiliar 1'!$E$6,M276&lt;='Auxiliar 1'!$F$6),'Auxiliar 1'!$F$3,IF(AND(L276&gt;='Auxiliar 1'!$C$6,L276&lt;='Auxiliar 1'!$D$6,M276&gt;='Auxiliar 1'!$G$6),'Auxiliar 1'!$G$3,IF(AND(L276&gt;='Auxiliar 1'!$C$7,L276&lt;='Auxiliar 1'!$D$7,M276&lt;='Auxiliar 1'!$E$7),'Auxiliar 1'!$E$3,IF(AND(L276&gt;='Auxiliar 1'!$C$7,L276&lt;='Auxiliar 1'!$D$7,M276&gt;'Auxiliar 1'!$E$7,M276&lt;='Auxiliar 1'!$F$7),'Auxiliar 1'!$F$3,IF(AND(L276&gt;='Auxiliar 1'!$C$7,L276&lt;='Auxiliar 1'!$D$7,M276&gt;='Auxiliar 1'!$G$7),'Auxiliar 1'!$G$3,IF(AND(L276&gt;='Auxiliar 1'!$C$8,L276&lt;='Auxiliar 1'!$D$8,M276&lt;='Auxiliar 1'!$E$8),'Auxiliar 1'!$E$3,IF(AND(L276&gt;='Auxiliar 1'!$C$8,L276&lt;='Auxiliar 1'!$D$8,M276&gt;'Auxiliar 1'!$E$8,M276&lt;='Auxiliar 1'!$F$8),'Auxiliar 1'!$F$3,IF(AND(L276&gt;='Auxiliar 1'!$C$8,L276&lt;='Auxiliar 1'!$D$8,M276&gt;='Auxiliar 1'!$G$8),'Auxiliar 1'!$G$3,IF(AND(L276&gt;='Auxiliar 1'!$C$9,L276&lt;='Auxiliar 1'!$D$9,M276&lt;='Auxiliar 1'!$E$9),'Auxiliar 1'!$E$3,IF(AND(L276&gt;='Auxiliar 1'!$C$9,L276&lt;='Auxiliar 1'!$D$9,M276&gt;'Auxiliar 1'!$E$9,M276&lt;='Auxiliar 1'!$F$9),'Auxiliar 1'!$F$3,IF(AND(L276&gt;='Auxiliar 1'!$C$9,L276&lt;='Auxiliar 1'!$D$9,M276&gt;='Auxiliar 1'!$G$9),'Auxiliar 1'!$G$3,IF(AND(L276&gt;='Auxiliar 1'!$C$10,L276&lt;='Auxiliar 1'!$D$10,M276&lt;='Auxiliar 1'!$E$10),'Auxiliar 1'!$E$3,IF(AND(L276&gt;='Auxiliar 1'!$C$10,L276&lt;='Auxiliar 1'!$D$10,M276&gt;'Auxiliar 1'!$E$10,M276&lt;='Auxiliar 1'!$F$10),'Auxiliar 1'!$F$3,IF(AND(L276&gt;='Auxiliar 1'!$C$10,L276&lt;='Auxiliar 1'!$D$10,M276&gt;='Auxiliar 1'!$G$10),'Auxiliar 1'!$G$3,IF(AND(L276&gt;='Auxiliar 1'!$C$11,M276&lt;='Auxiliar 1'!$E$11),'Auxiliar 1'!$E$3,IF(AND(L276&gt;='Auxiliar 1'!$C$11,M276&gt;'Auxiliar 1'!$E$11,M276&lt;='Auxiliar 1'!$F$11),'Auxiliar 1'!$F$3,IF(AND(L276&gt;='Auxiliar 1'!$C$11,M276&gt;='Auxiliar 1'!$G$11),'Auxiliar 1'!$G$3)))))))))))))))))))))))))</f>
        <v/>
      </c>
      <c r="Q276" s="58"/>
      <c r="R276" s="59"/>
      <c r="S276" s="60"/>
      <c r="T276" s="108" t="str">
        <f t="shared" si="38"/>
        <v/>
      </c>
      <c r="U276" s="101"/>
      <c r="V276" s="65" t="str">
        <f t="shared" si="39"/>
        <v/>
      </c>
      <c r="W276" s="66" t="str">
        <f t="shared" si="40"/>
        <v/>
      </c>
      <c r="X276" s="67" t="str">
        <f t="shared" si="41"/>
        <v/>
      </c>
      <c r="Y276" s="68" t="str">
        <f t="shared" si="42"/>
        <v/>
      </c>
      <c r="Z276" s="69" t="str">
        <f t="shared" si="43"/>
        <v/>
      </c>
      <c r="AA276" s="69" t="str">
        <f t="shared" si="44"/>
        <v/>
      </c>
      <c r="AB276" s="61"/>
      <c r="AC276" s="98"/>
      <c r="AD276" s="24"/>
      <c r="AE276" s="24"/>
      <c r="AF276" s="24"/>
    </row>
    <row r="277" spans="1:32" ht="17.399999999999999" customHeight="1" thickBot="1" x14ac:dyDescent="0.3">
      <c r="A277" s="23" t="str">
        <f t="shared" si="35"/>
        <v/>
      </c>
      <c r="B277" s="23" t="str">
        <f t="shared" si="36"/>
        <v/>
      </c>
      <c r="C277" s="62" t="str">
        <f t="shared" si="37"/>
        <v/>
      </c>
      <c r="D277" s="50"/>
      <c r="E277" s="63">
        <v>272</v>
      </c>
      <c r="F277" s="53"/>
      <c r="G277" s="54"/>
      <c r="H277" s="54"/>
      <c r="I277" s="54"/>
      <c r="J277" s="54"/>
      <c r="K277" s="55"/>
      <c r="L277" s="56"/>
      <c r="M277" s="57"/>
      <c r="N277" s="96"/>
      <c r="O277" s="97"/>
      <c r="P277" s="64" t="str">
        <f>IF(OR(L277="",M277=""),"",IF(AND(L277&gt;='Auxiliar 1'!$C$4,L277&lt;='Auxiliar 1'!$D$4,M277&lt;='Auxiliar 1'!$E$4),'Auxiliar 1'!$E$3,IF(AND(L277&gt;='Auxiliar 1'!$C$64,L277&lt;='Auxiliar 1'!$D$4,M277&gt;'Auxiliar 1'!$E$4,M277&lt;='Auxiliar 1'!$F$4),'Auxiliar 1'!$F$3,IF(AND(L277&gt;='Auxiliar 1'!$C$4,L277&lt;='Auxiliar 1'!$D$4,M277&gt;='Auxiliar 1'!$G$4),'Auxiliar 1'!$G$3,IF(AND(L277&gt;='Auxiliar 1'!$C$5,L277&lt;='Auxiliar 1'!$D$5,M277='Auxiliar 1'!$E$5),'Auxiliar 1'!$E$3,IF(AND(L277&gt;='Auxiliar 1'!$C$5,L277&lt;='Auxiliar 1'!$D$5,M277&gt;'Auxiliar 1'!$E$5,M277&lt;='Auxiliar 1'!$F$5),'Auxiliar 1'!$F$3,IF(AND(L277&gt;='Auxiliar 1'!$C$5,L277&lt;='Auxiliar 1'!$D$5,M277&gt;='Auxiliar 1'!$G$5),'Auxiliar 1'!$G$3,IF(AND(L277&gt;='Auxiliar 1'!$C$6,L277&lt;='Auxiliar 1'!$D$6,M277&lt;='Auxiliar 1'!$E$6),'Auxiliar 1'!$E$3,IF(AND(L277&gt;='Auxiliar 1'!$C$6,L277&lt;='Auxiliar 1'!$D$6,M277&gt;'Auxiliar 1'!$E$6,M277&lt;='Auxiliar 1'!$F$6),'Auxiliar 1'!$F$3,IF(AND(L277&gt;='Auxiliar 1'!$C$6,L277&lt;='Auxiliar 1'!$D$6,M277&gt;='Auxiliar 1'!$G$6),'Auxiliar 1'!$G$3,IF(AND(L277&gt;='Auxiliar 1'!$C$7,L277&lt;='Auxiliar 1'!$D$7,M277&lt;='Auxiliar 1'!$E$7),'Auxiliar 1'!$E$3,IF(AND(L277&gt;='Auxiliar 1'!$C$7,L277&lt;='Auxiliar 1'!$D$7,M277&gt;'Auxiliar 1'!$E$7,M277&lt;='Auxiliar 1'!$F$7),'Auxiliar 1'!$F$3,IF(AND(L277&gt;='Auxiliar 1'!$C$7,L277&lt;='Auxiliar 1'!$D$7,M277&gt;='Auxiliar 1'!$G$7),'Auxiliar 1'!$G$3,IF(AND(L277&gt;='Auxiliar 1'!$C$8,L277&lt;='Auxiliar 1'!$D$8,M277&lt;='Auxiliar 1'!$E$8),'Auxiliar 1'!$E$3,IF(AND(L277&gt;='Auxiliar 1'!$C$8,L277&lt;='Auxiliar 1'!$D$8,M277&gt;'Auxiliar 1'!$E$8,M277&lt;='Auxiliar 1'!$F$8),'Auxiliar 1'!$F$3,IF(AND(L277&gt;='Auxiliar 1'!$C$8,L277&lt;='Auxiliar 1'!$D$8,M277&gt;='Auxiliar 1'!$G$8),'Auxiliar 1'!$G$3,IF(AND(L277&gt;='Auxiliar 1'!$C$9,L277&lt;='Auxiliar 1'!$D$9,M277&lt;='Auxiliar 1'!$E$9),'Auxiliar 1'!$E$3,IF(AND(L277&gt;='Auxiliar 1'!$C$9,L277&lt;='Auxiliar 1'!$D$9,M277&gt;'Auxiliar 1'!$E$9,M277&lt;='Auxiliar 1'!$F$9),'Auxiliar 1'!$F$3,IF(AND(L277&gt;='Auxiliar 1'!$C$9,L277&lt;='Auxiliar 1'!$D$9,M277&gt;='Auxiliar 1'!$G$9),'Auxiliar 1'!$G$3,IF(AND(L277&gt;='Auxiliar 1'!$C$10,L277&lt;='Auxiliar 1'!$D$10,M277&lt;='Auxiliar 1'!$E$10),'Auxiliar 1'!$E$3,IF(AND(L277&gt;='Auxiliar 1'!$C$10,L277&lt;='Auxiliar 1'!$D$10,M277&gt;'Auxiliar 1'!$E$10,M277&lt;='Auxiliar 1'!$F$10),'Auxiliar 1'!$F$3,IF(AND(L277&gt;='Auxiliar 1'!$C$10,L277&lt;='Auxiliar 1'!$D$10,M277&gt;='Auxiliar 1'!$G$10),'Auxiliar 1'!$G$3,IF(AND(L277&gt;='Auxiliar 1'!$C$11,M277&lt;='Auxiliar 1'!$E$11),'Auxiliar 1'!$E$3,IF(AND(L277&gt;='Auxiliar 1'!$C$11,M277&gt;'Auxiliar 1'!$E$11,M277&lt;='Auxiliar 1'!$F$11),'Auxiliar 1'!$F$3,IF(AND(L277&gt;='Auxiliar 1'!$C$11,M277&gt;='Auxiliar 1'!$G$11),'Auxiliar 1'!$G$3)))))))))))))))))))))))))</f>
        <v/>
      </c>
      <c r="Q277" s="58"/>
      <c r="R277" s="59"/>
      <c r="S277" s="60"/>
      <c r="T277" s="108" t="str">
        <f t="shared" si="38"/>
        <v/>
      </c>
      <c r="U277" s="101"/>
      <c r="V277" s="65" t="str">
        <f t="shared" si="39"/>
        <v/>
      </c>
      <c r="W277" s="66" t="str">
        <f t="shared" si="40"/>
        <v/>
      </c>
      <c r="X277" s="67" t="str">
        <f t="shared" si="41"/>
        <v/>
      </c>
      <c r="Y277" s="68" t="str">
        <f t="shared" si="42"/>
        <v/>
      </c>
      <c r="Z277" s="69" t="str">
        <f t="shared" si="43"/>
        <v/>
      </c>
      <c r="AA277" s="69" t="str">
        <f t="shared" si="44"/>
        <v/>
      </c>
      <c r="AB277" s="61"/>
      <c r="AC277" s="98"/>
      <c r="AD277" s="24"/>
      <c r="AE277" s="24"/>
      <c r="AF277" s="24"/>
    </row>
    <row r="278" spans="1:32" ht="17.399999999999999" customHeight="1" thickBot="1" x14ac:dyDescent="0.3">
      <c r="A278" s="23" t="str">
        <f t="shared" si="35"/>
        <v/>
      </c>
      <c r="B278" s="23" t="str">
        <f t="shared" si="36"/>
        <v/>
      </c>
      <c r="C278" s="62" t="str">
        <f t="shared" si="37"/>
        <v/>
      </c>
      <c r="D278" s="50"/>
      <c r="E278" s="63">
        <v>273</v>
      </c>
      <c r="F278" s="53"/>
      <c r="G278" s="54"/>
      <c r="H278" s="54"/>
      <c r="I278" s="54"/>
      <c r="J278" s="54"/>
      <c r="K278" s="55"/>
      <c r="L278" s="56"/>
      <c r="M278" s="57"/>
      <c r="N278" s="96"/>
      <c r="O278" s="97"/>
      <c r="P278" s="64" t="str">
        <f>IF(OR(L278="",M278=""),"",IF(AND(L278&gt;='Auxiliar 1'!$C$4,L278&lt;='Auxiliar 1'!$D$4,M278&lt;='Auxiliar 1'!$E$4),'Auxiliar 1'!$E$3,IF(AND(L278&gt;='Auxiliar 1'!$C$64,L278&lt;='Auxiliar 1'!$D$4,M278&gt;'Auxiliar 1'!$E$4,M278&lt;='Auxiliar 1'!$F$4),'Auxiliar 1'!$F$3,IF(AND(L278&gt;='Auxiliar 1'!$C$4,L278&lt;='Auxiliar 1'!$D$4,M278&gt;='Auxiliar 1'!$G$4),'Auxiliar 1'!$G$3,IF(AND(L278&gt;='Auxiliar 1'!$C$5,L278&lt;='Auxiliar 1'!$D$5,M278='Auxiliar 1'!$E$5),'Auxiliar 1'!$E$3,IF(AND(L278&gt;='Auxiliar 1'!$C$5,L278&lt;='Auxiliar 1'!$D$5,M278&gt;'Auxiliar 1'!$E$5,M278&lt;='Auxiliar 1'!$F$5),'Auxiliar 1'!$F$3,IF(AND(L278&gt;='Auxiliar 1'!$C$5,L278&lt;='Auxiliar 1'!$D$5,M278&gt;='Auxiliar 1'!$G$5),'Auxiliar 1'!$G$3,IF(AND(L278&gt;='Auxiliar 1'!$C$6,L278&lt;='Auxiliar 1'!$D$6,M278&lt;='Auxiliar 1'!$E$6),'Auxiliar 1'!$E$3,IF(AND(L278&gt;='Auxiliar 1'!$C$6,L278&lt;='Auxiliar 1'!$D$6,M278&gt;'Auxiliar 1'!$E$6,M278&lt;='Auxiliar 1'!$F$6),'Auxiliar 1'!$F$3,IF(AND(L278&gt;='Auxiliar 1'!$C$6,L278&lt;='Auxiliar 1'!$D$6,M278&gt;='Auxiliar 1'!$G$6),'Auxiliar 1'!$G$3,IF(AND(L278&gt;='Auxiliar 1'!$C$7,L278&lt;='Auxiliar 1'!$D$7,M278&lt;='Auxiliar 1'!$E$7),'Auxiliar 1'!$E$3,IF(AND(L278&gt;='Auxiliar 1'!$C$7,L278&lt;='Auxiliar 1'!$D$7,M278&gt;'Auxiliar 1'!$E$7,M278&lt;='Auxiliar 1'!$F$7),'Auxiliar 1'!$F$3,IF(AND(L278&gt;='Auxiliar 1'!$C$7,L278&lt;='Auxiliar 1'!$D$7,M278&gt;='Auxiliar 1'!$G$7),'Auxiliar 1'!$G$3,IF(AND(L278&gt;='Auxiliar 1'!$C$8,L278&lt;='Auxiliar 1'!$D$8,M278&lt;='Auxiliar 1'!$E$8),'Auxiliar 1'!$E$3,IF(AND(L278&gt;='Auxiliar 1'!$C$8,L278&lt;='Auxiliar 1'!$D$8,M278&gt;'Auxiliar 1'!$E$8,M278&lt;='Auxiliar 1'!$F$8),'Auxiliar 1'!$F$3,IF(AND(L278&gt;='Auxiliar 1'!$C$8,L278&lt;='Auxiliar 1'!$D$8,M278&gt;='Auxiliar 1'!$G$8),'Auxiliar 1'!$G$3,IF(AND(L278&gt;='Auxiliar 1'!$C$9,L278&lt;='Auxiliar 1'!$D$9,M278&lt;='Auxiliar 1'!$E$9),'Auxiliar 1'!$E$3,IF(AND(L278&gt;='Auxiliar 1'!$C$9,L278&lt;='Auxiliar 1'!$D$9,M278&gt;'Auxiliar 1'!$E$9,M278&lt;='Auxiliar 1'!$F$9),'Auxiliar 1'!$F$3,IF(AND(L278&gt;='Auxiliar 1'!$C$9,L278&lt;='Auxiliar 1'!$D$9,M278&gt;='Auxiliar 1'!$G$9),'Auxiliar 1'!$G$3,IF(AND(L278&gt;='Auxiliar 1'!$C$10,L278&lt;='Auxiliar 1'!$D$10,M278&lt;='Auxiliar 1'!$E$10),'Auxiliar 1'!$E$3,IF(AND(L278&gt;='Auxiliar 1'!$C$10,L278&lt;='Auxiliar 1'!$D$10,M278&gt;'Auxiliar 1'!$E$10,M278&lt;='Auxiliar 1'!$F$10),'Auxiliar 1'!$F$3,IF(AND(L278&gt;='Auxiliar 1'!$C$10,L278&lt;='Auxiliar 1'!$D$10,M278&gt;='Auxiliar 1'!$G$10),'Auxiliar 1'!$G$3,IF(AND(L278&gt;='Auxiliar 1'!$C$11,M278&lt;='Auxiliar 1'!$E$11),'Auxiliar 1'!$E$3,IF(AND(L278&gt;='Auxiliar 1'!$C$11,M278&gt;'Auxiliar 1'!$E$11,M278&lt;='Auxiliar 1'!$F$11),'Auxiliar 1'!$F$3,IF(AND(L278&gt;='Auxiliar 1'!$C$11,M278&gt;='Auxiliar 1'!$G$11),'Auxiliar 1'!$G$3)))))))))))))))))))))))))</f>
        <v/>
      </c>
      <c r="Q278" s="58"/>
      <c r="R278" s="59"/>
      <c r="S278" s="60"/>
      <c r="T278" s="108" t="str">
        <f t="shared" si="38"/>
        <v/>
      </c>
      <c r="U278" s="101"/>
      <c r="V278" s="65" t="str">
        <f t="shared" si="39"/>
        <v/>
      </c>
      <c r="W278" s="66" t="str">
        <f t="shared" si="40"/>
        <v/>
      </c>
      <c r="X278" s="67" t="str">
        <f t="shared" si="41"/>
        <v/>
      </c>
      <c r="Y278" s="68" t="str">
        <f t="shared" si="42"/>
        <v/>
      </c>
      <c r="Z278" s="69" t="str">
        <f t="shared" si="43"/>
        <v/>
      </c>
      <c r="AA278" s="69" t="str">
        <f t="shared" si="44"/>
        <v/>
      </c>
      <c r="AB278" s="61"/>
      <c r="AC278" s="98"/>
      <c r="AD278" s="24"/>
      <c r="AE278" s="24"/>
      <c r="AF278" s="24"/>
    </row>
    <row r="279" spans="1:32" ht="17.399999999999999" customHeight="1" thickBot="1" x14ac:dyDescent="0.3">
      <c r="A279" s="23" t="str">
        <f t="shared" si="35"/>
        <v/>
      </c>
      <c r="B279" s="23" t="str">
        <f t="shared" si="36"/>
        <v/>
      </c>
      <c r="C279" s="62" t="str">
        <f t="shared" si="37"/>
        <v/>
      </c>
      <c r="D279" s="50"/>
      <c r="E279" s="63">
        <v>274</v>
      </c>
      <c r="F279" s="53"/>
      <c r="G279" s="54"/>
      <c r="H279" s="54"/>
      <c r="I279" s="54"/>
      <c r="J279" s="54"/>
      <c r="K279" s="55"/>
      <c r="L279" s="56"/>
      <c r="M279" s="57"/>
      <c r="N279" s="96"/>
      <c r="O279" s="97"/>
      <c r="P279" s="64" t="str">
        <f>IF(OR(L279="",M279=""),"",IF(AND(L279&gt;='Auxiliar 1'!$C$4,L279&lt;='Auxiliar 1'!$D$4,M279&lt;='Auxiliar 1'!$E$4),'Auxiliar 1'!$E$3,IF(AND(L279&gt;='Auxiliar 1'!$C$64,L279&lt;='Auxiliar 1'!$D$4,M279&gt;'Auxiliar 1'!$E$4,M279&lt;='Auxiliar 1'!$F$4),'Auxiliar 1'!$F$3,IF(AND(L279&gt;='Auxiliar 1'!$C$4,L279&lt;='Auxiliar 1'!$D$4,M279&gt;='Auxiliar 1'!$G$4),'Auxiliar 1'!$G$3,IF(AND(L279&gt;='Auxiliar 1'!$C$5,L279&lt;='Auxiliar 1'!$D$5,M279='Auxiliar 1'!$E$5),'Auxiliar 1'!$E$3,IF(AND(L279&gt;='Auxiliar 1'!$C$5,L279&lt;='Auxiliar 1'!$D$5,M279&gt;'Auxiliar 1'!$E$5,M279&lt;='Auxiliar 1'!$F$5),'Auxiliar 1'!$F$3,IF(AND(L279&gt;='Auxiliar 1'!$C$5,L279&lt;='Auxiliar 1'!$D$5,M279&gt;='Auxiliar 1'!$G$5),'Auxiliar 1'!$G$3,IF(AND(L279&gt;='Auxiliar 1'!$C$6,L279&lt;='Auxiliar 1'!$D$6,M279&lt;='Auxiliar 1'!$E$6),'Auxiliar 1'!$E$3,IF(AND(L279&gt;='Auxiliar 1'!$C$6,L279&lt;='Auxiliar 1'!$D$6,M279&gt;'Auxiliar 1'!$E$6,M279&lt;='Auxiliar 1'!$F$6),'Auxiliar 1'!$F$3,IF(AND(L279&gt;='Auxiliar 1'!$C$6,L279&lt;='Auxiliar 1'!$D$6,M279&gt;='Auxiliar 1'!$G$6),'Auxiliar 1'!$G$3,IF(AND(L279&gt;='Auxiliar 1'!$C$7,L279&lt;='Auxiliar 1'!$D$7,M279&lt;='Auxiliar 1'!$E$7),'Auxiliar 1'!$E$3,IF(AND(L279&gt;='Auxiliar 1'!$C$7,L279&lt;='Auxiliar 1'!$D$7,M279&gt;'Auxiliar 1'!$E$7,M279&lt;='Auxiliar 1'!$F$7),'Auxiliar 1'!$F$3,IF(AND(L279&gt;='Auxiliar 1'!$C$7,L279&lt;='Auxiliar 1'!$D$7,M279&gt;='Auxiliar 1'!$G$7),'Auxiliar 1'!$G$3,IF(AND(L279&gt;='Auxiliar 1'!$C$8,L279&lt;='Auxiliar 1'!$D$8,M279&lt;='Auxiliar 1'!$E$8),'Auxiliar 1'!$E$3,IF(AND(L279&gt;='Auxiliar 1'!$C$8,L279&lt;='Auxiliar 1'!$D$8,M279&gt;'Auxiliar 1'!$E$8,M279&lt;='Auxiliar 1'!$F$8),'Auxiliar 1'!$F$3,IF(AND(L279&gt;='Auxiliar 1'!$C$8,L279&lt;='Auxiliar 1'!$D$8,M279&gt;='Auxiliar 1'!$G$8),'Auxiliar 1'!$G$3,IF(AND(L279&gt;='Auxiliar 1'!$C$9,L279&lt;='Auxiliar 1'!$D$9,M279&lt;='Auxiliar 1'!$E$9),'Auxiliar 1'!$E$3,IF(AND(L279&gt;='Auxiliar 1'!$C$9,L279&lt;='Auxiliar 1'!$D$9,M279&gt;'Auxiliar 1'!$E$9,M279&lt;='Auxiliar 1'!$F$9),'Auxiliar 1'!$F$3,IF(AND(L279&gt;='Auxiliar 1'!$C$9,L279&lt;='Auxiliar 1'!$D$9,M279&gt;='Auxiliar 1'!$G$9),'Auxiliar 1'!$G$3,IF(AND(L279&gt;='Auxiliar 1'!$C$10,L279&lt;='Auxiliar 1'!$D$10,M279&lt;='Auxiliar 1'!$E$10),'Auxiliar 1'!$E$3,IF(AND(L279&gt;='Auxiliar 1'!$C$10,L279&lt;='Auxiliar 1'!$D$10,M279&gt;'Auxiliar 1'!$E$10,M279&lt;='Auxiliar 1'!$F$10),'Auxiliar 1'!$F$3,IF(AND(L279&gt;='Auxiliar 1'!$C$10,L279&lt;='Auxiliar 1'!$D$10,M279&gt;='Auxiliar 1'!$G$10),'Auxiliar 1'!$G$3,IF(AND(L279&gt;='Auxiliar 1'!$C$11,M279&lt;='Auxiliar 1'!$E$11),'Auxiliar 1'!$E$3,IF(AND(L279&gt;='Auxiliar 1'!$C$11,M279&gt;'Auxiliar 1'!$E$11,M279&lt;='Auxiliar 1'!$F$11),'Auxiliar 1'!$F$3,IF(AND(L279&gt;='Auxiliar 1'!$C$11,M279&gt;='Auxiliar 1'!$G$11),'Auxiliar 1'!$G$3)))))))))))))))))))))))))</f>
        <v/>
      </c>
      <c r="Q279" s="58"/>
      <c r="R279" s="59"/>
      <c r="S279" s="60"/>
      <c r="T279" s="108" t="str">
        <f t="shared" si="38"/>
        <v/>
      </c>
      <c r="U279" s="101"/>
      <c r="V279" s="65" t="str">
        <f t="shared" si="39"/>
        <v/>
      </c>
      <c r="W279" s="66" t="str">
        <f t="shared" si="40"/>
        <v/>
      </c>
      <c r="X279" s="67" t="str">
        <f t="shared" si="41"/>
        <v/>
      </c>
      <c r="Y279" s="68" t="str">
        <f t="shared" si="42"/>
        <v/>
      </c>
      <c r="Z279" s="69" t="str">
        <f t="shared" si="43"/>
        <v/>
      </c>
      <c r="AA279" s="69" t="str">
        <f t="shared" si="44"/>
        <v/>
      </c>
      <c r="AB279" s="61"/>
      <c r="AC279" s="98"/>
      <c r="AD279" s="24"/>
      <c r="AE279" s="24"/>
      <c r="AF279" s="24"/>
    </row>
    <row r="280" spans="1:32" ht="17.399999999999999" customHeight="1" thickBot="1" x14ac:dyDescent="0.3">
      <c r="A280" s="23" t="str">
        <f t="shared" si="35"/>
        <v/>
      </c>
      <c r="B280" s="23" t="str">
        <f t="shared" si="36"/>
        <v/>
      </c>
      <c r="C280" s="62" t="str">
        <f t="shared" si="37"/>
        <v/>
      </c>
      <c r="D280" s="50"/>
      <c r="E280" s="63">
        <v>275</v>
      </c>
      <c r="F280" s="53"/>
      <c r="G280" s="54"/>
      <c r="H280" s="54"/>
      <c r="I280" s="54"/>
      <c r="J280" s="54"/>
      <c r="K280" s="55"/>
      <c r="L280" s="56"/>
      <c r="M280" s="57"/>
      <c r="N280" s="96"/>
      <c r="O280" s="97"/>
      <c r="P280" s="64" t="str">
        <f>IF(OR(L280="",M280=""),"",IF(AND(L280&gt;='Auxiliar 1'!$C$4,L280&lt;='Auxiliar 1'!$D$4,M280&lt;='Auxiliar 1'!$E$4),'Auxiliar 1'!$E$3,IF(AND(L280&gt;='Auxiliar 1'!$C$64,L280&lt;='Auxiliar 1'!$D$4,M280&gt;'Auxiliar 1'!$E$4,M280&lt;='Auxiliar 1'!$F$4),'Auxiliar 1'!$F$3,IF(AND(L280&gt;='Auxiliar 1'!$C$4,L280&lt;='Auxiliar 1'!$D$4,M280&gt;='Auxiliar 1'!$G$4),'Auxiliar 1'!$G$3,IF(AND(L280&gt;='Auxiliar 1'!$C$5,L280&lt;='Auxiliar 1'!$D$5,M280='Auxiliar 1'!$E$5),'Auxiliar 1'!$E$3,IF(AND(L280&gt;='Auxiliar 1'!$C$5,L280&lt;='Auxiliar 1'!$D$5,M280&gt;'Auxiliar 1'!$E$5,M280&lt;='Auxiliar 1'!$F$5),'Auxiliar 1'!$F$3,IF(AND(L280&gt;='Auxiliar 1'!$C$5,L280&lt;='Auxiliar 1'!$D$5,M280&gt;='Auxiliar 1'!$G$5),'Auxiliar 1'!$G$3,IF(AND(L280&gt;='Auxiliar 1'!$C$6,L280&lt;='Auxiliar 1'!$D$6,M280&lt;='Auxiliar 1'!$E$6),'Auxiliar 1'!$E$3,IF(AND(L280&gt;='Auxiliar 1'!$C$6,L280&lt;='Auxiliar 1'!$D$6,M280&gt;'Auxiliar 1'!$E$6,M280&lt;='Auxiliar 1'!$F$6),'Auxiliar 1'!$F$3,IF(AND(L280&gt;='Auxiliar 1'!$C$6,L280&lt;='Auxiliar 1'!$D$6,M280&gt;='Auxiliar 1'!$G$6),'Auxiliar 1'!$G$3,IF(AND(L280&gt;='Auxiliar 1'!$C$7,L280&lt;='Auxiliar 1'!$D$7,M280&lt;='Auxiliar 1'!$E$7),'Auxiliar 1'!$E$3,IF(AND(L280&gt;='Auxiliar 1'!$C$7,L280&lt;='Auxiliar 1'!$D$7,M280&gt;'Auxiliar 1'!$E$7,M280&lt;='Auxiliar 1'!$F$7),'Auxiliar 1'!$F$3,IF(AND(L280&gt;='Auxiliar 1'!$C$7,L280&lt;='Auxiliar 1'!$D$7,M280&gt;='Auxiliar 1'!$G$7),'Auxiliar 1'!$G$3,IF(AND(L280&gt;='Auxiliar 1'!$C$8,L280&lt;='Auxiliar 1'!$D$8,M280&lt;='Auxiliar 1'!$E$8),'Auxiliar 1'!$E$3,IF(AND(L280&gt;='Auxiliar 1'!$C$8,L280&lt;='Auxiliar 1'!$D$8,M280&gt;'Auxiliar 1'!$E$8,M280&lt;='Auxiliar 1'!$F$8),'Auxiliar 1'!$F$3,IF(AND(L280&gt;='Auxiliar 1'!$C$8,L280&lt;='Auxiliar 1'!$D$8,M280&gt;='Auxiliar 1'!$G$8),'Auxiliar 1'!$G$3,IF(AND(L280&gt;='Auxiliar 1'!$C$9,L280&lt;='Auxiliar 1'!$D$9,M280&lt;='Auxiliar 1'!$E$9),'Auxiliar 1'!$E$3,IF(AND(L280&gt;='Auxiliar 1'!$C$9,L280&lt;='Auxiliar 1'!$D$9,M280&gt;'Auxiliar 1'!$E$9,M280&lt;='Auxiliar 1'!$F$9),'Auxiliar 1'!$F$3,IF(AND(L280&gt;='Auxiliar 1'!$C$9,L280&lt;='Auxiliar 1'!$D$9,M280&gt;='Auxiliar 1'!$G$9),'Auxiliar 1'!$G$3,IF(AND(L280&gt;='Auxiliar 1'!$C$10,L280&lt;='Auxiliar 1'!$D$10,M280&lt;='Auxiliar 1'!$E$10),'Auxiliar 1'!$E$3,IF(AND(L280&gt;='Auxiliar 1'!$C$10,L280&lt;='Auxiliar 1'!$D$10,M280&gt;'Auxiliar 1'!$E$10,M280&lt;='Auxiliar 1'!$F$10),'Auxiliar 1'!$F$3,IF(AND(L280&gt;='Auxiliar 1'!$C$10,L280&lt;='Auxiliar 1'!$D$10,M280&gt;='Auxiliar 1'!$G$10),'Auxiliar 1'!$G$3,IF(AND(L280&gt;='Auxiliar 1'!$C$11,M280&lt;='Auxiliar 1'!$E$11),'Auxiliar 1'!$E$3,IF(AND(L280&gt;='Auxiliar 1'!$C$11,M280&gt;'Auxiliar 1'!$E$11,M280&lt;='Auxiliar 1'!$F$11),'Auxiliar 1'!$F$3,IF(AND(L280&gt;='Auxiliar 1'!$C$11,M280&gt;='Auxiliar 1'!$G$11),'Auxiliar 1'!$G$3)))))))))))))))))))))))))</f>
        <v/>
      </c>
      <c r="Q280" s="58"/>
      <c r="R280" s="59"/>
      <c r="S280" s="60"/>
      <c r="T280" s="108" t="str">
        <f t="shared" si="38"/>
        <v/>
      </c>
      <c r="U280" s="101"/>
      <c r="V280" s="65" t="str">
        <f t="shared" si="39"/>
        <v/>
      </c>
      <c r="W280" s="66" t="str">
        <f t="shared" si="40"/>
        <v/>
      </c>
      <c r="X280" s="67" t="str">
        <f t="shared" si="41"/>
        <v/>
      </c>
      <c r="Y280" s="68" t="str">
        <f t="shared" si="42"/>
        <v/>
      </c>
      <c r="Z280" s="69" t="str">
        <f t="shared" si="43"/>
        <v/>
      </c>
      <c r="AA280" s="69" t="str">
        <f t="shared" si="44"/>
        <v/>
      </c>
      <c r="AB280" s="61"/>
      <c r="AC280" s="98"/>
      <c r="AD280" s="24"/>
      <c r="AE280" s="24"/>
      <c r="AF280" s="24"/>
    </row>
    <row r="281" spans="1:32" ht="17.399999999999999" customHeight="1" thickBot="1" x14ac:dyDescent="0.3">
      <c r="A281" s="23" t="str">
        <f t="shared" si="35"/>
        <v/>
      </c>
      <c r="B281" s="23" t="str">
        <f t="shared" si="36"/>
        <v/>
      </c>
      <c r="C281" s="62" t="str">
        <f t="shared" si="37"/>
        <v/>
      </c>
      <c r="D281" s="50"/>
      <c r="E281" s="63">
        <v>276</v>
      </c>
      <c r="F281" s="53"/>
      <c r="G281" s="54"/>
      <c r="H281" s="54"/>
      <c r="I281" s="54"/>
      <c r="J281" s="54"/>
      <c r="K281" s="55"/>
      <c r="L281" s="56"/>
      <c r="M281" s="57"/>
      <c r="N281" s="96"/>
      <c r="O281" s="97"/>
      <c r="P281" s="64" t="str">
        <f>IF(OR(L281="",M281=""),"",IF(AND(L281&gt;='Auxiliar 1'!$C$4,L281&lt;='Auxiliar 1'!$D$4,M281&lt;='Auxiliar 1'!$E$4),'Auxiliar 1'!$E$3,IF(AND(L281&gt;='Auxiliar 1'!$C$64,L281&lt;='Auxiliar 1'!$D$4,M281&gt;'Auxiliar 1'!$E$4,M281&lt;='Auxiliar 1'!$F$4),'Auxiliar 1'!$F$3,IF(AND(L281&gt;='Auxiliar 1'!$C$4,L281&lt;='Auxiliar 1'!$D$4,M281&gt;='Auxiliar 1'!$G$4),'Auxiliar 1'!$G$3,IF(AND(L281&gt;='Auxiliar 1'!$C$5,L281&lt;='Auxiliar 1'!$D$5,M281='Auxiliar 1'!$E$5),'Auxiliar 1'!$E$3,IF(AND(L281&gt;='Auxiliar 1'!$C$5,L281&lt;='Auxiliar 1'!$D$5,M281&gt;'Auxiliar 1'!$E$5,M281&lt;='Auxiliar 1'!$F$5),'Auxiliar 1'!$F$3,IF(AND(L281&gt;='Auxiliar 1'!$C$5,L281&lt;='Auxiliar 1'!$D$5,M281&gt;='Auxiliar 1'!$G$5),'Auxiliar 1'!$G$3,IF(AND(L281&gt;='Auxiliar 1'!$C$6,L281&lt;='Auxiliar 1'!$D$6,M281&lt;='Auxiliar 1'!$E$6),'Auxiliar 1'!$E$3,IF(AND(L281&gt;='Auxiliar 1'!$C$6,L281&lt;='Auxiliar 1'!$D$6,M281&gt;'Auxiliar 1'!$E$6,M281&lt;='Auxiliar 1'!$F$6),'Auxiliar 1'!$F$3,IF(AND(L281&gt;='Auxiliar 1'!$C$6,L281&lt;='Auxiliar 1'!$D$6,M281&gt;='Auxiliar 1'!$G$6),'Auxiliar 1'!$G$3,IF(AND(L281&gt;='Auxiliar 1'!$C$7,L281&lt;='Auxiliar 1'!$D$7,M281&lt;='Auxiliar 1'!$E$7),'Auxiliar 1'!$E$3,IF(AND(L281&gt;='Auxiliar 1'!$C$7,L281&lt;='Auxiliar 1'!$D$7,M281&gt;'Auxiliar 1'!$E$7,M281&lt;='Auxiliar 1'!$F$7),'Auxiliar 1'!$F$3,IF(AND(L281&gt;='Auxiliar 1'!$C$7,L281&lt;='Auxiliar 1'!$D$7,M281&gt;='Auxiliar 1'!$G$7),'Auxiliar 1'!$G$3,IF(AND(L281&gt;='Auxiliar 1'!$C$8,L281&lt;='Auxiliar 1'!$D$8,M281&lt;='Auxiliar 1'!$E$8),'Auxiliar 1'!$E$3,IF(AND(L281&gt;='Auxiliar 1'!$C$8,L281&lt;='Auxiliar 1'!$D$8,M281&gt;'Auxiliar 1'!$E$8,M281&lt;='Auxiliar 1'!$F$8),'Auxiliar 1'!$F$3,IF(AND(L281&gt;='Auxiliar 1'!$C$8,L281&lt;='Auxiliar 1'!$D$8,M281&gt;='Auxiliar 1'!$G$8),'Auxiliar 1'!$G$3,IF(AND(L281&gt;='Auxiliar 1'!$C$9,L281&lt;='Auxiliar 1'!$D$9,M281&lt;='Auxiliar 1'!$E$9),'Auxiliar 1'!$E$3,IF(AND(L281&gt;='Auxiliar 1'!$C$9,L281&lt;='Auxiliar 1'!$D$9,M281&gt;'Auxiliar 1'!$E$9,M281&lt;='Auxiliar 1'!$F$9),'Auxiliar 1'!$F$3,IF(AND(L281&gt;='Auxiliar 1'!$C$9,L281&lt;='Auxiliar 1'!$D$9,M281&gt;='Auxiliar 1'!$G$9),'Auxiliar 1'!$G$3,IF(AND(L281&gt;='Auxiliar 1'!$C$10,L281&lt;='Auxiliar 1'!$D$10,M281&lt;='Auxiliar 1'!$E$10),'Auxiliar 1'!$E$3,IF(AND(L281&gt;='Auxiliar 1'!$C$10,L281&lt;='Auxiliar 1'!$D$10,M281&gt;'Auxiliar 1'!$E$10,M281&lt;='Auxiliar 1'!$F$10),'Auxiliar 1'!$F$3,IF(AND(L281&gt;='Auxiliar 1'!$C$10,L281&lt;='Auxiliar 1'!$D$10,M281&gt;='Auxiliar 1'!$G$10),'Auxiliar 1'!$G$3,IF(AND(L281&gt;='Auxiliar 1'!$C$11,M281&lt;='Auxiliar 1'!$E$11),'Auxiliar 1'!$E$3,IF(AND(L281&gt;='Auxiliar 1'!$C$11,M281&gt;'Auxiliar 1'!$E$11,M281&lt;='Auxiliar 1'!$F$11),'Auxiliar 1'!$F$3,IF(AND(L281&gt;='Auxiliar 1'!$C$11,M281&gt;='Auxiliar 1'!$G$11),'Auxiliar 1'!$G$3)))))))))))))))))))))))))</f>
        <v/>
      </c>
      <c r="Q281" s="58"/>
      <c r="R281" s="59"/>
      <c r="S281" s="60"/>
      <c r="T281" s="108" t="str">
        <f t="shared" si="38"/>
        <v/>
      </c>
      <c r="U281" s="101"/>
      <c r="V281" s="65" t="str">
        <f t="shared" si="39"/>
        <v/>
      </c>
      <c r="W281" s="66" t="str">
        <f t="shared" si="40"/>
        <v/>
      </c>
      <c r="X281" s="67" t="str">
        <f t="shared" si="41"/>
        <v/>
      </c>
      <c r="Y281" s="68" t="str">
        <f t="shared" si="42"/>
        <v/>
      </c>
      <c r="Z281" s="69" t="str">
        <f t="shared" si="43"/>
        <v/>
      </c>
      <c r="AA281" s="69" t="str">
        <f t="shared" si="44"/>
        <v/>
      </c>
      <c r="AB281" s="61"/>
      <c r="AC281" s="98"/>
      <c r="AD281" s="24"/>
      <c r="AE281" s="24"/>
      <c r="AF281" s="24"/>
    </row>
    <row r="282" spans="1:32" ht="17.399999999999999" customHeight="1" thickBot="1" x14ac:dyDescent="0.3">
      <c r="A282" s="23" t="str">
        <f t="shared" si="35"/>
        <v/>
      </c>
      <c r="B282" s="23" t="str">
        <f t="shared" si="36"/>
        <v/>
      </c>
      <c r="C282" s="62" t="str">
        <f t="shared" si="37"/>
        <v/>
      </c>
      <c r="D282" s="50"/>
      <c r="E282" s="63">
        <v>277</v>
      </c>
      <c r="F282" s="53"/>
      <c r="G282" s="54"/>
      <c r="H282" s="54"/>
      <c r="I282" s="54"/>
      <c r="J282" s="54"/>
      <c r="K282" s="55"/>
      <c r="L282" s="56"/>
      <c r="M282" s="57"/>
      <c r="N282" s="96"/>
      <c r="O282" s="97"/>
      <c r="P282" s="64" t="str">
        <f>IF(OR(L282="",M282=""),"",IF(AND(L282&gt;='Auxiliar 1'!$C$4,L282&lt;='Auxiliar 1'!$D$4,M282&lt;='Auxiliar 1'!$E$4),'Auxiliar 1'!$E$3,IF(AND(L282&gt;='Auxiliar 1'!$C$64,L282&lt;='Auxiliar 1'!$D$4,M282&gt;'Auxiliar 1'!$E$4,M282&lt;='Auxiliar 1'!$F$4),'Auxiliar 1'!$F$3,IF(AND(L282&gt;='Auxiliar 1'!$C$4,L282&lt;='Auxiliar 1'!$D$4,M282&gt;='Auxiliar 1'!$G$4),'Auxiliar 1'!$G$3,IF(AND(L282&gt;='Auxiliar 1'!$C$5,L282&lt;='Auxiliar 1'!$D$5,M282='Auxiliar 1'!$E$5),'Auxiliar 1'!$E$3,IF(AND(L282&gt;='Auxiliar 1'!$C$5,L282&lt;='Auxiliar 1'!$D$5,M282&gt;'Auxiliar 1'!$E$5,M282&lt;='Auxiliar 1'!$F$5),'Auxiliar 1'!$F$3,IF(AND(L282&gt;='Auxiliar 1'!$C$5,L282&lt;='Auxiliar 1'!$D$5,M282&gt;='Auxiliar 1'!$G$5),'Auxiliar 1'!$G$3,IF(AND(L282&gt;='Auxiliar 1'!$C$6,L282&lt;='Auxiliar 1'!$D$6,M282&lt;='Auxiliar 1'!$E$6),'Auxiliar 1'!$E$3,IF(AND(L282&gt;='Auxiliar 1'!$C$6,L282&lt;='Auxiliar 1'!$D$6,M282&gt;'Auxiliar 1'!$E$6,M282&lt;='Auxiliar 1'!$F$6),'Auxiliar 1'!$F$3,IF(AND(L282&gt;='Auxiliar 1'!$C$6,L282&lt;='Auxiliar 1'!$D$6,M282&gt;='Auxiliar 1'!$G$6),'Auxiliar 1'!$G$3,IF(AND(L282&gt;='Auxiliar 1'!$C$7,L282&lt;='Auxiliar 1'!$D$7,M282&lt;='Auxiliar 1'!$E$7),'Auxiliar 1'!$E$3,IF(AND(L282&gt;='Auxiliar 1'!$C$7,L282&lt;='Auxiliar 1'!$D$7,M282&gt;'Auxiliar 1'!$E$7,M282&lt;='Auxiliar 1'!$F$7),'Auxiliar 1'!$F$3,IF(AND(L282&gt;='Auxiliar 1'!$C$7,L282&lt;='Auxiliar 1'!$D$7,M282&gt;='Auxiliar 1'!$G$7),'Auxiliar 1'!$G$3,IF(AND(L282&gt;='Auxiliar 1'!$C$8,L282&lt;='Auxiliar 1'!$D$8,M282&lt;='Auxiliar 1'!$E$8),'Auxiliar 1'!$E$3,IF(AND(L282&gt;='Auxiliar 1'!$C$8,L282&lt;='Auxiliar 1'!$D$8,M282&gt;'Auxiliar 1'!$E$8,M282&lt;='Auxiliar 1'!$F$8),'Auxiliar 1'!$F$3,IF(AND(L282&gt;='Auxiliar 1'!$C$8,L282&lt;='Auxiliar 1'!$D$8,M282&gt;='Auxiliar 1'!$G$8),'Auxiliar 1'!$G$3,IF(AND(L282&gt;='Auxiliar 1'!$C$9,L282&lt;='Auxiliar 1'!$D$9,M282&lt;='Auxiliar 1'!$E$9),'Auxiliar 1'!$E$3,IF(AND(L282&gt;='Auxiliar 1'!$C$9,L282&lt;='Auxiliar 1'!$D$9,M282&gt;'Auxiliar 1'!$E$9,M282&lt;='Auxiliar 1'!$F$9),'Auxiliar 1'!$F$3,IF(AND(L282&gt;='Auxiliar 1'!$C$9,L282&lt;='Auxiliar 1'!$D$9,M282&gt;='Auxiliar 1'!$G$9),'Auxiliar 1'!$G$3,IF(AND(L282&gt;='Auxiliar 1'!$C$10,L282&lt;='Auxiliar 1'!$D$10,M282&lt;='Auxiliar 1'!$E$10),'Auxiliar 1'!$E$3,IF(AND(L282&gt;='Auxiliar 1'!$C$10,L282&lt;='Auxiliar 1'!$D$10,M282&gt;'Auxiliar 1'!$E$10,M282&lt;='Auxiliar 1'!$F$10),'Auxiliar 1'!$F$3,IF(AND(L282&gt;='Auxiliar 1'!$C$10,L282&lt;='Auxiliar 1'!$D$10,M282&gt;='Auxiliar 1'!$G$10),'Auxiliar 1'!$G$3,IF(AND(L282&gt;='Auxiliar 1'!$C$11,M282&lt;='Auxiliar 1'!$E$11),'Auxiliar 1'!$E$3,IF(AND(L282&gt;='Auxiliar 1'!$C$11,M282&gt;'Auxiliar 1'!$E$11,M282&lt;='Auxiliar 1'!$F$11),'Auxiliar 1'!$F$3,IF(AND(L282&gt;='Auxiliar 1'!$C$11,M282&gt;='Auxiliar 1'!$G$11),'Auxiliar 1'!$G$3)))))))))))))))))))))))))</f>
        <v/>
      </c>
      <c r="Q282" s="58"/>
      <c r="R282" s="59"/>
      <c r="S282" s="60"/>
      <c r="T282" s="108" t="str">
        <f t="shared" si="38"/>
        <v/>
      </c>
      <c r="U282" s="101"/>
      <c r="V282" s="65" t="str">
        <f t="shared" si="39"/>
        <v/>
      </c>
      <c r="W282" s="66" t="str">
        <f t="shared" si="40"/>
        <v/>
      </c>
      <c r="X282" s="67" t="str">
        <f t="shared" si="41"/>
        <v/>
      </c>
      <c r="Y282" s="68" t="str">
        <f t="shared" si="42"/>
        <v/>
      </c>
      <c r="Z282" s="69" t="str">
        <f t="shared" si="43"/>
        <v/>
      </c>
      <c r="AA282" s="69" t="str">
        <f t="shared" si="44"/>
        <v/>
      </c>
      <c r="AB282" s="61"/>
      <c r="AC282" s="98"/>
      <c r="AD282" s="24"/>
      <c r="AE282" s="24"/>
      <c r="AF282" s="24"/>
    </row>
    <row r="283" spans="1:32" ht="17.399999999999999" customHeight="1" thickBot="1" x14ac:dyDescent="0.3">
      <c r="A283" s="23" t="str">
        <f t="shared" si="35"/>
        <v/>
      </c>
      <c r="B283" s="23" t="str">
        <f t="shared" si="36"/>
        <v/>
      </c>
      <c r="C283" s="62" t="str">
        <f t="shared" si="37"/>
        <v/>
      </c>
      <c r="D283" s="50"/>
      <c r="E283" s="63">
        <v>278</v>
      </c>
      <c r="F283" s="53"/>
      <c r="G283" s="54"/>
      <c r="H283" s="54"/>
      <c r="I283" s="54"/>
      <c r="J283" s="54"/>
      <c r="K283" s="55"/>
      <c r="L283" s="56"/>
      <c r="M283" s="57"/>
      <c r="N283" s="96"/>
      <c r="O283" s="97"/>
      <c r="P283" s="64" t="str">
        <f>IF(OR(L283="",M283=""),"",IF(AND(L283&gt;='Auxiliar 1'!$C$4,L283&lt;='Auxiliar 1'!$D$4,M283&lt;='Auxiliar 1'!$E$4),'Auxiliar 1'!$E$3,IF(AND(L283&gt;='Auxiliar 1'!$C$64,L283&lt;='Auxiliar 1'!$D$4,M283&gt;'Auxiliar 1'!$E$4,M283&lt;='Auxiliar 1'!$F$4),'Auxiliar 1'!$F$3,IF(AND(L283&gt;='Auxiliar 1'!$C$4,L283&lt;='Auxiliar 1'!$D$4,M283&gt;='Auxiliar 1'!$G$4),'Auxiliar 1'!$G$3,IF(AND(L283&gt;='Auxiliar 1'!$C$5,L283&lt;='Auxiliar 1'!$D$5,M283='Auxiliar 1'!$E$5),'Auxiliar 1'!$E$3,IF(AND(L283&gt;='Auxiliar 1'!$C$5,L283&lt;='Auxiliar 1'!$D$5,M283&gt;'Auxiliar 1'!$E$5,M283&lt;='Auxiliar 1'!$F$5),'Auxiliar 1'!$F$3,IF(AND(L283&gt;='Auxiliar 1'!$C$5,L283&lt;='Auxiliar 1'!$D$5,M283&gt;='Auxiliar 1'!$G$5),'Auxiliar 1'!$G$3,IF(AND(L283&gt;='Auxiliar 1'!$C$6,L283&lt;='Auxiliar 1'!$D$6,M283&lt;='Auxiliar 1'!$E$6),'Auxiliar 1'!$E$3,IF(AND(L283&gt;='Auxiliar 1'!$C$6,L283&lt;='Auxiliar 1'!$D$6,M283&gt;'Auxiliar 1'!$E$6,M283&lt;='Auxiliar 1'!$F$6),'Auxiliar 1'!$F$3,IF(AND(L283&gt;='Auxiliar 1'!$C$6,L283&lt;='Auxiliar 1'!$D$6,M283&gt;='Auxiliar 1'!$G$6),'Auxiliar 1'!$G$3,IF(AND(L283&gt;='Auxiliar 1'!$C$7,L283&lt;='Auxiliar 1'!$D$7,M283&lt;='Auxiliar 1'!$E$7),'Auxiliar 1'!$E$3,IF(AND(L283&gt;='Auxiliar 1'!$C$7,L283&lt;='Auxiliar 1'!$D$7,M283&gt;'Auxiliar 1'!$E$7,M283&lt;='Auxiliar 1'!$F$7),'Auxiliar 1'!$F$3,IF(AND(L283&gt;='Auxiliar 1'!$C$7,L283&lt;='Auxiliar 1'!$D$7,M283&gt;='Auxiliar 1'!$G$7),'Auxiliar 1'!$G$3,IF(AND(L283&gt;='Auxiliar 1'!$C$8,L283&lt;='Auxiliar 1'!$D$8,M283&lt;='Auxiliar 1'!$E$8),'Auxiliar 1'!$E$3,IF(AND(L283&gt;='Auxiliar 1'!$C$8,L283&lt;='Auxiliar 1'!$D$8,M283&gt;'Auxiliar 1'!$E$8,M283&lt;='Auxiliar 1'!$F$8),'Auxiliar 1'!$F$3,IF(AND(L283&gt;='Auxiliar 1'!$C$8,L283&lt;='Auxiliar 1'!$D$8,M283&gt;='Auxiliar 1'!$G$8),'Auxiliar 1'!$G$3,IF(AND(L283&gt;='Auxiliar 1'!$C$9,L283&lt;='Auxiliar 1'!$D$9,M283&lt;='Auxiliar 1'!$E$9),'Auxiliar 1'!$E$3,IF(AND(L283&gt;='Auxiliar 1'!$C$9,L283&lt;='Auxiliar 1'!$D$9,M283&gt;'Auxiliar 1'!$E$9,M283&lt;='Auxiliar 1'!$F$9),'Auxiliar 1'!$F$3,IF(AND(L283&gt;='Auxiliar 1'!$C$9,L283&lt;='Auxiliar 1'!$D$9,M283&gt;='Auxiliar 1'!$G$9),'Auxiliar 1'!$G$3,IF(AND(L283&gt;='Auxiliar 1'!$C$10,L283&lt;='Auxiliar 1'!$D$10,M283&lt;='Auxiliar 1'!$E$10),'Auxiliar 1'!$E$3,IF(AND(L283&gt;='Auxiliar 1'!$C$10,L283&lt;='Auxiliar 1'!$D$10,M283&gt;'Auxiliar 1'!$E$10,M283&lt;='Auxiliar 1'!$F$10),'Auxiliar 1'!$F$3,IF(AND(L283&gt;='Auxiliar 1'!$C$10,L283&lt;='Auxiliar 1'!$D$10,M283&gt;='Auxiliar 1'!$G$10),'Auxiliar 1'!$G$3,IF(AND(L283&gt;='Auxiliar 1'!$C$11,M283&lt;='Auxiliar 1'!$E$11),'Auxiliar 1'!$E$3,IF(AND(L283&gt;='Auxiliar 1'!$C$11,M283&gt;'Auxiliar 1'!$E$11,M283&lt;='Auxiliar 1'!$F$11),'Auxiliar 1'!$F$3,IF(AND(L283&gt;='Auxiliar 1'!$C$11,M283&gt;='Auxiliar 1'!$G$11),'Auxiliar 1'!$G$3)))))))))))))))))))))))))</f>
        <v/>
      </c>
      <c r="Q283" s="58"/>
      <c r="R283" s="59"/>
      <c r="S283" s="60"/>
      <c r="T283" s="108" t="str">
        <f t="shared" si="38"/>
        <v/>
      </c>
      <c r="U283" s="101"/>
      <c r="V283" s="65" t="str">
        <f t="shared" si="39"/>
        <v/>
      </c>
      <c r="W283" s="66" t="str">
        <f t="shared" si="40"/>
        <v/>
      </c>
      <c r="X283" s="67" t="str">
        <f t="shared" si="41"/>
        <v/>
      </c>
      <c r="Y283" s="68" t="str">
        <f t="shared" si="42"/>
        <v/>
      </c>
      <c r="Z283" s="69" t="str">
        <f t="shared" si="43"/>
        <v/>
      </c>
      <c r="AA283" s="69" t="str">
        <f t="shared" si="44"/>
        <v/>
      </c>
      <c r="AB283" s="61"/>
      <c r="AC283" s="98"/>
      <c r="AD283" s="24"/>
      <c r="AE283" s="24"/>
      <c r="AF283" s="24"/>
    </row>
    <row r="284" spans="1:32" ht="17.399999999999999" customHeight="1" thickBot="1" x14ac:dyDescent="0.3">
      <c r="A284" s="23" t="str">
        <f t="shared" si="35"/>
        <v/>
      </c>
      <c r="B284" s="23" t="str">
        <f t="shared" si="36"/>
        <v/>
      </c>
      <c r="C284" s="62" t="str">
        <f t="shared" si="37"/>
        <v/>
      </c>
      <c r="D284" s="50"/>
      <c r="E284" s="63">
        <v>279</v>
      </c>
      <c r="F284" s="53"/>
      <c r="G284" s="54"/>
      <c r="H284" s="54"/>
      <c r="I284" s="54"/>
      <c r="J284" s="54"/>
      <c r="K284" s="55"/>
      <c r="L284" s="56"/>
      <c r="M284" s="57"/>
      <c r="N284" s="96"/>
      <c r="O284" s="97"/>
      <c r="P284" s="64" t="str">
        <f>IF(OR(L284="",M284=""),"",IF(AND(L284&gt;='Auxiliar 1'!$C$4,L284&lt;='Auxiliar 1'!$D$4,M284&lt;='Auxiliar 1'!$E$4),'Auxiliar 1'!$E$3,IF(AND(L284&gt;='Auxiliar 1'!$C$64,L284&lt;='Auxiliar 1'!$D$4,M284&gt;'Auxiliar 1'!$E$4,M284&lt;='Auxiliar 1'!$F$4),'Auxiliar 1'!$F$3,IF(AND(L284&gt;='Auxiliar 1'!$C$4,L284&lt;='Auxiliar 1'!$D$4,M284&gt;='Auxiliar 1'!$G$4),'Auxiliar 1'!$G$3,IF(AND(L284&gt;='Auxiliar 1'!$C$5,L284&lt;='Auxiliar 1'!$D$5,M284='Auxiliar 1'!$E$5),'Auxiliar 1'!$E$3,IF(AND(L284&gt;='Auxiliar 1'!$C$5,L284&lt;='Auxiliar 1'!$D$5,M284&gt;'Auxiliar 1'!$E$5,M284&lt;='Auxiliar 1'!$F$5),'Auxiliar 1'!$F$3,IF(AND(L284&gt;='Auxiliar 1'!$C$5,L284&lt;='Auxiliar 1'!$D$5,M284&gt;='Auxiliar 1'!$G$5),'Auxiliar 1'!$G$3,IF(AND(L284&gt;='Auxiliar 1'!$C$6,L284&lt;='Auxiliar 1'!$D$6,M284&lt;='Auxiliar 1'!$E$6),'Auxiliar 1'!$E$3,IF(AND(L284&gt;='Auxiliar 1'!$C$6,L284&lt;='Auxiliar 1'!$D$6,M284&gt;'Auxiliar 1'!$E$6,M284&lt;='Auxiliar 1'!$F$6),'Auxiliar 1'!$F$3,IF(AND(L284&gt;='Auxiliar 1'!$C$6,L284&lt;='Auxiliar 1'!$D$6,M284&gt;='Auxiliar 1'!$G$6),'Auxiliar 1'!$G$3,IF(AND(L284&gt;='Auxiliar 1'!$C$7,L284&lt;='Auxiliar 1'!$D$7,M284&lt;='Auxiliar 1'!$E$7),'Auxiliar 1'!$E$3,IF(AND(L284&gt;='Auxiliar 1'!$C$7,L284&lt;='Auxiliar 1'!$D$7,M284&gt;'Auxiliar 1'!$E$7,M284&lt;='Auxiliar 1'!$F$7),'Auxiliar 1'!$F$3,IF(AND(L284&gt;='Auxiliar 1'!$C$7,L284&lt;='Auxiliar 1'!$D$7,M284&gt;='Auxiliar 1'!$G$7),'Auxiliar 1'!$G$3,IF(AND(L284&gt;='Auxiliar 1'!$C$8,L284&lt;='Auxiliar 1'!$D$8,M284&lt;='Auxiliar 1'!$E$8),'Auxiliar 1'!$E$3,IF(AND(L284&gt;='Auxiliar 1'!$C$8,L284&lt;='Auxiliar 1'!$D$8,M284&gt;'Auxiliar 1'!$E$8,M284&lt;='Auxiliar 1'!$F$8),'Auxiliar 1'!$F$3,IF(AND(L284&gt;='Auxiliar 1'!$C$8,L284&lt;='Auxiliar 1'!$D$8,M284&gt;='Auxiliar 1'!$G$8),'Auxiliar 1'!$G$3,IF(AND(L284&gt;='Auxiliar 1'!$C$9,L284&lt;='Auxiliar 1'!$D$9,M284&lt;='Auxiliar 1'!$E$9),'Auxiliar 1'!$E$3,IF(AND(L284&gt;='Auxiliar 1'!$C$9,L284&lt;='Auxiliar 1'!$D$9,M284&gt;'Auxiliar 1'!$E$9,M284&lt;='Auxiliar 1'!$F$9),'Auxiliar 1'!$F$3,IF(AND(L284&gt;='Auxiliar 1'!$C$9,L284&lt;='Auxiliar 1'!$D$9,M284&gt;='Auxiliar 1'!$G$9),'Auxiliar 1'!$G$3,IF(AND(L284&gt;='Auxiliar 1'!$C$10,L284&lt;='Auxiliar 1'!$D$10,M284&lt;='Auxiliar 1'!$E$10),'Auxiliar 1'!$E$3,IF(AND(L284&gt;='Auxiliar 1'!$C$10,L284&lt;='Auxiliar 1'!$D$10,M284&gt;'Auxiliar 1'!$E$10,M284&lt;='Auxiliar 1'!$F$10),'Auxiliar 1'!$F$3,IF(AND(L284&gt;='Auxiliar 1'!$C$10,L284&lt;='Auxiliar 1'!$D$10,M284&gt;='Auxiliar 1'!$G$10),'Auxiliar 1'!$G$3,IF(AND(L284&gt;='Auxiliar 1'!$C$11,M284&lt;='Auxiliar 1'!$E$11),'Auxiliar 1'!$E$3,IF(AND(L284&gt;='Auxiliar 1'!$C$11,M284&gt;'Auxiliar 1'!$E$11,M284&lt;='Auxiliar 1'!$F$11),'Auxiliar 1'!$F$3,IF(AND(L284&gt;='Auxiliar 1'!$C$11,M284&gt;='Auxiliar 1'!$G$11),'Auxiliar 1'!$G$3)))))))))))))))))))))))))</f>
        <v/>
      </c>
      <c r="Q284" s="58"/>
      <c r="R284" s="59"/>
      <c r="S284" s="60"/>
      <c r="T284" s="108" t="str">
        <f t="shared" si="38"/>
        <v/>
      </c>
      <c r="U284" s="101"/>
      <c r="V284" s="65" t="str">
        <f t="shared" si="39"/>
        <v/>
      </c>
      <c r="W284" s="66" t="str">
        <f t="shared" si="40"/>
        <v/>
      </c>
      <c r="X284" s="67" t="str">
        <f t="shared" si="41"/>
        <v/>
      </c>
      <c r="Y284" s="68" t="str">
        <f t="shared" si="42"/>
        <v/>
      </c>
      <c r="Z284" s="69" t="str">
        <f t="shared" si="43"/>
        <v/>
      </c>
      <c r="AA284" s="69" t="str">
        <f t="shared" si="44"/>
        <v/>
      </c>
      <c r="AB284" s="61"/>
      <c r="AC284" s="98"/>
      <c r="AD284" s="24"/>
      <c r="AE284" s="24"/>
      <c r="AF284" s="24"/>
    </row>
    <row r="285" spans="1:32" ht="17.399999999999999" customHeight="1" thickBot="1" x14ac:dyDescent="0.3">
      <c r="A285" s="23" t="str">
        <f t="shared" si="35"/>
        <v/>
      </c>
      <c r="B285" s="23" t="str">
        <f t="shared" si="36"/>
        <v/>
      </c>
      <c r="C285" s="62" t="str">
        <f t="shared" si="37"/>
        <v/>
      </c>
      <c r="D285" s="50"/>
      <c r="E285" s="63">
        <v>280</v>
      </c>
      <c r="F285" s="53"/>
      <c r="G285" s="54"/>
      <c r="H285" s="54"/>
      <c r="I285" s="54"/>
      <c r="J285" s="54"/>
      <c r="K285" s="55"/>
      <c r="L285" s="56"/>
      <c r="M285" s="57"/>
      <c r="N285" s="96"/>
      <c r="O285" s="97"/>
      <c r="P285" s="64" t="str">
        <f>IF(OR(L285="",M285=""),"",IF(AND(L285&gt;='Auxiliar 1'!$C$4,L285&lt;='Auxiliar 1'!$D$4,M285&lt;='Auxiliar 1'!$E$4),'Auxiliar 1'!$E$3,IF(AND(L285&gt;='Auxiliar 1'!$C$64,L285&lt;='Auxiliar 1'!$D$4,M285&gt;'Auxiliar 1'!$E$4,M285&lt;='Auxiliar 1'!$F$4),'Auxiliar 1'!$F$3,IF(AND(L285&gt;='Auxiliar 1'!$C$4,L285&lt;='Auxiliar 1'!$D$4,M285&gt;='Auxiliar 1'!$G$4),'Auxiliar 1'!$G$3,IF(AND(L285&gt;='Auxiliar 1'!$C$5,L285&lt;='Auxiliar 1'!$D$5,M285='Auxiliar 1'!$E$5),'Auxiliar 1'!$E$3,IF(AND(L285&gt;='Auxiliar 1'!$C$5,L285&lt;='Auxiliar 1'!$D$5,M285&gt;'Auxiliar 1'!$E$5,M285&lt;='Auxiliar 1'!$F$5),'Auxiliar 1'!$F$3,IF(AND(L285&gt;='Auxiliar 1'!$C$5,L285&lt;='Auxiliar 1'!$D$5,M285&gt;='Auxiliar 1'!$G$5),'Auxiliar 1'!$G$3,IF(AND(L285&gt;='Auxiliar 1'!$C$6,L285&lt;='Auxiliar 1'!$D$6,M285&lt;='Auxiliar 1'!$E$6),'Auxiliar 1'!$E$3,IF(AND(L285&gt;='Auxiliar 1'!$C$6,L285&lt;='Auxiliar 1'!$D$6,M285&gt;'Auxiliar 1'!$E$6,M285&lt;='Auxiliar 1'!$F$6),'Auxiliar 1'!$F$3,IF(AND(L285&gt;='Auxiliar 1'!$C$6,L285&lt;='Auxiliar 1'!$D$6,M285&gt;='Auxiliar 1'!$G$6),'Auxiliar 1'!$G$3,IF(AND(L285&gt;='Auxiliar 1'!$C$7,L285&lt;='Auxiliar 1'!$D$7,M285&lt;='Auxiliar 1'!$E$7),'Auxiliar 1'!$E$3,IF(AND(L285&gt;='Auxiliar 1'!$C$7,L285&lt;='Auxiliar 1'!$D$7,M285&gt;'Auxiliar 1'!$E$7,M285&lt;='Auxiliar 1'!$F$7),'Auxiliar 1'!$F$3,IF(AND(L285&gt;='Auxiliar 1'!$C$7,L285&lt;='Auxiliar 1'!$D$7,M285&gt;='Auxiliar 1'!$G$7),'Auxiliar 1'!$G$3,IF(AND(L285&gt;='Auxiliar 1'!$C$8,L285&lt;='Auxiliar 1'!$D$8,M285&lt;='Auxiliar 1'!$E$8),'Auxiliar 1'!$E$3,IF(AND(L285&gt;='Auxiliar 1'!$C$8,L285&lt;='Auxiliar 1'!$D$8,M285&gt;'Auxiliar 1'!$E$8,M285&lt;='Auxiliar 1'!$F$8),'Auxiliar 1'!$F$3,IF(AND(L285&gt;='Auxiliar 1'!$C$8,L285&lt;='Auxiliar 1'!$D$8,M285&gt;='Auxiliar 1'!$G$8),'Auxiliar 1'!$G$3,IF(AND(L285&gt;='Auxiliar 1'!$C$9,L285&lt;='Auxiliar 1'!$D$9,M285&lt;='Auxiliar 1'!$E$9),'Auxiliar 1'!$E$3,IF(AND(L285&gt;='Auxiliar 1'!$C$9,L285&lt;='Auxiliar 1'!$D$9,M285&gt;'Auxiliar 1'!$E$9,M285&lt;='Auxiliar 1'!$F$9),'Auxiliar 1'!$F$3,IF(AND(L285&gt;='Auxiliar 1'!$C$9,L285&lt;='Auxiliar 1'!$D$9,M285&gt;='Auxiliar 1'!$G$9),'Auxiliar 1'!$G$3,IF(AND(L285&gt;='Auxiliar 1'!$C$10,L285&lt;='Auxiliar 1'!$D$10,M285&lt;='Auxiliar 1'!$E$10),'Auxiliar 1'!$E$3,IF(AND(L285&gt;='Auxiliar 1'!$C$10,L285&lt;='Auxiliar 1'!$D$10,M285&gt;'Auxiliar 1'!$E$10,M285&lt;='Auxiliar 1'!$F$10),'Auxiliar 1'!$F$3,IF(AND(L285&gt;='Auxiliar 1'!$C$10,L285&lt;='Auxiliar 1'!$D$10,M285&gt;='Auxiliar 1'!$G$10),'Auxiliar 1'!$G$3,IF(AND(L285&gt;='Auxiliar 1'!$C$11,M285&lt;='Auxiliar 1'!$E$11),'Auxiliar 1'!$E$3,IF(AND(L285&gt;='Auxiliar 1'!$C$11,M285&gt;'Auxiliar 1'!$E$11,M285&lt;='Auxiliar 1'!$F$11),'Auxiliar 1'!$F$3,IF(AND(L285&gt;='Auxiliar 1'!$C$11,M285&gt;='Auxiliar 1'!$G$11),'Auxiliar 1'!$G$3)))))))))))))))))))))))))</f>
        <v/>
      </c>
      <c r="Q285" s="58"/>
      <c r="R285" s="59"/>
      <c r="S285" s="60"/>
      <c r="T285" s="108" t="str">
        <f t="shared" si="38"/>
        <v/>
      </c>
      <c r="U285" s="101"/>
      <c r="V285" s="65" t="str">
        <f t="shared" si="39"/>
        <v/>
      </c>
      <c r="W285" s="66" t="str">
        <f t="shared" si="40"/>
        <v/>
      </c>
      <c r="X285" s="67" t="str">
        <f t="shared" si="41"/>
        <v/>
      </c>
      <c r="Y285" s="68" t="str">
        <f t="shared" si="42"/>
        <v/>
      </c>
      <c r="Z285" s="69" t="str">
        <f t="shared" si="43"/>
        <v/>
      </c>
      <c r="AA285" s="69" t="str">
        <f t="shared" si="44"/>
        <v/>
      </c>
      <c r="AB285" s="61"/>
      <c r="AC285" s="98"/>
      <c r="AD285" s="24"/>
      <c r="AE285" s="24"/>
      <c r="AF285" s="24"/>
    </row>
    <row r="286" spans="1:32" ht="17.399999999999999" customHeight="1" thickBot="1" x14ac:dyDescent="0.3">
      <c r="A286" s="23" t="str">
        <f t="shared" si="35"/>
        <v/>
      </c>
      <c r="B286" s="23" t="str">
        <f t="shared" si="36"/>
        <v/>
      </c>
      <c r="C286" s="62" t="str">
        <f t="shared" si="37"/>
        <v/>
      </c>
      <c r="D286" s="50"/>
      <c r="E286" s="63">
        <v>281</v>
      </c>
      <c r="F286" s="53"/>
      <c r="G286" s="54"/>
      <c r="H286" s="54"/>
      <c r="I286" s="54"/>
      <c r="J286" s="54"/>
      <c r="K286" s="55"/>
      <c r="L286" s="56"/>
      <c r="M286" s="57"/>
      <c r="N286" s="96"/>
      <c r="O286" s="97"/>
      <c r="P286" s="64" t="str">
        <f>IF(OR(L286="",M286=""),"",IF(AND(L286&gt;='Auxiliar 1'!$C$4,L286&lt;='Auxiliar 1'!$D$4,M286&lt;='Auxiliar 1'!$E$4),'Auxiliar 1'!$E$3,IF(AND(L286&gt;='Auxiliar 1'!$C$64,L286&lt;='Auxiliar 1'!$D$4,M286&gt;'Auxiliar 1'!$E$4,M286&lt;='Auxiliar 1'!$F$4),'Auxiliar 1'!$F$3,IF(AND(L286&gt;='Auxiliar 1'!$C$4,L286&lt;='Auxiliar 1'!$D$4,M286&gt;='Auxiliar 1'!$G$4),'Auxiliar 1'!$G$3,IF(AND(L286&gt;='Auxiliar 1'!$C$5,L286&lt;='Auxiliar 1'!$D$5,M286='Auxiliar 1'!$E$5),'Auxiliar 1'!$E$3,IF(AND(L286&gt;='Auxiliar 1'!$C$5,L286&lt;='Auxiliar 1'!$D$5,M286&gt;'Auxiliar 1'!$E$5,M286&lt;='Auxiliar 1'!$F$5),'Auxiliar 1'!$F$3,IF(AND(L286&gt;='Auxiliar 1'!$C$5,L286&lt;='Auxiliar 1'!$D$5,M286&gt;='Auxiliar 1'!$G$5),'Auxiliar 1'!$G$3,IF(AND(L286&gt;='Auxiliar 1'!$C$6,L286&lt;='Auxiliar 1'!$D$6,M286&lt;='Auxiliar 1'!$E$6),'Auxiliar 1'!$E$3,IF(AND(L286&gt;='Auxiliar 1'!$C$6,L286&lt;='Auxiliar 1'!$D$6,M286&gt;'Auxiliar 1'!$E$6,M286&lt;='Auxiliar 1'!$F$6),'Auxiliar 1'!$F$3,IF(AND(L286&gt;='Auxiliar 1'!$C$6,L286&lt;='Auxiliar 1'!$D$6,M286&gt;='Auxiliar 1'!$G$6),'Auxiliar 1'!$G$3,IF(AND(L286&gt;='Auxiliar 1'!$C$7,L286&lt;='Auxiliar 1'!$D$7,M286&lt;='Auxiliar 1'!$E$7),'Auxiliar 1'!$E$3,IF(AND(L286&gt;='Auxiliar 1'!$C$7,L286&lt;='Auxiliar 1'!$D$7,M286&gt;'Auxiliar 1'!$E$7,M286&lt;='Auxiliar 1'!$F$7),'Auxiliar 1'!$F$3,IF(AND(L286&gt;='Auxiliar 1'!$C$7,L286&lt;='Auxiliar 1'!$D$7,M286&gt;='Auxiliar 1'!$G$7),'Auxiliar 1'!$G$3,IF(AND(L286&gt;='Auxiliar 1'!$C$8,L286&lt;='Auxiliar 1'!$D$8,M286&lt;='Auxiliar 1'!$E$8),'Auxiliar 1'!$E$3,IF(AND(L286&gt;='Auxiliar 1'!$C$8,L286&lt;='Auxiliar 1'!$D$8,M286&gt;'Auxiliar 1'!$E$8,M286&lt;='Auxiliar 1'!$F$8),'Auxiliar 1'!$F$3,IF(AND(L286&gt;='Auxiliar 1'!$C$8,L286&lt;='Auxiliar 1'!$D$8,M286&gt;='Auxiliar 1'!$G$8),'Auxiliar 1'!$G$3,IF(AND(L286&gt;='Auxiliar 1'!$C$9,L286&lt;='Auxiliar 1'!$D$9,M286&lt;='Auxiliar 1'!$E$9),'Auxiliar 1'!$E$3,IF(AND(L286&gt;='Auxiliar 1'!$C$9,L286&lt;='Auxiliar 1'!$D$9,M286&gt;'Auxiliar 1'!$E$9,M286&lt;='Auxiliar 1'!$F$9),'Auxiliar 1'!$F$3,IF(AND(L286&gt;='Auxiliar 1'!$C$9,L286&lt;='Auxiliar 1'!$D$9,M286&gt;='Auxiliar 1'!$G$9),'Auxiliar 1'!$G$3,IF(AND(L286&gt;='Auxiliar 1'!$C$10,L286&lt;='Auxiliar 1'!$D$10,M286&lt;='Auxiliar 1'!$E$10),'Auxiliar 1'!$E$3,IF(AND(L286&gt;='Auxiliar 1'!$C$10,L286&lt;='Auxiliar 1'!$D$10,M286&gt;'Auxiliar 1'!$E$10,M286&lt;='Auxiliar 1'!$F$10),'Auxiliar 1'!$F$3,IF(AND(L286&gt;='Auxiliar 1'!$C$10,L286&lt;='Auxiliar 1'!$D$10,M286&gt;='Auxiliar 1'!$G$10),'Auxiliar 1'!$G$3,IF(AND(L286&gt;='Auxiliar 1'!$C$11,M286&lt;='Auxiliar 1'!$E$11),'Auxiliar 1'!$E$3,IF(AND(L286&gt;='Auxiliar 1'!$C$11,M286&gt;'Auxiliar 1'!$E$11,M286&lt;='Auxiliar 1'!$F$11),'Auxiliar 1'!$F$3,IF(AND(L286&gt;='Auxiliar 1'!$C$11,M286&gt;='Auxiliar 1'!$G$11),'Auxiliar 1'!$G$3)))))))))))))))))))))))))</f>
        <v/>
      </c>
      <c r="Q286" s="58"/>
      <c r="R286" s="59"/>
      <c r="S286" s="60"/>
      <c r="T286" s="108" t="str">
        <f t="shared" si="38"/>
        <v/>
      </c>
      <c r="U286" s="101"/>
      <c r="V286" s="65" t="str">
        <f t="shared" si="39"/>
        <v/>
      </c>
      <c r="W286" s="66" t="str">
        <f t="shared" si="40"/>
        <v/>
      </c>
      <c r="X286" s="67" t="str">
        <f t="shared" si="41"/>
        <v/>
      </c>
      <c r="Y286" s="68" t="str">
        <f t="shared" si="42"/>
        <v/>
      </c>
      <c r="Z286" s="69" t="str">
        <f t="shared" si="43"/>
        <v/>
      </c>
      <c r="AA286" s="69" t="str">
        <f t="shared" si="44"/>
        <v/>
      </c>
      <c r="AB286" s="61"/>
      <c r="AC286" s="98"/>
      <c r="AD286" s="24"/>
      <c r="AE286" s="24"/>
      <c r="AF286" s="24"/>
    </row>
    <row r="287" spans="1:32" ht="17.399999999999999" customHeight="1" thickBot="1" x14ac:dyDescent="0.3">
      <c r="A287" s="23" t="str">
        <f t="shared" si="35"/>
        <v/>
      </c>
      <c r="B287" s="23" t="str">
        <f t="shared" si="36"/>
        <v/>
      </c>
      <c r="C287" s="62" t="str">
        <f t="shared" si="37"/>
        <v/>
      </c>
      <c r="D287" s="50"/>
      <c r="E287" s="63">
        <v>282</v>
      </c>
      <c r="F287" s="53"/>
      <c r="G287" s="54"/>
      <c r="H287" s="54"/>
      <c r="I287" s="54"/>
      <c r="J287" s="54"/>
      <c r="K287" s="55"/>
      <c r="L287" s="56"/>
      <c r="M287" s="57"/>
      <c r="N287" s="96"/>
      <c r="O287" s="97"/>
      <c r="P287" s="64" t="str">
        <f>IF(OR(L287="",M287=""),"",IF(AND(L287&gt;='Auxiliar 1'!$C$4,L287&lt;='Auxiliar 1'!$D$4,M287&lt;='Auxiliar 1'!$E$4),'Auxiliar 1'!$E$3,IF(AND(L287&gt;='Auxiliar 1'!$C$64,L287&lt;='Auxiliar 1'!$D$4,M287&gt;'Auxiliar 1'!$E$4,M287&lt;='Auxiliar 1'!$F$4),'Auxiliar 1'!$F$3,IF(AND(L287&gt;='Auxiliar 1'!$C$4,L287&lt;='Auxiliar 1'!$D$4,M287&gt;='Auxiliar 1'!$G$4),'Auxiliar 1'!$G$3,IF(AND(L287&gt;='Auxiliar 1'!$C$5,L287&lt;='Auxiliar 1'!$D$5,M287='Auxiliar 1'!$E$5),'Auxiliar 1'!$E$3,IF(AND(L287&gt;='Auxiliar 1'!$C$5,L287&lt;='Auxiliar 1'!$D$5,M287&gt;'Auxiliar 1'!$E$5,M287&lt;='Auxiliar 1'!$F$5),'Auxiliar 1'!$F$3,IF(AND(L287&gt;='Auxiliar 1'!$C$5,L287&lt;='Auxiliar 1'!$D$5,M287&gt;='Auxiliar 1'!$G$5),'Auxiliar 1'!$G$3,IF(AND(L287&gt;='Auxiliar 1'!$C$6,L287&lt;='Auxiliar 1'!$D$6,M287&lt;='Auxiliar 1'!$E$6),'Auxiliar 1'!$E$3,IF(AND(L287&gt;='Auxiliar 1'!$C$6,L287&lt;='Auxiliar 1'!$D$6,M287&gt;'Auxiliar 1'!$E$6,M287&lt;='Auxiliar 1'!$F$6),'Auxiliar 1'!$F$3,IF(AND(L287&gt;='Auxiliar 1'!$C$6,L287&lt;='Auxiliar 1'!$D$6,M287&gt;='Auxiliar 1'!$G$6),'Auxiliar 1'!$G$3,IF(AND(L287&gt;='Auxiliar 1'!$C$7,L287&lt;='Auxiliar 1'!$D$7,M287&lt;='Auxiliar 1'!$E$7),'Auxiliar 1'!$E$3,IF(AND(L287&gt;='Auxiliar 1'!$C$7,L287&lt;='Auxiliar 1'!$D$7,M287&gt;'Auxiliar 1'!$E$7,M287&lt;='Auxiliar 1'!$F$7),'Auxiliar 1'!$F$3,IF(AND(L287&gt;='Auxiliar 1'!$C$7,L287&lt;='Auxiliar 1'!$D$7,M287&gt;='Auxiliar 1'!$G$7),'Auxiliar 1'!$G$3,IF(AND(L287&gt;='Auxiliar 1'!$C$8,L287&lt;='Auxiliar 1'!$D$8,M287&lt;='Auxiliar 1'!$E$8),'Auxiliar 1'!$E$3,IF(AND(L287&gt;='Auxiliar 1'!$C$8,L287&lt;='Auxiliar 1'!$D$8,M287&gt;'Auxiliar 1'!$E$8,M287&lt;='Auxiliar 1'!$F$8),'Auxiliar 1'!$F$3,IF(AND(L287&gt;='Auxiliar 1'!$C$8,L287&lt;='Auxiliar 1'!$D$8,M287&gt;='Auxiliar 1'!$G$8),'Auxiliar 1'!$G$3,IF(AND(L287&gt;='Auxiliar 1'!$C$9,L287&lt;='Auxiliar 1'!$D$9,M287&lt;='Auxiliar 1'!$E$9),'Auxiliar 1'!$E$3,IF(AND(L287&gt;='Auxiliar 1'!$C$9,L287&lt;='Auxiliar 1'!$D$9,M287&gt;'Auxiliar 1'!$E$9,M287&lt;='Auxiliar 1'!$F$9),'Auxiliar 1'!$F$3,IF(AND(L287&gt;='Auxiliar 1'!$C$9,L287&lt;='Auxiliar 1'!$D$9,M287&gt;='Auxiliar 1'!$G$9),'Auxiliar 1'!$G$3,IF(AND(L287&gt;='Auxiliar 1'!$C$10,L287&lt;='Auxiliar 1'!$D$10,M287&lt;='Auxiliar 1'!$E$10),'Auxiliar 1'!$E$3,IF(AND(L287&gt;='Auxiliar 1'!$C$10,L287&lt;='Auxiliar 1'!$D$10,M287&gt;'Auxiliar 1'!$E$10,M287&lt;='Auxiliar 1'!$F$10),'Auxiliar 1'!$F$3,IF(AND(L287&gt;='Auxiliar 1'!$C$10,L287&lt;='Auxiliar 1'!$D$10,M287&gt;='Auxiliar 1'!$G$10),'Auxiliar 1'!$G$3,IF(AND(L287&gt;='Auxiliar 1'!$C$11,M287&lt;='Auxiliar 1'!$E$11),'Auxiliar 1'!$E$3,IF(AND(L287&gt;='Auxiliar 1'!$C$11,M287&gt;'Auxiliar 1'!$E$11,M287&lt;='Auxiliar 1'!$F$11),'Auxiliar 1'!$F$3,IF(AND(L287&gt;='Auxiliar 1'!$C$11,M287&gt;='Auxiliar 1'!$G$11),'Auxiliar 1'!$G$3)))))))))))))))))))))))))</f>
        <v/>
      </c>
      <c r="Q287" s="58"/>
      <c r="R287" s="59"/>
      <c r="S287" s="60"/>
      <c r="T287" s="108" t="str">
        <f t="shared" si="38"/>
        <v/>
      </c>
      <c r="U287" s="101"/>
      <c r="V287" s="65" t="str">
        <f t="shared" si="39"/>
        <v/>
      </c>
      <c r="W287" s="66" t="str">
        <f t="shared" si="40"/>
        <v/>
      </c>
      <c r="X287" s="67" t="str">
        <f t="shared" si="41"/>
        <v/>
      </c>
      <c r="Y287" s="68" t="str">
        <f t="shared" si="42"/>
        <v/>
      </c>
      <c r="Z287" s="69" t="str">
        <f t="shared" si="43"/>
        <v/>
      </c>
      <c r="AA287" s="69" t="str">
        <f t="shared" si="44"/>
        <v/>
      </c>
      <c r="AB287" s="61"/>
      <c r="AC287" s="98"/>
      <c r="AD287" s="24"/>
      <c r="AE287" s="24"/>
      <c r="AF287" s="24"/>
    </row>
    <row r="288" spans="1:32" ht="17.399999999999999" customHeight="1" thickBot="1" x14ac:dyDescent="0.3">
      <c r="A288" s="23" t="str">
        <f t="shared" si="35"/>
        <v/>
      </c>
      <c r="B288" s="23" t="str">
        <f t="shared" si="36"/>
        <v/>
      </c>
      <c r="C288" s="62" t="str">
        <f t="shared" si="37"/>
        <v/>
      </c>
      <c r="D288" s="50"/>
      <c r="E288" s="63">
        <v>283</v>
      </c>
      <c r="F288" s="53"/>
      <c r="G288" s="54"/>
      <c r="H288" s="54"/>
      <c r="I288" s="54"/>
      <c r="J288" s="54"/>
      <c r="K288" s="55"/>
      <c r="L288" s="56"/>
      <c r="M288" s="57"/>
      <c r="N288" s="96"/>
      <c r="O288" s="97"/>
      <c r="P288" s="64" t="str">
        <f>IF(OR(L288="",M288=""),"",IF(AND(L288&gt;='Auxiliar 1'!$C$4,L288&lt;='Auxiliar 1'!$D$4,M288&lt;='Auxiliar 1'!$E$4),'Auxiliar 1'!$E$3,IF(AND(L288&gt;='Auxiliar 1'!$C$64,L288&lt;='Auxiliar 1'!$D$4,M288&gt;'Auxiliar 1'!$E$4,M288&lt;='Auxiliar 1'!$F$4),'Auxiliar 1'!$F$3,IF(AND(L288&gt;='Auxiliar 1'!$C$4,L288&lt;='Auxiliar 1'!$D$4,M288&gt;='Auxiliar 1'!$G$4),'Auxiliar 1'!$G$3,IF(AND(L288&gt;='Auxiliar 1'!$C$5,L288&lt;='Auxiliar 1'!$D$5,M288='Auxiliar 1'!$E$5),'Auxiliar 1'!$E$3,IF(AND(L288&gt;='Auxiliar 1'!$C$5,L288&lt;='Auxiliar 1'!$D$5,M288&gt;'Auxiliar 1'!$E$5,M288&lt;='Auxiliar 1'!$F$5),'Auxiliar 1'!$F$3,IF(AND(L288&gt;='Auxiliar 1'!$C$5,L288&lt;='Auxiliar 1'!$D$5,M288&gt;='Auxiliar 1'!$G$5),'Auxiliar 1'!$G$3,IF(AND(L288&gt;='Auxiliar 1'!$C$6,L288&lt;='Auxiliar 1'!$D$6,M288&lt;='Auxiliar 1'!$E$6),'Auxiliar 1'!$E$3,IF(AND(L288&gt;='Auxiliar 1'!$C$6,L288&lt;='Auxiliar 1'!$D$6,M288&gt;'Auxiliar 1'!$E$6,M288&lt;='Auxiliar 1'!$F$6),'Auxiliar 1'!$F$3,IF(AND(L288&gt;='Auxiliar 1'!$C$6,L288&lt;='Auxiliar 1'!$D$6,M288&gt;='Auxiliar 1'!$G$6),'Auxiliar 1'!$G$3,IF(AND(L288&gt;='Auxiliar 1'!$C$7,L288&lt;='Auxiliar 1'!$D$7,M288&lt;='Auxiliar 1'!$E$7),'Auxiliar 1'!$E$3,IF(AND(L288&gt;='Auxiliar 1'!$C$7,L288&lt;='Auxiliar 1'!$D$7,M288&gt;'Auxiliar 1'!$E$7,M288&lt;='Auxiliar 1'!$F$7),'Auxiliar 1'!$F$3,IF(AND(L288&gt;='Auxiliar 1'!$C$7,L288&lt;='Auxiliar 1'!$D$7,M288&gt;='Auxiliar 1'!$G$7),'Auxiliar 1'!$G$3,IF(AND(L288&gt;='Auxiliar 1'!$C$8,L288&lt;='Auxiliar 1'!$D$8,M288&lt;='Auxiliar 1'!$E$8),'Auxiliar 1'!$E$3,IF(AND(L288&gt;='Auxiliar 1'!$C$8,L288&lt;='Auxiliar 1'!$D$8,M288&gt;'Auxiliar 1'!$E$8,M288&lt;='Auxiliar 1'!$F$8),'Auxiliar 1'!$F$3,IF(AND(L288&gt;='Auxiliar 1'!$C$8,L288&lt;='Auxiliar 1'!$D$8,M288&gt;='Auxiliar 1'!$G$8),'Auxiliar 1'!$G$3,IF(AND(L288&gt;='Auxiliar 1'!$C$9,L288&lt;='Auxiliar 1'!$D$9,M288&lt;='Auxiliar 1'!$E$9),'Auxiliar 1'!$E$3,IF(AND(L288&gt;='Auxiliar 1'!$C$9,L288&lt;='Auxiliar 1'!$D$9,M288&gt;'Auxiliar 1'!$E$9,M288&lt;='Auxiliar 1'!$F$9),'Auxiliar 1'!$F$3,IF(AND(L288&gt;='Auxiliar 1'!$C$9,L288&lt;='Auxiliar 1'!$D$9,M288&gt;='Auxiliar 1'!$G$9),'Auxiliar 1'!$G$3,IF(AND(L288&gt;='Auxiliar 1'!$C$10,L288&lt;='Auxiliar 1'!$D$10,M288&lt;='Auxiliar 1'!$E$10),'Auxiliar 1'!$E$3,IF(AND(L288&gt;='Auxiliar 1'!$C$10,L288&lt;='Auxiliar 1'!$D$10,M288&gt;'Auxiliar 1'!$E$10,M288&lt;='Auxiliar 1'!$F$10),'Auxiliar 1'!$F$3,IF(AND(L288&gt;='Auxiliar 1'!$C$10,L288&lt;='Auxiliar 1'!$D$10,M288&gt;='Auxiliar 1'!$G$10),'Auxiliar 1'!$G$3,IF(AND(L288&gt;='Auxiliar 1'!$C$11,M288&lt;='Auxiliar 1'!$E$11),'Auxiliar 1'!$E$3,IF(AND(L288&gt;='Auxiliar 1'!$C$11,M288&gt;'Auxiliar 1'!$E$11,M288&lt;='Auxiliar 1'!$F$11),'Auxiliar 1'!$F$3,IF(AND(L288&gt;='Auxiliar 1'!$C$11,M288&gt;='Auxiliar 1'!$G$11),'Auxiliar 1'!$G$3)))))))))))))))))))))))))</f>
        <v/>
      </c>
      <c r="Q288" s="58"/>
      <c r="R288" s="59"/>
      <c r="S288" s="60"/>
      <c r="T288" s="108" t="str">
        <f t="shared" si="38"/>
        <v/>
      </c>
      <c r="U288" s="101"/>
      <c r="V288" s="65" t="str">
        <f t="shared" si="39"/>
        <v/>
      </c>
      <c r="W288" s="66" t="str">
        <f t="shared" si="40"/>
        <v/>
      </c>
      <c r="X288" s="67" t="str">
        <f t="shared" si="41"/>
        <v/>
      </c>
      <c r="Y288" s="68" t="str">
        <f t="shared" si="42"/>
        <v/>
      </c>
      <c r="Z288" s="69" t="str">
        <f t="shared" si="43"/>
        <v/>
      </c>
      <c r="AA288" s="69" t="str">
        <f t="shared" si="44"/>
        <v/>
      </c>
      <c r="AB288" s="61"/>
      <c r="AC288" s="98"/>
      <c r="AD288" s="24"/>
      <c r="AE288" s="24"/>
      <c r="AF288" s="24"/>
    </row>
    <row r="289" spans="1:32" ht="17.399999999999999" customHeight="1" thickBot="1" x14ac:dyDescent="0.3">
      <c r="A289" s="23" t="str">
        <f t="shared" si="35"/>
        <v/>
      </c>
      <c r="B289" s="23" t="str">
        <f t="shared" si="36"/>
        <v/>
      </c>
      <c r="C289" s="62" t="str">
        <f t="shared" si="37"/>
        <v/>
      </c>
      <c r="D289" s="50"/>
      <c r="E289" s="63">
        <v>284</v>
      </c>
      <c r="F289" s="53"/>
      <c r="G289" s="54"/>
      <c r="H289" s="54"/>
      <c r="I289" s="54"/>
      <c r="J289" s="54"/>
      <c r="K289" s="55"/>
      <c r="L289" s="56"/>
      <c r="M289" s="57"/>
      <c r="N289" s="96"/>
      <c r="O289" s="97"/>
      <c r="P289" s="64" t="str">
        <f>IF(OR(L289="",M289=""),"",IF(AND(L289&gt;='Auxiliar 1'!$C$4,L289&lt;='Auxiliar 1'!$D$4,M289&lt;='Auxiliar 1'!$E$4),'Auxiliar 1'!$E$3,IF(AND(L289&gt;='Auxiliar 1'!$C$64,L289&lt;='Auxiliar 1'!$D$4,M289&gt;'Auxiliar 1'!$E$4,M289&lt;='Auxiliar 1'!$F$4),'Auxiliar 1'!$F$3,IF(AND(L289&gt;='Auxiliar 1'!$C$4,L289&lt;='Auxiliar 1'!$D$4,M289&gt;='Auxiliar 1'!$G$4),'Auxiliar 1'!$G$3,IF(AND(L289&gt;='Auxiliar 1'!$C$5,L289&lt;='Auxiliar 1'!$D$5,M289='Auxiliar 1'!$E$5),'Auxiliar 1'!$E$3,IF(AND(L289&gt;='Auxiliar 1'!$C$5,L289&lt;='Auxiliar 1'!$D$5,M289&gt;'Auxiliar 1'!$E$5,M289&lt;='Auxiliar 1'!$F$5),'Auxiliar 1'!$F$3,IF(AND(L289&gt;='Auxiliar 1'!$C$5,L289&lt;='Auxiliar 1'!$D$5,M289&gt;='Auxiliar 1'!$G$5),'Auxiliar 1'!$G$3,IF(AND(L289&gt;='Auxiliar 1'!$C$6,L289&lt;='Auxiliar 1'!$D$6,M289&lt;='Auxiliar 1'!$E$6),'Auxiliar 1'!$E$3,IF(AND(L289&gt;='Auxiliar 1'!$C$6,L289&lt;='Auxiliar 1'!$D$6,M289&gt;'Auxiliar 1'!$E$6,M289&lt;='Auxiliar 1'!$F$6),'Auxiliar 1'!$F$3,IF(AND(L289&gt;='Auxiliar 1'!$C$6,L289&lt;='Auxiliar 1'!$D$6,M289&gt;='Auxiliar 1'!$G$6),'Auxiliar 1'!$G$3,IF(AND(L289&gt;='Auxiliar 1'!$C$7,L289&lt;='Auxiliar 1'!$D$7,M289&lt;='Auxiliar 1'!$E$7),'Auxiliar 1'!$E$3,IF(AND(L289&gt;='Auxiliar 1'!$C$7,L289&lt;='Auxiliar 1'!$D$7,M289&gt;'Auxiliar 1'!$E$7,M289&lt;='Auxiliar 1'!$F$7),'Auxiliar 1'!$F$3,IF(AND(L289&gt;='Auxiliar 1'!$C$7,L289&lt;='Auxiliar 1'!$D$7,M289&gt;='Auxiliar 1'!$G$7),'Auxiliar 1'!$G$3,IF(AND(L289&gt;='Auxiliar 1'!$C$8,L289&lt;='Auxiliar 1'!$D$8,M289&lt;='Auxiliar 1'!$E$8),'Auxiliar 1'!$E$3,IF(AND(L289&gt;='Auxiliar 1'!$C$8,L289&lt;='Auxiliar 1'!$D$8,M289&gt;'Auxiliar 1'!$E$8,M289&lt;='Auxiliar 1'!$F$8),'Auxiliar 1'!$F$3,IF(AND(L289&gt;='Auxiliar 1'!$C$8,L289&lt;='Auxiliar 1'!$D$8,M289&gt;='Auxiliar 1'!$G$8),'Auxiliar 1'!$G$3,IF(AND(L289&gt;='Auxiliar 1'!$C$9,L289&lt;='Auxiliar 1'!$D$9,M289&lt;='Auxiliar 1'!$E$9),'Auxiliar 1'!$E$3,IF(AND(L289&gt;='Auxiliar 1'!$C$9,L289&lt;='Auxiliar 1'!$D$9,M289&gt;'Auxiliar 1'!$E$9,M289&lt;='Auxiliar 1'!$F$9),'Auxiliar 1'!$F$3,IF(AND(L289&gt;='Auxiliar 1'!$C$9,L289&lt;='Auxiliar 1'!$D$9,M289&gt;='Auxiliar 1'!$G$9),'Auxiliar 1'!$G$3,IF(AND(L289&gt;='Auxiliar 1'!$C$10,L289&lt;='Auxiliar 1'!$D$10,M289&lt;='Auxiliar 1'!$E$10),'Auxiliar 1'!$E$3,IF(AND(L289&gt;='Auxiliar 1'!$C$10,L289&lt;='Auxiliar 1'!$D$10,M289&gt;'Auxiliar 1'!$E$10,M289&lt;='Auxiliar 1'!$F$10),'Auxiliar 1'!$F$3,IF(AND(L289&gt;='Auxiliar 1'!$C$10,L289&lt;='Auxiliar 1'!$D$10,M289&gt;='Auxiliar 1'!$G$10),'Auxiliar 1'!$G$3,IF(AND(L289&gt;='Auxiliar 1'!$C$11,M289&lt;='Auxiliar 1'!$E$11),'Auxiliar 1'!$E$3,IF(AND(L289&gt;='Auxiliar 1'!$C$11,M289&gt;'Auxiliar 1'!$E$11,M289&lt;='Auxiliar 1'!$F$11),'Auxiliar 1'!$F$3,IF(AND(L289&gt;='Auxiliar 1'!$C$11,M289&gt;='Auxiliar 1'!$G$11),'Auxiliar 1'!$G$3)))))))))))))))))))))))))</f>
        <v/>
      </c>
      <c r="Q289" s="58"/>
      <c r="R289" s="59"/>
      <c r="S289" s="60"/>
      <c r="T289" s="108" t="str">
        <f t="shared" si="38"/>
        <v/>
      </c>
      <c r="U289" s="101"/>
      <c r="V289" s="65" t="str">
        <f t="shared" si="39"/>
        <v/>
      </c>
      <c r="W289" s="66" t="str">
        <f t="shared" si="40"/>
        <v/>
      </c>
      <c r="X289" s="67" t="str">
        <f t="shared" si="41"/>
        <v/>
      </c>
      <c r="Y289" s="68" t="str">
        <f t="shared" si="42"/>
        <v/>
      </c>
      <c r="Z289" s="69" t="str">
        <f t="shared" si="43"/>
        <v/>
      </c>
      <c r="AA289" s="69" t="str">
        <f t="shared" si="44"/>
        <v/>
      </c>
      <c r="AB289" s="61"/>
      <c r="AC289" s="98"/>
      <c r="AD289" s="24"/>
      <c r="AE289" s="24"/>
      <c r="AF289" s="24"/>
    </row>
    <row r="290" spans="1:32" ht="17.399999999999999" customHeight="1" thickBot="1" x14ac:dyDescent="0.3">
      <c r="A290" s="23" t="str">
        <f t="shared" si="35"/>
        <v/>
      </c>
      <c r="B290" s="23" t="str">
        <f t="shared" si="36"/>
        <v/>
      </c>
      <c r="C290" s="62" t="str">
        <f t="shared" si="37"/>
        <v/>
      </c>
      <c r="D290" s="50"/>
      <c r="E290" s="63">
        <v>285</v>
      </c>
      <c r="F290" s="53"/>
      <c r="G290" s="54"/>
      <c r="H290" s="54"/>
      <c r="I290" s="54"/>
      <c r="J290" s="54"/>
      <c r="K290" s="55"/>
      <c r="L290" s="56"/>
      <c r="M290" s="57"/>
      <c r="N290" s="96"/>
      <c r="O290" s="97"/>
      <c r="P290" s="64" t="str">
        <f>IF(OR(L290="",M290=""),"",IF(AND(L290&gt;='Auxiliar 1'!$C$4,L290&lt;='Auxiliar 1'!$D$4,M290&lt;='Auxiliar 1'!$E$4),'Auxiliar 1'!$E$3,IF(AND(L290&gt;='Auxiliar 1'!$C$64,L290&lt;='Auxiliar 1'!$D$4,M290&gt;'Auxiliar 1'!$E$4,M290&lt;='Auxiliar 1'!$F$4),'Auxiliar 1'!$F$3,IF(AND(L290&gt;='Auxiliar 1'!$C$4,L290&lt;='Auxiliar 1'!$D$4,M290&gt;='Auxiliar 1'!$G$4),'Auxiliar 1'!$G$3,IF(AND(L290&gt;='Auxiliar 1'!$C$5,L290&lt;='Auxiliar 1'!$D$5,M290='Auxiliar 1'!$E$5),'Auxiliar 1'!$E$3,IF(AND(L290&gt;='Auxiliar 1'!$C$5,L290&lt;='Auxiliar 1'!$D$5,M290&gt;'Auxiliar 1'!$E$5,M290&lt;='Auxiliar 1'!$F$5),'Auxiliar 1'!$F$3,IF(AND(L290&gt;='Auxiliar 1'!$C$5,L290&lt;='Auxiliar 1'!$D$5,M290&gt;='Auxiliar 1'!$G$5),'Auxiliar 1'!$G$3,IF(AND(L290&gt;='Auxiliar 1'!$C$6,L290&lt;='Auxiliar 1'!$D$6,M290&lt;='Auxiliar 1'!$E$6),'Auxiliar 1'!$E$3,IF(AND(L290&gt;='Auxiliar 1'!$C$6,L290&lt;='Auxiliar 1'!$D$6,M290&gt;'Auxiliar 1'!$E$6,M290&lt;='Auxiliar 1'!$F$6),'Auxiliar 1'!$F$3,IF(AND(L290&gt;='Auxiliar 1'!$C$6,L290&lt;='Auxiliar 1'!$D$6,M290&gt;='Auxiliar 1'!$G$6),'Auxiliar 1'!$G$3,IF(AND(L290&gt;='Auxiliar 1'!$C$7,L290&lt;='Auxiliar 1'!$D$7,M290&lt;='Auxiliar 1'!$E$7),'Auxiliar 1'!$E$3,IF(AND(L290&gt;='Auxiliar 1'!$C$7,L290&lt;='Auxiliar 1'!$D$7,M290&gt;'Auxiliar 1'!$E$7,M290&lt;='Auxiliar 1'!$F$7),'Auxiliar 1'!$F$3,IF(AND(L290&gt;='Auxiliar 1'!$C$7,L290&lt;='Auxiliar 1'!$D$7,M290&gt;='Auxiliar 1'!$G$7),'Auxiliar 1'!$G$3,IF(AND(L290&gt;='Auxiliar 1'!$C$8,L290&lt;='Auxiliar 1'!$D$8,M290&lt;='Auxiliar 1'!$E$8),'Auxiliar 1'!$E$3,IF(AND(L290&gt;='Auxiliar 1'!$C$8,L290&lt;='Auxiliar 1'!$D$8,M290&gt;'Auxiliar 1'!$E$8,M290&lt;='Auxiliar 1'!$F$8),'Auxiliar 1'!$F$3,IF(AND(L290&gt;='Auxiliar 1'!$C$8,L290&lt;='Auxiliar 1'!$D$8,M290&gt;='Auxiliar 1'!$G$8),'Auxiliar 1'!$G$3,IF(AND(L290&gt;='Auxiliar 1'!$C$9,L290&lt;='Auxiliar 1'!$D$9,M290&lt;='Auxiliar 1'!$E$9),'Auxiliar 1'!$E$3,IF(AND(L290&gt;='Auxiliar 1'!$C$9,L290&lt;='Auxiliar 1'!$D$9,M290&gt;'Auxiliar 1'!$E$9,M290&lt;='Auxiliar 1'!$F$9),'Auxiliar 1'!$F$3,IF(AND(L290&gt;='Auxiliar 1'!$C$9,L290&lt;='Auxiliar 1'!$D$9,M290&gt;='Auxiliar 1'!$G$9),'Auxiliar 1'!$G$3,IF(AND(L290&gt;='Auxiliar 1'!$C$10,L290&lt;='Auxiliar 1'!$D$10,M290&lt;='Auxiliar 1'!$E$10),'Auxiliar 1'!$E$3,IF(AND(L290&gt;='Auxiliar 1'!$C$10,L290&lt;='Auxiliar 1'!$D$10,M290&gt;'Auxiliar 1'!$E$10,M290&lt;='Auxiliar 1'!$F$10),'Auxiliar 1'!$F$3,IF(AND(L290&gt;='Auxiliar 1'!$C$10,L290&lt;='Auxiliar 1'!$D$10,M290&gt;='Auxiliar 1'!$G$10),'Auxiliar 1'!$G$3,IF(AND(L290&gt;='Auxiliar 1'!$C$11,M290&lt;='Auxiliar 1'!$E$11),'Auxiliar 1'!$E$3,IF(AND(L290&gt;='Auxiliar 1'!$C$11,M290&gt;'Auxiliar 1'!$E$11,M290&lt;='Auxiliar 1'!$F$11),'Auxiliar 1'!$F$3,IF(AND(L290&gt;='Auxiliar 1'!$C$11,M290&gt;='Auxiliar 1'!$G$11),'Auxiliar 1'!$G$3)))))))))))))))))))))))))</f>
        <v/>
      </c>
      <c r="Q290" s="58"/>
      <c r="R290" s="59"/>
      <c r="S290" s="60"/>
      <c r="T290" s="108" t="str">
        <f t="shared" si="38"/>
        <v/>
      </c>
      <c r="U290" s="101"/>
      <c r="V290" s="65" t="str">
        <f t="shared" si="39"/>
        <v/>
      </c>
      <c r="W290" s="66" t="str">
        <f t="shared" si="40"/>
        <v/>
      </c>
      <c r="X290" s="67" t="str">
        <f t="shared" si="41"/>
        <v/>
      </c>
      <c r="Y290" s="68" t="str">
        <f t="shared" si="42"/>
        <v/>
      </c>
      <c r="Z290" s="69" t="str">
        <f t="shared" si="43"/>
        <v/>
      </c>
      <c r="AA290" s="69" t="str">
        <f t="shared" si="44"/>
        <v/>
      </c>
      <c r="AB290" s="61"/>
      <c r="AC290" s="98"/>
      <c r="AD290" s="24"/>
      <c r="AE290" s="24"/>
      <c r="AF290" s="24"/>
    </row>
    <row r="291" spans="1:32" ht="17.399999999999999" customHeight="1" thickBot="1" x14ac:dyDescent="0.3">
      <c r="A291" s="23" t="str">
        <f t="shared" si="35"/>
        <v/>
      </c>
      <c r="B291" s="23" t="str">
        <f t="shared" si="36"/>
        <v/>
      </c>
      <c r="C291" s="62" t="str">
        <f t="shared" si="37"/>
        <v/>
      </c>
      <c r="D291" s="50"/>
      <c r="E291" s="63">
        <v>286</v>
      </c>
      <c r="F291" s="53"/>
      <c r="G291" s="54"/>
      <c r="H291" s="54"/>
      <c r="I291" s="54"/>
      <c r="J291" s="54"/>
      <c r="K291" s="55"/>
      <c r="L291" s="56"/>
      <c r="M291" s="57"/>
      <c r="N291" s="96"/>
      <c r="O291" s="97"/>
      <c r="P291" s="64" t="str">
        <f>IF(OR(L291="",M291=""),"",IF(AND(L291&gt;='Auxiliar 1'!$C$4,L291&lt;='Auxiliar 1'!$D$4,M291&lt;='Auxiliar 1'!$E$4),'Auxiliar 1'!$E$3,IF(AND(L291&gt;='Auxiliar 1'!$C$64,L291&lt;='Auxiliar 1'!$D$4,M291&gt;'Auxiliar 1'!$E$4,M291&lt;='Auxiliar 1'!$F$4),'Auxiliar 1'!$F$3,IF(AND(L291&gt;='Auxiliar 1'!$C$4,L291&lt;='Auxiliar 1'!$D$4,M291&gt;='Auxiliar 1'!$G$4),'Auxiliar 1'!$G$3,IF(AND(L291&gt;='Auxiliar 1'!$C$5,L291&lt;='Auxiliar 1'!$D$5,M291='Auxiliar 1'!$E$5),'Auxiliar 1'!$E$3,IF(AND(L291&gt;='Auxiliar 1'!$C$5,L291&lt;='Auxiliar 1'!$D$5,M291&gt;'Auxiliar 1'!$E$5,M291&lt;='Auxiliar 1'!$F$5),'Auxiliar 1'!$F$3,IF(AND(L291&gt;='Auxiliar 1'!$C$5,L291&lt;='Auxiliar 1'!$D$5,M291&gt;='Auxiliar 1'!$G$5),'Auxiliar 1'!$G$3,IF(AND(L291&gt;='Auxiliar 1'!$C$6,L291&lt;='Auxiliar 1'!$D$6,M291&lt;='Auxiliar 1'!$E$6),'Auxiliar 1'!$E$3,IF(AND(L291&gt;='Auxiliar 1'!$C$6,L291&lt;='Auxiliar 1'!$D$6,M291&gt;'Auxiliar 1'!$E$6,M291&lt;='Auxiliar 1'!$F$6),'Auxiliar 1'!$F$3,IF(AND(L291&gt;='Auxiliar 1'!$C$6,L291&lt;='Auxiliar 1'!$D$6,M291&gt;='Auxiliar 1'!$G$6),'Auxiliar 1'!$G$3,IF(AND(L291&gt;='Auxiliar 1'!$C$7,L291&lt;='Auxiliar 1'!$D$7,M291&lt;='Auxiliar 1'!$E$7),'Auxiliar 1'!$E$3,IF(AND(L291&gt;='Auxiliar 1'!$C$7,L291&lt;='Auxiliar 1'!$D$7,M291&gt;'Auxiliar 1'!$E$7,M291&lt;='Auxiliar 1'!$F$7),'Auxiliar 1'!$F$3,IF(AND(L291&gt;='Auxiliar 1'!$C$7,L291&lt;='Auxiliar 1'!$D$7,M291&gt;='Auxiliar 1'!$G$7),'Auxiliar 1'!$G$3,IF(AND(L291&gt;='Auxiliar 1'!$C$8,L291&lt;='Auxiliar 1'!$D$8,M291&lt;='Auxiliar 1'!$E$8),'Auxiliar 1'!$E$3,IF(AND(L291&gt;='Auxiliar 1'!$C$8,L291&lt;='Auxiliar 1'!$D$8,M291&gt;'Auxiliar 1'!$E$8,M291&lt;='Auxiliar 1'!$F$8),'Auxiliar 1'!$F$3,IF(AND(L291&gt;='Auxiliar 1'!$C$8,L291&lt;='Auxiliar 1'!$D$8,M291&gt;='Auxiliar 1'!$G$8),'Auxiliar 1'!$G$3,IF(AND(L291&gt;='Auxiliar 1'!$C$9,L291&lt;='Auxiliar 1'!$D$9,M291&lt;='Auxiliar 1'!$E$9),'Auxiliar 1'!$E$3,IF(AND(L291&gt;='Auxiliar 1'!$C$9,L291&lt;='Auxiliar 1'!$D$9,M291&gt;'Auxiliar 1'!$E$9,M291&lt;='Auxiliar 1'!$F$9),'Auxiliar 1'!$F$3,IF(AND(L291&gt;='Auxiliar 1'!$C$9,L291&lt;='Auxiliar 1'!$D$9,M291&gt;='Auxiliar 1'!$G$9),'Auxiliar 1'!$G$3,IF(AND(L291&gt;='Auxiliar 1'!$C$10,L291&lt;='Auxiliar 1'!$D$10,M291&lt;='Auxiliar 1'!$E$10),'Auxiliar 1'!$E$3,IF(AND(L291&gt;='Auxiliar 1'!$C$10,L291&lt;='Auxiliar 1'!$D$10,M291&gt;'Auxiliar 1'!$E$10,M291&lt;='Auxiliar 1'!$F$10),'Auxiliar 1'!$F$3,IF(AND(L291&gt;='Auxiliar 1'!$C$10,L291&lt;='Auxiliar 1'!$D$10,M291&gt;='Auxiliar 1'!$G$10),'Auxiliar 1'!$G$3,IF(AND(L291&gt;='Auxiliar 1'!$C$11,M291&lt;='Auxiliar 1'!$E$11),'Auxiliar 1'!$E$3,IF(AND(L291&gt;='Auxiliar 1'!$C$11,M291&gt;'Auxiliar 1'!$E$11,M291&lt;='Auxiliar 1'!$F$11),'Auxiliar 1'!$F$3,IF(AND(L291&gt;='Auxiliar 1'!$C$11,M291&gt;='Auxiliar 1'!$G$11),'Auxiliar 1'!$G$3)))))))))))))))))))))))))</f>
        <v/>
      </c>
      <c r="Q291" s="58"/>
      <c r="R291" s="59"/>
      <c r="S291" s="60"/>
      <c r="T291" s="108" t="str">
        <f t="shared" si="38"/>
        <v/>
      </c>
      <c r="U291" s="101"/>
      <c r="V291" s="65" t="str">
        <f t="shared" si="39"/>
        <v/>
      </c>
      <c r="W291" s="66" t="str">
        <f t="shared" si="40"/>
        <v/>
      </c>
      <c r="X291" s="67" t="str">
        <f t="shared" si="41"/>
        <v/>
      </c>
      <c r="Y291" s="68" t="str">
        <f t="shared" si="42"/>
        <v/>
      </c>
      <c r="Z291" s="69" t="str">
        <f t="shared" si="43"/>
        <v/>
      </c>
      <c r="AA291" s="69" t="str">
        <f t="shared" si="44"/>
        <v/>
      </c>
      <c r="AB291" s="61"/>
      <c r="AC291" s="98"/>
      <c r="AD291" s="24"/>
      <c r="AE291" s="24"/>
      <c r="AF291" s="24"/>
    </row>
    <row r="292" spans="1:32" ht="17.399999999999999" customHeight="1" thickBot="1" x14ac:dyDescent="0.3">
      <c r="A292" s="23" t="str">
        <f t="shared" si="35"/>
        <v/>
      </c>
      <c r="B292" s="23" t="str">
        <f t="shared" si="36"/>
        <v/>
      </c>
      <c r="C292" s="62" t="str">
        <f t="shared" si="37"/>
        <v/>
      </c>
      <c r="D292" s="50"/>
      <c r="E292" s="63">
        <v>287</v>
      </c>
      <c r="F292" s="53"/>
      <c r="G292" s="54"/>
      <c r="H292" s="54"/>
      <c r="I292" s="54"/>
      <c r="J292" s="54"/>
      <c r="K292" s="55"/>
      <c r="L292" s="56"/>
      <c r="M292" s="57"/>
      <c r="N292" s="96"/>
      <c r="O292" s="97"/>
      <c r="P292" s="64" t="str">
        <f>IF(OR(L292="",M292=""),"",IF(AND(L292&gt;='Auxiliar 1'!$C$4,L292&lt;='Auxiliar 1'!$D$4,M292&lt;='Auxiliar 1'!$E$4),'Auxiliar 1'!$E$3,IF(AND(L292&gt;='Auxiliar 1'!$C$64,L292&lt;='Auxiliar 1'!$D$4,M292&gt;'Auxiliar 1'!$E$4,M292&lt;='Auxiliar 1'!$F$4),'Auxiliar 1'!$F$3,IF(AND(L292&gt;='Auxiliar 1'!$C$4,L292&lt;='Auxiliar 1'!$D$4,M292&gt;='Auxiliar 1'!$G$4),'Auxiliar 1'!$G$3,IF(AND(L292&gt;='Auxiliar 1'!$C$5,L292&lt;='Auxiliar 1'!$D$5,M292='Auxiliar 1'!$E$5),'Auxiliar 1'!$E$3,IF(AND(L292&gt;='Auxiliar 1'!$C$5,L292&lt;='Auxiliar 1'!$D$5,M292&gt;'Auxiliar 1'!$E$5,M292&lt;='Auxiliar 1'!$F$5),'Auxiliar 1'!$F$3,IF(AND(L292&gt;='Auxiliar 1'!$C$5,L292&lt;='Auxiliar 1'!$D$5,M292&gt;='Auxiliar 1'!$G$5),'Auxiliar 1'!$G$3,IF(AND(L292&gt;='Auxiliar 1'!$C$6,L292&lt;='Auxiliar 1'!$D$6,M292&lt;='Auxiliar 1'!$E$6),'Auxiliar 1'!$E$3,IF(AND(L292&gt;='Auxiliar 1'!$C$6,L292&lt;='Auxiliar 1'!$D$6,M292&gt;'Auxiliar 1'!$E$6,M292&lt;='Auxiliar 1'!$F$6),'Auxiliar 1'!$F$3,IF(AND(L292&gt;='Auxiliar 1'!$C$6,L292&lt;='Auxiliar 1'!$D$6,M292&gt;='Auxiliar 1'!$G$6),'Auxiliar 1'!$G$3,IF(AND(L292&gt;='Auxiliar 1'!$C$7,L292&lt;='Auxiliar 1'!$D$7,M292&lt;='Auxiliar 1'!$E$7),'Auxiliar 1'!$E$3,IF(AND(L292&gt;='Auxiliar 1'!$C$7,L292&lt;='Auxiliar 1'!$D$7,M292&gt;'Auxiliar 1'!$E$7,M292&lt;='Auxiliar 1'!$F$7),'Auxiliar 1'!$F$3,IF(AND(L292&gt;='Auxiliar 1'!$C$7,L292&lt;='Auxiliar 1'!$D$7,M292&gt;='Auxiliar 1'!$G$7),'Auxiliar 1'!$G$3,IF(AND(L292&gt;='Auxiliar 1'!$C$8,L292&lt;='Auxiliar 1'!$D$8,M292&lt;='Auxiliar 1'!$E$8),'Auxiliar 1'!$E$3,IF(AND(L292&gt;='Auxiliar 1'!$C$8,L292&lt;='Auxiliar 1'!$D$8,M292&gt;'Auxiliar 1'!$E$8,M292&lt;='Auxiliar 1'!$F$8),'Auxiliar 1'!$F$3,IF(AND(L292&gt;='Auxiliar 1'!$C$8,L292&lt;='Auxiliar 1'!$D$8,M292&gt;='Auxiliar 1'!$G$8),'Auxiliar 1'!$G$3,IF(AND(L292&gt;='Auxiliar 1'!$C$9,L292&lt;='Auxiliar 1'!$D$9,M292&lt;='Auxiliar 1'!$E$9),'Auxiliar 1'!$E$3,IF(AND(L292&gt;='Auxiliar 1'!$C$9,L292&lt;='Auxiliar 1'!$D$9,M292&gt;'Auxiliar 1'!$E$9,M292&lt;='Auxiliar 1'!$F$9),'Auxiliar 1'!$F$3,IF(AND(L292&gt;='Auxiliar 1'!$C$9,L292&lt;='Auxiliar 1'!$D$9,M292&gt;='Auxiliar 1'!$G$9),'Auxiliar 1'!$G$3,IF(AND(L292&gt;='Auxiliar 1'!$C$10,L292&lt;='Auxiliar 1'!$D$10,M292&lt;='Auxiliar 1'!$E$10),'Auxiliar 1'!$E$3,IF(AND(L292&gt;='Auxiliar 1'!$C$10,L292&lt;='Auxiliar 1'!$D$10,M292&gt;'Auxiliar 1'!$E$10,M292&lt;='Auxiliar 1'!$F$10),'Auxiliar 1'!$F$3,IF(AND(L292&gt;='Auxiliar 1'!$C$10,L292&lt;='Auxiliar 1'!$D$10,M292&gt;='Auxiliar 1'!$G$10),'Auxiliar 1'!$G$3,IF(AND(L292&gt;='Auxiliar 1'!$C$11,M292&lt;='Auxiliar 1'!$E$11),'Auxiliar 1'!$E$3,IF(AND(L292&gt;='Auxiliar 1'!$C$11,M292&gt;'Auxiliar 1'!$E$11,M292&lt;='Auxiliar 1'!$F$11),'Auxiliar 1'!$F$3,IF(AND(L292&gt;='Auxiliar 1'!$C$11,M292&gt;='Auxiliar 1'!$G$11),'Auxiliar 1'!$G$3)))))))))))))))))))))))))</f>
        <v/>
      </c>
      <c r="Q292" s="58"/>
      <c r="R292" s="59"/>
      <c r="S292" s="60"/>
      <c r="T292" s="108" t="str">
        <f t="shared" si="38"/>
        <v/>
      </c>
      <c r="U292" s="101"/>
      <c r="V292" s="65" t="str">
        <f t="shared" si="39"/>
        <v/>
      </c>
      <c r="W292" s="66" t="str">
        <f t="shared" si="40"/>
        <v/>
      </c>
      <c r="X292" s="67" t="str">
        <f t="shared" si="41"/>
        <v/>
      </c>
      <c r="Y292" s="68" t="str">
        <f t="shared" si="42"/>
        <v/>
      </c>
      <c r="Z292" s="69" t="str">
        <f t="shared" si="43"/>
        <v/>
      </c>
      <c r="AA292" s="69" t="str">
        <f t="shared" si="44"/>
        <v/>
      </c>
      <c r="AB292" s="61"/>
      <c r="AC292" s="98"/>
      <c r="AD292" s="24"/>
      <c r="AE292" s="24"/>
      <c r="AF292" s="24"/>
    </row>
    <row r="293" spans="1:32" ht="17.399999999999999" customHeight="1" thickBot="1" x14ac:dyDescent="0.3">
      <c r="A293" s="23" t="str">
        <f t="shared" si="35"/>
        <v/>
      </c>
      <c r="B293" s="23" t="str">
        <f t="shared" si="36"/>
        <v/>
      </c>
      <c r="C293" s="62" t="str">
        <f t="shared" si="37"/>
        <v/>
      </c>
      <c r="D293" s="50"/>
      <c r="E293" s="63">
        <v>288</v>
      </c>
      <c r="F293" s="53"/>
      <c r="G293" s="54"/>
      <c r="H293" s="54"/>
      <c r="I293" s="54"/>
      <c r="J293" s="54"/>
      <c r="K293" s="55"/>
      <c r="L293" s="56"/>
      <c r="M293" s="57"/>
      <c r="N293" s="96"/>
      <c r="O293" s="97"/>
      <c r="P293" s="64" t="str">
        <f>IF(OR(L293="",M293=""),"",IF(AND(L293&gt;='Auxiliar 1'!$C$4,L293&lt;='Auxiliar 1'!$D$4,M293&lt;='Auxiliar 1'!$E$4),'Auxiliar 1'!$E$3,IF(AND(L293&gt;='Auxiliar 1'!$C$64,L293&lt;='Auxiliar 1'!$D$4,M293&gt;'Auxiliar 1'!$E$4,M293&lt;='Auxiliar 1'!$F$4),'Auxiliar 1'!$F$3,IF(AND(L293&gt;='Auxiliar 1'!$C$4,L293&lt;='Auxiliar 1'!$D$4,M293&gt;='Auxiliar 1'!$G$4),'Auxiliar 1'!$G$3,IF(AND(L293&gt;='Auxiliar 1'!$C$5,L293&lt;='Auxiliar 1'!$D$5,M293='Auxiliar 1'!$E$5),'Auxiliar 1'!$E$3,IF(AND(L293&gt;='Auxiliar 1'!$C$5,L293&lt;='Auxiliar 1'!$D$5,M293&gt;'Auxiliar 1'!$E$5,M293&lt;='Auxiliar 1'!$F$5),'Auxiliar 1'!$F$3,IF(AND(L293&gt;='Auxiliar 1'!$C$5,L293&lt;='Auxiliar 1'!$D$5,M293&gt;='Auxiliar 1'!$G$5),'Auxiliar 1'!$G$3,IF(AND(L293&gt;='Auxiliar 1'!$C$6,L293&lt;='Auxiliar 1'!$D$6,M293&lt;='Auxiliar 1'!$E$6),'Auxiliar 1'!$E$3,IF(AND(L293&gt;='Auxiliar 1'!$C$6,L293&lt;='Auxiliar 1'!$D$6,M293&gt;'Auxiliar 1'!$E$6,M293&lt;='Auxiliar 1'!$F$6),'Auxiliar 1'!$F$3,IF(AND(L293&gt;='Auxiliar 1'!$C$6,L293&lt;='Auxiliar 1'!$D$6,M293&gt;='Auxiliar 1'!$G$6),'Auxiliar 1'!$G$3,IF(AND(L293&gt;='Auxiliar 1'!$C$7,L293&lt;='Auxiliar 1'!$D$7,M293&lt;='Auxiliar 1'!$E$7),'Auxiliar 1'!$E$3,IF(AND(L293&gt;='Auxiliar 1'!$C$7,L293&lt;='Auxiliar 1'!$D$7,M293&gt;'Auxiliar 1'!$E$7,M293&lt;='Auxiliar 1'!$F$7),'Auxiliar 1'!$F$3,IF(AND(L293&gt;='Auxiliar 1'!$C$7,L293&lt;='Auxiliar 1'!$D$7,M293&gt;='Auxiliar 1'!$G$7),'Auxiliar 1'!$G$3,IF(AND(L293&gt;='Auxiliar 1'!$C$8,L293&lt;='Auxiliar 1'!$D$8,M293&lt;='Auxiliar 1'!$E$8),'Auxiliar 1'!$E$3,IF(AND(L293&gt;='Auxiliar 1'!$C$8,L293&lt;='Auxiliar 1'!$D$8,M293&gt;'Auxiliar 1'!$E$8,M293&lt;='Auxiliar 1'!$F$8),'Auxiliar 1'!$F$3,IF(AND(L293&gt;='Auxiliar 1'!$C$8,L293&lt;='Auxiliar 1'!$D$8,M293&gt;='Auxiliar 1'!$G$8),'Auxiliar 1'!$G$3,IF(AND(L293&gt;='Auxiliar 1'!$C$9,L293&lt;='Auxiliar 1'!$D$9,M293&lt;='Auxiliar 1'!$E$9),'Auxiliar 1'!$E$3,IF(AND(L293&gt;='Auxiliar 1'!$C$9,L293&lt;='Auxiliar 1'!$D$9,M293&gt;'Auxiliar 1'!$E$9,M293&lt;='Auxiliar 1'!$F$9),'Auxiliar 1'!$F$3,IF(AND(L293&gt;='Auxiliar 1'!$C$9,L293&lt;='Auxiliar 1'!$D$9,M293&gt;='Auxiliar 1'!$G$9),'Auxiliar 1'!$G$3,IF(AND(L293&gt;='Auxiliar 1'!$C$10,L293&lt;='Auxiliar 1'!$D$10,M293&lt;='Auxiliar 1'!$E$10),'Auxiliar 1'!$E$3,IF(AND(L293&gt;='Auxiliar 1'!$C$10,L293&lt;='Auxiliar 1'!$D$10,M293&gt;'Auxiliar 1'!$E$10,M293&lt;='Auxiliar 1'!$F$10),'Auxiliar 1'!$F$3,IF(AND(L293&gt;='Auxiliar 1'!$C$10,L293&lt;='Auxiliar 1'!$D$10,M293&gt;='Auxiliar 1'!$G$10),'Auxiliar 1'!$G$3,IF(AND(L293&gt;='Auxiliar 1'!$C$11,M293&lt;='Auxiliar 1'!$E$11),'Auxiliar 1'!$E$3,IF(AND(L293&gt;='Auxiliar 1'!$C$11,M293&gt;'Auxiliar 1'!$E$11,M293&lt;='Auxiliar 1'!$F$11),'Auxiliar 1'!$F$3,IF(AND(L293&gt;='Auxiliar 1'!$C$11,M293&gt;='Auxiliar 1'!$G$11),'Auxiliar 1'!$G$3)))))))))))))))))))))))))</f>
        <v/>
      </c>
      <c r="Q293" s="58"/>
      <c r="R293" s="59"/>
      <c r="S293" s="60"/>
      <c r="T293" s="108" t="str">
        <f t="shared" si="38"/>
        <v/>
      </c>
      <c r="U293" s="101"/>
      <c r="V293" s="65" t="str">
        <f t="shared" si="39"/>
        <v/>
      </c>
      <c r="W293" s="66" t="str">
        <f t="shared" si="40"/>
        <v/>
      </c>
      <c r="X293" s="67" t="str">
        <f t="shared" si="41"/>
        <v/>
      </c>
      <c r="Y293" s="68" t="str">
        <f t="shared" si="42"/>
        <v/>
      </c>
      <c r="Z293" s="69" t="str">
        <f t="shared" si="43"/>
        <v/>
      </c>
      <c r="AA293" s="69" t="str">
        <f t="shared" si="44"/>
        <v/>
      </c>
      <c r="AB293" s="61"/>
      <c r="AC293" s="98"/>
      <c r="AD293" s="24"/>
      <c r="AE293" s="24"/>
      <c r="AF293" s="24"/>
    </row>
    <row r="294" spans="1:32" ht="17.399999999999999" customHeight="1" thickBot="1" x14ac:dyDescent="0.3">
      <c r="A294" s="23" t="str">
        <f t="shared" si="35"/>
        <v/>
      </c>
      <c r="B294" s="23" t="str">
        <f t="shared" si="36"/>
        <v/>
      </c>
      <c r="C294" s="62" t="str">
        <f t="shared" si="37"/>
        <v/>
      </c>
      <c r="D294" s="50"/>
      <c r="E294" s="63">
        <v>289</v>
      </c>
      <c r="F294" s="53"/>
      <c r="G294" s="54"/>
      <c r="H294" s="54"/>
      <c r="I294" s="54"/>
      <c r="J294" s="54"/>
      <c r="K294" s="55"/>
      <c r="L294" s="56"/>
      <c r="M294" s="57"/>
      <c r="N294" s="96"/>
      <c r="O294" s="97"/>
      <c r="P294" s="64" t="str">
        <f>IF(OR(L294="",M294=""),"",IF(AND(L294&gt;='Auxiliar 1'!$C$4,L294&lt;='Auxiliar 1'!$D$4,M294&lt;='Auxiliar 1'!$E$4),'Auxiliar 1'!$E$3,IF(AND(L294&gt;='Auxiliar 1'!$C$64,L294&lt;='Auxiliar 1'!$D$4,M294&gt;'Auxiliar 1'!$E$4,M294&lt;='Auxiliar 1'!$F$4),'Auxiliar 1'!$F$3,IF(AND(L294&gt;='Auxiliar 1'!$C$4,L294&lt;='Auxiliar 1'!$D$4,M294&gt;='Auxiliar 1'!$G$4),'Auxiliar 1'!$G$3,IF(AND(L294&gt;='Auxiliar 1'!$C$5,L294&lt;='Auxiliar 1'!$D$5,M294='Auxiliar 1'!$E$5),'Auxiliar 1'!$E$3,IF(AND(L294&gt;='Auxiliar 1'!$C$5,L294&lt;='Auxiliar 1'!$D$5,M294&gt;'Auxiliar 1'!$E$5,M294&lt;='Auxiliar 1'!$F$5),'Auxiliar 1'!$F$3,IF(AND(L294&gt;='Auxiliar 1'!$C$5,L294&lt;='Auxiliar 1'!$D$5,M294&gt;='Auxiliar 1'!$G$5),'Auxiliar 1'!$G$3,IF(AND(L294&gt;='Auxiliar 1'!$C$6,L294&lt;='Auxiliar 1'!$D$6,M294&lt;='Auxiliar 1'!$E$6),'Auxiliar 1'!$E$3,IF(AND(L294&gt;='Auxiliar 1'!$C$6,L294&lt;='Auxiliar 1'!$D$6,M294&gt;'Auxiliar 1'!$E$6,M294&lt;='Auxiliar 1'!$F$6),'Auxiliar 1'!$F$3,IF(AND(L294&gt;='Auxiliar 1'!$C$6,L294&lt;='Auxiliar 1'!$D$6,M294&gt;='Auxiliar 1'!$G$6),'Auxiliar 1'!$G$3,IF(AND(L294&gt;='Auxiliar 1'!$C$7,L294&lt;='Auxiliar 1'!$D$7,M294&lt;='Auxiliar 1'!$E$7),'Auxiliar 1'!$E$3,IF(AND(L294&gt;='Auxiliar 1'!$C$7,L294&lt;='Auxiliar 1'!$D$7,M294&gt;'Auxiliar 1'!$E$7,M294&lt;='Auxiliar 1'!$F$7),'Auxiliar 1'!$F$3,IF(AND(L294&gt;='Auxiliar 1'!$C$7,L294&lt;='Auxiliar 1'!$D$7,M294&gt;='Auxiliar 1'!$G$7),'Auxiliar 1'!$G$3,IF(AND(L294&gt;='Auxiliar 1'!$C$8,L294&lt;='Auxiliar 1'!$D$8,M294&lt;='Auxiliar 1'!$E$8),'Auxiliar 1'!$E$3,IF(AND(L294&gt;='Auxiliar 1'!$C$8,L294&lt;='Auxiliar 1'!$D$8,M294&gt;'Auxiliar 1'!$E$8,M294&lt;='Auxiliar 1'!$F$8),'Auxiliar 1'!$F$3,IF(AND(L294&gt;='Auxiliar 1'!$C$8,L294&lt;='Auxiliar 1'!$D$8,M294&gt;='Auxiliar 1'!$G$8),'Auxiliar 1'!$G$3,IF(AND(L294&gt;='Auxiliar 1'!$C$9,L294&lt;='Auxiliar 1'!$D$9,M294&lt;='Auxiliar 1'!$E$9),'Auxiliar 1'!$E$3,IF(AND(L294&gt;='Auxiliar 1'!$C$9,L294&lt;='Auxiliar 1'!$D$9,M294&gt;'Auxiliar 1'!$E$9,M294&lt;='Auxiliar 1'!$F$9),'Auxiliar 1'!$F$3,IF(AND(L294&gt;='Auxiliar 1'!$C$9,L294&lt;='Auxiliar 1'!$D$9,M294&gt;='Auxiliar 1'!$G$9),'Auxiliar 1'!$G$3,IF(AND(L294&gt;='Auxiliar 1'!$C$10,L294&lt;='Auxiliar 1'!$D$10,M294&lt;='Auxiliar 1'!$E$10),'Auxiliar 1'!$E$3,IF(AND(L294&gt;='Auxiliar 1'!$C$10,L294&lt;='Auxiliar 1'!$D$10,M294&gt;'Auxiliar 1'!$E$10,M294&lt;='Auxiliar 1'!$F$10),'Auxiliar 1'!$F$3,IF(AND(L294&gt;='Auxiliar 1'!$C$10,L294&lt;='Auxiliar 1'!$D$10,M294&gt;='Auxiliar 1'!$G$10),'Auxiliar 1'!$G$3,IF(AND(L294&gt;='Auxiliar 1'!$C$11,M294&lt;='Auxiliar 1'!$E$11),'Auxiliar 1'!$E$3,IF(AND(L294&gt;='Auxiliar 1'!$C$11,M294&gt;'Auxiliar 1'!$E$11,M294&lt;='Auxiliar 1'!$F$11),'Auxiliar 1'!$F$3,IF(AND(L294&gt;='Auxiliar 1'!$C$11,M294&gt;='Auxiliar 1'!$G$11),'Auxiliar 1'!$G$3)))))))))))))))))))))))))</f>
        <v/>
      </c>
      <c r="Q294" s="58"/>
      <c r="R294" s="59"/>
      <c r="S294" s="60"/>
      <c r="T294" s="108" t="str">
        <f t="shared" si="38"/>
        <v/>
      </c>
      <c r="U294" s="101"/>
      <c r="V294" s="65" t="str">
        <f t="shared" si="39"/>
        <v/>
      </c>
      <c r="W294" s="66" t="str">
        <f t="shared" si="40"/>
        <v/>
      </c>
      <c r="X294" s="67" t="str">
        <f t="shared" si="41"/>
        <v/>
      </c>
      <c r="Y294" s="68" t="str">
        <f t="shared" si="42"/>
        <v/>
      </c>
      <c r="Z294" s="69" t="str">
        <f t="shared" si="43"/>
        <v/>
      </c>
      <c r="AA294" s="69" t="str">
        <f t="shared" si="44"/>
        <v/>
      </c>
      <c r="AB294" s="61"/>
      <c r="AC294" s="98"/>
      <c r="AD294" s="24"/>
      <c r="AE294" s="24"/>
      <c r="AF294" s="24"/>
    </row>
    <row r="295" spans="1:32" ht="17.399999999999999" customHeight="1" thickBot="1" x14ac:dyDescent="0.3">
      <c r="A295" s="23" t="str">
        <f t="shared" si="35"/>
        <v/>
      </c>
      <c r="B295" s="23" t="str">
        <f t="shared" si="36"/>
        <v/>
      </c>
      <c r="C295" s="62" t="str">
        <f t="shared" si="37"/>
        <v/>
      </c>
      <c r="D295" s="50"/>
      <c r="E295" s="63">
        <v>290</v>
      </c>
      <c r="F295" s="53"/>
      <c r="G295" s="54"/>
      <c r="H295" s="54"/>
      <c r="I295" s="54"/>
      <c r="J295" s="54"/>
      <c r="K295" s="55"/>
      <c r="L295" s="56"/>
      <c r="M295" s="57"/>
      <c r="N295" s="96"/>
      <c r="O295" s="97"/>
      <c r="P295" s="64" t="str">
        <f>IF(OR(L295="",M295=""),"",IF(AND(L295&gt;='Auxiliar 1'!$C$4,L295&lt;='Auxiliar 1'!$D$4,M295&lt;='Auxiliar 1'!$E$4),'Auxiliar 1'!$E$3,IF(AND(L295&gt;='Auxiliar 1'!$C$64,L295&lt;='Auxiliar 1'!$D$4,M295&gt;'Auxiliar 1'!$E$4,M295&lt;='Auxiliar 1'!$F$4),'Auxiliar 1'!$F$3,IF(AND(L295&gt;='Auxiliar 1'!$C$4,L295&lt;='Auxiliar 1'!$D$4,M295&gt;='Auxiliar 1'!$G$4),'Auxiliar 1'!$G$3,IF(AND(L295&gt;='Auxiliar 1'!$C$5,L295&lt;='Auxiliar 1'!$D$5,M295='Auxiliar 1'!$E$5),'Auxiliar 1'!$E$3,IF(AND(L295&gt;='Auxiliar 1'!$C$5,L295&lt;='Auxiliar 1'!$D$5,M295&gt;'Auxiliar 1'!$E$5,M295&lt;='Auxiliar 1'!$F$5),'Auxiliar 1'!$F$3,IF(AND(L295&gt;='Auxiliar 1'!$C$5,L295&lt;='Auxiliar 1'!$D$5,M295&gt;='Auxiliar 1'!$G$5),'Auxiliar 1'!$G$3,IF(AND(L295&gt;='Auxiliar 1'!$C$6,L295&lt;='Auxiliar 1'!$D$6,M295&lt;='Auxiliar 1'!$E$6),'Auxiliar 1'!$E$3,IF(AND(L295&gt;='Auxiliar 1'!$C$6,L295&lt;='Auxiliar 1'!$D$6,M295&gt;'Auxiliar 1'!$E$6,M295&lt;='Auxiliar 1'!$F$6),'Auxiliar 1'!$F$3,IF(AND(L295&gt;='Auxiliar 1'!$C$6,L295&lt;='Auxiliar 1'!$D$6,M295&gt;='Auxiliar 1'!$G$6),'Auxiliar 1'!$G$3,IF(AND(L295&gt;='Auxiliar 1'!$C$7,L295&lt;='Auxiliar 1'!$D$7,M295&lt;='Auxiliar 1'!$E$7),'Auxiliar 1'!$E$3,IF(AND(L295&gt;='Auxiliar 1'!$C$7,L295&lt;='Auxiliar 1'!$D$7,M295&gt;'Auxiliar 1'!$E$7,M295&lt;='Auxiliar 1'!$F$7),'Auxiliar 1'!$F$3,IF(AND(L295&gt;='Auxiliar 1'!$C$7,L295&lt;='Auxiliar 1'!$D$7,M295&gt;='Auxiliar 1'!$G$7),'Auxiliar 1'!$G$3,IF(AND(L295&gt;='Auxiliar 1'!$C$8,L295&lt;='Auxiliar 1'!$D$8,M295&lt;='Auxiliar 1'!$E$8),'Auxiliar 1'!$E$3,IF(AND(L295&gt;='Auxiliar 1'!$C$8,L295&lt;='Auxiliar 1'!$D$8,M295&gt;'Auxiliar 1'!$E$8,M295&lt;='Auxiliar 1'!$F$8),'Auxiliar 1'!$F$3,IF(AND(L295&gt;='Auxiliar 1'!$C$8,L295&lt;='Auxiliar 1'!$D$8,M295&gt;='Auxiliar 1'!$G$8),'Auxiliar 1'!$G$3,IF(AND(L295&gt;='Auxiliar 1'!$C$9,L295&lt;='Auxiliar 1'!$D$9,M295&lt;='Auxiliar 1'!$E$9),'Auxiliar 1'!$E$3,IF(AND(L295&gt;='Auxiliar 1'!$C$9,L295&lt;='Auxiliar 1'!$D$9,M295&gt;'Auxiliar 1'!$E$9,M295&lt;='Auxiliar 1'!$F$9),'Auxiliar 1'!$F$3,IF(AND(L295&gt;='Auxiliar 1'!$C$9,L295&lt;='Auxiliar 1'!$D$9,M295&gt;='Auxiliar 1'!$G$9),'Auxiliar 1'!$G$3,IF(AND(L295&gt;='Auxiliar 1'!$C$10,L295&lt;='Auxiliar 1'!$D$10,M295&lt;='Auxiliar 1'!$E$10),'Auxiliar 1'!$E$3,IF(AND(L295&gt;='Auxiliar 1'!$C$10,L295&lt;='Auxiliar 1'!$D$10,M295&gt;'Auxiliar 1'!$E$10,M295&lt;='Auxiliar 1'!$F$10),'Auxiliar 1'!$F$3,IF(AND(L295&gt;='Auxiliar 1'!$C$10,L295&lt;='Auxiliar 1'!$D$10,M295&gt;='Auxiliar 1'!$G$10),'Auxiliar 1'!$G$3,IF(AND(L295&gt;='Auxiliar 1'!$C$11,M295&lt;='Auxiliar 1'!$E$11),'Auxiliar 1'!$E$3,IF(AND(L295&gt;='Auxiliar 1'!$C$11,M295&gt;'Auxiliar 1'!$E$11,M295&lt;='Auxiliar 1'!$F$11),'Auxiliar 1'!$F$3,IF(AND(L295&gt;='Auxiliar 1'!$C$11,M295&gt;='Auxiliar 1'!$G$11),'Auxiliar 1'!$G$3)))))))))))))))))))))))))</f>
        <v/>
      </c>
      <c r="Q295" s="58"/>
      <c r="R295" s="59"/>
      <c r="S295" s="60"/>
      <c r="T295" s="108" t="str">
        <f t="shared" si="38"/>
        <v/>
      </c>
      <c r="U295" s="101"/>
      <c r="V295" s="65" t="str">
        <f t="shared" si="39"/>
        <v/>
      </c>
      <c r="W295" s="66" t="str">
        <f t="shared" si="40"/>
        <v/>
      </c>
      <c r="X295" s="67" t="str">
        <f t="shared" si="41"/>
        <v/>
      </c>
      <c r="Y295" s="68" t="str">
        <f t="shared" si="42"/>
        <v/>
      </c>
      <c r="Z295" s="69" t="str">
        <f t="shared" si="43"/>
        <v/>
      </c>
      <c r="AA295" s="69" t="str">
        <f t="shared" si="44"/>
        <v/>
      </c>
      <c r="AB295" s="61"/>
      <c r="AC295" s="98"/>
      <c r="AD295" s="24"/>
      <c r="AE295" s="24"/>
      <c r="AF295" s="24"/>
    </row>
    <row r="296" spans="1:32" ht="17.399999999999999" customHeight="1" thickBot="1" x14ac:dyDescent="0.3">
      <c r="A296" s="23" t="str">
        <f t="shared" si="35"/>
        <v/>
      </c>
      <c r="B296" s="23" t="str">
        <f t="shared" si="36"/>
        <v/>
      </c>
      <c r="C296" s="62" t="str">
        <f t="shared" si="37"/>
        <v/>
      </c>
      <c r="D296" s="50"/>
      <c r="E296" s="63">
        <v>291</v>
      </c>
      <c r="F296" s="53"/>
      <c r="G296" s="54"/>
      <c r="H296" s="54"/>
      <c r="I296" s="54"/>
      <c r="J296" s="54"/>
      <c r="K296" s="55"/>
      <c r="L296" s="56"/>
      <c r="M296" s="57"/>
      <c r="N296" s="96"/>
      <c r="O296" s="97"/>
      <c r="P296" s="64" t="str">
        <f>IF(OR(L296="",M296=""),"",IF(AND(L296&gt;='Auxiliar 1'!$C$4,L296&lt;='Auxiliar 1'!$D$4,M296&lt;='Auxiliar 1'!$E$4),'Auxiliar 1'!$E$3,IF(AND(L296&gt;='Auxiliar 1'!$C$64,L296&lt;='Auxiliar 1'!$D$4,M296&gt;'Auxiliar 1'!$E$4,M296&lt;='Auxiliar 1'!$F$4),'Auxiliar 1'!$F$3,IF(AND(L296&gt;='Auxiliar 1'!$C$4,L296&lt;='Auxiliar 1'!$D$4,M296&gt;='Auxiliar 1'!$G$4),'Auxiliar 1'!$G$3,IF(AND(L296&gt;='Auxiliar 1'!$C$5,L296&lt;='Auxiliar 1'!$D$5,M296='Auxiliar 1'!$E$5),'Auxiliar 1'!$E$3,IF(AND(L296&gt;='Auxiliar 1'!$C$5,L296&lt;='Auxiliar 1'!$D$5,M296&gt;'Auxiliar 1'!$E$5,M296&lt;='Auxiliar 1'!$F$5),'Auxiliar 1'!$F$3,IF(AND(L296&gt;='Auxiliar 1'!$C$5,L296&lt;='Auxiliar 1'!$D$5,M296&gt;='Auxiliar 1'!$G$5),'Auxiliar 1'!$G$3,IF(AND(L296&gt;='Auxiliar 1'!$C$6,L296&lt;='Auxiliar 1'!$D$6,M296&lt;='Auxiliar 1'!$E$6),'Auxiliar 1'!$E$3,IF(AND(L296&gt;='Auxiliar 1'!$C$6,L296&lt;='Auxiliar 1'!$D$6,M296&gt;'Auxiliar 1'!$E$6,M296&lt;='Auxiliar 1'!$F$6),'Auxiliar 1'!$F$3,IF(AND(L296&gt;='Auxiliar 1'!$C$6,L296&lt;='Auxiliar 1'!$D$6,M296&gt;='Auxiliar 1'!$G$6),'Auxiliar 1'!$G$3,IF(AND(L296&gt;='Auxiliar 1'!$C$7,L296&lt;='Auxiliar 1'!$D$7,M296&lt;='Auxiliar 1'!$E$7),'Auxiliar 1'!$E$3,IF(AND(L296&gt;='Auxiliar 1'!$C$7,L296&lt;='Auxiliar 1'!$D$7,M296&gt;'Auxiliar 1'!$E$7,M296&lt;='Auxiliar 1'!$F$7),'Auxiliar 1'!$F$3,IF(AND(L296&gt;='Auxiliar 1'!$C$7,L296&lt;='Auxiliar 1'!$D$7,M296&gt;='Auxiliar 1'!$G$7),'Auxiliar 1'!$G$3,IF(AND(L296&gt;='Auxiliar 1'!$C$8,L296&lt;='Auxiliar 1'!$D$8,M296&lt;='Auxiliar 1'!$E$8),'Auxiliar 1'!$E$3,IF(AND(L296&gt;='Auxiliar 1'!$C$8,L296&lt;='Auxiliar 1'!$D$8,M296&gt;'Auxiliar 1'!$E$8,M296&lt;='Auxiliar 1'!$F$8),'Auxiliar 1'!$F$3,IF(AND(L296&gt;='Auxiliar 1'!$C$8,L296&lt;='Auxiliar 1'!$D$8,M296&gt;='Auxiliar 1'!$G$8),'Auxiliar 1'!$G$3,IF(AND(L296&gt;='Auxiliar 1'!$C$9,L296&lt;='Auxiliar 1'!$D$9,M296&lt;='Auxiliar 1'!$E$9),'Auxiliar 1'!$E$3,IF(AND(L296&gt;='Auxiliar 1'!$C$9,L296&lt;='Auxiliar 1'!$D$9,M296&gt;'Auxiliar 1'!$E$9,M296&lt;='Auxiliar 1'!$F$9),'Auxiliar 1'!$F$3,IF(AND(L296&gt;='Auxiliar 1'!$C$9,L296&lt;='Auxiliar 1'!$D$9,M296&gt;='Auxiliar 1'!$G$9),'Auxiliar 1'!$G$3,IF(AND(L296&gt;='Auxiliar 1'!$C$10,L296&lt;='Auxiliar 1'!$D$10,M296&lt;='Auxiliar 1'!$E$10),'Auxiliar 1'!$E$3,IF(AND(L296&gt;='Auxiliar 1'!$C$10,L296&lt;='Auxiliar 1'!$D$10,M296&gt;'Auxiliar 1'!$E$10,M296&lt;='Auxiliar 1'!$F$10),'Auxiliar 1'!$F$3,IF(AND(L296&gt;='Auxiliar 1'!$C$10,L296&lt;='Auxiliar 1'!$D$10,M296&gt;='Auxiliar 1'!$G$10),'Auxiliar 1'!$G$3,IF(AND(L296&gt;='Auxiliar 1'!$C$11,M296&lt;='Auxiliar 1'!$E$11),'Auxiliar 1'!$E$3,IF(AND(L296&gt;='Auxiliar 1'!$C$11,M296&gt;'Auxiliar 1'!$E$11,M296&lt;='Auxiliar 1'!$F$11),'Auxiliar 1'!$F$3,IF(AND(L296&gt;='Auxiliar 1'!$C$11,M296&gt;='Auxiliar 1'!$G$11),'Auxiliar 1'!$G$3)))))))))))))))))))))))))</f>
        <v/>
      </c>
      <c r="Q296" s="58"/>
      <c r="R296" s="59"/>
      <c r="S296" s="60"/>
      <c r="T296" s="108" t="str">
        <f t="shared" si="38"/>
        <v/>
      </c>
      <c r="U296" s="101"/>
      <c r="V296" s="65" t="str">
        <f t="shared" si="39"/>
        <v/>
      </c>
      <c r="W296" s="66" t="str">
        <f t="shared" si="40"/>
        <v/>
      </c>
      <c r="X296" s="67" t="str">
        <f t="shared" si="41"/>
        <v/>
      </c>
      <c r="Y296" s="68" t="str">
        <f t="shared" si="42"/>
        <v/>
      </c>
      <c r="Z296" s="69" t="str">
        <f t="shared" si="43"/>
        <v/>
      </c>
      <c r="AA296" s="69" t="str">
        <f t="shared" si="44"/>
        <v/>
      </c>
      <c r="AB296" s="61"/>
      <c r="AC296" s="98"/>
      <c r="AD296" s="24"/>
      <c r="AE296" s="24"/>
      <c r="AF296" s="24"/>
    </row>
    <row r="297" spans="1:32" ht="17.399999999999999" customHeight="1" thickBot="1" x14ac:dyDescent="0.3">
      <c r="A297" s="23" t="str">
        <f t="shared" si="35"/>
        <v/>
      </c>
      <c r="B297" s="23" t="str">
        <f t="shared" si="36"/>
        <v/>
      </c>
      <c r="C297" s="62" t="str">
        <f t="shared" si="37"/>
        <v/>
      </c>
      <c r="D297" s="50"/>
      <c r="E297" s="63">
        <v>292</v>
      </c>
      <c r="F297" s="53"/>
      <c r="G297" s="54"/>
      <c r="H297" s="54"/>
      <c r="I297" s="54"/>
      <c r="J297" s="54"/>
      <c r="K297" s="55"/>
      <c r="L297" s="56"/>
      <c r="M297" s="57"/>
      <c r="N297" s="96"/>
      <c r="O297" s="97"/>
      <c r="P297" s="64" t="str">
        <f>IF(OR(L297="",M297=""),"",IF(AND(L297&gt;='Auxiliar 1'!$C$4,L297&lt;='Auxiliar 1'!$D$4,M297&lt;='Auxiliar 1'!$E$4),'Auxiliar 1'!$E$3,IF(AND(L297&gt;='Auxiliar 1'!$C$64,L297&lt;='Auxiliar 1'!$D$4,M297&gt;'Auxiliar 1'!$E$4,M297&lt;='Auxiliar 1'!$F$4),'Auxiliar 1'!$F$3,IF(AND(L297&gt;='Auxiliar 1'!$C$4,L297&lt;='Auxiliar 1'!$D$4,M297&gt;='Auxiliar 1'!$G$4),'Auxiliar 1'!$G$3,IF(AND(L297&gt;='Auxiliar 1'!$C$5,L297&lt;='Auxiliar 1'!$D$5,M297='Auxiliar 1'!$E$5),'Auxiliar 1'!$E$3,IF(AND(L297&gt;='Auxiliar 1'!$C$5,L297&lt;='Auxiliar 1'!$D$5,M297&gt;'Auxiliar 1'!$E$5,M297&lt;='Auxiliar 1'!$F$5),'Auxiliar 1'!$F$3,IF(AND(L297&gt;='Auxiliar 1'!$C$5,L297&lt;='Auxiliar 1'!$D$5,M297&gt;='Auxiliar 1'!$G$5),'Auxiliar 1'!$G$3,IF(AND(L297&gt;='Auxiliar 1'!$C$6,L297&lt;='Auxiliar 1'!$D$6,M297&lt;='Auxiliar 1'!$E$6),'Auxiliar 1'!$E$3,IF(AND(L297&gt;='Auxiliar 1'!$C$6,L297&lt;='Auxiliar 1'!$D$6,M297&gt;'Auxiliar 1'!$E$6,M297&lt;='Auxiliar 1'!$F$6),'Auxiliar 1'!$F$3,IF(AND(L297&gt;='Auxiliar 1'!$C$6,L297&lt;='Auxiliar 1'!$D$6,M297&gt;='Auxiliar 1'!$G$6),'Auxiliar 1'!$G$3,IF(AND(L297&gt;='Auxiliar 1'!$C$7,L297&lt;='Auxiliar 1'!$D$7,M297&lt;='Auxiliar 1'!$E$7),'Auxiliar 1'!$E$3,IF(AND(L297&gt;='Auxiliar 1'!$C$7,L297&lt;='Auxiliar 1'!$D$7,M297&gt;'Auxiliar 1'!$E$7,M297&lt;='Auxiliar 1'!$F$7),'Auxiliar 1'!$F$3,IF(AND(L297&gt;='Auxiliar 1'!$C$7,L297&lt;='Auxiliar 1'!$D$7,M297&gt;='Auxiliar 1'!$G$7),'Auxiliar 1'!$G$3,IF(AND(L297&gt;='Auxiliar 1'!$C$8,L297&lt;='Auxiliar 1'!$D$8,M297&lt;='Auxiliar 1'!$E$8),'Auxiliar 1'!$E$3,IF(AND(L297&gt;='Auxiliar 1'!$C$8,L297&lt;='Auxiliar 1'!$D$8,M297&gt;'Auxiliar 1'!$E$8,M297&lt;='Auxiliar 1'!$F$8),'Auxiliar 1'!$F$3,IF(AND(L297&gt;='Auxiliar 1'!$C$8,L297&lt;='Auxiliar 1'!$D$8,M297&gt;='Auxiliar 1'!$G$8),'Auxiliar 1'!$G$3,IF(AND(L297&gt;='Auxiliar 1'!$C$9,L297&lt;='Auxiliar 1'!$D$9,M297&lt;='Auxiliar 1'!$E$9),'Auxiliar 1'!$E$3,IF(AND(L297&gt;='Auxiliar 1'!$C$9,L297&lt;='Auxiliar 1'!$D$9,M297&gt;'Auxiliar 1'!$E$9,M297&lt;='Auxiliar 1'!$F$9),'Auxiliar 1'!$F$3,IF(AND(L297&gt;='Auxiliar 1'!$C$9,L297&lt;='Auxiliar 1'!$D$9,M297&gt;='Auxiliar 1'!$G$9),'Auxiliar 1'!$G$3,IF(AND(L297&gt;='Auxiliar 1'!$C$10,L297&lt;='Auxiliar 1'!$D$10,M297&lt;='Auxiliar 1'!$E$10),'Auxiliar 1'!$E$3,IF(AND(L297&gt;='Auxiliar 1'!$C$10,L297&lt;='Auxiliar 1'!$D$10,M297&gt;'Auxiliar 1'!$E$10,M297&lt;='Auxiliar 1'!$F$10),'Auxiliar 1'!$F$3,IF(AND(L297&gt;='Auxiliar 1'!$C$10,L297&lt;='Auxiliar 1'!$D$10,M297&gt;='Auxiliar 1'!$G$10),'Auxiliar 1'!$G$3,IF(AND(L297&gt;='Auxiliar 1'!$C$11,M297&lt;='Auxiliar 1'!$E$11),'Auxiliar 1'!$E$3,IF(AND(L297&gt;='Auxiliar 1'!$C$11,M297&gt;'Auxiliar 1'!$E$11,M297&lt;='Auxiliar 1'!$F$11),'Auxiliar 1'!$F$3,IF(AND(L297&gt;='Auxiliar 1'!$C$11,M297&gt;='Auxiliar 1'!$G$11),'Auxiliar 1'!$G$3)))))))))))))))))))))))))</f>
        <v/>
      </c>
      <c r="Q297" s="58"/>
      <c r="R297" s="59"/>
      <c r="S297" s="60"/>
      <c r="T297" s="108" t="str">
        <f t="shared" si="38"/>
        <v/>
      </c>
      <c r="U297" s="101"/>
      <c r="V297" s="65" t="str">
        <f t="shared" si="39"/>
        <v/>
      </c>
      <c r="W297" s="66" t="str">
        <f t="shared" si="40"/>
        <v/>
      </c>
      <c r="X297" s="67" t="str">
        <f t="shared" si="41"/>
        <v/>
      </c>
      <c r="Y297" s="68" t="str">
        <f t="shared" si="42"/>
        <v/>
      </c>
      <c r="Z297" s="69" t="str">
        <f t="shared" si="43"/>
        <v/>
      </c>
      <c r="AA297" s="69" t="str">
        <f t="shared" si="44"/>
        <v/>
      </c>
      <c r="AB297" s="61"/>
      <c r="AC297" s="98"/>
      <c r="AD297" s="24"/>
      <c r="AE297" s="24"/>
      <c r="AF297" s="24"/>
    </row>
    <row r="298" spans="1:32" ht="17.399999999999999" customHeight="1" thickBot="1" x14ac:dyDescent="0.3">
      <c r="A298" s="23" t="str">
        <f t="shared" si="35"/>
        <v/>
      </c>
      <c r="B298" s="23" t="str">
        <f t="shared" si="36"/>
        <v/>
      </c>
      <c r="C298" s="62" t="str">
        <f t="shared" si="37"/>
        <v/>
      </c>
      <c r="D298" s="50"/>
      <c r="E298" s="63">
        <v>293</v>
      </c>
      <c r="F298" s="53"/>
      <c r="G298" s="54"/>
      <c r="H298" s="54"/>
      <c r="I298" s="54"/>
      <c r="J298" s="54"/>
      <c r="K298" s="55"/>
      <c r="L298" s="56"/>
      <c r="M298" s="57"/>
      <c r="N298" s="96"/>
      <c r="O298" s="97"/>
      <c r="P298" s="64" t="str">
        <f>IF(OR(L298="",M298=""),"",IF(AND(L298&gt;='Auxiliar 1'!$C$4,L298&lt;='Auxiliar 1'!$D$4,M298&lt;='Auxiliar 1'!$E$4),'Auxiliar 1'!$E$3,IF(AND(L298&gt;='Auxiliar 1'!$C$64,L298&lt;='Auxiliar 1'!$D$4,M298&gt;'Auxiliar 1'!$E$4,M298&lt;='Auxiliar 1'!$F$4),'Auxiliar 1'!$F$3,IF(AND(L298&gt;='Auxiliar 1'!$C$4,L298&lt;='Auxiliar 1'!$D$4,M298&gt;='Auxiliar 1'!$G$4),'Auxiliar 1'!$G$3,IF(AND(L298&gt;='Auxiliar 1'!$C$5,L298&lt;='Auxiliar 1'!$D$5,M298='Auxiliar 1'!$E$5),'Auxiliar 1'!$E$3,IF(AND(L298&gt;='Auxiliar 1'!$C$5,L298&lt;='Auxiliar 1'!$D$5,M298&gt;'Auxiliar 1'!$E$5,M298&lt;='Auxiliar 1'!$F$5),'Auxiliar 1'!$F$3,IF(AND(L298&gt;='Auxiliar 1'!$C$5,L298&lt;='Auxiliar 1'!$D$5,M298&gt;='Auxiliar 1'!$G$5),'Auxiliar 1'!$G$3,IF(AND(L298&gt;='Auxiliar 1'!$C$6,L298&lt;='Auxiliar 1'!$D$6,M298&lt;='Auxiliar 1'!$E$6),'Auxiliar 1'!$E$3,IF(AND(L298&gt;='Auxiliar 1'!$C$6,L298&lt;='Auxiliar 1'!$D$6,M298&gt;'Auxiliar 1'!$E$6,M298&lt;='Auxiliar 1'!$F$6),'Auxiliar 1'!$F$3,IF(AND(L298&gt;='Auxiliar 1'!$C$6,L298&lt;='Auxiliar 1'!$D$6,M298&gt;='Auxiliar 1'!$G$6),'Auxiliar 1'!$G$3,IF(AND(L298&gt;='Auxiliar 1'!$C$7,L298&lt;='Auxiliar 1'!$D$7,M298&lt;='Auxiliar 1'!$E$7),'Auxiliar 1'!$E$3,IF(AND(L298&gt;='Auxiliar 1'!$C$7,L298&lt;='Auxiliar 1'!$D$7,M298&gt;'Auxiliar 1'!$E$7,M298&lt;='Auxiliar 1'!$F$7),'Auxiliar 1'!$F$3,IF(AND(L298&gt;='Auxiliar 1'!$C$7,L298&lt;='Auxiliar 1'!$D$7,M298&gt;='Auxiliar 1'!$G$7),'Auxiliar 1'!$G$3,IF(AND(L298&gt;='Auxiliar 1'!$C$8,L298&lt;='Auxiliar 1'!$D$8,M298&lt;='Auxiliar 1'!$E$8),'Auxiliar 1'!$E$3,IF(AND(L298&gt;='Auxiliar 1'!$C$8,L298&lt;='Auxiliar 1'!$D$8,M298&gt;'Auxiliar 1'!$E$8,M298&lt;='Auxiliar 1'!$F$8),'Auxiliar 1'!$F$3,IF(AND(L298&gt;='Auxiliar 1'!$C$8,L298&lt;='Auxiliar 1'!$D$8,M298&gt;='Auxiliar 1'!$G$8),'Auxiliar 1'!$G$3,IF(AND(L298&gt;='Auxiliar 1'!$C$9,L298&lt;='Auxiliar 1'!$D$9,M298&lt;='Auxiliar 1'!$E$9),'Auxiliar 1'!$E$3,IF(AND(L298&gt;='Auxiliar 1'!$C$9,L298&lt;='Auxiliar 1'!$D$9,M298&gt;'Auxiliar 1'!$E$9,M298&lt;='Auxiliar 1'!$F$9),'Auxiliar 1'!$F$3,IF(AND(L298&gt;='Auxiliar 1'!$C$9,L298&lt;='Auxiliar 1'!$D$9,M298&gt;='Auxiliar 1'!$G$9),'Auxiliar 1'!$G$3,IF(AND(L298&gt;='Auxiliar 1'!$C$10,L298&lt;='Auxiliar 1'!$D$10,M298&lt;='Auxiliar 1'!$E$10),'Auxiliar 1'!$E$3,IF(AND(L298&gt;='Auxiliar 1'!$C$10,L298&lt;='Auxiliar 1'!$D$10,M298&gt;'Auxiliar 1'!$E$10,M298&lt;='Auxiliar 1'!$F$10),'Auxiliar 1'!$F$3,IF(AND(L298&gt;='Auxiliar 1'!$C$10,L298&lt;='Auxiliar 1'!$D$10,M298&gt;='Auxiliar 1'!$G$10),'Auxiliar 1'!$G$3,IF(AND(L298&gt;='Auxiliar 1'!$C$11,M298&lt;='Auxiliar 1'!$E$11),'Auxiliar 1'!$E$3,IF(AND(L298&gt;='Auxiliar 1'!$C$11,M298&gt;'Auxiliar 1'!$E$11,M298&lt;='Auxiliar 1'!$F$11),'Auxiliar 1'!$F$3,IF(AND(L298&gt;='Auxiliar 1'!$C$11,M298&gt;='Auxiliar 1'!$G$11),'Auxiliar 1'!$G$3)))))))))))))))))))))))))</f>
        <v/>
      </c>
      <c r="Q298" s="58"/>
      <c r="R298" s="59"/>
      <c r="S298" s="60"/>
      <c r="T298" s="108" t="str">
        <f t="shared" si="38"/>
        <v/>
      </c>
      <c r="U298" s="101"/>
      <c r="V298" s="65" t="str">
        <f t="shared" si="39"/>
        <v/>
      </c>
      <c r="W298" s="66" t="str">
        <f t="shared" si="40"/>
        <v/>
      </c>
      <c r="X298" s="67" t="str">
        <f t="shared" si="41"/>
        <v/>
      </c>
      <c r="Y298" s="68" t="str">
        <f t="shared" si="42"/>
        <v/>
      </c>
      <c r="Z298" s="69" t="str">
        <f t="shared" si="43"/>
        <v/>
      </c>
      <c r="AA298" s="69" t="str">
        <f t="shared" si="44"/>
        <v/>
      </c>
      <c r="AB298" s="61"/>
      <c r="AC298" s="98"/>
      <c r="AD298" s="24"/>
      <c r="AE298" s="24"/>
      <c r="AF298" s="24"/>
    </row>
    <row r="299" spans="1:32" ht="17.399999999999999" customHeight="1" thickBot="1" x14ac:dyDescent="0.3">
      <c r="A299" s="23" t="str">
        <f t="shared" si="35"/>
        <v/>
      </c>
      <c r="B299" s="23" t="str">
        <f t="shared" si="36"/>
        <v/>
      </c>
      <c r="C299" s="62" t="str">
        <f t="shared" si="37"/>
        <v/>
      </c>
      <c r="D299" s="50"/>
      <c r="E299" s="63">
        <v>294</v>
      </c>
      <c r="F299" s="53"/>
      <c r="G299" s="54"/>
      <c r="H299" s="54"/>
      <c r="I299" s="54"/>
      <c r="J299" s="54"/>
      <c r="K299" s="55"/>
      <c r="L299" s="56"/>
      <c r="M299" s="57"/>
      <c r="N299" s="96"/>
      <c r="O299" s="97"/>
      <c r="P299" s="64" t="str">
        <f>IF(OR(L299="",M299=""),"",IF(AND(L299&gt;='Auxiliar 1'!$C$4,L299&lt;='Auxiliar 1'!$D$4,M299&lt;='Auxiliar 1'!$E$4),'Auxiliar 1'!$E$3,IF(AND(L299&gt;='Auxiliar 1'!$C$64,L299&lt;='Auxiliar 1'!$D$4,M299&gt;'Auxiliar 1'!$E$4,M299&lt;='Auxiliar 1'!$F$4),'Auxiliar 1'!$F$3,IF(AND(L299&gt;='Auxiliar 1'!$C$4,L299&lt;='Auxiliar 1'!$D$4,M299&gt;='Auxiliar 1'!$G$4),'Auxiliar 1'!$G$3,IF(AND(L299&gt;='Auxiliar 1'!$C$5,L299&lt;='Auxiliar 1'!$D$5,M299='Auxiliar 1'!$E$5),'Auxiliar 1'!$E$3,IF(AND(L299&gt;='Auxiliar 1'!$C$5,L299&lt;='Auxiliar 1'!$D$5,M299&gt;'Auxiliar 1'!$E$5,M299&lt;='Auxiliar 1'!$F$5),'Auxiliar 1'!$F$3,IF(AND(L299&gt;='Auxiliar 1'!$C$5,L299&lt;='Auxiliar 1'!$D$5,M299&gt;='Auxiliar 1'!$G$5),'Auxiliar 1'!$G$3,IF(AND(L299&gt;='Auxiliar 1'!$C$6,L299&lt;='Auxiliar 1'!$D$6,M299&lt;='Auxiliar 1'!$E$6),'Auxiliar 1'!$E$3,IF(AND(L299&gt;='Auxiliar 1'!$C$6,L299&lt;='Auxiliar 1'!$D$6,M299&gt;'Auxiliar 1'!$E$6,M299&lt;='Auxiliar 1'!$F$6),'Auxiliar 1'!$F$3,IF(AND(L299&gt;='Auxiliar 1'!$C$6,L299&lt;='Auxiliar 1'!$D$6,M299&gt;='Auxiliar 1'!$G$6),'Auxiliar 1'!$G$3,IF(AND(L299&gt;='Auxiliar 1'!$C$7,L299&lt;='Auxiliar 1'!$D$7,M299&lt;='Auxiliar 1'!$E$7),'Auxiliar 1'!$E$3,IF(AND(L299&gt;='Auxiliar 1'!$C$7,L299&lt;='Auxiliar 1'!$D$7,M299&gt;'Auxiliar 1'!$E$7,M299&lt;='Auxiliar 1'!$F$7),'Auxiliar 1'!$F$3,IF(AND(L299&gt;='Auxiliar 1'!$C$7,L299&lt;='Auxiliar 1'!$D$7,M299&gt;='Auxiliar 1'!$G$7),'Auxiliar 1'!$G$3,IF(AND(L299&gt;='Auxiliar 1'!$C$8,L299&lt;='Auxiliar 1'!$D$8,M299&lt;='Auxiliar 1'!$E$8),'Auxiliar 1'!$E$3,IF(AND(L299&gt;='Auxiliar 1'!$C$8,L299&lt;='Auxiliar 1'!$D$8,M299&gt;'Auxiliar 1'!$E$8,M299&lt;='Auxiliar 1'!$F$8),'Auxiliar 1'!$F$3,IF(AND(L299&gt;='Auxiliar 1'!$C$8,L299&lt;='Auxiliar 1'!$D$8,M299&gt;='Auxiliar 1'!$G$8),'Auxiliar 1'!$G$3,IF(AND(L299&gt;='Auxiliar 1'!$C$9,L299&lt;='Auxiliar 1'!$D$9,M299&lt;='Auxiliar 1'!$E$9),'Auxiliar 1'!$E$3,IF(AND(L299&gt;='Auxiliar 1'!$C$9,L299&lt;='Auxiliar 1'!$D$9,M299&gt;'Auxiliar 1'!$E$9,M299&lt;='Auxiliar 1'!$F$9),'Auxiliar 1'!$F$3,IF(AND(L299&gt;='Auxiliar 1'!$C$9,L299&lt;='Auxiliar 1'!$D$9,M299&gt;='Auxiliar 1'!$G$9),'Auxiliar 1'!$G$3,IF(AND(L299&gt;='Auxiliar 1'!$C$10,L299&lt;='Auxiliar 1'!$D$10,M299&lt;='Auxiliar 1'!$E$10),'Auxiliar 1'!$E$3,IF(AND(L299&gt;='Auxiliar 1'!$C$10,L299&lt;='Auxiliar 1'!$D$10,M299&gt;'Auxiliar 1'!$E$10,M299&lt;='Auxiliar 1'!$F$10),'Auxiliar 1'!$F$3,IF(AND(L299&gt;='Auxiliar 1'!$C$10,L299&lt;='Auxiliar 1'!$D$10,M299&gt;='Auxiliar 1'!$G$10),'Auxiliar 1'!$G$3,IF(AND(L299&gt;='Auxiliar 1'!$C$11,M299&lt;='Auxiliar 1'!$E$11),'Auxiliar 1'!$E$3,IF(AND(L299&gt;='Auxiliar 1'!$C$11,M299&gt;'Auxiliar 1'!$E$11,M299&lt;='Auxiliar 1'!$F$11),'Auxiliar 1'!$F$3,IF(AND(L299&gt;='Auxiliar 1'!$C$11,M299&gt;='Auxiliar 1'!$G$11),'Auxiliar 1'!$G$3)))))))))))))))))))))))))</f>
        <v/>
      </c>
      <c r="Q299" s="58"/>
      <c r="R299" s="59"/>
      <c r="S299" s="60"/>
      <c r="T299" s="108" t="str">
        <f t="shared" si="38"/>
        <v/>
      </c>
      <c r="U299" s="101"/>
      <c r="V299" s="65" t="str">
        <f t="shared" si="39"/>
        <v/>
      </c>
      <c r="W299" s="66" t="str">
        <f t="shared" si="40"/>
        <v/>
      </c>
      <c r="X299" s="67" t="str">
        <f t="shared" si="41"/>
        <v/>
      </c>
      <c r="Y299" s="68" t="str">
        <f t="shared" si="42"/>
        <v/>
      </c>
      <c r="Z299" s="69" t="str">
        <f t="shared" si="43"/>
        <v/>
      </c>
      <c r="AA299" s="69" t="str">
        <f t="shared" si="44"/>
        <v/>
      </c>
      <c r="AB299" s="61"/>
      <c r="AC299" s="98"/>
      <c r="AD299" s="24"/>
      <c r="AE299" s="24"/>
      <c r="AF299" s="24"/>
    </row>
    <row r="300" spans="1:32" ht="17.399999999999999" customHeight="1" thickBot="1" x14ac:dyDescent="0.3">
      <c r="A300" s="23" t="str">
        <f t="shared" si="35"/>
        <v/>
      </c>
      <c r="B300" s="23" t="str">
        <f t="shared" si="36"/>
        <v/>
      </c>
      <c r="C300" s="62" t="str">
        <f t="shared" si="37"/>
        <v/>
      </c>
      <c r="D300" s="50"/>
      <c r="E300" s="63">
        <v>295</v>
      </c>
      <c r="F300" s="53"/>
      <c r="G300" s="54"/>
      <c r="H300" s="54"/>
      <c r="I300" s="54"/>
      <c r="J300" s="54"/>
      <c r="K300" s="55"/>
      <c r="L300" s="56"/>
      <c r="M300" s="57"/>
      <c r="N300" s="96"/>
      <c r="O300" s="97"/>
      <c r="P300" s="64" t="str">
        <f>IF(OR(L300="",M300=""),"",IF(AND(L300&gt;='Auxiliar 1'!$C$4,L300&lt;='Auxiliar 1'!$D$4,M300&lt;='Auxiliar 1'!$E$4),'Auxiliar 1'!$E$3,IF(AND(L300&gt;='Auxiliar 1'!$C$64,L300&lt;='Auxiliar 1'!$D$4,M300&gt;'Auxiliar 1'!$E$4,M300&lt;='Auxiliar 1'!$F$4),'Auxiliar 1'!$F$3,IF(AND(L300&gt;='Auxiliar 1'!$C$4,L300&lt;='Auxiliar 1'!$D$4,M300&gt;='Auxiliar 1'!$G$4),'Auxiliar 1'!$G$3,IF(AND(L300&gt;='Auxiliar 1'!$C$5,L300&lt;='Auxiliar 1'!$D$5,M300='Auxiliar 1'!$E$5),'Auxiliar 1'!$E$3,IF(AND(L300&gt;='Auxiliar 1'!$C$5,L300&lt;='Auxiliar 1'!$D$5,M300&gt;'Auxiliar 1'!$E$5,M300&lt;='Auxiliar 1'!$F$5),'Auxiliar 1'!$F$3,IF(AND(L300&gt;='Auxiliar 1'!$C$5,L300&lt;='Auxiliar 1'!$D$5,M300&gt;='Auxiliar 1'!$G$5),'Auxiliar 1'!$G$3,IF(AND(L300&gt;='Auxiliar 1'!$C$6,L300&lt;='Auxiliar 1'!$D$6,M300&lt;='Auxiliar 1'!$E$6),'Auxiliar 1'!$E$3,IF(AND(L300&gt;='Auxiliar 1'!$C$6,L300&lt;='Auxiliar 1'!$D$6,M300&gt;'Auxiliar 1'!$E$6,M300&lt;='Auxiliar 1'!$F$6),'Auxiliar 1'!$F$3,IF(AND(L300&gt;='Auxiliar 1'!$C$6,L300&lt;='Auxiliar 1'!$D$6,M300&gt;='Auxiliar 1'!$G$6),'Auxiliar 1'!$G$3,IF(AND(L300&gt;='Auxiliar 1'!$C$7,L300&lt;='Auxiliar 1'!$D$7,M300&lt;='Auxiliar 1'!$E$7),'Auxiliar 1'!$E$3,IF(AND(L300&gt;='Auxiliar 1'!$C$7,L300&lt;='Auxiliar 1'!$D$7,M300&gt;'Auxiliar 1'!$E$7,M300&lt;='Auxiliar 1'!$F$7),'Auxiliar 1'!$F$3,IF(AND(L300&gt;='Auxiliar 1'!$C$7,L300&lt;='Auxiliar 1'!$D$7,M300&gt;='Auxiliar 1'!$G$7),'Auxiliar 1'!$G$3,IF(AND(L300&gt;='Auxiliar 1'!$C$8,L300&lt;='Auxiliar 1'!$D$8,M300&lt;='Auxiliar 1'!$E$8),'Auxiliar 1'!$E$3,IF(AND(L300&gt;='Auxiliar 1'!$C$8,L300&lt;='Auxiliar 1'!$D$8,M300&gt;'Auxiliar 1'!$E$8,M300&lt;='Auxiliar 1'!$F$8),'Auxiliar 1'!$F$3,IF(AND(L300&gt;='Auxiliar 1'!$C$8,L300&lt;='Auxiliar 1'!$D$8,M300&gt;='Auxiliar 1'!$G$8),'Auxiliar 1'!$G$3,IF(AND(L300&gt;='Auxiliar 1'!$C$9,L300&lt;='Auxiliar 1'!$D$9,M300&lt;='Auxiliar 1'!$E$9),'Auxiliar 1'!$E$3,IF(AND(L300&gt;='Auxiliar 1'!$C$9,L300&lt;='Auxiliar 1'!$D$9,M300&gt;'Auxiliar 1'!$E$9,M300&lt;='Auxiliar 1'!$F$9),'Auxiliar 1'!$F$3,IF(AND(L300&gt;='Auxiliar 1'!$C$9,L300&lt;='Auxiliar 1'!$D$9,M300&gt;='Auxiliar 1'!$G$9),'Auxiliar 1'!$G$3,IF(AND(L300&gt;='Auxiliar 1'!$C$10,L300&lt;='Auxiliar 1'!$D$10,M300&lt;='Auxiliar 1'!$E$10),'Auxiliar 1'!$E$3,IF(AND(L300&gt;='Auxiliar 1'!$C$10,L300&lt;='Auxiliar 1'!$D$10,M300&gt;'Auxiliar 1'!$E$10,M300&lt;='Auxiliar 1'!$F$10),'Auxiliar 1'!$F$3,IF(AND(L300&gt;='Auxiliar 1'!$C$10,L300&lt;='Auxiliar 1'!$D$10,M300&gt;='Auxiliar 1'!$G$10),'Auxiliar 1'!$G$3,IF(AND(L300&gt;='Auxiliar 1'!$C$11,M300&lt;='Auxiliar 1'!$E$11),'Auxiliar 1'!$E$3,IF(AND(L300&gt;='Auxiliar 1'!$C$11,M300&gt;'Auxiliar 1'!$E$11,M300&lt;='Auxiliar 1'!$F$11),'Auxiliar 1'!$F$3,IF(AND(L300&gt;='Auxiliar 1'!$C$11,M300&gt;='Auxiliar 1'!$G$11),'Auxiliar 1'!$G$3)))))))))))))))))))))))))</f>
        <v/>
      </c>
      <c r="Q300" s="58"/>
      <c r="R300" s="59"/>
      <c r="S300" s="60"/>
      <c r="T300" s="108" t="str">
        <f t="shared" si="38"/>
        <v/>
      </c>
      <c r="U300" s="101"/>
      <c r="V300" s="65" t="str">
        <f t="shared" si="39"/>
        <v/>
      </c>
      <c r="W300" s="66" t="str">
        <f t="shared" si="40"/>
        <v/>
      </c>
      <c r="X300" s="67" t="str">
        <f t="shared" si="41"/>
        <v/>
      </c>
      <c r="Y300" s="68" t="str">
        <f t="shared" si="42"/>
        <v/>
      </c>
      <c r="Z300" s="69" t="str">
        <f t="shared" si="43"/>
        <v/>
      </c>
      <c r="AA300" s="69" t="str">
        <f t="shared" si="44"/>
        <v/>
      </c>
      <c r="AB300" s="61"/>
      <c r="AC300" s="98"/>
      <c r="AD300" s="24"/>
      <c r="AE300" s="24"/>
      <c r="AF300" s="24"/>
    </row>
    <row r="301" spans="1:32" ht="17.399999999999999" customHeight="1" thickBot="1" x14ac:dyDescent="0.3">
      <c r="A301" s="23" t="str">
        <f t="shared" si="35"/>
        <v/>
      </c>
      <c r="B301" s="23" t="str">
        <f t="shared" si="36"/>
        <v/>
      </c>
      <c r="C301" s="62" t="str">
        <f t="shared" si="37"/>
        <v/>
      </c>
      <c r="D301" s="50"/>
      <c r="E301" s="63">
        <v>296</v>
      </c>
      <c r="F301" s="53"/>
      <c r="G301" s="54"/>
      <c r="H301" s="54"/>
      <c r="I301" s="54"/>
      <c r="J301" s="54"/>
      <c r="K301" s="55"/>
      <c r="L301" s="56"/>
      <c r="M301" s="57"/>
      <c r="N301" s="96"/>
      <c r="O301" s="97"/>
      <c r="P301" s="64" t="str">
        <f>IF(OR(L301="",M301=""),"",IF(AND(L301&gt;='Auxiliar 1'!$C$4,L301&lt;='Auxiliar 1'!$D$4,M301&lt;='Auxiliar 1'!$E$4),'Auxiliar 1'!$E$3,IF(AND(L301&gt;='Auxiliar 1'!$C$64,L301&lt;='Auxiliar 1'!$D$4,M301&gt;'Auxiliar 1'!$E$4,M301&lt;='Auxiliar 1'!$F$4),'Auxiliar 1'!$F$3,IF(AND(L301&gt;='Auxiliar 1'!$C$4,L301&lt;='Auxiliar 1'!$D$4,M301&gt;='Auxiliar 1'!$G$4),'Auxiliar 1'!$G$3,IF(AND(L301&gt;='Auxiliar 1'!$C$5,L301&lt;='Auxiliar 1'!$D$5,M301='Auxiliar 1'!$E$5),'Auxiliar 1'!$E$3,IF(AND(L301&gt;='Auxiliar 1'!$C$5,L301&lt;='Auxiliar 1'!$D$5,M301&gt;'Auxiliar 1'!$E$5,M301&lt;='Auxiliar 1'!$F$5),'Auxiliar 1'!$F$3,IF(AND(L301&gt;='Auxiliar 1'!$C$5,L301&lt;='Auxiliar 1'!$D$5,M301&gt;='Auxiliar 1'!$G$5),'Auxiliar 1'!$G$3,IF(AND(L301&gt;='Auxiliar 1'!$C$6,L301&lt;='Auxiliar 1'!$D$6,M301&lt;='Auxiliar 1'!$E$6),'Auxiliar 1'!$E$3,IF(AND(L301&gt;='Auxiliar 1'!$C$6,L301&lt;='Auxiliar 1'!$D$6,M301&gt;'Auxiliar 1'!$E$6,M301&lt;='Auxiliar 1'!$F$6),'Auxiliar 1'!$F$3,IF(AND(L301&gt;='Auxiliar 1'!$C$6,L301&lt;='Auxiliar 1'!$D$6,M301&gt;='Auxiliar 1'!$G$6),'Auxiliar 1'!$G$3,IF(AND(L301&gt;='Auxiliar 1'!$C$7,L301&lt;='Auxiliar 1'!$D$7,M301&lt;='Auxiliar 1'!$E$7),'Auxiliar 1'!$E$3,IF(AND(L301&gt;='Auxiliar 1'!$C$7,L301&lt;='Auxiliar 1'!$D$7,M301&gt;'Auxiliar 1'!$E$7,M301&lt;='Auxiliar 1'!$F$7),'Auxiliar 1'!$F$3,IF(AND(L301&gt;='Auxiliar 1'!$C$7,L301&lt;='Auxiliar 1'!$D$7,M301&gt;='Auxiliar 1'!$G$7),'Auxiliar 1'!$G$3,IF(AND(L301&gt;='Auxiliar 1'!$C$8,L301&lt;='Auxiliar 1'!$D$8,M301&lt;='Auxiliar 1'!$E$8),'Auxiliar 1'!$E$3,IF(AND(L301&gt;='Auxiliar 1'!$C$8,L301&lt;='Auxiliar 1'!$D$8,M301&gt;'Auxiliar 1'!$E$8,M301&lt;='Auxiliar 1'!$F$8),'Auxiliar 1'!$F$3,IF(AND(L301&gt;='Auxiliar 1'!$C$8,L301&lt;='Auxiliar 1'!$D$8,M301&gt;='Auxiliar 1'!$G$8),'Auxiliar 1'!$G$3,IF(AND(L301&gt;='Auxiliar 1'!$C$9,L301&lt;='Auxiliar 1'!$D$9,M301&lt;='Auxiliar 1'!$E$9),'Auxiliar 1'!$E$3,IF(AND(L301&gt;='Auxiliar 1'!$C$9,L301&lt;='Auxiliar 1'!$D$9,M301&gt;'Auxiliar 1'!$E$9,M301&lt;='Auxiliar 1'!$F$9),'Auxiliar 1'!$F$3,IF(AND(L301&gt;='Auxiliar 1'!$C$9,L301&lt;='Auxiliar 1'!$D$9,M301&gt;='Auxiliar 1'!$G$9),'Auxiliar 1'!$G$3,IF(AND(L301&gt;='Auxiliar 1'!$C$10,L301&lt;='Auxiliar 1'!$D$10,M301&lt;='Auxiliar 1'!$E$10),'Auxiliar 1'!$E$3,IF(AND(L301&gt;='Auxiliar 1'!$C$10,L301&lt;='Auxiliar 1'!$D$10,M301&gt;'Auxiliar 1'!$E$10,M301&lt;='Auxiliar 1'!$F$10),'Auxiliar 1'!$F$3,IF(AND(L301&gt;='Auxiliar 1'!$C$10,L301&lt;='Auxiliar 1'!$D$10,M301&gt;='Auxiliar 1'!$G$10),'Auxiliar 1'!$G$3,IF(AND(L301&gt;='Auxiliar 1'!$C$11,M301&lt;='Auxiliar 1'!$E$11),'Auxiliar 1'!$E$3,IF(AND(L301&gt;='Auxiliar 1'!$C$11,M301&gt;'Auxiliar 1'!$E$11,M301&lt;='Auxiliar 1'!$F$11),'Auxiliar 1'!$F$3,IF(AND(L301&gt;='Auxiliar 1'!$C$11,M301&gt;='Auxiliar 1'!$G$11),'Auxiliar 1'!$G$3)))))))))))))))))))))))))</f>
        <v/>
      </c>
      <c r="Q301" s="58"/>
      <c r="R301" s="59"/>
      <c r="S301" s="60"/>
      <c r="T301" s="108" t="str">
        <f t="shared" si="38"/>
        <v/>
      </c>
      <c r="U301" s="101"/>
      <c r="V301" s="65" t="str">
        <f t="shared" si="39"/>
        <v/>
      </c>
      <c r="W301" s="66" t="str">
        <f t="shared" si="40"/>
        <v/>
      </c>
      <c r="X301" s="67" t="str">
        <f t="shared" si="41"/>
        <v/>
      </c>
      <c r="Y301" s="68" t="str">
        <f t="shared" si="42"/>
        <v/>
      </c>
      <c r="Z301" s="69" t="str">
        <f t="shared" si="43"/>
        <v/>
      </c>
      <c r="AA301" s="69" t="str">
        <f t="shared" si="44"/>
        <v/>
      </c>
      <c r="AB301" s="61"/>
      <c r="AC301" s="98"/>
      <c r="AD301" s="24"/>
      <c r="AE301" s="24"/>
      <c r="AF301" s="24"/>
    </row>
    <row r="302" spans="1:32" ht="17.399999999999999" customHeight="1" thickBot="1" x14ac:dyDescent="0.3">
      <c r="A302" s="23" t="str">
        <f t="shared" si="35"/>
        <v/>
      </c>
      <c r="B302" s="23" t="str">
        <f t="shared" si="36"/>
        <v/>
      </c>
      <c r="C302" s="62" t="str">
        <f t="shared" si="37"/>
        <v/>
      </c>
      <c r="D302" s="50"/>
      <c r="E302" s="63">
        <v>297</v>
      </c>
      <c r="F302" s="53"/>
      <c r="G302" s="54"/>
      <c r="H302" s="54"/>
      <c r="I302" s="54"/>
      <c r="J302" s="54"/>
      <c r="K302" s="55"/>
      <c r="L302" s="56"/>
      <c r="M302" s="57"/>
      <c r="N302" s="96"/>
      <c r="O302" s="97"/>
      <c r="P302" s="64" t="str">
        <f>IF(OR(L302="",M302=""),"",IF(AND(L302&gt;='Auxiliar 1'!$C$4,L302&lt;='Auxiliar 1'!$D$4,M302&lt;='Auxiliar 1'!$E$4),'Auxiliar 1'!$E$3,IF(AND(L302&gt;='Auxiliar 1'!$C$64,L302&lt;='Auxiliar 1'!$D$4,M302&gt;'Auxiliar 1'!$E$4,M302&lt;='Auxiliar 1'!$F$4),'Auxiliar 1'!$F$3,IF(AND(L302&gt;='Auxiliar 1'!$C$4,L302&lt;='Auxiliar 1'!$D$4,M302&gt;='Auxiliar 1'!$G$4),'Auxiliar 1'!$G$3,IF(AND(L302&gt;='Auxiliar 1'!$C$5,L302&lt;='Auxiliar 1'!$D$5,M302='Auxiliar 1'!$E$5),'Auxiliar 1'!$E$3,IF(AND(L302&gt;='Auxiliar 1'!$C$5,L302&lt;='Auxiliar 1'!$D$5,M302&gt;'Auxiliar 1'!$E$5,M302&lt;='Auxiliar 1'!$F$5),'Auxiliar 1'!$F$3,IF(AND(L302&gt;='Auxiliar 1'!$C$5,L302&lt;='Auxiliar 1'!$D$5,M302&gt;='Auxiliar 1'!$G$5),'Auxiliar 1'!$G$3,IF(AND(L302&gt;='Auxiliar 1'!$C$6,L302&lt;='Auxiliar 1'!$D$6,M302&lt;='Auxiliar 1'!$E$6),'Auxiliar 1'!$E$3,IF(AND(L302&gt;='Auxiliar 1'!$C$6,L302&lt;='Auxiliar 1'!$D$6,M302&gt;'Auxiliar 1'!$E$6,M302&lt;='Auxiliar 1'!$F$6),'Auxiliar 1'!$F$3,IF(AND(L302&gt;='Auxiliar 1'!$C$6,L302&lt;='Auxiliar 1'!$D$6,M302&gt;='Auxiliar 1'!$G$6),'Auxiliar 1'!$G$3,IF(AND(L302&gt;='Auxiliar 1'!$C$7,L302&lt;='Auxiliar 1'!$D$7,M302&lt;='Auxiliar 1'!$E$7),'Auxiliar 1'!$E$3,IF(AND(L302&gt;='Auxiliar 1'!$C$7,L302&lt;='Auxiliar 1'!$D$7,M302&gt;'Auxiliar 1'!$E$7,M302&lt;='Auxiliar 1'!$F$7),'Auxiliar 1'!$F$3,IF(AND(L302&gt;='Auxiliar 1'!$C$7,L302&lt;='Auxiliar 1'!$D$7,M302&gt;='Auxiliar 1'!$G$7),'Auxiliar 1'!$G$3,IF(AND(L302&gt;='Auxiliar 1'!$C$8,L302&lt;='Auxiliar 1'!$D$8,M302&lt;='Auxiliar 1'!$E$8),'Auxiliar 1'!$E$3,IF(AND(L302&gt;='Auxiliar 1'!$C$8,L302&lt;='Auxiliar 1'!$D$8,M302&gt;'Auxiliar 1'!$E$8,M302&lt;='Auxiliar 1'!$F$8),'Auxiliar 1'!$F$3,IF(AND(L302&gt;='Auxiliar 1'!$C$8,L302&lt;='Auxiliar 1'!$D$8,M302&gt;='Auxiliar 1'!$G$8),'Auxiliar 1'!$G$3,IF(AND(L302&gt;='Auxiliar 1'!$C$9,L302&lt;='Auxiliar 1'!$D$9,M302&lt;='Auxiliar 1'!$E$9),'Auxiliar 1'!$E$3,IF(AND(L302&gt;='Auxiliar 1'!$C$9,L302&lt;='Auxiliar 1'!$D$9,M302&gt;'Auxiliar 1'!$E$9,M302&lt;='Auxiliar 1'!$F$9),'Auxiliar 1'!$F$3,IF(AND(L302&gt;='Auxiliar 1'!$C$9,L302&lt;='Auxiliar 1'!$D$9,M302&gt;='Auxiliar 1'!$G$9),'Auxiliar 1'!$G$3,IF(AND(L302&gt;='Auxiliar 1'!$C$10,L302&lt;='Auxiliar 1'!$D$10,M302&lt;='Auxiliar 1'!$E$10),'Auxiliar 1'!$E$3,IF(AND(L302&gt;='Auxiliar 1'!$C$10,L302&lt;='Auxiliar 1'!$D$10,M302&gt;'Auxiliar 1'!$E$10,M302&lt;='Auxiliar 1'!$F$10),'Auxiliar 1'!$F$3,IF(AND(L302&gt;='Auxiliar 1'!$C$10,L302&lt;='Auxiliar 1'!$D$10,M302&gt;='Auxiliar 1'!$G$10),'Auxiliar 1'!$G$3,IF(AND(L302&gt;='Auxiliar 1'!$C$11,M302&lt;='Auxiliar 1'!$E$11),'Auxiliar 1'!$E$3,IF(AND(L302&gt;='Auxiliar 1'!$C$11,M302&gt;'Auxiliar 1'!$E$11,M302&lt;='Auxiliar 1'!$F$11),'Auxiliar 1'!$F$3,IF(AND(L302&gt;='Auxiliar 1'!$C$11,M302&gt;='Auxiliar 1'!$G$11),'Auxiliar 1'!$G$3)))))))))))))))))))))))))</f>
        <v/>
      </c>
      <c r="Q302" s="58"/>
      <c r="R302" s="59"/>
      <c r="S302" s="60"/>
      <c r="T302" s="108" t="str">
        <f t="shared" si="38"/>
        <v/>
      </c>
      <c r="U302" s="101"/>
      <c r="V302" s="65" t="str">
        <f t="shared" si="39"/>
        <v/>
      </c>
      <c r="W302" s="66" t="str">
        <f t="shared" si="40"/>
        <v/>
      </c>
      <c r="X302" s="67" t="str">
        <f t="shared" si="41"/>
        <v/>
      </c>
      <c r="Y302" s="68" t="str">
        <f t="shared" si="42"/>
        <v/>
      </c>
      <c r="Z302" s="69" t="str">
        <f t="shared" si="43"/>
        <v/>
      </c>
      <c r="AA302" s="69" t="str">
        <f t="shared" si="44"/>
        <v/>
      </c>
      <c r="AB302" s="61"/>
      <c r="AC302" s="98"/>
      <c r="AD302" s="24"/>
      <c r="AE302" s="24"/>
      <c r="AF302" s="24"/>
    </row>
    <row r="303" spans="1:32" ht="17.399999999999999" customHeight="1" thickBot="1" x14ac:dyDescent="0.3">
      <c r="A303" s="23" t="str">
        <f t="shared" si="35"/>
        <v/>
      </c>
      <c r="B303" s="23" t="str">
        <f t="shared" si="36"/>
        <v/>
      </c>
      <c r="C303" s="62" t="str">
        <f t="shared" si="37"/>
        <v/>
      </c>
      <c r="D303" s="50"/>
      <c r="E303" s="63">
        <v>298</v>
      </c>
      <c r="F303" s="53"/>
      <c r="G303" s="54"/>
      <c r="H303" s="54"/>
      <c r="I303" s="54"/>
      <c r="J303" s="54"/>
      <c r="K303" s="55"/>
      <c r="L303" s="56"/>
      <c r="M303" s="57"/>
      <c r="N303" s="96"/>
      <c r="O303" s="97"/>
      <c r="P303" s="64" t="str">
        <f>IF(OR(L303="",M303=""),"",IF(AND(L303&gt;='Auxiliar 1'!$C$4,L303&lt;='Auxiliar 1'!$D$4,M303&lt;='Auxiliar 1'!$E$4),'Auxiliar 1'!$E$3,IF(AND(L303&gt;='Auxiliar 1'!$C$64,L303&lt;='Auxiliar 1'!$D$4,M303&gt;'Auxiliar 1'!$E$4,M303&lt;='Auxiliar 1'!$F$4),'Auxiliar 1'!$F$3,IF(AND(L303&gt;='Auxiliar 1'!$C$4,L303&lt;='Auxiliar 1'!$D$4,M303&gt;='Auxiliar 1'!$G$4),'Auxiliar 1'!$G$3,IF(AND(L303&gt;='Auxiliar 1'!$C$5,L303&lt;='Auxiliar 1'!$D$5,M303='Auxiliar 1'!$E$5),'Auxiliar 1'!$E$3,IF(AND(L303&gt;='Auxiliar 1'!$C$5,L303&lt;='Auxiliar 1'!$D$5,M303&gt;'Auxiliar 1'!$E$5,M303&lt;='Auxiliar 1'!$F$5),'Auxiliar 1'!$F$3,IF(AND(L303&gt;='Auxiliar 1'!$C$5,L303&lt;='Auxiliar 1'!$D$5,M303&gt;='Auxiliar 1'!$G$5),'Auxiliar 1'!$G$3,IF(AND(L303&gt;='Auxiliar 1'!$C$6,L303&lt;='Auxiliar 1'!$D$6,M303&lt;='Auxiliar 1'!$E$6),'Auxiliar 1'!$E$3,IF(AND(L303&gt;='Auxiliar 1'!$C$6,L303&lt;='Auxiliar 1'!$D$6,M303&gt;'Auxiliar 1'!$E$6,M303&lt;='Auxiliar 1'!$F$6),'Auxiliar 1'!$F$3,IF(AND(L303&gt;='Auxiliar 1'!$C$6,L303&lt;='Auxiliar 1'!$D$6,M303&gt;='Auxiliar 1'!$G$6),'Auxiliar 1'!$G$3,IF(AND(L303&gt;='Auxiliar 1'!$C$7,L303&lt;='Auxiliar 1'!$D$7,M303&lt;='Auxiliar 1'!$E$7),'Auxiliar 1'!$E$3,IF(AND(L303&gt;='Auxiliar 1'!$C$7,L303&lt;='Auxiliar 1'!$D$7,M303&gt;'Auxiliar 1'!$E$7,M303&lt;='Auxiliar 1'!$F$7),'Auxiliar 1'!$F$3,IF(AND(L303&gt;='Auxiliar 1'!$C$7,L303&lt;='Auxiliar 1'!$D$7,M303&gt;='Auxiliar 1'!$G$7),'Auxiliar 1'!$G$3,IF(AND(L303&gt;='Auxiliar 1'!$C$8,L303&lt;='Auxiliar 1'!$D$8,M303&lt;='Auxiliar 1'!$E$8),'Auxiliar 1'!$E$3,IF(AND(L303&gt;='Auxiliar 1'!$C$8,L303&lt;='Auxiliar 1'!$D$8,M303&gt;'Auxiliar 1'!$E$8,M303&lt;='Auxiliar 1'!$F$8),'Auxiliar 1'!$F$3,IF(AND(L303&gt;='Auxiliar 1'!$C$8,L303&lt;='Auxiliar 1'!$D$8,M303&gt;='Auxiliar 1'!$G$8),'Auxiliar 1'!$G$3,IF(AND(L303&gt;='Auxiliar 1'!$C$9,L303&lt;='Auxiliar 1'!$D$9,M303&lt;='Auxiliar 1'!$E$9),'Auxiliar 1'!$E$3,IF(AND(L303&gt;='Auxiliar 1'!$C$9,L303&lt;='Auxiliar 1'!$D$9,M303&gt;'Auxiliar 1'!$E$9,M303&lt;='Auxiliar 1'!$F$9),'Auxiliar 1'!$F$3,IF(AND(L303&gt;='Auxiliar 1'!$C$9,L303&lt;='Auxiliar 1'!$D$9,M303&gt;='Auxiliar 1'!$G$9),'Auxiliar 1'!$G$3,IF(AND(L303&gt;='Auxiliar 1'!$C$10,L303&lt;='Auxiliar 1'!$D$10,M303&lt;='Auxiliar 1'!$E$10),'Auxiliar 1'!$E$3,IF(AND(L303&gt;='Auxiliar 1'!$C$10,L303&lt;='Auxiliar 1'!$D$10,M303&gt;'Auxiliar 1'!$E$10,M303&lt;='Auxiliar 1'!$F$10),'Auxiliar 1'!$F$3,IF(AND(L303&gt;='Auxiliar 1'!$C$10,L303&lt;='Auxiliar 1'!$D$10,M303&gt;='Auxiliar 1'!$G$10),'Auxiliar 1'!$G$3,IF(AND(L303&gt;='Auxiliar 1'!$C$11,M303&lt;='Auxiliar 1'!$E$11),'Auxiliar 1'!$E$3,IF(AND(L303&gt;='Auxiliar 1'!$C$11,M303&gt;'Auxiliar 1'!$E$11,M303&lt;='Auxiliar 1'!$F$11),'Auxiliar 1'!$F$3,IF(AND(L303&gt;='Auxiliar 1'!$C$11,M303&gt;='Auxiliar 1'!$G$11),'Auxiliar 1'!$G$3)))))))))))))))))))))))))</f>
        <v/>
      </c>
      <c r="Q303" s="58"/>
      <c r="R303" s="59"/>
      <c r="S303" s="60"/>
      <c r="T303" s="108" t="str">
        <f t="shared" si="38"/>
        <v/>
      </c>
      <c r="U303" s="101"/>
      <c r="V303" s="65" t="str">
        <f t="shared" si="39"/>
        <v/>
      </c>
      <c r="W303" s="66" t="str">
        <f t="shared" si="40"/>
        <v/>
      </c>
      <c r="X303" s="67" t="str">
        <f t="shared" si="41"/>
        <v/>
      </c>
      <c r="Y303" s="68" t="str">
        <f t="shared" si="42"/>
        <v/>
      </c>
      <c r="Z303" s="69" t="str">
        <f t="shared" si="43"/>
        <v/>
      </c>
      <c r="AA303" s="69" t="str">
        <f t="shared" si="44"/>
        <v/>
      </c>
      <c r="AB303" s="61"/>
      <c r="AC303" s="98"/>
      <c r="AD303" s="24"/>
      <c r="AE303" s="24"/>
      <c r="AF303" s="24"/>
    </row>
    <row r="304" spans="1:32" ht="17.399999999999999" customHeight="1" thickBot="1" x14ac:dyDescent="0.3">
      <c r="A304" s="23" t="str">
        <f t="shared" si="35"/>
        <v/>
      </c>
      <c r="B304" s="23" t="str">
        <f t="shared" si="36"/>
        <v/>
      </c>
      <c r="C304" s="62" t="str">
        <f t="shared" si="37"/>
        <v/>
      </c>
      <c r="D304" s="50"/>
      <c r="E304" s="63">
        <v>299</v>
      </c>
      <c r="F304" s="53"/>
      <c r="G304" s="54"/>
      <c r="H304" s="54"/>
      <c r="I304" s="54"/>
      <c r="J304" s="54"/>
      <c r="K304" s="55"/>
      <c r="L304" s="56"/>
      <c r="M304" s="57"/>
      <c r="N304" s="96"/>
      <c r="O304" s="97"/>
      <c r="P304" s="64" t="str">
        <f>IF(OR(L304="",M304=""),"",IF(AND(L304&gt;='Auxiliar 1'!$C$4,L304&lt;='Auxiliar 1'!$D$4,M304&lt;='Auxiliar 1'!$E$4),'Auxiliar 1'!$E$3,IF(AND(L304&gt;='Auxiliar 1'!$C$64,L304&lt;='Auxiliar 1'!$D$4,M304&gt;'Auxiliar 1'!$E$4,M304&lt;='Auxiliar 1'!$F$4),'Auxiliar 1'!$F$3,IF(AND(L304&gt;='Auxiliar 1'!$C$4,L304&lt;='Auxiliar 1'!$D$4,M304&gt;='Auxiliar 1'!$G$4),'Auxiliar 1'!$G$3,IF(AND(L304&gt;='Auxiliar 1'!$C$5,L304&lt;='Auxiliar 1'!$D$5,M304='Auxiliar 1'!$E$5),'Auxiliar 1'!$E$3,IF(AND(L304&gt;='Auxiliar 1'!$C$5,L304&lt;='Auxiliar 1'!$D$5,M304&gt;'Auxiliar 1'!$E$5,M304&lt;='Auxiliar 1'!$F$5),'Auxiliar 1'!$F$3,IF(AND(L304&gt;='Auxiliar 1'!$C$5,L304&lt;='Auxiliar 1'!$D$5,M304&gt;='Auxiliar 1'!$G$5),'Auxiliar 1'!$G$3,IF(AND(L304&gt;='Auxiliar 1'!$C$6,L304&lt;='Auxiliar 1'!$D$6,M304&lt;='Auxiliar 1'!$E$6),'Auxiliar 1'!$E$3,IF(AND(L304&gt;='Auxiliar 1'!$C$6,L304&lt;='Auxiliar 1'!$D$6,M304&gt;'Auxiliar 1'!$E$6,M304&lt;='Auxiliar 1'!$F$6),'Auxiliar 1'!$F$3,IF(AND(L304&gt;='Auxiliar 1'!$C$6,L304&lt;='Auxiliar 1'!$D$6,M304&gt;='Auxiliar 1'!$G$6),'Auxiliar 1'!$G$3,IF(AND(L304&gt;='Auxiliar 1'!$C$7,L304&lt;='Auxiliar 1'!$D$7,M304&lt;='Auxiliar 1'!$E$7),'Auxiliar 1'!$E$3,IF(AND(L304&gt;='Auxiliar 1'!$C$7,L304&lt;='Auxiliar 1'!$D$7,M304&gt;'Auxiliar 1'!$E$7,M304&lt;='Auxiliar 1'!$F$7),'Auxiliar 1'!$F$3,IF(AND(L304&gt;='Auxiliar 1'!$C$7,L304&lt;='Auxiliar 1'!$D$7,M304&gt;='Auxiliar 1'!$G$7),'Auxiliar 1'!$G$3,IF(AND(L304&gt;='Auxiliar 1'!$C$8,L304&lt;='Auxiliar 1'!$D$8,M304&lt;='Auxiliar 1'!$E$8),'Auxiliar 1'!$E$3,IF(AND(L304&gt;='Auxiliar 1'!$C$8,L304&lt;='Auxiliar 1'!$D$8,M304&gt;'Auxiliar 1'!$E$8,M304&lt;='Auxiliar 1'!$F$8),'Auxiliar 1'!$F$3,IF(AND(L304&gt;='Auxiliar 1'!$C$8,L304&lt;='Auxiliar 1'!$D$8,M304&gt;='Auxiliar 1'!$G$8),'Auxiliar 1'!$G$3,IF(AND(L304&gt;='Auxiliar 1'!$C$9,L304&lt;='Auxiliar 1'!$D$9,M304&lt;='Auxiliar 1'!$E$9),'Auxiliar 1'!$E$3,IF(AND(L304&gt;='Auxiliar 1'!$C$9,L304&lt;='Auxiliar 1'!$D$9,M304&gt;'Auxiliar 1'!$E$9,M304&lt;='Auxiliar 1'!$F$9),'Auxiliar 1'!$F$3,IF(AND(L304&gt;='Auxiliar 1'!$C$9,L304&lt;='Auxiliar 1'!$D$9,M304&gt;='Auxiliar 1'!$G$9),'Auxiliar 1'!$G$3,IF(AND(L304&gt;='Auxiliar 1'!$C$10,L304&lt;='Auxiliar 1'!$D$10,M304&lt;='Auxiliar 1'!$E$10),'Auxiliar 1'!$E$3,IF(AND(L304&gt;='Auxiliar 1'!$C$10,L304&lt;='Auxiliar 1'!$D$10,M304&gt;'Auxiliar 1'!$E$10,M304&lt;='Auxiliar 1'!$F$10),'Auxiliar 1'!$F$3,IF(AND(L304&gt;='Auxiliar 1'!$C$10,L304&lt;='Auxiliar 1'!$D$10,M304&gt;='Auxiliar 1'!$G$10),'Auxiliar 1'!$G$3,IF(AND(L304&gt;='Auxiliar 1'!$C$11,M304&lt;='Auxiliar 1'!$E$11),'Auxiliar 1'!$E$3,IF(AND(L304&gt;='Auxiliar 1'!$C$11,M304&gt;'Auxiliar 1'!$E$11,M304&lt;='Auxiliar 1'!$F$11),'Auxiliar 1'!$F$3,IF(AND(L304&gt;='Auxiliar 1'!$C$11,M304&gt;='Auxiliar 1'!$G$11),'Auxiliar 1'!$G$3)))))))))))))))))))))))))</f>
        <v/>
      </c>
      <c r="Q304" s="58"/>
      <c r="R304" s="59"/>
      <c r="S304" s="60"/>
      <c r="T304" s="108" t="str">
        <f t="shared" si="38"/>
        <v/>
      </c>
      <c r="U304" s="101"/>
      <c r="V304" s="65" t="str">
        <f t="shared" si="39"/>
        <v/>
      </c>
      <c r="W304" s="66" t="str">
        <f t="shared" si="40"/>
        <v/>
      </c>
      <c r="X304" s="67" t="str">
        <f t="shared" si="41"/>
        <v/>
      </c>
      <c r="Y304" s="68" t="str">
        <f t="shared" si="42"/>
        <v/>
      </c>
      <c r="Z304" s="69" t="str">
        <f t="shared" si="43"/>
        <v/>
      </c>
      <c r="AA304" s="69" t="str">
        <f t="shared" si="44"/>
        <v/>
      </c>
      <c r="AB304" s="61"/>
      <c r="AC304" s="98"/>
      <c r="AD304" s="24"/>
      <c r="AE304" s="24"/>
      <c r="AF304" s="24"/>
    </row>
    <row r="305" spans="1:32" ht="17.399999999999999" customHeight="1" thickBot="1" x14ac:dyDescent="0.3">
      <c r="A305" s="23" t="str">
        <f t="shared" si="35"/>
        <v/>
      </c>
      <c r="B305" s="23" t="str">
        <f t="shared" si="36"/>
        <v/>
      </c>
      <c r="C305" s="62" t="str">
        <f t="shared" si="37"/>
        <v/>
      </c>
      <c r="D305" s="50"/>
      <c r="E305" s="63">
        <v>300</v>
      </c>
      <c r="F305" s="53"/>
      <c r="G305" s="54"/>
      <c r="H305" s="54"/>
      <c r="I305" s="54"/>
      <c r="J305" s="54"/>
      <c r="K305" s="55"/>
      <c r="L305" s="56"/>
      <c r="M305" s="57"/>
      <c r="N305" s="96"/>
      <c r="O305" s="97"/>
      <c r="P305" s="64" t="str">
        <f>IF(OR(L305="",M305=""),"",IF(AND(L305&gt;='Auxiliar 1'!$C$4,L305&lt;='Auxiliar 1'!$D$4,M305&lt;='Auxiliar 1'!$E$4),'Auxiliar 1'!$E$3,IF(AND(L305&gt;='Auxiliar 1'!$C$64,L305&lt;='Auxiliar 1'!$D$4,M305&gt;'Auxiliar 1'!$E$4,M305&lt;='Auxiliar 1'!$F$4),'Auxiliar 1'!$F$3,IF(AND(L305&gt;='Auxiliar 1'!$C$4,L305&lt;='Auxiliar 1'!$D$4,M305&gt;='Auxiliar 1'!$G$4),'Auxiliar 1'!$G$3,IF(AND(L305&gt;='Auxiliar 1'!$C$5,L305&lt;='Auxiliar 1'!$D$5,M305='Auxiliar 1'!$E$5),'Auxiliar 1'!$E$3,IF(AND(L305&gt;='Auxiliar 1'!$C$5,L305&lt;='Auxiliar 1'!$D$5,M305&gt;'Auxiliar 1'!$E$5,M305&lt;='Auxiliar 1'!$F$5),'Auxiliar 1'!$F$3,IF(AND(L305&gt;='Auxiliar 1'!$C$5,L305&lt;='Auxiliar 1'!$D$5,M305&gt;='Auxiliar 1'!$G$5),'Auxiliar 1'!$G$3,IF(AND(L305&gt;='Auxiliar 1'!$C$6,L305&lt;='Auxiliar 1'!$D$6,M305&lt;='Auxiliar 1'!$E$6),'Auxiliar 1'!$E$3,IF(AND(L305&gt;='Auxiliar 1'!$C$6,L305&lt;='Auxiliar 1'!$D$6,M305&gt;'Auxiliar 1'!$E$6,M305&lt;='Auxiliar 1'!$F$6),'Auxiliar 1'!$F$3,IF(AND(L305&gt;='Auxiliar 1'!$C$6,L305&lt;='Auxiliar 1'!$D$6,M305&gt;='Auxiliar 1'!$G$6),'Auxiliar 1'!$G$3,IF(AND(L305&gt;='Auxiliar 1'!$C$7,L305&lt;='Auxiliar 1'!$D$7,M305&lt;='Auxiliar 1'!$E$7),'Auxiliar 1'!$E$3,IF(AND(L305&gt;='Auxiliar 1'!$C$7,L305&lt;='Auxiliar 1'!$D$7,M305&gt;'Auxiliar 1'!$E$7,M305&lt;='Auxiliar 1'!$F$7),'Auxiliar 1'!$F$3,IF(AND(L305&gt;='Auxiliar 1'!$C$7,L305&lt;='Auxiliar 1'!$D$7,M305&gt;='Auxiliar 1'!$G$7),'Auxiliar 1'!$G$3,IF(AND(L305&gt;='Auxiliar 1'!$C$8,L305&lt;='Auxiliar 1'!$D$8,M305&lt;='Auxiliar 1'!$E$8),'Auxiliar 1'!$E$3,IF(AND(L305&gt;='Auxiliar 1'!$C$8,L305&lt;='Auxiliar 1'!$D$8,M305&gt;'Auxiliar 1'!$E$8,M305&lt;='Auxiliar 1'!$F$8),'Auxiliar 1'!$F$3,IF(AND(L305&gt;='Auxiliar 1'!$C$8,L305&lt;='Auxiliar 1'!$D$8,M305&gt;='Auxiliar 1'!$G$8),'Auxiliar 1'!$G$3,IF(AND(L305&gt;='Auxiliar 1'!$C$9,L305&lt;='Auxiliar 1'!$D$9,M305&lt;='Auxiliar 1'!$E$9),'Auxiliar 1'!$E$3,IF(AND(L305&gt;='Auxiliar 1'!$C$9,L305&lt;='Auxiliar 1'!$D$9,M305&gt;'Auxiliar 1'!$E$9,M305&lt;='Auxiliar 1'!$F$9),'Auxiliar 1'!$F$3,IF(AND(L305&gt;='Auxiliar 1'!$C$9,L305&lt;='Auxiliar 1'!$D$9,M305&gt;='Auxiliar 1'!$G$9),'Auxiliar 1'!$G$3,IF(AND(L305&gt;='Auxiliar 1'!$C$10,L305&lt;='Auxiliar 1'!$D$10,M305&lt;='Auxiliar 1'!$E$10),'Auxiliar 1'!$E$3,IF(AND(L305&gt;='Auxiliar 1'!$C$10,L305&lt;='Auxiliar 1'!$D$10,M305&gt;'Auxiliar 1'!$E$10,M305&lt;='Auxiliar 1'!$F$10),'Auxiliar 1'!$F$3,IF(AND(L305&gt;='Auxiliar 1'!$C$10,L305&lt;='Auxiliar 1'!$D$10,M305&gt;='Auxiliar 1'!$G$10),'Auxiliar 1'!$G$3,IF(AND(L305&gt;='Auxiliar 1'!$C$11,M305&lt;='Auxiliar 1'!$E$11),'Auxiliar 1'!$E$3,IF(AND(L305&gt;='Auxiliar 1'!$C$11,M305&gt;'Auxiliar 1'!$E$11,M305&lt;='Auxiliar 1'!$F$11),'Auxiliar 1'!$F$3,IF(AND(L305&gt;='Auxiliar 1'!$C$11,M305&gt;='Auxiliar 1'!$G$11),'Auxiliar 1'!$G$3)))))))))))))))))))))))))</f>
        <v/>
      </c>
      <c r="Q305" s="58"/>
      <c r="R305" s="59"/>
      <c r="S305" s="60"/>
      <c r="T305" s="108" t="str">
        <f t="shared" si="38"/>
        <v/>
      </c>
      <c r="U305" s="101"/>
      <c r="V305" s="65" t="str">
        <f t="shared" si="39"/>
        <v/>
      </c>
      <c r="W305" s="66" t="str">
        <f t="shared" si="40"/>
        <v/>
      </c>
      <c r="X305" s="67" t="str">
        <f t="shared" si="41"/>
        <v/>
      </c>
      <c r="Y305" s="68" t="str">
        <f t="shared" si="42"/>
        <v/>
      </c>
      <c r="Z305" s="69" t="str">
        <f t="shared" si="43"/>
        <v/>
      </c>
      <c r="AA305" s="69" t="str">
        <f t="shared" si="44"/>
        <v/>
      </c>
      <c r="AB305" s="61"/>
      <c r="AC305" s="98"/>
      <c r="AD305" s="24"/>
      <c r="AE305" s="24"/>
      <c r="AF305" s="24"/>
    </row>
    <row r="306" spans="1:32" ht="17.399999999999999" customHeight="1" thickBot="1" x14ac:dyDescent="0.3">
      <c r="A306" s="23" t="str">
        <f t="shared" si="35"/>
        <v/>
      </c>
      <c r="B306" s="23" t="str">
        <f t="shared" si="36"/>
        <v/>
      </c>
      <c r="C306" s="62" t="str">
        <f t="shared" si="37"/>
        <v/>
      </c>
      <c r="D306" s="50"/>
      <c r="E306" s="63">
        <v>301</v>
      </c>
      <c r="F306" s="53"/>
      <c r="G306" s="54"/>
      <c r="H306" s="54"/>
      <c r="I306" s="54"/>
      <c r="J306" s="54"/>
      <c r="K306" s="55"/>
      <c r="L306" s="56"/>
      <c r="M306" s="57"/>
      <c r="N306" s="96"/>
      <c r="O306" s="97"/>
      <c r="P306" s="64" t="str">
        <f>IF(OR(L306="",M306=""),"",IF(AND(L306&gt;='Auxiliar 1'!$C$4,L306&lt;='Auxiliar 1'!$D$4,M306&lt;='Auxiliar 1'!$E$4),'Auxiliar 1'!$E$3,IF(AND(L306&gt;='Auxiliar 1'!$C$64,L306&lt;='Auxiliar 1'!$D$4,M306&gt;'Auxiliar 1'!$E$4,M306&lt;='Auxiliar 1'!$F$4),'Auxiliar 1'!$F$3,IF(AND(L306&gt;='Auxiliar 1'!$C$4,L306&lt;='Auxiliar 1'!$D$4,M306&gt;='Auxiliar 1'!$G$4),'Auxiliar 1'!$G$3,IF(AND(L306&gt;='Auxiliar 1'!$C$5,L306&lt;='Auxiliar 1'!$D$5,M306='Auxiliar 1'!$E$5),'Auxiliar 1'!$E$3,IF(AND(L306&gt;='Auxiliar 1'!$C$5,L306&lt;='Auxiliar 1'!$D$5,M306&gt;'Auxiliar 1'!$E$5,M306&lt;='Auxiliar 1'!$F$5),'Auxiliar 1'!$F$3,IF(AND(L306&gt;='Auxiliar 1'!$C$5,L306&lt;='Auxiliar 1'!$D$5,M306&gt;='Auxiliar 1'!$G$5),'Auxiliar 1'!$G$3,IF(AND(L306&gt;='Auxiliar 1'!$C$6,L306&lt;='Auxiliar 1'!$D$6,M306&lt;='Auxiliar 1'!$E$6),'Auxiliar 1'!$E$3,IF(AND(L306&gt;='Auxiliar 1'!$C$6,L306&lt;='Auxiliar 1'!$D$6,M306&gt;'Auxiliar 1'!$E$6,M306&lt;='Auxiliar 1'!$F$6),'Auxiliar 1'!$F$3,IF(AND(L306&gt;='Auxiliar 1'!$C$6,L306&lt;='Auxiliar 1'!$D$6,M306&gt;='Auxiliar 1'!$G$6),'Auxiliar 1'!$G$3,IF(AND(L306&gt;='Auxiliar 1'!$C$7,L306&lt;='Auxiliar 1'!$D$7,M306&lt;='Auxiliar 1'!$E$7),'Auxiliar 1'!$E$3,IF(AND(L306&gt;='Auxiliar 1'!$C$7,L306&lt;='Auxiliar 1'!$D$7,M306&gt;'Auxiliar 1'!$E$7,M306&lt;='Auxiliar 1'!$F$7),'Auxiliar 1'!$F$3,IF(AND(L306&gt;='Auxiliar 1'!$C$7,L306&lt;='Auxiliar 1'!$D$7,M306&gt;='Auxiliar 1'!$G$7),'Auxiliar 1'!$G$3,IF(AND(L306&gt;='Auxiliar 1'!$C$8,L306&lt;='Auxiliar 1'!$D$8,M306&lt;='Auxiliar 1'!$E$8),'Auxiliar 1'!$E$3,IF(AND(L306&gt;='Auxiliar 1'!$C$8,L306&lt;='Auxiliar 1'!$D$8,M306&gt;'Auxiliar 1'!$E$8,M306&lt;='Auxiliar 1'!$F$8),'Auxiliar 1'!$F$3,IF(AND(L306&gt;='Auxiliar 1'!$C$8,L306&lt;='Auxiliar 1'!$D$8,M306&gt;='Auxiliar 1'!$G$8),'Auxiliar 1'!$G$3,IF(AND(L306&gt;='Auxiliar 1'!$C$9,L306&lt;='Auxiliar 1'!$D$9,M306&lt;='Auxiliar 1'!$E$9),'Auxiliar 1'!$E$3,IF(AND(L306&gt;='Auxiliar 1'!$C$9,L306&lt;='Auxiliar 1'!$D$9,M306&gt;'Auxiliar 1'!$E$9,M306&lt;='Auxiliar 1'!$F$9),'Auxiliar 1'!$F$3,IF(AND(L306&gt;='Auxiliar 1'!$C$9,L306&lt;='Auxiliar 1'!$D$9,M306&gt;='Auxiliar 1'!$G$9),'Auxiliar 1'!$G$3,IF(AND(L306&gt;='Auxiliar 1'!$C$10,L306&lt;='Auxiliar 1'!$D$10,M306&lt;='Auxiliar 1'!$E$10),'Auxiliar 1'!$E$3,IF(AND(L306&gt;='Auxiliar 1'!$C$10,L306&lt;='Auxiliar 1'!$D$10,M306&gt;'Auxiliar 1'!$E$10,M306&lt;='Auxiliar 1'!$F$10),'Auxiliar 1'!$F$3,IF(AND(L306&gt;='Auxiliar 1'!$C$10,L306&lt;='Auxiliar 1'!$D$10,M306&gt;='Auxiliar 1'!$G$10),'Auxiliar 1'!$G$3,IF(AND(L306&gt;='Auxiliar 1'!$C$11,M306&lt;='Auxiliar 1'!$E$11),'Auxiliar 1'!$E$3,IF(AND(L306&gt;='Auxiliar 1'!$C$11,M306&gt;'Auxiliar 1'!$E$11,M306&lt;='Auxiliar 1'!$F$11),'Auxiliar 1'!$F$3,IF(AND(L306&gt;='Auxiliar 1'!$C$11,M306&gt;='Auxiliar 1'!$G$11),'Auxiliar 1'!$G$3)))))))))))))))))))))))))</f>
        <v/>
      </c>
      <c r="Q306" s="58"/>
      <c r="R306" s="59"/>
      <c r="S306" s="60"/>
      <c r="T306" s="108" t="str">
        <f t="shared" si="38"/>
        <v/>
      </c>
      <c r="U306" s="101"/>
      <c r="V306" s="65" t="str">
        <f t="shared" si="39"/>
        <v/>
      </c>
      <c r="W306" s="66" t="str">
        <f t="shared" si="40"/>
        <v/>
      </c>
      <c r="X306" s="67" t="str">
        <f t="shared" si="41"/>
        <v/>
      </c>
      <c r="Y306" s="68" t="str">
        <f t="shared" si="42"/>
        <v/>
      </c>
      <c r="Z306" s="69" t="str">
        <f t="shared" si="43"/>
        <v/>
      </c>
      <c r="AA306" s="69" t="str">
        <f t="shared" si="44"/>
        <v/>
      </c>
      <c r="AB306" s="61"/>
      <c r="AC306" s="98"/>
      <c r="AD306" s="24"/>
      <c r="AE306" s="24"/>
      <c r="AF306" s="24"/>
    </row>
    <row r="307" spans="1:32" ht="17.399999999999999" customHeight="1" thickBot="1" x14ac:dyDescent="0.3">
      <c r="A307" s="23" t="str">
        <f t="shared" si="35"/>
        <v/>
      </c>
      <c r="B307" s="23" t="str">
        <f t="shared" si="36"/>
        <v/>
      </c>
      <c r="C307" s="62" t="str">
        <f t="shared" si="37"/>
        <v/>
      </c>
      <c r="D307" s="50"/>
      <c r="E307" s="63">
        <v>302</v>
      </c>
      <c r="F307" s="53"/>
      <c r="G307" s="54"/>
      <c r="H307" s="54"/>
      <c r="I307" s="54"/>
      <c r="J307" s="54"/>
      <c r="K307" s="55"/>
      <c r="L307" s="56"/>
      <c r="M307" s="57"/>
      <c r="N307" s="96"/>
      <c r="O307" s="97"/>
      <c r="P307" s="64" t="str">
        <f>IF(OR(L307="",M307=""),"",IF(AND(L307&gt;='Auxiliar 1'!$C$4,L307&lt;='Auxiliar 1'!$D$4,M307&lt;='Auxiliar 1'!$E$4),'Auxiliar 1'!$E$3,IF(AND(L307&gt;='Auxiliar 1'!$C$64,L307&lt;='Auxiliar 1'!$D$4,M307&gt;'Auxiliar 1'!$E$4,M307&lt;='Auxiliar 1'!$F$4),'Auxiliar 1'!$F$3,IF(AND(L307&gt;='Auxiliar 1'!$C$4,L307&lt;='Auxiliar 1'!$D$4,M307&gt;='Auxiliar 1'!$G$4),'Auxiliar 1'!$G$3,IF(AND(L307&gt;='Auxiliar 1'!$C$5,L307&lt;='Auxiliar 1'!$D$5,M307='Auxiliar 1'!$E$5),'Auxiliar 1'!$E$3,IF(AND(L307&gt;='Auxiliar 1'!$C$5,L307&lt;='Auxiliar 1'!$D$5,M307&gt;'Auxiliar 1'!$E$5,M307&lt;='Auxiliar 1'!$F$5),'Auxiliar 1'!$F$3,IF(AND(L307&gt;='Auxiliar 1'!$C$5,L307&lt;='Auxiliar 1'!$D$5,M307&gt;='Auxiliar 1'!$G$5),'Auxiliar 1'!$G$3,IF(AND(L307&gt;='Auxiliar 1'!$C$6,L307&lt;='Auxiliar 1'!$D$6,M307&lt;='Auxiliar 1'!$E$6),'Auxiliar 1'!$E$3,IF(AND(L307&gt;='Auxiliar 1'!$C$6,L307&lt;='Auxiliar 1'!$D$6,M307&gt;'Auxiliar 1'!$E$6,M307&lt;='Auxiliar 1'!$F$6),'Auxiliar 1'!$F$3,IF(AND(L307&gt;='Auxiliar 1'!$C$6,L307&lt;='Auxiliar 1'!$D$6,M307&gt;='Auxiliar 1'!$G$6),'Auxiliar 1'!$G$3,IF(AND(L307&gt;='Auxiliar 1'!$C$7,L307&lt;='Auxiliar 1'!$D$7,M307&lt;='Auxiliar 1'!$E$7),'Auxiliar 1'!$E$3,IF(AND(L307&gt;='Auxiliar 1'!$C$7,L307&lt;='Auxiliar 1'!$D$7,M307&gt;'Auxiliar 1'!$E$7,M307&lt;='Auxiliar 1'!$F$7),'Auxiliar 1'!$F$3,IF(AND(L307&gt;='Auxiliar 1'!$C$7,L307&lt;='Auxiliar 1'!$D$7,M307&gt;='Auxiliar 1'!$G$7),'Auxiliar 1'!$G$3,IF(AND(L307&gt;='Auxiliar 1'!$C$8,L307&lt;='Auxiliar 1'!$D$8,M307&lt;='Auxiliar 1'!$E$8),'Auxiliar 1'!$E$3,IF(AND(L307&gt;='Auxiliar 1'!$C$8,L307&lt;='Auxiliar 1'!$D$8,M307&gt;'Auxiliar 1'!$E$8,M307&lt;='Auxiliar 1'!$F$8),'Auxiliar 1'!$F$3,IF(AND(L307&gt;='Auxiliar 1'!$C$8,L307&lt;='Auxiliar 1'!$D$8,M307&gt;='Auxiliar 1'!$G$8),'Auxiliar 1'!$G$3,IF(AND(L307&gt;='Auxiliar 1'!$C$9,L307&lt;='Auxiliar 1'!$D$9,M307&lt;='Auxiliar 1'!$E$9),'Auxiliar 1'!$E$3,IF(AND(L307&gt;='Auxiliar 1'!$C$9,L307&lt;='Auxiliar 1'!$D$9,M307&gt;'Auxiliar 1'!$E$9,M307&lt;='Auxiliar 1'!$F$9),'Auxiliar 1'!$F$3,IF(AND(L307&gt;='Auxiliar 1'!$C$9,L307&lt;='Auxiliar 1'!$D$9,M307&gt;='Auxiliar 1'!$G$9),'Auxiliar 1'!$G$3,IF(AND(L307&gt;='Auxiliar 1'!$C$10,L307&lt;='Auxiliar 1'!$D$10,M307&lt;='Auxiliar 1'!$E$10),'Auxiliar 1'!$E$3,IF(AND(L307&gt;='Auxiliar 1'!$C$10,L307&lt;='Auxiliar 1'!$D$10,M307&gt;'Auxiliar 1'!$E$10,M307&lt;='Auxiliar 1'!$F$10),'Auxiliar 1'!$F$3,IF(AND(L307&gt;='Auxiliar 1'!$C$10,L307&lt;='Auxiliar 1'!$D$10,M307&gt;='Auxiliar 1'!$G$10),'Auxiliar 1'!$G$3,IF(AND(L307&gt;='Auxiliar 1'!$C$11,M307&lt;='Auxiliar 1'!$E$11),'Auxiliar 1'!$E$3,IF(AND(L307&gt;='Auxiliar 1'!$C$11,M307&gt;'Auxiliar 1'!$E$11,M307&lt;='Auxiliar 1'!$F$11),'Auxiliar 1'!$F$3,IF(AND(L307&gt;='Auxiliar 1'!$C$11,M307&gt;='Auxiliar 1'!$G$11),'Auxiliar 1'!$G$3)))))))))))))))))))))))))</f>
        <v/>
      </c>
      <c r="Q307" s="58"/>
      <c r="R307" s="59"/>
      <c r="S307" s="60"/>
      <c r="T307" s="108" t="str">
        <f t="shared" si="38"/>
        <v/>
      </c>
      <c r="U307" s="101"/>
      <c r="V307" s="65" t="str">
        <f t="shared" si="39"/>
        <v/>
      </c>
      <c r="W307" s="66" t="str">
        <f t="shared" si="40"/>
        <v/>
      </c>
      <c r="X307" s="67" t="str">
        <f t="shared" si="41"/>
        <v/>
      </c>
      <c r="Y307" s="68" t="str">
        <f t="shared" si="42"/>
        <v/>
      </c>
      <c r="Z307" s="69" t="str">
        <f t="shared" si="43"/>
        <v/>
      </c>
      <c r="AA307" s="69" t="str">
        <f t="shared" si="44"/>
        <v/>
      </c>
      <c r="AB307" s="61"/>
      <c r="AC307" s="98"/>
      <c r="AD307" s="24"/>
      <c r="AE307" s="24"/>
      <c r="AF307" s="24"/>
    </row>
    <row r="308" spans="1:32" ht="17.399999999999999" customHeight="1" thickBot="1" x14ac:dyDescent="0.3">
      <c r="A308" s="23" t="str">
        <f t="shared" si="35"/>
        <v/>
      </c>
      <c r="B308" s="23" t="str">
        <f t="shared" si="36"/>
        <v/>
      </c>
      <c r="C308" s="62" t="str">
        <f t="shared" si="37"/>
        <v/>
      </c>
      <c r="D308" s="50"/>
      <c r="E308" s="63">
        <v>303</v>
      </c>
      <c r="F308" s="53"/>
      <c r="G308" s="54"/>
      <c r="H308" s="54"/>
      <c r="I308" s="54"/>
      <c r="J308" s="54"/>
      <c r="K308" s="55"/>
      <c r="L308" s="56"/>
      <c r="M308" s="57"/>
      <c r="N308" s="96"/>
      <c r="O308" s="97"/>
      <c r="P308" s="64" t="str">
        <f>IF(OR(L308="",M308=""),"",IF(AND(L308&gt;='Auxiliar 1'!$C$4,L308&lt;='Auxiliar 1'!$D$4,M308&lt;='Auxiliar 1'!$E$4),'Auxiliar 1'!$E$3,IF(AND(L308&gt;='Auxiliar 1'!$C$64,L308&lt;='Auxiliar 1'!$D$4,M308&gt;'Auxiliar 1'!$E$4,M308&lt;='Auxiliar 1'!$F$4),'Auxiliar 1'!$F$3,IF(AND(L308&gt;='Auxiliar 1'!$C$4,L308&lt;='Auxiliar 1'!$D$4,M308&gt;='Auxiliar 1'!$G$4),'Auxiliar 1'!$G$3,IF(AND(L308&gt;='Auxiliar 1'!$C$5,L308&lt;='Auxiliar 1'!$D$5,M308='Auxiliar 1'!$E$5),'Auxiliar 1'!$E$3,IF(AND(L308&gt;='Auxiliar 1'!$C$5,L308&lt;='Auxiliar 1'!$D$5,M308&gt;'Auxiliar 1'!$E$5,M308&lt;='Auxiliar 1'!$F$5),'Auxiliar 1'!$F$3,IF(AND(L308&gt;='Auxiliar 1'!$C$5,L308&lt;='Auxiliar 1'!$D$5,M308&gt;='Auxiliar 1'!$G$5),'Auxiliar 1'!$G$3,IF(AND(L308&gt;='Auxiliar 1'!$C$6,L308&lt;='Auxiliar 1'!$D$6,M308&lt;='Auxiliar 1'!$E$6),'Auxiliar 1'!$E$3,IF(AND(L308&gt;='Auxiliar 1'!$C$6,L308&lt;='Auxiliar 1'!$D$6,M308&gt;'Auxiliar 1'!$E$6,M308&lt;='Auxiliar 1'!$F$6),'Auxiliar 1'!$F$3,IF(AND(L308&gt;='Auxiliar 1'!$C$6,L308&lt;='Auxiliar 1'!$D$6,M308&gt;='Auxiliar 1'!$G$6),'Auxiliar 1'!$G$3,IF(AND(L308&gt;='Auxiliar 1'!$C$7,L308&lt;='Auxiliar 1'!$D$7,M308&lt;='Auxiliar 1'!$E$7),'Auxiliar 1'!$E$3,IF(AND(L308&gt;='Auxiliar 1'!$C$7,L308&lt;='Auxiliar 1'!$D$7,M308&gt;'Auxiliar 1'!$E$7,M308&lt;='Auxiliar 1'!$F$7),'Auxiliar 1'!$F$3,IF(AND(L308&gt;='Auxiliar 1'!$C$7,L308&lt;='Auxiliar 1'!$D$7,M308&gt;='Auxiliar 1'!$G$7),'Auxiliar 1'!$G$3,IF(AND(L308&gt;='Auxiliar 1'!$C$8,L308&lt;='Auxiliar 1'!$D$8,M308&lt;='Auxiliar 1'!$E$8),'Auxiliar 1'!$E$3,IF(AND(L308&gt;='Auxiliar 1'!$C$8,L308&lt;='Auxiliar 1'!$D$8,M308&gt;'Auxiliar 1'!$E$8,M308&lt;='Auxiliar 1'!$F$8),'Auxiliar 1'!$F$3,IF(AND(L308&gt;='Auxiliar 1'!$C$8,L308&lt;='Auxiliar 1'!$D$8,M308&gt;='Auxiliar 1'!$G$8),'Auxiliar 1'!$G$3,IF(AND(L308&gt;='Auxiliar 1'!$C$9,L308&lt;='Auxiliar 1'!$D$9,M308&lt;='Auxiliar 1'!$E$9),'Auxiliar 1'!$E$3,IF(AND(L308&gt;='Auxiliar 1'!$C$9,L308&lt;='Auxiliar 1'!$D$9,M308&gt;'Auxiliar 1'!$E$9,M308&lt;='Auxiliar 1'!$F$9),'Auxiliar 1'!$F$3,IF(AND(L308&gt;='Auxiliar 1'!$C$9,L308&lt;='Auxiliar 1'!$D$9,M308&gt;='Auxiliar 1'!$G$9),'Auxiliar 1'!$G$3,IF(AND(L308&gt;='Auxiliar 1'!$C$10,L308&lt;='Auxiliar 1'!$D$10,M308&lt;='Auxiliar 1'!$E$10),'Auxiliar 1'!$E$3,IF(AND(L308&gt;='Auxiliar 1'!$C$10,L308&lt;='Auxiliar 1'!$D$10,M308&gt;'Auxiliar 1'!$E$10,M308&lt;='Auxiliar 1'!$F$10),'Auxiliar 1'!$F$3,IF(AND(L308&gt;='Auxiliar 1'!$C$10,L308&lt;='Auxiliar 1'!$D$10,M308&gt;='Auxiliar 1'!$G$10),'Auxiliar 1'!$G$3,IF(AND(L308&gt;='Auxiliar 1'!$C$11,M308&lt;='Auxiliar 1'!$E$11),'Auxiliar 1'!$E$3,IF(AND(L308&gt;='Auxiliar 1'!$C$11,M308&gt;'Auxiliar 1'!$E$11,M308&lt;='Auxiliar 1'!$F$11),'Auxiliar 1'!$F$3,IF(AND(L308&gt;='Auxiliar 1'!$C$11,M308&gt;='Auxiliar 1'!$G$11),'Auxiliar 1'!$G$3)))))))))))))))))))))))))</f>
        <v/>
      </c>
      <c r="Q308" s="58"/>
      <c r="R308" s="59"/>
      <c r="S308" s="60"/>
      <c r="T308" s="108" t="str">
        <f t="shared" si="38"/>
        <v/>
      </c>
      <c r="U308" s="101"/>
      <c r="V308" s="65" t="str">
        <f t="shared" si="39"/>
        <v/>
      </c>
      <c r="W308" s="66" t="str">
        <f t="shared" si="40"/>
        <v/>
      </c>
      <c r="X308" s="67" t="str">
        <f t="shared" si="41"/>
        <v/>
      </c>
      <c r="Y308" s="68" t="str">
        <f t="shared" si="42"/>
        <v/>
      </c>
      <c r="Z308" s="69" t="str">
        <f t="shared" si="43"/>
        <v/>
      </c>
      <c r="AA308" s="69" t="str">
        <f t="shared" si="44"/>
        <v/>
      </c>
      <c r="AB308" s="61"/>
      <c r="AC308" s="98"/>
      <c r="AD308" s="24"/>
      <c r="AE308" s="24"/>
      <c r="AF308" s="24"/>
    </row>
    <row r="309" spans="1:32" ht="17.399999999999999" customHeight="1" thickBot="1" x14ac:dyDescent="0.3">
      <c r="A309" s="23" t="str">
        <f t="shared" si="35"/>
        <v/>
      </c>
      <c r="B309" s="23" t="str">
        <f t="shared" si="36"/>
        <v/>
      </c>
      <c r="C309" s="62" t="str">
        <f t="shared" si="37"/>
        <v/>
      </c>
      <c r="D309" s="50"/>
      <c r="E309" s="63">
        <v>304</v>
      </c>
      <c r="F309" s="53"/>
      <c r="G309" s="54"/>
      <c r="H309" s="54"/>
      <c r="I309" s="54"/>
      <c r="J309" s="54"/>
      <c r="K309" s="55"/>
      <c r="L309" s="56"/>
      <c r="M309" s="57"/>
      <c r="N309" s="96"/>
      <c r="O309" s="97"/>
      <c r="P309" s="64" t="str">
        <f>IF(OR(L309="",M309=""),"",IF(AND(L309&gt;='Auxiliar 1'!$C$4,L309&lt;='Auxiliar 1'!$D$4,M309&lt;='Auxiliar 1'!$E$4),'Auxiliar 1'!$E$3,IF(AND(L309&gt;='Auxiliar 1'!$C$64,L309&lt;='Auxiliar 1'!$D$4,M309&gt;'Auxiliar 1'!$E$4,M309&lt;='Auxiliar 1'!$F$4),'Auxiliar 1'!$F$3,IF(AND(L309&gt;='Auxiliar 1'!$C$4,L309&lt;='Auxiliar 1'!$D$4,M309&gt;='Auxiliar 1'!$G$4),'Auxiliar 1'!$G$3,IF(AND(L309&gt;='Auxiliar 1'!$C$5,L309&lt;='Auxiliar 1'!$D$5,M309='Auxiliar 1'!$E$5),'Auxiliar 1'!$E$3,IF(AND(L309&gt;='Auxiliar 1'!$C$5,L309&lt;='Auxiliar 1'!$D$5,M309&gt;'Auxiliar 1'!$E$5,M309&lt;='Auxiliar 1'!$F$5),'Auxiliar 1'!$F$3,IF(AND(L309&gt;='Auxiliar 1'!$C$5,L309&lt;='Auxiliar 1'!$D$5,M309&gt;='Auxiliar 1'!$G$5),'Auxiliar 1'!$G$3,IF(AND(L309&gt;='Auxiliar 1'!$C$6,L309&lt;='Auxiliar 1'!$D$6,M309&lt;='Auxiliar 1'!$E$6),'Auxiliar 1'!$E$3,IF(AND(L309&gt;='Auxiliar 1'!$C$6,L309&lt;='Auxiliar 1'!$D$6,M309&gt;'Auxiliar 1'!$E$6,M309&lt;='Auxiliar 1'!$F$6),'Auxiliar 1'!$F$3,IF(AND(L309&gt;='Auxiliar 1'!$C$6,L309&lt;='Auxiliar 1'!$D$6,M309&gt;='Auxiliar 1'!$G$6),'Auxiliar 1'!$G$3,IF(AND(L309&gt;='Auxiliar 1'!$C$7,L309&lt;='Auxiliar 1'!$D$7,M309&lt;='Auxiliar 1'!$E$7),'Auxiliar 1'!$E$3,IF(AND(L309&gt;='Auxiliar 1'!$C$7,L309&lt;='Auxiliar 1'!$D$7,M309&gt;'Auxiliar 1'!$E$7,M309&lt;='Auxiliar 1'!$F$7),'Auxiliar 1'!$F$3,IF(AND(L309&gt;='Auxiliar 1'!$C$7,L309&lt;='Auxiliar 1'!$D$7,M309&gt;='Auxiliar 1'!$G$7),'Auxiliar 1'!$G$3,IF(AND(L309&gt;='Auxiliar 1'!$C$8,L309&lt;='Auxiliar 1'!$D$8,M309&lt;='Auxiliar 1'!$E$8),'Auxiliar 1'!$E$3,IF(AND(L309&gt;='Auxiliar 1'!$C$8,L309&lt;='Auxiliar 1'!$D$8,M309&gt;'Auxiliar 1'!$E$8,M309&lt;='Auxiliar 1'!$F$8),'Auxiliar 1'!$F$3,IF(AND(L309&gt;='Auxiliar 1'!$C$8,L309&lt;='Auxiliar 1'!$D$8,M309&gt;='Auxiliar 1'!$G$8),'Auxiliar 1'!$G$3,IF(AND(L309&gt;='Auxiliar 1'!$C$9,L309&lt;='Auxiliar 1'!$D$9,M309&lt;='Auxiliar 1'!$E$9),'Auxiliar 1'!$E$3,IF(AND(L309&gt;='Auxiliar 1'!$C$9,L309&lt;='Auxiliar 1'!$D$9,M309&gt;'Auxiliar 1'!$E$9,M309&lt;='Auxiliar 1'!$F$9),'Auxiliar 1'!$F$3,IF(AND(L309&gt;='Auxiliar 1'!$C$9,L309&lt;='Auxiliar 1'!$D$9,M309&gt;='Auxiliar 1'!$G$9),'Auxiliar 1'!$G$3,IF(AND(L309&gt;='Auxiliar 1'!$C$10,L309&lt;='Auxiliar 1'!$D$10,M309&lt;='Auxiliar 1'!$E$10),'Auxiliar 1'!$E$3,IF(AND(L309&gt;='Auxiliar 1'!$C$10,L309&lt;='Auxiliar 1'!$D$10,M309&gt;'Auxiliar 1'!$E$10,M309&lt;='Auxiliar 1'!$F$10),'Auxiliar 1'!$F$3,IF(AND(L309&gt;='Auxiliar 1'!$C$10,L309&lt;='Auxiliar 1'!$D$10,M309&gt;='Auxiliar 1'!$G$10),'Auxiliar 1'!$G$3,IF(AND(L309&gt;='Auxiliar 1'!$C$11,M309&lt;='Auxiliar 1'!$E$11),'Auxiliar 1'!$E$3,IF(AND(L309&gt;='Auxiliar 1'!$C$11,M309&gt;'Auxiliar 1'!$E$11,M309&lt;='Auxiliar 1'!$F$11),'Auxiliar 1'!$F$3,IF(AND(L309&gt;='Auxiliar 1'!$C$11,M309&gt;='Auxiliar 1'!$G$11),'Auxiliar 1'!$G$3)))))))))))))))))))))))))</f>
        <v/>
      </c>
      <c r="Q309" s="58"/>
      <c r="R309" s="59"/>
      <c r="S309" s="60"/>
      <c r="T309" s="108" t="str">
        <f t="shared" si="38"/>
        <v/>
      </c>
      <c r="U309" s="101"/>
      <c r="V309" s="65" t="str">
        <f t="shared" si="39"/>
        <v/>
      </c>
      <c r="W309" s="66" t="str">
        <f t="shared" si="40"/>
        <v/>
      </c>
      <c r="X309" s="67" t="str">
        <f t="shared" si="41"/>
        <v/>
      </c>
      <c r="Y309" s="68" t="str">
        <f t="shared" si="42"/>
        <v/>
      </c>
      <c r="Z309" s="69" t="str">
        <f t="shared" si="43"/>
        <v/>
      </c>
      <c r="AA309" s="69" t="str">
        <f t="shared" si="44"/>
        <v/>
      </c>
      <c r="AB309" s="61"/>
      <c r="AC309" s="98"/>
      <c r="AD309" s="24"/>
      <c r="AE309" s="24"/>
      <c r="AF309" s="24"/>
    </row>
    <row r="310" spans="1:32" ht="17.399999999999999" customHeight="1" thickBot="1" x14ac:dyDescent="0.3">
      <c r="A310" s="23" t="str">
        <f t="shared" si="35"/>
        <v/>
      </c>
      <c r="B310" s="23" t="str">
        <f t="shared" si="36"/>
        <v/>
      </c>
      <c r="C310" s="62" t="str">
        <f t="shared" si="37"/>
        <v/>
      </c>
      <c r="D310" s="50"/>
      <c r="E310" s="63">
        <v>305</v>
      </c>
      <c r="F310" s="53"/>
      <c r="G310" s="54"/>
      <c r="H310" s="54"/>
      <c r="I310" s="54"/>
      <c r="J310" s="54"/>
      <c r="K310" s="55"/>
      <c r="L310" s="56"/>
      <c r="M310" s="57"/>
      <c r="N310" s="96"/>
      <c r="O310" s="97"/>
      <c r="P310" s="64" t="str">
        <f>IF(OR(L310="",M310=""),"",IF(AND(L310&gt;='Auxiliar 1'!$C$4,L310&lt;='Auxiliar 1'!$D$4,M310&lt;='Auxiliar 1'!$E$4),'Auxiliar 1'!$E$3,IF(AND(L310&gt;='Auxiliar 1'!$C$64,L310&lt;='Auxiliar 1'!$D$4,M310&gt;'Auxiliar 1'!$E$4,M310&lt;='Auxiliar 1'!$F$4),'Auxiliar 1'!$F$3,IF(AND(L310&gt;='Auxiliar 1'!$C$4,L310&lt;='Auxiliar 1'!$D$4,M310&gt;='Auxiliar 1'!$G$4),'Auxiliar 1'!$G$3,IF(AND(L310&gt;='Auxiliar 1'!$C$5,L310&lt;='Auxiliar 1'!$D$5,M310='Auxiliar 1'!$E$5),'Auxiliar 1'!$E$3,IF(AND(L310&gt;='Auxiliar 1'!$C$5,L310&lt;='Auxiliar 1'!$D$5,M310&gt;'Auxiliar 1'!$E$5,M310&lt;='Auxiliar 1'!$F$5),'Auxiliar 1'!$F$3,IF(AND(L310&gt;='Auxiliar 1'!$C$5,L310&lt;='Auxiliar 1'!$D$5,M310&gt;='Auxiliar 1'!$G$5),'Auxiliar 1'!$G$3,IF(AND(L310&gt;='Auxiliar 1'!$C$6,L310&lt;='Auxiliar 1'!$D$6,M310&lt;='Auxiliar 1'!$E$6),'Auxiliar 1'!$E$3,IF(AND(L310&gt;='Auxiliar 1'!$C$6,L310&lt;='Auxiliar 1'!$D$6,M310&gt;'Auxiliar 1'!$E$6,M310&lt;='Auxiliar 1'!$F$6),'Auxiliar 1'!$F$3,IF(AND(L310&gt;='Auxiliar 1'!$C$6,L310&lt;='Auxiliar 1'!$D$6,M310&gt;='Auxiliar 1'!$G$6),'Auxiliar 1'!$G$3,IF(AND(L310&gt;='Auxiliar 1'!$C$7,L310&lt;='Auxiliar 1'!$D$7,M310&lt;='Auxiliar 1'!$E$7),'Auxiliar 1'!$E$3,IF(AND(L310&gt;='Auxiliar 1'!$C$7,L310&lt;='Auxiliar 1'!$D$7,M310&gt;'Auxiliar 1'!$E$7,M310&lt;='Auxiliar 1'!$F$7),'Auxiliar 1'!$F$3,IF(AND(L310&gt;='Auxiliar 1'!$C$7,L310&lt;='Auxiliar 1'!$D$7,M310&gt;='Auxiliar 1'!$G$7),'Auxiliar 1'!$G$3,IF(AND(L310&gt;='Auxiliar 1'!$C$8,L310&lt;='Auxiliar 1'!$D$8,M310&lt;='Auxiliar 1'!$E$8),'Auxiliar 1'!$E$3,IF(AND(L310&gt;='Auxiliar 1'!$C$8,L310&lt;='Auxiliar 1'!$D$8,M310&gt;'Auxiliar 1'!$E$8,M310&lt;='Auxiliar 1'!$F$8),'Auxiliar 1'!$F$3,IF(AND(L310&gt;='Auxiliar 1'!$C$8,L310&lt;='Auxiliar 1'!$D$8,M310&gt;='Auxiliar 1'!$G$8),'Auxiliar 1'!$G$3,IF(AND(L310&gt;='Auxiliar 1'!$C$9,L310&lt;='Auxiliar 1'!$D$9,M310&lt;='Auxiliar 1'!$E$9),'Auxiliar 1'!$E$3,IF(AND(L310&gt;='Auxiliar 1'!$C$9,L310&lt;='Auxiliar 1'!$D$9,M310&gt;'Auxiliar 1'!$E$9,M310&lt;='Auxiliar 1'!$F$9),'Auxiliar 1'!$F$3,IF(AND(L310&gt;='Auxiliar 1'!$C$9,L310&lt;='Auxiliar 1'!$D$9,M310&gt;='Auxiliar 1'!$G$9),'Auxiliar 1'!$G$3,IF(AND(L310&gt;='Auxiliar 1'!$C$10,L310&lt;='Auxiliar 1'!$D$10,M310&lt;='Auxiliar 1'!$E$10),'Auxiliar 1'!$E$3,IF(AND(L310&gt;='Auxiliar 1'!$C$10,L310&lt;='Auxiliar 1'!$D$10,M310&gt;'Auxiliar 1'!$E$10,M310&lt;='Auxiliar 1'!$F$10),'Auxiliar 1'!$F$3,IF(AND(L310&gt;='Auxiliar 1'!$C$10,L310&lt;='Auxiliar 1'!$D$10,M310&gt;='Auxiliar 1'!$G$10),'Auxiliar 1'!$G$3,IF(AND(L310&gt;='Auxiliar 1'!$C$11,M310&lt;='Auxiliar 1'!$E$11),'Auxiliar 1'!$E$3,IF(AND(L310&gt;='Auxiliar 1'!$C$11,M310&gt;'Auxiliar 1'!$E$11,M310&lt;='Auxiliar 1'!$F$11),'Auxiliar 1'!$F$3,IF(AND(L310&gt;='Auxiliar 1'!$C$11,M310&gt;='Auxiliar 1'!$G$11),'Auxiliar 1'!$G$3)))))))))))))))))))))))))</f>
        <v/>
      </c>
      <c r="Q310" s="58"/>
      <c r="R310" s="59"/>
      <c r="S310" s="60"/>
      <c r="T310" s="108" t="str">
        <f t="shared" si="38"/>
        <v/>
      </c>
      <c r="U310" s="101"/>
      <c r="V310" s="65" t="str">
        <f t="shared" si="39"/>
        <v/>
      </c>
      <c r="W310" s="66" t="str">
        <f t="shared" si="40"/>
        <v/>
      </c>
      <c r="X310" s="67" t="str">
        <f t="shared" si="41"/>
        <v/>
      </c>
      <c r="Y310" s="68" t="str">
        <f t="shared" si="42"/>
        <v/>
      </c>
      <c r="Z310" s="69" t="str">
        <f t="shared" si="43"/>
        <v/>
      </c>
      <c r="AA310" s="69" t="str">
        <f t="shared" si="44"/>
        <v/>
      </c>
      <c r="AB310" s="61"/>
      <c r="AC310" s="98"/>
      <c r="AD310" s="24"/>
      <c r="AE310" s="24"/>
      <c r="AF310" s="24"/>
    </row>
    <row r="311" spans="1:32" ht="17.399999999999999" customHeight="1" thickBot="1" x14ac:dyDescent="0.3">
      <c r="A311" s="23" t="str">
        <f t="shared" si="35"/>
        <v/>
      </c>
      <c r="B311" s="23" t="str">
        <f t="shared" si="36"/>
        <v/>
      </c>
      <c r="C311" s="62" t="str">
        <f t="shared" si="37"/>
        <v/>
      </c>
      <c r="D311" s="50"/>
      <c r="E311" s="63">
        <v>306</v>
      </c>
      <c r="F311" s="53"/>
      <c r="G311" s="54"/>
      <c r="H311" s="54"/>
      <c r="I311" s="54"/>
      <c r="J311" s="54"/>
      <c r="K311" s="55"/>
      <c r="L311" s="56"/>
      <c r="M311" s="57"/>
      <c r="N311" s="96"/>
      <c r="O311" s="97"/>
      <c r="P311" s="64" t="str">
        <f>IF(OR(L311="",M311=""),"",IF(AND(L311&gt;='Auxiliar 1'!$C$4,L311&lt;='Auxiliar 1'!$D$4,M311&lt;='Auxiliar 1'!$E$4),'Auxiliar 1'!$E$3,IF(AND(L311&gt;='Auxiliar 1'!$C$64,L311&lt;='Auxiliar 1'!$D$4,M311&gt;'Auxiliar 1'!$E$4,M311&lt;='Auxiliar 1'!$F$4),'Auxiliar 1'!$F$3,IF(AND(L311&gt;='Auxiliar 1'!$C$4,L311&lt;='Auxiliar 1'!$D$4,M311&gt;='Auxiliar 1'!$G$4),'Auxiliar 1'!$G$3,IF(AND(L311&gt;='Auxiliar 1'!$C$5,L311&lt;='Auxiliar 1'!$D$5,M311='Auxiliar 1'!$E$5),'Auxiliar 1'!$E$3,IF(AND(L311&gt;='Auxiliar 1'!$C$5,L311&lt;='Auxiliar 1'!$D$5,M311&gt;'Auxiliar 1'!$E$5,M311&lt;='Auxiliar 1'!$F$5),'Auxiliar 1'!$F$3,IF(AND(L311&gt;='Auxiliar 1'!$C$5,L311&lt;='Auxiliar 1'!$D$5,M311&gt;='Auxiliar 1'!$G$5),'Auxiliar 1'!$G$3,IF(AND(L311&gt;='Auxiliar 1'!$C$6,L311&lt;='Auxiliar 1'!$D$6,M311&lt;='Auxiliar 1'!$E$6),'Auxiliar 1'!$E$3,IF(AND(L311&gt;='Auxiliar 1'!$C$6,L311&lt;='Auxiliar 1'!$D$6,M311&gt;'Auxiliar 1'!$E$6,M311&lt;='Auxiliar 1'!$F$6),'Auxiliar 1'!$F$3,IF(AND(L311&gt;='Auxiliar 1'!$C$6,L311&lt;='Auxiliar 1'!$D$6,M311&gt;='Auxiliar 1'!$G$6),'Auxiliar 1'!$G$3,IF(AND(L311&gt;='Auxiliar 1'!$C$7,L311&lt;='Auxiliar 1'!$D$7,M311&lt;='Auxiliar 1'!$E$7),'Auxiliar 1'!$E$3,IF(AND(L311&gt;='Auxiliar 1'!$C$7,L311&lt;='Auxiliar 1'!$D$7,M311&gt;'Auxiliar 1'!$E$7,M311&lt;='Auxiliar 1'!$F$7),'Auxiliar 1'!$F$3,IF(AND(L311&gt;='Auxiliar 1'!$C$7,L311&lt;='Auxiliar 1'!$D$7,M311&gt;='Auxiliar 1'!$G$7),'Auxiliar 1'!$G$3,IF(AND(L311&gt;='Auxiliar 1'!$C$8,L311&lt;='Auxiliar 1'!$D$8,M311&lt;='Auxiliar 1'!$E$8),'Auxiliar 1'!$E$3,IF(AND(L311&gt;='Auxiliar 1'!$C$8,L311&lt;='Auxiliar 1'!$D$8,M311&gt;'Auxiliar 1'!$E$8,M311&lt;='Auxiliar 1'!$F$8),'Auxiliar 1'!$F$3,IF(AND(L311&gt;='Auxiliar 1'!$C$8,L311&lt;='Auxiliar 1'!$D$8,M311&gt;='Auxiliar 1'!$G$8),'Auxiliar 1'!$G$3,IF(AND(L311&gt;='Auxiliar 1'!$C$9,L311&lt;='Auxiliar 1'!$D$9,M311&lt;='Auxiliar 1'!$E$9),'Auxiliar 1'!$E$3,IF(AND(L311&gt;='Auxiliar 1'!$C$9,L311&lt;='Auxiliar 1'!$D$9,M311&gt;'Auxiliar 1'!$E$9,M311&lt;='Auxiliar 1'!$F$9),'Auxiliar 1'!$F$3,IF(AND(L311&gt;='Auxiliar 1'!$C$9,L311&lt;='Auxiliar 1'!$D$9,M311&gt;='Auxiliar 1'!$G$9),'Auxiliar 1'!$G$3,IF(AND(L311&gt;='Auxiliar 1'!$C$10,L311&lt;='Auxiliar 1'!$D$10,M311&lt;='Auxiliar 1'!$E$10),'Auxiliar 1'!$E$3,IF(AND(L311&gt;='Auxiliar 1'!$C$10,L311&lt;='Auxiliar 1'!$D$10,M311&gt;'Auxiliar 1'!$E$10,M311&lt;='Auxiliar 1'!$F$10),'Auxiliar 1'!$F$3,IF(AND(L311&gt;='Auxiliar 1'!$C$10,L311&lt;='Auxiliar 1'!$D$10,M311&gt;='Auxiliar 1'!$G$10),'Auxiliar 1'!$G$3,IF(AND(L311&gt;='Auxiliar 1'!$C$11,M311&lt;='Auxiliar 1'!$E$11),'Auxiliar 1'!$E$3,IF(AND(L311&gt;='Auxiliar 1'!$C$11,M311&gt;'Auxiliar 1'!$E$11,M311&lt;='Auxiliar 1'!$F$11),'Auxiliar 1'!$F$3,IF(AND(L311&gt;='Auxiliar 1'!$C$11,M311&gt;='Auxiliar 1'!$G$11),'Auxiliar 1'!$G$3)))))))))))))))))))))))))</f>
        <v/>
      </c>
      <c r="Q311" s="58"/>
      <c r="R311" s="59"/>
      <c r="S311" s="60"/>
      <c r="T311" s="108" t="str">
        <f t="shared" si="38"/>
        <v/>
      </c>
      <c r="U311" s="101"/>
      <c r="V311" s="65" t="str">
        <f t="shared" si="39"/>
        <v/>
      </c>
      <c r="W311" s="66" t="str">
        <f t="shared" si="40"/>
        <v/>
      </c>
      <c r="X311" s="67" t="str">
        <f t="shared" si="41"/>
        <v/>
      </c>
      <c r="Y311" s="68" t="str">
        <f t="shared" si="42"/>
        <v/>
      </c>
      <c r="Z311" s="69" t="str">
        <f t="shared" si="43"/>
        <v/>
      </c>
      <c r="AA311" s="69" t="str">
        <f t="shared" si="44"/>
        <v/>
      </c>
      <c r="AB311" s="61"/>
      <c r="AC311" s="98"/>
      <c r="AD311" s="24"/>
      <c r="AE311" s="24"/>
      <c r="AF311" s="24"/>
    </row>
    <row r="312" spans="1:32" ht="17.399999999999999" customHeight="1" thickBot="1" x14ac:dyDescent="0.3">
      <c r="A312" s="23" t="str">
        <f t="shared" si="35"/>
        <v/>
      </c>
      <c r="B312" s="23" t="str">
        <f t="shared" si="36"/>
        <v/>
      </c>
      <c r="C312" s="62" t="str">
        <f t="shared" si="37"/>
        <v/>
      </c>
      <c r="D312" s="50"/>
      <c r="E312" s="63">
        <v>307</v>
      </c>
      <c r="F312" s="53"/>
      <c r="G312" s="54"/>
      <c r="H312" s="54"/>
      <c r="I312" s="54"/>
      <c r="J312" s="54"/>
      <c r="K312" s="55"/>
      <c r="L312" s="56"/>
      <c r="M312" s="57"/>
      <c r="N312" s="96"/>
      <c r="O312" s="97"/>
      <c r="P312" s="64" t="str">
        <f>IF(OR(L312="",M312=""),"",IF(AND(L312&gt;='Auxiliar 1'!$C$4,L312&lt;='Auxiliar 1'!$D$4,M312&lt;='Auxiliar 1'!$E$4),'Auxiliar 1'!$E$3,IF(AND(L312&gt;='Auxiliar 1'!$C$64,L312&lt;='Auxiliar 1'!$D$4,M312&gt;'Auxiliar 1'!$E$4,M312&lt;='Auxiliar 1'!$F$4),'Auxiliar 1'!$F$3,IF(AND(L312&gt;='Auxiliar 1'!$C$4,L312&lt;='Auxiliar 1'!$D$4,M312&gt;='Auxiliar 1'!$G$4),'Auxiliar 1'!$G$3,IF(AND(L312&gt;='Auxiliar 1'!$C$5,L312&lt;='Auxiliar 1'!$D$5,M312='Auxiliar 1'!$E$5),'Auxiliar 1'!$E$3,IF(AND(L312&gt;='Auxiliar 1'!$C$5,L312&lt;='Auxiliar 1'!$D$5,M312&gt;'Auxiliar 1'!$E$5,M312&lt;='Auxiliar 1'!$F$5),'Auxiliar 1'!$F$3,IF(AND(L312&gt;='Auxiliar 1'!$C$5,L312&lt;='Auxiliar 1'!$D$5,M312&gt;='Auxiliar 1'!$G$5),'Auxiliar 1'!$G$3,IF(AND(L312&gt;='Auxiliar 1'!$C$6,L312&lt;='Auxiliar 1'!$D$6,M312&lt;='Auxiliar 1'!$E$6),'Auxiliar 1'!$E$3,IF(AND(L312&gt;='Auxiliar 1'!$C$6,L312&lt;='Auxiliar 1'!$D$6,M312&gt;'Auxiliar 1'!$E$6,M312&lt;='Auxiliar 1'!$F$6),'Auxiliar 1'!$F$3,IF(AND(L312&gt;='Auxiliar 1'!$C$6,L312&lt;='Auxiliar 1'!$D$6,M312&gt;='Auxiliar 1'!$G$6),'Auxiliar 1'!$G$3,IF(AND(L312&gt;='Auxiliar 1'!$C$7,L312&lt;='Auxiliar 1'!$D$7,M312&lt;='Auxiliar 1'!$E$7),'Auxiliar 1'!$E$3,IF(AND(L312&gt;='Auxiliar 1'!$C$7,L312&lt;='Auxiliar 1'!$D$7,M312&gt;'Auxiliar 1'!$E$7,M312&lt;='Auxiliar 1'!$F$7),'Auxiliar 1'!$F$3,IF(AND(L312&gt;='Auxiliar 1'!$C$7,L312&lt;='Auxiliar 1'!$D$7,M312&gt;='Auxiliar 1'!$G$7),'Auxiliar 1'!$G$3,IF(AND(L312&gt;='Auxiliar 1'!$C$8,L312&lt;='Auxiliar 1'!$D$8,M312&lt;='Auxiliar 1'!$E$8),'Auxiliar 1'!$E$3,IF(AND(L312&gt;='Auxiliar 1'!$C$8,L312&lt;='Auxiliar 1'!$D$8,M312&gt;'Auxiliar 1'!$E$8,M312&lt;='Auxiliar 1'!$F$8),'Auxiliar 1'!$F$3,IF(AND(L312&gt;='Auxiliar 1'!$C$8,L312&lt;='Auxiliar 1'!$D$8,M312&gt;='Auxiliar 1'!$G$8),'Auxiliar 1'!$G$3,IF(AND(L312&gt;='Auxiliar 1'!$C$9,L312&lt;='Auxiliar 1'!$D$9,M312&lt;='Auxiliar 1'!$E$9),'Auxiliar 1'!$E$3,IF(AND(L312&gt;='Auxiliar 1'!$C$9,L312&lt;='Auxiliar 1'!$D$9,M312&gt;'Auxiliar 1'!$E$9,M312&lt;='Auxiliar 1'!$F$9),'Auxiliar 1'!$F$3,IF(AND(L312&gt;='Auxiliar 1'!$C$9,L312&lt;='Auxiliar 1'!$D$9,M312&gt;='Auxiliar 1'!$G$9),'Auxiliar 1'!$G$3,IF(AND(L312&gt;='Auxiliar 1'!$C$10,L312&lt;='Auxiliar 1'!$D$10,M312&lt;='Auxiliar 1'!$E$10),'Auxiliar 1'!$E$3,IF(AND(L312&gt;='Auxiliar 1'!$C$10,L312&lt;='Auxiliar 1'!$D$10,M312&gt;'Auxiliar 1'!$E$10,M312&lt;='Auxiliar 1'!$F$10),'Auxiliar 1'!$F$3,IF(AND(L312&gt;='Auxiliar 1'!$C$10,L312&lt;='Auxiliar 1'!$D$10,M312&gt;='Auxiliar 1'!$G$10),'Auxiliar 1'!$G$3,IF(AND(L312&gt;='Auxiliar 1'!$C$11,M312&lt;='Auxiliar 1'!$E$11),'Auxiliar 1'!$E$3,IF(AND(L312&gt;='Auxiliar 1'!$C$11,M312&gt;'Auxiliar 1'!$E$11,M312&lt;='Auxiliar 1'!$F$11),'Auxiliar 1'!$F$3,IF(AND(L312&gt;='Auxiliar 1'!$C$11,M312&gt;='Auxiliar 1'!$G$11),'Auxiliar 1'!$G$3)))))))))))))))))))))))))</f>
        <v/>
      </c>
      <c r="Q312" s="58"/>
      <c r="R312" s="59"/>
      <c r="S312" s="60"/>
      <c r="T312" s="108" t="str">
        <f t="shared" si="38"/>
        <v/>
      </c>
      <c r="U312" s="101"/>
      <c r="V312" s="65" t="str">
        <f t="shared" si="39"/>
        <v/>
      </c>
      <c r="W312" s="66" t="str">
        <f t="shared" si="40"/>
        <v/>
      </c>
      <c r="X312" s="67" t="str">
        <f t="shared" si="41"/>
        <v/>
      </c>
      <c r="Y312" s="68" t="str">
        <f t="shared" si="42"/>
        <v/>
      </c>
      <c r="Z312" s="69" t="str">
        <f t="shared" si="43"/>
        <v/>
      </c>
      <c r="AA312" s="69" t="str">
        <f t="shared" si="44"/>
        <v/>
      </c>
      <c r="AB312" s="61"/>
      <c r="AC312" s="98"/>
      <c r="AD312" s="24"/>
      <c r="AE312" s="24"/>
      <c r="AF312" s="24"/>
    </row>
    <row r="313" spans="1:32" ht="17.399999999999999" customHeight="1" thickBot="1" x14ac:dyDescent="0.3">
      <c r="A313" s="23" t="str">
        <f t="shared" si="35"/>
        <v/>
      </c>
      <c r="B313" s="23" t="str">
        <f t="shared" si="36"/>
        <v/>
      </c>
      <c r="C313" s="62" t="str">
        <f t="shared" si="37"/>
        <v/>
      </c>
      <c r="D313" s="50"/>
      <c r="E313" s="63">
        <v>308</v>
      </c>
      <c r="F313" s="53"/>
      <c r="G313" s="54"/>
      <c r="H313" s="54"/>
      <c r="I313" s="54"/>
      <c r="J313" s="54"/>
      <c r="K313" s="55"/>
      <c r="L313" s="56"/>
      <c r="M313" s="57"/>
      <c r="N313" s="96"/>
      <c r="O313" s="97"/>
      <c r="P313" s="64" t="str">
        <f>IF(OR(L313="",M313=""),"",IF(AND(L313&gt;='Auxiliar 1'!$C$4,L313&lt;='Auxiliar 1'!$D$4,M313&lt;='Auxiliar 1'!$E$4),'Auxiliar 1'!$E$3,IF(AND(L313&gt;='Auxiliar 1'!$C$64,L313&lt;='Auxiliar 1'!$D$4,M313&gt;'Auxiliar 1'!$E$4,M313&lt;='Auxiliar 1'!$F$4),'Auxiliar 1'!$F$3,IF(AND(L313&gt;='Auxiliar 1'!$C$4,L313&lt;='Auxiliar 1'!$D$4,M313&gt;='Auxiliar 1'!$G$4),'Auxiliar 1'!$G$3,IF(AND(L313&gt;='Auxiliar 1'!$C$5,L313&lt;='Auxiliar 1'!$D$5,M313='Auxiliar 1'!$E$5),'Auxiliar 1'!$E$3,IF(AND(L313&gt;='Auxiliar 1'!$C$5,L313&lt;='Auxiliar 1'!$D$5,M313&gt;'Auxiliar 1'!$E$5,M313&lt;='Auxiliar 1'!$F$5),'Auxiliar 1'!$F$3,IF(AND(L313&gt;='Auxiliar 1'!$C$5,L313&lt;='Auxiliar 1'!$D$5,M313&gt;='Auxiliar 1'!$G$5),'Auxiliar 1'!$G$3,IF(AND(L313&gt;='Auxiliar 1'!$C$6,L313&lt;='Auxiliar 1'!$D$6,M313&lt;='Auxiliar 1'!$E$6),'Auxiliar 1'!$E$3,IF(AND(L313&gt;='Auxiliar 1'!$C$6,L313&lt;='Auxiliar 1'!$D$6,M313&gt;'Auxiliar 1'!$E$6,M313&lt;='Auxiliar 1'!$F$6),'Auxiliar 1'!$F$3,IF(AND(L313&gt;='Auxiliar 1'!$C$6,L313&lt;='Auxiliar 1'!$D$6,M313&gt;='Auxiliar 1'!$G$6),'Auxiliar 1'!$G$3,IF(AND(L313&gt;='Auxiliar 1'!$C$7,L313&lt;='Auxiliar 1'!$D$7,M313&lt;='Auxiliar 1'!$E$7),'Auxiliar 1'!$E$3,IF(AND(L313&gt;='Auxiliar 1'!$C$7,L313&lt;='Auxiliar 1'!$D$7,M313&gt;'Auxiliar 1'!$E$7,M313&lt;='Auxiliar 1'!$F$7),'Auxiliar 1'!$F$3,IF(AND(L313&gt;='Auxiliar 1'!$C$7,L313&lt;='Auxiliar 1'!$D$7,M313&gt;='Auxiliar 1'!$G$7),'Auxiliar 1'!$G$3,IF(AND(L313&gt;='Auxiliar 1'!$C$8,L313&lt;='Auxiliar 1'!$D$8,M313&lt;='Auxiliar 1'!$E$8),'Auxiliar 1'!$E$3,IF(AND(L313&gt;='Auxiliar 1'!$C$8,L313&lt;='Auxiliar 1'!$D$8,M313&gt;'Auxiliar 1'!$E$8,M313&lt;='Auxiliar 1'!$F$8),'Auxiliar 1'!$F$3,IF(AND(L313&gt;='Auxiliar 1'!$C$8,L313&lt;='Auxiliar 1'!$D$8,M313&gt;='Auxiliar 1'!$G$8),'Auxiliar 1'!$G$3,IF(AND(L313&gt;='Auxiliar 1'!$C$9,L313&lt;='Auxiliar 1'!$D$9,M313&lt;='Auxiliar 1'!$E$9),'Auxiliar 1'!$E$3,IF(AND(L313&gt;='Auxiliar 1'!$C$9,L313&lt;='Auxiliar 1'!$D$9,M313&gt;'Auxiliar 1'!$E$9,M313&lt;='Auxiliar 1'!$F$9),'Auxiliar 1'!$F$3,IF(AND(L313&gt;='Auxiliar 1'!$C$9,L313&lt;='Auxiliar 1'!$D$9,M313&gt;='Auxiliar 1'!$G$9),'Auxiliar 1'!$G$3,IF(AND(L313&gt;='Auxiliar 1'!$C$10,L313&lt;='Auxiliar 1'!$D$10,M313&lt;='Auxiliar 1'!$E$10),'Auxiliar 1'!$E$3,IF(AND(L313&gt;='Auxiliar 1'!$C$10,L313&lt;='Auxiliar 1'!$D$10,M313&gt;'Auxiliar 1'!$E$10,M313&lt;='Auxiliar 1'!$F$10),'Auxiliar 1'!$F$3,IF(AND(L313&gt;='Auxiliar 1'!$C$10,L313&lt;='Auxiliar 1'!$D$10,M313&gt;='Auxiliar 1'!$G$10),'Auxiliar 1'!$G$3,IF(AND(L313&gt;='Auxiliar 1'!$C$11,M313&lt;='Auxiliar 1'!$E$11),'Auxiliar 1'!$E$3,IF(AND(L313&gt;='Auxiliar 1'!$C$11,M313&gt;'Auxiliar 1'!$E$11,M313&lt;='Auxiliar 1'!$F$11),'Auxiliar 1'!$F$3,IF(AND(L313&gt;='Auxiliar 1'!$C$11,M313&gt;='Auxiliar 1'!$G$11),'Auxiliar 1'!$G$3)))))))))))))))))))))))))</f>
        <v/>
      </c>
      <c r="Q313" s="58"/>
      <c r="R313" s="59"/>
      <c r="S313" s="60"/>
      <c r="T313" s="108" t="str">
        <f t="shared" si="38"/>
        <v/>
      </c>
      <c r="U313" s="101"/>
      <c r="V313" s="65" t="str">
        <f t="shared" si="39"/>
        <v/>
      </c>
      <c r="W313" s="66" t="str">
        <f t="shared" si="40"/>
        <v/>
      </c>
      <c r="X313" s="67" t="str">
        <f t="shared" si="41"/>
        <v/>
      </c>
      <c r="Y313" s="68" t="str">
        <f t="shared" si="42"/>
        <v/>
      </c>
      <c r="Z313" s="69" t="str">
        <f t="shared" si="43"/>
        <v/>
      </c>
      <c r="AA313" s="69" t="str">
        <f t="shared" si="44"/>
        <v/>
      </c>
      <c r="AB313" s="61"/>
      <c r="AC313" s="98"/>
      <c r="AD313" s="24"/>
      <c r="AE313" s="24"/>
      <c r="AF313" s="24"/>
    </row>
    <row r="314" spans="1:32" ht="17.399999999999999" customHeight="1" thickBot="1" x14ac:dyDescent="0.3">
      <c r="A314" s="23" t="str">
        <f t="shared" si="35"/>
        <v/>
      </c>
      <c r="B314" s="23" t="str">
        <f t="shared" si="36"/>
        <v/>
      </c>
      <c r="C314" s="62" t="str">
        <f t="shared" si="37"/>
        <v/>
      </c>
      <c r="D314" s="50"/>
      <c r="E314" s="63">
        <v>309</v>
      </c>
      <c r="F314" s="53"/>
      <c r="G314" s="54"/>
      <c r="H314" s="54"/>
      <c r="I314" s="54"/>
      <c r="J314" s="54"/>
      <c r="K314" s="55"/>
      <c r="L314" s="56"/>
      <c r="M314" s="57"/>
      <c r="N314" s="96"/>
      <c r="O314" s="97"/>
      <c r="P314" s="64" t="str">
        <f>IF(OR(L314="",M314=""),"",IF(AND(L314&gt;='Auxiliar 1'!$C$4,L314&lt;='Auxiliar 1'!$D$4,M314&lt;='Auxiliar 1'!$E$4),'Auxiliar 1'!$E$3,IF(AND(L314&gt;='Auxiliar 1'!$C$64,L314&lt;='Auxiliar 1'!$D$4,M314&gt;'Auxiliar 1'!$E$4,M314&lt;='Auxiliar 1'!$F$4),'Auxiliar 1'!$F$3,IF(AND(L314&gt;='Auxiliar 1'!$C$4,L314&lt;='Auxiliar 1'!$D$4,M314&gt;='Auxiliar 1'!$G$4),'Auxiliar 1'!$G$3,IF(AND(L314&gt;='Auxiliar 1'!$C$5,L314&lt;='Auxiliar 1'!$D$5,M314='Auxiliar 1'!$E$5),'Auxiliar 1'!$E$3,IF(AND(L314&gt;='Auxiliar 1'!$C$5,L314&lt;='Auxiliar 1'!$D$5,M314&gt;'Auxiliar 1'!$E$5,M314&lt;='Auxiliar 1'!$F$5),'Auxiliar 1'!$F$3,IF(AND(L314&gt;='Auxiliar 1'!$C$5,L314&lt;='Auxiliar 1'!$D$5,M314&gt;='Auxiliar 1'!$G$5),'Auxiliar 1'!$G$3,IF(AND(L314&gt;='Auxiliar 1'!$C$6,L314&lt;='Auxiliar 1'!$D$6,M314&lt;='Auxiliar 1'!$E$6),'Auxiliar 1'!$E$3,IF(AND(L314&gt;='Auxiliar 1'!$C$6,L314&lt;='Auxiliar 1'!$D$6,M314&gt;'Auxiliar 1'!$E$6,M314&lt;='Auxiliar 1'!$F$6),'Auxiliar 1'!$F$3,IF(AND(L314&gt;='Auxiliar 1'!$C$6,L314&lt;='Auxiliar 1'!$D$6,M314&gt;='Auxiliar 1'!$G$6),'Auxiliar 1'!$G$3,IF(AND(L314&gt;='Auxiliar 1'!$C$7,L314&lt;='Auxiliar 1'!$D$7,M314&lt;='Auxiliar 1'!$E$7),'Auxiliar 1'!$E$3,IF(AND(L314&gt;='Auxiliar 1'!$C$7,L314&lt;='Auxiliar 1'!$D$7,M314&gt;'Auxiliar 1'!$E$7,M314&lt;='Auxiliar 1'!$F$7),'Auxiliar 1'!$F$3,IF(AND(L314&gt;='Auxiliar 1'!$C$7,L314&lt;='Auxiliar 1'!$D$7,M314&gt;='Auxiliar 1'!$G$7),'Auxiliar 1'!$G$3,IF(AND(L314&gt;='Auxiliar 1'!$C$8,L314&lt;='Auxiliar 1'!$D$8,M314&lt;='Auxiliar 1'!$E$8),'Auxiliar 1'!$E$3,IF(AND(L314&gt;='Auxiliar 1'!$C$8,L314&lt;='Auxiliar 1'!$D$8,M314&gt;'Auxiliar 1'!$E$8,M314&lt;='Auxiliar 1'!$F$8),'Auxiliar 1'!$F$3,IF(AND(L314&gt;='Auxiliar 1'!$C$8,L314&lt;='Auxiliar 1'!$D$8,M314&gt;='Auxiliar 1'!$G$8),'Auxiliar 1'!$G$3,IF(AND(L314&gt;='Auxiliar 1'!$C$9,L314&lt;='Auxiliar 1'!$D$9,M314&lt;='Auxiliar 1'!$E$9),'Auxiliar 1'!$E$3,IF(AND(L314&gt;='Auxiliar 1'!$C$9,L314&lt;='Auxiliar 1'!$D$9,M314&gt;'Auxiliar 1'!$E$9,M314&lt;='Auxiliar 1'!$F$9),'Auxiliar 1'!$F$3,IF(AND(L314&gt;='Auxiliar 1'!$C$9,L314&lt;='Auxiliar 1'!$D$9,M314&gt;='Auxiliar 1'!$G$9),'Auxiliar 1'!$G$3,IF(AND(L314&gt;='Auxiliar 1'!$C$10,L314&lt;='Auxiliar 1'!$D$10,M314&lt;='Auxiliar 1'!$E$10),'Auxiliar 1'!$E$3,IF(AND(L314&gt;='Auxiliar 1'!$C$10,L314&lt;='Auxiliar 1'!$D$10,M314&gt;'Auxiliar 1'!$E$10,M314&lt;='Auxiliar 1'!$F$10),'Auxiliar 1'!$F$3,IF(AND(L314&gt;='Auxiliar 1'!$C$10,L314&lt;='Auxiliar 1'!$D$10,M314&gt;='Auxiliar 1'!$G$10),'Auxiliar 1'!$G$3,IF(AND(L314&gt;='Auxiliar 1'!$C$11,M314&lt;='Auxiliar 1'!$E$11),'Auxiliar 1'!$E$3,IF(AND(L314&gt;='Auxiliar 1'!$C$11,M314&gt;'Auxiliar 1'!$E$11,M314&lt;='Auxiliar 1'!$F$11),'Auxiliar 1'!$F$3,IF(AND(L314&gt;='Auxiliar 1'!$C$11,M314&gt;='Auxiliar 1'!$G$11),'Auxiliar 1'!$G$3)))))))))))))))))))))))))</f>
        <v/>
      </c>
      <c r="Q314" s="58"/>
      <c r="R314" s="59"/>
      <c r="S314" s="60"/>
      <c r="T314" s="108" t="str">
        <f t="shared" si="38"/>
        <v/>
      </c>
      <c r="U314" s="101"/>
      <c r="V314" s="65" t="str">
        <f t="shared" si="39"/>
        <v/>
      </c>
      <c r="W314" s="66" t="str">
        <f t="shared" si="40"/>
        <v/>
      </c>
      <c r="X314" s="67" t="str">
        <f t="shared" si="41"/>
        <v/>
      </c>
      <c r="Y314" s="68" t="str">
        <f t="shared" si="42"/>
        <v/>
      </c>
      <c r="Z314" s="69" t="str">
        <f t="shared" si="43"/>
        <v/>
      </c>
      <c r="AA314" s="69" t="str">
        <f t="shared" si="44"/>
        <v/>
      </c>
      <c r="AB314" s="61"/>
      <c r="AC314" s="98"/>
      <c r="AD314" s="24"/>
      <c r="AE314" s="24"/>
      <c r="AF314" s="24"/>
    </row>
    <row r="315" spans="1:32" ht="17.399999999999999" customHeight="1" thickBot="1" x14ac:dyDescent="0.3">
      <c r="A315" s="23" t="str">
        <f t="shared" si="35"/>
        <v/>
      </c>
      <c r="B315" s="23" t="str">
        <f t="shared" si="36"/>
        <v/>
      </c>
      <c r="C315" s="62" t="str">
        <f t="shared" si="37"/>
        <v/>
      </c>
      <c r="D315" s="50"/>
      <c r="E315" s="63">
        <v>310</v>
      </c>
      <c r="F315" s="53"/>
      <c r="G315" s="54"/>
      <c r="H315" s="54"/>
      <c r="I315" s="54"/>
      <c r="J315" s="54"/>
      <c r="K315" s="55"/>
      <c r="L315" s="56"/>
      <c r="M315" s="57"/>
      <c r="N315" s="96"/>
      <c r="O315" s="97"/>
      <c r="P315" s="64" t="str">
        <f>IF(OR(L315="",M315=""),"",IF(AND(L315&gt;='Auxiliar 1'!$C$4,L315&lt;='Auxiliar 1'!$D$4,M315&lt;='Auxiliar 1'!$E$4),'Auxiliar 1'!$E$3,IF(AND(L315&gt;='Auxiliar 1'!$C$64,L315&lt;='Auxiliar 1'!$D$4,M315&gt;'Auxiliar 1'!$E$4,M315&lt;='Auxiliar 1'!$F$4),'Auxiliar 1'!$F$3,IF(AND(L315&gt;='Auxiliar 1'!$C$4,L315&lt;='Auxiliar 1'!$D$4,M315&gt;='Auxiliar 1'!$G$4),'Auxiliar 1'!$G$3,IF(AND(L315&gt;='Auxiliar 1'!$C$5,L315&lt;='Auxiliar 1'!$D$5,M315='Auxiliar 1'!$E$5),'Auxiliar 1'!$E$3,IF(AND(L315&gt;='Auxiliar 1'!$C$5,L315&lt;='Auxiliar 1'!$D$5,M315&gt;'Auxiliar 1'!$E$5,M315&lt;='Auxiliar 1'!$F$5),'Auxiliar 1'!$F$3,IF(AND(L315&gt;='Auxiliar 1'!$C$5,L315&lt;='Auxiliar 1'!$D$5,M315&gt;='Auxiliar 1'!$G$5),'Auxiliar 1'!$G$3,IF(AND(L315&gt;='Auxiliar 1'!$C$6,L315&lt;='Auxiliar 1'!$D$6,M315&lt;='Auxiliar 1'!$E$6),'Auxiliar 1'!$E$3,IF(AND(L315&gt;='Auxiliar 1'!$C$6,L315&lt;='Auxiliar 1'!$D$6,M315&gt;'Auxiliar 1'!$E$6,M315&lt;='Auxiliar 1'!$F$6),'Auxiliar 1'!$F$3,IF(AND(L315&gt;='Auxiliar 1'!$C$6,L315&lt;='Auxiliar 1'!$D$6,M315&gt;='Auxiliar 1'!$G$6),'Auxiliar 1'!$G$3,IF(AND(L315&gt;='Auxiliar 1'!$C$7,L315&lt;='Auxiliar 1'!$D$7,M315&lt;='Auxiliar 1'!$E$7),'Auxiliar 1'!$E$3,IF(AND(L315&gt;='Auxiliar 1'!$C$7,L315&lt;='Auxiliar 1'!$D$7,M315&gt;'Auxiliar 1'!$E$7,M315&lt;='Auxiliar 1'!$F$7),'Auxiliar 1'!$F$3,IF(AND(L315&gt;='Auxiliar 1'!$C$7,L315&lt;='Auxiliar 1'!$D$7,M315&gt;='Auxiliar 1'!$G$7),'Auxiliar 1'!$G$3,IF(AND(L315&gt;='Auxiliar 1'!$C$8,L315&lt;='Auxiliar 1'!$D$8,M315&lt;='Auxiliar 1'!$E$8),'Auxiliar 1'!$E$3,IF(AND(L315&gt;='Auxiliar 1'!$C$8,L315&lt;='Auxiliar 1'!$D$8,M315&gt;'Auxiliar 1'!$E$8,M315&lt;='Auxiliar 1'!$F$8),'Auxiliar 1'!$F$3,IF(AND(L315&gt;='Auxiliar 1'!$C$8,L315&lt;='Auxiliar 1'!$D$8,M315&gt;='Auxiliar 1'!$G$8),'Auxiliar 1'!$G$3,IF(AND(L315&gt;='Auxiliar 1'!$C$9,L315&lt;='Auxiliar 1'!$D$9,M315&lt;='Auxiliar 1'!$E$9),'Auxiliar 1'!$E$3,IF(AND(L315&gt;='Auxiliar 1'!$C$9,L315&lt;='Auxiliar 1'!$D$9,M315&gt;'Auxiliar 1'!$E$9,M315&lt;='Auxiliar 1'!$F$9),'Auxiliar 1'!$F$3,IF(AND(L315&gt;='Auxiliar 1'!$C$9,L315&lt;='Auxiliar 1'!$D$9,M315&gt;='Auxiliar 1'!$G$9),'Auxiliar 1'!$G$3,IF(AND(L315&gt;='Auxiliar 1'!$C$10,L315&lt;='Auxiliar 1'!$D$10,M315&lt;='Auxiliar 1'!$E$10),'Auxiliar 1'!$E$3,IF(AND(L315&gt;='Auxiliar 1'!$C$10,L315&lt;='Auxiliar 1'!$D$10,M315&gt;'Auxiliar 1'!$E$10,M315&lt;='Auxiliar 1'!$F$10),'Auxiliar 1'!$F$3,IF(AND(L315&gt;='Auxiliar 1'!$C$10,L315&lt;='Auxiliar 1'!$D$10,M315&gt;='Auxiliar 1'!$G$10),'Auxiliar 1'!$G$3,IF(AND(L315&gt;='Auxiliar 1'!$C$11,M315&lt;='Auxiliar 1'!$E$11),'Auxiliar 1'!$E$3,IF(AND(L315&gt;='Auxiliar 1'!$C$11,M315&gt;'Auxiliar 1'!$E$11,M315&lt;='Auxiliar 1'!$F$11),'Auxiliar 1'!$F$3,IF(AND(L315&gt;='Auxiliar 1'!$C$11,M315&gt;='Auxiliar 1'!$G$11),'Auxiliar 1'!$G$3)))))))))))))))))))))))))</f>
        <v/>
      </c>
      <c r="Q315" s="58"/>
      <c r="R315" s="59"/>
      <c r="S315" s="60"/>
      <c r="T315" s="108" t="str">
        <f t="shared" si="38"/>
        <v/>
      </c>
      <c r="U315" s="101"/>
      <c r="V315" s="65" t="str">
        <f t="shared" si="39"/>
        <v/>
      </c>
      <c r="W315" s="66" t="str">
        <f t="shared" si="40"/>
        <v/>
      </c>
      <c r="X315" s="67" t="str">
        <f t="shared" si="41"/>
        <v/>
      </c>
      <c r="Y315" s="68" t="str">
        <f t="shared" si="42"/>
        <v/>
      </c>
      <c r="Z315" s="69" t="str">
        <f t="shared" si="43"/>
        <v/>
      </c>
      <c r="AA315" s="69" t="str">
        <f t="shared" si="44"/>
        <v/>
      </c>
      <c r="AB315" s="61"/>
      <c r="AC315" s="98"/>
      <c r="AD315" s="24"/>
      <c r="AE315" s="24"/>
      <c r="AF315" s="24"/>
    </row>
    <row r="316" spans="1:32" ht="17.399999999999999" customHeight="1" thickBot="1" x14ac:dyDescent="0.3">
      <c r="A316" s="23" t="str">
        <f t="shared" si="35"/>
        <v/>
      </c>
      <c r="B316" s="23" t="str">
        <f t="shared" si="36"/>
        <v/>
      </c>
      <c r="C316" s="62" t="str">
        <f t="shared" si="37"/>
        <v/>
      </c>
      <c r="D316" s="50"/>
      <c r="E316" s="63">
        <v>311</v>
      </c>
      <c r="F316" s="53"/>
      <c r="G316" s="54"/>
      <c r="H316" s="54"/>
      <c r="I316" s="54"/>
      <c r="J316" s="54"/>
      <c r="K316" s="55"/>
      <c r="L316" s="56"/>
      <c r="M316" s="57"/>
      <c r="N316" s="96"/>
      <c r="O316" s="97"/>
      <c r="P316" s="64" t="str">
        <f>IF(OR(L316="",M316=""),"",IF(AND(L316&gt;='Auxiliar 1'!$C$4,L316&lt;='Auxiliar 1'!$D$4,M316&lt;='Auxiliar 1'!$E$4),'Auxiliar 1'!$E$3,IF(AND(L316&gt;='Auxiliar 1'!$C$64,L316&lt;='Auxiliar 1'!$D$4,M316&gt;'Auxiliar 1'!$E$4,M316&lt;='Auxiliar 1'!$F$4),'Auxiliar 1'!$F$3,IF(AND(L316&gt;='Auxiliar 1'!$C$4,L316&lt;='Auxiliar 1'!$D$4,M316&gt;='Auxiliar 1'!$G$4),'Auxiliar 1'!$G$3,IF(AND(L316&gt;='Auxiliar 1'!$C$5,L316&lt;='Auxiliar 1'!$D$5,M316='Auxiliar 1'!$E$5),'Auxiliar 1'!$E$3,IF(AND(L316&gt;='Auxiliar 1'!$C$5,L316&lt;='Auxiliar 1'!$D$5,M316&gt;'Auxiliar 1'!$E$5,M316&lt;='Auxiliar 1'!$F$5),'Auxiliar 1'!$F$3,IF(AND(L316&gt;='Auxiliar 1'!$C$5,L316&lt;='Auxiliar 1'!$D$5,M316&gt;='Auxiliar 1'!$G$5),'Auxiliar 1'!$G$3,IF(AND(L316&gt;='Auxiliar 1'!$C$6,L316&lt;='Auxiliar 1'!$D$6,M316&lt;='Auxiliar 1'!$E$6),'Auxiliar 1'!$E$3,IF(AND(L316&gt;='Auxiliar 1'!$C$6,L316&lt;='Auxiliar 1'!$D$6,M316&gt;'Auxiliar 1'!$E$6,M316&lt;='Auxiliar 1'!$F$6),'Auxiliar 1'!$F$3,IF(AND(L316&gt;='Auxiliar 1'!$C$6,L316&lt;='Auxiliar 1'!$D$6,M316&gt;='Auxiliar 1'!$G$6),'Auxiliar 1'!$G$3,IF(AND(L316&gt;='Auxiliar 1'!$C$7,L316&lt;='Auxiliar 1'!$D$7,M316&lt;='Auxiliar 1'!$E$7),'Auxiliar 1'!$E$3,IF(AND(L316&gt;='Auxiliar 1'!$C$7,L316&lt;='Auxiliar 1'!$D$7,M316&gt;'Auxiliar 1'!$E$7,M316&lt;='Auxiliar 1'!$F$7),'Auxiliar 1'!$F$3,IF(AND(L316&gt;='Auxiliar 1'!$C$7,L316&lt;='Auxiliar 1'!$D$7,M316&gt;='Auxiliar 1'!$G$7),'Auxiliar 1'!$G$3,IF(AND(L316&gt;='Auxiliar 1'!$C$8,L316&lt;='Auxiliar 1'!$D$8,M316&lt;='Auxiliar 1'!$E$8),'Auxiliar 1'!$E$3,IF(AND(L316&gt;='Auxiliar 1'!$C$8,L316&lt;='Auxiliar 1'!$D$8,M316&gt;'Auxiliar 1'!$E$8,M316&lt;='Auxiliar 1'!$F$8),'Auxiliar 1'!$F$3,IF(AND(L316&gt;='Auxiliar 1'!$C$8,L316&lt;='Auxiliar 1'!$D$8,M316&gt;='Auxiliar 1'!$G$8),'Auxiliar 1'!$G$3,IF(AND(L316&gt;='Auxiliar 1'!$C$9,L316&lt;='Auxiliar 1'!$D$9,M316&lt;='Auxiliar 1'!$E$9),'Auxiliar 1'!$E$3,IF(AND(L316&gt;='Auxiliar 1'!$C$9,L316&lt;='Auxiliar 1'!$D$9,M316&gt;'Auxiliar 1'!$E$9,M316&lt;='Auxiliar 1'!$F$9),'Auxiliar 1'!$F$3,IF(AND(L316&gt;='Auxiliar 1'!$C$9,L316&lt;='Auxiliar 1'!$D$9,M316&gt;='Auxiliar 1'!$G$9),'Auxiliar 1'!$G$3,IF(AND(L316&gt;='Auxiliar 1'!$C$10,L316&lt;='Auxiliar 1'!$D$10,M316&lt;='Auxiliar 1'!$E$10),'Auxiliar 1'!$E$3,IF(AND(L316&gt;='Auxiliar 1'!$C$10,L316&lt;='Auxiliar 1'!$D$10,M316&gt;'Auxiliar 1'!$E$10,M316&lt;='Auxiliar 1'!$F$10),'Auxiliar 1'!$F$3,IF(AND(L316&gt;='Auxiliar 1'!$C$10,L316&lt;='Auxiliar 1'!$D$10,M316&gt;='Auxiliar 1'!$G$10),'Auxiliar 1'!$G$3,IF(AND(L316&gt;='Auxiliar 1'!$C$11,M316&lt;='Auxiliar 1'!$E$11),'Auxiliar 1'!$E$3,IF(AND(L316&gt;='Auxiliar 1'!$C$11,M316&gt;'Auxiliar 1'!$E$11,M316&lt;='Auxiliar 1'!$F$11),'Auxiliar 1'!$F$3,IF(AND(L316&gt;='Auxiliar 1'!$C$11,M316&gt;='Auxiliar 1'!$G$11),'Auxiliar 1'!$G$3)))))))))))))))))))))))))</f>
        <v/>
      </c>
      <c r="Q316" s="58"/>
      <c r="R316" s="59"/>
      <c r="S316" s="60"/>
      <c r="T316" s="108" t="str">
        <f t="shared" si="38"/>
        <v/>
      </c>
      <c r="U316" s="101"/>
      <c r="V316" s="65" t="str">
        <f t="shared" si="39"/>
        <v/>
      </c>
      <c r="W316" s="66" t="str">
        <f t="shared" si="40"/>
        <v/>
      </c>
      <c r="X316" s="67" t="str">
        <f t="shared" si="41"/>
        <v/>
      </c>
      <c r="Y316" s="68" t="str">
        <f t="shared" si="42"/>
        <v/>
      </c>
      <c r="Z316" s="69" t="str">
        <f t="shared" si="43"/>
        <v/>
      </c>
      <c r="AA316" s="69" t="str">
        <f t="shared" si="44"/>
        <v/>
      </c>
      <c r="AB316" s="61"/>
      <c r="AC316" s="98"/>
      <c r="AD316" s="24"/>
      <c r="AE316" s="24"/>
      <c r="AF316" s="24"/>
    </row>
    <row r="317" spans="1:32" ht="17.399999999999999" customHeight="1" thickBot="1" x14ac:dyDescent="0.3">
      <c r="A317" s="23" t="str">
        <f t="shared" si="35"/>
        <v/>
      </c>
      <c r="B317" s="23" t="str">
        <f t="shared" si="36"/>
        <v/>
      </c>
      <c r="C317" s="62" t="str">
        <f t="shared" si="37"/>
        <v/>
      </c>
      <c r="D317" s="50"/>
      <c r="E317" s="63">
        <v>312</v>
      </c>
      <c r="F317" s="53"/>
      <c r="G317" s="54"/>
      <c r="H317" s="54"/>
      <c r="I317" s="54"/>
      <c r="J317" s="54"/>
      <c r="K317" s="55"/>
      <c r="L317" s="56"/>
      <c r="M317" s="57"/>
      <c r="N317" s="96"/>
      <c r="O317" s="97"/>
      <c r="P317" s="64" t="str">
        <f>IF(OR(L317="",M317=""),"",IF(AND(L317&gt;='Auxiliar 1'!$C$4,L317&lt;='Auxiliar 1'!$D$4,M317&lt;='Auxiliar 1'!$E$4),'Auxiliar 1'!$E$3,IF(AND(L317&gt;='Auxiliar 1'!$C$64,L317&lt;='Auxiliar 1'!$D$4,M317&gt;'Auxiliar 1'!$E$4,M317&lt;='Auxiliar 1'!$F$4),'Auxiliar 1'!$F$3,IF(AND(L317&gt;='Auxiliar 1'!$C$4,L317&lt;='Auxiliar 1'!$D$4,M317&gt;='Auxiliar 1'!$G$4),'Auxiliar 1'!$G$3,IF(AND(L317&gt;='Auxiliar 1'!$C$5,L317&lt;='Auxiliar 1'!$D$5,M317='Auxiliar 1'!$E$5),'Auxiliar 1'!$E$3,IF(AND(L317&gt;='Auxiliar 1'!$C$5,L317&lt;='Auxiliar 1'!$D$5,M317&gt;'Auxiliar 1'!$E$5,M317&lt;='Auxiliar 1'!$F$5),'Auxiliar 1'!$F$3,IF(AND(L317&gt;='Auxiliar 1'!$C$5,L317&lt;='Auxiliar 1'!$D$5,M317&gt;='Auxiliar 1'!$G$5),'Auxiliar 1'!$G$3,IF(AND(L317&gt;='Auxiliar 1'!$C$6,L317&lt;='Auxiliar 1'!$D$6,M317&lt;='Auxiliar 1'!$E$6),'Auxiliar 1'!$E$3,IF(AND(L317&gt;='Auxiliar 1'!$C$6,L317&lt;='Auxiliar 1'!$D$6,M317&gt;'Auxiliar 1'!$E$6,M317&lt;='Auxiliar 1'!$F$6),'Auxiliar 1'!$F$3,IF(AND(L317&gt;='Auxiliar 1'!$C$6,L317&lt;='Auxiliar 1'!$D$6,M317&gt;='Auxiliar 1'!$G$6),'Auxiliar 1'!$G$3,IF(AND(L317&gt;='Auxiliar 1'!$C$7,L317&lt;='Auxiliar 1'!$D$7,M317&lt;='Auxiliar 1'!$E$7),'Auxiliar 1'!$E$3,IF(AND(L317&gt;='Auxiliar 1'!$C$7,L317&lt;='Auxiliar 1'!$D$7,M317&gt;'Auxiliar 1'!$E$7,M317&lt;='Auxiliar 1'!$F$7),'Auxiliar 1'!$F$3,IF(AND(L317&gt;='Auxiliar 1'!$C$7,L317&lt;='Auxiliar 1'!$D$7,M317&gt;='Auxiliar 1'!$G$7),'Auxiliar 1'!$G$3,IF(AND(L317&gt;='Auxiliar 1'!$C$8,L317&lt;='Auxiliar 1'!$D$8,M317&lt;='Auxiliar 1'!$E$8),'Auxiliar 1'!$E$3,IF(AND(L317&gt;='Auxiliar 1'!$C$8,L317&lt;='Auxiliar 1'!$D$8,M317&gt;'Auxiliar 1'!$E$8,M317&lt;='Auxiliar 1'!$F$8),'Auxiliar 1'!$F$3,IF(AND(L317&gt;='Auxiliar 1'!$C$8,L317&lt;='Auxiliar 1'!$D$8,M317&gt;='Auxiliar 1'!$G$8),'Auxiliar 1'!$G$3,IF(AND(L317&gt;='Auxiliar 1'!$C$9,L317&lt;='Auxiliar 1'!$D$9,M317&lt;='Auxiliar 1'!$E$9),'Auxiliar 1'!$E$3,IF(AND(L317&gt;='Auxiliar 1'!$C$9,L317&lt;='Auxiliar 1'!$D$9,M317&gt;'Auxiliar 1'!$E$9,M317&lt;='Auxiliar 1'!$F$9),'Auxiliar 1'!$F$3,IF(AND(L317&gt;='Auxiliar 1'!$C$9,L317&lt;='Auxiliar 1'!$D$9,M317&gt;='Auxiliar 1'!$G$9),'Auxiliar 1'!$G$3,IF(AND(L317&gt;='Auxiliar 1'!$C$10,L317&lt;='Auxiliar 1'!$D$10,M317&lt;='Auxiliar 1'!$E$10),'Auxiliar 1'!$E$3,IF(AND(L317&gt;='Auxiliar 1'!$C$10,L317&lt;='Auxiliar 1'!$D$10,M317&gt;'Auxiliar 1'!$E$10,M317&lt;='Auxiliar 1'!$F$10),'Auxiliar 1'!$F$3,IF(AND(L317&gt;='Auxiliar 1'!$C$10,L317&lt;='Auxiliar 1'!$D$10,M317&gt;='Auxiliar 1'!$G$10),'Auxiliar 1'!$G$3,IF(AND(L317&gt;='Auxiliar 1'!$C$11,M317&lt;='Auxiliar 1'!$E$11),'Auxiliar 1'!$E$3,IF(AND(L317&gt;='Auxiliar 1'!$C$11,M317&gt;'Auxiliar 1'!$E$11,M317&lt;='Auxiliar 1'!$F$11),'Auxiliar 1'!$F$3,IF(AND(L317&gt;='Auxiliar 1'!$C$11,M317&gt;='Auxiliar 1'!$G$11),'Auxiliar 1'!$G$3)))))))))))))))))))))))))</f>
        <v/>
      </c>
      <c r="Q317" s="58"/>
      <c r="R317" s="59"/>
      <c r="S317" s="60"/>
      <c r="T317" s="108" t="str">
        <f t="shared" si="38"/>
        <v/>
      </c>
      <c r="U317" s="101"/>
      <c r="V317" s="65" t="str">
        <f t="shared" si="39"/>
        <v/>
      </c>
      <c r="W317" s="66" t="str">
        <f t="shared" si="40"/>
        <v/>
      </c>
      <c r="X317" s="67" t="str">
        <f t="shared" si="41"/>
        <v/>
      </c>
      <c r="Y317" s="68" t="str">
        <f t="shared" si="42"/>
        <v/>
      </c>
      <c r="Z317" s="69" t="str">
        <f t="shared" si="43"/>
        <v/>
      </c>
      <c r="AA317" s="69" t="str">
        <f t="shared" si="44"/>
        <v/>
      </c>
      <c r="AB317" s="61"/>
      <c r="AC317" s="98"/>
      <c r="AD317" s="24"/>
      <c r="AE317" s="24"/>
      <c r="AF317" s="24"/>
    </row>
    <row r="318" spans="1:32" ht="17.399999999999999" customHeight="1" thickBot="1" x14ac:dyDescent="0.3">
      <c r="A318" s="23" t="str">
        <f t="shared" si="35"/>
        <v/>
      </c>
      <c r="B318" s="23" t="str">
        <f t="shared" si="36"/>
        <v/>
      </c>
      <c r="C318" s="62" t="str">
        <f t="shared" si="37"/>
        <v/>
      </c>
      <c r="D318" s="50"/>
      <c r="E318" s="63">
        <v>313</v>
      </c>
      <c r="F318" s="53"/>
      <c r="G318" s="54"/>
      <c r="H318" s="54"/>
      <c r="I318" s="54"/>
      <c r="J318" s="54"/>
      <c r="K318" s="55"/>
      <c r="L318" s="56"/>
      <c r="M318" s="57"/>
      <c r="N318" s="96"/>
      <c r="O318" s="97"/>
      <c r="P318" s="64" t="str">
        <f>IF(OR(L318="",M318=""),"",IF(AND(L318&gt;='Auxiliar 1'!$C$4,L318&lt;='Auxiliar 1'!$D$4,M318&lt;='Auxiliar 1'!$E$4),'Auxiliar 1'!$E$3,IF(AND(L318&gt;='Auxiliar 1'!$C$64,L318&lt;='Auxiliar 1'!$D$4,M318&gt;'Auxiliar 1'!$E$4,M318&lt;='Auxiliar 1'!$F$4),'Auxiliar 1'!$F$3,IF(AND(L318&gt;='Auxiliar 1'!$C$4,L318&lt;='Auxiliar 1'!$D$4,M318&gt;='Auxiliar 1'!$G$4),'Auxiliar 1'!$G$3,IF(AND(L318&gt;='Auxiliar 1'!$C$5,L318&lt;='Auxiliar 1'!$D$5,M318='Auxiliar 1'!$E$5),'Auxiliar 1'!$E$3,IF(AND(L318&gt;='Auxiliar 1'!$C$5,L318&lt;='Auxiliar 1'!$D$5,M318&gt;'Auxiliar 1'!$E$5,M318&lt;='Auxiliar 1'!$F$5),'Auxiliar 1'!$F$3,IF(AND(L318&gt;='Auxiliar 1'!$C$5,L318&lt;='Auxiliar 1'!$D$5,M318&gt;='Auxiliar 1'!$G$5),'Auxiliar 1'!$G$3,IF(AND(L318&gt;='Auxiliar 1'!$C$6,L318&lt;='Auxiliar 1'!$D$6,M318&lt;='Auxiliar 1'!$E$6),'Auxiliar 1'!$E$3,IF(AND(L318&gt;='Auxiliar 1'!$C$6,L318&lt;='Auxiliar 1'!$D$6,M318&gt;'Auxiliar 1'!$E$6,M318&lt;='Auxiliar 1'!$F$6),'Auxiliar 1'!$F$3,IF(AND(L318&gt;='Auxiliar 1'!$C$6,L318&lt;='Auxiliar 1'!$D$6,M318&gt;='Auxiliar 1'!$G$6),'Auxiliar 1'!$G$3,IF(AND(L318&gt;='Auxiliar 1'!$C$7,L318&lt;='Auxiliar 1'!$D$7,M318&lt;='Auxiliar 1'!$E$7),'Auxiliar 1'!$E$3,IF(AND(L318&gt;='Auxiliar 1'!$C$7,L318&lt;='Auxiliar 1'!$D$7,M318&gt;'Auxiliar 1'!$E$7,M318&lt;='Auxiliar 1'!$F$7),'Auxiliar 1'!$F$3,IF(AND(L318&gt;='Auxiliar 1'!$C$7,L318&lt;='Auxiliar 1'!$D$7,M318&gt;='Auxiliar 1'!$G$7),'Auxiliar 1'!$G$3,IF(AND(L318&gt;='Auxiliar 1'!$C$8,L318&lt;='Auxiliar 1'!$D$8,M318&lt;='Auxiliar 1'!$E$8),'Auxiliar 1'!$E$3,IF(AND(L318&gt;='Auxiliar 1'!$C$8,L318&lt;='Auxiliar 1'!$D$8,M318&gt;'Auxiliar 1'!$E$8,M318&lt;='Auxiliar 1'!$F$8),'Auxiliar 1'!$F$3,IF(AND(L318&gt;='Auxiliar 1'!$C$8,L318&lt;='Auxiliar 1'!$D$8,M318&gt;='Auxiliar 1'!$G$8),'Auxiliar 1'!$G$3,IF(AND(L318&gt;='Auxiliar 1'!$C$9,L318&lt;='Auxiliar 1'!$D$9,M318&lt;='Auxiliar 1'!$E$9),'Auxiliar 1'!$E$3,IF(AND(L318&gt;='Auxiliar 1'!$C$9,L318&lt;='Auxiliar 1'!$D$9,M318&gt;'Auxiliar 1'!$E$9,M318&lt;='Auxiliar 1'!$F$9),'Auxiliar 1'!$F$3,IF(AND(L318&gt;='Auxiliar 1'!$C$9,L318&lt;='Auxiliar 1'!$D$9,M318&gt;='Auxiliar 1'!$G$9),'Auxiliar 1'!$G$3,IF(AND(L318&gt;='Auxiliar 1'!$C$10,L318&lt;='Auxiliar 1'!$D$10,M318&lt;='Auxiliar 1'!$E$10),'Auxiliar 1'!$E$3,IF(AND(L318&gt;='Auxiliar 1'!$C$10,L318&lt;='Auxiliar 1'!$D$10,M318&gt;'Auxiliar 1'!$E$10,M318&lt;='Auxiliar 1'!$F$10),'Auxiliar 1'!$F$3,IF(AND(L318&gt;='Auxiliar 1'!$C$10,L318&lt;='Auxiliar 1'!$D$10,M318&gt;='Auxiliar 1'!$G$10),'Auxiliar 1'!$G$3,IF(AND(L318&gt;='Auxiliar 1'!$C$11,M318&lt;='Auxiliar 1'!$E$11),'Auxiliar 1'!$E$3,IF(AND(L318&gt;='Auxiliar 1'!$C$11,M318&gt;'Auxiliar 1'!$E$11,M318&lt;='Auxiliar 1'!$F$11),'Auxiliar 1'!$F$3,IF(AND(L318&gt;='Auxiliar 1'!$C$11,M318&gt;='Auxiliar 1'!$G$11),'Auxiliar 1'!$G$3)))))))))))))))))))))))))</f>
        <v/>
      </c>
      <c r="Q318" s="58"/>
      <c r="R318" s="59"/>
      <c r="S318" s="60"/>
      <c r="T318" s="108" t="str">
        <f t="shared" si="38"/>
        <v/>
      </c>
      <c r="U318" s="101"/>
      <c r="V318" s="65" t="str">
        <f t="shared" si="39"/>
        <v/>
      </c>
      <c r="W318" s="66" t="str">
        <f t="shared" si="40"/>
        <v/>
      </c>
      <c r="X318" s="67" t="str">
        <f t="shared" si="41"/>
        <v/>
      </c>
      <c r="Y318" s="68" t="str">
        <f t="shared" si="42"/>
        <v/>
      </c>
      <c r="Z318" s="69" t="str">
        <f t="shared" si="43"/>
        <v/>
      </c>
      <c r="AA318" s="69" t="str">
        <f t="shared" si="44"/>
        <v/>
      </c>
      <c r="AB318" s="61"/>
      <c r="AC318" s="98"/>
      <c r="AD318" s="24"/>
      <c r="AE318" s="24"/>
      <c r="AF318" s="24"/>
    </row>
    <row r="319" spans="1:32" ht="17.399999999999999" customHeight="1" thickBot="1" x14ac:dyDescent="0.3">
      <c r="A319" s="23" t="str">
        <f t="shared" si="35"/>
        <v/>
      </c>
      <c r="B319" s="23" t="str">
        <f t="shared" si="36"/>
        <v/>
      </c>
      <c r="C319" s="62" t="str">
        <f t="shared" si="37"/>
        <v/>
      </c>
      <c r="D319" s="50"/>
      <c r="E319" s="63">
        <v>314</v>
      </c>
      <c r="F319" s="53"/>
      <c r="G319" s="54"/>
      <c r="H319" s="54"/>
      <c r="I319" s="54"/>
      <c r="J319" s="54"/>
      <c r="K319" s="55"/>
      <c r="L319" s="56"/>
      <c r="M319" s="57"/>
      <c r="N319" s="96"/>
      <c r="O319" s="97"/>
      <c r="P319" s="64" t="str">
        <f>IF(OR(L319="",M319=""),"",IF(AND(L319&gt;='Auxiliar 1'!$C$4,L319&lt;='Auxiliar 1'!$D$4,M319&lt;='Auxiliar 1'!$E$4),'Auxiliar 1'!$E$3,IF(AND(L319&gt;='Auxiliar 1'!$C$64,L319&lt;='Auxiliar 1'!$D$4,M319&gt;'Auxiliar 1'!$E$4,M319&lt;='Auxiliar 1'!$F$4),'Auxiliar 1'!$F$3,IF(AND(L319&gt;='Auxiliar 1'!$C$4,L319&lt;='Auxiliar 1'!$D$4,M319&gt;='Auxiliar 1'!$G$4),'Auxiliar 1'!$G$3,IF(AND(L319&gt;='Auxiliar 1'!$C$5,L319&lt;='Auxiliar 1'!$D$5,M319='Auxiliar 1'!$E$5),'Auxiliar 1'!$E$3,IF(AND(L319&gt;='Auxiliar 1'!$C$5,L319&lt;='Auxiliar 1'!$D$5,M319&gt;'Auxiliar 1'!$E$5,M319&lt;='Auxiliar 1'!$F$5),'Auxiliar 1'!$F$3,IF(AND(L319&gt;='Auxiliar 1'!$C$5,L319&lt;='Auxiliar 1'!$D$5,M319&gt;='Auxiliar 1'!$G$5),'Auxiliar 1'!$G$3,IF(AND(L319&gt;='Auxiliar 1'!$C$6,L319&lt;='Auxiliar 1'!$D$6,M319&lt;='Auxiliar 1'!$E$6),'Auxiliar 1'!$E$3,IF(AND(L319&gt;='Auxiliar 1'!$C$6,L319&lt;='Auxiliar 1'!$D$6,M319&gt;'Auxiliar 1'!$E$6,M319&lt;='Auxiliar 1'!$F$6),'Auxiliar 1'!$F$3,IF(AND(L319&gt;='Auxiliar 1'!$C$6,L319&lt;='Auxiliar 1'!$D$6,M319&gt;='Auxiliar 1'!$G$6),'Auxiliar 1'!$G$3,IF(AND(L319&gt;='Auxiliar 1'!$C$7,L319&lt;='Auxiliar 1'!$D$7,M319&lt;='Auxiliar 1'!$E$7),'Auxiliar 1'!$E$3,IF(AND(L319&gt;='Auxiliar 1'!$C$7,L319&lt;='Auxiliar 1'!$D$7,M319&gt;'Auxiliar 1'!$E$7,M319&lt;='Auxiliar 1'!$F$7),'Auxiliar 1'!$F$3,IF(AND(L319&gt;='Auxiliar 1'!$C$7,L319&lt;='Auxiliar 1'!$D$7,M319&gt;='Auxiliar 1'!$G$7),'Auxiliar 1'!$G$3,IF(AND(L319&gt;='Auxiliar 1'!$C$8,L319&lt;='Auxiliar 1'!$D$8,M319&lt;='Auxiliar 1'!$E$8),'Auxiliar 1'!$E$3,IF(AND(L319&gt;='Auxiliar 1'!$C$8,L319&lt;='Auxiliar 1'!$D$8,M319&gt;'Auxiliar 1'!$E$8,M319&lt;='Auxiliar 1'!$F$8),'Auxiliar 1'!$F$3,IF(AND(L319&gt;='Auxiliar 1'!$C$8,L319&lt;='Auxiliar 1'!$D$8,M319&gt;='Auxiliar 1'!$G$8),'Auxiliar 1'!$G$3,IF(AND(L319&gt;='Auxiliar 1'!$C$9,L319&lt;='Auxiliar 1'!$D$9,M319&lt;='Auxiliar 1'!$E$9),'Auxiliar 1'!$E$3,IF(AND(L319&gt;='Auxiliar 1'!$C$9,L319&lt;='Auxiliar 1'!$D$9,M319&gt;'Auxiliar 1'!$E$9,M319&lt;='Auxiliar 1'!$F$9),'Auxiliar 1'!$F$3,IF(AND(L319&gt;='Auxiliar 1'!$C$9,L319&lt;='Auxiliar 1'!$D$9,M319&gt;='Auxiliar 1'!$G$9),'Auxiliar 1'!$G$3,IF(AND(L319&gt;='Auxiliar 1'!$C$10,L319&lt;='Auxiliar 1'!$D$10,M319&lt;='Auxiliar 1'!$E$10),'Auxiliar 1'!$E$3,IF(AND(L319&gt;='Auxiliar 1'!$C$10,L319&lt;='Auxiliar 1'!$D$10,M319&gt;'Auxiliar 1'!$E$10,M319&lt;='Auxiliar 1'!$F$10),'Auxiliar 1'!$F$3,IF(AND(L319&gt;='Auxiliar 1'!$C$10,L319&lt;='Auxiliar 1'!$D$10,M319&gt;='Auxiliar 1'!$G$10),'Auxiliar 1'!$G$3,IF(AND(L319&gt;='Auxiliar 1'!$C$11,M319&lt;='Auxiliar 1'!$E$11),'Auxiliar 1'!$E$3,IF(AND(L319&gt;='Auxiliar 1'!$C$11,M319&gt;'Auxiliar 1'!$E$11,M319&lt;='Auxiliar 1'!$F$11),'Auxiliar 1'!$F$3,IF(AND(L319&gt;='Auxiliar 1'!$C$11,M319&gt;='Auxiliar 1'!$G$11),'Auxiliar 1'!$G$3)))))))))))))))))))))))))</f>
        <v/>
      </c>
      <c r="Q319" s="58"/>
      <c r="R319" s="59"/>
      <c r="S319" s="60"/>
      <c r="T319" s="108" t="str">
        <f t="shared" si="38"/>
        <v/>
      </c>
      <c r="U319" s="101"/>
      <c r="V319" s="65" t="str">
        <f t="shared" si="39"/>
        <v/>
      </c>
      <c r="W319" s="66" t="str">
        <f t="shared" si="40"/>
        <v/>
      </c>
      <c r="X319" s="67" t="str">
        <f t="shared" si="41"/>
        <v/>
      </c>
      <c r="Y319" s="68" t="str">
        <f t="shared" si="42"/>
        <v/>
      </c>
      <c r="Z319" s="69" t="str">
        <f t="shared" si="43"/>
        <v/>
      </c>
      <c r="AA319" s="69" t="str">
        <f t="shared" si="44"/>
        <v/>
      </c>
      <c r="AB319" s="61"/>
      <c r="AC319" s="98"/>
      <c r="AD319" s="24"/>
      <c r="AE319" s="24"/>
      <c r="AF319" s="24"/>
    </row>
    <row r="320" spans="1:32" ht="17.399999999999999" customHeight="1" thickBot="1" x14ac:dyDescent="0.3">
      <c r="A320" s="23" t="str">
        <f t="shared" si="35"/>
        <v/>
      </c>
      <c r="B320" s="23" t="str">
        <f t="shared" si="36"/>
        <v/>
      </c>
      <c r="C320" s="62" t="str">
        <f t="shared" si="37"/>
        <v/>
      </c>
      <c r="D320" s="50"/>
      <c r="E320" s="63">
        <v>315</v>
      </c>
      <c r="F320" s="53"/>
      <c r="G320" s="54"/>
      <c r="H320" s="54"/>
      <c r="I320" s="54"/>
      <c r="J320" s="54"/>
      <c r="K320" s="55"/>
      <c r="L320" s="56"/>
      <c r="M320" s="57"/>
      <c r="N320" s="96"/>
      <c r="O320" s="97"/>
      <c r="P320" s="64" t="str">
        <f>IF(OR(L320="",M320=""),"",IF(AND(L320&gt;='Auxiliar 1'!$C$4,L320&lt;='Auxiliar 1'!$D$4,M320&lt;='Auxiliar 1'!$E$4),'Auxiliar 1'!$E$3,IF(AND(L320&gt;='Auxiliar 1'!$C$64,L320&lt;='Auxiliar 1'!$D$4,M320&gt;'Auxiliar 1'!$E$4,M320&lt;='Auxiliar 1'!$F$4),'Auxiliar 1'!$F$3,IF(AND(L320&gt;='Auxiliar 1'!$C$4,L320&lt;='Auxiliar 1'!$D$4,M320&gt;='Auxiliar 1'!$G$4),'Auxiliar 1'!$G$3,IF(AND(L320&gt;='Auxiliar 1'!$C$5,L320&lt;='Auxiliar 1'!$D$5,M320='Auxiliar 1'!$E$5),'Auxiliar 1'!$E$3,IF(AND(L320&gt;='Auxiliar 1'!$C$5,L320&lt;='Auxiliar 1'!$D$5,M320&gt;'Auxiliar 1'!$E$5,M320&lt;='Auxiliar 1'!$F$5),'Auxiliar 1'!$F$3,IF(AND(L320&gt;='Auxiliar 1'!$C$5,L320&lt;='Auxiliar 1'!$D$5,M320&gt;='Auxiliar 1'!$G$5),'Auxiliar 1'!$G$3,IF(AND(L320&gt;='Auxiliar 1'!$C$6,L320&lt;='Auxiliar 1'!$D$6,M320&lt;='Auxiliar 1'!$E$6),'Auxiliar 1'!$E$3,IF(AND(L320&gt;='Auxiliar 1'!$C$6,L320&lt;='Auxiliar 1'!$D$6,M320&gt;'Auxiliar 1'!$E$6,M320&lt;='Auxiliar 1'!$F$6),'Auxiliar 1'!$F$3,IF(AND(L320&gt;='Auxiliar 1'!$C$6,L320&lt;='Auxiliar 1'!$D$6,M320&gt;='Auxiliar 1'!$G$6),'Auxiliar 1'!$G$3,IF(AND(L320&gt;='Auxiliar 1'!$C$7,L320&lt;='Auxiliar 1'!$D$7,M320&lt;='Auxiliar 1'!$E$7),'Auxiliar 1'!$E$3,IF(AND(L320&gt;='Auxiliar 1'!$C$7,L320&lt;='Auxiliar 1'!$D$7,M320&gt;'Auxiliar 1'!$E$7,M320&lt;='Auxiliar 1'!$F$7),'Auxiliar 1'!$F$3,IF(AND(L320&gt;='Auxiliar 1'!$C$7,L320&lt;='Auxiliar 1'!$D$7,M320&gt;='Auxiliar 1'!$G$7),'Auxiliar 1'!$G$3,IF(AND(L320&gt;='Auxiliar 1'!$C$8,L320&lt;='Auxiliar 1'!$D$8,M320&lt;='Auxiliar 1'!$E$8),'Auxiliar 1'!$E$3,IF(AND(L320&gt;='Auxiliar 1'!$C$8,L320&lt;='Auxiliar 1'!$D$8,M320&gt;'Auxiliar 1'!$E$8,M320&lt;='Auxiliar 1'!$F$8),'Auxiliar 1'!$F$3,IF(AND(L320&gt;='Auxiliar 1'!$C$8,L320&lt;='Auxiliar 1'!$D$8,M320&gt;='Auxiliar 1'!$G$8),'Auxiliar 1'!$G$3,IF(AND(L320&gt;='Auxiliar 1'!$C$9,L320&lt;='Auxiliar 1'!$D$9,M320&lt;='Auxiliar 1'!$E$9),'Auxiliar 1'!$E$3,IF(AND(L320&gt;='Auxiliar 1'!$C$9,L320&lt;='Auxiliar 1'!$D$9,M320&gt;'Auxiliar 1'!$E$9,M320&lt;='Auxiliar 1'!$F$9),'Auxiliar 1'!$F$3,IF(AND(L320&gt;='Auxiliar 1'!$C$9,L320&lt;='Auxiliar 1'!$D$9,M320&gt;='Auxiliar 1'!$G$9),'Auxiliar 1'!$G$3,IF(AND(L320&gt;='Auxiliar 1'!$C$10,L320&lt;='Auxiliar 1'!$D$10,M320&lt;='Auxiliar 1'!$E$10),'Auxiliar 1'!$E$3,IF(AND(L320&gt;='Auxiliar 1'!$C$10,L320&lt;='Auxiliar 1'!$D$10,M320&gt;'Auxiliar 1'!$E$10,M320&lt;='Auxiliar 1'!$F$10),'Auxiliar 1'!$F$3,IF(AND(L320&gt;='Auxiliar 1'!$C$10,L320&lt;='Auxiliar 1'!$D$10,M320&gt;='Auxiliar 1'!$G$10),'Auxiliar 1'!$G$3,IF(AND(L320&gt;='Auxiliar 1'!$C$11,M320&lt;='Auxiliar 1'!$E$11),'Auxiliar 1'!$E$3,IF(AND(L320&gt;='Auxiliar 1'!$C$11,M320&gt;'Auxiliar 1'!$E$11,M320&lt;='Auxiliar 1'!$F$11),'Auxiliar 1'!$F$3,IF(AND(L320&gt;='Auxiliar 1'!$C$11,M320&gt;='Auxiliar 1'!$G$11),'Auxiliar 1'!$G$3)))))))))))))))))))))))))</f>
        <v/>
      </c>
      <c r="Q320" s="58"/>
      <c r="R320" s="59"/>
      <c r="S320" s="60"/>
      <c r="T320" s="108" t="str">
        <f t="shared" si="38"/>
        <v/>
      </c>
      <c r="U320" s="101"/>
      <c r="V320" s="65" t="str">
        <f t="shared" si="39"/>
        <v/>
      </c>
      <c r="W320" s="66" t="str">
        <f t="shared" si="40"/>
        <v/>
      </c>
      <c r="X320" s="67" t="str">
        <f t="shared" si="41"/>
        <v/>
      </c>
      <c r="Y320" s="68" t="str">
        <f t="shared" si="42"/>
        <v/>
      </c>
      <c r="Z320" s="69" t="str">
        <f t="shared" si="43"/>
        <v/>
      </c>
      <c r="AA320" s="69" t="str">
        <f t="shared" si="44"/>
        <v/>
      </c>
      <c r="AB320" s="61"/>
      <c r="AC320" s="98"/>
      <c r="AD320" s="24"/>
      <c r="AE320" s="24"/>
      <c r="AF320" s="24"/>
    </row>
    <row r="321" spans="1:32" ht="17.399999999999999" customHeight="1" thickBot="1" x14ac:dyDescent="0.3">
      <c r="A321" s="23" t="str">
        <f t="shared" si="35"/>
        <v/>
      </c>
      <c r="B321" s="23" t="str">
        <f t="shared" si="36"/>
        <v/>
      </c>
      <c r="C321" s="62" t="str">
        <f t="shared" si="37"/>
        <v/>
      </c>
      <c r="D321" s="50"/>
      <c r="E321" s="63">
        <v>316</v>
      </c>
      <c r="F321" s="53"/>
      <c r="G321" s="54"/>
      <c r="H321" s="54"/>
      <c r="I321" s="54"/>
      <c r="J321" s="54"/>
      <c r="K321" s="55"/>
      <c r="L321" s="56"/>
      <c r="M321" s="57"/>
      <c r="N321" s="96"/>
      <c r="O321" s="97"/>
      <c r="P321" s="64" t="str">
        <f>IF(OR(L321="",M321=""),"",IF(AND(L321&gt;='Auxiliar 1'!$C$4,L321&lt;='Auxiliar 1'!$D$4,M321&lt;='Auxiliar 1'!$E$4),'Auxiliar 1'!$E$3,IF(AND(L321&gt;='Auxiliar 1'!$C$64,L321&lt;='Auxiliar 1'!$D$4,M321&gt;'Auxiliar 1'!$E$4,M321&lt;='Auxiliar 1'!$F$4),'Auxiliar 1'!$F$3,IF(AND(L321&gt;='Auxiliar 1'!$C$4,L321&lt;='Auxiliar 1'!$D$4,M321&gt;='Auxiliar 1'!$G$4),'Auxiliar 1'!$G$3,IF(AND(L321&gt;='Auxiliar 1'!$C$5,L321&lt;='Auxiliar 1'!$D$5,M321='Auxiliar 1'!$E$5),'Auxiliar 1'!$E$3,IF(AND(L321&gt;='Auxiliar 1'!$C$5,L321&lt;='Auxiliar 1'!$D$5,M321&gt;'Auxiliar 1'!$E$5,M321&lt;='Auxiliar 1'!$F$5),'Auxiliar 1'!$F$3,IF(AND(L321&gt;='Auxiliar 1'!$C$5,L321&lt;='Auxiliar 1'!$D$5,M321&gt;='Auxiliar 1'!$G$5),'Auxiliar 1'!$G$3,IF(AND(L321&gt;='Auxiliar 1'!$C$6,L321&lt;='Auxiliar 1'!$D$6,M321&lt;='Auxiliar 1'!$E$6),'Auxiliar 1'!$E$3,IF(AND(L321&gt;='Auxiliar 1'!$C$6,L321&lt;='Auxiliar 1'!$D$6,M321&gt;'Auxiliar 1'!$E$6,M321&lt;='Auxiliar 1'!$F$6),'Auxiliar 1'!$F$3,IF(AND(L321&gt;='Auxiliar 1'!$C$6,L321&lt;='Auxiliar 1'!$D$6,M321&gt;='Auxiliar 1'!$G$6),'Auxiliar 1'!$G$3,IF(AND(L321&gt;='Auxiliar 1'!$C$7,L321&lt;='Auxiliar 1'!$D$7,M321&lt;='Auxiliar 1'!$E$7),'Auxiliar 1'!$E$3,IF(AND(L321&gt;='Auxiliar 1'!$C$7,L321&lt;='Auxiliar 1'!$D$7,M321&gt;'Auxiliar 1'!$E$7,M321&lt;='Auxiliar 1'!$F$7),'Auxiliar 1'!$F$3,IF(AND(L321&gt;='Auxiliar 1'!$C$7,L321&lt;='Auxiliar 1'!$D$7,M321&gt;='Auxiliar 1'!$G$7),'Auxiliar 1'!$G$3,IF(AND(L321&gt;='Auxiliar 1'!$C$8,L321&lt;='Auxiliar 1'!$D$8,M321&lt;='Auxiliar 1'!$E$8),'Auxiliar 1'!$E$3,IF(AND(L321&gt;='Auxiliar 1'!$C$8,L321&lt;='Auxiliar 1'!$D$8,M321&gt;'Auxiliar 1'!$E$8,M321&lt;='Auxiliar 1'!$F$8),'Auxiliar 1'!$F$3,IF(AND(L321&gt;='Auxiliar 1'!$C$8,L321&lt;='Auxiliar 1'!$D$8,M321&gt;='Auxiliar 1'!$G$8),'Auxiliar 1'!$G$3,IF(AND(L321&gt;='Auxiliar 1'!$C$9,L321&lt;='Auxiliar 1'!$D$9,M321&lt;='Auxiliar 1'!$E$9),'Auxiliar 1'!$E$3,IF(AND(L321&gt;='Auxiliar 1'!$C$9,L321&lt;='Auxiliar 1'!$D$9,M321&gt;'Auxiliar 1'!$E$9,M321&lt;='Auxiliar 1'!$F$9),'Auxiliar 1'!$F$3,IF(AND(L321&gt;='Auxiliar 1'!$C$9,L321&lt;='Auxiliar 1'!$D$9,M321&gt;='Auxiliar 1'!$G$9),'Auxiliar 1'!$G$3,IF(AND(L321&gt;='Auxiliar 1'!$C$10,L321&lt;='Auxiliar 1'!$D$10,M321&lt;='Auxiliar 1'!$E$10),'Auxiliar 1'!$E$3,IF(AND(L321&gt;='Auxiliar 1'!$C$10,L321&lt;='Auxiliar 1'!$D$10,M321&gt;'Auxiliar 1'!$E$10,M321&lt;='Auxiliar 1'!$F$10),'Auxiliar 1'!$F$3,IF(AND(L321&gt;='Auxiliar 1'!$C$10,L321&lt;='Auxiliar 1'!$D$10,M321&gt;='Auxiliar 1'!$G$10),'Auxiliar 1'!$G$3,IF(AND(L321&gt;='Auxiliar 1'!$C$11,M321&lt;='Auxiliar 1'!$E$11),'Auxiliar 1'!$E$3,IF(AND(L321&gt;='Auxiliar 1'!$C$11,M321&gt;'Auxiliar 1'!$E$11,M321&lt;='Auxiliar 1'!$F$11),'Auxiliar 1'!$F$3,IF(AND(L321&gt;='Auxiliar 1'!$C$11,M321&gt;='Auxiliar 1'!$G$11),'Auxiliar 1'!$G$3)))))))))))))))))))))))))</f>
        <v/>
      </c>
      <c r="Q321" s="58"/>
      <c r="R321" s="59"/>
      <c r="S321" s="60"/>
      <c r="T321" s="108" t="str">
        <f t="shared" si="38"/>
        <v/>
      </c>
      <c r="U321" s="101"/>
      <c r="V321" s="65" t="str">
        <f t="shared" si="39"/>
        <v/>
      </c>
      <c r="W321" s="66" t="str">
        <f t="shared" si="40"/>
        <v/>
      </c>
      <c r="X321" s="67" t="str">
        <f t="shared" si="41"/>
        <v/>
      </c>
      <c r="Y321" s="68" t="str">
        <f t="shared" si="42"/>
        <v/>
      </c>
      <c r="Z321" s="69" t="str">
        <f t="shared" si="43"/>
        <v/>
      </c>
      <c r="AA321" s="69" t="str">
        <f t="shared" si="44"/>
        <v/>
      </c>
      <c r="AB321" s="61"/>
      <c r="AC321" s="98"/>
      <c r="AD321" s="24"/>
      <c r="AE321" s="24"/>
      <c r="AF321" s="24"/>
    </row>
    <row r="322" spans="1:32" ht="17.399999999999999" customHeight="1" thickBot="1" x14ac:dyDescent="0.3">
      <c r="A322" s="23" t="str">
        <f t="shared" si="35"/>
        <v/>
      </c>
      <c r="B322" s="23" t="str">
        <f t="shared" si="36"/>
        <v/>
      </c>
      <c r="C322" s="62" t="str">
        <f t="shared" si="37"/>
        <v/>
      </c>
      <c r="D322" s="50"/>
      <c r="E322" s="63">
        <v>317</v>
      </c>
      <c r="F322" s="53"/>
      <c r="G322" s="54"/>
      <c r="H322" s="54"/>
      <c r="I322" s="54"/>
      <c r="J322" s="54"/>
      <c r="K322" s="55"/>
      <c r="L322" s="56"/>
      <c r="M322" s="57"/>
      <c r="N322" s="96"/>
      <c r="O322" s="97"/>
      <c r="P322" s="64" t="str">
        <f>IF(OR(L322="",M322=""),"",IF(AND(L322&gt;='Auxiliar 1'!$C$4,L322&lt;='Auxiliar 1'!$D$4,M322&lt;='Auxiliar 1'!$E$4),'Auxiliar 1'!$E$3,IF(AND(L322&gt;='Auxiliar 1'!$C$64,L322&lt;='Auxiliar 1'!$D$4,M322&gt;'Auxiliar 1'!$E$4,M322&lt;='Auxiliar 1'!$F$4),'Auxiliar 1'!$F$3,IF(AND(L322&gt;='Auxiliar 1'!$C$4,L322&lt;='Auxiliar 1'!$D$4,M322&gt;='Auxiliar 1'!$G$4),'Auxiliar 1'!$G$3,IF(AND(L322&gt;='Auxiliar 1'!$C$5,L322&lt;='Auxiliar 1'!$D$5,M322='Auxiliar 1'!$E$5),'Auxiliar 1'!$E$3,IF(AND(L322&gt;='Auxiliar 1'!$C$5,L322&lt;='Auxiliar 1'!$D$5,M322&gt;'Auxiliar 1'!$E$5,M322&lt;='Auxiliar 1'!$F$5),'Auxiliar 1'!$F$3,IF(AND(L322&gt;='Auxiliar 1'!$C$5,L322&lt;='Auxiliar 1'!$D$5,M322&gt;='Auxiliar 1'!$G$5),'Auxiliar 1'!$G$3,IF(AND(L322&gt;='Auxiliar 1'!$C$6,L322&lt;='Auxiliar 1'!$D$6,M322&lt;='Auxiliar 1'!$E$6),'Auxiliar 1'!$E$3,IF(AND(L322&gt;='Auxiliar 1'!$C$6,L322&lt;='Auxiliar 1'!$D$6,M322&gt;'Auxiliar 1'!$E$6,M322&lt;='Auxiliar 1'!$F$6),'Auxiliar 1'!$F$3,IF(AND(L322&gt;='Auxiliar 1'!$C$6,L322&lt;='Auxiliar 1'!$D$6,M322&gt;='Auxiliar 1'!$G$6),'Auxiliar 1'!$G$3,IF(AND(L322&gt;='Auxiliar 1'!$C$7,L322&lt;='Auxiliar 1'!$D$7,M322&lt;='Auxiliar 1'!$E$7),'Auxiliar 1'!$E$3,IF(AND(L322&gt;='Auxiliar 1'!$C$7,L322&lt;='Auxiliar 1'!$D$7,M322&gt;'Auxiliar 1'!$E$7,M322&lt;='Auxiliar 1'!$F$7),'Auxiliar 1'!$F$3,IF(AND(L322&gt;='Auxiliar 1'!$C$7,L322&lt;='Auxiliar 1'!$D$7,M322&gt;='Auxiliar 1'!$G$7),'Auxiliar 1'!$G$3,IF(AND(L322&gt;='Auxiliar 1'!$C$8,L322&lt;='Auxiliar 1'!$D$8,M322&lt;='Auxiliar 1'!$E$8),'Auxiliar 1'!$E$3,IF(AND(L322&gt;='Auxiliar 1'!$C$8,L322&lt;='Auxiliar 1'!$D$8,M322&gt;'Auxiliar 1'!$E$8,M322&lt;='Auxiliar 1'!$F$8),'Auxiliar 1'!$F$3,IF(AND(L322&gt;='Auxiliar 1'!$C$8,L322&lt;='Auxiliar 1'!$D$8,M322&gt;='Auxiliar 1'!$G$8),'Auxiliar 1'!$G$3,IF(AND(L322&gt;='Auxiliar 1'!$C$9,L322&lt;='Auxiliar 1'!$D$9,M322&lt;='Auxiliar 1'!$E$9),'Auxiliar 1'!$E$3,IF(AND(L322&gt;='Auxiliar 1'!$C$9,L322&lt;='Auxiliar 1'!$D$9,M322&gt;'Auxiliar 1'!$E$9,M322&lt;='Auxiliar 1'!$F$9),'Auxiliar 1'!$F$3,IF(AND(L322&gt;='Auxiliar 1'!$C$9,L322&lt;='Auxiliar 1'!$D$9,M322&gt;='Auxiliar 1'!$G$9),'Auxiliar 1'!$G$3,IF(AND(L322&gt;='Auxiliar 1'!$C$10,L322&lt;='Auxiliar 1'!$D$10,M322&lt;='Auxiliar 1'!$E$10),'Auxiliar 1'!$E$3,IF(AND(L322&gt;='Auxiliar 1'!$C$10,L322&lt;='Auxiliar 1'!$D$10,M322&gt;'Auxiliar 1'!$E$10,M322&lt;='Auxiliar 1'!$F$10),'Auxiliar 1'!$F$3,IF(AND(L322&gt;='Auxiliar 1'!$C$10,L322&lt;='Auxiliar 1'!$D$10,M322&gt;='Auxiliar 1'!$G$10),'Auxiliar 1'!$G$3,IF(AND(L322&gt;='Auxiliar 1'!$C$11,M322&lt;='Auxiliar 1'!$E$11),'Auxiliar 1'!$E$3,IF(AND(L322&gt;='Auxiliar 1'!$C$11,M322&gt;'Auxiliar 1'!$E$11,M322&lt;='Auxiliar 1'!$F$11),'Auxiliar 1'!$F$3,IF(AND(L322&gt;='Auxiliar 1'!$C$11,M322&gt;='Auxiliar 1'!$G$11),'Auxiliar 1'!$G$3)))))))))))))))))))))))))</f>
        <v/>
      </c>
      <c r="Q322" s="58"/>
      <c r="R322" s="59"/>
      <c r="S322" s="60"/>
      <c r="T322" s="108" t="str">
        <f t="shared" si="38"/>
        <v/>
      </c>
      <c r="U322" s="101"/>
      <c r="V322" s="65" t="str">
        <f t="shared" si="39"/>
        <v/>
      </c>
      <c r="W322" s="66" t="str">
        <f t="shared" si="40"/>
        <v/>
      </c>
      <c r="X322" s="67" t="str">
        <f t="shared" si="41"/>
        <v/>
      </c>
      <c r="Y322" s="68" t="str">
        <f t="shared" si="42"/>
        <v/>
      </c>
      <c r="Z322" s="69" t="str">
        <f t="shared" si="43"/>
        <v/>
      </c>
      <c r="AA322" s="69" t="str">
        <f t="shared" si="44"/>
        <v/>
      </c>
      <c r="AB322" s="61"/>
      <c r="AC322" s="98"/>
      <c r="AD322" s="24"/>
      <c r="AE322" s="24"/>
      <c r="AF322" s="24"/>
    </row>
    <row r="323" spans="1:32" ht="17.399999999999999" customHeight="1" thickBot="1" x14ac:dyDescent="0.3">
      <c r="A323" s="23" t="str">
        <f t="shared" si="35"/>
        <v/>
      </c>
      <c r="B323" s="23" t="str">
        <f t="shared" si="36"/>
        <v/>
      </c>
      <c r="C323" s="62" t="str">
        <f t="shared" si="37"/>
        <v/>
      </c>
      <c r="D323" s="50"/>
      <c r="E323" s="63">
        <v>318</v>
      </c>
      <c r="F323" s="53"/>
      <c r="G323" s="54"/>
      <c r="H323" s="54"/>
      <c r="I323" s="54"/>
      <c r="J323" s="54"/>
      <c r="K323" s="55"/>
      <c r="L323" s="56"/>
      <c r="M323" s="57"/>
      <c r="N323" s="96"/>
      <c r="O323" s="97"/>
      <c r="P323" s="64" t="str">
        <f>IF(OR(L323="",M323=""),"",IF(AND(L323&gt;='Auxiliar 1'!$C$4,L323&lt;='Auxiliar 1'!$D$4,M323&lt;='Auxiliar 1'!$E$4),'Auxiliar 1'!$E$3,IF(AND(L323&gt;='Auxiliar 1'!$C$64,L323&lt;='Auxiliar 1'!$D$4,M323&gt;'Auxiliar 1'!$E$4,M323&lt;='Auxiliar 1'!$F$4),'Auxiliar 1'!$F$3,IF(AND(L323&gt;='Auxiliar 1'!$C$4,L323&lt;='Auxiliar 1'!$D$4,M323&gt;='Auxiliar 1'!$G$4),'Auxiliar 1'!$G$3,IF(AND(L323&gt;='Auxiliar 1'!$C$5,L323&lt;='Auxiliar 1'!$D$5,M323='Auxiliar 1'!$E$5),'Auxiliar 1'!$E$3,IF(AND(L323&gt;='Auxiliar 1'!$C$5,L323&lt;='Auxiliar 1'!$D$5,M323&gt;'Auxiliar 1'!$E$5,M323&lt;='Auxiliar 1'!$F$5),'Auxiliar 1'!$F$3,IF(AND(L323&gt;='Auxiliar 1'!$C$5,L323&lt;='Auxiliar 1'!$D$5,M323&gt;='Auxiliar 1'!$G$5),'Auxiliar 1'!$G$3,IF(AND(L323&gt;='Auxiliar 1'!$C$6,L323&lt;='Auxiliar 1'!$D$6,M323&lt;='Auxiliar 1'!$E$6),'Auxiliar 1'!$E$3,IF(AND(L323&gt;='Auxiliar 1'!$C$6,L323&lt;='Auxiliar 1'!$D$6,M323&gt;'Auxiliar 1'!$E$6,M323&lt;='Auxiliar 1'!$F$6),'Auxiliar 1'!$F$3,IF(AND(L323&gt;='Auxiliar 1'!$C$6,L323&lt;='Auxiliar 1'!$D$6,M323&gt;='Auxiliar 1'!$G$6),'Auxiliar 1'!$G$3,IF(AND(L323&gt;='Auxiliar 1'!$C$7,L323&lt;='Auxiliar 1'!$D$7,M323&lt;='Auxiliar 1'!$E$7),'Auxiliar 1'!$E$3,IF(AND(L323&gt;='Auxiliar 1'!$C$7,L323&lt;='Auxiliar 1'!$D$7,M323&gt;'Auxiliar 1'!$E$7,M323&lt;='Auxiliar 1'!$F$7),'Auxiliar 1'!$F$3,IF(AND(L323&gt;='Auxiliar 1'!$C$7,L323&lt;='Auxiliar 1'!$D$7,M323&gt;='Auxiliar 1'!$G$7),'Auxiliar 1'!$G$3,IF(AND(L323&gt;='Auxiliar 1'!$C$8,L323&lt;='Auxiliar 1'!$D$8,M323&lt;='Auxiliar 1'!$E$8),'Auxiliar 1'!$E$3,IF(AND(L323&gt;='Auxiliar 1'!$C$8,L323&lt;='Auxiliar 1'!$D$8,M323&gt;'Auxiliar 1'!$E$8,M323&lt;='Auxiliar 1'!$F$8),'Auxiliar 1'!$F$3,IF(AND(L323&gt;='Auxiliar 1'!$C$8,L323&lt;='Auxiliar 1'!$D$8,M323&gt;='Auxiliar 1'!$G$8),'Auxiliar 1'!$G$3,IF(AND(L323&gt;='Auxiliar 1'!$C$9,L323&lt;='Auxiliar 1'!$D$9,M323&lt;='Auxiliar 1'!$E$9),'Auxiliar 1'!$E$3,IF(AND(L323&gt;='Auxiliar 1'!$C$9,L323&lt;='Auxiliar 1'!$D$9,M323&gt;'Auxiliar 1'!$E$9,M323&lt;='Auxiliar 1'!$F$9),'Auxiliar 1'!$F$3,IF(AND(L323&gt;='Auxiliar 1'!$C$9,L323&lt;='Auxiliar 1'!$D$9,M323&gt;='Auxiliar 1'!$G$9),'Auxiliar 1'!$G$3,IF(AND(L323&gt;='Auxiliar 1'!$C$10,L323&lt;='Auxiliar 1'!$D$10,M323&lt;='Auxiliar 1'!$E$10),'Auxiliar 1'!$E$3,IF(AND(L323&gt;='Auxiliar 1'!$C$10,L323&lt;='Auxiliar 1'!$D$10,M323&gt;'Auxiliar 1'!$E$10,M323&lt;='Auxiliar 1'!$F$10),'Auxiliar 1'!$F$3,IF(AND(L323&gt;='Auxiliar 1'!$C$10,L323&lt;='Auxiliar 1'!$D$10,M323&gt;='Auxiliar 1'!$G$10),'Auxiliar 1'!$G$3,IF(AND(L323&gt;='Auxiliar 1'!$C$11,M323&lt;='Auxiliar 1'!$E$11),'Auxiliar 1'!$E$3,IF(AND(L323&gt;='Auxiliar 1'!$C$11,M323&gt;'Auxiliar 1'!$E$11,M323&lt;='Auxiliar 1'!$F$11),'Auxiliar 1'!$F$3,IF(AND(L323&gt;='Auxiliar 1'!$C$11,M323&gt;='Auxiliar 1'!$G$11),'Auxiliar 1'!$G$3)))))))))))))))))))))))))</f>
        <v/>
      </c>
      <c r="Q323" s="58"/>
      <c r="R323" s="59"/>
      <c r="S323" s="60"/>
      <c r="T323" s="108" t="str">
        <f t="shared" si="38"/>
        <v/>
      </c>
      <c r="U323" s="101"/>
      <c r="V323" s="65" t="str">
        <f t="shared" si="39"/>
        <v/>
      </c>
      <c r="W323" s="66" t="str">
        <f t="shared" si="40"/>
        <v/>
      </c>
      <c r="X323" s="67" t="str">
        <f t="shared" si="41"/>
        <v/>
      </c>
      <c r="Y323" s="68" t="str">
        <f t="shared" si="42"/>
        <v/>
      </c>
      <c r="Z323" s="69" t="str">
        <f t="shared" si="43"/>
        <v/>
      </c>
      <c r="AA323" s="69" t="str">
        <f t="shared" si="44"/>
        <v/>
      </c>
      <c r="AB323" s="61"/>
      <c r="AC323" s="98"/>
      <c r="AD323" s="24"/>
      <c r="AE323" s="24"/>
      <c r="AF323" s="24"/>
    </row>
    <row r="324" spans="1:32" ht="17.399999999999999" customHeight="1" thickBot="1" x14ac:dyDescent="0.3">
      <c r="A324" s="23" t="str">
        <f t="shared" si="35"/>
        <v/>
      </c>
      <c r="B324" s="23" t="str">
        <f t="shared" si="36"/>
        <v/>
      </c>
      <c r="C324" s="62" t="str">
        <f t="shared" si="37"/>
        <v/>
      </c>
      <c r="D324" s="50"/>
      <c r="E324" s="63">
        <v>319</v>
      </c>
      <c r="F324" s="53"/>
      <c r="G324" s="54"/>
      <c r="H324" s="54"/>
      <c r="I324" s="54"/>
      <c r="J324" s="54"/>
      <c r="K324" s="55"/>
      <c r="L324" s="56"/>
      <c r="M324" s="57"/>
      <c r="N324" s="96"/>
      <c r="O324" s="97"/>
      <c r="P324" s="64" t="str">
        <f>IF(OR(L324="",M324=""),"",IF(AND(L324&gt;='Auxiliar 1'!$C$4,L324&lt;='Auxiliar 1'!$D$4,M324&lt;='Auxiliar 1'!$E$4),'Auxiliar 1'!$E$3,IF(AND(L324&gt;='Auxiliar 1'!$C$64,L324&lt;='Auxiliar 1'!$D$4,M324&gt;'Auxiliar 1'!$E$4,M324&lt;='Auxiliar 1'!$F$4),'Auxiliar 1'!$F$3,IF(AND(L324&gt;='Auxiliar 1'!$C$4,L324&lt;='Auxiliar 1'!$D$4,M324&gt;='Auxiliar 1'!$G$4),'Auxiliar 1'!$G$3,IF(AND(L324&gt;='Auxiliar 1'!$C$5,L324&lt;='Auxiliar 1'!$D$5,M324='Auxiliar 1'!$E$5),'Auxiliar 1'!$E$3,IF(AND(L324&gt;='Auxiliar 1'!$C$5,L324&lt;='Auxiliar 1'!$D$5,M324&gt;'Auxiliar 1'!$E$5,M324&lt;='Auxiliar 1'!$F$5),'Auxiliar 1'!$F$3,IF(AND(L324&gt;='Auxiliar 1'!$C$5,L324&lt;='Auxiliar 1'!$D$5,M324&gt;='Auxiliar 1'!$G$5),'Auxiliar 1'!$G$3,IF(AND(L324&gt;='Auxiliar 1'!$C$6,L324&lt;='Auxiliar 1'!$D$6,M324&lt;='Auxiliar 1'!$E$6),'Auxiliar 1'!$E$3,IF(AND(L324&gt;='Auxiliar 1'!$C$6,L324&lt;='Auxiliar 1'!$D$6,M324&gt;'Auxiliar 1'!$E$6,M324&lt;='Auxiliar 1'!$F$6),'Auxiliar 1'!$F$3,IF(AND(L324&gt;='Auxiliar 1'!$C$6,L324&lt;='Auxiliar 1'!$D$6,M324&gt;='Auxiliar 1'!$G$6),'Auxiliar 1'!$G$3,IF(AND(L324&gt;='Auxiliar 1'!$C$7,L324&lt;='Auxiliar 1'!$D$7,M324&lt;='Auxiliar 1'!$E$7),'Auxiliar 1'!$E$3,IF(AND(L324&gt;='Auxiliar 1'!$C$7,L324&lt;='Auxiliar 1'!$D$7,M324&gt;'Auxiliar 1'!$E$7,M324&lt;='Auxiliar 1'!$F$7),'Auxiliar 1'!$F$3,IF(AND(L324&gt;='Auxiliar 1'!$C$7,L324&lt;='Auxiliar 1'!$D$7,M324&gt;='Auxiliar 1'!$G$7),'Auxiliar 1'!$G$3,IF(AND(L324&gt;='Auxiliar 1'!$C$8,L324&lt;='Auxiliar 1'!$D$8,M324&lt;='Auxiliar 1'!$E$8),'Auxiliar 1'!$E$3,IF(AND(L324&gt;='Auxiliar 1'!$C$8,L324&lt;='Auxiliar 1'!$D$8,M324&gt;'Auxiliar 1'!$E$8,M324&lt;='Auxiliar 1'!$F$8),'Auxiliar 1'!$F$3,IF(AND(L324&gt;='Auxiliar 1'!$C$8,L324&lt;='Auxiliar 1'!$D$8,M324&gt;='Auxiliar 1'!$G$8),'Auxiliar 1'!$G$3,IF(AND(L324&gt;='Auxiliar 1'!$C$9,L324&lt;='Auxiliar 1'!$D$9,M324&lt;='Auxiliar 1'!$E$9),'Auxiliar 1'!$E$3,IF(AND(L324&gt;='Auxiliar 1'!$C$9,L324&lt;='Auxiliar 1'!$D$9,M324&gt;'Auxiliar 1'!$E$9,M324&lt;='Auxiliar 1'!$F$9),'Auxiliar 1'!$F$3,IF(AND(L324&gt;='Auxiliar 1'!$C$9,L324&lt;='Auxiliar 1'!$D$9,M324&gt;='Auxiliar 1'!$G$9),'Auxiliar 1'!$G$3,IF(AND(L324&gt;='Auxiliar 1'!$C$10,L324&lt;='Auxiliar 1'!$D$10,M324&lt;='Auxiliar 1'!$E$10),'Auxiliar 1'!$E$3,IF(AND(L324&gt;='Auxiliar 1'!$C$10,L324&lt;='Auxiliar 1'!$D$10,M324&gt;'Auxiliar 1'!$E$10,M324&lt;='Auxiliar 1'!$F$10),'Auxiliar 1'!$F$3,IF(AND(L324&gt;='Auxiliar 1'!$C$10,L324&lt;='Auxiliar 1'!$D$10,M324&gt;='Auxiliar 1'!$G$10),'Auxiliar 1'!$G$3,IF(AND(L324&gt;='Auxiliar 1'!$C$11,M324&lt;='Auxiliar 1'!$E$11),'Auxiliar 1'!$E$3,IF(AND(L324&gt;='Auxiliar 1'!$C$11,M324&gt;'Auxiliar 1'!$E$11,M324&lt;='Auxiliar 1'!$F$11),'Auxiliar 1'!$F$3,IF(AND(L324&gt;='Auxiliar 1'!$C$11,M324&gt;='Auxiliar 1'!$G$11),'Auxiliar 1'!$G$3)))))))))))))))))))))))))</f>
        <v/>
      </c>
      <c r="Q324" s="58"/>
      <c r="R324" s="59"/>
      <c r="S324" s="60"/>
      <c r="T324" s="108" t="str">
        <f t="shared" si="38"/>
        <v/>
      </c>
      <c r="U324" s="101"/>
      <c r="V324" s="65" t="str">
        <f t="shared" si="39"/>
        <v/>
      </c>
      <c r="W324" s="66" t="str">
        <f t="shared" si="40"/>
        <v/>
      </c>
      <c r="X324" s="67" t="str">
        <f t="shared" si="41"/>
        <v/>
      </c>
      <c r="Y324" s="68" t="str">
        <f t="shared" si="42"/>
        <v/>
      </c>
      <c r="Z324" s="69" t="str">
        <f t="shared" si="43"/>
        <v/>
      </c>
      <c r="AA324" s="69" t="str">
        <f t="shared" si="44"/>
        <v/>
      </c>
      <c r="AB324" s="61"/>
      <c r="AC324" s="98"/>
      <c r="AD324" s="24"/>
      <c r="AE324" s="24"/>
      <c r="AF324" s="24"/>
    </row>
    <row r="325" spans="1:32" ht="17.399999999999999" customHeight="1" thickBot="1" x14ac:dyDescent="0.3">
      <c r="A325" s="23" t="str">
        <f t="shared" si="35"/>
        <v/>
      </c>
      <c r="B325" s="23" t="str">
        <f t="shared" si="36"/>
        <v/>
      </c>
      <c r="C325" s="62" t="str">
        <f t="shared" si="37"/>
        <v/>
      </c>
      <c r="D325" s="50"/>
      <c r="E325" s="63">
        <v>320</v>
      </c>
      <c r="F325" s="53"/>
      <c r="G325" s="54"/>
      <c r="H325" s="54"/>
      <c r="I325" s="54"/>
      <c r="J325" s="54"/>
      <c r="K325" s="55"/>
      <c r="L325" s="56"/>
      <c r="M325" s="57"/>
      <c r="N325" s="96"/>
      <c r="O325" s="97"/>
      <c r="P325" s="64" t="str">
        <f>IF(OR(L325="",M325=""),"",IF(AND(L325&gt;='Auxiliar 1'!$C$4,L325&lt;='Auxiliar 1'!$D$4,M325&lt;='Auxiliar 1'!$E$4),'Auxiliar 1'!$E$3,IF(AND(L325&gt;='Auxiliar 1'!$C$64,L325&lt;='Auxiliar 1'!$D$4,M325&gt;'Auxiliar 1'!$E$4,M325&lt;='Auxiliar 1'!$F$4),'Auxiliar 1'!$F$3,IF(AND(L325&gt;='Auxiliar 1'!$C$4,L325&lt;='Auxiliar 1'!$D$4,M325&gt;='Auxiliar 1'!$G$4),'Auxiliar 1'!$G$3,IF(AND(L325&gt;='Auxiliar 1'!$C$5,L325&lt;='Auxiliar 1'!$D$5,M325='Auxiliar 1'!$E$5),'Auxiliar 1'!$E$3,IF(AND(L325&gt;='Auxiliar 1'!$C$5,L325&lt;='Auxiliar 1'!$D$5,M325&gt;'Auxiliar 1'!$E$5,M325&lt;='Auxiliar 1'!$F$5),'Auxiliar 1'!$F$3,IF(AND(L325&gt;='Auxiliar 1'!$C$5,L325&lt;='Auxiliar 1'!$D$5,M325&gt;='Auxiliar 1'!$G$5),'Auxiliar 1'!$G$3,IF(AND(L325&gt;='Auxiliar 1'!$C$6,L325&lt;='Auxiliar 1'!$D$6,M325&lt;='Auxiliar 1'!$E$6),'Auxiliar 1'!$E$3,IF(AND(L325&gt;='Auxiliar 1'!$C$6,L325&lt;='Auxiliar 1'!$D$6,M325&gt;'Auxiliar 1'!$E$6,M325&lt;='Auxiliar 1'!$F$6),'Auxiliar 1'!$F$3,IF(AND(L325&gt;='Auxiliar 1'!$C$6,L325&lt;='Auxiliar 1'!$D$6,M325&gt;='Auxiliar 1'!$G$6),'Auxiliar 1'!$G$3,IF(AND(L325&gt;='Auxiliar 1'!$C$7,L325&lt;='Auxiliar 1'!$D$7,M325&lt;='Auxiliar 1'!$E$7),'Auxiliar 1'!$E$3,IF(AND(L325&gt;='Auxiliar 1'!$C$7,L325&lt;='Auxiliar 1'!$D$7,M325&gt;'Auxiliar 1'!$E$7,M325&lt;='Auxiliar 1'!$F$7),'Auxiliar 1'!$F$3,IF(AND(L325&gt;='Auxiliar 1'!$C$7,L325&lt;='Auxiliar 1'!$D$7,M325&gt;='Auxiliar 1'!$G$7),'Auxiliar 1'!$G$3,IF(AND(L325&gt;='Auxiliar 1'!$C$8,L325&lt;='Auxiliar 1'!$D$8,M325&lt;='Auxiliar 1'!$E$8),'Auxiliar 1'!$E$3,IF(AND(L325&gt;='Auxiliar 1'!$C$8,L325&lt;='Auxiliar 1'!$D$8,M325&gt;'Auxiliar 1'!$E$8,M325&lt;='Auxiliar 1'!$F$8),'Auxiliar 1'!$F$3,IF(AND(L325&gt;='Auxiliar 1'!$C$8,L325&lt;='Auxiliar 1'!$D$8,M325&gt;='Auxiliar 1'!$G$8),'Auxiliar 1'!$G$3,IF(AND(L325&gt;='Auxiliar 1'!$C$9,L325&lt;='Auxiliar 1'!$D$9,M325&lt;='Auxiliar 1'!$E$9),'Auxiliar 1'!$E$3,IF(AND(L325&gt;='Auxiliar 1'!$C$9,L325&lt;='Auxiliar 1'!$D$9,M325&gt;'Auxiliar 1'!$E$9,M325&lt;='Auxiliar 1'!$F$9),'Auxiliar 1'!$F$3,IF(AND(L325&gt;='Auxiliar 1'!$C$9,L325&lt;='Auxiliar 1'!$D$9,M325&gt;='Auxiliar 1'!$G$9),'Auxiliar 1'!$G$3,IF(AND(L325&gt;='Auxiliar 1'!$C$10,L325&lt;='Auxiliar 1'!$D$10,M325&lt;='Auxiliar 1'!$E$10),'Auxiliar 1'!$E$3,IF(AND(L325&gt;='Auxiliar 1'!$C$10,L325&lt;='Auxiliar 1'!$D$10,M325&gt;'Auxiliar 1'!$E$10,M325&lt;='Auxiliar 1'!$F$10),'Auxiliar 1'!$F$3,IF(AND(L325&gt;='Auxiliar 1'!$C$10,L325&lt;='Auxiliar 1'!$D$10,M325&gt;='Auxiliar 1'!$G$10),'Auxiliar 1'!$G$3,IF(AND(L325&gt;='Auxiliar 1'!$C$11,M325&lt;='Auxiliar 1'!$E$11),'Auxiliar 1'!$E$3,IF(AND(L325&gt;='Auxiliar 1'!$C$11,M325&gt;'Auxiliar 1'!$E$11,M325&lt;='Auxiliar 1'!$F$11),'Auxiliar 1'!$F$3,IF(AND(L325&gt;='Auxiliar 1'!$C$11,M325&gt;='Auxiliar 1'!$G$11),'Auxiliar 1'!$G$3)))))))))))))))))))))))))</f>
        <v/>
      </c>
      <c r="Q325" s="58"/>
      <c r="R325" s="59"/>
      <c r="S325" s="60"/>
      <c r="T325" s="108" t="str">
        <f t="shared" si="38"/>
        <v/>
      </c>
      <c r="U325" s="101"/>
      <c r="V325" s="65" t="str">
        <f t="shared" si="39"/>
        <v/>
      </c>
      <c r="W325" s="66" t="str">
        <f t="shared" si="40"/>
        <v/>
      </c>
      <c r="X325" s="67" t="str">
        <f t="shared" si="41"/>
        <v/>
      </c>
      <c r="Y325" s="68" t="str">
        <f t="shared" si="42"/>
        <v/>
      </c>
      <c r="Z325" s="69" t="str">
        <f t="shared" si="43"/>
        <v/>
      </c>
      <c r="AA325" s="69" t="str">
        <f t="shared" si="44"/>
        <v/>
      </c>
      <c r="AB325" s="61"/>
      <c r="AC325" s="98"/>
      <c r="AD325" s="24"/>
      <c r="AE325" s="24"/>
      <c r="AF325" s="24"/>
    </row>
    <row r="326" spans="1:32" ht="17.399999999999999" customHeight="1" thickBot="1" x14ac:dyDescent="0.3">
      <c r="A326" s="23" t="str">
        <f t="shared" si="35"/>
        <v/>
      </c>
      <c r="B326" s="23" t="str">
        <f t="shared" si="36"/>
        <v/>
      </c>
      <c r="C326" s="62" t="str">
        <f t="shared" si="37"/>
        <v/>
      </c>
      <c r="D326" s="50"/>
      <c r="E326" s="63">
        <v>321</v>
      </c>
      <c r="F326" s="53"/>
      <c r="G326" s="54"/>
      <c r="H326" s="54"/>
      <c r="I326" s="54"/>
      <c r="J326" s="54"/>
      <c r="K326" s="55"/>
      <c r="L326" s="56"/>
      <c r="M326" s="57"/>
      <c r="N326" s="96"/>
      <c r="O326" s="97"/>
      <c r="P326" s="64" t="str">
        <f>IF(OR(L326="",M326=""),"",IF(AND(L326&gt;='Auxiliar 1'!$C$4,L326&lt;='Auxiliar 1'!$D$4,M326&lt;='Auxiliar 1'!$E$4),'Auxiliar 1'!$E$3,IF(AND(L326&gt;='Auxiliar 1'!$C$64,L326&lt;='Auxiliar 1'!$D$4,M326&gt;'Auxiliar 1'!$E$4,M326&lt;='Auxiliar 1'!$F$4),'Auxiliar 1'!$F$3,IF(AND(L326&gt;='Auxiliar 1'!$C$4,L326&lt;='Auxiliar 1'!$D$4,M326&gt;='Auxiliar 1'!$G$4),'Auxiliar 1'!$G$3,IF(AND(L326&gt;='Auxiliar 1'!$C$5,L326&lt;='Auxiliar 1'!$D$5,M326='Auxiliar 1'!$E$5),'Auxiliar 1'!$E$3,IF(AND(L326&gt;='Auxiliar 1'!$C$5,L326&lt;='Auxiliar 1'!$D$5,M326&gt;'Auxiliar 1'!$E$5,M326&lt;='Auxiliar 1'!$F$5),'Auxiliar 1'!$F$3,IF(AND(L326&gt;='Auxiliar 1'!$C$5,L326&lt;='Auxiliar 1'!$D$5,M326&gt;='Auxiliar 1'!$G$5),'Auxiliar 1'!$G$3,IF(AND(L326&gt;='Auxiliar 1'!$C$6,L326&lt;='Auxiliar 1'!$D$6,M326&lt;='Auxiliar 1'!$E$6),'Auxiliar 1'!$E$3,IF(AND(L326&gt;='Auxiliar 1'!$C$6,L326&lt;='Auxiliar 1'!$D$6,M326&gt;'Auxiliar 1'!$E$6,M326&lt;='Auxiliar 1'!$F$6),'Auxiliar 1'!$F$3,IF(AND(L326&gt;='Auxiliar 1'!$C$6,L326&lt;='Auxiliar 1'!$D$6,M326&gt;='Auxiliar 1'!$G$6),'Auxiliar 1'!$G$3,IF(AND(L326&gt;='Auxiliar 1'!$C$7,L326&lt;='Auxiliar 1'!$D$7,M326&lt;='Auxiliar 1'!$E$7),'Auxiliar 1'!$E$3,IF(AND(L326&gt;='Auxiliar 1'!$C$7,L326&lt;='Auxiliar 1'!$D$7,M326&gt;'Auxiliar 1'!$E$7,M326&lt;='Auxiliar 1'!$F$7),'Auxiliar 1'!$F$3,IF(AND(L326&gt;='Auxiliar 1'!$C$7,L326&lt;='Auxiliar 1'!$D$7,M326&gt;='Auxiliar 1'!$G$7),'Auxiliar 1'!$G$3,IF(AND(L326&gt;='Auxiliar 1'!$C$8,L326&lt;='Auxiliar 1'!$D$8,M326&lt;='Auxiliar 1'!$E$8),'Auxiliar 1'!$E$3,IF(AND(L326&gt;='Auxiliar 1'!$C$8,L326&lt;='Auxiliar 1'!$D$8,M326&gt;'Auxiliar 1'!$E$8,M326&lt;='Auxiliar 1'!$F$8),'Auxiliar 1'!$F$3,IF(AND(L326&gt;='Auxiliar 1'!$C$8,L326&lt;='Auxiliar 1'!$D$8,M326&gt;='Auxiliar 1'!$G$8),'Auxiliar 1'!$G$3,IF(AND(L326&gt;='Auxiliar 1'!$C$9,L326&lt;='Auxiliar 1'!$D$9,M326&lt;='Auxiliar 1'!$E$9),'Auxiliar 1'!$E$3,IF(AND(L326&gt;='Auxiliar 1'!$C$9,L326&lt;='Auxiliar 1'!$D$9,M326&gt;'Auxiliar 1'!$E$9,M326&lt;='Auxiliar 1'!$F$9),'Auxiliar 1'!$F$3,IF(AND(L326&gt;='Auxiliar 1'!$C$9,L326&lt;='Auxiliar 1'!$D$9,M326&gt;='Auxiliar 1'!$G$9),'Auxiliar 1'!$G$3,IF(AND(L326&gt;='Auxiliar 1'!$C$10,L326&lt;='Auxiliar 1'!$D$10,M326&lt;='Auxiliar 1'!$E$10),'Auxiliar 1'!$E$3,IF(AND(L326&gt;='Auxiliar 1'!$C$10,L326&lt;='Auxiliar 1'!$D$10,M326&gt;'Auxiliar 1'!$E$10,M326&lt;='Auxiliar 1'!$F$10),'Auxiliar 1'!$F$3,IF(AND(L326&gt;='Auxiliar 1'!$C$10,L326&lt;='Auxiliar 1'!$D$10,M326&gt;='Auxiliar 1'!$G$10),'Auxiliar 1'!$G$3,IF(AND(L326&gt;='Auxiliar 1'!$C$11,M326&lt;='Auxiliar 1'!$E$11),'Auxiliar 1'!$E$3,IF(AND(L326&gt;='Auxiliar 1'!$C$11,M326&gt;'Auxiliar 1'!$E$11,M326&lt;='Auxiliar 1'!$F$11),'Auxiliar 1'!$F$3,IF(AND(L326&gt;='Auxiliar 1'!$C$11,M326&gt;='Auxiliar 1'!$G$11),'Auxiliar 1'!$G$3)))))))))))))))))))))))))</f>
        <v/>
      </c>
      <c r="Q326" s="58"/>
      <c r="R326" s="59"/>
      <c r="S326" s="60"/>
      <c r="T326" s="108" t="str">
        <f t="shared" si="38"/>
        <v/>
      </c>
      <c r="U326" s="101"/>
      <c r="V326" s="65" t="str">
        <f t="shared" si="39"/>
        <v/>
      </c>
      <c r="W326" s="66" t="str">
        <f t="shared" si="40"/>
        <v/>
      </c>
      <c r="X326" s="67" t="str">
        <f t="shared" si="41"/>
        <v/>
      </c>
      <c r="Y326" s="68" t="str">
        <f t="shared" si="42"/>
        <v/>
      </c>
      <c r="Z326" s="69" t="str">
        <f t="shared" si="43"/>
        <v/>
      </c>
      <c r="AA326" s="69" t="str">
        <f t="shared" si="44"/>
        <v/>
      </c>
      <c r="AB326" s="61"/>
      <c r="AC326" s="98"/>
      <c r="AD326" s="24"/>
      <c r="AE326" s="24"/>
      <c r="AF326" s="24"/>
    </row>
    <row r="327" spans="1:32" ht="17.399999999999999" customHeight="1" thickBot="1" x14ac:dyDescent="0.3">
      <c r="A327" s="23" t="str">
        <f t="shared" si="35"/>
        <v/>
      </c>
      <c r="B327" s="23" t="str">
        <f t="shared" si="36"/>
        <v/>
      </c>
      <c r="C327" s="62" t="str">
        <f t="shared" ref="C327:C390" si="45">IF(D327="","",IF(B327=1,"Janeiro",IF(B327=2,"Fevereiro",IF(B327=3,"Março",IF(B327=4,"Abril",IF(B327=5,"Maio",IF(B327=6,"Junho",IF(B327=7,"Julho",IF(B327=8,"Agosto",IF(B327=9,"Setembro",IF(B327=10,"Outubro",IF(B327=11,"Novembro",IF(B327=12,"Dezembro")))))))))))))</f>
        <v/>
      </c>
      <c r="D327" s="50"/>
      <c r="E327" s="63">
        <v>322</v>
      </c>
      <c r="F327" s="53"/>
      <c r="G327" s="54"/>
      <c r="H327" s="54"/>
      <c r="I327" s="54"/>
      <c r="J327" s="54"/>
      <c r="K327" s="55"/>
      <c r="L327" s="56"/>
      <c r="M327" s="57"/>
      <c r="N327" s="96"/>
      <c r="O327" s="97"/>
      <c r="P327" s="64" t="str">
        <f>IF(OR(L327="",M327=""),"",IF(AND(L327&gt;='Auxiliar 1'!$C$4,L327&lt;='Auxiliar 1'!$D$4,M327&lt;='Auxiliar 1'!$E$4),'Auxiliar 1'!$E$3,IF(AND(L327&gt;='Auxiliar 1'!$C$64,L327&lt;='Auxiliar 1'!$D$4,M327&gt;'Auxiliar 1'!$E$4,M327&lt;='Auxiliar 1'!$F$4),'Auxiliar 1'!$F$3,IF(AND(L327&gt;='Auxiliar 1'!$C$4,L327&lt;='Auxiliar 1'!$D$4,M327&gt;='Auxiliar 1'!$G$4),'Auxiliar 1'!$G$3,IF(AND(L327&gt;='Auxiliar 1'!$C$5,L327&lt;='Auxiliar 1'!$D$5,M327='Auxiliar 1'!$E$5),'Auxiliar 1'!$E$3,IF(AND(L327&gt;='Auxiliar 1'!$C$5,L327&lt;='Auxiliar 1'!$D$5,M327&gt;'Auxiliar 1'!$E$5,M327&lt;='Auxiliar 1'!$F$5),'Auxiliar 1'!$F$3,IF(AND(L327&gt;='Auxiliar 1'!$C$5,L327&lt;='Auxiliar 1'!$D$5,M327&gt;='Auxiliar 1'!$G$5),'Auxiliar 1'!$G$3,IF(AND(L327&gt;='Auxiliar 1'!$C$6,L327&lt;='Auxiliar 1'!$D$6,M327&lt;='Auxiliar 1'!$E$6),'Auxiliar 1'!$E$3,IF(AND(L327&gt;='Auxiliar 1'!$C$6,L327&lt;='Auxiliar 1'!$D$6,M327&gt;'Auxiliar 1'!$E$6,M327&lt;='Auxiliar 1'!$F$6),'Auxiliar 1'!$F$3,IF(AND(L327&gt;='Auxiliar 1'!$C$6,L327&lt;='Auxiliar 1'!$D$6,M327&gt;='Auxiliar 1'!$G$6),'Auxiliar 1'!$G$3,IF(AND(L327&gt;='Auxiliar 1'!$C$7,L327&lt;='Auxiliar 1'!$D$7,M327&lt;='Auxiliar 1'!$E$7),'Auxiliar 1'!$E$3,IF(AND(L327&gt;='Auxiliar 1'!$C$7,L327&lt;='Auxiliar 1'!$D$7,M327&gt;'Auxiliar 1'!$E$7,M327&lt;='Auxiliar 1'!$F$7),'Auxiliar 1'!$F$3,IF(AND(L327&gt;='Auxiliar 1'!$C$7,L327&lt;='Auxiliar 1'!$D$7,M327&gt;='Auxiliar 1'!$G$7),'Auxiliar 1'!$G$3,IF(AND(L327&gt;='Auxiliar 1'!$C$8,L327&lt;='Auxiliar 1'!$D$8,M327&lt;='Auxiliar 1'!$E$8),'Auxiliar 1'!$E$3,IF(AND(L327&gt;='Auxiliar 1'!$C$8,L327&lt;='Auxiliar 1'!$D$8,M327&gt;'Auxiliar 1'!$E$8,M327&lt;='Auxiliar 1'!$F$8),'Auxiliar 1'!$F$3,IF(AND(L327&gt;='Auxiliar 1'!$C$8,L327&lt;='Auxiliar 1'!$D$8,M327&gt;='Auxiliar 1'!$G$8),'Auxiliar 1'!$G$3,IF(AND(L327&gt;='Auxiliar 1'!$C$9,L327&lt;='Auxiliar 1'!$D$9,M327&lt;='Auxiliar 1'!$E$9),'Auxiliar 1'!$E$3,IF(AND(L327&gt;='Auxiliar 1'!$C$9,L327&lt;='Auxiliar 1'!$D$9,M327&gt;'Auxiliar 1'!$E$9,M327&lt;='Auxiliar 1'!$F$9),'Auxiliar 1'!$F$3,IF(AND(L327&gt;='Auxiliar 1'!$C$9,L327&lt;='Auxiliar 1'!$D$9,M327&gt;='Auxiliar 1'!$G$9),'Auxiliar 1'!$G$3,IF(AND(L327&gt;='Auxiliar 1'!$C$10,L327&lt;='Auxiliar 1'!$D$10,M327&lt;='Auxiliar 1'!$E$10),'Auxiliar 1'!$E$3,IF(AND(L327&gt;='Auxiliar 1'!$C$10,L327&lt;='Auxiliar 1'!$D$10,M327&gt;'Auxiliar 1'!$E$10,M327&lt;='Auxiliar 1'!$F$10),'Auxiliar 1'!$F$3,IF(AND(L327&gt;='Auxiliar 1'!$C$10,L327&lt;='Auxiliar 1'!$D$10,M327&gt;='Auxiliar 1'!$G$10),'Auxiliar 1'!$G$3,IF(AND(L327&gt;='Auxiliar 1'!$C$11,M327&lt;='Auxiliar 1'!$E$11),'Auxiliar 1'!$E$3,IF(AND(L327&gt;='Auxiliar 1'!$C$11,M327&gt;'Auxiliar 1'!$E$11,M327&lt;='Auxiliar 1'!$F$11),'Auxiliar 1'!$F$3,IF(AND(L327&gt;='Auxiliar 1'!$C$11,M327&gt;='Auxiliar 1'!$G$11),'Auxiliar 1'!$G$3)))))))))))))))))))))))))</f>
        <v/>
      </c>
      <c r="Q327" s="58"/>
      <c r="R327" s="59"/>
      <c r="S327" s="60"/>
      <c r="T327" s="108" t="str">
        <f t="shared" ref="T327:T390" si="46">IF(R327="","",IF(OR(I327="DÓLAR",I327="EURO"),R327*S327,0))</f>
        <v/>
      </c>
      <c r="U327" s="101"/>
      <c r="V327" s="65" t="str">
        <f t="shared" ref="V327:V390" si="47">IF(OR(I327="",R327=""),"",IF(I327="REAL",R327*S327,IF(I327&lt;&gt;"REAL",R327*S327*U327)))</f>
        <v/>
      </c>
      <c r="W327" s="66" t="str">
        <f t="shared" ref="W327:W390" si="48">IF(OR(V327="",AB327=""),"",IF(AND(H327="Gringa",U327=""),"",IF(OR((AB327*Q327)&gt;V327,V327&lt;80),"Ruim","Bom")))</f>
        <v/>
      </c>
      <c r="X327" s="67" t="str">
        <f t="shared" ref="X327:X390" si="49">IF(OR(J327="",K327="",L327="",H327=""),"",IF(AND(J327="NÃO",H327="Gringa"),"E2 - Gringa",IF(AND(G327&lt;&gt;"Hotmart",H327="Gringa",J327="SIM",L327&gt;=1000),"E3 + Gringa",IF(AND(G327="Hotmart",H327="Gringa",J327="SIM",K327&gt;=50,L327&gt;=1000),"E3 + Gringa",IF(AND(H327="Gringa",J327="SIM",L327&lt;1000),"E1 + Gringa",IF(AND(J327="NÃO",H327="Brasil"),"E2",IF(AND(G327&lt;&gt;"Hotmart",H327="Brasil",J327="SIM",L327&gt;=1000),"E3",IF(AND(G327="Hotmart",H327="Brasil",J327="SIM",K327&gt;=50,L327&gt;=1000),"E3","E1"))))))))</f>
        <v/>
      </c>
      <c r="Y327" s="68" t="str">
        <f t="shared" ref="Y327:Y390" si="50">IF(W327="","",(IF(P327="RUIM",0,10)+IF(W327="RUIM",0,10))/2)</f>
        <v/>
      </c>
      <c r="Z327" s="69" t="str">
        <f t="shared" ref="Z327:Z390" si="51">IF(OR(P327="",W327="",AB327=""),"",IF(AND(X327="E2",N327="Não"),"Anular",IF(Y327&gt;5,"TESTAR","ANULAR")))</f>
        <v/>
      </c>
      <c r="AA327" s="69" t="str">
        <f t="shared" ref="AA327:AA390" si="52">IF(OR(P327="",W327=""),"",IF(Z327="TESTAR","SÓ BORA",IF(AND(X327="E2",N327="Não"),"Produto de E2 sem página de Vendas",IF(AND(O327="Sim",V327&lt;60),"Comissão abaixo de R$60,00 (Recorrência)",IF(AND(P327="ruim",W327="ruim"),"Sem oportunidade e nem possibilidade de ROI",IF(V327&lt;80,"Comissão Abaixo de R$80,00",IF(AND((Q327*AB327)&gt;V327,W327="RUIM"),"CPC muito alto - produto não compensa",IF(AND(P327="ruim",W327="bom"),"Número de anunciantes acima do esperado",""))))))))</f>
        <v/>
      </c>
      <c r="AB327" s="61"/>
      <c r="AC327" s="98"/>
      <c r="AD327" s="24"/>
      <c r="AE327" s="24"/>
      <c r="AF327" s="24"/>
    </row>
    <row r="328" spans="1:32" ht="17.399999999999999" customHeight="1" thickBot="1" x14ac:dyDescent="0.3">
      <c r="A328" s="23" t="str">
        <f t="shared" si="35"/>
        <v/>
      </c>
      <c r="B328" s="23" t="str">
        <f t="shared" si="36"/>
        <v/>
      </c>
      <c r="C328" s="62" t="str">
        <f t="shared" si="45"/>
        <v/>
      </c>
      <c r="D328" s="50"/>
      <c r="E328" s="63">
        <v>323</v>
      </c>
      <c r="F328" s="53"/>
      <c r="G328" s="54"/>
      <c r="H328" s="54"/>
      <c r="I328" s="54"/>
      <c r="J328" s="54"/>
      <c r="K328" s="55"/>
      <c r="L328" s="56"/>
      <c r="M328" s="57"/>
      <c r="N328" s="96"/>
      <c r="O328" s="97"/>
      <c r="P328" s="64" t="str">
        <f>IF(OR(L328="",M328=""),"",IF(AND(L328&gt;='Auxiliar 1'!$C$4,L328&lt;='Auxiliar 1'!$D$4,M328&lt;='Auxiliar 1'!$E$4),'Auxiliar 1'!$E$3,IF(AND(L328&gt;='Auxiliar 1'!$C$64,L328&lt;='Auxiliar 1'!$D$4,M328&gt;'Auxiliar 1'!$E$4,M328&lt;='Auxiliar 1'!$F$4),'Auxiliar 1'!$F$3,IF(AND(L328&gt;='Auxiliar 1'!$C$4,L328&lt;='Auxiliar 1'!$D$4,M328&gt;='Auxiliar 1'!$G$4),'Auxiliar 1'!$G$3,IF(AND(L328&gt;='Auxiliar 1'!$C$5,L328&lt;='Auxiliar 1'!$D$5,M328='Auxiliar 1'!$E$5),'Auxiliar 1'!$E$3,IF(AND(L328&gt;='Auxiliar 1'!$C$5,L328&lt;='Auxiliar 1'!$D$5,M328&gt;'Auxiliar 1'!$E$5,M328&lt;='Auxiliar 1'!$F$5),'Auxiliar 1'!$F$3,IF(AND(L328&gt;='Auxiliar 1'!$C$5,L328&lt;='Auxiliar 1'!$D$5,M328&gt;='Auxiliar 1'!$G$5),'Auxiliar 1'!$G$3,IF(AND(L328&gt;='Auxiliar 1'!$C$6,L328&lt;='Auxiliar 1'!$D$6,M328&lt;='Auxiliar 1'!$E$6),'Auxiliar 1'!$E$3,IF(AND(L328&gt;='Auxiliar 1'!$C$6,L328&lt;='Auxiliar 1'!$D$6,M328&gt;'Auxiliar 1'!$E$6,M328&lt;='Auxiliar 1'!$F$6),'Auxiliar 1'!$F$3,IF(AND(L328&gt;='Auxiliar 1'!$C$6,L328&lt;='Auxiliar 1'!$D$6,M328&gt;='Auxiliar 1'!$G$6),'Auxiliar 1'!$G$3,IF(AND(L328&gt;='Auxiliar 1'!$C$7,L328&lt;='Auxiliar 1'!$D$7,M328&lt;='Auxiliar 1'!$E$7),'Auxiliar 1'!$E$3,IF(AND(L328&gt;='Auxiliar 1'!$C$7,L328&lt;='Auxiliar 1'!$D$7,M328&gt;'Auxiliar 1'!$E$7,M328&lt;='Auxiliar 1'!$F$7),'Auxiliar 1'!$F$3,IF(AND(L328&gt;='Auxiliar 1'!$C$7,L328&lt;='Auxiliar 1'!$D$7,M328&gt;='Auxiliar 1'!$G$7),'Auxiliar 1'!$G$3,IF(AND(L328&gt;='Auxiliar 1'!$C$8,L328&lt;='Auxiliar 1'!$D$8,M328&lt;='Auxiliar 1'!$E$8),'Auxiliar 1'!$E$3,IF(AND(L328&gt;='Auxiliar 1'!$C$8,L328&lt;='Auxiliar 1'!$D$8,M328&gt;'Auxiliar 1'!$E$8,M328&lt;='Auxiliar 1'!$F$8),'Auxiliar 1'!$F$3,IF(AND(L328&gt;='Auxiliar 1'!$C$8,L328&lt;='Auxiliar 1'!$D$8,M328&gt;='Auxiliar 1'!$G$8),'Auxiliar 1'!$G$3,IF(AND(L328&gt;='Auxiliar 1'!$C$9,L328&lt;='Auxiliar 1'!$D$9,M328&lt;='Auxiliar 1'!$E$9),'Auxiliar 1'!$E$3,IF(AND(L328&gt;='Auxiliar 1'!$C$9,L328&lt;='Auxiliar 1'!$D$9,M328&gt;'Auxiliar 1'!$E$9,M328&lt;='Auxiliar 1'!$F$9),'Auxiliar 1'!$F$3,IF(AND(L328&gt;='Auxiliar 1'!$C$9,L328&lt;='Auxiliar 1'!$D$9,M328&gt;='Auxiliar 1'!$G$9),'Auxiliar 1'!$G$3,IF(AND(L328&gt;='Auxiliar 1'!$C$10,L328&lt;='Auxiliar 1'!$D$10,M328&lt;='Auxiliar 1'!$E$10),'Auxiliar 1'!$E$3,IF(AND(L328&gt;='Auxiliar 1'!$C$10,L328&lt;='Auxiliar 1'!$D$10,M328&gt;'Auxiliar 1'!$E$10,M328&lt;='Auxiliar 1'!$F$10),'Auxiliar 1'!$F$3,IF(AND(L328&gt;='Auxiliar 1'!$C$10,L328&lt;='Auxiliar 1'!$D$10,M328&gt;='Auxiliar 1'!$G$10),'Auxiliar 1'!$G$3,IF(AND(L328&gt;='Auxiliar 1'!$C$11,M328&lt;='Auxiliar 1'!$E$11),'Auxiliar 1'!$E$3,IF(AND(L328&gt;='Auxiliar 1'!$C$11,M328&gt;'Auxiliar 1'!$E$11,M328&lt;='Auxiliar 1'!$F$11),'Auxiliar 1'!$F$3,IF(AND(L328&gt;='Auxiliar 1'!$C$11,M328&gt;='Auxiliar 1'!$G$11),'Auxiliar 1'!$G$3)))))))))))))))))))))))))</f>
        <v/>
      </c>
      <c r="Q328" s="58"/>
      <c r="R328" s="59"/>
      <c r="S328" s="60"/>
      <c r="T328" s="108" t="str">
        <f t="shared" si="46"/>
        <v/>
      </c>
      <c r="U328" s="101"/>
      <c r="V328" s="65" t="str">
        <f t="shared" si="47"/>
        <v/>
      </c>
      <c r="W328" s="66" t="str">
        <f t="shared" si="48"/>
        <v/>
      </c>
      <c r="X328" s="67" t="str">
        <f t="shared" si="49"/>
        <v/>
      </c>
      <c r="Y328" s="68" t="str">
        <f t="shared" si="50"/>
        <v/>
      </c>
      <c r="Z328" s="69" t="str">
        <f t="shared" si="51"/>
        <v/>
      </c>
      <c r="AA328" s="69" t="str">
        <f t="shared" si="52"/>
        <v/>
      </c>
      <c r="AB328" s="61"/>
      <c r="AC328" s="98"/>
      <c r="AD328" s="24"/>
      <c r="AE328" s="24"/>
      <c r="AF328" s="24"/>
    </row>
    <row r="329" spans="1:32" ht="17.399999999999999" customHeight="1" thickBot="1" x14ac:dyDescent="0.3">
      <c r="A329" s="23" t="str">
        <f t="shared" si="35"/>
        <v/>
      </c>
      <c r="B329" s="23" t="str">
        <f t="shared" si="36"/>
        <v/>
      </c>
      <c r="C329" s="62" t="str">
        <f t="shared" si="45"/>
        <v/>
      </c>
      <c r="D329" s="50"/>
      <c r="E329" s="63">
        <v>324</v>
      </c>
      <c r="F329" s="53"/>
      <c r="G329" s="54"/>
      <c r="H329" s="54"/>
      <c r="I329" s="54"/>
      <c r="J329" s="54"/>
      <c r="K329" s="55"/>
      <c r="L329" s="56"/>
      <c r="M329" s="57"/>
      <c r="N329" s="96"/>
      <c r="O329" s="97"/>
      <c r="P329" s="64" t="str">
        <f>IF(OR(L329="",M329=""),"",IF(AND(L329&gt;='Auxiliar 1'!$C$4,L329&lt;='Auxiliar 1'!$D$4,M329&lt;='Auxiliar 1'!$E$4),'Auxiliar 1'!$E$3,IF(AND(L329&gt;='Auxiliar 1'!$C$64,L329&lt;='Auxiliar 1'!$D$4,M329&gt;'Auxiliar 1'!$E$4,M329&lt;='Auxiliar 1'!$F$4),'Auxiliar 1'!$F$3,IF(AND(L329&gt;='Auxiliar 1'!$C$4,L329&lt;='Auxiliar 1'!$D$4,M329&gt;='Auxiliar 1'!$G$4),'Auxiliar 1'!$G$3,IF(AND(L329&gt;='Auxiliar 1'!$C$5,L329&lt;='Auxiliar 1'!$D$5,M329='Auxiliar 1'!$E$5),'Auxiliar 1'!$E$3,IF(AND(L329&gt;='Auxiliar 1'!$C$5,L329&lt;='Auxiliar 1'!$D$5,M329&gt;'Auxiliar 1'!$E$5,M329&lt;='Auxiliar 1'!$F$5),'Auxiliar 1'!$F$3,IF(AND(L329&gt;='Auxiliar 1'!$C$5,L329&lt;='Auxiliar 1'!$D$5,M329&gt;='Auxiliar 1'!$G$5),'Auxiliar 1'!$G$3,IF(AND(L329&gt;='Auxiliar 1'!$C$6,L329&lt;='Auxiliar 1'!$D$6,M329&lt;='Auxiliar 1'!$E$6),'Auxiliar 1'!$E$3,IF(AND(L329&gt;='Auxiliar 1'!$C$6,L329&lt;='Auxiliar 1'!$D$6,M329&gt;'Auxiliar 1'!$E$6,M329&lt;='Auxiliar 1'!$F$6),'Auxiliar 1'!$F$3,IF(AND(L329&gt;='Auxiliar 1'!$C$6,L329&lt;='Auxiliar 1'!$D$6,M329&gt;='Auxiliar 1'!$G$6),'Auxiliar 1'!$G$3,IF(AND(L329&gt;='Auxiliar 1'!$C$7,L329&lt;='Auxiliar 1'!$D$7,M329&lt;='Auxiliar 1'!$E$7),'Auxiliar 1'!$E$3,IF(AND(L329&gt;='Auxiliar 1'!$C$7,L329&lt;='Auxiliar 1'!$D$7,M329&gt;'Auxiliar 1'!$E$7,M329&lt;='Auxiliar 1'!$F$7),'Auxiliar 1'!$F$3,IF(AND(L329&gt;='Auxiliar 1'!$C$7,L329&lt;='Auxiliar 1'!$D$7,M329&gt;='Auxiliar 1'!$G$7),'Auxiliar 1'!$G$3,IF(AND(L329&gt;='Auxiliar 1'!$C$8,L329&lt;='Auxiliar 1'!$D$8,M329&lt;='Auxiliar 1'!$E$8),'Auxiliar 1'!$E$3,IF(AND(L329&gt;='Auxiliar 1'!$C$8,L329&lt;='Auxiliar 1'!$D$8,M329&gt;'Auxiliar 1'!$E$8,M329&lt;='Auxiliar 1'!$F$8),'Auxiliar 1'!$F$3,IF(AND(L329&gt;='Auxiliar 1'!$C$8,L329&lt;='Auxiliar 1'!$D$8,M329&gt;='Auxiliar 1'!$G$8),'Auxiliar 1'!$G$3,IF(AND(L329&gt;='Auxiliar 1'!$C$9,L329&lt;='Auxiliar 1'!$D$9,M329&lt;='Auxiliar 1'!$E$9),'Auxiliar 1'!$E$3,IF(AND(L329&gt;='Auxiliar 1'!$C$9,L329&lt;='Auxiliar 1'!$D$9,M329&gt;'Auxiliar 1'!$E$9,M329&lt;='Auxiliar 1'!$F$9),'Auxiliar 1'!$F$3,IF(AND(L329&gt;='Auxiliar 1'!$C$9,L329&lt;='Auxiliar 1'!$D$9,M329&gt;='Auxiliar 1'!$G$9),'Auxiliar 1'!$G$3,IF(AND(L329&gt;='Auxiliar 1'!$C$10,L329&lt;='Auxiliar 1'!$D$10,M329&lt;='Auxiliar 1'!$E$10),'Auxiliar 1'!$E$3,IF(AND(L329&gt;='Auxiliar 1'!$C$10,L329&lt;='Auxiliar 1'!$D$10,M329&gt;'Auxiliar 1'!$E$10,M329&lt;='Auxiliar 1'!$F$10),'Auxiliar 1'!$F$3,IF(AND(L329&gt;='Auxiliar 1'!$C$10,L329&lt;='Auxiliar 1'!$D$10,M329&gt;='Auxiliar 1'!$G$10),'Auxiliar 1'!$G$3,IF(AND(L329&gt;='Auxiliar 1'!$C$11,M329&lt;='Auxiliar 1'!$E$11),'Auxiliar 1'!$E$3,IF(AND(L329&gt;='Auxiliar 1'!$C$11,M329&gt;'Auxiliar 1'!$E$11,M329&lt;='Auxiliar 1'!$F$11),'Auxiliar 1'!$F$3,IF(AND(L329&gt;='Auxiliar 1'!$C$11,M329&gt;='Auxiliar 1'!$G$11),'Auxiliar 1'!$G$3)))))))))))))))))))))))))</f>
        <v/>
      </c>
      <c r="Q329" s="58"/>
      <c r="R329" s="59"/>
      <c r="S329" s="60"/>
      <c r="T329" s="108" t="str">
        <f t="shared" si="46"/>
        <v/>
      </c>
      <c r="U329" s="101"/>
      <c r="V329" s="65" t="str">
        <f t="shared" si="47"/>
        <v/>
      </c>
      <c r="W329" s="66" t="str">
        <f t="shared" si="48"/>
        <v/>
      </c>
      <c r="X329" s="67" t="str">
        <f t="shared" si="49"/>
        <v/>
      </c>
      <c r="Y329" s="68" t="str">
        <f t="shared" si="50"/>
        <v/>
      </c>
      <c r="Z329" s="69" t="str">
        <f t="shared" si="51"/>
        <v/>
      </c>
      <c r="AA329" s="69" t="str">
        <f t="shared" si="52"/>
        <v/>
      </c>
      <c r="AB329" s="61"/>
      <c r="AC329" s="98"/>
      <c r="AD329" s="24"/>
      <c r="AE329" s="24"/>
      <c r="AF329" s="24"/>
    </row>
    <row r="330" spans="1:32" ht="17.399999999999999" customHeight="1" thickBot="1" x14ac:dyDescent="0.3">
      <c r="A330" s="23" t="str">
        <f t="shared" si="35"/>
        <v/>
      </c>
      <c r="B330" s="23" t="str">
        <f t="shared" si="36"/>
        <v/>
      </c>
      <c r="C330" s="62" t="str">
        <f t="shared" si="45"/>
        <v/>
      </c>
      <c r="D330" s="50"/>
      <c r="E330" s="63">
        <v>325</v>
      </c>
      <c r="F330" s="53"/>
      <c r="G330" s="54"/>
      <c r="H330" s="54"/>
      <c r="I330" s="54"/>
      <c r="J330" s="54"/>
      <c r="K330" s="55"/>
      <c r="L330" s="56"/>
      <c r="M330" s="57"/>
      <c r="N330" s="96"/>
      <c r="O330" s="97"/>
      <c r="P330" s="64" t="str">
        <f>IF(OR(L330="",M330=""),"",IF(AND(L330&gt;='Auxiliar 1'!$C$4,L330&lt;='Auxiliar 1'!$D$4,M330&lt;='Auxiliar 1'!$E$4),'Auxiliar 1'!$E$3,IF(AND(L330&gt;='Auxiliar 1'!$C$64,L330&lt;='Auxiliar 1'!$D$4,M330&gt;'Auxiliar 1'!$E$4,M330&lt;='Auxiliar 1'!$F$4),'Auxiliar 1'!$F$3,IF(AND(L330&gt;='Auxiliar 1'!$C$4,L330&lt;='Auxiliar 1'!$D$4,M330&gt;='Auxiliar 1'!$G$4),'Auxiliar 1'!$G$3,IF(AND(L330&gt;='Auxiliar 1'!$C$5,L330&lt;='Auxiliar 1'!$D$5,M330='Auxiliar 1'!$E$5),'Auxiliar 1'!$E$3,IF(AND(L330&gt;='Auxiliar 1'!$C$5,L330&lt;='Auxiliar 1'!$D$5,M330&gt;'Auxiliar 1'!$E$5,M330&lt;='Auxiliar 1'!$F$5),'Auxiliar 1'!$F$3,IF(AND(L330&gt;='Auxiliar 1'!$C$5,L330&lt;='Auxiliar 1'!$D$5,M330&gt;='Auxiliar 1'!$G$5),'Auxiliar 1'!$G$3,IF(AND(L330&gt;='Auxiliar 1'!$C$6,L330&lt;='Auxiliar 1'!$D$6,M330&lt;='Auxiliar 1'!$E$6),'Auxiliar 1'!$E$3,IF(AND(L330&gt;='Auxiliar 1'!$C$6,L330&lt;='Auxiliar 1'!$D$6,M330&gt;'Auxiliar 1'!$E$6,M330&lt;='Auxiliar 1'!$F$6),'Auxiliar 1'!$F$3,IF(AND(L330&gt;='Auxiliar 1'!$C$6,L330&lt;='Auxiliar 1'!$D$6,M330&gt;='Auxiliar 1'!$G$6),'Auxiliar 1'!$G$3,IF(AND(L330&gt;='Auxiliar 1'!$C$7,L330&lt;='Auxiliar 1'!$D$7,M330&lt;='Auxiliar 1'!$E$7),'Auxiliar 1'!$E$3,IF(AND(L330&gt;='Auxiliar 1'!$C$7,L330&lt;='Auxiliar 1'!$D$7,M330&gt;'Auxiliar 1'!$E$7,M330&lt;='Auxiliar 1'!$F$7),'Auxiliar 1'!$F$3,IF(AND(L330&gt;='Auxiliar 1'!$C$7,L330&lt;='Auxiliar 1'!$D$7,M330&gt;='Auxiliar 1'!$G$7),'Auxiliar 1'!$G$3,IF(AND(L330&gt;='Auxiliar 1'!$C$8,L330&lt;='Auxiliar 1'!$D$8,M330&lt;='Auxiliar 1'!$E$8),'Auxiliar 1'!$E$3,IF(AND(L330&gt;='Auxiliar 1'!$C$8,L330&lt;='Auxiliar 1'!$D$8,M330&gt;'Auxiliar 1'!$E$8,M330&lt;='Auxiliar 1'!$F$8),'Auxiliar 1'!$F$3,IF(AND(L330&gt;='Auxiliar 1'!$C$8,L330&lt;='Auxiliar 1'!$D$8,M330&gt;='Auxiliar 1'!$G$8),'Auxiliar 1'!$G$3,IF(AND(L330&gt;='Auxiliar 1'!$C$9,L330&lt;='Auxiliar 1'!$D$9,M330&lt;='Auxiliar 1'!$E$9),'Auxiliar 1'!$E$3,IF(AND(L330&gt;='Auxiliar 1'!$C$9,L330&lt;='Auxiliar 1'!$D$9,M330&gt;'Auxiliar 1'!$E$9,M330&lt;='Auxiliar 1'!$F$9),'Auxiliar 1'!$F$3,IF(AND(L330&gt;='Auxiliar 1'!$C$9,L330&lt;='Auxiliar 1'!$D$9,M330&gt;='Auxiliar 1'!$G$9),'Auxiliar 1'!$G$3,IF(AND(L330&gt;='Auxiliar 1'!$C$10,L330&lt;='Auxiliar 1'!$D$10,M330&lt;='Auxiliar 1'!$E$10),'Auxiliar 1'!$E$3,IF(AND(L330&gt;='Auxiliar 1'!$C$10,L330&lt;='Auxiliar 1'!$D$10,M330&gt;'Auxiliar 1'!$E$10,M330&lt;='Auxiliar 1'!$F$10),'Auxiliar 1'!$F$3,IF(AND(L330&gt;='Auxiliar 1'!$C$10,L330&lt;='Auxiliar 1'!$D$10,M330&gt;='Auxiliar 1'!$G$10),'Auxiliar 1'!$G$3,IF(AND(L330&gt;='Auxiliar 1'!$C$11,M330&lt;='Auxiliar 1'!$E$11),'Auxiliar 1'!$E$3,IF(AND(L330&gt;='Auxiliar 1'!$C$11,M330&gt;'Auxiliar 1'!$E$11,M330&lt;='Auxiliar 1'!$F$11),'Auxiliar 1'!$F$3,IF(AND(L330&gt;='Auxiliar 1'!$C$11,M330&gt;='Auxiliar 1'!$G$11),'Auxiliar 1'!$G$3)))))))))))))))))))))))))</f>
        <v/>
      </c>
      <c r="Q330" s="58"/>
      <c r="R330" s="59"/>
      <c r="S330" s="60"/>
      <c r="T330" s="108" t="str">
        <f t="shared" si="46"/>
        <v/>
      </c>
      <c r="U330" s="101"/>
      <c r="V330" s="65" t="str">
        <f t="shared" si="47"/>
        <v/>
      </c>
      <c r="W330" s="66" t="str">
        <f t="shared" si="48"/>
        <v/>
      </c>
      <c r="X330" s="67" t="str">
        <f t="shared" si="49"/>
        <v/>
      </c>
      <c r="Y330" s="68" t="str">
        <f t="shared" si="50"/>
        <v/>
      </c>
      <c r="Z330" s="69" t="str">
        <f t="shared" si="51"/>
        <v/>
      </c>
      <c r="AA330" s="69" t="str">
        <f t="shared" si="52"/>
        <v/>
      </c>
      <c r="AB330" s="61"/>
      <c r="AC330" s="98"/>
      <c r="AD330" s="24"/>
      <c r="AE330" s="24"/>
      <c r="AF330" s="24"/>
    </row>
    <row r="331" spans="1:32" ht="17.399999999999999" customHeight="1" thickBot="1" x14ac:dyDescent="0.3">
      <c r="A331" s="23" t="str">
        <f t="shared" si="35"/>
        <v/>
      </c>
      <c r="B331" s="23" t="str">
        <f t="shared" si="36"/>
        <v/>
      </c>
      <c r="C331" s="62" t="str">
        <f t="shared" si="45"/>
        <v/>
      </c>
      <c r="D331" s="50"/>
      <c r="E331" s="63">
        <v>326</v>
      </c>
      <c r="F331" s="53"/>
      <c r="G331" s="54"/>
      <c r="H331" s="54"/>
      <c r="I331" s="54"/>
      <c r="J331" s="54"/>
      <c r="K331" s="55"/>
      <c r="L331" s="56"/>
      <c r="M331" s="57"/>
      <c r="N331" s="96"/>
      <c r="O331" s="97"/>
      <c r="P331" s="64" t="str">
        <f>IF(OR(L331="",M331=""),"",IF(AND(L331&gt;='Auxiliar 1'!$C$4,L331&lt;='Auxiliar 1'!$D$4,M331&lt;='Auxiliar 1'!$E$4),'Auxiliar 1'!$E$3,IF(AND(L331&gt;='Auxiliar 1'!$C$64,L331&lt;='Auxiliar 1'!$D$4,M331&gt;'Auxiliar 1'!$E$4,M331&lt;='Auxiliar 1'!$F$4),'Auxiliar 1'!$F$3,IF(AND(L331&gt;='Auxiliar 1'!$C$4,L331&lt;='Auxiliar 1'!$D$4,M331&gt;='Auxiliar 1'!$G$4),'Auxiliar 1'!$G$3,IF(AND(L331&gt;='Auxiliar 1'!$C$5,L331&lt;='Auxiliar 1'!$D$5,M331='Auxiliar 1'!$E$5),'Auxiliar 1'!$E$3,IF(AND(L331&gt;='Auxiliar 1'!$C$5,L331&lt;='Auxiliar 1'!$D$5,M331&gt;'Auxiliar 1'!$E$5,M331&lt;='Auxiliar 1'!$F$5),'Auxiliar 1'!$F$3,IF(AND(L331&gt;='Auxiliar 1'!$C$5,L331&lt;='Auxiliar 1'!$D$5,M331&gt;='Auxiliar 1'!$G$5),'Auxiliar 1'!$G$3,IF(AND(L331&gt;='Auxiliar 1'!$C$6,L331&lt;='Auxiliar 1'!$D$6,M331&lt;='Auxiliar 1'!$E$6),'Auxiliar 1'!$E$3,IF(AND(L331&gt;='Auxiliar 1'!$C$6,L331&lt;='Auxiliar 1'!$D$6,M331&gt;'Auxiliar 1'!$E$6,M331&lt;='Auxiliar 1'!$F$6),'Auxiliar 1'!$F$3,IF(AND(L331&gt;='Auxiliar 1'!$C$6,L331&lt;='Auxiliar 1'!$D$6,M331&gt;='Auxiliar 1'!$G$6),'Auxiliar 1'!$G$3,IF(AND(L331&gt;='Auxiliar 1'!$C$7,L331&lt;='Auxiliar 1'!$D$7,M331&lt;='Auxiliar 1'!$E$7),'Auxiliar 1'!$E$3,IF(AND(L331&gt;='Auxiliar 1'!$C$7,L331&lt;='Auxiliar 1'!$D$7,M331&gt;'Auxiliar 1'!$E$7,M331&lt;='Auxiliar 1'!$F$7),'Auxiliar 1'!$F$3,IF(AND(L331&gt;='Auxiliar 1'!$C$7,L331&lt;='Auxiliar 1'!$D$7,M331&gt;='Auxiliar 1'!$G$7),'Auxiliar 1'!$G$3,IF(AND(L331&gt;='Auxiliar 1'!$C$8,L331&lt;='Auxiliar 1'!$D$8,M331&lt;='Auxiliar 1'!$E$8),'Auxiliar 1'!$E$3,IF(AND(L331&gt;='Auxiliar 1'!$C$8,L331&lt;='Auxiliar 1'!$D$8,M331&gt;'Auxiliar 1'!$E$8,M331&lt;='Auxiliar 1'!$F$8),'Auxiliar 1'!$F$3,IF(AND(L331&gt;='Auxiliar 1'!$C$8,L331&lt;='Auxiliar 1'!$D$8,M331&gt;='Auxiliar 1'!$G$8),'Auxiliar 1'!$G$3,IF(AND(L331&gt;='Auxiliar 1'!$C$9,L331&lt;='Auxiliar 1'!$D$9,M331&lt;='Auxiliar 1'!$E$9),'Auxiliar 1'!$E$3,IF(AND(L331&gt;='Auxiliar 1'!$C$9,L331&lt;='Auxiliar 1'!$D$9,M331&gt;'Auxiliar 1'!$E$9,M331&lt;='Auxiliar 1'!$F$9),'Auxiliar 1'!$F$3,IF(AND(L331&gt;='Auxiliar 1'!$C$9,L331&lt;='Auxiliar 1'!$D$9,M331&gt;='Auxiliar 1'!$G$9),'Auxiliar 1'!$G$3,IF(AND(L331&gt;='Auxiliar 1'!$C$10,L331&lt;='Auxiliar 1'!$D$10,M331&lt;='Auxiliar 1'!$E$10),'Auxiliar 1'!$E$3,IF(AND(L331&gt;='Auxiliar 1'!$C$10,L331&lt;='Auxiliar 1'!$D$10,M331&gt;'Auxiliar 1'!$E$10,M331&lt;='Auxiliar 1'!$F$10),'Auxiliar 1'!$F$3,IF(AND(L331&gt;='Auxiliar 1'!$C$10,L331&lt;='Auxiliar 1'!$D$10,M331&gt;='Auxiliar 1'!$G$10),'Auxiliar 1'!$G$3,IF(AND(L331&gt;='Auxiliar 1'!$C$11,M331&lt;='Auxiliar 1'!$E$11),'Auxiliar 1'!$E$3,IF(AND(L331&gt;='Auxiliar 1'!$C$11,M331&gt;'Auxiliar 1'!$E$11,M331&lt;='Auxiliar 1'!$F$11),'Auxiliar 1'!$F$3,IF(AND(L331&gt;='Auxiliar 1'!$C$11,M331&gt;='Auxiliar 1'!$G$11),'Auxiliar 1'!$G$3)))))))))))))))))))))))))</f>
        <v/>
      </c>
      <c r="Q331" s="58"/>
      <c r="R331" s="59"/>
      <c r="S331" s="60"/>
      <c r="T331" s="108" t="str">
        <f t="shared" si="46"/>
        <v/>
      </c>
      <c r="U331" s="101"/>
      <c r="V331" s="65" t="str">
        <f t="shared" si="47"/>
        <v/>
      </c>
      <c r="W331" s="66" t="str">
        <f t="shared" si="48"/>
        <v/>
      </c>
      <c r="X331" s="67" t="str">
        <f t="shared" si="49"/>
        <v/>
      </c>
      <c r="Y331" s="68" t="str">
        <f t="shared" si="50"/>
        <v/>
      </c>
      <c r="Z331" s="69" t="str">
        <f t="shared" si="51"/>
        <v/>
      </c>
      <c r="AA331" s="69" t="str">
        <f t="shared" si="52"/>
        <v/>
      </c>
      <c r="AB331" s="61"/>
      <c r="AC331" s="98"/>
      <c r="AD331" s="24"/>
      <c r="AE331" s="24"/>
      <c r="AF331" s="24"/>
    </row>
    <row r="332" spans="1:32" ht="17.399999999999999" customHeight="1" thickBot="1" x14ac:dyDescent="0.3">
      <c r="A332" s="23" t="str">
        <f t="shared" si="35"/>
        <v/>
      </c>
      <c r="B332" s="23" t="str">
        <f t="shared" si="36"/>
        <v/>
      </c>
      <c r="C332" s="62" t="str">
        <f t="shared" si="45"/>
        <v/>
      </c>
      <c r="D332" s="50"/>
      <c r="E332" s="63">
        <v>327</v>
      </c>
      <c r="F332" s="53"/>
      <c r="G332" s="54"/>
      <c r="H332" s="54"/>
      <c r="I332" s="54"/>
      <c r="J332" s="54"/>
      <c r="K332" s="55"/>
      <c r="L332" s="56"/>
      <c r="M332" s="57"/>
      <c r="N332" s="96"/>
      <c r="O332" s="97"/>
      <c r="P332" s="64" t="str">
        <f>IF(OR(L332="",M332=""),"",IF(AND(L332&gt;='Auxiliar 1'!$C$4,L332&lt;='Auxiliar 1'!$D$4,M332&lt;='Auxiliar 1'!$E$4),'Auxiliar 1'!$E$3,IF(AND(L332&gt;='Auxiliar 1'!$C$64,L332&lt;='Auxiliar 1'!$D$4,M332&gt;'Auxiliar 1'!$E$4,M332&lt;='Auxiliar 1'!$F$4),'Auxiliar 1'!$F$3,IF(AND(L332&gt;='Auxiliar 1'!$C$4,L332&lt;='Auxiliar 1'!$D$4,M332&gt;='Auxiliar 1'!$G$4),'Auxiliar 1'!$G$3,IF(AND(L332&gt;='Auxiliar 1'!$C$5,L332&lt;='Auxiliar 1'!$D$5,M332='Auxiliar 1'!$E$5),'Auxiliar 1'!$E$3,IF(AND(L332&gt;='Auxiliar 1'!$C$5,L332&lt;='Auxiliar 1'!$D$5,M332&gt;'Auxiliar 1'!$E$5,M332&lt;='Auxiliar 1'!$F$5),'Auxiliar 1'!$F$3,IF(AND(L332&gt;='Auxiliar 1'!$C$5,L332&lt;='Auxiliar 1'!$D$5,M332&gt;='Auxiliar 1'!$G$5),'Auxiliar 1'!$G$3,IF(AND(L332&gt;='Auxiliar 1'!$C$6,L332&lt;='Auxiliar 1'!$D$6,M332&lt;='Auxiliar 1'!$E$6),'Auxiliar 1'!$E$3,IF(AND(L332&gt;='Auxiliar 1'!$C$6,L332&lt;='Auxiliar 1'!$D$6,M332&gt;'Auxiliar 1'!$E$6,M332&lt;='Auxiliar 1'!$F$6),'Auxiliar 1'!$F$3,IF(AND(L332&gt;='Auxiliar 1'!$C$6,L332&lt;='Auxiliar 1'!$D$6,M332&gt;='Auxiliar 1'!$G$6),'Auxiliar 1'!$G$3,IF(AND(L332&gt;='Auxiliar 1'!$C$7,L332&lt;='Auxiliar 1'!$D$7,M332&lt;='Auxiliar 1'!$E$7),'Auxiliar 1'!$E$3,IF(AND(L332&gt;='Auxiliar 1'!$C$7,L332&lt;='Auxiliar 1'!$D$7,M332&gt;'Auxiliar 1'!$E$7,M332&lt;='Auxiliar 1'!$F$7),'Auxiliar 1'!$F$3,IF(AND(L332&gt;='Auxiliar 1'!$C$7,L332&lt;='Auxiliar 1'!$D$7,M332&gt;='Auxiliar 1'!$G$7),'Auxiliar 1'!$G$3,IF(AND(L332&gt;='Auxiliar 1'!$C$8,L332&lt;='Auxiliar 1'!$D$8,M332&lt;='Auxiliar 1'!$E$8),'Auxiliar 1'!$E$3,IF(AND(L332&gt;='Auxiliar 1'!$C$8,L332&lt;='Auxiliar 1'!$D$8,M332&gt;'Auxiliar 1'!$E$8,M332&lt;='Auxiliar 1'!$F$8),'Auxiliar 1'!$F$3,IF(AND(L332&gt;='Auxiliar 1'!$C$8,L332&lt;='Auxiliar 1'!$D$8,M332&gt;='Auxiliar 1'!$G$8),'Auxiliar 1'!$G$3,IF(AND(L332&gt;='Auxiliar 1'!$C$9,L332&lt;='Auxiliar 1'!$D$9,M332&lt;='Auxiliar 1'!$E$9),'Auxiliar 1'!$E$3,IF(AND(L332&gt;='Auxiliar 1'!$C$9,L332&lt;='Auxiliar 1'!$D$9,M332&gt;'Auxiliar 1'!$E$9,M332&lt;='Auxiliar 1'!$F$9),'Auxiliar 1'!$F$3,IF(AND(L332&gt;='Auxiliar 1'!$C$9,L332&lt;='Auxiliar 1'!$D$9,M332&gt;='Auxiliar 1'!$G$9),'Auxiliar 1'!$G$3,IF(AND(L332&gt;='Auxiliar 1'!$C$10,L332&lt;='Auxiliar 1'!$D$10,M332&lt;='Auxiliar 1'!$E$10),'Auxiliar 1'!$E$3,IF(AND(L332&gt;='Auxiliar 1'!$C$10,L332&lt;='Auxiliar 1'!$D$10,M332&gt;'Auxiliar 1'!$E$10,M332&lt;='Auxiliar 1'!$F$10),'Auxiliar 1'!$F$3,IF(AND(L332&gt;='Auxiliar 1'!$C$10,L332&lt;='Auxiliar 1'!$D$10,M332&gt;='Auxiliar 1'!$G$10),'Auxiliar 1'!$G$3,IF(AND(L332&gt;='Auxiliar 1'!$C$11,M332&lt;='Auxiliar 1'!$E$11),'Auxiliar 1'!$E$3,IF(AND(L332&gt;='Auxiliar 1'!$C$11,M332&gt;'Auxiliar 1'!$E$11,M332&lt;='Auxiliar 1'!$F$11),'Auxiliar 1'!$F$3,IF(AND(L332&gt;='Auxiliar 1'!$C$11,M332&gt;='Auxiliar 1'!$G$11),'Auxiliar 1'!$G$3)))))))))))))))))))))))))</f>
        <v/>
      </c>
      <c r="Q332" s="58"/>
      <c r="R332" s="59"/>
      <c r="S332" s="60"/>
      <c r="T332" s="108" t="str">
        <f t="shared" si="46"/>
        <v/>
      </c>
      <c r="U332" s="101"/>
      <c r="V332" s="65" t="str">
        <f t="shared" si="47"/>
        <v/>
      </c>
      <c r="W332" s="66" t="str">
        <f t="shared" si="48"/>
        <v/>
      </c>
      <c r="X332" s="67" t="str">
        <f t="shared" si="49"/>
        <v/>
      </c>
      <c r="Y332" s="68" t="str">
        <f t="shared" si="50"/>
        <v/>
      </c>
      <c r="Z332" s="69" t="str">
        <f t="shared" si="51"/>
        <v/>
      </c>
      <c r="AA332" s="69" t="str">
        <f t="shared" si="52"/>
        <v/>
      </c>
      <c r="AB332" s="61"/>
      <c r="AC332" s="98"/>
      <c r="AD332" s="24"/>
      <c r="AE332" s="24"/>
      <c r="AF332" s="24"/>
    </row>
    <row r="333" spans="1:32" ht="17.399999999999999" customHeight="1" thickBot="1" x14ac:dyDescent="0.3">
      <c r="A333" s="23" t="str">
        <f t="shared" si="35"/>
        <v/>
      </c>
      <c r="B333" s="23" t="str">
        <f t="shared" si="36"/>
        <v/>
      </c>
      <c r="C333" s="62" t="str">
        <f t="shared" si="45"/>
        <v/>
      </c>
      <c r="D333" s="50"/>
      <c r="E333" s="63">
        <v>328</v>
      </c>
      <c r="F333" s="53"/>
      <c r="G333" s="54"/>
      <c r="H333" s="54"/>
      <c r="I333" s="54"/>
      <c r="J333" s="54"/>
      <c r="K333" s="55"/>
      <c r="L333" s="56"/>
      <c r="M333" s="57"/>
      <c r="N333" s="96"/>
      <c r="O333" s="97"/>
      <c r="P333" s="64" t="str">
        <f>IF(OR(L333="",M333=""),"",IF(AND(L333&gt;='Auxiliar 1'!$C$4,L333&lt;='Auxiliar 1'!$D$4,M333&lt;='Auxiliar 1'!$E$4),'Auxiliar 1'!$E$3,IF(AND(L333&gt;='Auxiliar 1'!$C$64,L333&lt;='Auxiliar 1'!$D$4,M333&gt;'Auxiliar 1'!$E$4,M333&lt;='Auxiliar 1'!$F$4),'Auxiliar 1'!$F$3,IF(AND(L333&gt;='Auxiliar 1'!$C$4,L333&lt;='Auxiliar 1'!$D$4,M333&gt;='Auxiliar 1'!$G$4),'Auxiliar 1'!$G$3,IF(AND(L333&gt;='Auxiliar 1'!$C$5,L333&lt;='Auxiliar 1'!$D$5,M333='Auxiliar 1'!$E$5),'Auxiliar 1'!$E$3,IF(AND(L333&gt;='Auxiliar 1'!$C$5,L333&lt;='Auxiliar 1'!$D$5,M333&gt;'Auxiliar 1'!$E$5,M333&lt;='Auxiliar 1'!$F$5),'Auxiliar 1'!$F$3,IF(AND(L333&gt;='Auxiliar 1'!$C$5,L333&lt;='Auxiliar 1'!$D$5,M333&gt;='Auxiliar 1'!$G$5),'Auxiliar 1'!$G$3,IF(AND(L333&gt;='Auxiliar 1'!$C$6,L333&lt;='Auxiliar 1'!$D$6,M333&lt;='Auxiliar 1'!$E$6),'Auxiliar 1'!$E$3,IF(AND(L333&gt;='Auxiliar 1'!$C$6,L333&lt;='Auxiliar 1'!$D$6,M333&gt;'Auxiliar 1'!$E$6,M333&lt;='Auxiliar 1'!$F$6),'Auxiliar 1'!$F$3,IF(AND(L333&gt;='Auxiliar 1'!$C$6,L333&lt;='Auxiliar 1'!$D$6,M333&gt;='Auxiliar 1'!$G$6),'Auxiliar 1'!$G$3,IF(AND(L333&gt;='Auxiliar 1'!$C$7,L333&lt;='Auxiliar 1'!$D$7,M333&lt;='Auxiliar 1'!$E$7),'Auxiliar 1'!$E$3,IF(AND(L333&gt;='Auxiliar 1'!$C$7,L333&lt;='Auxiliar 1'!$D$7,M333&gt;'Auxiliar 1'!$E$7,M333&lt;='Auxiliar 1'!$F$7),'Auxiliar 1'!$F$3,IF(AND(L333&gt;='Auxiliar 1'!$C$7,L333&lt;='Auxiliar 1'!$D$7,M333&gt;='Auxiliar 1'!$G$7),'Auxiliar 1'!$G$3,IF(AND(L333&gt;='Auxiliar 1'!$C$8,L333&lt;='Auxiliar 1'!$D$8,M333&lt;='Auxiliar 1'!$E$8),'Auxiliar 1'!$E$3,IF(AND(L333&gt;='Auxiliar 1'!$C$8,L333&lt;='Auxiliar 1'!$D$8,M333&gt;'Auxiliar 1'!$E$8,M333&lt;='Auxiliar 1'!$F$8),'Auxiliar 1'!$F$3,IF(AND(L333&gt;='Auxiliar 1'!$C$8,L333&lt;='Auxiliar 1'!$D$8,M333&gt;='Auxiliar 1'!$G$8),'Auxiliar 1'!$G$3,IF(AND(L333&gt;='Auxiliar 1'!$C$9,L333&lt;='Auxiliar 1'!$D$9,M333&lt;='Auxiliar 1'!$E$9),'Auxiliar 1'!$E$3,IF(AND(L333&gt;='Auxiliar 1'!$C$9,L333&lt;='Auxiliar 1'!$D$9,M333&gt;'Auxiliar 1'!$E$9,M333&lt;='Auxiliar 1'!$F$9),'Auxiliar 1'!$F$3,IF(AND(L333&gt;='Auxiliar 1'!$C$9,L333&lt;='Auxiliar 1'!$D$9,M333&gt;='Auxiliar 1'!$G$9),'Auxiliar 1'!$G$3,IF(AND(L333&gt;='Auxiliar 1'!$C$10,L333&lt;='Auxiliar 1'!$D$10,M333&lt;='Auxiliar 1'!$E$10),'Auxiliar 1'!$E$3,IF(AND(L333&gt;='Auxiliar 1'!$C$10,L333&lt;='Auxiliar 1'!$D$10,M333&gt;'Auxiliar 1'!$E$10,M333&lt;='Auxiliar 1'!$F$10),'Auxiliar 1'!$F$3,IF(AND(L333&gt;='Auxiliar 1'!$C$10,L333&lt;='Auxiliar 1'!$D$10,M333&gt;='Auxiliar 1'!$G$10),'Auxiliar 1'!$G$3,IF(AND(L333&gt;='Auxiliar 1'!$C$11,M333&lt;='Auxiliar 1'!$E$11),'Auxiliar 1'!$E$3,IF(AND(L333&gt;='Auxiliar 1'!$C$11,M333&gt;'Auxiliar 1'!$E$11,M333&lt;='Auxiliar 1'!$F$11),'Auxiliar 1'!$F$3,IF(AND(L333&gt;='Auxiliar 1'!$C$11,M333&gt;='Auxiliar 1'!$G$11),'Auxiliar 1'!$G$3)))))))))))))))))))))))))</f>
        <v/>
      </c>
      <c r="Q333" s="58"/>
      <c r="R333" s="59"/>
      <c r="S333" s="60"/>
      <c r="T333" s="108" t="str">
        <f t="shared" si="46"/>
        <v/>
      </c>
      <c r="U333" s="101"/>
      <c r="V333" s="65" t="str">
        <f t="shared" si="47"/>
        <v/>
      </c>
      <c r="W333" s="66" t="str">
        <f t="shared" si="48"/>
        <v/>
      </c>
      <c r="X333" s="67" t="str">
        <f t="shared" si="49"/>
        <v/>
      </c>
      <c r="Y333" s="68" t="str">
        <f t="shared" si="50"/>
        <v/>
      </c>
      <c r="Z333" s="69" t="str">
        <f t="shared" si="51"/>
        <v/>
      </c>
      <c r="AA333" s="69" t="str">
        <f t="shared" si="52"/>
        <v/>
      </c>
      <c r="AB333" s="61"/>
      <c r="AC333" s="98"/>
      <c r="AD333" s="24"/>
      <c r="AE333" s="24"/>
      <c r="AF333" s="24"/>
    </row>
    <row r="334" spans="1:32" ht="17.399999999999999" customHeight="1" thickBot="1" x14ac:dyDescent="0.3">
      <c r="A334" s="23" t="str">
        <f t="shared" si="35"/>
        <v/>
      </c>
      <c r="B334" s="23" t="str">
        <f t="shared" si="36"/>
        <v/>
      </c>
      <c r="C334" s="62" t="str">
        <f t="shared" si="45"/>
        <v/>
      </c>
      <c r="D334" s="50"/>
      <c r="E334" s="63">
        <v>329</v>
      </c>
      <c r="F334" s="53"/>
      <c r="G334" s="54"/>
      <c r="H334" s="54"/>
      <c r="I334" s="54"/>
      <c r="J334" s="54"/>
      <c r="K334" s="55"/>
      <c r="L334" s="56"/>
      <c r="M334" s="57"/>
      <c r="N334" s="96"/>
      <c r="O334" s="97"/>
      <c r="P334" s="64" t="str">
        <f>IF(OR(L334="",M334=""),"",IF(AND(L334&gt;='Auxiliar 1'!$C$4,L334&lt;='Auxiliar 1'!$D$4,M334&lt;='Auxiliar 1'!$E$4),'Auxiliar 1'!$E$3,IF(AND(L334&gt;='Auxiliar 1'!$C$64,L334&lt;='Auxiliar 1'!$D$4,M334&gt;'Auxiliar 1'!$E$4,M334&lt;='Auxiliar 1'!$F$4),'Auxiliar 1'!$F$3,IF(AND(L334&gt;='Auxiliar 1'!$C$4,L334&lt;='Auxiliar 1'!$D$4,M334&gt;='Auxiliar 1'!$G$4),'Auxiliar 1'!$G$3,IF(AND(L334&gt;='Auxiliar 1'!$C$5,L334&lt;='Auxiliar 1'!$D$5,M334='Auxiliar 1'!$E$5),'Auxiliar 1'!$E$3,IF(AND(L334&gt;='Auxiliar 1'!$C$5,L334&lt;='Auxiliar 1'!$D$5,M334&gt;'Auxiliar 1'!$E$5,M334&lt;='Auxiliar 1'!$F$5),'Auxiliar 1'!$F$3,IF(AND(L334&gt;='Auxiliar 1'!$C$5,L334&lt;='Auxiliar 1'!$D$5,M334&gt;='Auxiliar 1'!$G$5),'Auxiliar 1'!$G$3,IF(AND(L334&gt;='Auxiliar 1'!$C$6,L334&lt;='Auxiliar 1'!$D$6,M334&lt;='Auxiliar 1'!$E$6),'Auxiliar 1'!$E$3,IF(AND(L334&gt;='Auxiliar 1'!$C$6,L334&lt;='Auxiliar 1'!$D$6,M334&gt;'Auxiliar 1'!$E$6,M334&lt;='Auxiliar 1'!$F$6),'Auxiliar 1'!$F$3,IF(AND(L334&gt;='Auxiliar 1'!$C$6,L334&lt;='Auxiliar 1'!$D$6,M334&gt;='Auxiliar 1'!$G$6),'Auxiliar 1'!$G$3,IF(AND(L334&gt;='Auxiliar 1'!$C$7,L334&lt;='Auxiliar 1'!$D$7,M334&lt;='Auxiliar 1'!$E$7),'Auxiliar 1'!$E$3,IF(AND(L334&gt;='Auxiliar 1'!$C$7,L334&lt;='Auxiliar 1'!$D$7,M334&gt;'Auxiliar 1'!$E$7,M334&lt;='Auxiliar 1'!$F$7),'Auxiliar 1'!$F$3,IF(AND(L334&gt;='Auxiliar 1'!$C$7,L334&lt;='Auxiliar 1'!$D$7,M334&gt;='Auxiliar 1'!$G$7),'Auxiliar 1'!$G$3,IF(AND(L334&gt;='Auxiliar 1'!$C$8,L334&lt;='Auxiliar 1'!$D$8,M334&lt;='Auxiliar 1'!$E$8),'Auxiliar 1'!$E$3,IF(AND(L334&gt;='Auxiliar 1'!$C$8,L334&lt;='Auxiliar 1'!$D$8,M334&gt;'Auxiliar 1'!$E$8,M334&lt;='Auxiliar 1'!$F$8),'Auxiliar 1'!$F$3,IF(AND(L334&gt;='Auxiliar 1'!$C$8,L334&lt;='Auxiliar 1'!$D$8,M334&gt;='Auxiliar 1'!$G$8),'Auxiliar 1'!$G$3,IF(AND(L334&gt;='Auxiliar 1'!$C$9,L334&lt;='Auxiliar 1'!$D$9,M334&lt;='Auxiliar 1'!$E$9),'Auxiliar 1'!$E$3,IF(AND(L334&gt;='Auxiliar 1'!$C$9,L334&lt;='Auxiliar 1'!$D$9,M334&gt;'Auxiliar 1'!$E$9,M334&lt;='Auxiliar 1'!$F$9),'Auxiliar 1'!$F$3,IF(AND(L334&gt;='Auxiliar 1'!$C$9,L334&lt;='Auxiliar 1'!$D$9,M334&gt;='Auxiliar 1'!$G$9),'Auxiliar 1'!$G$3,IF(AND(L334&gt;='Auxiliar 1'!$C$10,L334&lt;='Auxiliar 1'!$D$10,M334&lt;='Auxiliar 1'!$E$10),'Auxiliar 1'!$E$3,IF(AND(L334&gt;='Auxiliar 1'!$C$10,L334&lt;='Auxiliar 1'!$D$10,M334&gt;'Auxiliar 1'!$E$10,M334&lt;='Auxiliar 1'!$F$10),'Auxiliar 1'!$F$3,IF(AND(L334&gt;='Auxiliar 1'!$C$10,L334&lt;='Auxiliar 1'!$D$10,M334&gt;='Auxiliar 1'!$G$10),'Auxiliar 1'!$G$3,IF(AND(L334&gt;='Auxiliar 1'!$C$11,M334&lt;='Auxiliar 1'!$E$11),'Auxiliar 1'!$E$3,IF(AND(L334&gt;='Auxiliar 1'!$C$11,M334&gt;'Auxiliar 1'!$E$11,M334&lt;='Auxiliar 1'!$F$11),'Auxiliar 1'!$F$3,IF(AND(L334&gt;='Auxiliar 1'!$C$11,M334&gt;='Auxiliar 1'!$G$11),'Auxiliar 1'!$G$3)))))))))))))))))))))))))</f>
        <v/>
      </c>
      <c r="Q334" s="58"/>
      <c r="R334" s="59"/>
      <c r="S334" s="60"/>
      <c r="T334" s="108" t="str">
        <f t="shared" si="46"/>
        <v/>
      </c>
      <c r="U334" s="101"/>
      <c r="V334" s="65" t="str">
        <f t="shared" si="47"/>
        <v/>
      </c>
      <c r="W334" s="66" t="str">
        <f t="shared" si="48"/>
        <v/>
      </c>
      <c r="X334" s="67" t="str">
        <f t="shared" si="49"/>
        <v/>
      </c>
      <c r="Y334" s="68" t="str">
        <f t="shared" si="50"/>
        <v/>
      </c>
      <c r="Z334" s="69" t="str">
        <f t="shared" si="51"/>
        <v/>
      </c>
      <c r="AA334" s="69" t="str">
        <f t="shared" si="52"/>
        <v/>
      </c>
      <c r="AB334" s="61"/>
      <c r="AC334" s="98"/>
      <c r="AD334" s="24"/>
      <c r="AE334" s="24"/>
      <c r="AF334" s="24"/>
    </row>
    <row r="335" spans="1:32" ht="17.399999999999999" customHeight="1" thickBot="1" x14ac:dyDescent="0.3">
      <c r="A335" s="23" t="str">
        <f t="shared" si="35"/>
        <v/>
      </c>
      <c r="B335" s="23" t="str">
        <f t="shared" si="36"/>
        <v/>
      </c>
      <c r="C335" s="62" t="str">
        <f t="shared" si="45"/>
        <v/>
      </c>
      <c r="D335" s="50"/>
      <c r="E335" s="63">
        <v>330</v>
      </c>
      <c r="F335" s="53"/>
      <c r="G335" s="54"/>
      <c r="H335" s="54"/>
      <c r="I335" s="54"/>
      <c r="J335" s="54"/>
      <c r="K335" s="55"/>
      <c r="L335" s="56"/>
      <c r="M335" s="57"/>
      <c r="N335" s="96"/>
      <c r="O335" s="97"/>
      <c r="P335" s="64" t="str">
        <f>IF(OR(L335="",M335=""),"",IF(AND(L335&gt;='Auxiliar 1'!$C$4,L335&lt;='Auxiliar 1'!$D$4,M335&lt;='Auxiliar 1'!$E$4),'Auxiliar 1'!$E$3,IF(AND(L335&gt;='Auxiliar 1'!$C$64,L335&lt;='Auxiliar 1'!$D$4,M335&gt;'Auxiliar 1'!$E$4,M335&lt;='Auxiliar 1'!$F$4),'Auxiliar 1'!$F$3,IF(AND(L335&gt;='Auxiliar 1'!$C$4,L335&lt;='Auxiliar 1'!$D$4,M335&gt;='Auxiliar 1'!$G$4),'Auxiliar 1'!$G$3,IF(AND(L335&gt;='Auxiliar 1'!$C$5,L335&lt;='Auxiliar 1'!$D$5,M335='Auxiliar 1'!$E$5),'Auxiliar 1'!$E$3,IF(AND(L335&gt;='Auxiliar 1'!$C$5,L335&lt;='Auxiliar 1'!$D$5,M335&gt;'Auxiliar 1'!$E$5,M335&lt;='Auxiliar 1'!$F$5),'Auxiliar 1'!$F$3,IF(AND(L335&gt;='Auxiliar 1'!$C$5,L335&lt;='Auxiliar 1'!$D$5,M335&gt;='Auxiliar 1'!$G$5),'Auxiliar 1'!$G$3,IF(AND(L335&gt;='Auxiliar 1'!$C$6,L335&lt;='Auxiliar 1'!$D$6,M335&lt;='Auxiliar 1'!$E$6),'Auxiliar 1'!$E$3,IF(AND(L335&gt;='Auxiliar 1'!$C$6,L335&lt;='Auxiliar 1'!$D$6,M335&gt;'Auxiliar 1'!$E$6,M335&lt;='Auxiliar 1'!$F$6),'Auxiliar 1'!$F$3,IF(AND(L335&gt;='Auxiliar 1'!$C$6,L335&lt;='Auxiliar 1'!$D$6,M335&gt;='Auxiliar 1'!$G$6),'Auxiliar 1'!$G$3,IF(AND(L335&gt;='Auxiliar 1'!$C$7,L335&lt;='Auxiliar 1'!$D$7,M335&lt;='Auxiliar 1'!$E$7),'Auxiliar 1'!$E$3,IF(AND(L335&gt;='Auxiliar 1'!$C$7,L335&lt;='Auxiliar 1'!$D$7,M335&gt;'Auxiliar 1'!$E$7,M335&lt;='Auxiliar 1'!$F$7),'Auxiliar 1'!$F$3,IF(AND(L335&gt;='Auxiliar 1'!$C$7,L335&lt;='Auxiliar 1'!$D$7,M335&gt;='Auxiliar 1'!$G$7),'Auxiliar 1'!$G$3,IF(AND(L335&gt;='Auxiliar 1'!$C$8,L335&lt;='Auxiliar 1'!$D$8,M335&lt;='Auxiliar 1'!$E$8),'Auxiliar 1'!$E$3,IF(AND(L335&gt;='Auxiliar 1'!$C$8,L335&lt;='Auxiliar 1'!$D$8,M335&gt;'Auxiliar 1'!$E$8,M335&lt;='Auxiliar 1'!$F$8),'Auxiliar 1'!$F$3,IF(AND(L335&gt;='Auxiliar 1'!$C$8,L335&lt;='Auxiliar 1'!$D$8,M335&gt;='Auxiliar 1'!$G$8),'Auxiliar 1'!$G$3,IF(AND(L335&gt;='Auxiliar 1'!$C$9,L335&lt;='Auxiliar 1'!$D$9,M335&lt;='Auxiliar 1'!$E$9),'Auxiliar 1'!$E$3,IF(AND(L335&gt;='Auxiliar 1'!$C$9,L335&lt;='Auxiliar 1'!$D$9,M335&gt;'Auxiliar 1'!$E$9,M335&lt;='Auxiliar 1'!$F$9),'Auxiliar 1'!$F$3,IF(AND(L335&gt;='Auxiliar 1'!$C$9,L335&lt;='Auxiliar 1'!$D$9,M335&gt;='Auxiliar 1'!$G$9),'Auxiliar 1'!$G$3,IF(AND(L335&gt;='Auxiliar 1'!$C$10,L335&lt;='Auxiliar 1'!$D$10,M335&lt;='Auxiliar 1'!$E$10),'Auxiliar 1'!$E$3,IF(AND(L335&gt;='Auxiliar 1'!$C$10,L335&lt;='Auxiliar 1'!$D$10,M335&gt;'Auxiliar 1'!$E$10,M335&lt;='Auxiliar 1'!$F$10),'Auxiliar 1'!$F$3,IF(AND(L335&gt;='Auxiliar 1'!$C$10,L335&lt;='Auxiliar 1'!$D$10,M335&gt;='Auxiliar 1'!$G$10),'Auxiliar 1'!$G$3,IF(AND(L335&gt;='Auxiliar 1'!$C$11,M335&lt;='Auxiliar 1'!$E$11),'Auxiliar 1'!$E$3,IF(AND(L335&gt;='Auxiliar 1'!$C$11,M335&gt;'Auxiliar 1'!$E$11,M335&lt;='Auxiliar 1'!$F$11),'Auxiliar 1'!$F$3,IF(AND(L335&gt;='Auxiliar 1'!$C$11,M335&gt;='Auxiliar 1'!$G$11),'Auxiliar 1'!$G$3)))))))))))))))))))))))))</f>
        <v/>
      </c>
      <c r="Q335" s="58"/>
      <c r="R335" s="59"/>
      <c r="S335" s="60"/>
      <c r="T335" s="108" t="str">
        <f t="shared" si="46"/>
        <v/>
      </c>
      <c r="U335" s="101"/>
      <c r="V335" s="65" t="str">
        <f t="shared" si="47"/>
        <v/>
      </c>
      <c r="W335" s="66" t="str">
        <f t="shared" si="48"/>
        <v/>
      </c>
      <c r="X335" s="67" t="str">
        <f t="shared" si="49"/>
        <v/>
      </c>
      <c r="Y335" s="68" t="str">
        <f t="shared" si="50"/>
        <v/>
      </c>
      <c r="Z335" s="69" t="str">
        <f t="shared" si="51"/>
        <v/>
      </c>
      <c r="AA335" s="69" t="str">
        <f t="shared" si="52"/>
        <v/>
      </c>
      <c r="AB335" s="61"/>
      <c r="AC335" s="98"/>
      <c r="AD335" s="24"/>
      <c r="AE335" s="24"/>
      <c r="AF335" s="24"/>
    </row>
    <row r="336" spans="1:32" ht="17.399999999999999" customHeight="1" thickBot="1" x14ac:dyDescent="0.3">
      <c r="A336" s="23" t="str">
        <f t="shared" si="35"/>
        <v/>
      </c>
      <c r="B336" s="23" t="str">
        <f t="shared" si="36"/>
        <v/>
      </c>
      <c r="C336" s="62" t="str">
        <f t="shared" si="45"/>
        <v/>
      </c>
      <c r="D336" s="50"/>
      <c r="E336" s="63">
        <v>331</v>
      </c>
      <c r="F336" s="53"/>
      <c r="G336" s="54"/>
      <c r="H336" s="54"/>
      <c r="I336" s="54"/>
      <c r="J336" s="54"/>
      <c r="K336" s="55"/>
      <c r="L336" s="56"/>
      <c r="M336" s="57"/>
      <c r="N336" s="96"/>
      <c r="O336" s="97"/>
      <c r="P336" s="64" t="str">
        <f>IF(OR(L336="",M336=""),"",IF(AND(L336&gt;='Auxiliar 1'!$C$4,L336&lt;='Auxiliar 1'!$D$4,M336&lt;='Auxiliar 1'!$E$4),'Auxiliar 1'!$E$3,IF(AND(L336&gt;='Auxiliar 1'!$C$64,L336&lt;='Auxiliar 1'!$D$4,M336&gt;'Auxiliar 1'!$E$4,M336&lt;='Auxiliar 1'!$F$4),'Auxiliar 1'!$F$3,IF(AND(L336&gt;='Auxiliar 1'!$C$4,L336&lt;='Auxiliar 1'!$D$4,M336&gt;='Auxiliar 1'!$G$4),'Auxiliar 1'!$G$3,IF(AND(L336&gt;='Auxiliar 1'!$C$5,L336&lt;='Auxiliar 1'!$D$5,M336='Auxiliar 1'!$E$5),'Auxiliar 1'!$E$3,IF(AND(L336&gt;='Auxiliar 1'!$C$5,L336&lt;='Auxiliar 1'!$D$5,M336&gt;'Auxiliar 1'!$E$5,M336&lt;='Auxiliar 1'!$F$5),'Auxiliar 1'!$F$3,IF(AND(L336&gt;='Auxiliar 1'!$C$5,L336&lt;='Auxiliar 1'!$D$5,M336&gt;='Auxiliar 1'!$G$5),'Auxiliar 1'!$G$3,IF(AND(L336&gt;='Auxiliar 1'!$C$6,L336&lt;='Auxiliar 1'!$D$6,M336&lt;='Auxiliar 1'!$E$6),'Auxiliar 1'!$E$3,IF(AND(L336&gt;='Auxiliar 1'!$C$6,L336&lt;='Auxiliar 1'!$D$6,M336&gt;'Auxiliar 1'!$E$6,M336&lt;='Auxiliar 1'!$F$6),'Auxiliar 1'!$F$3,IF(AND(L336&gt;='Auxiliar 1'!$C$6,L336&lt;='Auxiliar 1'!$D$6,M336&gt;='Auxiliar 1'!$G$6),'Auxiliar 1'!$G$3,IF(AND(L336&gt;='Auxiliar 1'!$C$7,L336&lt;='Auxiliar 1'!$D$7,M336&lt;='Auxiliar 1'!$E$7),'Auxiliar 1'!$E$3,IF(AND(L336&gt;='Auxiliar 1'!$C$7,L336&lt;='Auxiliar 1'!$D$7,M336&gt;'Auxiliar 1'!$E$7,M336&lt;='Auxiliar 1'!$F$7),'Auxiliar 1'!$F$3,IF(AND(L336&gt;='Auxiliar 1'!$C$7,L336&lt;='Auxiliar 1'!$D$7,M336&gt;='Auxiliar 1'!$G$7),'Auxiliar 1'!$G$3,IF(AND(L336&gt;='Auxiliar 1'!$C$8,L336&lt;='Auxiliar 1'!$D$8,M336&lt;='Auxiliar 1'!$E$8),'Auxiliar 1'!$E$3,IF(AND(L336&gt;='Auxiliar 1'!$C$8,L336&lt;='Auxiliar 1'!$D$8,M336&gt;'Auxiliar 1'!$E$8,M336&lt;='Auxiliar 1'!$F$8),'Auxiliar 1'!$F$3,IF(AND(L336&gt;='Auxiliar 1'!$C$8,L336&lt;='Auxiliar 1'!$D$8,M336&gt;='Auxiliar 1'!$G$8),'Auxiliar 1'!$G$3,IF(AND(L336&gt;='Auxiliar 1'!$C$9,L336&lt;='Auxiliar 1'!$D$9,M336&lt;='Auxiliar 1'!$E$9),'Auxiliar 1'!$E$3,IF(AND(L336&gt;='Auxiliar 1'!$C$9,L336&lt;='Auxiliar 1'!$D$9,M336&gt;'Auxiliar 1'!$E$9,M336&lt;='Auxiliar 1'!$F$9),'Auxiliar 1'!$F$3,IF(AND(L336&gt;='Auxiliar 1'!$C$9,L336&lt;='Auxiliar 1'!$D$9,M336&gt;='Auxiliar 1'!$G$9),'Auxiliar 1'!$G$3,IF(AND(L336&gt;='Auxiliar 1'!$C$10,L336&lt;='Auxiliar 1'!$D$10,M336&lt;='Auxiliar 1'!$E$10),'Auxiliar 1'!$E$3,IF(AND(L336&gt;='Auxiliar 1'!$C$10,L336&lt;='Auxiliar 1'!$D$10,M336&gt;'Auxiliar 1'!$E$10,M336&lt;='Auxiliar 1'!$F$10),'Auxiliar 1'!$F$3,IF(AND(L336&gt;='Auxiliar 1'!$C$10,L336&lt;='Auxiliar 1'!$D$10,M336&gt;='Auxiliar 1'!$G$10),'Auxiliar 1'!$G$3,IF(AND(L336&gt;='Auxiliar 1'!$C$11,M336&lt;='Auxiliar 1'!$E$11),'Auxiliar 1'!$E$3,IF(AND(L336&gt;='Auxiliar 1'!$C$11,M336&gt;'Auxiliar 1'!$E$11,M336&lt;='Auxiliar 1'!$F$11),'Auxiliar 1'!$F$3,IF(AND(L336&gt;='Auxiliar 1'!$C$11,M336&gt;='Auxiliar 1'!$G$11),'Auxiliar 1'!$G$3)))))))))))))))))))))))))</f>
        <v/>
      </c>
      <c r="Q336" s="58"/>
      <c r="R336" s="59"/>
      <c r="S336" s="60"/>
      <c r="T336" s="108" t="str">
        <f t="shared" si="46"/>
        <v/>
      </c>
      <c r="U336" s="101"/>
      <c r="V336" s="65" t="str">
        <f t="shared" si="47"/>
        <v/>
      </c>
      <c r="W336" s="66" t="str">
        <f t="shared" si="48"/>
        <v/>
      </c>
      <c r="X336" s="67" t="str">
        <f t="shared" si="49"/>
        <v/>
      </c>
      <c r="Y336" s="68" t="str">
        <f t="shared" si="50"/>
        <v/>
      </c>
      <c r="Z336" s="69" t="str">
        <f t="shared" si="51"/>
        <v/>
      </c>
      <c r="AA336" s="69" t="str">
        <f t="shared" si="52"/>
        <v/>
      </c>
      <c r="AB336" s="61"/>
      <c r="AC336" s="98"/>
      <c r="AD336" s="24"/>
      <c r="AE336" s="24"/>
      <c r="AF336" s="24"/>
    </row>
    <row r="337" spans="1:32" ht="17.399999999999999" customHeight="1" thickBot="1" x14ac:dyDescent="0.3">
      <c r="A337" s="23" t="str">
        <f t="shared" si="35"/>
        <v/>
      </c>
      <c r="B337" s="23" t="str">
        <f t="shared" si="36"/>
        <v/>
      </c>
      <c r="C337" s="62" t="str">
        <f t="shared" si="45"/>
        <v/>
      </c>
      <c r="D337" s="50"/>
      <c r="E337" s="63">
        <v>332</v>
      </c>
      <c r="F337" s="53"/>
      <c r="G337" s="54"/>
      <c r="H337" s="54"/>
      <c r="I337" s="54"/>
      <c r="J337" s="54"/>
      <c r="K337" s="55"/>
      <c r="L337" s="56"/>
      <c r="M337" s="57"/>
      <c r="N337" s="96"/>
      <c r="O337" s="97"/>
      <c r="P337" s="64" t="str">
        <f>IF(OR(L337="",M337=""),"",IF(AND(L337&gt;='Auxiliar 1'!$C$4,L337&lt;='Auxiliar 1'!$D$4,M337&lt;='Auxiliar 1'!$E$4),'Auxiliar 1'!$E$3,IF(AND(L337&gt;='Auxiliar 1'!$C$64,L337&lt;='Auxiliar 1'!$D$4,M337&gt;'Auxiliar 1'!$E$4,M337&lt;='Auxiliar 1'!$F$4),'Auxiliar 1'!$F$3,IF(AND(L337&gt;='Auxiliar 1'!$C$4,L337&lt;='Auxiliar 1'!$D$4,M337&gt;='Auxiliar 1'!$G$4),'Auxiliar 1'!$G$3,IF(AND(L337&gt;='Auxiliar 1'!$C$5,L337&lt;='Auxiliar 1'!$D$5,M337='Auxiliar 1'!$E$5),'Auxiliar 1'!$E$3,IF(AND(L337&gt;='Auxiliar 1'!$C$5,L337&lt;='Auxiliar 1'!$D$5,M337&gt;'Auxiliar 1'!$E$5,M337&lt;='Auxiliar 1'!$F$5),'Auxiliar 1'!$F$3,IF(AND(L337&gt;='Auxiliar 1'!$C$5,L337&lt;='Auxiliar 1'!$D$5,M337&gt;='Auxiliar 1'!$G$5),'Auxiliar 1'!$G$3,IF(AND(L337&gt;='Auxiliar 1'!$C$6,L337&lt;='Auxiliar 1'!$D$6,M337&lt;='Auxiliar 1'!$E$6),'Auxiliar 1'!$E$3,IF(AND(L337&gt;='Auxiliar 1'!$C$6,L337&lt;='Auxiliar 1'!$D$6,M337&gt;'Auxiliar 1'!$E$6,M337&lt;='Auxiliar 1'!$F$6),'Auxiliar 1'!$F$3,IF(AND(L337&gt;='Auxiliar 1'!$C$6,L337&lt;='Auxiliar 1'!$D$6,M337&gt;='Auxiliar 1'!$G$6),'Auxiliar 1'!$G$3,IF(AND(L337&gt;='Auxiliar 1'!$C$7,L337&lt;='Auxiliar 1'!$D$7,M337&lt;='Auxiliar 1'!$E$7),'Auxiliar 1'!$E$3,IF(AND(L337&gt;='Auxiliar 1'!$C$7,L337&lt;='Auxiliar 1'!$D$7,M337&gt;'Auxiliar 1'!$E$7,M337&lt;='Auxiliar 1'!$F$7),'Auxiliar 1'!$F$3,IF(AND(L337&gt;='Auxiliar 1'!$C$7,L337&lt;='Auxiliar 1'!$D$7,M337&gt;='Auxiliar 1'!$G$7),'Auxiliar 1'!$G$3,IF(AND(L337&gt;='Auxiliar 1'!$C$8,L337&lt;='Auxiliar 1'!$D$8,M337&lt;='Auxiliar 1'!$E$8),'Auxiliar 1'!$E$3,IF(AND(L337&gt;='Auxiliar 1'!$C$8,L337&lt;='Auxiliar 1'!$D$8,M337&gt;'Auxiliar 1'!$E$8,M337&lt;='Auxiliar 1'!$F$8),'Auxiliar 1'!$F$3,IF(AND(L337&gt;='Auxiliar 1'!$C$8,L337&lt;='Auxiliar 1'!$D$8,M337&gt;='Auxiliar 1'!$G$8),'Auxiliar 1'!$G$3,IF(AND(L337&gt;='Auxiliar 1'!$C$9,L337&lt;='Auxiliar 1'!$D$9,M337&lt;='Auxiliar 1'!$E$9),'Auxiliar 1'!$E$3,IF(AND(L337&gt;='Auxiliar 1'!$C$9,L337&lt;='Auxiliar 1'!$D$9,M337&gt;'Auxiliar 1'!$E$9,M337&lt;='Auxiliar 1'!$F$9),'Auxiliar 1'!$F$3,IF(AND(L337&gt;='Auxiliar 1'!$C$9,L337&lt;='Auxiliar 1'!$D$9,M337&gt;='Auxiliar 1'!$G$9),'Auxiliar 1'!$G$3,IF(AND(L337&gt;='Auxiliar 1'!$C$10,L337&lt;='Auxiliar 1'!$D$10,M337&lt;='Auxiliar 1'!$E$10),'Auxiliar 1'!$E$3,IF(AND(L337&gt;='Auxiliar 1'!$C$10,L337&lt;='Auxiliar 1'!$D$10,M337&gt;'Auxiliar 1'!$E$10,M337&lt;='Auxiliar 1'!$F$10),'Auxiliar 1'!$F$3,IF(AND(L337&gt;='Auxiliar 1'!$C$10,L337&lt;='Auxiliar 1'!$D$10,M337&gt;='Auxiliar 1'!$G$10),'Auxiliar 1'!$G$3,IF(AND(L337&gt;='Auxiliar 1'!$C$11,M337&lt;='Auxiliar 1'!$E$11),'Auxiliar 1'!$E$3,IF(AND(L337&gt;='Auxiliar 1'!$C$11,M337&gt;'Auxiliar 1'!$E$11,M337&lt;='Auxiliar 1'!$F$11),'Auxiliar 1'!$F$3,IF(AND(L337&gt;='Auxiliar 1'!$C$11,M337&gt;='Auxiliar 1'!$G$11),'Auxiliar 1'!$G$3)))))))))))))))))))))))))</f>
        <v/>
      </c>
      <c r="Q337" s="58"/>
      <c r="R337" s="59"/>
      <c r="S337" s="60"/>
      <c r="T337" s="108" t="str">
        <f t="shared" si="46"/>
        <v/>
      </c>
      <c r="U337" s="101"/>
      <c r="V337" s="65" t="str">
        <f t="shared" si="47"/>
        <v/>
      </c>
      <c r="W337" s="66" t="str">
        <f t="shared" si="48"/>
        <v/>
      </c>
      <c r="X337" s="67" t="str">
        <f t="shared" si="49"/>
        <v/>
      </c>
      <c r="Y337" s="68" t="str">
        <f t="shared" si="50"/>
        <v/>
      </c>
      <c r="Z337" s="69" t="str">
        <f t="shared" si="51"/>
        <v/>
      </c>
      <c r="AA337" s="69" t="str">
        <f t="shared" si="52"/>
        <v/>
      </c>
      <c r="AB337" s="61"/>
      <c r="AC337" s="98"/>
      <c r="AD337" s="24"/>
      <c r="AE337" s="24"/>
      <c r="AF337" s="24"/>
    </row>
    <row r="338" spans="1:32" ht="17.399999999999999" customHeight="1" thickBot="1" x14ac:dyDescent="0.3">
      <c r="A338" s="23" t="str">
        <f t="shared" si="35"/>
        <v/>
      </c>
      <c r="B338" s="23" t="str">
        <f t="shared" si="36"/>
        <v/>
      </c>
      <c r="C338" s="62" t="str">
        <f t="shared" si="45"/>
        <v/>
      </c>
      <c r="D338" s="50"/>
      <c r="E338" s="63">
        <v>333</v>
      </c>
      <c r="F338" s="53"/>
      <c r="G338" s="54"/>
      <c r="H338" s="54"/>
      <c r="I338" s="54"/>
      <c r="J338" s="54"/>
      <c r="K338" s="55"/>
      <c r="L338" s="56"/>
      <c r="M338" s="57"/>
      <c r="N338" s="96"/>
      <c r="O338" s="97"/>
      <c r="P338" s="64" t="str">
        <f>IF(OR(L338="",M338=""),"",IF(AND(L338&gt;='Auxiliar 1'!$C$4,L338&lt;='Auxiliar 1'!$D$4,M338&lt;='Auxiliar 1'!$E$4),'Auxiliar 1'!$E$3,IF(AND(L338&gt;='Auxiliar 1'!$C$64,L338&lt;='Auxiliar 1'!$D$4,M338&gt;'Auxiliar 1'!$E$4,M338&lt;='Auxiliar 1'!$F$4),'Auxiliar 1'!$F$3,IF(AND(L338&gt;='Auxiliar 1'!$C$4,L338&lt;='Auxiliar 1'!$D$4,M338&gt;='Auxiliar 1'!$G$4),'Auxiliar 1'!$G$3,IF(AND(L338&gt;='Auxiliar 1'!$C$5,L338&lt;='Auxiliar 1'!$D$5,M338='Auxiliar 1'!$E$5),'Auxiliar 1'!$E$3,IF(AND(L338&gt;='Auxiliar 1'!$C$5,L338&lt;='Auxiliar 1'!$D$5,M338&gt;'Auxiliar 1'!$E$5,M338&lt;='Auxiliar 1'!$F$5),'Auxiliar 1'!$F$3,IF(AND(L338&gt;='Auxiliar 1'!$C$5,L338&lt;='Auxiliar 1'!$D$5,M338&gt;='Auxiliar 1'!$G$5),'Auxiliar 1'!$G$3,IF(AND(L338&gt;='Auxiliar 1'!$C$6,L338&lt;='Auxiliar 1'!$D$6,M338&lt;='Auxiliar 1'!$E$6),'Auxiliar 1'!$E$3,IF(AND(L338&gt;='Auxiliar 1'!$C$6,L338&lt;='Auxiliar 1'!$D$6,M338&gt;'Auxiliar 1'!$E$6,M338&lt;='Auxiliar 1'!$F$6),'Auxiliar 1'!$F$3,IF(AND(L338&gt;='Auxiliar 1'!$C$6,L338&lt;='Auxiliar 1'!$D$6,M338&gt;='Auxiliar 1'!$G$6),'Auxiliar 1'!$G$3,IF(AND(L338&gt;='Auxiliar 1'!$C$7,L338&lt;='Auxiliar 1'!$D$7,M338&lt;='Auxiliar 1'!$E$7),'Auxiliar 1'!$E$3,IF(AND(L338&gt;='Auxiliar 1'!$C$7,L338&lt;='Auxiliar 1'!$D$7,M338&gt;'Auxiliar 1'!$E$7,M338&lt;='Auxiliar 1'!$F$7),'Auxiliar 1'!$F$3,IF(AND(L338&gt;='Auxiliar 1'!$C$7,L338&lt;='Auxiliar 1'!$D$7,M338&gt;='Auxiliar 1'!$G$7),'Auxiliar 1'!$G$3,IF(AND(L338&gt;='Auxiliar 1'!$C$8,L338&lt;='Auxiliar 1'!$D$8,M338&lt;='Auxiliar 1'!$E$8),'Auxiliar 1'!$E$3,IF(AND(L338&gt;='Auxiliar 1'!$C$8,L338&lt;='Auxiliar 1'!$D$8,M338&gt;'Auxiliar 1'!$E$8,M338&lt;='Auxiliar 1'!$F$8),'Auxiliar 1'!$F$3,IF(AND(L338&gt;='Auxiliar 1'!$C$8,L338&lt;='Auxiliar 1'!$D$8,M338&gt;='Auxiliar 1'!$G$8),'Auxiliar 1'!$G$3,IF(AND(L338&gt;='Auxiliar 1'!$C$9,L338&lt;='Auxiliar 1'!$D$9,M338&lt;='Auxiliar 1'!$E$9),'Auxiliar 1'!$E$3,IF(AND(L338&gt;='Auxiliar 1'!$C$9,L338&lt;='Auxiliar 1'!$D$9,M338&gt;'Auxiliar 1'!$E$9,M338&lt;='Auxiliar 1'!$F$9),'Auxiliar 1'!$F$3,IF(AND(L338&gt;='Auxiliar 1'!$C$9,L338&lt;='Auxiliar 1'!$D$9,M338&gt;='Auxiliar 1'!$G$9),'Auxiliar 1'!$G$3,IF(AND(L338&gt;='Auxiliar 1'!$C$10,L338&lt;='Auxiliar 1'!$D$10,M338&lt;='Auxiliar 1'!$E$10),'Auxiliar 1'!$E$3,IF(AND(L338&gt;='Auxiliar 1'!$C$10,L338&lt;='Auxiliar 1'!$D$10,M338&gt;'Auxiliar 1'!$E$10,M338&lt;='Auxiliar 1'!$F$10),'Auxiliar 1'!$F$3,IF(AND(L338&gt;='Auxiliar 1'!$C$10,L338&lt;='Auxiliar 1'!$D$10,M338&gt;='Auxiliar 1'!$G$10),'Auxiliar 1'!$G$3,IF(AND(L338&gt;='Auxiliar 1'!$C$11,M338&lt;='Auxiliar 1'!$E$11),'Auxiliar 1'!$E$3,IF(AND(L338&gt;='Auxiliar 1'!$C$11,M338&gt;'Auxiliar 1'!$E$11,M338&lt;='Auxiliar 1'!$F$11),'Auxiliar 1'!$F$3,IF(AND(L338&gt;='Auxiliar 1'!$C$11,M338&gt;='Auxiliar 1'!$G$11),'Auxiliar 1'!$G$3)))))))))))))))))))))))))</f>
        <v/>
      </c>
      <c r="Q338" s="58"/>
      <c r="R338" s="59"/>
      <c r="S338" s="60"/>
      <c r="T338" s="108" t="str">
        <f t="shared" si="46"/>
        <v/>
      </c>
      <c r="U338" s="101"/>
      <c r="V338" s="65" t="str">
        <f t="shared" si="47"/>
        <v/>
      </c>
      <c r="W338" s="66" t="str">
        <f t="shared" si="48"/>
        <v/>
      </c>
      <c r="X338" s="67" t="str">
        <f t="shared" si="49"/>
        <v/>
      </c>
      <c r="Y338" s="68" t="str">
        <f t="shared" si="50"/>
        <v/>
      </c>
      <c r="Z338" s="69" t="str">
        <f t="shared" si="51"/>
        <v/>
      </c>
      <c r="AA338" s="69" t="str">
        <f t="shared" si="52"/>
        <v/>
      </c>
      <c r="AB338" s="61"/>
      <c r="AC338" s="98"/>
      <c r="AD338" s="24"/>
      <c r="AE338" s="24"/>
      <c r="AF338" s="24"/>
    </row>
    <row r="339" spans="1:32" ht="17.399999999999999" customHeight="1" thickBot="1" x14ac:dyDescent="0.3">
      <c r="A339" s="23" t="str">
        <f t="shared" si="35"/>
        <v/>
      </c>
      <c r="B339" s="23" t="str">
        <f t="shared" si="36"/>
        <v/>
      </c>
      <c r="C339" s="62" t="str">
        <f t="shared" si="45"/>
        <v/>
      </c>
      <c r="D339" s="50"/>
      <c r="E339" s="63">
        <v>334</v>
      </c>
      <c r="F339" s="53"/>
      <c r="G339" s="54"/>
      <c r="H339" s="54"/>
      <c r="I339" s="54"/>
      <c r="J339" s="54"/>
      <c r="K339" s="55"/>
      <c r="L339" s="56"/>
      <c r="M339" s="57"/>
      <c r="N339" s="96"/>
      <c r="O339" s="97"/>
      <c r="P339" s="64" t="str">
        <f>IF(OR(L339="",M339=""),"",IF(AND(L339&gt;='Auxiliar 1'!$C$4,L339&lt;='Auxiliar 1'!$D$4,M339&lt;='Auxiliar 1'!$E$4),'Auxiliar 1'!$E$3,IF(AND(L339&gt;='Auxiliar 1'!$C$64,L339&lt;='Auxiliar 1'!$D$4,M339&gt;'Auxiliar 1'!$E$4,M339&lt;='Auxiliar 1'!$F$4),'Auxiliar 1'!$F$3,IF(AND(L339&gt;='Auxiliar 1'!$C$4,L339&lt;='Auxiliar 1'!$D$4,M339&gt;='Auxiliar 1'!$G$4),'Auxiliar 1'!$G$3,IF(AND(L339&gt;='Auxiliar 1'!$C$5,L339&lt;='Auxiliar 1'!$D$5,M339='Auxiliar 1'!$E$5),'Auxiliar 1'!$E$3,IF(AND(L339&gt;='Auxiliar 1'!$C$5,L339&lt;='Auxiliar 1'!$D$5,M339&gt;'Auxiliar 1'!$E$5,M339&lt;='Auxiliar 1'!$F$5),'Auxiliar 1'!$F$3,IF(AND(L339&gt;='Auxiliar 1'!$C$5,L339&lt;='Auxiliar 1'!$D$5,M339&gt;='Auxiliar 1'!$G$5),'Auxiliar 1'!$G$3,IF(AND(L339&gt;='Auxiliar 1'!$C$6,L339&lt;='Auxiliar 1'!$D$6,M339&lt;='Auxiliar 1'!$E$6),'Auxiliar 1'!$E$3,IF(AND(L339&gt;='Auxiliar 1'!$C$6,L339&lt;='Auxiliar 1'!$D$6,M339&gt;'Auxiliar 1'!$E$6,M339&lt;='Auxiliar 1'!$F$6),'Auxiliar 1'!$F$3,IF(AND(L339&gt;='Auxiliar 1'!$C$6,L339&lt;='Auxiliar 1'!$D$6,M339&gt;='Auxiliar 1'!$G$6),'Auxiliar 1'!$G$3,IF(AND(L339&gt;='Auxiliar 1'!$C$7,L339&lt;='Auxiliar 1'!$D$7,M339&lt;='Auxiliar 1'!$E$7),'Auxiliar 1'!$E$3,IF(AND(L339&gt;='Auxiliar 1'!$C$7,L339&lt;='Auxiliar 1'!$D$7,M339&gt;'Auxiliar 1'!$E$7,M339&lt;='Auxiliar 1'!$F$7),'Auxiliar 1'!$F$3,IF(AND(L339&gt;='Auxiliar 1'!$C$7,L339&lt;='Auxiliar 1'!$D$7,M339&gt;='Auxiliar 1'!$G$7),'Auxiliar 1'!$G$3,IF(AND(L339&gt;='Auxiliar 1'!$C$8,L339&lt;='Auxiliar 1'!$D$8,M339&lt;='Auxiliar 1'!$E$8),'Auxiliar 1'!$E$3,IF(AND(L339&gt;='Auxiliar 1'!$C$8,L339&lt;='Auxiliar 1'!$D$8,M339&gt;'Auxiliar 1'!$E$8,M339&lt;='Auxiliar 1'!$F$8),'Auxiliar 1'!$F$3,IF(AND(L339&gt;='Auxiliar 1'!$C$8,L339&lt;='Auxiliar 1'!$D$8,M339&gt;='Auxiliar 1'!$G$8),'Auxiliar 1'!$G$3,IF(AND(L339&gt;='Auxiliar 1'!$C$9,L339&lt;='Auxiliar 1'!$D$9,M339&lt;='Auxiliar 1'!$E$9),'Auxiliar 1'!$E$3,IF(AND(L339&gt;='Auxiliar 1'!$C$9,L339&lt;='Auxiliar 1'!$D$9,M339&gt;'Auxiliar 1'!$E$9,M339&lt;='Auxiliar 1'!$F$9),'Auxiliar 1'!$F$3,IF(AND(L339&gt;='Auxiliar 1'!$C$9,L339&lt;='Auxiliar 1'!$D$9,M339&gt;='Auxiliar 1'!$G$9),'Auxiliar 1'!$G$3,IF(AND(L339&gt;='Auxiliar 1'!$C$10,L339&lt;='Auxiliar 1'!$D$10,M339&lt;='Auxiliar 1'!$E$10),'Auxiliar 1'!$E$3,IF(AND(L339&gt;='Auxiliar 1'!$C$10,L339&lt;='Auxiliar 1'!$D$10,M339&gt;'Auxiliar 1'!$E$10,M339&lt;='Auxiliar 1'!$F$10),'Auxiliar 1'!$F$3,IF(AND(L339&gt;='Auxiliar 1'!$C$10,L339&lt;='Auxiliar 1'!$D$10,M339&gt;='Auxiliar 1'!$G$10),'Auxiliar 1'!$G$3,IF(AND(L339&gt;='Auxiliar 1'!$C$11,M339&lt;='Auxiliar 1'!$E$11),'Auxiliar 1'!$E$3,IF(AND(L339&gt;='Auxiliar 1'!$C$11,M339&gt;'Auxiliar 1'!$E$11,M339&lt;='Auxiliar 1'!$F$11),'Auxiliar 1'!$F$3,IF(AND(L339&gt;='Auxiliar 1'!$C$11,M339&gt;='Auxiliar 1'!$G$11),'Auxiliar 1'!$G$3)))))))))))))))))))))))))</f>
        <v/>
      </c>
      <c r="Q339" s="58"/>
      <c r="R339" s="59"/>
      <c r="S339" s="60"/>
      <c r="T339" s="108" t="str">
        <f t="shared" si="46"/>
        <v/>
      </c>
      <c r="U339" s="101"/>
      <c r="V339" s="65" t="str">
        <f t="shared" si="47"/>
        <v/>
      </c>
      <c r="W339" s="66" t="str">
        <f t="shared" si="48"/>
        <v/>
      </c>
      <c r="X339" s="67" t="str">
        <f t="shared" si="49"/>
        <v/>
      </c>
      <c r="Y339" s="68" t="str">
        <f t="shared" si="50"/>
        <v/>
      </c>
      <c r="Z339" s="69" t="str">
        <f t="shared" si="51"/>
        <v/>
      </c>
      <c r="AA339" s="69" t="str">
        <f t="shared" si="52"/>
        <v/>
      </c>
      <c r="AB339" s="61"/>
      <c r="AC339" s="98"/>
      <c r="AD339" s="24"/>
      <c r="AE339" s="24"/>
      <c r="AF339" s="24"/>
    </row>
    <row r="340" spans="1:32" ht="17.399999999999999" customHeight="1" thickBot="1" x14ac:dyDescent="0.3">
      <c r="A340" s="23" t="str">
        <f t="shared" si="35"/>
        <v/>
      </c>
      <c r="B340" s="23" t="str">
        <f t="shared" si="36"/>
        <v/>
      </c>
      <c r="C340" s="62" t="str">
        <f t="shared" si="45"/>
        <v/>
      </c>
      <c r="D340" s="50"/>
      <c r="E340" s="63">
        <v>335</v>
      </c>
      <c r="F340" s="53"/>
      <c r="G340" s="54"/>
      <c r="H340" s="54"/>
      <c r="I340" s="54"/>
      <c r="J340" s="54"/>
      <c r="K340" s="55"/>
      <c r="L340" s="56"/>
      <c r="M340" s="57"/>
      <c r="N340" s="96"/>
      <c r="O340" s="97"/>
      <c r="P340" s="64" t="str">
        <f>IF(OR(L340="",M340=""),"",IF(AND(L340&gt;='Auxiliar 1'!$C$4,L340&lt;='Auxiliar 1'!$D$4,M340&lt;='Auxiliar 1'!$E$4),'Auxiliar 1'!$E$3,IF(AND(L340&gt;='Auxiliar 1'!$C$64,L340&lt;='Auxiliar 1'!$D$4,M340&gt;'Auxiliar 1'!$E$4,M340&lt;='Auxiliar 1'!$F$4),'Auxiliar 1'!$F$3,IF(AND(L340&gt;='Auxiliar 1'!$C$4,L340&lt;='Auxiliar 1'!$D$4,M340&gt;='Auxiliar 1'!$G$4),'Auxiliar 1'!$G$3,IF(AND(L340&gt;='Auxiliar 1'!$C$5,L340&lt;='Auxiliar 1'!$D$5,M340='Auxiliar 1'!$E$5),'Auxiliar 1'!$E$3,IF(AND(L340&gt;='Auxiliar 1'!$C$5,L340&lt;='Auxiliar 1'!$D$5,M340&gt;'Auxiliar 1'!$E$5,M340&lt;='Auxiliar 1'!$F$5),'Auxiliar 1'!$F$3,IF(AND(L340&gt;='Auxiliar 1'!$C$5,L340&lt;='Auxiliar 1'!$D$5,M340&gt;='Auxiliar 1'!$G$5),'Auxiliar 1'!$G$3,IF(AND(L340&gt;='Auxiliar 1'!$C$6,L340&lt;='Auxiliar 1'!$D$6,M340&lt;='Auxiliar 1'!$E$6),'Auxiliar 1'!$E$3,IF(AND(L340&gt;='Auxiliar 1'!$C$6,L340&lt;='Auxiliar 1'!$D$6,M340&gt;'Auxiliar 1'!$E$6,M340&lt;='Auxiliar 1'!$F$6),'Auxiliar 1'!$F$3,IF(AND(L340&gt;='Auxiliar 1'!$C$6,L340&lt;='Auxiliar 1'!$D$6,M340&gt;='Auxiliar 1'!$G$6),'Auxiliar 1'!$G$3,IF(AND(L340&gt;='Auxiliar 1'!$C$7,L340&lt;='Auxiliar 1'!$D$7,M340&lt;='Auxiliar 1'!$E$7),'Auxiliar 1'!$E$3,IF(AND(L340&gt;='Auxiliar 1'!$C$7,L340&lt;='Auxiliar 1'!$D$7,M340&gt;'Auxiliar 1'!$E$7,M340&lt;='Auxiliar 1'!$F$7),'Auxiliar 1'!$F$3,IF(AND(L340&gt;='Auxiliar 1'!$C$7,L340&lt;='Auxiliar 1'!$D$7,M340&gt;='Auxiliar 1'!$G$7),'Auxiliar 1'!$G$3,IF(AND(L340&gt;='Auxiliar 1'!$C$8,L340&lt;='Auxiliar 1'!$D$8,M340&lt;='Auxiliar 1'!$E$8),'Auxiliar 1'!$E$3,IF(AND(L340&gt;='Auxiliar 1'!$C$8,L340&lt;='Auxiliar 1'!$D$8,M340&gt;'Auxiliar 1'!$E$8,M340&lt;='Auxiliar 1'!$F$8),'Auxiliar 1'!$F$3,IF(AND(L340&gt;='Auxiliar 1'!$C$8,L340&lt;='Auxiliar 1'!$D$8,M340&gt;='Auxiliar 1'!$G$8),'Auxiliar 1'!$G$3,IF(AND(L340&gt;='Auxiliar 1'!$C$9,L340&lt;='Auxiliar 1'!$D$9,M340&lt;='Auxiliar 1'!$E$9),'Auxiliar 1'!$E$3,IF(AND(L340&gt;='Auxiliar 1'!$C$9,L340&lt;='Auxiliar 1'!$D$9,M340&gt;'Auxiliar 1'!$E$9,M340&lt;='Auxiliar 1'!$F$9),'Auxiliar 1'!$F$3,IF(AND(L340&gt;='Auxiliar 1'!$C$9,L340&lt;='Auxiliar 1'!$D$9,M340&gt;='Auxiliar 1'!$G$9),'Auxiliar 1'!$G$3,IF(AND(L340&gt;='Auxiliar 1'!$C$10,L340&lt;='Auxiliar 1'!$D$10,M340&lt;='Auxiliar 1'!$E$10),'Auxiliar 1'!$E$3,IF(AND(L340&gt;='Auxiliar 1'!$C$10,L340&lt;='Auxiliar 1'!$D$10,M340&gt;'Auxiliar 1'!$E$10,M340&lt;='Auxiliar 1'!$F$10),'Auxiliar 1'!$F$3,IF(AND(L340&gt;='Auxiliar 1'!$C$10,L340&lt;='Auxiliar 1'!$D$10,M340&gt;='Auxiliar 1'!$G$10),'Auxiliar 1'!$G$3,IF(AND(L340&gt;='Auxiliar 1'!$C$11,M340&lt;='Auxiliar 1'!$E$11),'Auxiliar 1'!$E$3,IF(AND(L340&gt;='Auxiliar 1'!$C$11,M340&gt;'Auxiliar 1'!$E$11,M340&lt;='Auxiliar 1'!$F$11),'Auxiliar 1'!$F$3,IF(AND(L340&gt;='Auxiliar 1'!$C$11,M340&gt;='Auxiliar 1'!$G$11),'Auxiliar 1'!$G$3)))))))))))))))))))))))))</f>
        <v/>
      </c>
      <c r="Q340" s="58"/>
      <c r="R340" s="59"/>
      <c r="S340" s="60"/>
      <c r="T340" s="108" t="str">
        <f t="shared" si="46"/>
        <v/>
      </c>
      <c r="U340" s="101"/>
      <c r="V340" s="65" t="str">
        <f t="shared" si="47"/>
        <v/>
      </c>
      <c r="W340" s="66" t="str">
        <f t="shared" si="48"/>
        <v/>
      </c>
      <c r="X340" s="67" t="str">
        <f t="shared" si="49"/>
        <v/>
      </c>
      <c r="Y340" s="68" t="str">
        <f t="shared" si="50"/>
        <v/>
      </c>
      <c r="Z340" s="69" t="str">
        <f t="shared" si="51"/>
        <v/>
      </c>
      <c r="AA340" s="69" t="str">
        <f t="shared" si="52"/>
        <v/>
      </c>
      <c r="AB340" s="61"/>
      <c r="AC340" s="98"/>
      <c r="AD340" s="24"/>
      <c r="AE340" s="24"/>
      <c r="AF340" s="24"/>
    </row>
    <row r="341" spans="1:32" ht="17.399999999999999" customHeight="1" thickBot="1" x14ac:dyDescent="0.3">
      <c r="A341" s="23" t="str">
        <f t="shared" si="35"/>
        <v/>
      </c>
      <c r="B341" s="23" t="str">
        <f t="shared" si="36"/>
        <v/>
      </c>
      <c r="C341" s="62" t="str">
        <f t="shared" si="45"/>
        <v/>
      </c>
      <c r="D341" s="50"/>
      <c r="E341" s="63">
        <v>336</v>
      </c>
      <c r="F341" s="53"/>
      <c r="G341" s="54"/>
      <c r="H341" s="54"/>
      <c r="I341" s="54"/>
      <c r="J341" s="54"/>
      <c r="K341" s="55"/>
      <c r="L341" s="56"/>
      <c r="M341" s="57"/>
      <c r="N341" s="96"/>
      <c r="O341" s="97"/>
      <c r="P341" s="64" t="str">
        <f>IF(OR(L341="",M341=""),"",IF(AND(L341&gt;='Auxiliar 1'!$C$4,L341&lt;='Auxiliar 1'!$D$4,M341&lt;='Auxiliar 1'!$E$4),'Auxiliar 1'!$E$3,IF(AND(L341&gt;='Auxiliar 1'!$C$64,L341&lt;='Auxiliar 1'!$D$4,M341&gt;'Auxiliar 1'!$E$4,M341&lt;='Auxiliar 1'!$F$4),'Auxiliar 1'!$F$3,IF(AND(L341&gt;='Auxiliar 1'!$C$4,L341&lt;='Auxiliar 1'!$D$4,M341&gt;='Auxiliar 1'!$G$4),'Auxiliar 1'!$G$3,IF(AND(L341&gt;='Auxiliar 1'!$C$5,L341&lt;='Auxiliar 1'!$D$5,M341='Auxiliar 1'!$E$5),'Auxiliar 1'!$E$3,IF(AND(L341&gt;='Auxiliar 1'!$C$5,L341&lt;='Auxiliar 1'!$D$5,M341&gt;'Auxiliar 1'!$E$5,M341&lt;='Auxiliar 1'!$F$5),'Auxiliar 1'!$F$3,IF(AND(L341&gt;='Auxiliar 1'!$C$5,L341&lt;='Auxiliar 1'!$D$5,M341&gt;='Auxiliar 1'!$G$5),'Auxiliar 1'!$G$3,IF(AND(L341&gt;='Auxiliar 1'!$C$6,L341&lt;='Auxiliar 1'!$D$6,M341&lt;='Auxiliar 1'!$E$6),'Auxiliar 1'!$E$3,IF(AND(L341&gt;='Auxiliar 1'!$C$6,L341&lt;='Auxiliar 1'!$D$6,M341&gt;'Auxiliar 1'!$E$6,M341&lt;='Auxiliar 1'!$F$6),'Auxiliar 1'!$F$3,IF(AND(L341&gt;='Auxiliar 1'!$C$6,L341&lt;='Auxiliar 1'!$D$6,M341&gt;='Auxiliar 1'!$G$6),'Auxiliar 1'!$G$3,IF(AND(L341&gt;='Auxiliar 1'!$C$7,L341&lt;='Auxiliar 1'!$D$7,M341&lt;='Auxiliar 1'!$E$7),'Auxiliar 1'!$E$3,IF(AND(L341&gt;='Auxiliar 1'!$C$7,L341&lt;='Auxiliar 1'!$D$7,M341&gt;'Auxiliar 1'!$E$7,M341&lt;='Auxiliar 1'!$F$7),'Auxiliar 1'!$F$3,IF(AND(L341&gt;='Auxiliar 1'!$C$7,L341&lt;='Auxiliar 1'!$D$7,M341&gt;='Auxiliar 1'!$G$7),'Auxiliar 1'!$G$3,IF(AND(L341&gt;='Auxiliar 1'!$C$8,L341&lt;='Auxiliar 1'!$D$8,M341&lt;='Auxiliar 1'!$E$8),'Auxiliar 1'!$E$3,IF(AND(L341&gt;='Auxiliar 1'!$C$8,L341&lt;='Auxiliar 1'!$D$8,M341&gt;'Auxiliar 1'!$E$8,M341&lt;='Auxiliar 1'!$F$8),'Auxiliar 1'!$F$3,IF(AND(L341&gt;='Auxiliar 1'!$C$8,L341&lt;='Auxiliar 1'!$D$8,M341&gt;='Auxiliar 1'!$G$8),'Auxiliar 1'!$G$3,IF(AND(L341&gt;='Auxiliar 1'!$C$9,L341&lt;='Auxiliar 1'!$D$9,M341&lt;='Auxiliar 1'!$E$9),'Auxiliar 1'!$E$3,IF(AND(L341&gt;='Auxiliar 1'!$C$9,L341&lt;='Auxiliar 1'!$D$9,M341&gt;'Auxiliar 1'!$E$9,M341&lt;='Auxiliar 1'!$F$9),'Auxiliar 1'!$F$3,IF(AND(L341&gt;='Auxiliar 1'!$C$9,L341&lt;='Auxiliar 1'!$D$9,M341&gt;='Auxiliar 1'!$G$9),'Auxiliar 1'!$G$3,IF(AND(L341&gt;='Auxiliar 1'!$C$10,L341&lt;='Auxiliar 1'!$D$10,M341&lt;='Auxiliar 1'!$E$10),'Auxiliar 1'!$E$3,IF(AND(L341&gt;='Auxiliar 1'!$C$10,L341&lt;='Auxiliar 1'!$D$10,M341&gt;'Auxiliar 1'!$E$10,M341&lt;='Auxiliar 1'!$F$10),'Auxiliar 1'!$F$3,IF(AND(L341&gt;='Auxiliar 1'!$C$10,L341&lt;='Auxiliar 1'!$D$10,M341&gt;='Auxiliar 1'!$G$10),'Auxiliar 1'!$G$3,IF(AND(L341&gt;='Auxiliar 1'!$C$11,M341&lt;='Auxiliar 1'!$E$11),'Auxiliar 1'!$E$3,IF(AND(L341&gt;='Auxiliar 1'!$C$11,M341&gt;'Auxiliar 1'!$E$11,M341&lt;='Auxiliar 1'!$F$11),'Auxiliar 1'!$F$3,IF(AND(L341&gt;='Auxiliar 1'!$C$11,M341&gt;='Auxiliar 1'!$G$11),'Auxiliar 1'!$G$3)))))))))))))))))))))))))</f>
        <v/>
      </c>
      <c r="Q341" s="58"/>
      <c r="R341" s="59"/>
      <c r="S341" s="60"/>
      <c r="T341" s="108" t="str">
        <f t="shared" si="46"/>
        <v/>
      </c>
      <c r="U341" s="101"/>
      <c r="V341" s="65" t="str">
        <f t="shared" si="47"/>
        <v/>
      </c>
      <c r="W341" s="66" t="str">
        <f t="shared" si="48"/>
        <v/>
      </c>
      <c r="X341" s="67" t="str">
        <f t="shared" si="49"/>
        <v/>
      </c>
      <c r="Y341" s="68" t="str">
        <f t="shared" si="50"/>
        <v/>
      </c>
      <c r="Z341" s="69" t="str">
        <f t="shared" si="51"/>
        <v/>
      </c>
      <c r="AA341" s="69" t="str">
        <f t="shared" si="52"/>
        <v/>
      </c>
      <c r="AB341" s="61"/>
      <c r="AC341" s="98"/>
      <c r="AD341" s="24"/>
      <c r="AE341" s="24"/>
      <c r="AF341" s="24"/>
    </row>
    <row r="342" spans="1:32" ht="17.399999999999999" customHeight="1" thickBot="1" x14ac:dyDescent="0.3">
      <c r="A342" s="23" t="str">
        <f t="shared" si="35"/>
        <v/>
      </c>
      <c r="B342" s="23" t="str">
        <f t="shared" si="36"/>
        <v/>
      </c>
      <c r="C342" s="62" t="str">
        <f t="shared" si="45"/>
        <v/>
      </c>
      <c r="D342" s="50"/>
      <c r="E342" s="63">
        <v>337</v>
      </c>
      <c r="F342" s="53"/>
      <c r="G342" s="54"/>
      <c r="H342" s="54"/>
      <c r="I342" s="54"/>
      <c r="J342" s="54"/>
      <c r="K342" s="55"/>
      <c r="L342" s="56"/>
      <c r="M342" s="57"/>
      <c r="N342" s="96"/>
      <c r="O342" s="97"/>
      <c r="P342" s="64" t="str">
        <f>IF(OR(L342="",M342=""),"",IF(AND(L342&gt;='Auxiliar 1'!$C$4,L342&lt;='Auxiliar 1'!$D$4,M342&lt;='Auxiliar 1'!$E$4),'Auxiliar 1'!$E$3,IF(AND(L342&gt;='Auxiliar 1'!$C$64,L342&lt;='Auxiliar 1'!$D$4,M342&gt;'Auxiliar 1'!$E$4,M342&lt;='Auxiliar 1'!$F$4),'Auxiliar 1'!$F$3,IF(AND(L342&gt;='Auxiliar 1'!$C$4,L342&lt;='Auxiliar 1'!$D$4,M342&gt;='Auxiliar 1'!$G$4),'Auxiliar 1'!$G$3,IF(AND(L342&gt;='Auxiliar 1'!$C$5,L342&lt;='Auxiliar 1'!$D$5,M342='Auxiliar 1'!$E$5),'Auxiliar 1'!$E$3,IF(AND(L342&gt;='Auxiliar 1'!$C$5,L342&lt;='Auxiliar 1'!$D$5,M342&gt;'Auxiliar 1'!$E$5,M342&lt;='Auxiliar 1'!$F$5),'Auxiliar 1'!$F$3,IF(AND(L342&gt;='Auxiliar 1'!$C$5,L342&lt;='Auxiliar 1'!$D$5,M342&gt;='Auxiliar 1'!$G$5),'Auxiliar 1'!$G$3,IF(AND(L342&gt;='Auxiliar 1'!$C$6,L342&lt;='Auxiliar 1'!$D$6,M342&lt;='Auxiliar 1'!$E$6),'Auxiliar 1'!$E$3,IF(AND(L342&gt;='Auxiliar 1'!$C$6,L342&lt;='Auxiliar 1'!$D$6,M342&gt;'Auxiliar 1'!$E$6,M342&lt;='Auxiliar 1'!$F$6),'Auxiliar 1'!$F$3,IF(AND(L342&gt;='Auxiliar 1'!$C$6,L342&lt;='Auxiliar 1'!$D$6,M342&gt;='Auxiliar 1'!$G$6),'Auxiliar 1'!$G$3,IF(AND(L342&gt;='Auxiliar 1'!$C$7,L342&lt;='Auxiliar 1'!$D$7,M342&lt;='Auxiliar 1'!$E$7),'Auxiliar 1'!$E$3,IF(AND(L342&gt;='Auxiliar 1'!$C$7,L342&lt;='Auxiliar 1'!$D$7,M342&gt;'Auxiliar 1'!$E$7,M342&lt;='Auxiliar 1'!$F$7),'Auxiliar 1'!$F$3,IF(AND(L342&gt;='Auxiliar 1'!$C$7,L342&lt;='Auxiliar 1'!$D$7,M342&gt;='Auxiliar 1'!$G$7),'Auxiliar 1'!$G$3,IF(AND(L342&gt;='Auxiliar 1'!$C$8,L342&lt;='Auxiliar 1'!$D$8,M342&lt;='Auxiliar 1'!$E$8),'Auxiliar 1'!$E$3,IF(AND(L342&gt;='Auxiliar 1'!$C$8,L342&lt;='Auxiliar 1'!$D$8,M342&gt;'Auxiliar 1'!$E$8,M342&lt;='Auxiliar 1'!$F$8),'Auxiliar 1'!$F$3,IF(AND(L342&gt;='Auxiliar 1'!$C$8,L342&lt;='Auxiliar 1'!$D$8,M342&gt;='Auxiliar 1'!$G$8),'Auxiliar 1'!$G$3,IF(AND(L342&gt;='Auxiliar 1'!$C$9,L342&lt;='Auxiliar 1'!$D$9,M342&lt;='Auxiliar 1'!$E$9),'Auxiliar 1'!$E$3,IF(AND(L342&gt;='Auxiliar 1'!$C$9,L342&lt;='Auxiliar 1'!$D$9,M342&gt;'Auxiliar 1'!$E$9,M342&lt;='Auxiliar 1'!$F$9),'Auxiliar 1'!$F$3,IF(AND(L342&gt;='Auxiliar 1'!$C$9,L342&lt;='Auxiliar 1'!$D$9,M342&gt;='Auxiliar 1'!$G$9),'Auxiliar 1'!$G$3,IF(AND(L342&gt;='Auxiliar 1'!$C$10,L342&lt;='Auxiliar 1'!$D$10,M342&lt;='Auxiliar 1'!$E$10),'Auxiliar 1'!$E$3,IF(AND(L342&gt;='Auxiliar 1'!$C$10,L342&lt;='Auxiliar 1'!$D$10,M342&gt;'Auxiliar 1'!$E$10,M342&lt;='Auxiliar 1'!$F$10),'Auxiliar 1'!$F$3,IF(AND(L342&gt;='Auxiliar 1'!$C$10,L342&lt;='Auxiliar 1'!$D$10,M342&gt;='Auxiliar 1'!$G$10),'Auxiliar 1'!$G$3,IF(AND(L342&gt;='Auxiliar 1'!$C$11,M342&lt;='Auxiliar 1'!$E$11),'Auxiliar 1'!$E$3,IF(AND(L342&gt;='Auxiliar 1'!$C$11,M342&gt;'Auxiliar 1'!$E$11,M342&lt;='Auxiliar 1'!$F$11),'Auxiliar 1'!$F$3,IF(AND(L342&gt;='Auxiliar 1'!$C$11,M342&gt;='Auxiliar 1'!$G$11),'Auxiliar 1'!$G$3)))))))))))))))))))))))))</f>
        <v/>
      </c>
      <c r="Q342" s="58"/>
      <c r="R342" s="59"/>
      <c r="S342" s="60"/>
      <c r="T342" s="108" t="str">
        <f t="shared" si="46"/>
        <v/>
      </c>
      <c r="U342" s="101"/>
      <c r="V342" s="65" t="str">
        <f t="shared" si="47"/>
        <v/>
      </c>
      <c r="W342" s="66" t="str">
        <f t="shared" si="48"/>
        <v/>
      </c>
      <c r="X342" s="67" t="str">
        <f t="shared" si="49"/>
        <v/>
      </c>
      <c r="Y342" s="68" t="str">
        <f t="shared" si="50"/>
        <v/>
      </c>
      <c r="Z342" s="69" t="str">
        <f t="shared" si="51"/>
        <v/>
      </c>
      <c r="AA342" s="69" t="str">
        <f t="shared" si="52"/>
        <v/>
      </c>
      <c r="AB342" s="61"/>
      <c r="AC342" s="98"/>
      <c r="AD342" s="24"/>
      <c r="AE342" s="24"/>
      <c r="AF342" s="24"/>
    </row>
    <row r="343" spans="1:32" ht="17.399999999999999" customHeight="1" thickBot="1" x14ac:dyDescent="0.3">
      <c r="A343" s="23" t="str">
        <f t="shared" si="35"/>
        <v/>
      </c>
      <c r="B343" s="23" t="str">
        <f t="shared" si="36"/>
        <v/>
      </c>
      <c r="C343" s="62" t="str">
        <f t="shared" si="45"/>
        <v/>
      </c>
      <c r="D343" s="50"/>
      <c r="E343" s="63">
        <v>338</v>
      </c>
      <c r="F343" s="53"/>
      <c r="G343" s="54"/>
      <c r="H343" s="54"/>
      <c r="I343" s="54"/>
      <c r="J343" s="54"/>
      <c r="K343" s="55"/>
      <c r="L343" s="56"/>
      <c r="M343" s="57"/>
      <c r="N343" s="96"/>
      <c r="O343" s="97"/>
      <c r="P343" s="64" t="str">
        <f>IF(OR(L343="",M343=""),"",IF(AND(L343&gt;='Auxiliar 1'!$C$4,L343&lt;='Auxiliar 1'!$D$4,M343&lt;='Auxiliar 1'!$E$4),'Auxiliar 1'!$E$3,IF(AND(L343&gt;='Auxiliar 1'!$C$64,L343&lt;='Auxiliar 1'!$D$4,M343&gt;'Auxiliar 1'!$E$4,M343&lt;='Auxiliar 1'!$F$4),'Auxiliar 1'!$F$3,IF(AND(L343&gt;='Auxiliar 1'!$C$4,L343&lt;='Auxiliar 1'!$D$4,M343&gt;='Auxiliar 1'!$G$4),'Auxiliar 1'!$G$3,IF(AND(L343&gt;='Auxiliar 1'!$C$5,L343&lt;='Auxiliar 1'!$D$5,M343='Auxiliar 1'!$E$5),'Auxiliar 1'!$E$3,IF(AND(L343&gt;='Auxiliar 1'!$C$5,L343&lt;='Auxiliar 1'!$D$5,M343&gt;'Auxiliar 1'!$E$5,M343&lt;='Auxiliar 1'!$F$5),'Auxiliar 1'!$F$3,IF(AND(L343&gt;='Auxiliar 1'!$C$5,L343&lt;='Auxiliar 1'!$D$5,M343&gt;='Auxiliar 1'!$G$5),'Auxiliar 1'!$G$3,IF(AND(L343&gt;='Auxiliar 1'!$C$6,L343&lt;='Auxiliar 1'!$D$6,M343&lt;='Auxiliar 1'!$E$6),'Auxiliar 1'!$E$3,IF(AND(L343&gt;='Auxiliar 1'!$C$6,L343&lt;='Auxiliar 1'!$D$6,M343&gt;'Auxiliar 1'!$E$6,M343&lt;='Auxiliar 1'!$F$6),'Auxiliar 1'!$F$3,IF(AND(L343&gt;='Auxiliar 1'!$C$6,L343&lt;='Auxiliar 1'!$D$6,M343&gt;='Auxiliar 1'!$G$6),'Auxiliar 1'!$G$3,IF(AND(L343&gt;='Auxiliar 1'!$C$7,L343&lt;='Auxiliar 1'!$D$7,M343&lt;='Auxiliar 1'!$E$7),'Auxiliar 1'!$E$3,IF(AND(L343&gt;='Auxiliar 1'!$C$7,L343&lt;='Auxiliar 1'!$D$7,M343&gt;'Auxiliar 1'!$E$7,M343&lt;='Auxiliar 1'!$F$7),'Auxiliar 1'!$F$3,IF(AND(L343&gt;='Auxiliar 1'!$C$7,L343&lt;='Auxiliar 1'!$D$7,M343&gt;='Auxiliar 1'!$G$7),'Auxiliar 1'!$G$3,IF(AND(L343&gt;='Auxiliar 1'!$C$8,L343&lt;='Auxiliar 1'!$D$8,M343&lt;='Auxiliar 1'!$E$8),'Auxiliar 1'!$E$3,IF(AND(L343&gt;='Auxiliar 1'!$C$8,L343&lt;='Auxiliar 1'!$D$8,M343&gt;'Auxiliar 1'!$E$8,M343&lt;='Auxiliar 1'!$F$8),'Auxiliar 1'!$F$3,IF(AND(L343&gt;='Auxiliar 1'!$C$8,L343&lt;='Auxiliar 1'!$D$8,M343&gt;='Auxiliar 1'!$G$8),'Auxiliar 1'!$G$3,IF(AND(L343&gt;='Auxiliar 1'!$C$9,L343&lt;='Auxiliar 1'!$D$9,M343&lt;='Auxiliar 1'!$E$9),'Auxiliar 1'!$E$3,IF(AND(L343&gt;='Auxiliar 1'!$C$9,L343&lt;='Auxiliar 1'!$D$9,M343&gt;'Auxiliar 1'!$E$9,M343&lt;='Auxiliar 1'!$F$9),'Auxiliar 1'!$F$3,IF(AND(L343&gt;='Auxiliar 1'!$C$9,L343&lt;='Auxiliar 1'!$D$9,M343&gt;='Auxiliar 1'!$G$9),'Auxiliar 1'!$G$3,IF(AND(L343&gt;='Auxiliar 1'!$C$10,L343&lt;='Auxiliar 1'!$D$10,M343&lt;='Auxiliar 1'!$E$10),'Auxiliar 1'!$E$3,IF(AND(L343&gt;='Auxiliar 1'!$C$10,L343&lt;='Auxiliar 1'!$D$10,M343&gt;'Auxiliar 1'!$E$10,M343&lt;='Auxiliar 1'!$F$10),'Auxiliar 1'!$F$3,IF(AND(L343&gt;='Auxiliar 1'!$C$10,L343&lt;='Auxiliar 1'!$D$10,M343&gt;='Auxiliar 1'!$G$10),'Auxiliar 1'!$G$3,IF(AND(L343&gt;='Auxiliar 1'!$C$11,M343&lt;='Auxiliar 1'!$E$11),'Auxiliar 1'!$E$3,IF(AND(L343&gt;='Auxiliar 1'!$C$11,M343&gt;'Auxiliar 1'!$E$11,M343&lt;='Auxiliar 1'!$F$11),'Auxiliar 1'!$F$3,IF(AND(L343&gt;='Auxiliar 1'!$C$11,M343&gt;='Auxiliar 1'!$G$11),'Auxiliar 1'!$G$3)))))))))))))))))))))))))</f>
        <v/>
      </c>
      <c r="Q343" s="58"/>
      <c r="R343" s="59"/>
      <c r="S343" s="60"/>
      <c r="T343" s="108" t="str">
        <f t="shared" si="46"/>
        <v/>
      </c>
      <c r="U343" s="101"/>
      <c r="V343" s="65" t="str">
        <f t="shared" si="47"/>
        <v/>
      </c>
      <c r="W343" s="66" t="str">
        <f t="shared" si="48"/>
        <v/>
      </c>
      <c r="X343" s="67" t="str">
        <f t="shared" si="49"/>
        <v/>
      </c>
      <c r="Y343" s="68" t="str">
        <f t="shared" si="50"/>
        <v/>
      </c>
      <c r="Z343" s="69" t="str">
        <f t="shared" si="51"/>
        <v/>
      </c>
      <c r="AA343" s="69" t="str">
        <f t="shared" si="52"/>
        <v/>
      </c>
      <c r="AB343" s="61"/>
      <c r="AC343" s="98"/>
      <c r="AD343" s="24"/>
      <c r="AE343" s="24"/>
      <c r="AF343" s="24"/>
    </row>
    <row r="344" spans="1:32" ht="17.399999999999999" customHeight="1" thickBot="1" x14ac:dyDescent="0.3">
      <c r="A344" s="23" t="str">
        <f t="shared" si="35"/>
        <v/>
      </c>
      <c r="B344" s="23" t="str">
        <f t="shared" si="36"/>
        <v/>
      </c>
      <c r="C344" s="62" t="str">
        <f t="shared" si="45"/>
        <v/>
      </c>
      <c r="D344" s="50"/>
      <c r="E344" s="63">
        <v>339</v>
      </c>
      <c r="F344" s="53"/>
      <c r="G344" s="54"/>
      <c r="H344" s="54"/>
      <c r="I344" s="54"/>
      <c r="J344" s="54"/>
      <c r="K344" s="55"/>
      <c r="L344" s="56"/>
      <c r="M344" s="57"/>
      <c r="N344" s="96"/>
      <c r="O344" s="97"/>
      <c r="P344" s="64" t="str">
        <f>IF(OR(L344="",M344=""),"",IF(AND(L344&gt;='Auxiliar 1'!$C$4,L344&lt;='Auxiliar 1'!$D$4,M344&lt;='Auxiliar 1'!$E$4),'Auxiliar 1'!$E$3,IF(AND(L344&gt;='Auxiliar 1'!$C$64,L344&lt;='Auxiliar 1'!$D$4,M344&gt;'Auxiliar 1'!$E$4,M344&lt;='Auxiliar 1'!$F$4),'Auxiliar 1'!$F$3,IF(AND(L344&gt;='Auxiliar 1'!$C$4,L344&lt;='Auxiliar 1'!$D$4,M344&gt;='Auxiliar 1'!$G$4),'Auxiliar 1'!$G$3,IF(AND(L344&gt;='Auxiliar 1'!$C$5,L344&lt;='Auxiliar 1'!$D$5,M344='Auxiliar 1'!$E$5),'Auxiliar 1'!$E$3,IF(AND(L344&gt;='Auxiliar 1'!$C$5,L344&lt;='Auxiliar 1'!$D$5,M344&gt;'Auxiliar 1'!$E$5,M344&lt;='Auxiliar 1'!$F$5),'Auxiliar 1'!$F$3,IF(AND(L344&gt;='Auxiliar 1'!$C$5,L344&lt;='Auxiliar 1'!$D$5,M344&gt;='Auxiliar 1'!$G$5),'Auxiliar 1'!$G$3,IF(AND(L344&gt;='Auxiliar 1'!$C$6,L344&lt;='Auxiliar 1'!$D$6,M344&lt;='Auxiliar 1'!$E$6),'Auxiliar 1'!$E$3,IF(AND(L344&gt;='Auxiliar 1'!$C$6,L344&lt;='Auxiliar 1'!$D$6,M344&gt;'Auxiliar 1'!$E$6,M344&lt;='Auxiliar 1'!$F$6),'Auxiliar 1'!$F$3,IF(AND(L344&gt;='Auxiliar 1'!$C$6,L344&lt;='Auxiliar 1'!$D$6,M344&gt;='Auxiliar 1'!$G$6),'Auxiliar 1'!$G$3,IF(AND(L344&gt;='Auxiliar 1'!$C$7,L344&lt;='Auxiliar 1'!$D$7,M344&lt;='Auxiliar 1'!$E$7),'Auxiliar 1'!$E$3,IF(AND(L344&gt;='Auxiliar 1'!$C$7,L344&lt;='Auxiliar 1'!$D$7,M344&gt;'Auxiliar 1'!$E$7,M344&lt;='Auxiliar 1'!$F$7),'Auxiliar 1'!$F$3,IF(AND(L344&gt;='Auxiliar 1'!$C$7,L344&lt;='Auxiliar 1'!$D$7,M344&gt;='Auxiliar 1'!$G$7),'Auxiliar 1'!$G$3,IF(AND(L344&gt;='Auxiliar 1'!$C$8,L344&lt;='Auxiliar 1'!$D$8,M344&lt;='Auxiliar 1'!$E$8),'Auxiliar 1'!$E$3,IF(AND(L344&gt;='Auxiliar 1'!$C$8,L344&lt;='Auxiliar 1'!$D$8,M344&gt;'Auxiliar 1'!$E$8,M344&lt;='Auxiliar 1'!$F$8),'Auxiliar 1'!$F$3,IF(AND(L344&gt;='Auxiliar 1'!$C$8,L344&lt;='Auxiliar 1'!$D$8,M344&gt;='Auxiliar 1'!$G$8),'Auxiliar 1'!$G$3,IF(AND(L344&gt;='Auxiliar 1'!$C$9,L344&lt;='Auxiliar 1'!$D$9,M344&lt;='Auxiliar 1'!$E$9),'Auxiliar 1'!$E$3,IF(AND(L344&gt;='Auxiliar 1'!$C$9,L344&lt;='Auxiliar 1'!$D$9,M344&gt;'Auxiliar 1'!$E$9,M344&lt;='Auxiliar 1'!$F$9),'Auxiliar 1'!$F$3,IF(AND(L344&gt;='Auxiliar 1'!$C$9,L344&lt;='Auxiliar 1'!$D$9,M344&gt;='Auxiliar 1'!$G$9),'Auxiliar 1'!$G$3,IF(AND(L344&gt;='Auxiliar 1'!$C$10,L344&lt;='Auxiliar 1'!$D$10,M344&lt;='Auxiliar 1'!$E$10),'Auxiliar 1'!$E$3,IF(AND(L344&gt;='Auxiliar 1'!$C$10,L344&lt;='Auxiliar 1'!$D$10,M344&gt;'Auxiliar 1'!$E$10,M344&lt;='Auxiliar 1'!$F$10),'Auxiliar 1'!$F$3,IF(AND(L344&gt;='Auxiliar 1'!$C$10,L344&lt;='Auxiliar 1'!$D$10,M344&gt;='Auxiliar 1'!$G$10),'Auxiliar 1'!$G$3,IF(AND(L344&gt;='Auxiliar 1'!$C$11,M344&lt;='Auxiliar 1'!$E$11),'Auxiliar 1'!$E$3,IF(AND(L344&gt;='Auxiliar 1'!$C$11,M344&gt;'Auxiliar 1'!$E$11,M344&lt;='Auxiliar 1'!$F$11),'Auxiliar 1'!$F$3,IF(AND(L344&gt;='Auxiliar 1'!$C$11,M344&gt;='Auxiliar 1'!$G$11),'Auxiliar 1'!$G$3)))))))))))))))))))))))))</f>
        <v/>
      </c>
      <c r="Q344" s="58"/>
      <c r="R344" s="59"/>
      <c r="S344" s="60"/>
      <c r="T344" s="108" t="str">
        <f t="shared" si="46"/>
        <v/>
      </c>
      <c r="U344" s="101"/>
      <c r="V344" s="65" t="str">
        <f t="shared" si="47"/>
        <v/>
      </c>
      <c r="W344" s="66" t="str">
        <f t="shared" si="48"/>
        <v/>
      </c>
      <c r="X344" s="67" t="str">
        <f t="shared" si="49"/>
        <v/>
      </c>
      <c r="Y344" s="68" t="str">
        <f t="shared" si="50"/>
        <v/>
      </c>
      <c r="Z344" s="69" t="str">
        <f t="shared" si="51"/>
        <v/>
      </c>
      <c r="AA344" s="69" t="str">
        <f t="shared" si="52"/>
        <v/>
      </c>
      <c r="AB344" s="61"/>
      <c r="AC344" s="98"/>
      <c r="AD344" s="24"/>
      <c r="AE344" s="24"/>
      <c r="AF344" s="24"/>
    </row>
    <row r="345" spans="1:32" ht="17.399999999999999" customHeight="1" thickBot="1" x14ac:dyDescent="0.3">
      <c r="A345" s="23" t="str">
        <f t="shared" si="35"/>
        <v/>
      </c>
      <c r="B345" s="23" t="str">
        <f t="shared" si="36"/>
        <v/>
      </c>
      <c r="C345" s="62" t="str">
        <f t="shared" si="45"/>
        <v/>
      </c>
      <c r="D345" s="50"/>
      <c r="E345" s="63">
        <v>340</v>
      </c>
      <c r="F345" s="53"/>
      <c r="G345" s="54"/>
      <c r="H345" s="54"/>
      <c r="I345" s="54"/>
      <c r="J345" s="54"/>
      <c r="K345" s="55"/>
      <c r="L345" s="56"/>
      <c r="M345" s="57"/>
      <c r="N345" s="96"/>
      <c r="O345" s="97"/>
      <c r="P345" s="64" t="str">
        <f>IF(OR(L345="",M345=""),"",IF(AND(L345&gt;='Auxiliar 1'!$C$4,L345&lt;='Auxiliar 1'!$D$4,M345&lt;='Auxiliar 1'!$E$4),'Auxiliar 1'!$E$3,IF(AND(L345&gt;='Auxiliar 1'!$C$64,L345&lt;='Auxiliar 1'!$D$4,M345&gt;'Auxiliar 1'!$E$4,M345&lt;='Auxiliar 1'!$F$4),'Auxiliar 1'!$F$3,IF(AND(L345&gt;='Auxiliar 1'!$C$4,L345&lt;='Auxiliar 1'!$D$4,M345&gt;='Auxiliar 1'!$G$4),'Auxiliar 1'!$G$3,IF(AND(L345&gt;='Auxiliar 1'!$C$5,L345&lt;='Auxiliar 1'!$D$5,M345='Auxiliar 1'!$E$5),'Auxiliar 1'!$E$3,IF(AND(L345&gt;='Auxiliar 1'!$C$5,L345&lt;='Auxiliar 1'!$D$5,M345&gt;'Auxiliar 1'!$E$5,M345&lt;='Auxiliar 1'!$F$5),'Auxiliar 1'!$F$3,IF(AND(L345&gt;='Auxiliar 1'!$C$5,L345&lt;='Auxiliar 1'!$D$5,M345&gt;='Auxiliar 1'!$G$5),'Auxiliar 1'!$G$3,IF(AND(L345&gt;='Auxiliar 1'!$C$6,L345&lt;='Auxiliar 1'!$D$6,M345&lt;='Auxiliar 1'!$E$6),'Auxiliar 1'!$E$3,IF(AND(L345&gt;='Auxiliar 1'!$C$6,L345&lt;='Auxiliar 1'!$D$6,M345&gt;'Auxiliar 1'!$E$6,M345&lt;='Auxiliar 1'!$F$6),'Auxiliar 1'!$F$3,IF(AND(L345&gt;='Auxiliar 1'!$C$6,L345&lt;='Auxiliar 1'!$D$6,M345&gt;='Auxiliar 1'!$G$6),'Auxiliar 1'!$G$3,IF(AND(L345&gt;='Auxiliar 1'!$C$7,L345&lt;='Auxiliar 1'!$D$7,M345&lt;='Auxiliar 1'!$E$7),'Auxiliar 1'!$E$3,IF(AND(L345&gt;='Auxiliar 1'!$C$7,L345&lt;='Auxiliar 1'!$D$7,M345&gt;'Auxiliar 1'!$E$7,M345&lt;='Auxiliar 1'!$F$7),'Auxiliar 1'!$F$3,IF(AND(L345&gt;='Auxiliar 1'!$C$7,L345&lt;='Auxiliar 1'!$D$7,M345&gt;='Auxiliar 1'!$G$7),'Auxiliar 1'!$G$3,IF(AND(L345&gt;='Auxiliar 1'!$C$8,L345&lt;='Auxiliar 1'!$D$8,M345&lt;='Auxiliar 1'!$E$8),'Auxiliar 1'!$E$3,IF(AND(L345&gt;='Auxiliar 1'!$C$8,L345&lt;='Auxiliar 1'!$D$8,M345&gt;'Auxiliar 1'!$E$8,M345&lt;='Auxiliar 1'!$F$8),'Auxiliar 1'!$F$3,IF(AND(L345&gt;='Auxiliar 1'!$C$8,L345&lt;='Auxiliar 1'!$D$8,M345&gt;='Auxiliar 1'!$G$8),'Auxiliar 1'!$G$3,IF(AND(L345&gt;='Auxiliar 1'!$C$9,L345&lt;='Auxiliar 1'!$D$9,M345&lt;='Auxiliar 1'!$E$9),'Auxiliar 1'!$E$3,IF(AND(L345&gt;='Auxiliar 1'!$C$9,L345&lt;='Auxiliar 1'!$D$9,M345&gt;'Auxiliar 1'!$E$9,M345&lt;='Auxiliar 1'!$F$9),'Auxiliar 1'!$F$3,IF(AND(L345&gt;='Auxiliar 1'!$C$9,L345&lt;='Auxiliar 1'!$D$9,M345&gt;='Auxiliar 1'!$G$9),'Auxiliar 1'!$G$3,IF(AND(L345&gt;='Auxiliar 1'!$C$10,L345&lt;='Auxiliar 1'!$D$10,M345&lt;='Auxiliar 1'!$E$10),'Auxiliar 1'!$E$3,IF(AND(L345&gt;='Auxiliar 1'!$C$10,L345&lt;='Auxiliar 1'!$D$10,M345&gt;'Auxiliar 1'!$E$10,M345&lt;='Auxiliar 1'!$F$10),'Auxiliar 1'!$F$3,IF(AND(L345&gt;='Auxiliar 1'!$C$10,L345&lt;='Auxiliar 1'!$D$10,M345&gt;='Auxiliar 1'!$G$10),'Auxiliar 1'!$G$3,IF(AND(L345&gt;='Auxiliar 1'!$C$11,M345&lt;='Auxiliar 1'!$E$11),'Auxiliar 1'!$E$3,IF(AND(L345&gt;='Auxiliar 1'!$C$11,M345&gt;'Auxiliar 1'!$E$11,M345&lt;='Auxiliar 1'!$F$11),'Auxiliar 1'!$F$3,IF(AND(L345&gt;='Auxiliar 1'!$C$11,M345&gt;='Auxiliar 1'!$G$11),'Auxiliar 1'!$G$3)))))))))))))))))))))))))</f>
        <v/>
      </c>
      <c r="Q345" s="58"/>
      <c r="R345" s="59"/>
      <c r="S345" s="60"/>
      <c r="T345" s="108" t="str">
        <f t="shared" si="46"/>
        <v/>
      </c>
      <c r="U345" s="101"/>
      <c r="V345" s="65" t="str">
        <f t="shared" si="47"/>
        <v/>
      </c>
      <c r="W345" s="66" t="str">
        <f t="shared" si="48"/>
        <v/>
      </c>
      <c r="X345" s="67" t="str">
        <f t="shared" si="49"/>
        <v/>
      </c>
      <c r="Y345" s="68" t="str">
        <f t="shared" si="50"/>
        <v/>
      </c>
      <c r="Z345" s="69" t="str">
        <f t="shared" si="51"/>
        <v/>
      </c>
      <c r="AA345" s="69" t="str">
        <f t="shared" si="52"/>
        <v/>
      </c>
      <c r="AB345" s="61"/>
      <c r="AC345" s="98"/>
      <c r="AD345" s="24"/>
      <c r="AE345" s="24"/>
      <c r="AF345" s="24"/>
    </row>
    <row r="346" spans="1:32" ht="17.399999999999999" customHeight="1" thickBot="1" x14ac:dyDescent="0.3">
      <c r="A346" s="23" t="str">
        <f t="shared" si="35"/>
        <v/>
      </c>
      <c r="B346" s="23" t="str">
        <f t="shared" si="36"/>
        <v/>
      </c>
      <c r="C346" s="62" t="str">
        <f t="shared" si="45"/>
        <v/>
      </c>
      <c r="D346" s="50"/>
      <c r="E346" s="63">
        <v>341</v>
      </c>
      <c r="F346" s="53"/>
      <c r="G346" s="54"/>
      <c r="H346" s="54"/>
      <c r="I346" s="54"/>
      <c r="J346" s="54"/>
      <c r="K346" s="55"/>
      <c r="L346" s="56"/>
      <c r="M346" s="57"/>
      <c r="N346" s="96"/>
      <c r="O346" s="97"/>
      <c r="P346" s="64" t="str">
        <f>IF(OR(L346="",M346=""),"",IF(AND(L346&gt;='Auxiliar 1'!$C$4,L346&lt;='Auxiliar 1'!$D$4,M346&lt;='Auxiliar 1'!$E$4),'Auxiliar 1'!$E$3,IF(AND(L346&gt;='Auxiliar 1'!$C$64,L346&lt;='Auxiliar 1'!$D$4,M346&gt;'Auxiliar 1'!$E$4,M346&lt;='Auxiliar 1'!$F$4),'Auxiliar 1'!$F$3,IF(AND(L346&gt;='Auxiliar 1'!$C$4,L346&lt;='Auxiliar 1'!$D$4,M346&gt;='Auxiliar 1'!$G$4),'Auxiliar 1'!$G$3,IF(AND(L346&gt;='Auxiliar 1'!$C$5,L346&lt;='Auxiliar 1'!$D$5,M346='Auxiliar 1'!$E$5),'Auxiliar 1'!$E$3,IF(AND(L346&gt;='Auxiliar 1'!$C$5,L346&lt;='Auxiliar 1'!$D$5,M346&gt;'Auxiliar 1'!$E$5,M346&lt;='Auxiliar 1'!$F$5),'Auxiliar 1'!$F$3,IF(AND(L346&gt;='Auxiliar 1'!$C$5,L346&lt;='Auxiliar 1'!$D$5,M346&gt;='Auxiliar 1'!$G$5),'Auxiliar 1'!$G$3,IF(AND(L346&gt;='Auxiliar 1'!$C$6,L346&lt;='Auxiliar 1'!$D$6,M346&lt;='Auxiliar 1'!$E$6),'Auxiliar 1'!$E$3,IF(AND(L346&gt;='Auxiliar 1'!$C$6,L346&lt;='Auxiliar 1'!$D$6,M346&gt;'Auxiliar 1'!$E$6,M346&lt;='Auxiliar 1'!$F$6),'Auxiliar 1'!$F$3,IF(AND(L346&gt;='Auxiliar 1'!$C$6,L346&lt;='Auxiliar 1'!$D$6,M346&gt;='Auxiliar 1'!$G$6),'Auxiliar 1'!$G$3,IF(AND(L346&gt;='Auxiliar 1'!$C$7,L346&lt;='Auxiliar 1'!$D$7,M346&lt;='Auxiliar 1'!$E$7),'Auxiliar 1'!$E$3,IF(AND(L346&gt;='Auxiliar 1'!$C$7,L346&lt;='Auxiliar 1'!$D$7,M346&gt;'Auxiliar 1'!$E$7,M346&lt;='Auxiliar 1'!$F$7),'Auxiliar 1'!$F$3,IF(AND(L346&gt;='Auxiliar 1'!$C$7,L346&lt;='Auxiliar 1'!$D$7,M346&gt;='Auxiliar 1'!$G$7),'Auxiliar 1'!$G$3,IF(AND(L346&gt;='Auxiliar 1'!$C$8,L346&lt;='Auxiliar 1'!$D$8,M346&lt;='Auxiliar 1'!$E$8),'Auxiliar 1'!$E$3,IF(AND(L346&gt;='Auxiliar 1'!$C$8,L346&lt;='Auxiliar 1'!$D$8,M346&gt;'Auxiliar 1'!$E$8,M346&lt;='Auxiliar 1'!$F$8),'Auxiliar 1'!$F$3,IF(AND(L346&gt;='Auxiliar 1'!$C$8,L346&lt;='Auxiliar 1'!$D$8,M346&gt;='Auxiliar 1'!$G$8),'Auxiliar 1'!$G$3,IF(AND(L346&gt;='Auxiliar 1'!$C$9,L346&lt;='Auxiliar 1'!$D$9,M346&lt;='Auxiliar 1'!$E$9),'Auxiliar 1'!$E$3,IF(AND(L346&gt;='Auxiliar 1'!$C$9,L346&lt;='Auxiliar 1'!$D$9,M346&gt;'Auxiliar 1'!$E$9,M346&lt;='Auxiliar 1'!$F$9),'Auxiliar 1'!$F$3,IF(AND(L346&gt;='Auxiliar 1'!$C$9,L346&lt;='Auxiliar 1'!$D$9,M346&gt;='Auxiliar 1'!$G$9),'Auxiliar 1'!$G$3,IF(AND(L346&gt;='Auxiliar 1'!$C$10,L346&lt;='Auxiliar 1'!$D$10,M346&lt;='Auxiliar 1'!$E$10),'Auxiliar 1'!$E$3,IF(AND(L346&gt;='Auxiliar 1'!$C$10,L346&lt;='Auxiliar 1'!$D$10,M346&gt;'Auxiliar 1'!$E$10,M346&lt;='Auxiliar 1'!$F$10),'Auxiliar 1'!$F$3,IF(AND(L346&gt;='Auxiliar 1'!$C$10,L346&lt;='Auxiliar 1'!$D$10,M346&gt;='Auxiliar 1'!$G$10),'Auxiliar 1'!$G$3,IF(AND(L346&gt;='Auxiliar 1'!$C$11,M346&lt;='Auxiliar 1'!$E$11),'Auxiliar 1'!$E$3,IF(AND(L346&gt;='Auxiliar 1'!$C$11,M346&gt;'Auxiliar 1'!$E$11,M346&lt;='Auxiliar 1'!$F$11),'Auxiliar 1'!$F$3,IF(AND(L346&gt;='Auxiliar 1'!$C$11,M346&gt;='Auxiliar 1'!$G$11),'Auxiliar 1'!$G$3)))))))))))))))))))))))))</f>
        <v/>
      </c>
      <c r="Q346" s="58"/>
      <c r="R346" s="59"/>
      <c r="S346" s="60"/>
      <c r="T346" s="108" t="str">
        <f t="shared" si="46"/>
        <v/>
      </c>
      <c r="U346" s="101"/>
      <c r="V346" s="65" t="str">
        <f t="shared" si="47"/>
        <v/>
      </c>
      <c r="W346" s="66" t="str">
        <f t="shared" si="48"/>
        <v/>
      </c>
      <c r="X346" s="67" t="str">
        <f t="shared" si="49"/>
        <v/>
      </c>
      <c r="Y346" s="68" t="str">
        <f t="shared" si="50"/>
        <v/>
      </c>
      <c r="Z346" s="69" t="str">
        <f t="shared" si="51"/>
        <v/>
      </c>
      <c r="AA346" s="69" t="str">
        <f t="shared" si="52"/>
        <v/>
      </c>
      <c r="AB346" s="61"/>
      <c r="AC346" s="98"/>
      <c r="AD346" s="24"/>
      <c r="AE346" s="24"/>
      <c r="AF346" s="24"/>
    </row>
    <row r="347" spans="1:32" ht="17.399999999999999" customHeight="1" thickBot="1" x14ac:dyDescent="0.3">
      <c r="A347" s="23" t="str">
        <f t="shared" si="35"/>
        <v/>
      </c>
      <c r="B347" s="23" t="str">
        <f t="shared" si="36"/>
        <v/>
      </c>
      <c r="C347" s="62" t="str">
        <f t="shared" si="45"/>
        <v/>
      </c>
      <c r="D347" s="50"/>
      <c r="E347" s="63">
        <v>342</v>
      </c>
      <c r="F347" s="53"/>
      <c r="G347" s="54"/>
      <c r="H347" s="54"/>
      <c r="I347" s="54"/>
      <c r="J347" s="54"/>
      <c r="K347" s="55"/>
      <c r="L347" s="56"/>
      <c r="M347" s="57"/>
      <c r="N347" s="96"/>
      <c r="O347" s="97"/>
      <c r="P347" s="64" t="str">
        <f>IF(OR(L347="",M347=""),"",IF(AND(L347&gt;='Auxiliar 1'!$C$4,L347&lt;='Auxiliar 1'!$D$4,M347&lt;='Auxiliar 1'!$E$4),'Auxiliar 1'!$E$3,IF(AND(L347&gt;='Auxiliar 1'!$C$64,L347&lt;='Auxiliar 1'!$D$4,M347&gt;'Auxiliar 1'!$E$4,M347&lt;='Auxiliar 1'!$F$4),'Auxiliar 1'!$F$3,IF(AND(L347&gt;='Auxiliar 1'!$C$4,L347&lt;='Auxiliar 1'!$D$4,M347&gt;='Auxiliar 1'!$G$4),'Auxiliar 1'!$G$3,IF(AND(L347&gt;='Auxiliar 1'!$C$5,L347&lt;='Auxiliar 1'!$D$5,M347='Auxiliar 1'!$E$5),'Auxiliar 1'!$E$3,IF(AND(L347&gt;='Auxiliar 1'!$C$5,L347&lt;='Auxiliar 1'!$D$5,M347&gt;'Auxiliar 1'!$E$5,M347&lt;='Auxiliar 1'!$F$5),'Auxiliar 1'!$F$3,IF(AND(L347&gt;='Auxiliar 1'!$C$5,L347&lt;='Auxiliar 1'!$D$5,M347&gt;='Auxiliar 1'!$G$5),'Auxiliar 1'!$G$3,IF(AND(L347&gt;='Auxiliar 1'!$C$6,L347&lt;='Auxiliar 1'!$D$6,M347&lt;='Auxiliar 1'!$E$6),'Auxiliar 1'!$E$3,IF(AND(L347&gt;='Auxiliar 1'!$C$6,L347&lt;='Auxiliar 1'!$D$6,M347&gt;'Auxiliar 1'!$E$6,M347&lt;='Auxiliar 1'!$F$6),'Auxiliar 1'!$F$3,IF(AND(L347&gt;='Auxiliar 1'!$C$6,L347&lt;='Auxiliar 1'!$D$6,M347&gt;='Auxiliar 1'!$G$6),'Auxiliar 1'!$G$3,IF(AND(L347&gt;='Auxiliar 1'!$C$7,L347&lt;='Auxiliar 1'!$D$7,M347&lt;='Auxiliar 1'!$E$7),'Auxiliar 1'!$E$3,IF(AND(L347&gt;='Auxiliar 1'!$C$7,L347&lt;='Auxiliar 1'!$D$7,M347&gt;'Auxiliar 1'!$E$7,M347&lt;='Auxiliar 1'!$F$7),'Auxiliar 1'!$F$3,IF(AND(L347&gt;='Auxiliar 1'!$C$7,L347&lt;='Auxiliar 1'!$D$7,M347&gt;='Auxiliar 1'!$G$7),'Auxiliar 1'!$G$3,IF(AND(L347&gt;='Auxiliar 1'!$C$8,L347&lt;='Auxiliar 1'!$D$8,M347&lt;='Auxiliar 1'!$E$8),'Auxiliar 1'!$E$3,IF(AND(L347&gt;='Auxiliar 1'!$C$8,L347&lt;='Auxiliar 1'!$D$8,M347&gt;'Auxiliar 1'!$E$8,M347&lt;='Auxiliar 1'!$F$8),'Auxiliar 1'!$F$3,IF(AND(L347&gt;='Auxiliar 1'!$C$8,L347&lt;='Auxiliar 1'!$D$8,M347&gt;='Auxiliar 1'!$G$8),'Auxiliar 1'!$G$3,IF(AND(L347&gt;='Auxiliar 1'!$C$9,L347&lt;='Auxiliar 1'!$D$9,M347&lt;='Auxiliar 1'!$E$9),'Auxiliar 1'!$E$3,IF(AND(L347&gt;='Auxiliar 1'!$C$9,L347&lt;='Auxiliar 1'!$D$9,M347&gt;'Auxiliar 1'!$E$9,M347&lt;='Auxiliar 1'!$F$9),'Auxiliar 1'!$F$3,IF(AND(L347&gt;='Auxiliar 1'!$C$9,L347&lt;='Auxiliar 1'!$D$9,M347&gt;='Auxiliar 1'!$G$9),'Auxiliar 1'!$G$3,IF(AND(L347&gt;='Auxiliar 1'!$C$10,L347&lt;='Auxiliar 1'!$D$10,M347&lt;='Auxiliar 1'!$E$10),'Auxiliar 1'!$E$3,IF(AND(L347&gt;='Auxiliar 1'!$C$10,L347&lt;='Auxiliar 1'!$D$10,M347&gt;'Auxiliar 1'!$E$10,M347&lt;='Auxiliar 1'!$F$10),'Auxiliar 1'!$F$3,IF(AND(L347&gt;='Auxiliar 1'!$C$10,L347&lt;='Auxiliar 1'!$D$10,M347&gt;='Auxiliar 1'!$G$10),'Auxiliar 1'!$G$3,IF(AND(L347&gt;='Auxiliar 1'!$C$11,M347&lt;='Auxiliar 1'!$E$11),'Auxiliar 1'!$E$3,IF(AND(L347&gt;='Auxiliar 1'!$C$11,M347&gt;'Auxiliar 1'!$E$11,M347&lt;='Auxiliar 1'!$F$11),'Auxiliar 1'!$F$3,IF(AND(L347&gt;='Auxiliar 1'!$C$11,M347&gt;='Auxiliar 1'!$G$11),'Auxiliar 1'!$G$3)))))))))))))))))))))))))</f>
        <v/>
      </c>
      <c r="Q347" s="58"/>
      <c r="R347" s="59"/>
      <c r="S347" s="60"/>
      <c r="T347" s="108" t="str">
        <f t="shared" si="46"/>
        <v/>
      </c>
      <c r="U347" s="101"/>
      <c r="V347" s="65" t="str">
        <f t="shared" si="47"/>
        <v/>
      </c>
      <c r="W347" s="66" t="str">
        <f t="shared" si="48"/>
        <v/>
      </c>
      <c r="X347" s="67" t="str">
        <f t="shared" si="49"/>
        <v/>
      </c>
      <c r="Y347" s="68" t="str">
        <f t="shared" si="50"/>
        <v/>
      </c>
      <c r="Z347" s="69" t="str">
        <f t="shared" si="51"/>
        <v/>
      </c>
      <c r="AA347" s="69" t="str">
        <f t="shared" si="52"/>
        <v/>
      </c>
      <c r="AB347" s="61"/>
      <c r="AC347" s="98"/>
      <c r="AD347" s="24"/>
      <c r="AE347" s="24"/>
      <c r="AF347" s="24"/>
    </row>
    <row r="348" spans="1:32" ht="17.399999999999999" customHeight="1" thickBot="1" x14ac:dyDescent="0.3">
      <c r="A348" s="23" t="str">
        <f t="shared" si="35"/>
        <v/>
      </c>
      <c r="B348" s="23" t="str">
        <f t="shared" si="36"/>
        <v/>
      </c>
      <c r="C348" s="62" t="str">
        <f t="shared" si="45"/>
        <v/>
      </c>
      <c r="D348" s="50"/>
      <c r="E348" s="63">
        <v>343</v>
      </c>
      <c r="F348" s="53"/>
      <c r="G348" s="54"/>
      <c r="H348" s="54"/>
      <c r="I348" s="54"/>
      <c r="J348" s="54"/>
      <c r="K348" s="55"/>
      <c r="L348" s="56"/>
      <c r="M348" s="57"/>
      <c r="N348" s="96"/>
      <c r="O348" s="97"/>
      <c r="P348" s="64" t="str">
        <f>IF(OR(L348="",M348=""),"",IF(AND(L348&gt;='Auxiliar 1'!$C$4,L348&lt;='Auxiliar 1'!$D$4,M348&lt;='Auxiliar 1'!$E$4),'Auxiliar 1'!$E$3,IF(AND(L348&gt;='Auxiliar 1'!$C$64,L348&lt;='Auxiliar 1'!$D$4,M348&gt;'Auxiliar 1'!$E$4,M348&lt;='Auxiliar 1'!$F$4),'Auxiliar 1'!$F$3,IF(AND(L348&gt;='Auxiliar 1'!$C$4,L348&lt;='Auxiliar 1'!$D$4,M348&gt;='Auxiliar 1'!$G$4),'Auxiliar 1'!$G$3,IF(AND(L348&gt;='Auxiliar 1'!$C$5,L348&lt;='Auxiliar 1'!$D$5,M348='Auxiliar 1'!$E$5),'Auxiliar 1'!$E$3,IF(AND(L348&gt;='Auxiliar 1'!$C$5,L348&lt;='Auxiliar 1'!$D$5,M348&gt;'Auxiliar 1'!$E$5,M348&lt;='Auxiliar 1'!$F$5),'Auxiliar 1'!$F$3,IF(AND(L348&gt;='Auxiliar 1'!$C$5,L348&lt;='Auxiliar 1'!$D$5,M348&gt;='Auxiliar 1'!$G$5),'Auxiliar 1'!$G$3,IF(AND(L348&gt;='Auxiliar 1'!$C$6,L348&lt;='Auxiliar 1'!$D$6,M348&lt;='Auxiliar 1'!$E$6),'Auxiliar 1'!$E$3,IF(AND(L348&gt;='Auxiliar 1'!$C$6,L348&lt;='Auxiliar 1'!$D$6,M348&gt;'Auxiliar 1'!$E$6,M348&lt;='Auxiliar 1'!$F$6),'Auxiliar 1'!$F$3,IF(AND(L348&gt;='Auxiliar 1'!$C$6,L348&lt;='Auxiliar 1'!$D$6,M348&gt;='Auxiliar 1'!$G$6),'Auxiliar 1'!$G$3,IF(AND(L348&gt;='Auxiliar 1'!$C$7,L348&lt;='Auxiliar 1'!$D$7,M348&lt;='Auxiliar 1'!$E$7),'Auxiliar 1'!$E$3,IF(AND(L348&gt;='Auxiliar 1'!$C$7,L348&lt;='Auxiliar 1'!$D$7,M348&gt;'Auxiliar 1'!$E$7,M348&lt;='Auxiliar 1'!$F$7),'Auxiliar 1'!$F$3,IF(AND(L348&gt;='Auxiliar 1'!$C$7,L348&lt;='Auxiliar 1'!$D$7,M348&gt;='Auxiliar 1'!$G$7),'Auxiliar 1'!$G$3,IF(AND(L348&gt;='Auxiliar 1'!$C$8,L348&lt;='Auxiliar 1'!$D$8,M348&lt;='Auxiliar 1'!$E$8),'Auxiliar 1'!$E$3,IF(AND(L348&gt;='Auxiliar 1'!$C$8,L348&lt;='Auxiliar 1'!$D$8,M348&gt;'Auxiliar 1'!$E$8,M348&lt;='Auxiliar 1'!$F$8),'Auxiliar 1'!$F$3,IF(AND(L348&gt;='Auxiliar 1'!$C$8,L348&lt;='Auxiliar 1'!$D$8,M348&gt;='Auxiliar 1'!$G$8),'Auxiliar 1'!$G$3,IF(AND(L348&gt;='Auxiliar 1'!$C$9,L348&lt;='Auxiliar 1'!$D$9,M348&lt;='Auxiliar 1'!$E$9),'Auxiliar 1'!$E$3,IF(AND(L348&gt;='Auxiliar 1'!$C$9,L348&lt;='Auxiliar 1'!$D$9,M348&gt;'Auxiliar 1'!$E$9,M348&lt;='Auxiliar 1'!$F$9),'Auxiliar 1'!$F$3,IF(AND(L348&gt;='Auxiliar 1'!$C$9,L348&lt;='Auxiliar 1'!$D$9,M348&gt;='Auxiliar 1'!$G$9),'Auxiliar 1'!$G$3,IF(AND(L348&gt;='Auxiliar 1'!$C$10,L348&lt;='Auxiliar 1'!$D$10,M348&lt;='Auxiliar 1'!$E$10),'Auxiliar 1'!$E$3,IF(AND(L348&gt;='Auxiliar 1'!$C$10,L348&lt;='Auxiliar 1'!$D$10,M348&gt;'Auxiliar 1'!$E$10,M348&lt;='Auxiliar 1'!$F$10),'Auxiliar 1'!$F$3,IF(AND(L348&gt;='Auxiliar 1'!$C$10,L348&lt;='Auxiliar 1'!$D$10,M348&gt;='Auxiliar 1'!$G$10),'Auxiliar 1'!$G$3,IF(AND(L348&gt;='Auxiliar 1'!$C$11,M348&lt;='Auxiliar 1'!$E$11),'Auxiliar 1'!$E$3,IF(AND(L348&gt;='Auxiliar 1'!$C$11,M348&gt;'Auxiliar 1'!$E$11,M348&lt;='Auxiliar 1'!$F$11),'Auxiliar 1'!$F$3,IF(AND(L348&gt;='Auxiliar 1'!$C$11,M348&gt;='Auxiliar 1'!$G$11),'Auxiliar 1'!$G$3)))))))))))))))))))))))))</f>
        <v/>
      </c>
      <c r="Q348" s="58"/>
      <c r="R348" s="59"/>
      <c r="S348" s="60"/>
      <c r="T348" s="108" t="str">
        <f t="shared" si="46"/>
        <v/>
      </c>
      <c r="U348" s="101"/>
      <c r="V348" s="65" t="str">
        <f t="shared" si="47"/>
        <v/>
      </c>
      <c r="W348" s="66" t="str">
        <f t="shared" si="48"/>
        <v/>
      </c>
      <c r="X348" s="67" t="str">
        <f t="shared" si="49"/>
        <v/>
      </c>
      <c r="Y348" s="68" t="str">
        <f t="shared" si="50"/>
        <v/>
      </c>
      <c r="Z348" s="69" t="str">
        <f t="shared" si="51"/>
        <v/>
      </c>
      <c r="AA348" s="69" t="str">
        <f t="shared" si="52"/>
        <v/>
      </c>
      <c r="AB348" s="61"/>
      <c r="AC348" s="98"/>
      <c r="AD348" s="24"/>
      <c r="AE348" s="24"/>
      <c r="AF348" s="24"/>
    </row>
    <row r="349" spans="1:32" ht="17.399999999999999" customHeight="1" thickBot="1" x14ac:dyDescent="0.3">
      <c r="A349" s="23" t="str">
        <f t="shared" si="35"/>
        <v/>
      </c>
      <c r="B349" s="23" t="str">
        <f t="shared" si="36"/>
        <v/>
      </c>
      <c r="C349" s="62" t="str">
        <f t="shared" si="45"/>
        <v/>
      </c>
      <c r="D349" s="50"/>
      <c r="E349" s="63">
        <v>344</v>
      </c>
      <c r="F349" s="53"/>
      <c r="G349" s="54"/>
      <c r="H349" s="54"/>
      <c r="I349" s="54"/>
      <c r="J349" s="54"/>
      <c r="K349" s="55"/>
      <c r="L349" s="56"/>
      <c r="M349" s="57"/>
      <c r="N349" s="96"/>
      <c r="O349" s="97"/>
      <c r="P349" s="64" t="str">
        <f>IF(OR(L349="",M349=""),"",IF(AND(L349&gt;='Auxiliar 1'!$C$4,L349&lt;='Auxiliar 1'!$D$4,M349&lt;='Auxiliar 1'!$E$4),'Auxiliar 1'!$E$3,IF(AND(L349&gt;='Auxiliar 1'!$C$64,L349&lt;='Auxiliar 1'!$D$4,M349&gt;'Auxiliar 1'!$E$4,M349&lt;='Auxiliar 1'!$F$4),'Auxiliar 1'!$F$3,IF(AND(L349&gt;='Auxiliar 1'!$C$4,L349&lt;='Auxiliar 1'!$D$4,M349&gt;='Auxiliar 1'!$G$4),'Auxiliar 1'!$G$3,IF(AND(L349&gt;='Auxiliar 1'!$C$5,L349&lt;='Auxiliar 1'!$D$5,M349='Auxiliar 1'!$E$5),'Auxiliar 1'!$E$3,IF(AND(L349&gt;='Auxiliar 1'!$C$5,L349&lt;='Auxiliar 1'!$D$5,M349&gt;'Auxiliar 1'!$E$5,M349&lt;='Auxiliar 1'!$F$5),'Auxiliar 1'!$F$3,IF(AND(L349&gt;='Auxiliar 1'!$C$5,L349&lt;='Auxiliar 1'!$D$5,M349&gt;='Auxiliar 1'!$G$5),'Auxiliar 1'!$G$3,IF(AND(L349&gt;='Auxiliar 1'!$C$6,L349&lt;='Auxiliar 1'!$D$6,M349&lt;='Auxiliar 1'!$E$6),'Auxiliar 1'!$E$3,IF(AND(L349&gt;='Auxiliar 1'!$C$6,L349&lt;='Auxiliar 1'!$D$6,M349&gt;'Auxiliar 1'!$E$6,M349&lt;='Auxiliar 1'!$F$6),'Auxiliar 1'!$F$3,IF(AND(L349&gt;='Auxiliar 1'!$C$6,L349&lt;='Auxiliar 1'!$D$6,M349&gt;='Auxiliar 1'!$G$6),'Auxiliar 1'!$G$3,IF(AND(L349&gt;='Auxiliar 1'!$C$7,L349&lt;='Auxiliar 1'!$D$7,M349&lt;='Auxiliar 1'!$E$7),'Auxiliar 1'!$E$3,IF(AND(L349&gt;='Auxiliar 1'!$C$7,L349&lt;='Auxiliar 1'!$D$7,M349&gt;'Auxiliar 1'!$E$7,M349&lt;='Auxiliar 1'!$F$7),'Auxiliar 1'!$F$3,IF(AND(L349&gt;='Auxiliar 1'!$C$7,L349&lt;='Auxiliar 1'!$D$7,M349&gt;='Auxiliar 1'!$G$7),'Auxiliar 1'!$G$3,IF(AND(L349&gt;='Auxiliar 1'!$C$8,L349&lt;='Auxiliar 1'!$D$8,M349&lt;='Auxiliar 1'!$E$8),'Auxiliar 1'!$E$3,IF(AND(L349&gt;='Auxiliar 1'!$C$8,L349&lt;='Auxiliar 1'!$D$8,M349&gt;'Auxiliar 1'!$E$8,M349&lt;='Auxiliar 1'!$F$8),'Auxiliar 1'!$F$3,IF(AND(L349&gt;='Auxiliar 1'!$C$8,L349&lt;='Auxiliar 1'!$D$8,M349&gt;='Auxiliar 1'!$G$8),'Auxiliar 1'!$G$3,IF(AND(L349&gt;='Auxiliar 1'!$C$9,L349&lt;='Auxiliar 1'!$D$9,M349&lt;='Auxiliar 1'!$E$9),'Auxiliar 1'!$E$3,IF(AND(L349&gt;='Auxiliar 1'!$C$9,L349&lt;='Auxiliar 1'!$D$9,M349&gt;'Auxiliar 1'!$E$9,M349&lt;='Auxiliar 1'!$F$9),'Auxiliar 1'!$F$3,IF(AND(L349&gt;='Auxiliar 1'!$C$9,L349&lt;='Auxiliar 1'!$D$9,M349&gt;='Auxiliar 1'!$G$9),'Auxiliar 1'!$G$3,IF(AND(L349&gt;='Auxiliar 1'!$C$10,L349&lt;='Auxiliar 1'!$D$10,M349&lt;='Auxiliar 1'!$E$10),'Auxiliar 1'!$E$3,IF(AND(L349&gt;='Auxiliar 1'!$C$10,L349&lt;='Auxiliar 1'!$D$10,M349&gt;'Auxiliar 1'!$E$10,M349&lt;='Auxiliar 1'!$F$10),'Auxiliar 1'!$F$3,IF(AND(L349&gt;='Auxiliar 1'!$C$10,L349&lt;='Auxiliar 1'!$D$10,M349&gt;='Auxiliar 1'!$G$10),'Auxiliar 1'!$G$3,IF(AND(L349&gt;='Auxiliar 1'!$C$11,M349&lt;='Auxiliar 1'!$E$11),'Auxiliar 1'!$E$3,IF(AND(L349&gt;='Auxiliar 1'!$C$11,M349&gt;'Auxiliar 1'!$E$11,M349&lt;='Auxiliar 1'!$F$11),'Auxiliar 1'!$F$3,IF(AND(L349&gt;='Auxiliar 1'!$C$11,M349&gt;='Auxiliar 1'!$G$11),'Auxiliar 1'!$G$3)))))))))))))))))))))))))</f>
        <v/>
      </c>
      <c r="Q349" s="58"/>
      <c r="R349" s="59"/>
      <c r="S349" s="60"/>
      <c r="T349" s="108" t="str">
        <f t="shared" si="46"/>
        <v/>
      </c>
      <c r="U349" s="101"/>
      <c r="V349" s="65" t="str">
        <f t="shared" si="47"/>
        <v/>
      </c>
      <c r="W349" s="66" t="str">
        <f t="shared" si="48"/>
        <v/>
      </c>
      <c r="X349" s="67" t="str">
        <f t="shared" si="49"/>
        <v/>
      </c>
      <c r="Y349" s="68" t="str">
        <f t="shared" si="50"/>
        <v/>
      </c>
      <c r="Z349" s="69" t="str">
        <f t="shared" si="51"/>
        <v/>
      </c>
      <c r="AA349" s="69" t="str">
        <f t="shared" si="52"/>
        <v/>
      </c>
      <c r="AB349" s="61"/>
      <c r="AC349" s="98"/>
      <c r="AD349" s="24"/>
      <c r="AE349" s="24"/>
      <c r="AF349" s="24"/>
    </row>
    <row r="350" spans="1:32" ht="17.399999999999999" customHeight="1" thickBot="1" x14ac:dyDescent="0.3">
      <c r="A350" s="23" t="str">
        <f t="shared" si="35"/>
        <v/>
      </c>
      <c r="B350" s="23" t="str">
        <f t="shared" si="36"/>
        <v/>
      </c>
      <c r="C350" s="62" t="str">
        <f t="shared" si="45"/>
        <v/>
      </c>
      <c r="D350" s="50"/>
      <c r="E350" s="63">
        <v>345</v>
      </c>
      <c r="F350" s="53"/>
      <c r="G350" s="54"/>
      <c r="H350" s="54"/>
      <c r="I350" s="54"/>
      <c r="J350" s="54"/>
      <c r="K350" s="55"/>
      <c r="L350" s="56"/>
      <c r="M350" s="57"/>
      <c r="N350" s="96"/>
      <c r="O350" s="97"/>
      <c r="P350" s="64" t="str">
        <f>IF(OR(L350="",M350=""),"",IF(AND(L350&gt;='Auxiliar 1'!$C$4,L350&lt;='Auxiliar 1'!$D$4,M350&lt;='Auxiliar 1'!$E$4),'Auxiliar 1'!$E$3,IF(AND(L350&gt;='Auxiliar 1'!$C$64,L350&lt;='Auxiliar 1'!$D$4,M350&gt;'Auxiliar 1'!$E$4,M350&lt;='Auxiliar 1'!$F$4),'Auxiliar 1'!$F$3,IF(AND(L350&gt;='Auxiliar 1'!$C$4,L350&lt;='Auxiliar 1'!$D$4,M350&gt;='Auxiliar 1'!$G$4),'Auxiliar 1'!$G$3,IF(AND(L350&gt;='Auxiliar 1'!$C$5,L350&lt;='Auxiliar 1'!$D$5,M350='Auxiliar 1'!$E$5),'Auxiliar 1'!$E$3,IF(AND(L350&gt;='Auxiliar 1'!$C$5,L350&lt;='Auxiliar 1'!$D$5,M350&gt;'Auxiliar 1'!$E$5,M350&lt;='Auxiliar 1'!$F$5),'Auxiliar 1'!$F$3,IF(AND(L350&gt;='Auxiliar 1'!$C$5,L350&lt;='Auxiliar 1'!$D$5,M350&gt;='Auxiliar 1'!$G$5),'Auxiliar 1'!$G$3,IF(AND(L350&gt;='Auxiliar 1'!$C$6,L350&lt;='Auxiliar 1'!$D$6,M350&lt;='Auxiliar 1'!$E$6),'Auxiliar 1'!$E$3,IF(AND(L350&gt;='Auxiliar 1'!$C$6,L350&lt;='Auxiliar 1'!$D$6,M350&gt;'Auxiliar 1'!$E$6,M350&lt;='Auxiliar 1'!$F$6),'Auxiliar 1'!$F$3,IF(AND(L350&gt;='Auxiliar 1'!$C$6,L350&lt;='Auxiliar 1'!$D$6,M350&gt;='Auxiliar 1'!$G$6),'Auxiliar 1'!$G$3,IF(AND(L350&gt;='Auxiliar 1'!$C$7,L350&lt;='Auxiliar 1'!$D$7,M350&lt;='Auxiliar 1'!$E$7),'Auxiliar 1'!$E$3,IF(AND(L350&gt;='Auxiliar 1'!$C$7,L350&lt;='Auxiliar 1'!$D$7,M350&gt;'Auxiliar 1'!$E$7,M350&lt;='Auxiliar 1'!$F$7),'Auxiliar 1'!$F$3,IF(AND(L350&gt;='Auxiliar 1'!$C$7,L350&lt;='Auxiliar 1'!$D$7,M350&gt;='Auxiliar 1'!$G$7),'Auxiliar 1'!$G$3,IF(AND(L350&gt;='Auxiliar 1'!$C$8,L350&lt;='Auxiliar 1'!$D$8,M350&lt;='Auxiliar 1'!$E$8),'Auxiliar 1'!$E$3,IF(AND(L350&gt;='Auxiliar 1'!$C$8,L350&lt;='Auxiliar 1'!$D$8,M350&gt;'Auxiliar 1'!$E$8,M350&lt;='Auxiliar 1'!$F$8),'Auxiliar 1'!$F$3,IF(AND(L350&gt;='Auxiliar 1'!$C$8,L350&lt;='Auxiliar 1'!$D$8,M350&gt;='Auxiliar 1'!$G$8),'Auxiliar 1'!$G$3,IF(AND(L350&gt;='Auxiliar 1'!$C$9,L350&lt;='Auxiliar 1'!$D$9,M350&lt;='Auxiliar 1'!$E$9),'Auxiliar 1'!$E$3,IF(AND(L350&gt;='Auxiliar 1'!$C$9,L350&lt;='Auxiliar 1'!$D$9,M350&gt;'Auxiliar 1'!$E$9,M350&lt;='Auxiliar 1'!$F$9),'Auxiliar 1'!$F$3,IF(AND(L350&gt;='Auxiliar 1'!$C$9,L350&lt;='Auxiliar 1'!$D$9,M350&gt;='Auxiliar 1'!$G$9),'Auxiliar 1'!$G$3,IF(AND(L350&gt;='Auxiliar 1'!$C$10,L350&lt;='Auxiliar 1'!$D$10,M350&lt;='Auxiliar 1'!$E$10),'Auxiliar 1'!$E$3,IF(AND(L350&gt;='Auxiliar 1'!$C$10,L350&lt;='Auxiliar 1'!$D$10,M350&gt;'Auxiliar 1'!$E$10,M350&lt;='Auxiliar 1'!$F$10),'Auxiliar 1'!$F$3,IF(AND(L350&gt;='Auxiliar 1'!$C$10,L350&lt;='Auxiliar 1'!$D$10,M350&gt;='Auxiliar 1'!$G$10),'Auxiliar 1'!$G$3,IF(AND(L350&gt;='Auxiliar 1'!$C$11,M350&lt;='Auxiliar 1'!$E$11),'Auxiliar 1'!$E$3,IF(AND(L350&gt;='Auxiliar 1'!$C$11,M350&gt;'Auxiliar 1'!$E$11,M350&lt;='Auxiliar 1'!$F$11),'Auxiliar 1'!$F$3,IF(AND(L350&gt;='Auxiliar 1'!$C$11,M350&gt;='Auxiliar 1'!$G$11),'Auxiliar 1'!$G$3)))))))))))))))))))))))))</f>
        <v/>
      </c>
      <c r="Q350" s="58"/>
      <c r="R350" s="59"/>
      <c r="S350" s="60"/>
      <c r="T350" s="108" t="str">
        <f t="shared" si="46"/>
        <v/>
      </c>
      <c r="U350" s="101"/>
      <c r="V350" s="65" t="str">
        <f t="shared" si="47"/>
        <v/>
      </c>
      <c r="W350" s="66" t="str">
        <f t="shared" si="48"/>
        <v/>
      </c>
      <c r="X350" s="67" t="str">
        <f t="shared" si="49"/>
        <v/>
      </c>
      <c r="Y350" s="68" t="str">
        <f t="shared" si="50"/>
        <v/>
      </c>
      <c r="Z350" s="69" t="str">
        <f t="shared" si="51"/>
        <v/>
      </c>
      <c r="AA350" s="69" t="str">
        <f t="shared" si="52"/>
        <v/>
      </c>
      <c r="AB350" s="61"/>
      <c r="AC350" s="98"/>
      <c r="AD350" s="24"/>
      <c r="AE350" s="24"/>
      <c r="AF350" s="24"/>
    </row>
    <row r="351" spans="1:32" ht="17.399999999999999" customHeight="1" thickBot="1" x14ac:dyDescent="0.3">
      <c r="A351" s="23" t="str">
        <f t="shared" si="35"/>
        <v/>
      </c>
      <c r="B351" s="23" t="str">
        <f t="shared" si="36"/>
        <v/>
      </c>
      <c r="C351" s="62" t="str">
        <f t="shared" si="45"/>
        <v/>
      </c>
      <c r="D351" s="50"/>
      <c r="E351" s="63">
        <v>346</v>
      </c>
      <c r="F351" s="53"/>
      <c r="G351" s="54"/>
      <c r="H351" s="54"/>
      <c r="I351" s="54"/>
      <c r="J351" s="54"/>
      <c r="K351" s="55"/>
      <c r="L351" s="56"/>
      <c r="M351" s="57"/>
      <c r="N351" s="96"/>
      <c r="O351" s="97"/>
      <c r="P351" s="64" t="str">
        <f>IF(OR(L351="",M351=""),"",IF(AND(L351&gt;='Auxiliar 1'!$C$4,L351&lt;='Auxiliar 1'!$D$4,M351&lt;='Auxiliar 1'!$E$4),'Auxiliar 1'!$E$3,IF(AND(L351&gt;='Auxiliar 1'!$C$64,L351&lt;='Auxiliar 1'!$D$4,M351&gt;'Auxiliar 1'!$E$4,M351&lt;='Auxiliar 1'!$F$4),'Auxiliar 1'!$F$3,IF(AND(L351&gt;='Auxiliar 1'!$C$4,L351&lt;='Auxiliar 1'!$D$4,M351&gt;='Auxiliar 1'!$G$4),'Auxiliar 1'!$G$3,IF(AND(L351&gt;='Auxiliar 1'!$C$5,L351&lt;='Auxiliar 1'!$D$5,M351='Auxiliar 1'!$E$5),'Auxiliar 1'!$E$3,IF(AND(L351&gt;='Auxiliar 1'!$C$5,L351&lt;='Auxiliar 1'!$D$5,M351&gt;'Auxiliar 1'!$E$5,M351&lt;='Auxiliar 1'!$F$5),'Auxiliar 1'!$F$3,IF(AND(L351&gt;='Auxiliar 1'!$C$5,L351&lt;='Auxiliar 1'!$D$5,M351&gt;='Auxiliar 1'!$G$5),'Auxiliar 1'!$G$3,IF(AND(L351&gt;='Auxiliar 1'!$C$6,L351&lt;='Auxiliar 1'!$D$6,M351&lt;='Auxiliar 1'!$E$6),'Auxiliar 1'!$E$3,IF(AND(L351&gt;='Auxiliar 1'!$C$6,L351&lt;='Auxiliar 1'!$D$6,M351&gt;'Auxiliar 1'!$E$6,M351&lt;='Auxiliar 1'!$F$6),'Auxiliar 1'!$F$3,IF(AND(L351&gt;='Auxiliar 1'!$C$6,L351&lt;='Auxiliar 1'!$D$6,M351&gt;='Auxiliar 1'!$G$6),'Auxiliar 1'!$G$3,IF(AND(L351&gt;='Auxiliar 1'!$C$7,L351&lt;='Auxiliar 1'!$D$7,M351&lt;='Auxiliar 1'!$E$7),'Auxiliar 1'!$E$3,IF(AND(L351&gt;='Auxiliar 1'!$C$7,L351&lt;='Auxiliar 1'!$D$7,M351&gt;'Auxiliar 1'!$E$7,M351&lt;='Auxiliar 1'!$F$7),'Auxiliar 1'!$F$3,IF(AND(L351&gt;='Auxiliar 1'!$C$7,L351&lt;='Auxiliar 1'!$D$7,M351&gt;='Auxiliar 1'!$G$7),'Auxiliar 1'!$G$3,IF(AND(L351&gt;='Auxiliar 1'!$C$8,L351&lt;='Auxiliar 1'!$D$8,M351&lt;='Auxiliar 1'!$E$8),'Auxiliar 1'!$E$3,IF(AND(L351&gt;='Auxiliar 1'!$C$8,L351&lt;='Auxiliar 1'!$D$8,M351&gt;'Auxiliar 1'!$E$8,M351&lt;='Auxiliar 1'!$F$8),'Auxiliar 1'!$F$3,IF(AND(L351&gt;='Auxiliar 1'!$C$8,L351&lt;='Auxiliar 1'!$D$8,M351&gt;='Auxiliar 1'!$G$8),'Auxiliar 1'!$G$3,IF(AND(L351&gt;='Auxiliar 1'!$C$9,L351&lt;='Auxiliar 1'!$D$9,M351&lt;='Auxiliar 1'!$E$9),'Auxiliar 1'!$E$3,IF(AND(L351&gt;='Auxiliar 1'!$C$9,L351&lt;='Auxiliar 1'!$D$9,M351&gt;'Auxiliar 1'!$E$9,M351&lt;='Auxiliar 1'!$F$9),'Auxiliar 1'!$F$3,IF(AND(L351&gt;='Auxiliar 1'!$C$9,L351&lt;='Auxiliar 1'!$D$9,M351&gt;='Auxiliar 1'!$G$9),'Auxiliar 1'!$G$3,IF(AND(L351&gt;='Auxiliar 1'!$C$10,L351&lt;='Auxiliar 1'!$D$10,M351&lt;='Auxiliar 1'!$E$10),'Auxiliar 1'!$E$3,IF(AND(L351&gt;='Auxiliar 1'!$C$10,L351&lt;='Auxiliar 1'!$D$10,M351&gt;'Auxiliar 1'!$E$10,M351&lt;='Auxiliar 1'!$F$10),'Auxiliar 1'!$F$3,IF(AND(L351&gt;='Auxiliar 1'!$C$10,L351&lt;='Auxiliar 1'!$D$10,M351&gt;='Auxiliar 1'!$G$10),'Auxiliar 1'!$G$3,IF(AND(L351&gt;='Auxiliar 1'!$C$11,M351&lt;='Auxiliar 1'!$E$11),'Auxiliar 1'!$E$3,IF(AND(L351&gt;='Auxiliar 1'!$C$11,M351&gt;'Auxiliar 1'!$E$11,M351&lt;='Auxiliar 1'!$F$11),'Auxiliar 1'!$F$3,IF(AND(L351&gt;='Auxiliar 1'!$C$11,M351&gt;='Auxiliar 1'!$G$11),'Auxiliar 1'!$G$3)))))))))))))))))))))))))</f>
        <v/>
      </c>
      <c r="Q351" s="58"/>
      <c r="R351" s="59"/>
      <c r="S351" s="60"/>
      <c r="T351" s="108" t="str">
        <f t="shared" si="46"/>
        <v/>
      </c>
      <c r="U351" s="101"/>
      <c r="V351" s="65" t="str">
        <f t="shared" si="47"/>
        <v/>
      </c>
      <c r="W351" s="66" t="str">
        <f t="shared" si="48"/>
        <v/>
      </c>
      <c r="X351" s="67" t="str">
        <f t="shared" si="49"/>
        <v/>
      </c>
      <c r="Y351" s="68" t="str">
        <f t="shared" si="50"/>
        <v/>
      </c>
      <c r="Z351" s="69" t="str">
        <f t="shared" si="51"/>
        <v/>
      </c>
      <c r="AA351" s="69" t="str">
        <f t="shared" si="52"/>
        <v/>
      </c>
      <c r="AB351" s="61"/>
      <c r="AC351" s="98"/>
      <c r="AD351" s="24"/>
      <c r="AE351" s="24"/>
      <c r="AF351" s="24"/>
    </row>
    <row r="352" spans="1:32" ht="17.399999999999999" customHeight="1" thickBot="1" x14ac:dyDescent="0.3">
      <c r="A352" s="23" t="str">
        <f t="shared" si="35"/>
        <v/>
      </c>
      <c r="B352" s="23" t="str">
        <f t="shared" si="36"/>
        <v/>
      </c>
      <c r="C352" s="62" t="str">
        <f t="shared" si="45"/>
        <v/>
      </c>
      <c r="D352" s="50"/>
      <c r="E352" s="63">
        <v>347</v>
      </c>
      <c r="F352" s="53"/>
      <c r="G352" s="54"/>
      <c r="H352" s="54"/>
      <c r="I352" s="54"/>
      <c r="J352" s="54"/>
      <c r="K352" s="55"/>
      <c r="L352" s="56"/>
      <c r="M352" s="57"/>
      <c r="N352" s="96"/>
      <c r="O352" s="97"/>
      <c r="P352" s="64" t="str">
        <f>IF(OR(L352="",M352=""),"",IF(AND(L352&gt;='Auxiliar 1'!$C$4,L352&lt;='Auxiliar 1'!$D$4,M352&lt;='Auxiliar 1'!$E$4),'Auxiliar 1'!$E$3,IF(AND(L352&gt;='Auxiliar 1'!$C$64,L352&lt;='Auxiliar 1'!$D$4,M352&gt;'Auxiliar 1'!$E$4,M352&lt;='Auxiliar 1'!$F$4),'Auxiliar 1'!$F$3,IF(AND(L352&gt;='Auxiliar 1'!$C$4,L352&lt;='Auxiliar 1'!$D$4,M352&gt;='Auxiliar 1'!$G$4),'Auxiliar 1'!$G$3,IF(AND(L352&gt;='Auxiliar 1'!$C$5,L352&lt;='Auxiliar 1'!$D$5,M352='Auxiliar 1'!$E$5),'Auxiliar 1'!$E$3,IF(AND(L352&gt;='Auxiliar 1'!$C$5,L352&lt;='Auxiliar 1'!$D$5,M352&gt;'Auxiliar 1'!$E$5,M352&lt;='Auxiliar 1'!$F$5),'Auxiliar 1'!$F$3,IF(AND(L352&gt;='Auxiliar 1'!$C$5,L352&lt;='Auxiliar 1'!$D$5,M352&gt;='Auxiliar 1'!$G$5),'Auxiliar 1'!$G$3,IF(AND(L352&gt;='Auxiliar 1'!$C$6,L352&lt;='Auxiliar 1'!$D$6,M352&lt;='Auxiliar 1'!$E$6),'Auxiliar 1'!$E$3,IF(AND(L352&gt;='Auxiliar 1'!$C$6,L352&lt;='Auxiliar 1'!$D$6,M352&gt;'Auxiliar 1'!$E$6,M352&lt;='Auxiliar 1'!$F$6),'Auxiliar 1'!$F$3,IF(AND(L352&gt;='Auxiliar 1'!$C$6,L352&lt;='Auxiliar 1'!$D$6,M352&gt;='Auxiliar 1'!$G$6),'Auxiliar 1'!$G$3,IF(AND(L352&gt;='Auxiliar 1'!$C$7,L352&lt;='Auxiliar 1'!$D$7,M352&lt;='Auxiliar 1'!$E$7),'Auxiliar 1'!$E$3,IF(AND(L352&gt;='Auxiliar 1'!$C$7,L352&lt;='Auxiliar 1'!$D$7,M352&gt;'Auxiliar 1'!$E$7,M352&lt;='Auxiliar 1'!$F$7),'Auxiliar 1'!$F$3,IF(AND(L352&gt;='Auxiliar 1'!$C$7,L352&lt;='Auxiliar 1'!$D$7,M352&gt;='Auxiliar 1'!$G$7),'Auxiliar 1'!$G$3,IF(AND(L352&gt;='Auxiliar 1'!$C$8,L352&lt;='Auxiliar 1'!$D$8,M352&lt;='Auxiliar 1'!$E$8),'Auxiliar 1'!$E$3,IF(AND(L352&gt;='Auxiliar 1'!$C$8,L352&lt;='Auxiliar 1'!$D$8,M352&gt;'Auxiliar 1'!$E$8,M352&lt;='Auxiliar 1'!$F$8),'Auxiliar 1'!$F$3,IF(AND(L352&gt;='Auxiliar 1'!$C$8,L352&lt;='Auxiliar 1'!$D$8,M352&gt;='Auxiliar 1'!$G$8),'Auxiliar 1'!$G$3,IF(AND(L352&gt;='Auxiliar 1'!$C$9,L352&lt;='Auxiliar 1'!$D$9,M352&lt;='Auxiliar 1'!$E$9),'Auxiliar 1'!$E$3,IF(AND(L352&gt;='Auxiliar 1'!$C$9,L352&lt;='Auxiliar 1'!$D$9,M352&gt;'Auxiliar 1'!$E$9,M352&lt;='Auxiliar 1'!$F$9),'Auxiliar 1'!$F$3,IF(AND(L352&gt;='Auxiliar 1'!$C$9,L352&lt;='Auxiliar 1'!$D$9,M352&gt;='Auxiliar 1'!$G$9),'Auxiliar 1'!$G$3,IF(AND(L352&gt;='Auxiliar 1'!$C$10,L352&lt;='Auxiliar 1'!$D$10,M352&lt;='Auxiliar 1'!$E$10),'Auxiliar 1'!$E$3,IF(AND(L352&gt;='Auxiliar 1'!$C$10,L352&lt;='Auxiliar 1'!$D$10,M352&gt;'Auxiliar 1'!$E$10,M352&lt;='Auxiliar 1'!$F$10),'Auxiliar 1'!$F$3,IF(AND(L352&gt;='Auxiliar 1'!$C$10,L352&lt;='Auxiliar 1'!$D$10,M352&gt;='Auxiliar 1'!$G$10),'Auxiliar 1'!$G$3,IF(AND(L352&gt;='Auxiliar 1'!$C$11,M352&lt;='Auxiliar 1'!$E$11),'Auxiliar 1'!$E$3,IF(AND(L352&gt;='Auxiliar 1'!$C$11,M352&gt;'Auxiliar 1'!$E$11,M352&lt;='Auxiliar 1'!$F$11),'Auxiliar 1'!$F$3,IF(AND(L352&gt;='Auxiliar 1'!$C$11,M352&gt;='Auxiliar 1'!$G$11),'Auxiliar 1'!$G$3)))))))))))))))))))))))))</f>
        <v/>
      </c>
      <c r="Q352" s="58"/>
      <c r="R352" s="59"/>
      <c r="S352" s="60"/>
      <c r="T352" s="108" t="str">
        <f t="shared" si="46"/>
        <v/>
      </c>
      <c r="U352" s="101"/>
      <c r="V352" s="65" t="str">
        <f t="shared" si="47"/>
        <v/>
      </c>
      <c r="W352" s="66" t="str">
        <f t="shared" si="48"/>
        <v/>
      </c>
      <c r="X352" s="67" t="str">
        <f t="shared" si="49"/>
        <v/>
      </c>
      <c r="Y352" s="68" t="str">
        <f t="shared" si="50"/>
        <v/>
      </c>
      <c r="Z352" s="69" t="str">
        <f t="shared" si="51"/>
        <v/>
      </c>
      <c r="AA352" s="69" t="str">
        <f t="shared" si="52"/>
        <v/>
      </c>
      <c r="AB352" s="61"/>
      <c r="AC352" s="98"/>
      <c r="AD352" s="24"/>
      <c r="AE352" s="24"/>
      <c r="AF352" s="24"/>
    </row>
    <row r="353" spans="1:32" ht="17.399999999999999" customHeight="1" thickBot="1" x14ac:dyDescent="0.3">
      <c r="A353" s="23" t="str">
        <f t="shared" si="35"/>
        <v/>
      </c>
      <c r="B353" s="23" t="str">
        <f t="shared" si="36"/>
        <v/>
      </c>
      <c r="C353" s="62" t="str">
        <f t="shared" si="45"/>
        <v/>
      </c>
      <c r="D353" s="50"/>
      <c r="E353" s="63">
        <v>348</v>
      </c>
      <c r="F353" s="53"/>
      <c r="G353" s="54"/>
      <c r="H353" s="54"/>
      <c r="I353" s="54"/>
      <c r="J353" s="54"/>
      <c r="K353" s="55"/>
      <c r="L353" s="56"/>
      <c r="M353" s="57"/>
      <c r="N353" s="96"/>
      <c r="O353" s="97"/>
      <c r="P353" s="64" t="str">
        <f>IF(OR(L353="",M353=""),"",IF(AND(L353&gt;='Auxiliar 1'!$C$4,L353&lt;='Auxiliar 1'!$D$4,M353&lt;='Auxiliar 1'!$E$4),'Auxiliar 1'!$E$3,IF(AND(L353&gt;='Auxiliar 1'!$C$64,L353&lt;='Auxiliar 1'!$D$4,M353&gt;'Auxiliar 1'!$E$4,M353&lt;='Auxiliar 1'!$F$4),'Auxiliar 1'!$F$3,IF(AND(L353&gt;='Auxiliar 1'!$C$4,L353&lt;='Auxiliar 1'!$D$4,M353&gt;='Auxiliar 1'!$G$4),'Auxiliar 1'!$G$3,IF(AND(L353&gt;='Auxiliar 1'!$C$5,L353&lt;='Auxiliar 1'!$D$5,M353='Auxiliar 1'!$E$5),'Auxiliar 1'!$E$3,IF(AND(L353&gt;='Auxiliar 1'!$C$5,L353&lt;='Auxiliar 1'!$D$5,M353&gt;'Auxiliar 1'!$E$5,M353&lt;='Auxiliar 1'!$F$5),'Auxiliar 1'!$F$3,IF(AND(L353&gt;='Auxiliar 1'!$C$5,L353&lt;='Auxiliar 1'!$D$5,M353&gt;='Auxiliar 1'!$G$5),'Auxiliar 1'!$G$3,IF(AND(L353&gt;='Auxiliar 1'!$C$6,L353&lt;='Auxiliar 1'!$D$6,M353&lt;='Auxiliar 1'!$E$6),'Auxiliar 1'!$E$3,IF(AND(L353&gt;='Auxiliar 1'!$C$6,L353&lt;='Auxiliar 1'!$D$6,M353&gt;'Auxiliar 1'!$E$6,M353&lt;='Auxiliar 1'!$F$6),'Auxiliar 1'!$F$3,IF(AND(L353&gt;='Auxiliar 1'!$C$6,L353&lt;='Auxiliar 1'!$D$6,M353&gt;='Auxiliar 1'!$G$6),'Auxiliar 1'!$G$3,IF(AND(L353&gt;='Auxiliar 1'!$C$7,L353&lt;='Auxiliar 1'!$D$7,M353&lt;='Auxiliar 1'!$E$7),'Auxiliar 1'!$E$3,IF(AND(L353&gt;='Auxiliar 1'!$C$7,L353&lt;='Auxiliar 1'!$D$7,M353&gt;'Auxiliar 1'!$E$7,M353&lt;='Auxiliar 1'!$F$7),'Auxiliar 1'!$F$3,IF(AND(L353&gt;='Auxiliar 1'!$C$7,L353&lt;='Auxiliar 1'!$D$7,M353&gt;='Auxiliar 1'!$G$7),'Auxiliar 1'!$G$3,IF(AND(L353&gt;='Auxiliar 1'!$C$8,L353&lt;='Auxiliar 1'!$D$8,M353&lt;='Auxiliar 1'!$E$8),'Auxiliar 1'!$E$3,IF(AND(L353&gt;='Auxiliar 1'!$C$8,L353&lt;='Auxiliar 1'!$D$8,M353&gt;'Auxiliar 1'!$E$8,M353&lt;='Auxiliar 1'!$F$8),'Auxiliar 1'!$F$3,IF(AND(L353&gt;='Auxiliar 1'!$C$8,L353&lt;='Auxiliar 1'!$D$8,M353&gt;='Auxiliar 1'!$G$8),'Auxiliar 1'!$G$3,IF(AND(L353&gt;='Auxiliar 1'!$C$9,L353&lt;='Auxiliar 1'!$D$9,M353&lt;='Auxiliar 1'!$E$9),'Auxiliar 1'!$E$3,IF(AND(L353&gt;='Auxiliar 1'!$C$9,L353&lt;='Auxiliar 1'!$D$9,M353&gt;'Auxiliar 1'!$E$9,M353&lt;='Auxiliar 1'!$F$9),'Auxiliar 1'!$F$3,IF(AND(L353&gt;='Auxiliar 1'!$C$9,L353&lt;='Auxiliar 1'!$D$9,M353&gt;='Auxiliar 1'!$G$9),'Auxiliar 1'!$G$3,IF(AND(L353&gt;='Auxiliar 1'!$C$10,L353&lt;='Auxiliar 1'!$D$10,M353&lt;='Auxiliar 1'!$E$10),'Auxiliar 1'!$E$3,IF(AND(L353&gt;='Auxiliar 1'!$C$10,L353&lt;='Auxiliar 1'!$D$10,M353&gt;'Auxiliar 1'!$E$10,M353&lt;='Auxiliar 1'!$F$10),'Auxiliar 1'!$F$3,IF(AND(L353&gt;='Auxiliar 1'!$C$10,L353&lt;='Auxiliar 1'!$D$10,M353&gt;='Auxiliar 1'!$G$10),'Auxiliar 1'!$G$3,IF(AND(L353&gt;='Auxiliar 1'!$C$11,M353&lt;='Auxiliar 1'!$E$11),'Auxiliar 1'!$E$3,IF(AND(L353&gt;='Auxiliar 1'!$C$11,M353&gt;'Auxiliar 1'!$E$11,M353&lt;='Auxiliar 1'!$F$11),'Auxiliar 1'!$F$3,IF(AND(L353&gt;='Auxiliar 1'!$C$11,M353&gt;='Auxiliar 1'!$G$11),'Auxiliar 1'!$G$3)))))))))))))))))))))))))</f>
        <v/>
      </c>
      <c r="Q353" s="58"/>
      <c r="R353" s="59"/>
      <c r="S353" s="60"/>
      <c r="T353" s="108" t="str">
        <f t="shared" si="46"/>
        <v/>
      </c>
      <c r="U353" s="101"/>
      <c r="V353" s="65" t="str">
        <f t="shared" si="47"/>
        <v/>
      </c>
      <c r="W353" s="66" t="str">
        <f t="shared" si="48"/>
        <v/>
      </c>
      <c r="X353" s="67" t="str">
        <f t="shared" si="49"/>
        <v/>
      </c>
      <c r="Y353" s="68" t="str">
        <f t="shared" si="50"/>
        <v/>
      </c>
      <c r="Z353" s="69" t="str">
        <f t="shared" si="51"/>
        <v/>
      </c>
      <c r="AA353" s="69" t="str">
        <f t="shared" si="52"/>
        <v/>
      </c>
      <c r="AB353" s="61"/>
      <c r="AC353" s="98"/>
      <c r="AD353" s="24"/>
      <c r="AE353" s="24"/>
      <c r="AF353" s="24"/>
    </row>
    <row r="354" spans="1:32" ht="17.399999999999999" customHeight="1" thickBot="1" x14ac:dyDescent="0.3">
      <c r="A354" s="23" t="str">
        <f t="shared" si="35"/>
        <v/>
      </c>
      <c r="B354" s="23" t="str">
        <f t="shared" si="36"/>
        <v/>
      </c>
      <c r="C354" s="62" t="str">
        <f t="shared" si="45"/>
        <v/>
      </c>
      <c r="D354" s="50"/>
      <c r="E354" s="63">
        <v>349</v>
      </c>
      <c r="F354" s="53"/>
      <c r="G354" s="54"/>
      <c r="H354" s="54"/>
      <c r="I354" s="54"/>
      <c r="J354" s="54"/>
      <c r="K354" s="55"/>
      <c r="L354" s="56"/>
      <c r="M354" s="57"/>
      <c r="N354" s="96"/>
      <c r="O354" s="97"/>
      <c r="P354" s="64" t="str">
        <f>IF(OR(L354="",M354=""),"",IF(AND(L354&gt;='Auxiliar 1'!$C$4,L354&lt;='Auxiliar 1'!$D$4,M354&lt;='Auxiliar 1'!$E$4),'Auxiliar 1'!$E$3,IF(AND(L354&gt;='Auxiliar 1'!$C$64,L354&lt;='Auxiliar 1'!$D$4,M354&gt;'Auxiliar 1'!$E$4,M354&lt;='Auxiliar 1'!$F$4),'Auxiliar 1'!$F$3,IF(AND(L354&gt;='Auxiliar 1'!$C$4,L354&lt;='Auxiliar 1'!$D$4,M354&gt;='Auxiliar 1'!$G$4),'Auxiliar 1'!$G$3,IF(AND(L354&gt;='Auxiliar 1'!$C$5,L354&lt;='Auxiliar 1'!$D$5,M354='Auxiliar 1'!$E$5),'Auxiliar 1'!$E$3,IF(AND(L354&gt;='Auxiliar 1'!$C$5,L354&lt;='Auxiliar 1'!$D$5,M354&gt;'Auxiliar 1'!$E$5,M354&lt;='Auxiliar 1'!$F$5),'Auxiliar 1'!$F$3,IF(AND(L354&gt;='Auxiliar 1'!$C$5,L354&lt;='Auxiliar 1'!$D$5,M354&gt;='Auxiliar 1'!$G$5),'Auxiliar 1'!$G$3,IF(AND(L354&gt;='Auxiliar 1'!$C$6,L354&lt;='Auxiliar 1'!$D$6,M354&lt;='Auxiliar 1'!$E$6),'Auxiliar 1'!$E$3,IF(AND(L354&gt;='Auxiliar 1'!$C$6,L354&lt;='Auxiliar 1'!$D$6,M354&gt;'Auxiliar 1'!$E$6,M354&lt;='Auxiliar 1'!$F$6),'Auxiliar 1'!$F$3,IF(AND(L354&gt;='Auxiliar 1'!$C$6,L354&lt;='Auxiliar 1'!$D$6,M354&gt;='Auxiliar 1'!$G$6),'Auxiliar 1'!$G$3,IF(AND(L354&gt;='Auxiliar 1'!$C$7,L354&lt;='Auxiliar 1'!$D$7,M354&lt;='Auxiliar 1'!$E$7),'Auxiliar 1'!$E$3,IF(AND(L354&gt;='Auxiliar 1'!$C$7,L354&lt;='Auxiliar 1'!$D$7,M354&gt;'Auxiliar 1'!$E$7,M354&lt;='Auxiliar 1'!$F$7),'Auxiliar 1'!$F$3,IF(AND(L354&gt;='Auxiliar 1'!$C$7,L354&lt;='Auxiliar 1'!$D$7,M354&gt;='Auxiliar 1'!$G$7),'Auxiliar 1'!$G$3,IF(AND(L354&gt;='Auxiliar 1'!$C$8,L354&lt;='Auxiliar 1'!$D$8,M354&lt;='Auxiliar 1'!$E$8),'Auxiliar 1'!$E$3,IF(AND(L354&gt;='Auxiliar 1'!$C$8,L354&lt;='Auxiliar 1'!$D$8,M354&gt;'Auxiliar 1'!$E$8,M354&lt;='Auxiliar 1'!$F$8),'Auxiliar 1'!$F$3,IF(AND(L354&gt;='Auxiliar 1'!$C$8,L354&lt;='Auxiliar 1'!$D$8,M354&gt;='Auxiliar 1'!$G$8),'Auxiliar 1'!$G$3,IF(AND(L354&gt;='Auxiliar 1'!$C$9,L354&lt;='Auxiliar 1'!$D$9,M354&lt;='Auxiliar 1'!$E$9),'Auxiliar 1'!$E$3,IF(AND(L354&gt;='Auxiliar 1'!$C$9,L354&lt;='Auxiliar 1'!$D$9,M354&gt;'Auxiliar 1'!$E$9,M354&lt;='Auxiliar 1'!$F$9),'Auxiliar 1'!$F$3,IF(AND(L354&gt;='Auxiliar 1'!$C$9,L354&lt;='Auxiliar 1'!$D$9,M354&gt;='Auxiliar 1'!$G$9),'Auxiliar 1'!$G$3,IF(AND(L354&gt;='Auxiliar 1'!$C$10,L354&lt;='Auxiliar 1'!$D$10,M354&lt;='Auxiliar 1'!$E$10),'Auxiliar 1'!$E$3,IF(AND(L354&gt;='Auxiliar 1'!$C$10,L354&lt;='Auxiliar 1'!$D$10,M354&gt;'Auxiliar 1'!$E$10,M354&lt;='Auxiliar 1'!$F$10),'Auxiliar 1'!$F$3,IF(AND(L354&gt;='Auxiliar 1'!$C$10,L354&lt;='Auxiliar 1'!$D$10,M354&gt;='Auxiliar 1'!$G$10),'Auxiliar 1'!$G$3,IF(AND(L354&gt;='Auxiliar 1'!$C$11,M354&lt;='Auxiliar 1'!$E$11),'Auxiliar 1'!$E$3,IF(AND(L354&gt;='Auxiliar 1'!$C$11,M354&gt;'Auxiliar 1'!$E$11,M354&lt;='Auxiliar 1'!$F$11),'Auxiliar 1'!$F$3,IF(AND(L354&gt;='Auxiliar 1'!$C$11,M354&gt;='Auxiliar 1'!$G$11),'Auxiliar 1'!$G$3)))))))))))))))))))))))))</f>
        <v/>
      </c>
      <c r="Q354" s="58"/>
      <c r="R354" s="59"/>
      <c r="S354" s="60"/>
      <c r="T354" s="108" t="str">
        <f t="shared" si="46"/>
        <v/>
      </c>
      <c r="U354" s="101"/>
      <c r="V354" s="65" t="str">
        <f t="shared" si="47"/>
        <v/>
      </c>
      <c r="W354" s="66" t="str">
        <f t="shared" si="48"/>
        <v/>
      </c>
      <c r="X354" s="67" t="str">
        <f t="shared" si="49"/>
        <v/>
      </c>
      <c r="Y354" s="68" t="str">
        <f t="shared" si="50"/>
        <v/>
      </c>
      <c r="Z354" s="69" t="str">
        <f t="shared" si="51"/>
        <v/>
      </c>
      <c r="AA354" s="69" t="str">
        <f t="shared" si="52"/>
        <v/>
      </c>
      <c r="AB354" s="61"/>
      <c r="AC354" s="98"/>
      <c r="AD354" s="24"/>
      <c r="AE354" s="24"/>
      <c r="AF354" s="24"/>
    </row>
    <row r="355" spans="1:32" ht="17.399999999999999" customHeight="1" thickBot="1" x14ac:dyDescent="0.3">
      <c r="A355" s="23" t="str">
        <f t="shared" si="35"/>
        <v/>
      </c>
      <c r="B355" s="23" t="str">
        <f t="shared" si="36"/>
        <v/>
      </c>
      <c r="C355" s="62" t="str">
        <f t="shared" si="45"/>
        <v/>
      </c>
      <c r="D355" s="50"/>
      <c r="E355" s="63">
        <v>350</v>
      </c>
      <c r="F355" s="53"/>
      <c r="G355" s="54"/>
      <c r="H355" s="54"/>
      <c r="I355" s="54"/>
      <c r="J355" s="54"/>
      <c r="K355" s="55"/>
      <c r="L355" s="56"/>
      <c r="M355" s="57"/>
      <c r="N355" s="96"/>
      <c r="O355" s="97"/>
      <c r="P355" s="64" t="str">
        <f>IF(OR(L355="",M355=""),"",IF(AND(L355&gt;='Auxiliar 1'!$C$4,L355&lt;='Auxiliar 1'!$D$4,M355&lt;='Auxiliar 1'!$E$4),'Auxiliar 1'!$E$3,IF(AND(L355&gt;='Auxiliar 1'!$C$64,L355&lt;='Auxiliar 1'!$D$4,M355&gt;'Auxiliar 1'!$E$4,M355&lt;='Auxiliar 1'!$F$4),'Auxiliar 1'!$F$3,IF(AND(L355&gt;='Auxiliar 1'!$C$4,L355&lt;='Auxiliar 1'!$D$4,M355&gt;='Auxiliar 1'!$G$4),'Auxiliar 1'!$G$3,IF(AND(L355&gt;='Auxiliar 1'!$C$5,L355&lt;='Auxiliar 1'!$D$5,M355='Auxiliar 1'!$E$5),'Auxiliar 1'!$E$3,IF(AND(L355&gt;='Auxiliar 1'!$C$5,L355&lt;='Auxiliar 1'!$D$5,M355&gt;'Auxiliar 1'!$E$5,M355&lt;='Auxiliar 1'!$F$5),'Auxiliar 1'!$F$3,IF(AND(L355&gt;='Auxiliar 1'!$C$5,L355&lt;='Auxiliar 1'!$D$5,M355&gt;='Auxiliar 1'!$G$5),'Auxiliar 1'!$G$3,IF(AND(L355&gt;='Auxiliar 1'!$C$6,L355&lt;='Auxiliar 1'!$D$6,M355&lt;='Auxiliar 1'!$E$6),'Auxiliar 1'!$E$3,IF(AND(L355&gt;='Auxiliar 1'!$C$6,L355&lt;='Auxiliar 1'!$D$6,M355&gt;'Auxiliar 1'!$E$6,M355&lt;='Auxiliar 1'!$F$6),'Auxiliar 1'!$F$3,IF(AND(L355&gt;='Auxiliar 1'!$C$6,L355&lt;='Auxiliar 1'!$D$6,M355&gt;='Auxiliar 1'!$G$6),'Auxiliar 1'!$G$3,IF(AND(L355&gt;='Auxiliar 1'!$C$7,L355&lt;='Auxiliar 1'!$D$7,M355&lt;='Auxiliar 1'!$E$7),'Auxiliar 1'!$E$3,IF(AND(L355&gt;='Auxiliar 1'!$C$7,L355&lt;='Auxiliar 1'!$D$7,M355&gt;'Auxiliar 1'!$E$7,M355&lt;='Auxiliar 1'!$F$7),'Auxiliar 1'!$F$3,IF(AND(L355&gt;='Auxiliar 1'!$C$7,L355&lt;='Auxiliar 1'!$D$7,M355&gt;='Auxiliar 1'!$G$7),'Auxiliar 1'!$G$3,IF(AND(L355&gt;='Auxiliar 1'!$C$8,L355&lt;='Auxiliar 1'!$D$8,M355&lt;='Auxiliar 1'!$E$8),'Auxiliar 1'!$E$3,IF(AND(L355&gt;='Auxiliar 1'!$C$8,L355&lt;='Auxiliar 1'!$D$8,M355&gt;'Auxiliar 1'!$E$8,M355&lt;='Auxiliar 1'!$F$8),'Auxiliar 1'!$F$3,IF(AND(L355&gt;='Auxiliar 1'!$C$8,L355&lt;='Auxiliar 1'!$D$8,M355&gt;='Auxiliar 1'!$G$8),'Auxiliar 1'!$G$3,IF(AND(L355&gt;='Auxiliar 1'!$C$9,L355&lt;='Auxiliar 1'!$D$9,M355&lt;='Auxiliar 1'!$E$9),'Auxiliar 1'!$E$3,IF(AND(L355&gt;='Auxiliar 1'!$C$9,L355&lt;='Auxiliar 1'!$D$9,M355&gt;'Auxiliar 1'!$E$9,M355&lt;='Auxiliar 1'!$F$9),'Auxiliar 1'!$F$3,IF(AND(L355&gt;='Auxiliar 1'!$C$9,L355&lt;='Auxiliar 1'!$D$9,M355&gt;='Auxiliar 1'!$G$9),'Auxiliar 1'!$G$3,IF(AND(L355&gt;='Auxiliar 1'!$C$10,L355&lt;='Auxiliar 1'!$D$10,M355&lt;='Auxiliar 1'!$E$10),'Auxiliar 1'!$E$3,IF(AND(L355&gt;='Auxiliar 1'!$C$10,L355&lt;='Auxiliar 1'!$D$10,M355&gt;'Auxiliar 1'!$E$10,M355&lt;='Auxiliar 1'!$F$10),'Auxiliar 1'!$F$3,IF(AND(L355&gt;='Auxiliar 1'!$C$10,L355&lt;='Auxiliar 1'!$D$10,M355&gt;='Auxiliar 1'!$G$10),'Auxiliar 1'!$G$3,IF(AND(L355&gt;='Auxiliar 1'!$C$11,M355&lt;='Auxiliar 1'!$E$11),'Auxiliar 1'!$E$3,IF(AND(L355&gt;='Auxiliar 1'!$C$11,M355&gt;'Auxiliar 1'!$E$11,M355&lt;='Auxiliar 1'!$F$11),'Auxiliar 1'!$F$3,IF(AND(L355&gt;='Auxiliar 1'!$C$11,M355&gt;='Auxiliar 1'!$G$11),'Auxiliar 1'!$G$3)))))))))))))))))))))))))</f>
        <v/>
      </c>
      <c r="Q355" s="58"/>
      <c r="R355" s="59"/>
      <c r="S355" s="60"/>
      <c r="T355" s="108" t="str">
        <f t="shared" si="46"/>
        <v/>
      </c>
      <c r="U355" s="101"/>
      <c r="V355" s="65" t="str">
        <f t="shared" si="47"/>
        <v/>
      </c>
      <c r="W355" s="66" t="str">
        <f t="shared" si="48"/>
        <v/>
      </c>
      <c r="X355" s="67" t="str">
        <f t="shared" si="49"/>
        <v/>
      </c>
      <c r="Y355" s="68" t="str">
        <f t="shared" si="50"/>
        <v/>
      </c>
      <c r="Z355" s="69" t="str">
        <f t="shared" si="51"/>
        <v/>
      </c>
      <c r="AA355" s="69" t="str">
        <f t="shared" si="52"/>
        <v/>
      </c>
      <c r="AB355" s="61"/>
      <c r="AC355" s="98"/>
      <c r="AD355" s="24"/>
      <c r="AE355" s="24"/>
      <c r="AF355" s="24"/>
    </row>
    <row r="356" spans="1:32" ht="17.399999999999999" customHeight="1" thickBot="1" x14ac:dyDescent="0.3">
      <c r="A356" s="23" t="str">
        <f t="shared" si="35"/>
        <v/>
      </c>
      <c r="B356" s="23" t="str">
        <f t="shared" si="36"/>
        <v/>
      </c>
      <c r="C356" s="62" t="str">
        <f t="shared" si="45"/>
        <v/>
      </c>
      <c r="D356" s="50"/>
      <c r="E356" s="63">
        <v>351</v>
      </c>
      <c r="F356" s="53"/>
      <c r="G356" s="54"/>
      <c r="H356" s="54"/>
      <c r="I356" s="54"/>
      <c r="J356" s="54"/>
      <c r="K356" s="55"/>
      <c r="L356" s="56"/>
      <c r="M356" s="57"/>
      <c r="N356" s="96"/>
      <c r="O356" s="97"/>
      <c r="P356" s="64" t="str">
        <f>IF(OR(L356="",M356=""),"",IF(AND(L356&gt;='Auxiliar 1'!$C$4,L356&lt;='Auxiliar 1'!$D$4,M356&lt;='Auxiliar 1'!$E$4),'Auxiliar 1'!$E$3,IF(AND(L356&gt;='Auxiliar 1'!$C$64,L356&lt;='Auxiliar 1'!$D$4,M356&gt;'Auxiliar 1'!$E$4,M356&lt;='Auxiliar 1'!$F$4),'Auxiliar 1'!$F$3,IF(AND(L356&gt;='Auxiliar 1'!$C$4,L356&lt;='Auxiliar 1'!$D$4,M356&gt;='Auxiliar 1'!$G$4),'Auxiliar 1'!$G$3,IF(AND(L356&gt;='Auxiliar 1'!$C$5,L356&lt;='Auxiliar 1'!$D$5,M356='Auxiliar 1'!$E$5),'Auxiliar 1'!$E$3,IF(AND(L356&gt;='Auxiliar 1'!$C$5,L356&lt;='Auxiliar 1'!$D$5,M356&gt;'Auxiliar 1'!$E$5,M356&lt;='Auxiliar 1'!$F$5),'Auxiliar 1'!$F$3,IF(AND(L356&gt;='Auxiliar 1'!$C$5,L356&lt;='Auxiliar 1'!$D$5,M356&gt;='Auxiliar 1'!$G$5),'Auxiliar 1'!$G$3,IF(AND(L356&gt;='Auxiliar 1'!$C$6,L356&lt;='Auxiliar 1'!$D$6,M356&lt;='Auxiliar 1'!$E$6),'Auxiliar 1'!$E$3,IF(AND(L356&gt;='Auxiliar 1'!$C$6,L356&lt;='Auxiliar 1'!$D$6,M356&gt;'Auxiliar 1'!$E$6,M356&lt;='Auxiliar 1'!$F$6),'Auxiliar 1'!$F$3,IF(AND(L356&gt;='Auxiliar 1'!$C$6,L356&lt;='Auxiliar 1'!$D$6,M356&gt;='Auxiliar 1'!$G$6),'Auxiliar 1'!$G$3,IF(AND(L356&gt;='Auxiliar 1'!$C$7,L356&lt;='Auxiliar 1'!$D$7,M356&lt;='Auxiliar 1'!$E$7),'Auxiliar 1'!$E$3,IF(AND(L356&gt;='Auxiliar 1'!$C$7,L356&lt;='Auxiliar 1'!$D$7,M356&gt;'Auxiliar 1'!$E$7,M356&lt;='Auxiliar 1'!$F$7),'Auxiliar 1'!$F$3,IF(AND(L356&gt;='Auxiliar 1'!$C$7,L356&lt;='Auxiliar 1'!$D$7,M356&gt;='Auxiliar 1'!$G$7),'Auxiliar 1'!$G$3,IF(AND(L356&gt;='Auxiliar 1'!$C$8,L356&lt;='Auxiliar 1'!$D$8,M356&lt;='Auxiliar 1'!$E$8),'Auxiliar 1'!$E$3,IF(AND(L356&gt;='Auxiliar 1'!$C$8,L356&lt;='Auxiliar 1'!$D$8,M356&gt;'Auxiliar 1'!$E$8,M356&lt;='Auxiliar 1'!$F$8),'Auxiliar 1'!$F$3,IF(AND(L356&gt;='Auxiliar 1'!$C$8,L356&lt;='Auxiliar 1'!$D$8,M356&gt;='Auxiliar 1'!$G$8),'Auxiliar 1'!$G$3,IF(AND(L356&gt;='Auxiliar 1'!$C$9,L356&lt;='Auxiliar 1'!$D$9,M356&lt;='Auxiliar 1'!$E$9),'Auxiliar 1'!$E$3,IF(AND(L356&gt;='Auxiliar 1'!$C$9,L356&lt;='Auxiliar 1'!$D$9,M356&gt;'Auxiliar 1'!$E$9,M356&lt;='Auxiliar 1'!$F$9),'Auxiliar 1'!$F$3,IF(AND(L356&gt;='Auxiliar 1'!$C$9,L356&lt;='Auxiliar 1'!$D$9,M356&gt;='Auxiliar 1'!$G$9),'Auxiliar 1'!$G$3,IF(AND(L356&gt;='Auxiliar 1'!$C$10,L356&lt;='Auxiliar 1'!$D$10,M356&lt;='Auxiliar 1'!$E$10),'Auxiliar 1'!$E$3,IF(AND(L356&gt;='Auxiliar 1'!$C$10,L356&lt;='Auxiliar 1'!$D$10,M356&gt;'Auxiliar 1'!$E$10,M356&lt;='Auxiliar 1'!$F$10),'Auxiliar 1'!$F$3,IF(AND(L356&gt;='Auxiliar 1'!$C$10,L356&lt;='Auxiliar 1'!$D$10,M356&gt;='Auxiliar 1'!$G$10),'Auxiliar 1'!$G$3,IF(AND(L356&gt;='Auxiliar 1'!$C$11,M356&lt;='Auxiliar 1'!$E$11),'Auxiliar 1'!$E$3,IF(AND(L356&gt;='Auxiliar 1'!$C$11,M356&gt;'Auxiliar 1'!$E$11,M356&lt;='Auxiliar 1'!$F$11),'Auxiliar 1'!$F$3,IF(AND(L356&gt;='Auxiliar 1'!$C$11,M356&gt;='Auxiliar 1'!$G$11),'Auxiliar 1'!$G$3)))))))))))))))))))))))))</f>
        <v/>
      </c>
      <c r="Q356" s="58"/>
      <c r="R356" s="59"/>
      <c r="S356" s="60"/>
      <c r="T356" s="108" t="str">
        <f t="shared" si="46"/>
        <v/>
      </c>
      <c r="U356" s="101"/>
      <c r="V356" s="65" t="str">
        <f t="shared" si="47"/>
        <v/>
      </c>
      <c r="W356" s="66" t="str">
        <f t="shared" si="48"/>
        <v/>
      </c>
      <c r="X356" s="67" t="str">
        <f t="shared" si="49"/>
        <v/>
      </c>
      <c r="Y356" s="68" t="str">
        <f t="shared" si="50"/>
        <v/>
      </c>
      <c r="Z356" s="69" t="str">
        <f t="shared" si="51"/>
        <v/>
      </c>
      <c r="AA356" s="69" t="str">
        <f t="shared" si="52"/>
        <v/>
      </c>
      <c r="AB356" s="61"/>
      <c r="AC356" s="98"/>
      <c r="AD356" s="24"/>
      <c r="AE356" s="24"/>
      <c r="AF356" s="24"/>
    </row>
    <row r="357" spans="1:32" ht="17.399999999999999" customHeight="1" thickBot="1" x14ac:dyDescent="0.3">
      <c r="A357" s="23" t="str">
        <f t="shared" si="35"/>
        <v/>
      </c>
      <c r="B357" s="23" t="str">
        <f t="shared" si="36"/>
        <v/>
      </c>
      <c r="C357" s="62" t="str">
        <f t="shared" si="45"/>
        <v/>
      </c>
      <c r="D357" s="50"/>
      <c r="E357" s="63">
        <v>352</v>
      </c>
      <c r="F357" s="53"/>
      <c r="G357" s="54"/>
      <c r="H357" s="54"/>
      <c r="I357" s="54"/>
      <c r="J357" s="54"/>
      <c r="K357" s="55"/>
      <c r="L357" s="56"/>
      <c r="M357" s="57"/>
      <c r="N357" s="96"/>
      <c r="O357" s="97"/>
      <c r="P357" s="64" t="str">
        <f>IF(OR(L357="",M357=""),"",IF(AND(L357&gt;='Auxiliar 1'!$C$4,L357&lt;='Auxiliar 1'!$D$4,M357&lt;='Auxiliar 1'!$E$4),'Auxiliar 1'!$E$3,IF(AND(L357&gt;='Auxiliar 1'!$C$64,L357&lt;='Auxiliar 1'!$D$4,M357&gt;'Auxiliar 1'!$E$4,M357&lt;='Auxiliar 1'!$F$4),'Auxiliar 1'!$F$3,IF(AND(L357&gt;='Auxiliar 1'!$C$4,L357&lt;='Auxiliar 1'!$D$4,M357&gt;='Auxiliar 1'!$G$4),'Auxiliar 1'!$G$3,IF(AND(L357&gt;='Auxiliar 1'!$C$5,L357&lt;='Auxiliar 1'!$D$5,M357='Auxiliar 1'!$E$5),'Auxiliar 1'!$E$3,IF(AND(L357&gt;='Auxiliar 1'!$C$5,L357&lt;='Auxiliar 1'!$D$5,M357&gt;'Auxiliar 1'!$E$5,M357&lt;='Auxiliar 1'!$F$5),'Auxiliar 1'!$F$3,IF(AND(L357&gt;='Auxiliar 1'!$C$5,L357&lt;='Auxiliar 1'!$D$5,M357&gt;='Auxiliar 1'!$G$5),'Auxiliar 1'!$G$3,IF(AND(L357&gt;='Auxiliar 1'!$C$6,L357&lt;='Auxiliar 1'!$D$6,M357&lt;='Auxiliar 1'!$E$6),'Auxiliar 1'!$E$3,IF(AND(L357&gt;='Auxiliar 1'!$C$6,L357&lt;='Auxiliar 1'!$D$6,M357&gt;'Auxiliar 1'!$E$6,M357&lt;='Auxiliar 1'!$F$6),'Auxiliar 1'!$F$3,IF(AND(L357&gt;='Auxiliar 1'!$C$6,L357&lt;='Auxiliar 1'!$D$6,M357&gt;='Auxiliar 1'!$G$6),'Auxiliar 1'!$G$3,IF(AND(L357&gt;='Auxiliar 1'!$C$7,L357&lt;='Auxiliar 1'!$D$7,M357&lt;='Auxiliar 1'!$E$7),'Auxiliar 1'!$E$3,IF(AND(L357&gt;='Auxiliar 1'!$C$7,L357&lt;='Auxiliar 1'!$D$7,M357&gt;'Auxiliar 1'!$E$7,M357&lt;='Auxiliar 1'!$F$7),'Auxiliar 1'!$F$3,IF(AND(L357&gt;='Auxiliar 1'!$C$7,L357&lt;='Auxiliar 1'!$D$7,M357&gt;='Auxiliar 1'!$G$7),'Auxiliar 1'!$G$3,IF(AND(L357&gt;='Auxiliar 1'!$C$8,L357&lt;='Auxiliar 1'!$D$8,M357&lt;='Auxiliar 1'!$E$8),'Auxiliar 1'!$E$3,IF(AND(L357&gt;='Auxiliar 1'!$C$8,L357&lt;='Auxiliar 1'!$D$8,M357&gt;'Auxiliar 1'!$E$8,M357&lt;='Auxiliar 1'!$F$8),'Auxiliar 1'!$F$3,IF(AND(L357&gt;='Auxiliar 1'!$C$8,L357&lt;='Auxiliar 1'!$D$8,M357&gt;='Auxiliar 1'!$G$8),'Auxiliar 1'!$G$3,IF(AND(L357&gt;='Auxiliar 1'!$C$9,L357&lt;='Auxiliar 1'!$D$9,M357&lt;='Auxiliar 1'!$E$9),'Auxiliar 1'!$E$3,IF(AND(L357&gt;='Auxiliar 1'!$C$9,L357&lt;='Auxiliar 1'!$D$9,M357&gt;'Auxiliar 1'!$E$9,M357&lt;='Auxiliar 1'!$F$9),'Auxiliar 1'!$F$3,IF(AND(L357&gt;='Auxiliar 1'!$C$9,L357&lt;='Auxiliar 1'!$D$9,M357&gt;='Auxiliar 1'!$G$9),'Auxiliar 1'!$G$3,IF(AND(L357&gt;='Auxiliar 1'!$C$10,L357&lt;='Auxiliar 1'!$D$10,M357&lt;='Auxiliar 1'!$E$10),'Auxiliar 1'!$E$3,IF(AND(L357&gt;='Auxiliar 1'!$C$10,L357&lt;='Auxiliar 1'!$D$10,M357&gt;'Auxiliar 1'!$E$10,M357&lt;='Auxiliar 1'!$F$10),'Auxiliar 1'!$F$3,IF(AND(L357&gt;='Auxiliar 1'!$C$10,L357&lt;='Auxiliar 1'!$D$10,M357&gt;='Auxiliar 1'!$G$10),'Auxiliar 1'!$G$3,IF(AND(L357&gt;='Auxiliar 1'!$C$11,M357&lt;='Auxiliar 1'!$E$11),'Auxiliar 1'!$E$3,IF(AND(L357&gt;='Auxiliar 1'!$C$11,M357&gt;'Auxiliar 1'!$E$11,M357&lt;='Auxiliar 1'!$F$11),'Auxiliar 1'!$F$3,IF(AND(L357&gt;='Auxiliar 1'!$C$11,M357&gt;='Auxiliar 1'!$G$11),'Auxiliar 1'!$G$3)))))))))))))))))))))))))</f>
        <v/>
      </c>
      <c r="Q357" s="58"/>
      <c r="R357" s="59"/>
      <c r="S357" s="60"/>
      <c r="T357" s="108" t="str">
        <f t="shared" si="46"/>
        <v/>
      </c>
      <c r="U357" s="101"/>
      <c r="V357" s="65" t="str">
        <f t="shared" si="47"/>
        <v/>
      </c>
      <c r="W357" s="66" t="str">
        <f t="shared" si="48"/>
        <v/>
      </c>
      <c r="X357" s="67" t="str">
        <f t="shared" si="49"/>
        <v/>
      </c>
      <c r="Y357" s="68" t="str">
        <f t="shared" si="50"/>
        <v/>
      </c>
      <c r="Z357" s="69" t="str">
        <f t="shared" si="51"/>
        <v/>
      </c>
      <c r="AA357" s="69" t="str">
        <f t="shared" si="52"/>
        <v/>
      </c>
      <c r="AB357" s="61"/>
      <c r="AC357" s="98"/>
      <c r="AD357" s="24"/>
      <c r="AE357" s="24"/>
      <c r="AF357" s="24"/>
    </row>
    <row r="358" spans="1:32" ht="17.399999999999999" customHeight="1" thickBot="1" x14ac:dyDescent="0.3">
      <c r="A358" s="23" t="str">
        <f t="shared" si="35"/>
        <v/>
      </c>
      <c r="B358" s="23" t="str">
        <f t="shared" si="36"/>
        <v/>
      </c>
      <c r="C358" s="62" t="str">
        <f t="shared" si="45"/>
        <v/>
      </c>
      <c r="D358" s="50"/>
      <c r="E358" s="63">
        <v>353</v>
      </c>
      <c r="F358" s="53"/>
      <c r="G358" s="54"/>
      <c r="H358" s="54"/>
      <c r="I358" s="54"/>
      <c r="J358" s="54"/>
      <c r="K358" s="55"/>
      <c r="L358" s="56"/>
      <c r="M358" s="57"/>
      <c r="N358" s="96"/>
      <c r="O358" s="97"/>
      <c r="P358" s="64" t="str">
        <f>IF(OR(L358="",M358=""),"",IF(AND(L358&gt;='Auxiliar 1'!$C$4,L358&lt;='Auxiliar 1'!$D$4,M358&lt;='Auxiliar 1'!$E$4),'Auxiliar 1'!$E$3,IF(AND(L358&gt;='Auxiliar 1'!$C$64,L358&lt;='Auxiliar 1'!$D$4,M358&gt;'Auxiliar 1'!$E$4,M358&lt;='Auxiliar 1'!$F$4),'Auxiliar 1'!$F$3,IF(AND(L358&gt;='Auxiliar 1'!$C$4,L358&lt;='Auxiliar 1'!$D$4,M358&gt;='Auxiliar 1'!$G$4),'Auxiliar 1'!$G$3,IF(AND(L358&gt;='Auxiliar 1'!$C$5,L358&lt;='Auxiliar 1'!$D$5,M358='Auxiliar 1'!$E$5),'Auxiliar 1'!$E$3,IF(AND(L358&gt;='Auxiliar 1'!$C$5,L358&lt;='Auxiliar 1'!$D$5,M358&gt;'Auxiliar 1'!$E$5,M358&lt;='Auxiliar 1'!$F$5),'Auxiliar 1'!$F$3,IF(AND(L358&gt;='Auxiliar 1'!$C$5,L358&lt;='Auxiliar 1'!$D$5,M358&gt;='Auxiliar 1'!$G$5),'Auxiliar 1'!$G$3,IF(AND(L358&gt;='Auxiliar 1'!$C$6,L358&lt;='Auxiliar 1'!$D$6,M358&lt;='Auxiliar 1'!$E$6),'Auxiliar 1'!$E$3,IF(AND(L358&gt;='Auxiliar 1'!$C$6,L358&lt;='Auxiliar 1'!$D$6,M358&gt;'Auxiliar 1'!$E$6,M358&lt;='Auxiliar 1'!$F$6),'Auxiliar 1'!$F$3,IF(AND(L358&gt;='Auxiliar 1'!$C$6,L358&lt;='Auxiliar 1'!$D$6,M358&gt;='Auxiliar 1'!$G$6),'Auxiliar 1'!$G$3,IF(AND(L358&gt;='Auxiliar 1'!$C$7,L358&lt;='Auxiliar 1'!$D$7,M358&lt;='Auxiliar 1'!$E$7),'Auxiliar 1'!$E$3,IF(AND(L358&gt;='Auxiliar 1'!$C$7,L358&lt;='Auxiliar 1'!$D$7,M358&gt;'Auxiliar 1'!$E$7,M358&lt;='Auxiliar 1'!$F$7),'Auxiliar 1'!$F$3,IF(AND(L358&gt;='Auxiliar 1'!$C$7,L358&lt;='Auxiliar 1'!$D$7,M358&gt;='Auxiliar 1'!$G$7),'Auxiliar 1'!$G$3,IF(AND(L358&gt;='Auxiliar 1'!$C$8,L358&lt;='Auxiliar 1'!$D$8,M358&lt;='Auxiliar 1'!$E$8),'Auxiliar 1'!$E$3,IF(AND(L358&gt;='Auxiliar 1'!$C$8,L358&lt;='Auxiliar 1'!$D$8,M358&gt;'Auxiliar 1'!$E$8,M358&lt;='Auxiliar 1'!$F$8),'Auxiliar 1'!$F$3,IF(AND(L358&gt;='Auxiliar 1'!$C$8,L358&lt;='Auxiliar 1'!$D$8,M358&gt;='Auxiliar 1'!$G$8),'Auxiliar 1'!$G$3,IF(AND(L358&gt;='Auxiliar 1'!$C$9,L358&lt;='Auxiliar 1'!$D$9,M358&lt;='Auxiliar 1'!$E$9),'Auxiliar 1'!$E$3,IF(AND(L358&gt;='Auxiliar 1'!$C$9,L358&lt;='Auxiliar 1'!$D$9,M358&gt;'Auxiliar 1'!$E$9,M358&lt;='Auxiliar 1'!$F$9),'Auxiliar 1'!$F$3,IF(AND(L358&gt;='Auxiliar 1'!$C$9,L358&lt;='Auxiliar 1'!$D$9,M358&gt;='Auxiliar 1'!$G$9),'Auxiliar 1'!$G$3,IF(AND(L358&gt;='Auxiliar 1'!$C$10,L358&lt;='Auxiliar 1'!$D$10,M358&lt;='Auxiliar 1'!$E$10),'Auxiliar 1'!$E$3,IF(AND(L358&gt;='Auxiliar 1'!$C$10,L358&lt;='Auxiliar 1'!$D$10,M358&gt;'Auxiliar 1'!$E$10,M358&lt;='Auxiliar 1'!$F$10),'Auxiliar 1'!$F$3,IF(AND(L358&gt;='Auxiliar 1'!$C$10,L358&lt;='Auxiliar 1'!$D$10,M358&gt;='Auxiliar 1'!$G$10),'Auxiliar 1'!$G$3,IF(AND(L358&gt;='Auxiliar 1'!$C$11,M358&lt;='Auxiliar 1'!$E$11),'Auxiliar 1'!$E$3,IF(AND(L358&gt;='Auxiliar 1'!$C$11,M358&gt;'Auxiliar 1'!$E$11,M358&lt;='Auxiliar 1'!$F$11),'Auxiliar 1'!$F$3,IF(AND(L358&gt;='Auxiliar 1'!$C$11,M358&gt;='Auxiliar 1'!$G$11),'Auxiliar 1'!$G$3)))))))))))))))))))))))))</f>
        <v/>
      </c>
      <c r="Q358" s="58"/>
      <c r="R358" s="59"/>
      <c r="S358" s="60"/>
      <c r="T358" s="108" t="str">
        <f t="shared" si="46"/>
        <v/>
      </c>
      <c r="U358" s="101"/>
      <c r="V358" s="65" t="str">
        <f t="shared" si="47"/>
        <v/>
      </c>
      <c r="W358" s="66" t="str">
        <f t="shared" si="48"/>
        <v/>
      </c>
      <c r="X358" s="67" t="str">
        <f t="shared" si="49"/>
        <v/>
      </c>
      <c r="Y358" s="68" t="str">
        <f t="shared" si="50"/>
        <v/>
      </c>
      <c r="Z358" s="69" t="str">
        <f t="shared" si="51"/>
        <v/>
      </c>
      <c r="AA358" s="69" t="str">
        <f t="shared" si="52"/>
        <v/>
      </c>
      <c r="AB358" s="61"/>
      <c r="AC358" s="98"/>
      <c r="AD358" s="24"/>
      <c r="AE358" s="24"/>
      <c r="AF358" s="24"/>
    </row>
    <row r="359" spans="1:32" ht="17.399999999999999" customHeight="1" thickBot="1" x14ac:dyDescent="0.3">
      <c r="A359" s="23" t="str">
        <f t="shared" si="35"/>
        <v/>
      </c>
      <c r="B359" s="23" t="str">
        <f t="shared" si="36"/>
        <v/>
      </c>
      <c r="C359" s="62" t="str">
        <f t="shared" si="45"/>
        <v/>
      </c>
      <c r="D359" s="50"/>
      <c r="E359" s="63">
        <v>354</v>
      </c>
      <c r="F359" s="53"/>
      <c r="G359" s="54"/>
      <c r="H359" s="54"/>
      <c r="I359" s="54"/>
      <c r="J359" s="54"/>
      <c r="K359" s="55"/>
      <c r="L359" s="56"/>
      <c r="M359" s="57"/>
      <c r="N359" s="96"/>
      <c r="O359" s="97"/>
      <c r="P359" s="64" t="str">
        <f>IF(OR(L359="",M359=""),"",IF(AND(L359&gt;='Auxiliar 1'!$C$4,L359&lt;='Auxiliar 1'!$D$4,M359&lt;='Auxiliar 1'!$E$4),'Auxiliar 1'!$E$3,IF(AND(L359&gt;='Auxiliar 1'!$C$64,L359&lt;='Auxiliar 1'!$D$4,M359&gt;'Auxiliar 1'!$E$4,M359&lt;='Auxiliar 1'!$F$4),'Auxiliar 1'!$F$3,IF(AND(L359&gt;='Auxiliar 1'!$C$4,L359&lt;='Auxiliar 1'!$D$4,M359&gt;='Auxiliar 1'!$G$4),'Auxiliar 1'!$G$3,IF(AND(L359&gt;='Auxiliar 1'!$C$5,L359&lt;='Auxiliar 1'!$D$5,M359='Auxiliar 1'!$E$5),'Auxiliar 1'!$E$3,IF(AND(L359&gt;='Auxiliar 1'!$C$5,L359&lt;='Auxiliar 1'!$D$5,M359&gt;'Auxiliar 1'!$E$5,M359&lt;='Auxiliar 1'!$F$5),'Auxiliar 1'!$F$3,IF(AND(L359&gt;='Auxiliar 1'!$C$5,L359&lt;='Auxiliar 1'!$D$5,M359&gt;='Auxiliar 1'!$G$5),'Auxiliar 1'!$G$3,IF(AND(L359&gt;='Auxiliar 1'!$C$6,L359&lt;='Auxiliar 1'!$D$6,M359&lt;='Auxiliar 1'!$E$6),'Auxiliar 1'!$E$3,IF(AND(L359&gt;='Auxiliar 1'!$C$6,L359&lt;='Auxiliar 1'!$D$6,M359&gt;'Auxiliar 1'!$E$6,M359&lt;='Auxiliar 1'!$F$6),'Auxiliar 1'!$F$3,IF(AND(L359&gt;='Auxiliar 1'!$C$6,L359&lt;='Auxiliar 1'!$D$6,M359&gt;='Auxiliar 1'!$G$6),'Auxiliar 1'!$G$3,IF(AND(L359&gt;='Auxiliar 1'!$C$7,L359&lt;='Auxiliar 1'!$D$7,M359&lt;='Auxiliar 1'!$E$7),'Auxiliar 1'!$E$3,IF(AND(L359&gt;='Auxiliar 1'!$C$7,L359&lt;='Auxiliar 1'!$D$7,M359&gt;'Auxiliar 1'!$E$7,M359&lt;='Auxiliar 1'!$F$7),'Auxiliar 1'!$F$3,IF(AND(L359&gt;='Auxiliar 1'!$C$7,L359&lt;='Auxiliar 1'!$D$7,M359&gt;='Auxiliar 1'!$G$7),'Auxiliar 1'!$G$3,IF(AND(L359&gt;='Auxiliar 1'!$C$8,L359&lt;='Auxiliar 1'!$D$8,M359&lt;='Auxiliar 1'!$E$8),'Auxiliar 1'!$E$3,IF(AND(L359&gt;='Auxiliar 1'!$C$8,L359&lt;='Auxiliar 1'!$D$8,M359&gt;'Auxiliar 1'!$E$8,M359&lt;='Auxiliar 1'!$F$8),'Auxiliar 1'!$F$3,IF(AND(L359&gt;='Auxiliar 1'!$C$8,L359&lt;='Auxiliar 1'!$D$8,M359&gt;='Auxiliar 1'!$G$8),'Auxiliar 1'!$G$3,IF(AND(L359&gt;='Auxiliar 1'!$C$9,L359&lt;='Auxiliar 1'!$D$9,M359&lt;='Auxiliar 1'!$E$9),'Auxiliar 1'!$E$3,IF(AND(L359&gt;='Auxiliar 1'!$C$9,L359&lt;='Auxiliar 1'!$D$9,M359&gt;'Auxiliar 1'!$E$9,M359&lt;='Auxiliar 1'!$F$9),'Auxiliar 1'!$F$3,IF(AND(L359&gt;='Auxiliar 1'!$C$9,L359&lt;='Auxiliar 1'!$D$9,M359&gt;='Auxiliar 1'!$G$9),'Auxiliar 1'!$G$3,IF(AND(L359&gt;='Auxiliar 1'!$C$10,L359&lt;='Auxiliar 1'!$D$10,M359&lt;='Auxiliar 1'!$E$10),'Auxiliar 1'!$E$3,IF(AND(L359&gt;='Auxiliar 1'!$C$10,L359&lt;='Auxiliar 1'!$D$10,M359&gt;'Auxiliar 1'!$E$10,M359&lt;='Auxiliar 1'!$F$10),'Auxiliar 1'!$F$3,IF(AND(L359&gt;='Auxiliar 1'!$C$10,L359&lt;='Auxiliar 1'!$D$10,M359&gt;='Auxiliar 1'!$G$10),'Auxiliar 1'!$G$3,IF(AND(L359&gt;='Auxiliar 1'!$C$11,M359&lt;='Auxiliar 1'!$E$11),'Auxiliar 1'!$E$3,IF(AND(L359&gt;='Auxiliar 1'!$C$11,M359&gt;'Auxiliar 1'!$E$11,M359&lt;='Auxiliar 1'!$F$11),'Auxiliar 1'!$F$3,IF(AND(L359&gt;='Auxiliar 1'!$C$11,M359&gt;='Auxiliar 1'!$G$11),'Auxiliar 1'!$G$3)))))))))))))))))))))))))</f>
        <v/>
      </c>
      <c r="Q359" s="58"/>
      <c r="R359" s="59"/>
      <c r="S359" s="60"/>
      <c r="T359" s="108" t="str">
        <f t="shared" si="46"/>
        <v/>
      </c>
      <c r="U359" s="101"/>
      <c r="V359" s="65" t="str">
        <f t="shared" si="47"/>
        <v/>
      </c>
      <c r="W359" s="66" t="str">
        <f t="shared" si="48"/>
        <v/>
      </c>
      <c r="X359" s="67" t="str">
        <f t="shared" si="49"/>
        <v/>
      </c>
      <c r="Y359" s="68" t="str">
        <f t="shared" si="50"/>
        <v/>
      </c>
      <c r="Z359" s="69" t="str">
        <f t="shared" si="51"/>
        <v/>
      </c>
      <c r="AA359" s="69" t="str">
        <f t="shared" si="52"/>
        <v/>
      </c>
      <c r="AB359" s="61"/>
      <c r="AC359" s="98"/>
      <c r="AD359" s="24"/>
      <c r="AE359" s="24"/>
      <c r="AF359" s="24"/>
    </row>
    <row r="360" spans="1:32" ht="17.399999999999999" customHeight="1" thickBot="1" x14ac:dyDescent="0.3">
      <c r="A360" s="23" t="str">
        <f t="shared" si="35"/>
        <v/>
      </c>
      <c r="B360" s="23" t="str">
        <f t="shared" si="36"/>
        <v/>
      </c>
      <c r="C360" s="62" t="str">
        <f t="shared" si="45"/>
        <v/>
      </c>
      <c r="D360" s="50"/>
      <c r="E360" s="63">
        <v>355</v>
      </c>
      <c r="F360" s="53"/>
      <c r="G360" s="54"/>
      <c r="H360" s="54"/>
      <c r="I360" s="54"/>
      <c r="J360" s="54"/>
      <c r="K360" s="55"/>
      <c r="L360" s="56"/>
      <c r="M360" s="57"/>
      <c r="N360" s="96"/>
      <c r="O360" s="97"/>
      <c r="P360" s="64" t="str">
        <f>IF(OR(L360="",M360=""),"",IF(AND(L360&gt;='Auxiliar 1'!$C$4,L360&lt;='Auxiliar 1'!$D$4,M360&lt;='Auxiliar 1'!$E$4),'Auxiliar 1'!$E$3,IF(AND(L360&gt;='Auxiliar 1'!$C$64,L360&lt;='Auxiliar 1'!$D$4,M360&gt;'Auxiliar 1'!$E$4,M360&lt;='Auxiliar 1'!$F$4),'Auxiliar 1'!$F$3,IF(AND(L360&gt;='Auxiliar 1'!$C$4,L360&lt;='Auxiliar 1'!$D$4,M360&gt;='Auxiliar 1'!$G$4),'Auxiliar 1'!$G$3,IF(AND(L360&gt;='Auxiliar 1'!$C$5,L360&lt;='Auxiliar 1'!$D$5,M360='Auxiliar 1'!$E$5),'Auxiliar 1'!$E$3,IF(AND(L360&gt;='Auxiliar 1'!$C$5,L360&lt;='Auxiliar 1'!$D$5,M360&gt;'Auxiliar 1'!$E$5,M360&lt;='Auxiliar 1'!$F$5),'Auxiliar 1'!$F$3,IF(AND(L360&gt;='Auxiliar 1'!$C$5,L360&lt;='Auxiliar 1'!$D$5,M360&gt;='Auxiliar 1'!$G$5),'Auxiliar 1'!$G$3,IF(AND(L360&gt;='Auxiliar 1'!$C$6,L360&lt;='Auxiliar 1'!$D$6,M360&lt;='Auxiliar 1'!$E$6),'Auxiliar 1'!$E$3,IF(AND(L360&gt;='Auxiliar 1'!$C$6,L360&lt;='Auxiliar 1'!$D$6,M360&gt;'Auxiliar 1'!$E$6,M360&lt;='Auxiliar 1'!$F$6),'Auxiliar 1'!$F$3,IF(AND(L360&gt;='Auxiliar 1'!$C$6,L360&lt;='Auxiliar 1'!$D$6,M360&gt;='Auxiliar 1'!$G$6),'Auxiliar 1'!$G$3,IF(AND(L360&gt;='Auxiliar 1'!$C$7,L360&lt;='Auxiliar 1'!$D$7,M360&lt;='Auxiliar 1'!$E$7),'Auxiliar 1'!$E$3,IF(AND(L360&gt;='Auxiliar 1'!$C$7,L360&lt;='Auxiliar 1'!$D$7,M360&gt;'Auxiliar 1'!$E$7,M360&lt;='Auxiliar 1'!$F$7),'Auxiliar 1'!$F$3,IF(AND(L360&gt;='Auxiliar 1'!$C$7,L360&lt;='Auxiliar 1'!$D$7,M360&gt;='Auxiliar 1'!$G$7),'Auxiliar 1'!$G$3,IF(AND(L360&gt;='Auxiliar 1'!$C$8,L360&lt;='Auxiliar 1'!$D$8,M360&lt;='Auxiliar 1'!$E$8),'Auxiliar 1'!$E$3,IF(AND(L360&gt;='Auxiliar 1'!$C$8,L360&lt;='Auxiliar 1'!$D$8,M360&gt;'Auxiliar 1'!$E$8,M360&lt;='Auxiliar 1'!$F$8),'Auxiliar 1'!$F$3,IF(AND(L360&gt;='Auxiliar 1'!$C$8,L360&lt;='Auxiliar 1'!$D$8,M360&gt;='Auxiliar 1'!$G$8),'Auxiliar 1'!$G$3,IF(AND(L360&gt;='Auxiliar 1'!$C$9,L360&lt;='Auxiliar 1'!$D$9,M360&lt;='Auxiliar 1'!$E$9),'Auxiliar 1'!$E$3,IF(AND(L360&gt;='Auxiliar 1'!$C$9,L360&lt;='Auxiliar 1'!$D$9,M360&gt;'Auxiliar 1'!$E$9,M360&lt;='Auxiliar 1'!$F$9),'Auxiliar 1'!$F$3,IF(AND(L360&gt;='Auxiliar 1'!$C$9,L360&lt;='Auxiliar 1'!$D$9,M360&gt;='Auxiliar 1'!$G$9),'Auxiliar 1'!$G$3,IF(AND(L360&gt;='Auxiliar 1'!$C$10,L360&lt;='Auxiliar 1'!$D$10,M360&lt;='Auxiliar 1'!$E$10),'Auxiliar 1'!$E$3,IF(AND(L360&gt;='Auxiliar 1'!$C$10,L360&lt;='Auxiliar 1'!$D$10,M360&gt;'Auxiliar 1'!$E$10,M360&lt;='Auxiliar 1'!$F$10),'Auxiliar 1'!$F$3,IF(AND(L360&gt;='Auxiliar 1'!$C$10,L360&lt;='Auxiliar 1'!$D$10,M360&gt;='Auxiliar 1'!$G$10),'Auxiliar 1'!$G$3,IF(AND(L360&gt;='Auxiliar 1'!$C$11,M360&lt;='Auxiliar 1'!$E$11),'Auxiliar 1'!$E$3,IF(AND(L360&gt;='Auxiliar 1'!$C$11,M360&gt;'Auxiliar 1'!$E$11,M360&lt;='Auxiliar 1'!$F$11),'Auxiliar 1'!$F$3,IF(AND(L360&gt;='Auxiliar 1'!$C$11,M360&gt;='Auxiliar 1'!$G$11),'Auxiliar 1'!$G$3)))))))))))))))))))))))))</f>
        <v/>
      </c>
      <c r="Q360" s="58"/>
      <c r="R360" s="59"/>
      <c r="S360" s="60"/>
      <c r="T360" s="108" t="str">
        <f t="shared" si="46"/>
        <v/>
      </c>
      <c r="U360" s="101"/>
      <c r="V360" s="65" t="str">
        <f t="shared" si="47"/>
        <v/>
      </c>
      <c r="W360" s="66" t="str">
        <f t="shared" si="48"/>
        <v/>
      </c>
      <c r="X360" s="67" t="str">
        <f t="shared" si="49"/>
        <v/>
      </c>
      <c r="Y360" s="68" t="str">
        <f t="shared" si="50"/>
        <v/>
      </c>
      <c r="Z360" s="69" t="str">
        <f t="shared" si="51"/>
        <v/>
      </c>
      <c r="AA360" s="69" t="str">
        <f t="shared" si="52"/>
        <v/>
      </c>
      <c r="AB360" s="61"/>
      <c r="AC360" s="98"/>
      <c r="AD360" s="24"/>
      <c r="AE360" s="24"/>
      <c r="AF360" s="24"/>
    </row>
    <row r="361" spans="1:32" ht="17.399999999999999" customHeight="1" thickBot="1" x14ac:dyDescent="0.3">
      <c r="A361" s="23" t="str">
        <f t="shared" si="35"/>
        <v/>
      </c>
      <c r="B361" s="23" t="str">
        <f t="shared" si="36"/>
        <v/>
      </c>
      <c r="C361" s="62" t="str">
        <f t="shared" si="45"/>
        <v/>
      </c>
      <c r="D361" s="50"/>
      <c r="E361" s="63">
        <v>356</v>
      </c>
      <c r="F361" s="53"/>
      <c r="G361" s="54"/>
      <c r="H361" s="54"/>
      <c r="I361" s="54"/>
      <c r="J361" s="54"/>
      <c r="K361" s="55"/>
      <c r="L361" s="56"/>
      <c r="M361" s="57"/>
      <c r="N361" s="96"/>
      <c r="O361" s="97"/>
      <c r="P361" s="64" t="str">
        <f>IF(OR(L361="",M361=""),"",IF(AND(L361&gt;='Auxiliar 1'!$C$4,L361&lt;='Auxiliar 1'!$D$4,M361&lt;='Auxiliar 1'!$E$4),'Auxiliar 1'!$E$3,IF(AND(L361&gt;='Auxiliar 1'!$C$64,L361&lt;='Auxiliar 1'!$D$4,M361&gt;'Auxiliar 1'!$E$4,M361&lt;='Auxiliar 1'!$F$4),'Auxiliar 1'!$F$3,IF(AND(L361&gt;='Auxiliar 1'!$C$4,L361&lt;='Auxiliar 1'!$D$4,M361&gt;='Auxiliar 1'!$G$4),'Auxiliar 1'!$G$3,IF(AND(L361&gt;='Auxiliar 1'!$C$5,L361&lt;='Auxiliar 1'!$D$5,M361='Auxiliar 1'!$E$5),'Auxiliar 1'!$E$3,IF(AND(L361&gt;='Auxiliar 1'!$C$5,L361&lt;='Auxiliar 1'!$D$5,M361&gt;'Auxiliar 1'!$E$5,M361&lt;='Auxiliar 1'!$F$5),'Auxiliar 1'!$F$3,IF(AND(L361&gt;='Auxiliar 1'!$C$5,L361&lt;='Auxiliar 1'!$D$5,M361&gt;='Auxiliar 1'!$G$5),'Auxiliar 1'!$G$3,IF(AND(L361&gt;='Auxiliar 1'!$C$6,L361&lt;='Auxiliar 1'!$D$6,M361&lt;='Auxiliar 1'!$E$6),'Auxiliar 1'!$E$3,IF(AND(L361&gt;='Auxiliar 1'!$C$6,L361&lt;='Auxiliar 1'!$D$6,M361&gt;'Auxiliar 1'!$E$6,M361&lt;='Auxiliar 1'!$F$6),'Auxiliar 1'!$F$3,IF(AND(L361&gt;='Auxiliar 1'!$C$6,L361&lt;='Auxiliar 1'!$D$6,M361&gt;='Auxiliar 1'!$G$6),'Auxiliar 1'!$G$3,IF(AND(L361&gt;='Auxiliar 1'!$C$7,L361&lt;='Auxiliar 1'!$D$7,M361&lt;='Auxiliar 1'!$E$7),'Auxiliar 1'!$E$3,IF(AND(L361&gt;='Auxiliar 1'!$C$7,L361&lt;='Auxiliar 1'!$D$7,M361&gt;'Auxiliar 1'!$E$7,M361&lt;='Auxiliar 1'!$F$7),'Auxiliar 1'!$F$3,IF(AND(L361&gt;='Auxiliar 1'!$C$7,L361&lt;='Auxiliar 1'!$D$7,M361&gt;='Auxiliar 1'!$G$7),'Auxiliar 1'!$G$3,IF(AND(L361&gt;='Auxiliar 1'!$C$8,L361&lt;='Auxiliar 1'!$D$8,M361&lt;='Auxiliar 1'!$E$8),'Auxiliar 1'!$E$3,IF(AND(L361&gt;='Auxiliar 1'!$C$8,L361&lt;='Auxiliar 1'!$D$8,M361&gt;'Auxiliar 1'!$E$8,M361&lt;='Auxiliar 1'!$F$8),'Auxiliar 1'!$F$3,IF(AND(L361&gt;='Auxiliar 1'!$C$8,L361&lt;='Auxiliar 1'!$D$8,M361&gt;='Auxiliar 1'!$G$8),'Auxiliar 1'!$G$3,IF(AND(L361&gt;='Auxiliar 1'!$C$9,L361&lt;='Auxiliar 1'!$D$9,M361&lt;='Auxiliar 1'!$E$9),'Auxiliar 1'!$E$3,IF(AND(L361&gt;='Auxiliar 1'!$C$9,L361&lt;='Auxiliar 1'!$D$9,M361&gt;'Auxiliar 1'!$E$9,M361&lt;='Auxiliar 1'!$F$9),'Auxiliar 1'!$F$3,IF(AND(L361&gt;='Auxiliar 1'!$C$9,L361&lt;='Auxiliar 1'!$D$9,M361&gt;='Auxiliar 1'!$G$9),'Auxiliar 1'!$G$3,IF(AND(L361&gt;='Auxiliar 1'!$C$10,L361&lt;='Auxiliar 1'!$D$10,M361&lt;='Auxiliar 1'!$E$10),'Auxiliar 1'!$E$3,IF(AND(L361&gt;='Auxiliar 1'!$C$10,L361&lt;='Auxiliar 1'!$D$10,M361&gt;'Auxiliar 1'!$E$10,M361&lt;='Auxiliar 1'!$F$10),'Auxiliar 1'!$F$3,IF(AND(L361&gt;='Auxiliar 1'!$C$10,L361&lt;='Auxiliar 1'!$D$10,M361&gt;='Auxiliar 1'!$G$10),'Auxiliar 1'!$G$3,IF(AND(L361&gt;='Auxiliar 1'!$C$11,M361&lt;='Auxiliar 1'!$E$11),'Auxiliar 1'!$E$3,IF(AND(L361&gt;='Auxiliar 1'!$C$11,M361&gt;'Auxiliar 1'!$E$11,M361&lt;='Auxiliar 1'!$F$11),'Auxiliar 1'!$F$3,IF(AND(L361&gt;='Auxiliar 1'!$C$11,M361&gt;='Auxiliar 1'!$G$11),'Auxiliar 1'!$G$3)))))))))))))))))))))))))</f>
        <v/>
      </c>
      <c r="Q361" s="58"/>
      <c r="R361" s="59"/>
      <c r="S361" s="60"/>
      <c r="T361" s="108" t="str">
        <f t="shared" si="46"/>
        <v/>
      </c>
      <c r="U361" s="101"/>
      <c r="V361" s="65" t="str">
        <f t="shared" si="47"/>
        <v/>
      </c>
      <c r="W361" s="66" t="str">
        <f t="shared" si="48"/>
        <v/>
      </c>
      <c r="X361" s="67" t="str">
        <f t="shared" si="49"/>
        <v/>
      </c>
      <c r="Y361" s="68" t="str">
        <f t="shared" si="50"/>
        <v/>
      </c>
      <c r="Z361" s="69" t="str">
        <f t="shared" si="51"/>
        <v/>
      </c>
      <c r="AA361" s="69" t="str">
        <f t="shared" si="52"/>
        <v/>
      </c>
      <c r="AB361" s="61"/>
      <c r="AC361" s="98"/>
      <c r="AD361" s="24"/>
      <c r="AE361" s="24"/>
      <c r="AF361" s="24"/>
    </row>
    <row r="362" spans="1:32" ht="17.399999999999999" customHeight="1" thickBot="1" x14ac:dyDescent="0.3">
      <c r="A362" s="23" t="str">
        <f t="shared" si="35"/>
        <v/>
      </c>
      <c r="B362" s="23" t="str">
        <f t="shared" si="36"/>
        <v/>
      </c>
      <c r="C362" s="62" t="str">
        <f t="shared" si="45"/>
        <v/>
      </c>
      <c r="D362" s="50"/>
      <c r="E362" s="63">
        <v>357</v>
      </c>
      <c r="F362" s="53"/>
      <c r="G362" s="54"/>
      <c r="H362" s="54"/>
      <c r="I362" s="54"/>
      <c r="J362" s="54"/>
      <c r="K362" s="55"/>
      <c r="L362" s="56"/>
      <c r="M362" s="57"/>
      <c r="N362" s="96"/>
      <c r="O362" s="97"/>
      <c r="P362" s="64" t="str">
        <f>IF(OR(L362="",M362=""),"",IF(AND(L362&gt;='Auxiliar 1'!$C$4,L362&lt;='Auxiliar 1'!$D$4,M362&lt;='Auxiliar 1'!$E$4),'Auxiliar 1'!$E$3,IF(AND(L362&gt;='Auxiliar 1'!$C$64,L362&lt;='Auxiliar 1'!$D$4,M362&gt;'Auxiliar 1'!$E$4,M362&lt;='Auxiliar 1'!$F$4),'Auxiliar 1'!$F$3,IF(AND(L362&gt;='Auxiliar 1'!$C$4,L362&lt;='Auxiliar 1'!$D$4,M362&gt;='Auxiliar 1'!$G$4),'Auxiliar 1'!$G$3,IF(AND(L362&gt;='Auxiliar 1'!$C$5,L362&lt;='Auxiliar 1'!$D$5,M362='Auxiliar 1'!$E$5),'Auxiliar 1'!$E$3,IF(AND(L362&gt;='Auxiliar 1'!$C$5,L362&lt;='Auxiliar 1'!$D$5,M362&gt;'Auxiliar 1'!$E$5,M362&lt;='Auxiliar 1'!$F$5),'Auxiliar 1'!$F$3,IF(AND(L362&gt;='Auxiliar 1'!$C$5,L362&lt;='Auxiliar 1'!$D$5,M362&gt;='Auxiliar 1'!$G$5),'Auxiliar 1'!$G$3,IF(AND(L362&gt;='Auxiliar 1'!$C$6,L362&lt;='Auxiliar 1'!$D$6,M362&lt;='Auxiliar 1'!$E$6),'Auxiliar 1'!$E$3,IF(AND(L362&gt;='Auxiliar 1'!$C$6,L362&lt;='Auxiliar 1'!$D$6,M362&gt;'Auxiliar 1'!$E$6,M362&lt;='Auxiliar 1'!$F$6),'Auxiliar 1'!$F$3,IF(AND(L362&gt;='Auxiliar 1'!$C$6,L362&lt;='Auxiliar 1'!$D$6,M362&gt;='Auxiliar 1'!$G$6),'Auxiliar 1'!$G$3,IF(AND(L362&gt;='Auxiliar 1'!$C$7,L362&lt;='Auxiliar 1'!$D$7,M362&lt;='Auxiliar 1'!$E$7),'Auxiliar 1'!$E$3,IF(AND(L362&gt;='Auxiliar 1'!$C$7,L362&lt;='Auxiliar 1'!$D$7,M362&gt;'Auxiliar 1'!$E$7,M362&lt;='Auxiliar 1'!$F$7),'Auxiliar 1'!$F$3,IF(AND(L362&gt;='Auxiliar 1'!$C$7,L362&lt;='Auxiliar 1'!$D$7,M362&gt;='Auxiliar 1'!$G$7),'Auxiliar 1'!$G$3,IF(AND(L362&gt;='Auxiliar 1'!$C$8,L362&lt;='Auxiliar 1'!$D$8,M362&lt;='Auxiliar 1'!$E$8),'Auxiliar 1'!$E$3,IF(AND(L362&gt;='Auxiliar 1'!$C$8,L362&lt;='Auxiliar 1'!$D$8,M362&gt;'Auxiliar 1'!$E$8,M362&lt;='Auxiliar 1'!$F$8),'Auxiliar 1'!$F$3,IF(AND(L362&gt;='Auxiliar 1'!$C$8,L362&lt;='Auxiliar 1'!$D$8,M362&gt;='Auxiliar 1'!$G$8),'Auxiliar 1'!$G$3,IF(AND(L362&gt;='Auxiliar 1'!$C$9,L362&lt;='Auxiliar 1'!$D$9,M362&lt;='Auxiliar 1'!$E$9),'Auxiliar 1'!$E$3,IF(AND(L362&gt;='Auxiliar 1'!$C$9,L362&lt;='Auxiliar 1'!$D$9,M362&gt;'Auxiliar 1'!$E$9,M362&lt;='Auxiliar 1'!$F$9),'Auxiliar 1'!$F$3,IF(AND(L362&gt;='Auxiliar 1'!$C$9,L362&lt;='Auxiliar 1'!$D$9,M362&gt;='Auxiliar 1'!$G$9),'Auxiliar 1'!$G$3,IF(AND(L362&gt;='Auxiliar 1'!$C$10,L362&lt;='Auxiliar 1'!$D$10,M362&lt;='Auxiliar 1'!$E$10),'Auxiliar 1'!$E$3,IF(AND(L362&gt;='Auxiliar 1'!$C$10,L362&lt;='Auxiliar 1'!$D$10,M362&gt;'Auxiliar 1'!$E$10,M362&lt;='Auxiliar 1'!$F$10),'Auxiliar 1'!$F$3,IF(AND(L362&gt;='Auxiliar 1'!$C$10,L362&lt;='Auxiliar 1'!$D$10,M362&gt;='Auxiliar 1'!$G$10),'Auxiliar 1'!$G$3,IF(AND(L362&gt;='Auxiliar 1'!$C$11,M362&lt;='Auxiliar 1'!$E$11),'Auxiliar 1'!$E$3,IF(AND(L362&gt;='Auxiliar 1'!$C$11,M362&gt;'Auxiliar 1'!$E$11,M362&lt;='Auxiliar 1'!$F$11),'Auxiliar 1'!$F$3,IF(AND(L362&gt;='Auxiliar 1'!$C$11,M362&gt;='Auxiliar 1'!$G$11),'Auxiliar 1'!$G$3)))))))))))))))))))))))))</f>
        <v/>
      </c>
      <c r="Q362" s="58"/>
      <c r="R362" s="59"/>
      <c r="S362" s="60"/>
      <c r="T362" s="108" t="str">
        <f t="shared" si="46"/>
        <v/>
      </c>
      <c r="U362" s="101"/>
      <c r="V362" s="65" t="str">
        <f t="shared" si="47"/>
        <v/>
      </c>
      <c r="W362" s="66" t="str">
        <f t="shared" si="48"/>
        <v/>
      </c>
      <c r="X362" s="67" t="str">
        <f t="shared" si="49"/>
        <v/>
      </c>
      <c r="Y362" s="68" t="str">
        <f t="shared" si="50"/>
        <v/>
      </c>
      <c r="Z362" s="69" t="str">
        <f t="shared" si="51"/>
        <v/>
      </c>
      <c r="AA362" s="69" t="str">
        <f t="shared" si="52"/>
        <v/>
      </c>
      <c r="AB362" s="61"/>
      <c r="AC362" s="98"/>
      <c r="AD362" s="24"/>
      <c r="AE362" s="24"/>
      <c r="AF362" s="24"/>
    </row>
    <row r="363" spans="1:32" ht="17.399999999999999" customHeight="1" thickBot="1" x14ac:dyDescent="0.3">
      <c r="A363" s="23" t="str">
        <f t="shared" si="35"/>
        <v/>
      </c>
      <c r="B363" s="23" t="str">
        <f t="shared" si="36"/>
        <v/>
      </c>
      <c r="C363" s="62" t="str">
        <f t="shared" si="45"/>
        <v/>
      </c>
      <c r="D363" s="50"/>
      <c r="E363" s="63">
        <v>358</v>
      </c>
      <c r="F363" s="53"/>
      <c r="G363" s="54"/>
      <c r="H363" s="54"/>
      <c r="I363" s="54"/>
      <c r="J363" s="54"/>
      <c r="K363" s="55"/>
      <c r="L363" s="56"/>
      <c r="M363" s="57"/>
      <c r="N363" s="96"/>
      <c r="O363" s="97"/>
      <c r="P363" s="64" t="str">
        <f>IF(OR(L363="",M363=""),"",IF(AND(L363&gt;='Auxiliar 1'!$C$4,L363&lt;='Auxiliar 1'!$D$4,M363&lt;='Auxiliar 1'!$E$4),'Auxiliar 1'!$E$3,IF(AND(L363&gt;='Auxiliar 1'!$C$64,L363&lt;='Auxiliar 1'!$D$4,M363&gt;'Auxiliar 1'!$E$4,M363&lt;='Auxiliar 1'!$F$4),'Auxiliar 1'!$F$3,IF(AND(L363&gt;='Auxiliar 1'!$C$4,L363&lt;='Auxiliar 1'!$D$4,M363&gt;='Auxiliar 1'!$G$4),'Auxiliar 1'!$G$3,IF(AND(L363&gt;='Auxiliar 1'!$C$5,L363&lt;='Auxiliar 1'!$D$5,M363='Auxiliar 1'!$E$5),'Auxiliar 1'!$E$3,IF(AND(L363&gt;='Auxiliar 1'!$C$5,L363&lt;='Auxiliar 1'!$D$5,M363&gt;'Auxiliar 1'!$E$5,M363&lt;='Auxiliar 1'!$F$5),'Auxiliar 1'!$F$3,IF(AND(L363&gt;='Auxiliar 1'!$C$5,L363&lt;='Auxiliar 1'!$D$5,M363&gt;='Auxiliar 1'!$G$5),'Auxiliar 1'!$G$3,IF(AND(L363&gt;='Auxiliar 1'!$C$6,L363&lt;='Auxiliar 1'!$D$6,M363&lt;='Auxiliar 1'!$E$6),'Auxiliar 1'!$E$3,IF(AND(L363&gt;='Auxiliar 1'!$C$6,L363&lt;='Auxiliar 1'!$D$6,M363&gt;'Auxiliar 1'!$E$6,M363&lt;='Auxiliar 1'!$F$6),'Auxiliar 1'!$F$3,IF(AND(L363&gt;='Auxiliar 1'!$C$6,L363&lt;='Auxiliar 1'!$D$6,M363&gt;='Auxiliar 1'!$G$6),'Auxiliar 1'!$G$3,IF(AND(L363&gt;='Auxiliar 1'!$C$7,L363&lt;='Auxiliar 1'!$D$7,M363&lt;='Auxiliar 1'!$E$7),'Auxiliar 1'!$E$3,IF(AND(L363&gt;='Auxiliar 1'!$C$7,L363&lt;='Auxiliar 1'!$D$7,M363&gt;'Auxiliar 1'!$E$7,M363&lt;='Auxiliar 1'!$F$7),'Auxiliar 1'!$F$3,IF(AND(L363&gt;='Auxiliar 1'!$C$7,L363&lt;='Auxiliar 1'!$D$7,M363&gt;='Auxiliar 1'!$G$7),'Auxiliar 1'!$G$3,IF(AND(L363&gt;='Auxiliar 1'!$C$8,L363&lt;='Auxiliar 1'!$D$8,M363&lt;='Auxiliar 1'!$E$8),'Auxiliar 1'!$E$3,IF(AND(L363&gt;='Auxiliar 1'!$C$8,L363&lt;='Auxiliar 1'!$D$8,M363&gt;'Auxiliar 1'!$E$8,M363&lt;='Auxiliar 1'!$F$8),'Auxiliar 1'!$F$3,IF(AND(L363&gt;='Auxiliar 1'!$C$8,L363&lt;='Auxiliar 1'!$D$8,M363&gt;='Auxiliar 1'!$G$8),'Auxiliar 1'!$G$3,IF(AND(L363&gt;='Auxiliar 1'!$C$9,L363&lt;='Auxiliar 1'!$D$9,M363&lt;='Auxiliar 1'!$E$9),'Auxiliar 1'!$E$3,IF(AND(L363&gt;='Auxiliar 1'!$C$9,L363&lt;='Auxiliar 1'!$D$9,M363&gt;'Auxiliar 1'!$E$9,M363&lt;='Auxiliar 1'!$F$9),'Auxiliar 1'!$F$3,IF(AND(L363&gt;='Auxiliar 1'!$C$9,L363&lt;='Auxiliar 1'!$D$9,M363&gt;='Auxiliar 1'!$G$9),'Auxiliar 1'!$G$3,IF(AND(L363&gt;='Auxiliar 1'!$C$10,L363&lt;='Auxiliar 1'!$D$10,M363&lt;='Auxiliar 1'!$E$10),'Auxiliar 1'!$E$3,IF(AND(L363&gt;='Auxiliar 1'!$C$10,L363&lt;='Auxiliar 1'!$D$10,M363&gt;'Auxiliar 1'!$E$10,M363&lt;='Auxiliar 1'!$F$10),'Auxiliar 1'!$F$3,IF(AND(L363&gt;='Auxiliar 1'!$C$10,L363&lt;='Auxiliar 1'!$D$10,M363&gt;='Auxiliar 1'!$G$10),'Auxiliar 1'!$G$3,IF(AND(L363&gt;='Auxiliar 1'!$C$11,M363&lt;='Auxiliar 1'!$E$11),'Auxiliar 1'!$E$3,IF(AND(L363&gt;='Auxiliar 1'!$C$11,M363&gt;'Auxiliar 1'!$E$11,M363&lt;='Auxiliar 1'!$F$11),'Auxiliar 1'!$F$3,IF(AND(L363&gt;='Auxiliar 1'!$C$11,M363&gt;='Auxiliar 1'!$G$11),'Auxiliar 1'!$G$3)))))))))))))))))))))))))</f>
        <v/>
      </c>
      <c r="Q363" s="58"/>
      <c r="R363" s="59"/>
      <c r="S363" s="60"/>
      <c r="T363" s="108" t="str">
        <f t="shared" si="46"/>
        <v/>
      </c>
      <c r="U363" s="101"/>
      <c r="V363" s="65" t="str">
        <f t="shared" si="47"/>
        <v/>
      </c>
      <c r="W363" s="66" t="str">
        <f t="shared" si="48"/>
        <v/>
      </c>
      <c r="X363" s="67" t="str">
        <f t="shared" si="49"/>
        <v/>
      </c>
      <c r="Y363" s="68" t="str">
        <f t="shared" si="50"/>
        <v/>
      </c>
      <c r="Z363" s="69" t="str">
        <f t="shared" si="51"/>
        <v/>
      </c>
      <c r="AA363" s="69" t="str">
        <f t="shared" si="52"/>
        <v/>
      </c>
      <c r="AB363" s="61"/>
      <c r="AC363" s="98"/>
      <c r="AD363" s="24"/>
      <c r="AE363" s="24"/>
      <c r="AF363" s="24"/>
    </row>
    <row r="364" spans="1:32" ht="17.399999999999999" customHeight="1" thickBot="1" x14ac:dyDescent="0.3">
      <c r="A364" s="23" t="str">
        <f t="shared" si="35"/>
        <v/>
      </c>
      <c r="B364" s="23" t="str">
        <f t="shared" si="36"/>
        <v/>
      </c>
      <c r="C364" s="62" t="str">
        <f t="shared" si="45"/>
        <v/>
      </c>
      <c r="D364" s="50"/>
      <c r="E364" s="63">
        <v>359</v>
      </c>
      <c r="F364" s="53"/>
      <c r="G364" s="54"/>
      <c r="H364" s="54"/>
      <c r="I364" s="54"/>
      <c r="J364" s="54"/>
      <c r="K364" s="55"/>
      <c r="L364" s="56"/>
      <c r="M364" s="57"/>
      <c r="N364" s="96"/>
      <c r="O364" s="97"/>
      <c r="P364" s="64" t="str">
        <f>IF(OR(L364="",M364=""),"",IF(AND(L364&gt;='Auxiliar 1'!$C$4,L364&lt;='Auxiliar 1'!$D$4,M364&lt;='Auxiliar 1'!$E$4),'Auxiliar 1'!$E$3,IF(AND(L364&gt;='Auxiliar 1'!$C$64,L364&lt;='Auxiliar 1'!$D$4,M364&gt;'Auxiliar 1'!$E$4,M364&lt;='Auxiliar 1'!$F$4),'Auxiliar 1'!$F$3,IF(AND(L364&gt;='Auxiliar 1'!$C$4,L364&lt;='Auxiliar 1'!$D$4,M364&gt;='Auxiliar 1'!$G$4),'Auxiliar 1'!$G$3,IF(AND(L364&gt;='Auxiliar 1'!$C$5,L364&lt;='Auxiliar 1'!$D$5,M364='Auxiliar 1'!$E$5),'Auxiliar 1'!$E$3,IF(AND(L364&gt;='Auxiliar 1'!$C$5,L364&lt;='Auxiliar 1'!$D$5,M364&gt;'Auxiliar 1'!$E$5,M364&lt;='Auxiliar 1'!$F$5),'Auxiliar 1'!$F$3,IF(AND(L364&gt;='Auxiliar 1'!$C$5,L364&lt;='Auxiliar 1'!$D$5,M364&gt;='Auxiliar 1'!$G$5),'Auxiliar 1'!$G$3,IF(AND(L364&gt;='Auxiliar 1'!$C$6,L364&lt;='Auxiliar 1'!$D$6,M364&lt;='Auxiliar 1'!$E$6),'Auxiliar 1'!$E$3,IF(AND(L364&gt;='Auxiliar 1'!$C$6,L364&lt;='Auxiliar 1'!$D$6,M364&gt;'Auxiliar 1'!$E$6,M364&lt;='Auxiliar 1'!$F$6),'Auxiliar 1'!$F$3,IF(AND(L364&gt;='Auxiliar 1'!$C$6,L364&lt;='Auxiliar 1'!$D$6,M364&gt;='Auxiliar 1'!$G$6),'Auxiliar 1'!$G$3,IF(AND(L364&gt;='Auxiliar 1'!$C$7,L364&lt;='Auxiliar 1'!$D$7,M364&lt;='Auxiliar 1'!$E$7),'Auxiliar 1'!$E$3,IF(AND(L364&gt;='Auxiliar 1'!$C$7,L364&lt;='Auxiliar 1'!$D$7,M364&gt;'Auxiliar 1'!$E$7,M364&lt;='Auxiliar 1'!$F$7),'Auxiliar 1'!$F$3,IF(AND(L364&gt;='Auxiliar 1'!$C$7,L364&lt;='Auxiliar 1'!$D$7,M364&gt;='Auxiliar 1'!$G$7),'Auxiliar 1'!$G$3,IF(AND(L364&gt;='Auxiliar 1'!$C$8,L364&lt;='Auxiliar 1'!$D$8,M364&lt;='Auxiliar 1'!$E$8),'Auxiliar 1'!$E$3,IF(AND(L364&gt;='Auxiliar 1'!$C$8,L364&lt;='Auxiliar 1'!$D$8,M364&gt;'Auxiliar 1'!$E$8,M364&lt;='Auxiliar 1'!$F$8),'Auxiliar 1'!$F$3,IF(AND(L364&gt;='Auxiliar 1'!$C$8,L364&lt;='Auxiliar 1'!$D$8,M364&gt;='Auxiliar 1'!$G$8),'Auxiliar 1'!$G$3,IF(AND(L364&gt;='Auxiliar 1'!$C$9,L364&lt;='Auxiliar 1'!$D$9,M364&lt;='Auxiliar 1'!$E$9),'Auxiliar 1'!$E$3,IF(AND(L364&gt;='Auxiliar 1'!$C$9,L364&lt;='Auxiliar 1'!$D$9,M364&gt;'Auxiliar 1'!$E$9,M364&lt;='Auxiliar 1'!$F$9),'Auxiliar 1'!$F$3,IF(AND(L364&gt;='Auxiliar 1'!$C$9,L364&lt;='Auxiliar 1'!$D$9,M364&gt;='Auxiliar 1'!$G$9),'Auxiliar 1'!$G$3,IF(AND(L364&gt;='Auxiliar 1'!$C$10,L364&lt;='Auxiliar 1'!$D$10,M364&lt;='Auxiliar 1'!$E$10),'Auxiliar 1'!$E$3,IF(AND(L364&gt;='Auxiliar 1'!$C$10,L364&lt;='Auxiliar 1'!$D$10,M364&gt;'Auxiliar 1'!$E$10,M364&lt;='Auxiliar 1'!$F$10),'Auxiliar 1'!$F$3,IF(AND(L364&gt;='Auxiliar 1'!$C$10,L364&lt;='Auxiliar 1'!$D$10,M364&gt;='Auxiliar 1'!$G$10),'Auxiliar 1'!$G$3,IF(AND(L364&gt;='Auxiliar 1'!$C$11,M364&lt;='Auxiliar 1'!$E$11),'Auxiliar 1'!$E$3,IF(AND(L364&gt;='Auxiliar 1'!$C$11,M364&gt;'Auxiliar 1'!$E$11,M364&lt;='Auxiliar 1'!$F$11),'Auxiliar 1'!$F$3,IF(AND(L364&gt;='Auxiliar 1'!$C$11,M364&gt;='Auxiliar 1'!$G$11),'Auxiliar 1'!$G$3)))))))))))))))))))))))))</f>
        <v/>
      </c>
      <c r="Q364" s="58"/>
      <c r="R364" s="59"/>
      <c r="S364" s="60"/>
      <c r="T364" s="108" t="str">
        <f t="shared" si="46"/>
        <v/>
      </c>
      <c r="U364" s="101"/>
      <c r="V364" s="65" t="str">
        <f t="shared" si="47"/>
        <v/>
      </c>
      <c r="W364" s="66" t="str">
        <f t="shared" si="48"/>
        <v/>
      </c>
      <c r="X364" s="67" t="str">
        <f t="shared" si="49"/>
        <v/>
      </c>
      <c r="Y364" s="68" t="str">
        <f t="shared" si="50"/>
        <v/>
      </c>
      <c r="Z364" s="69" t="str">
        <f t="shared" si="51"/>
        <v/>
      </c>
      <c r="AA364" s="69" t="str">
        <f t="shared" si="52"/>
        <v/>
      </c>
      <c r="AB364" s="61"/>
      <c r="AC364" s="98"/>
      <c r="AD364" s="24"/>
      <c r="AE364" s="24"/>
      <c r="AF364" s="24"/>
    </row>
    <row r="365" spans="1:32" ht="17.399999999999999" customHeight="1" thickBot="1" x14ac:dyDescent="0.3">
      <c r="A365" s="23" t="str">
        <f t="shared" si="35"/>
        <v/>
      </c>
      <c r="B365" s="23" t="str">
        <f t="shared" si="36"/>
        <v/>
      </c>
      <c r="C365" s="62" t="str">
        <f t="shared" si="45"/>
        <v/>
      </c>
      <c r="D365" s="50"/>
      <c r="E365" s="63">
        <v>360</v>
      </c>
      <c r="F365" s="53"/>
      <c r="G365" s="54"/>
      <c r="H365" s="54"/>
      <c r="I365" s="54"/>
      <c r="J365" s="54"/>
      <c r="K365" s="55"/>
      <c r="L365" s="56"/>
      <c r="M365" s="57"/>
      <c r="N365" s="96"/>
      <c r="O365" s="97"/>
      <c r="P365" s="64" t="str">
        <f>IF(OR(L365="",M365=""),"",IF(AND(L365&gt;='Auxiliar 1'!$C$4,L365&lt;='Auxiliar 1'!$D$4,M365&lt;='Auxiliar 1'!$E$4),'Auxiliar 1'!$E$3,IF(AND(L365&gt;='Auxiliar 1'!$C$64,L365&lt;='Auxiliar 1'!$D$4,M365&gt;'Auxiliar 1'!$E$4,M365&lt;='Auxiliar 1'!$F$4),'Auxiliar 1'!$F$3,IF(AND(L365&gt;='Auxiliar 1'!$C$4,L365&lt;='Auxiliar 1'!$D$4,M365&gt;='Auxiliar 1'!$G$4),'Auxiliar 1'!$G$3,IF(AND(L365&gt;='Auxiliar 1'!$C$5,L365&lt;='Auxiliar 1'!$D$5,M365='Auxiliar 1'!$E$5),'Auxiliar 1'!$E$3,IF(AND(L365&gt;='Auxiliar 1'!$C$5,L365&lt;='Auxiliar 1'!$D$5,M365&gt;'Auxiliar 1'!$E$5,M365&lt;='Auxiliar 1'!$F$5),'Auxiliar 1'!$F$3,IF(AND(L365&gt;='Auxiliar 1'!$C$5,L365&lt;='Auxiliar 1'!$D$5,M365&gt;='Auxiliar 1'!$G$5),'Auxiliar 1'!$G$3,IF(AND(L365&gt;='Auxiliar 1'!$C$6,L365&lt;='Auxiliar 1'!$D$6,M365&lt;='Auxiliar 1'!$E$6),'Auxiliar 1'!$E$3,IF(AND(L365&gt;='Auxiliar 1'!$C$6,L365&lt;='Auxiliar 1'!$D$6,M365&gt;'Auxiliar 1'!$E$6,M365&lt;='Auxiliar 1'!$F$6),'Auxiliar 1'!$F$3,IF(AND(L365&gt;='Auxiliar 1'!$C$6,L365&lt;='Auxiliar 1'!$D$6,M365&gt;='Auxiliar 1'!$G$6),'Auxiliar 1'!$G$3,IF(AND(L365&gt;='Auxiliar 1'!$C$7,L365&lt;='Auxiliar 1'!$D$7,M365&lt;='Auxiliar 1'!$E$7),'Auxiliar 1'!$E$3,IF(AND(L365&gt;='Auxiliar 1'!$C$7,L365&lt;='Auxiliar 1'!$D$7,M365&gt;'Auxiliar 1'!$E$7,M365&lt;='Auxiliar 1'!$F$7),'Auxiliar 1'!$F$3,IF(AND(L365&gt;='Auxiliar 1'!$C$7,L365&lt;='Auxiliar 1'!$D$7,M365&gt;='Auxiliar 1'!$G$7),'Auxiliar 1'!$G$3,IF(AND(L365&gt;='Auxiliar 1'!$C$8,L365&lt;='Auxiliar 1'!$D$8,M365&lt;='Auxiliar 1'!$E$8),'Auxiliar 1'!$E$3,IF(AND(L365&gt;='Auxiliar 1'!$C$8,L365&lt;='Auxiliar 1'!$D$8,M365&gt;'Auxiliar 1'!$E$8,M365&lt;='Auxiliar 1'!$F$8),'Auxiliar 1'!$F$3,IF(AND(L365&gt;='Auxiliar 1'!$C$8,L365&lt;='Auxiliar 1'!$D$8,M365&gt;='Auxiliar 1'!$G$8),'Auxiliar 1'!$G$3,IF(AND(L365&gt;='Auxiliar 1'!$C$9,L365&lt;='Auxiliar 1'!$D$9,M365&lt;='Auxiliar 1'!$E$9),'Auxiliar 1'!$E$3,IF(AND(L365&gt;='Auxiliar 1'!$C$9,L365&lt;='Auxiliar 1'!$D$9,M365&gt;'Auxiliar 1'!$E$9,M365&lt;='Auxiliar 1'!$F$9),'Auxiliar 1'!$F$3,IF(AND(L365&gt;='Auxiliar 1'!$C$9,L365&lt;='Auxiliar 1'!$D$9,M365&gt;='Auxiliar 1'!$G$9),'Auxiliar 1'!$G$3,IF(AND(L365&gt;='Auxiliar 1'!$C$10,L365&lt;='Auxiliar 1'!$D$10,M365&lt;='Auxiliar 1'!$E$10),'Auxiliar 1'!$E$3,IF(AND(L365&gt;='Auxiliar 1'!$C$10,L365&lt;='Auxiliar 1'!$D$10,M365&gt;'Auxiliar 1'!$E$10,M365&lt;='Auxiliar 1'!$F$10),'Auxiliar 1'!$F$3,IF(AND(L365&gt;='Auxiliar 1'!$C$10,L365&lt;='Auxiliar 1'!$D$10,M365&gt;='Auxiliar 1'!$G$10),'Auxiliar 1'!$G$3,IF(AND(L365&gt;='Auxiliar 1'!$C$11,M365&lt;='Auxiliar 1'!$E$11),'Auxiliar 1'!$E$3,IF(AND(L365&gt;='Auxiliar 1'!$C$11,M365&gt;'Auxiliar 1'!$E$11,M365&lt;='Auxiliar 1'!$F$11),'Auxiliar 1'!$F$3,IF(AND(L365&gt;='Auxiliar 1'!$C$11,M365&gt;='Auxiliar 1'!$G$11),'Auxiliar 1'!$G$3)))))))))))))))))))))))))</f>
        <v/>
      </c>
      <c r="Q365" s="58"/>
      <c r="R365" s="59"/>
      <c r="S365" s="60"/>
      <c r="T365" s="108" t="str">
        <f t="shared" si="46"/>
        <v/>
      </c>
      <c r="U365" s="101"/>
      <c r="V365" s="65" t="str">
        <f t="shared" si="47"/>
        <v/>
      </c>
      <c r="W365" s="66" t="str">
        <f t="shared" si="48"/>
        <v/>
      </c>
      <c r="X365" s="67" t="str">
        <f t="shared" si="49"/>
        <v/>
      </c>
      <c r="Y365" s="68" t="str">
        <f t="shared" si="50"/>
        <v/>
      </c>
      <c r="Z365" s="69" t="str">
        <f t="shared" si="51"/>
        <v/>
      </c>
      <c r="AA365" s="69" t="str">
        <f t="shared" si="52"/>
        <v/>
      </c>
      <c r="AB365" s="61"/>
      <c r="AC365" s="98"/>
      <c r="AD365" s="24"/>
      <c r="AE365" s="24"/>
      <c r="AF365" s="24"/>
    </row>
    <row r="366" spans="1:32" ht="17.399999999999999" customHeight="1" thickBot="1" x14ac:dyDescent="0.3">
      <c r="A366" s="23" t="str">
        <f t="shared" si="35"/>
        <v/>
      </c>
      <c r="B366" s="23" t="str">
        <f t="shared" si="36"/>
        <v/>
      </c>
      <c r="C366" s="62" t="str">
        <f t="shared" si="45"/>
        <v/>
      </c>
      <c r="D366" s="50"/>
      <c r="E366" s="63">
        <v>361</v>
      </c>
      <c r="F366" s="53"/>
      <c r="G366" s="54"/>
      <c r="H366" s="54"/>
      <c r="I366" s="54"/>
      <c r="J366" s="54"/>
      <c r="K366" s="55"/>
      <c r="L366" s="56"/>
      <c r="M366" s="57"/>
      <c r="N366" s="96"/>
      <c r="O366" s="97"/>
      <c r="P366" s="64" t="str">
        <f>IF(OR(L366="",M366=""),"",IF(AND(L366&gt;='Auxiliar 1'!$C$4,L366&lt;='Auxiliar 1'!$D$4,M366&lt;='Auxiliar 1'!$E$4),'Auxiliar 1'!$E$3,IF(AND(L366&gt;='Auxiliar 1'!$C$64,L366&lt;='Auxiliar 1'!$D$4,M366&gt;'Auxiliar 1'!$E$4,M366&lt;='Auxiliar 1'!$F$4),'Auxiliar 1'!$F$3,IF(AND(L366&gt;='Auxiliar 1'!$C$4,L366&lt;='Auxiliar 1'!$D$4,M366&gt;='Auxiliar 1'!$G$4),'Auxiliar 1'!$G$3,IF(AND(L366&gt;='Auxiliar 1'!$C$5,L366&lt;='Auxiliar 1'!$D$5,M366='Auxiliar 1'!$E$5),'Auxiliar 1'!$E$3,IF(AND(L366&gt;='Auxiliar 1'!$C$5,L366&lt;='Auxiliar 1'!$D$5,M366&gt;'Auxiliar 1'!$E$5,M366&lt;='Auxiliar 1'!$F$5),'Auxiliar 1'!$F$3,IF(AND(L366&gt;='Auxiliar 1'!$C$5,L366&lt;='Auxiliar 1'!$D$5,M366&gt;='Auxiliar 1'!$G$5),'Auxiliar 1'!$G$3,IF(AND(L366&gt;='Auxiliar 1'!$C$6,L366&lt;='Auxiliar 1'!$D$6,M366&lt;='Auxiliar 1'!$E$6),'Auxiliar 1'!$E$3,IF(AND(L366&gt;='Auxiliar 1'!$C$6,L366&lt;='Auxiliar 1'!$D$6,M366&gt;'Auxiliar 1'!$E$6,M366&lt;='Auxiliar 1'!$F$6),'Auxiliar 1'!$F$3,IF(AND(L366&gt;='Auxiliar 1'!$C$6,L366&lt;='Auxiliar 1'!$D$6,M366&gt;='Auxiliar 1'!$G$6),'Auxiliar 1'!$G$3,IF(AND(L366&gt;='Auxiliar 1'!$C$7,L366&lt;='Auxiliar 1'!$D$7,M366&lt;='Auxiliar 1'!$E$7),'Auxiliar 1'!$E$3,IF(AND(L366&gt;='Auxiliar 1'!$C$7,L366&lt;='Auxiliar 1'!$D$7,M366&gt;'Auxiliar 1'!$E$7,M366&lt;='Auxiliar 1'!$F$7),'Auxiliar 1'!$F$3,IF(AND(L366&gt;='Auxiliar 1'!$C$7,L366&lt;='Auxiliar 1'!$D$7,M366&gt;='Auxiliar 1'!$G$7),'Auxiliar 1'!$G$3,IF(AND(L366&gt;='Auxiliar 1'!$C$8,L366&lt;='Auxiliar 1'!$D$8,M366&lt;='Auxiliar 1'!$E$8),'Auxiliar 1'!$E$3,IF(AND(L366&gt;='Auxiliar 1'!$C$8,L366&lt;='Auxiliar 1'!$D$8,M366&gt;'Auxiliar 1'!$E$8,M366&lt;='Auxiliar 1'!$F$8),'Auxiliar 1'!$F$3,IF(AND(L366&gt;='Auxiliar 1'!$C$8,L366&lt;='Auxiliar 1'!$D$8,M366&gt;='Auxiliar 1'!$G$8),'Auxiliar 1'!$G$3,IF(AND(L366&gt;='Auxiliar 1'!$C$9,L366&lt;='Auxiliar 1'!$D$9,M366&lt;='Auxiliar 1'!$E$9),'Auxiliar 1'!$E$3,IF(AND(L366&gt;='Auxiliar 1'!$C$9,L366&lt;='Auxiliar 1'!$D$9,M366&gt;'Auxiliar 1'!$E$9,M366&lt;='Auxiliar 1'!$F$9),'Auxiliar 1'!$F$3,IF(AND(L366&gt;='Auxiliar 1'!$C$9,L366&lt;='Auxiliar 1'!$D$9,M366&gt;='Auxiliar 1'!$G$9),'Auxiliar 1'!$G$3,IF(AND(L366&gt;='Auxiliar 1'!$C$10,L366&lt;='Auxiliar 1'!$D$10,M366&lt;='Auxiliar 1'!$E$10),'Auxiliar 1'!$E$3,IF(AND(L366&gt;='Auxiliar 1'!$C$10,L366&lt;='Auxiliar 1'!$D$10,M366&gt;'Auxiliar 1'!$E$10,M366&lt;='Auxiliar 1'!$F$10),'Auxiliar 1'!$F$3,IF(AND(L366&gt;='Auxiliar 1'!$C$10,L366&lt;='Auxiliar 1'!$D$10,M366&gt;='Auxiliar 1'!$G$10),'Auxiliar 1'!$G$3,IF(AND(L366&gt;='Auxiliar 1'!$C$11,M366&lt;='Auxiliar 1'!$E$11),'Auxiliar 1'!$E$3,IF(AND(L366&gt;='Auxiliar 1'!$C$11,M366&gt;'Auxiliar 1'!$E$11,M366&lt;='Auxiliar 1'!$F$11),'Auxiliar 1'!$F$3,IF(AND(L366&gt;='Auxiliar 1'!$C$11,M366&gt;='Auxiliar 1'!$G$11),'Auxiliar 1'!$G$3)))))))))))))))))))))))))</f>
        <v/>
      </c>
      <c r="Q366" s="58"/>
      <c r="R366" s="59"/>
      <c r="S366" s="60"/>
      <c r="T366" s="108" t="str">
        <f t="shared" si="46"/>
        <v/>
      </c>
      <c r="U366" s="101"/>
      <c r="V366" s="65" t="str">
        <f t="shared" si="47"/>
        <v/>
      </c>
      <c r="W366" s="66" t="str">
        <f t="shared" si="48"/>
        <v/>
      </c>
      <c r="X366" s="67" t="str">
        <f t="shared" si="49"/>
        <v/>
      </c>
      <c r="Y366" s="68" t="str">
        <f t="shared" si="50"/>
        <v/>
      </c>
      <c r="Z366" s="69" t="str">
        <f t="shared" si="51"/>
        <v/>
      </c>
      <c r="AA366" s="69" t="str">
        <f t="shared" si="52"/>
        <v/>
      </c>
      <c r="AB366" s="61"/>
      <c r="AC366" s="98"/>
      <c r="AD366" s="24"/>
      <c r="AE366" s="24"/>
      <c r="AF366" s="24"/>
    </row>
    <row r="367" spans="1:32" ht="17.399999999999999" customHeight="1" thickBot="1" x14ac:dyDescent="0.3">
      <c r="A367" s="23" t="str">
        <f t="shared" si="35"/>
        <v/>
      </c>
      <c r="B367" s="23" t="str">
        <f t="shared" si="36"/>
        <v/>
      </c>
      <c r="C367" s="62" t="str">
        <f t="shared" si="45"/>
        <v/>
      </c>
      <c r="D367" s="50"/>
      <c r="E367" s="63">
        <v>362</v>
      </c>
      <c r="F367" s="53"/>
      <c r="G367" s="54"/>
      <c r="H367" s="54"/>
      <c r="I367" s="54"/>
      <c r="J367" s="54"/>
      <c r="K367" s="55"/>
      <c r="L367" s="56"/>
      <c r="M367" s="57"/>
      <c r="N367" s="96"/>
      <c r="O367" s="97"/>
      <c r="P367" s="64" t="str">
        <f>IF(OR(L367="",M367=""),"",IF(AND(L367&gt;='Auxiliar 1'!$C$4,L367&lt;='Auxiliar 1'!$D$4,M367&lt;='Auxiliar 1'!$E$4),'Auxiliar 1'!$E$3,IF(AND(L367&gt;='Auxiliar 1'!$C$64,L367&lt;='Auxiliar 1'!$D$4,M367&gt;'Auxiliar 1'!$E$4,M367&lt;='Auxiliar 1'!$F$4),'Auxiliar 1'!$F$3,IF(AND(L367&gt;='Auxiliar 1'!$C$4,L367&lt;='Auxiliar 1'!$D$4,M367&gt;='Auxiliar 1'!$G$4),'Auxiliar 1'!$G$3,IF(AND(L367&gt;='Auxiliar 1'!$C$5,L367&lt;='Auxiliar 1'!$D$5,M367='Auxiliar 1'!$E$5),'Auxiliar 1'!$E$3,IF(AND(L367&gt;='Auxiliar 1'!$C$5,L367&lt;='Auxiliar 1'!$D$5,M367&gt;'Auxiliar 1'!$E$5,M367&lt;='Auxiliar 1'!$F$5),'Auxiliar 1'!$F$3,IF(AND(L367&gt;='Auxiliar 1'!$C$5,L367&lt;='Auxiliar 1'!$D$5,M367&gt;='Auxiliar 1'!$G$5),'Auxiliar 1'!$G$3,IF(AND(L367&gt;='Auxiliar 1'!$C$6,L367&lt;='Auxiliar 1'!$D$6,M367&lt;='Auxiliar 1'!$E$6),'Auxiliar 1'!$E$3,IF(AND(L367&gt;='Auxiliar 1'!$C$6,L367&lt;='Auxiliar 1'!$D$6,M367&gt;'Auxiliar 1'!$E$6,M367&lt;='Auxiliar 1'!$F$6),'Auxiliar 1'!$F$3,IF(AND(L367&gt;='Auxiliar 1'!$C$6,L367&lt;='Auxiliar 1'!$D$6,M367&gt;='Auxiliar 1'!$G$6),'Auxiliar 1'!$G$3,IF(AND(L367&gt;='Auxiliar 1'!$C$7,L367&lt;='Auxiliar 1'!$D$7,M367&lt;='Auxiliar 1'!$E$7),'Auxiliar 1'!$E$3,IF(AND(L367&gt;='Auxiliar 1'!$C$7,L367&lt;='Auxiliar 1'!$D$7,M367&gt;'Auxiliar 1'!$E$7,M367&lt;='Auxiliar 1'!$F$7),'Auxiliar 1'!$F$3,IF(AND(L367&gt;='Auxiliar 1'!$C$7,L367&lt;='Auxiliar 1'!$D$7,M367&gt;='Auxiliar 1'!$G$7),'Auxiliar 1'!$G$3,IF(AND(L367&gt;='Auxiliar 1'!$C$8,L367&lt;='Auxiliar 1'!$D$8,M367&lt;='Auxiliar 1'!$E$8),'Auxiliar 1'!$E$3,IF(AND(L367&gt;='Auxiliar 1'!$C$8,L367&lt;='Auxiliar 1'!$D$8,M367&gt;'Auxiliar 1'!$E$8,M367&lt;='Auxiliar 1'!$F$8),'Auxiliar 1'!$F$3,IF(AND(L367&gt;='Auxiliar 1'!$C$8,L367&lt;='Auxiliar 1'!$D$8,M367&gt;='Auxiliar 1'!$G$8),'Auxiliar 1'!$G$3,IF(AND(L367&gt;='Auxiliar 1'!$C$9,L367&lt;='Auxiliar 1'!$D$9,M367&lt;='Auxiliar 1'!$E$9),'Auxiliar 1'!$E$3,IF(AND(L367&gt;='Auxiliar 1'!$C$9,L367&lt;='Auxiliar 1'!$D$9,M367&gt;'Auxiliar 1'!$E$9,M367&lt;='Auxiliar 1'!$F$9),'Auxiliar 1'!$F$3,IF(AND(L367&gt;='Auxiliar 1'!$C$9,L367&lt;='Auxiliar 1'!$D$9,M367&gt;='Auxiliar 1'!$G$9),'Auxiliar 1'!$G$3,IF(AND(L367&gt;='Auxiliar 1'!$C$10,L367&lt;='Auxiliar 1'!$D$10,M367&lt;='Auxiliar 1'!$E$10),'Auxiliar 1'!$E$3,IF(AND(L367&gt;='Auxiliar 1'!$C$10,L367&lt;='Auxiliar 1'!$D$10,M367&gt;'Auxiliar 1'!$E$10,M367&lt;='Auxiliar 1'!$F$10),'Auxiliar 1'!$F$3,IF(AND(L367&gt;='Auxiliar 1'!$C$10,L367&lt;='Auxiliar 1'!$D$10,M367&gt;='Auxiliar 1'!$G$10),'Auxiliar 1'!$G$3,IF(AND(L367&gt;='Auxiliar 1'!$C$11,M367&lt;='Auxiliar 1'!$E$11),'Auxiliar 1'!$E$3,IF(AND(L367&gt;='Auxiliar 1'!$C$11,M367&gt;'Auxiliar 1'!$E$11,M367&lt;='Auxiliar 1'!$F$11),'Auxiliar 1'!$F$3,IF(AND(L367&gt;='Auxiliar 1'!$C$11,M367&gt;='Auxiliar 1'!$G$11),'Auxiliar 1'!$G$3)))))))))))))))))))))))))</f>
        <v/>
      </c>
      <c r="Q367" s="58"/>
      <c r="R367" s="59"/>
      <c r="S367" s="60"/>
      <c r="T367" s="108" t="str">
        <f t="shared" si="46"/>
        <v/>
      </c>
      <c r="U367" s="101"/>
      <c r="V367" s="65" t="str">
        <f t="shared" si="47"/>
        <v/>
      </c>
      <c r="W367" s="66" t="str">
        <f t="shared" si="48"/>
        <v/>
      </c>
      <c r="X367" s="67" t="str">
        <f t="shared" si="49"/>
        <v/>
      </c>
      <c r="Y367" s="68" t="str">
        <f t="shared" si="50"/>
        <v/>
      </c>
      <c r="Z367" s="69" t="str">
        <f t="shared" si="51"/>
        <v/>
      </c>
      <c r="AA367" s="69" t="str">
        <f t="shared" si="52"/>
        <v/>
      </c>
      <c r="AB367" s="61"/>
      <c r="AC367" s="98"/>
      <c r="AD367" s="24"/>
      <c r="AE367" s="24"/>
      <c r="AF367" s="24"/>
    </row>
    <row r="368" spans="1:32" ht="17.399999999999999" customHeight="1" thickBot="1" x14ac:dyDescent="0.3">
      <c r="A368" s="23" t="str">
        <f t="shared" si="35"/>
        <v/>
      </c>
      <c r="B368" s="23" t="str">
        <f t="shared" si="36"/>
        <v/>
      </c>
      <c r="C368" s="62" t="str">
        <f t="shared" si="45"/>
        <v/>
      </c>
      <c r="D368" s="50"/>
      <c r="E368" s="63">
        <v>363</v>
      </c>
      <c r="F368" s="53"/>
      <c r="G368" s="54"/>
      <c r="H368" s="54"/>
      <c r="I368" s="54"/>
      <c r="J368" s="54"/>
      <c r="K368" s="55"/>
      <c r="L368" s="56"/>
      <c r="M368" s="57"/>
      <c r="N368" s="96"/>
      <c r="O368" s="97"/>
      <c r="P368" s="64" t="str">
        <f>IF(OR(L368="",M368=""),"",IF(AND(L368&gt;='Auxiliar 1'!$C$4,L368&lt;='Auxiliar 1'!$D$4,M368&lt;='Auxiliar 1'!$E$4),'Auxiliar 1'!$E$3,IF(AND(L368&gt;='Auxiliar 1'!$C$64,L368&lt;='Auxiliar 1'!$D$4,M368&gt;'Auxiliar 1'!$E$4,M368&lt;='Auxiliar 1'!$F$4),'Auxiliar 1'!$F$3,IF(AND(L368&gt;='Auxiliar 1'!$C$4,L368&lt;='Auxiliar 1'!$D$4,M368&gt;='Auxiliar 1'!$G$4),'Auxiliar 1'!$G$3,IF(AND(L368&gt;='Auxiliar 1'!$C$5,L368&lt;='Auxiliar 1'!$D$5,M368='Auxiliar 1'!$E$5),'Auxiliar 1'!$E$3,IF(AND(L368&gt;='Auxiliar 1'!$C$5,L368&lt;='Auxiliar 1'!$D$5,M368&gt;'Auxiliar 1'!$E$5,M368&lt;='Auxiliar 1'!$F$5),'Auxiliar 1'!$F$3,IF(AND(L368&gt;='Auxiliar 1'!$C$5,L368&lt;='Auxiliar 1'!$D$5,M368&gt;='Auxiliar 1'!$G$5),'Auxiliar 1'!$G$3,IF(AND(L368&gt;='Auxiliar 1'!$C$6,L368&lt;='Auxiliar 1'!$D$6,M368&lt;='Auxiliar 1'!$E$6),'Auxiliar 1'!$E$3,IF(AND(L368&gt;='Auxiliar 1'!$C$6,L368&lt;='Auxiliar 1'!$D$6,M368&gt;'Auxiliar 1'!$E$6,M368&lt;='Auxiliar 1'!$F$6),'Auxiliar 1'!$F$3,IF(AND(L368&gt;='Auxiliar 1'!$C$6,L368&lt;='Auxiliar 1'!$D$6,M368&gt;='Auxiliar 1'!$G$6),'Auxiliar 1'!$G$3,IF(AND(L368&gt;='Auxiliar 1'!$C$7,L368&lt;='Auxiliar 1'!$D$7,M368&lt;='Auxiliar 1'!$E$7),'Auxiliar 1'!$E$3,IF(AND(L368&gt;='Auxiliar 1'!$C$7,L368&lt;='Auxiliar 1'!$D$7,M368&gt;'Auxiliar 1'!$E$7,M368&lt;='Auxiliar 1'!$F$7),'Auxiliar 1'!$F$3,IF(AND(L368&gt;='Auxiliar 1'!$C$7,L368&lt;='Auxiliar 1'!$D$7,M368&gt;='Auxiliar 1'!$G$7),'Auxiliar 1'!$G$3,IF(AND(L368&gt;='Auxiliar 1'!$C$8,L368&lt;='Auxiliar 1'!$D$8,M368&lt;='Auxiliar 1'!$E$8),'Auxiliar 1'!$E$3,IF(AND(L368&gt;='Auxiliar 1'!$C$8,L368&lt;='Auxiliar 1'!$D$8,M368&gt;'Auxiliar 1'!$E$8,M368&lt;='Auxiliar 1'!$F$8),'Auxiliar 1'!$F$3,IF(AND(L368&gt;='Auxiliar 1'!$C$8,L368&lt;='Auxiliar 1'!$D$8,M368&gt;='Auxiliar 1'!$G$8),'Auxiliar 1'!$G$3,IF(AND(L368&gt;='Auxiliar 1'!$C$9,L368&lt;='Auxiliar 1'!$D$9,M368&lt;='Auxiliar 1'!$E$9),'Auxiliar 1'!$E$3,IF(AND(L368&gt;='Auxiliar 1'!$C$9,L368&lt;='Auxiliar 1'!$D$9,M368&gt;'Auxiliar 1'!$E$9,M368&lt;='Auxiliar 1'!$F$9),'Auxiliar 1'!$F$3,IF(AND(L368&gt;='Auxiliar 1'!$C$9,L368&lt;='Auxiliar 1'!$D$9,M368&gt;='Auxiliar 1'!$G$9),'Auxiliar 1'!$G$3,IF(AND(L368&gt;='Auxiliar 1'!$C$10,L368&lt;='Auxiliar 1'!$D$10,M368&lt;='Auxiliar 1'!$E$10),'Auxiliar 1'!$E$3,IF(AND(L368&gt;='Auxiliar 1'!$C$10,L368&lt;='Auxiliar 1'!$D$10,M368&gt;'Auxiliar 1'!$E$10,M368&lt;='Auxiliar 1'!$F$10),'Auxiliar 1'!$F$3,IF(AND(L368&gt;='Auxiliar 1'!$C$10,L368&lt;='Auxiliar 1'!$D$10,M368&gt;='Auxiliar 1'!$G$10),'Auxiliar 1'!$G$3,IF(AND(L368&gt;='Auxiliar 1'!$C$11,M368&lt;='Auxiliar 1'!$E$11),'Auxiliar 1'!$E$3,IF(AND(L368&gt;='Auxiliar 1'!$C$11,M368&gt;'Auxiliar 1'!$E$11,M368&lt;='Auxiliar 1'!$F$11),'Auxiliar 1'!$F$3,IF(AND(L368&gt;='Auxiliar 1'!$C$11,M368&gt;='Auxiliar 1'!$G$11),'Auxiliar 1'!$G$3)))))))))))))))))))))))))</f>
        <v/>
      </c>
      <c r="Q368" s="58"/>
      <c r="R368" s="59"/>
      <c r="S368" s="60"/>
      <c r="T368" s="108" t="str">
        <f t="shared" si="46"/>
        <v/>
      </c>
      <c r="U368" s="101"/>
      <c r="V368" s="65" t="str">
        <f t="shared" si="47"/>
        <v/>
      </c>
      <c r="W368" s="66" t="str">
        <f t="shared" si="48"/>
        <v/>
      </c>
      <c r="X368" s="67" t="str">
        <f t="shared" si="49"/>
        <v/>
      </c>
      <c r="Y368" s="68" t="str">
        <f t="shared" si="50"/>
        <v/>
      </c>
      <c r="Z368" s="69" t="str">
        <f t="shared" si="51"/>
        <v/>
      </c>
      <c r="AA368" s="69" t="str">
        <f t="shared" si="52"/>
        <v/>
      </c>
      <c r="AB368" s="61"/>
      <c r="AC368" s="98"/>
      <c r="AD368" s="24"/>
      <c r="AE368" s="24"/>
      <c r="AF368" s="24"/>
    </row>
    <row r="369" spans="1:32" ht="17.399999999999999" customHeight="1" thickBot="1" x14ac:dyDescent="0.3">
      <c r="A369" s="23" t="str">
        <f t="shared" si="35"/>
        <v/>
      </c>
      <c r="B369" s="23" t="str">
        <f t="shared" si="36"/>
        <v/>
      </c>
      <c r="C369" s="62" t="str">
        <f t="shared" si="45"/>
        <v/>
      </c>
      <c r="D369" s="50"/>
      <c r="E369" s="63">
        <v>364</v>
      </c>
      <c r="F369" s="53"/>
      <c r="G369" s="54"/>
      <c r="H369" s="54"/>
      <c r="I369" s="54"/>
      <c r="J369" s="54"/>
      <c r="K369" s="55"/>
      <c r="L369" s="56"/>
      <c r="M369" s="57"/>
      <c r="N369" s="96"/>
      <c r="O369" s="97"/>
      <c r="P369" s="64" t="str">
        <f>IF(OR(L369="",M369=""),"",IF(AND(L369&gt;='Auxiliar 1'!$C$4,L369&lt;='Auxiliar 1'!$D$4,M369&lt;='Auxiliar 1'!$E$4),'Auxiliar 1'!$E$3,IF(AND(L369&gt;='Auxiliar 1'!$C$64,L369&lt;='Auxiliar 1'!$D$4,M369&gt;'Auxiliar 1'!$E$4,M369&lt;='Auxiliar 1'!$F$4),'Auxiliar 1'!$F$3,IF(AND(L369&gt;='Auxiliar 1'!$C$4,L369&lt;='Auxiliar 1'!$D$4,M369&gt;='Auxiliar 1'!$G$4),'Auxiliar 1'!$G$3,IF(AND(L369&gt;='Auxiliar 1'!$C$5,L369&lt;='Auxiliar 1'!$D$5,M369='Auxiliar 1'!$E$5),'Auxiliar 1'!$E$3,IF(AND(L369&gt;='Auxiliar 1'!$C$5,L369&lt;='Auxiliar 1'!$D$5,M369&gt;'Auxiliar 1'!$E$5,M369&lt;='Auxiliar 1'!$F$5),'Auxiliar 1'!$F$3,IF(AND(L369&gt;='Auxiliar 1'!$C$5,L369&lt;='Auxiliar 1'!$D$5,M369&gt;='Auxiliar 1'!$G$5),'Auxiliar 1'!$G$3,IF(AND(L369&gt;='Auxiliar 1'!$C$6,L369&lt;='Auxiliar 1'!$D$6,M369&lt;='Auxiliar 1'!$E$6),'Auxiliar 1'!$E$3,IF(AND(L369&gt;='Auxiliar 1'!$C$6,L369&lt;='Auxiliar 1'!$D$6,M369&gt;'Auxiliar 1'!$E$6,M369&lt;='Auxiliar 1'!$F$6),'Auxiliar 1'!$F$3,IF(AND(L369&gt;='Auxiliar 1'!$C$6,L369&lt;='Auxiliar 1'!$D$6,M369&gt;='Auxiliar 1'!$G$6),'Auxiliar 1'!$G$3,IF(AND(L369&gt;='Auxiliar 1'!$C$7,L369&lt;='Auxiliar 1'!$D$7,M369&lt;='Auxiliar 1'!$E$7),'Auxiliar 1'!$E$3,IF(AND(L369&gt;='Auxiliar 1'!$C$7,L369&lt;='Auxiliar 1'!$D$7,M369&gt;'Auxiliar 1'!$E$7,M369&lt;='Auxiliar 1'!$F$7),'Auxiliar 1'!$F$3,IF(AND(L369&gt;='Auxiliar 1'!$C$7,L369&lt;='Auxiliar 1'!$D$7,M369&gt;='Auxiliar 1'!$G$7),'Auxiliar 1'!$G$3,IF(AND(L369&gt;='Auxiliar 1'!$C$8,L369&lt;='Auxiliar 1'!$D$8,M369&lt;='Auxiliar 1'!$E$8),'Auxiliar 1'!$E$3,IF(AND(L369&gt;='Auxiliar 1'!$C$8,L369&lt;='Auxiliar 1'!$D$8,M369&gt;'Auxiliar 1'!$E$8,M369&lt;='Auxiliar 1'!$F$8),'Auxiliar 1'!$F$3,IF(AND(L369&gt;='Auxiliar 1'!$C$8,L369&lt;='Auxiliar 1'!$D$8,M369&gt;='Auxiliar 1'!$G$8),'Auxiliar 1'!$G$3,IF(AND(L369&gt;='Auxiliar 1'!$C$9,L369&lt;='Auxiliar 1'!$D$9,M369&lt;='Auxiliar 1'!$E$9),'Auxiliar 1'!$E$3,IF(AND(L369&gt;='Auxiliar 1'!$C$9,L369&lt;='Auxiliar 1'!$D$9,M369&gt;'Auxiliar 1'!$E$9,M369&lt;='Auxiliar 1'!$F$9),'Auxiliar 1'!$F$3,IF(AND(L369&gt;='Auxiliar 1'!$C$9,L369&lt;='Auxiliar 1'!$D$9,M369&gt;='Auxiliar 1'!$G$9),'Auxiliar 1'!$G$3,IF(AND(L369&gt;='Auxiliar 1'!$C$10,L369&lt;='Auxiliar 1'!$D$10,M369&lt;='Auxiliar 1'!$E$10),'Auxiliar 1'!$E$3,IF(AND(L369&gt;='Auxiliar 1'!$C$10,L369&lt;='Auxiliar 1'!$D$10,M369&gt;'Auxiliar 1'!$E$10,M369&lt;='Auxiliar 1'!$F$10),'Auxiliar 1'!$F$3,IF(AND(L369&gt;='Auxiliar 1'!$C$10,L369&lt;='Auxiliar 1'!$D$10,M369&gt;='Auxiliar 1'!$G$10),'Auxiliar 1'!$G$3,IF(AND(L369&gt;='Auxiliar 1'!$C$11,M369&lt;='Auxiliar 1'!$E$11),'Auxiliar 1'!$E$3,IF(AND(L369&gt;='Auxiliar 1'!$C$11,M369&gt;'Auxiliar 1'!$E$11,M369&lt;='Auxiliar 1'!$F$11),'Auxiliar 1'!$F$3,IF(AND(L369&gt;='Auxiliar 1'!$C$11,M369&gt;='Auxiliar 1'!$G$11),'Auxiliar 1'!$G$3)))))))))))))))))))))))))</f>
        <v/>
      </c>
      <c r="Q369" s="58"/>
      <c r="R369" s="59"/>
      <c r="S369" s="60"/>
      <c r="T369" s="108" t="str">
        <f t="shared" si="46"/>
        <v/>
      </c>
      <c r="U369" s="101"/>
      <c r="V369" s="65" t="str">
        <f t="shared" si="47"/>
        <v/>
      </c>
      <c r="W369" s="66" t="str">
        <f t="shared" si="48"/>
        <v/>
      </c>
      <c r="X369" s="67" t="str">
        <f t="shared" si="49"/>
        <v/>
      </c>
      <c r="Y369" s="68" t="str">
        <f t="shared" si="50"/>
        <v/>
      </c>
      <c r="Z369" s="69" t="str">
        <f t="shared" si="51"/>
        <v/>
      </c>
      <c r="AA369" s="69" t="str">
        <f t="shared" si="52"/>
        <v/>
      </c>
      <c r="AB369" s="61"/>
      <c r="AC369" s="98"/>
      <c r="AD369" s="24"/>
      <c r="AE369" s="24"/>
      <c r="AF369" s="24"/>
    </row>
    <row r="370" spans="1:32" ht="17.399999999999999" customHeight="1" thickBot="1" x14ac:dyDescent="0.3">
      <c r="A370" s="23" t="str">
        <f t="shared" si="35"/>
        <v/>
      </c>
      <c r="B370" s="23" t="str">
        <f t="shared" si="36"/>
        <v/>
      </c>
      <c r="C370" s="62" t="str">
        <f t="shared" si="45"/>
        <v/>
      </c>
      <c r="D370" s="50"/>
      <c r="E370" s="63">
        <v>365</v>
      </c>
      <c r="F370" s="53"/>
      <c r="G370" s="54"/>
      <c r="H370" s="54"/>
      <c r="I370" s="54"/>
      <c r="J370" s="54"/>
      <c r="K370" s="55"/>
      <c r="L370" s="56"/>
      <c r="M370" s="57"/>
      <c r="N370" s="96"/>
      <c r="O370" s="97"/>
      <c r="P370" s="64" t="str">
        <f>IF(OR(L370="",M370=""),"",IF(AND(L370&gt;='Auxiliar 1'!$C$4,L370&lt;='Auxiliar 1'!$D$4,M370&lt;='Auxiliar 1'!$E$4),'Auxiliar 1'!$E$3,IF(AND(L370&gt;='Auxiliar 1'!$C$64,L370&lt;='Auxiliar 1'!$D$4,M370&gt;'Auxiliar 1'!$E$4,M370&lt;='Auxiliar 1'!$F$4),'Auxiliar 1'!$F$3,IF(AND(L370&gt;='Auxiliar 1'!$C$4,L370&lt;='Auxiliar 1'!$D$4,M370&gt;='Auxiliar 1'!$G$4),'Auxiliar 1'!$G$3,IF(AND(L370&gt;='Auxiliar 1'!$C$5,L370&lt;='Auxiliar 1'!$D$5,M370='Auxiliar 1'!$E$5),'Auxiliar 1'!$E$3,IF(AND(L370&gt;='Auxiliar 1'!$C$5,L370&lt;='Auxiliar 1'!$D$5,M370&gt;'Auxiliar 1'!$E$5,M370&lt;='Auxiliar 1'!$F$5),'Auxiliar 1'!$F$3,IF(AND(L370&gt;='Auxiliar 1'!$C$5,L370&lt;='Auxiliar 1'!$D$5,M370&gt;='Auxiliar 1'!$G$5),'Auxiliar 1'!$G$3,IF(AND(L370&gt;='Auxiliar 1'!$C$6,L370&lt;='Auxiliar 1'!$D$6,M370&lt;='Auxiliar 1'!$E$6),'Auxiliar 1'!$E$3,IF(AND(L370&gt;='Auxiliar 1'!$C$6,L370&lt;='Auxiliar 1'!$D$6,M370&gt;'Auxiliar 1'!$E$6,M370&lt;='Auxiliar 1'!$F$6),'Auxiliar 1'!$F$3,IF(AND(L370&gt;='Auxiliar 1'!$C$6,L370&lt;='Auxiliar 1'!$D$6,M370&gt;='Auxiliar 1'!$G$6),'Auxiliar 1'!$G$3,IF(AND(L370&gt;='Auxiliar 1'!$C$7,L370&lt;='Auxiliar 1'!$D$7,M370&lt;='Auxiliar 1'!$E$7),'Auxiliar 1'!$E$3,IF(AND(L370&gt;='Auxiliar 1'!$C$7,L370&lt;='Auxiliar 1'!$D$7,M370&gt;'Auxiliar 1'!$E$7,M370&lt;='Auxiliar 1'!$F$7),'Auxiliar 1'!$F$3,IF(AND(L370&gt;='Auxiliar 1'!$C$7,L370&lt;='Auxiliar 1'!$D$7,M370&gt;='Auxiliar 1'!$G$7),'Auxiliar 1'!$G$3,IF(AND(L370&gt;='Auxiliar 1'!$C$8,L370&lt;='Auxiliar 1'!$D$8,M370&lt;='Auxiliar 1'!$E$8),'Auxiliar 1'!$E$3,IF(AND(L370&gt;='Auxiliar 1'!$C$8,L370&lt;='Auxiliar 1'!$D$8,M370&gt;'Auxiliar 1'!$E$8,M370&lt;='Auxiliar 1'!$F$8),'Auxiliar 1'!$F$3,IF(AND(L370&gt;='Auxiliar 1'!$C$8,L370&lt;='Auxiliar 1'!$D$8,M370&gt;='Auxiliar 1'!$G$8),'Auxiliar 1'!$G$3,IF(AND(L370&gt;='Auxiliar 1'!$C$9,L370&lt;='Auxiliar 1'!$D$9,M370&lt;='Auxiliar 1'!$E$9),'Auxiliar 1'!$E$3,IF(AND(L370&gt;='Auxiliar 1'!$C$9,L370&lt;='Auxiliar 1'!$D$9,M370&gt;'Auxiliar 1'!$E$9,M370&lt;='Auxiliar 1'!$F$9),'Auxiliar 1'!$F$3,IF(AND(L370&gt;='Auxiliar 1'!$C$9,L370&lt;='Auxiliar 1'!$D$9,M370&gt;='Auxiliar 1'!$G$9),'Auxiliar 1'!$G$3,IF(AND(L370&gt;='Auxiliar 1'!$C$10,L370&lt;='Auxiliar 1'!$D$10,M370&lt;='Auxiliar 1'!$E$10),'Auxiliar 1'!$E$3,IF(AND(L370&gt;='Auxiliar 1'!$C$10,L370&lt;='Auxiliar 1'!$D$10,M370&gt;'Auxiliar 1'!$E$10,M370&lt;='Auxiliar 1'!$F$10),'Auxiliar 1'!$F$3,IF(AND(L370&gt;='Auxiliar 1'!$C$10,L370&lt;='Auxiliar 1'!$D$10,M370&gt;='Auxiliar 1'!$G$10),'Auxiliar 1'!$G$3,IF(AND(L370&gt;='Auxiliar 1'!$C$11,M370&lt;='Auxiliar 1'!$E$11),'Auxiliar 1'!$E$3,IF(AND(L370&gt;='Auxiliar 1'!$C$11,M370&gt;'Auxiliar 1'!$E$11,M370&lt;='Auxiliar 1'!$F$11),'Auxiliar 1'!$F$3,IF(AND(L370&gt;='Auxiliar 1'!$C$11,M370&gt;='Auxiliar 1'!$G$11),'Auxiliar 1'!$G$3)))))))))))))))))))))))))</f>
        <v/>
      </c>
      <c r="Q370" s="58"/>
      <c r="R370" s="59"/>
      <c r="S370" s="60"/>
      <c r="T370" s="108" t="str">
        <f t="shared" si="46"/>
        <v/>
      </c>
      <c r="U370" s="101"/>
      <c r="V370" s="65" t="str">
        <f t="shared" si="47"/>
        <v/>
      </c>
      <c r="W370" s="66" t="str">
        <f t="shared" si="48"/>
        <v/>
      </c>
      <c r="X370" s="67" t="str">
        <f t="shared" si="49"/>
        <v/>
      </c>
      <c r="Y370" s="68" t="str">
        <f t="shared" si="50"/>
        <v/>
      </c>
      <c r="Z370" s="69" t="str">
        <f t="shared" si="51"/>
        <v/>
      </c>
      <c r="AA370" s="69" t="str">
        <f t="shared" si="52"/>
        <v/>
      </c>
      <c r="AB370" s="61"/>
      <c r="AC370" s="98"/>
      <c r="AD370" s="24"/>
      <c r="AE370" s="24"/>
      <c r="AF370" s="24"/>
    </row>
    <row r="371" spans="1:32" ht="17.399999999999999" customHeight="1" thickBot="1" x14ac:dyDescent="0.3">
      <c r="A371" s="23" t="str">
        <f t="shared" si="35"/>
        <v/>
      </c>
      <c r="B371" s="23" t="str">
        <f t="shared" si="36"/>
        <v/>
      </c>
      <c r="C371" s="62" t="str">
        <f t="shared" si="45"/>
        <v/>
      </c>
      <c r="D371" s="50"/>
      <c r="E371" s="63">
        <v>366</v>
      </c>
      <c r="F371" s="53"/>
      <c r="G371" s="54"/>
      <c r="H371" s="54"/>
      <c r="I371" s="54"/>
      <c r="J371" s="54"/>
      <c r="K371" s="55"/>
      <c r="L371" s="56"/>
      <c r="M371" s="57"/>
      <c r="N371" s="96"/>
      <c r="O371" s="97"/>
      <c r="P371" s="64" t="str">
        <f>IF(OR(L371="",M371=""),"",IF(AND(L371&gt;='Auxiliar 1'!$C$4,L371&lt;='Auxiliar 1'!$D$4,M371&lt;='Auxiliar 1'!$E$4),'Auxiliar 1'!$E$3,IF(AND(L371&gt;='Auxiliar 1'!$C$64,L371&lt;='Auxiliar 1'!$D$4,M371&gt;'Auxiliar 1'!$E$4,M371&lt;='Auxiliar 1'!$F$4),'Auxiliar 1'!$F$3,IF(AND(L371&gt;='Auxiliar 1'!$C$4,L371&lt;='Auxiliar 1'!$D$4,M371&gt;='Auxiliar 1'!$G$4),'Auxiliar 1'!$G$3,IF(AND(L371&gt;='Auxiliar 1'!$C$5,L371&lt;='Auxiliar 1'!$D$5,M371='Auxiliar 1'!$E$5),'Auxiliar 1'!$E$3,IF(AND(L371&gt;='Auxiliar 1'!$C$5,L371&lt;='Auxiliar 1'!$D$5,M371&gt;'Auxiliar 1'!$E$5,M371&lt;='Auxiliar 1'!$F$5),'Auxiliar 1'!$F$3,IF(AND(L371&gt;='Auxiliar 1'!$C$5,L371&lt;='Auxiliar 1'!$D$5,M371&gt;='Auxiliar 1'!$G$5),'Auxiliar 1'!$G$3,IF(AND(L371&gt;='Auxiliar 1'!$C$6,L371&lt;='Auxiliar 1'!$D$6,M371&lt;='Auxiliar 1'!$E$6),'Auxiliar 1'!$E$3,IF(AND(L371&gt;='Auxiliar 1'!$C$6,L371&lt;='Auxiliar 1'!$D$6,M371&gt;'Auxiliar 1'!$E$6,M371&lt;='Auxiliar 1'!$F$6),'Auxiliar 1'!$F$3,IF(AND(L371&gt;='Auxiliar 1'!$C$6,L371&lt;='Auxiliar 1'!$D$6,M371&gt;='Auxiliar 1'!$G$6),'Auxiliar 1'!$G$3,IF(AND(L371&gt;='Auxiliar 1'!$C$7,L371&lt;='Auxiliar 1'!$D$7,M371&lt;='Auxiliar 1'!$E$7),'Auxiliar 1'!$E$3,IF(AND(L371&gt;='Auxiliar 1'!$C$7,L371&lt;='Auxiliar 1'!$D$7,M371&gt;'Auxiliar 1'!$E$7,M371&lt;='Auxiliar 1'!$F$7),'Auxiliar 1'!$F$3,IF(AND(L371&gt;='Auxiliar 1'!$C$7,L371&lt;='Auxiliar 1'!$D$7,M371&gt;='Auxiliar 1'!$G$7),'Auxiliar 1'!$G$3,IF(AND(L371&gt;='Auxiliar 1'!$C$8,L371&lt;='Auxiliar 1'!$D$8,M371&lt;='Auxiliar 1'!$E$8),'Auxiliar 1'!$E$3,IF(AND(L371&gt;='Auxiliar 1'!$C$8,L371&lt;='Auxiliar 1'!$D$8,M371&gt;'Auxiliar 1'!$E$8,M371&lt;='Auxiliar 1'!$F$8),'Auxiliar 1'!$F$3,IF(AND(L371&gt;='Auxiliar 1'!$C$8,L371&lt;='Auxiliar 1'!$D$8,M371&gt;='Auxiliar 1'!$G$8),'Auxiliar 1'!$G$3,IF(AND(L371&gt;='Auxiliar 1'!$C$9,L371&lt;='Auxiliar 1'!$D$9,M371&lt;='Auxiliar 1'!$E$9),'Auxiliar 1'!$E$3,IF(AND(L371&gt;='Auxiliar 1'!$C$9,L371&lt;='Auxiliar 1'!$D$9,M371&gt;'Auxiliar 1'!$E$9,M371&lt;='Auxiliar 1'!$F$9),'Auxiliar 1'!$F$3,IF(AND(L371&gt;='Auxiliar 1'!$C$9,L371&lt;='Auxiliar 1'!$D$9,M371&gt;='Auxiliar 1'!$G$9),'Auxiliar 1'!$G$3,IF(AND(L371&gt;='Auxiliar 1'!$C$10,L371&lt;='Auxiliar 1'!$D$10,M371&lt;='Auxiliar 1'!$E$10),'Auxiliar 1'!$E$3,IF(AND(L371&gt;='Auxiliar 1'!$C$10,L371&lt;='Auxiliar 1'!$D$10,M371&gt;'Auxiliar 1'!$E$10,M371&lt;='Auxiliar 1'!$F$10),'Auxiliar 1'!$F$3,IF(AND(L371&gt;='Auxiliar 1'!$C$10,L371&lt;='Auxiliar 1'!$D$10,M371&gt;='Auxiliar 1'!$G$10),'Auxiliar 1'!$G$3,IF(AND(L371&gt;='Auxiliar 1'!$C$11,M371&lt;='Auxiliar 1'!$E$11),'Auxiliar 1'!$E$3,IF(AND(L371&gt;='Auxiliar 1'!$C$11,M371&gt;'Auxiliar 1'!$E$11,M371&lt;='Auxiliar 1'!$F$11),'Auxiliar 1'!$F$3,IF(AND(L371&gt;='Auxiliar 1'!$C$11,M371&gt;='Auxiliar 1'!$G$11),'Auxiliar 1'!$G$3)))))))))))))))))))))))))</f>
        <v/>
      </c>
      <c r="Q371" s="58"/>
      <c r="R371" s="59"/>
      <c r="S371" s="60"/>
      <c r="T371" s="108" t="str">
        <f t="shared" si="46"/>
        <v/>
      </c>
      <c r="U371" s="101"/>
      <c r="V371" s="65" t="str">
        <f t="shared" si="47"/>
        <v/>
      </c>
      <c r="W371" s="66" t="str">
        <f t="shared" si="48"/>
        <v/>
      </c>
      <c r="X371" s="67" t="str">
        <f t="shared" si="49"/>
        <v/>
      </c>
      <c r="Y371" s="68" t="str">
        <f t="shared" si="50"/>
        <v/>
      </c>
      <c r="Z371" s="69" t="str">
        <f t="shared" si="51"/>
        <v/>
      </c>
      <c r="AA371" s="69" t="str">
        <f t="shared" si="52"/>
        <v/>
      </c>
      <c r="AB371" s="61"/>
      <c r="AC371" s="98"/>
      <c r="AD371" s="24"/>
      <c r="AE371" s="24"/>
      <c r="AF371" s="24"/>
    </row>
    <row r="372" spans="1:32" ht="17.399999999999999" customHeight="1" thickBot="1" x14ac:dyDescent="0.3">
      <c r="A372" s="23" t="str">
        <f t="shared" si="35"/>
        <v/>
      </c>
      <c r="B372" s="23" t="str">
        <f t="shared" si="36"/>
        <v/>
      </c>
      <c r="C372" s="62" t="str">
        <f t="shared" si="45"/>
        <v/>
      </c>
      <c r="D372" s="50"/>
      <c r="E372" s="63">
        <v>367</v>
      </c>
      <c r="F372" s="53"/>
      <c r="G372" s="54"/>
      <c r="H372" s="54"/>
      <c r="I372" s="54"/>
      <c r="J372" s="54"/>
      <c r="K372" s="55"/>
      <c r="L372" s="56"/>
      <c r="M372" s="57"/>
      <c r="N372" s="96"/>
      <c r="O372" s="97"/>
      <c r="P372" s="64" t="str">
        <f>IF(OR(L372="",M372=""),"",IF(AND(L372&gt;='Auxiliar 1'!$C$4,L372&lt;='Auxiliar 1'!$D$4,M372&lt;='Auxiliar 1'!$E$4),'Auxiliar 1'!$E$3,IF(AND(L372&gt;='Auxiliar 1'!$C$64,L372&lt;='Auxiliar 1'!$D$4,M372&gt;'Auxiliar 1'!$E$4,M372&lt;='Auxiliar 1'!$F$4),'Auxiliar 1'!$F$3,IF(AND(L372&gt;='Auxiliar 1'!$C$4,L372&lt;='Auxiliar 1'!$D$4,M372&gt;='Auxiliar 1'!$G$4),'Auxiliar 1'!$G$3,IF(AND(L372&gt;='Auxiliar 1'!$C$5,L372&lt;='Auxiliar 1'!$D$5,M372='Auxiliar 1'!$E$5),'Auxiliar 1'!$E$3,IF(AND(L372&gt;='Auxiliar 1'!$C$5,L372&lt;='Auxiliar 1'!$D$5,M372&gt;'Auxiliar 1'!$E$5,M372&lt;='Auxiliar 1'!$F$5),'Auxiliar 1'!$F$3,IF(AND(L372&gt;='Auxiliar 1'!$C$5,L372&lt;='Auxiliar 1'!$D$5,M372&gt;='Auxiliar 1'!$G$5),'Auxiliar 1'!$G$3,IF(AND(L372&gt;='Auxiliar 1'!$C$6,L372&lt;='Auxiliar 1'!$D$6,M372&lt;='Auxiliar 1'!$E$6),'Auxiliar 1'!$E$3,IF(AND(L372&gt;='Auxiliar 1'!$C$6,L372&lt;='Auxiliar 1'!$D$6,M372&gt;'Auxiliar 1'!$E$6,M372&lt;='Auxiliar 1'!$F$6),'Auxiliar 1'!$F$3,IF(AND(L372&gt;='Auxiliar 1'!$C$6,L372&lt;='Auxiliar 1'!$D$6,M372&gt;='Auxiliar 1'!$G$6),'Auxiliar 1'!$G$3,IF(AND(L372&gt;='Auxiliar 1'!$C$7,L372&lt;='Auxiliar 1'!$D$7,M372&lt;='Auxiliar 1'!$E$7),'Auxiliar 1'!$E$3,IF(AND(L372&gt;='Auxiliar 1'!$C$7,L372&lt;='Auxiliar 1'!$D$7,M372&gt;'Auxiliar 1'!$E$7,M372&lt;='Auxiliar 1'!$F$7),'Auxiliar 1'!$F$3,IF(AND(L372&gt;='Auxiliar 1'!$C$7,L372&lt;='Auxiliar 1'!$D$7,M372&gt;='Auxiliar 1'!$G$7),'Auxiliar 1'!$G$3,IF(AND(L372&gt;='Auxiliar 1'!$C$8,L372&lt;='Auxiliar 1'!$D$8,M372&lt;='Auxiliar 1'!$E$8),'Auxiliar 1'!$E$3,IF(AND(L372&gt;='Auxiliar 1'!$C$8,L372&lt;='Auxiliar 1'!$D$8,M372&gt;'Auxiliar 1'!$E$8,M372&lt;='Auxiliar 1'!$F$8),'Auxiliar 1'!$F$3,IF(AND(L372&gt;='Auxiliar 1'!$C$8,L372&lt;='Auxiliar 1'!$D$8,M372&gt;='Auxiliar 1'!$G$8),'Auxiliar 1'!$G$3,IF(AND(L372&gt;='Auxiliar 1'!$C$9,L372&lt;='Auxiliar 1'!$D$9,M372&lt;='Auxiliar 1'!$E$9),'Auxiliar 1'!$E$3,IF(AND(L372&gt;='Auxiliar 1'!$C$9,L372&lt;='Auxiliar 1'!$D$9,M372&gt;'Auxiliar 1'!$E$9,M372&lt;='Auxiliar 1'!$F$9),'Auxiliar 1'!$F$3,IF(AND(L372&gt;='Auxiliar 1'!$C$9,L372&lt;='Auxiliar 1'!$D$9,M372&gt;='Auxiliar 1'!$G$9),'Auxiliar 1'!$G$3,IF(AND(L372&gt;='Auxiliar 1'!$C$10,L372&lt;='Auxiliar 1'!$D$10,M372&lt;='Auxiliar 1'!$E$10),'Auxiliar 1'!$E$3,IF(AND(L372&gt;='Auxiliar 1'!$C$10,L372&lt;='Auxiliar 1'!$D$10,M372&gt;'Auxiliar 1'!$E$10,M372&lt;='Auxiliar 1'!$F$10),'Auxiliar 1'!$F$3,IF(AND(L372&gt;='Auxiliar 1'!$C$10,L372&lt;='Auxiliar 1'!$D$10,M372&gt;='Auxiliar 1'!$G$10),'Auxiliar 1'!$G$3,IF(AND(L372&gt;='Auxiliar 1'!$C$11,M372&lt;='Auxiliar 1'!$E$11),'Auxiliar 1'!$E$3,IF(AND(L372&gt;='Auxiliar 1'!$C$11,M372&gt;'Auxiliar 1'!$E$11,M372&lt;='Auxiliar 1'!$F$11),'Auxiliar 1'!$F$3,IF(AND(L372&gt;='Auxiliar 1'!$C$11,M372&gt;='Auxiliar 1'!$G$11),'Auxiliar 1'!$G$3)))))))))))))))))))))))))</f>
        <v/>
      </c>
      <c r="Q372" s="58"/>
      <c r="R372" s="59"/>
      <c r="S372" s="60"/>
      <c r="T372" s="108" t="str">
        <f t="shared" si="46"/>
        <v/>
      </c>
      <c r="U372" s="101"/>
      <c r="V372" s="65" t="str">
        <f t="shared" si="47"/>
        <v/>
      </c>
      <c r="W372" s="66" t="str">
        <f t="shared" si="48"/>
        <v/>
      </c>
      <c r="X372" s="67" t="str">
        <f t="shared" si="49"/>
        <v/>
      </c>
      <c r="Y372" s="68" t="str">
        <f t="shared" si="50"/>
        <v/>
      </c>
      <c r="Z372" s="69" t="str">
        <f t="shared" si="51"/>
        <v/>
      </c>
      <c r="AA372" s="69" t="str">
        <f t="shared" si="52"/>
        <v/>
      </c>
      <c r="AB372" s="61"/>
      <c r="AC372" s="98"/>
      <c r="AD372" s="24"/>
      <c r="AE372" s="24"/>
      <c r="AF372" s="24"/>
    </row>
    <row r="373" spans="1:32" ht="17.399999999999999" customHeight="1" thickBot="1" x14ac:dyDescent="0.3">
      <c r="A373" s="23" t="str">
        <f t="shared" si="35"/>
        <v/>
      </c>
      <c r="B373" s="23" t="str">
        <f t="shared" si="36"/>
        <v/>
      </c>
      <c r="C373" s="62" t="str">
        <f t="shared" si="45"/>
        <v/>
      </c>
      <c r="D373" s="50"/>
      <c r="E373" s="63">
        <v>368</v>
      </c>
      <c r="F373" s="53"/>
      <c r="G373" s="54"/>
      <c r="H373" s="54"/>
      <c r="I373" s="54"/>
      <c r="J373" s="54"/>
      <c r="K373" s="55"/>
      <c r="L373" s="56"/>
      <c r="M373" s="57"/>
      <c r="N373" s="96"/>
      <c r="O373" s="97"/>
      <c r="P373" s="64" t="str">
        <f>IF(OR(L373="",M373=""),"",IF(AND(L373&gt;='Auxiliar 1'!$C$4,L373&lt;='Auxiliar 1'!$D$4,M373&lt;='Auxiliar 1'!$E$4),'Auxiliar 1'!$E$3,IF(AND(L373&gt;='Auxiliar 1'!$C$64,L373&lt;='Auxiliar 1'!$D$4,M373&gt;'Auxiliar 1'!$E$4,M373&lt;='Auxiliar 1'!$F$4),'Auxiliar 1'!$F$3,IF(AND(L373&gt;='Auxiliar 1'!$C$4,L373&lt;='Auxiliar 1'!$D$4,M373&gt;='Auxiliar 1'!$G$4),'Auxiliar 1'!$G$3,IF(AND(L373&gt;='Auxiliar 1'!$C$5,L373&lt;='Auxiliar 1'!$D$5,M373='Auxiliar 1'!$E$5),'Auxiliar 1'!$E$3,IF(AND(L373&gt;='Auxiliar 1'!$C$5,L373&lt;='Auxiliar 1'!$D$5,M373&gt;'Auxiliar 1'!$E$5,M373&lt;='Auxiliar 1'!$F$5),'Auxiliar 1'!$F$3,IF(AND(L373&gt;='Auxiliar 1'!$C$5,L373&lt;='Auxiliar 1'!$D$5,M373&gt;='Auxiliar 1'!$G$5),'Auxiliar 1'!$G$3,IF(AND(L373&gt;='Auxiliar 1'!$C$6,L373&lt;='Auxiliar 1'!$D$6,M373&lt;='Auxiliar 1'!$E$6),'Auxiliar 1'!$E$3,IF(AND(L373&gt;='Auxiliar 1'!$C$6,L373&lt;='Auxiliar 1'!$D$6,M373&gt;'Auxiliar 1'!$E$6,M373&lt;='Auxiliar 1'!$F$6),'Auxiliar 1'!$F$3,IF(AND(L373&gt;='Auxiliar 1'!$C$6,L373&lt;='Auxiliar 1'!$D$6,M373&gt;='Auxiliar 1'!$G$6),'Auxiliar 1'!$G$3,IF(AND(L373&gt;='Auxiliar 1'!$C$7,L373&lt;='Auxiliar 1'!$D$7,M373&lt;='Auxiliar 1'!$E$7),'Auxiliar 1'!$E$3,IF(AND(L373&gt;='Auxiliar 1'!$C$7,L373&lt;='Auxiliar 1'!$D$7,M373&gt;'Auxiliar 1'!$E$7,M373&lt;='Auxiliar 1'!$F$7),'Auxiliar 1'!$F$3,IF(AND(L373&gt;='Auxiliar 1'!$C$7,L373&lt;='Auxiliar 1'!$D$7,M373&gt;='Auxiliar 1'!$G$7),'Auxiliar 1'!$G$3,IF(AND(L373&gt;='Auxiliar 1'!$C$8,L373&lt;='Auxiliar 1'!$D$8,M373&lt;='Auxiliar 1'!$E$8),'Auxiliar 1'!$E$3,IF(AND(L373&gt;='Auxiliar 1'!$C$8,L373&lt;='Auxiliar 1'!$D$8,M373&gt;'Auxiliar 1'!$E$8,M373&lt;='Auxiliar 1'!$F$8),'Auxiliar 1'!$F$3,IF(AND(L373&gt;='Auxiliar 1'!$C$8,L373&lt;='Auxiliar 1'!$D$8,M373&gt;='Auxiliar 1'!$G$8),'Auxiliar 1'!$G$3,IF(AND(L373&gt;='Auxiliar 1'!$C$9,L373&lt;='Auxiliar 1'!$D$9,M373&lt;='Auxiliar 1'!$E$9),'Auxiliar 1'!$E$3,IF(AND(L373&gt;='Auxiliar 1'!$C$9,L373&lt;='Auxiliar 1'!$D$9,M373&gt;'Auxiliar 1'!$E$9,M373&lt;='Auxiliar 1'!$F$9),'Auxiliar 1'!$F$3,IF(AND(L373&gt;='Auxiliar 1'!$C$9,L373&lt;='Auxiliar 1'!$D$9,M373&gt;='Auxiliar 1'!$G$9),'Auxiliar 1'!$G$3,IF(AND(L373&gt;='Auxiliar 1'!$C$10,L373&lt;='Auxiliar 1'!$D$10,M373&lt;='Auxiliar 1'!$E$10),'Auxiliar 1'!$E$3,IF(AND(L373&gt;='Auxiliar 1'!$C$10,L373&lt;='Auxiliar 1'!$D$10,M373&gt;'Auxiliar 1'!$E$10,M373&lt;='Auxiliar 1'!$F$10),'Auxiliar 1'!$F$3,IF(AND(L373&gt;='Auxiliar 1'!$C$10,L373&lt;='Auxiliar 1'!$D$10,M373&gt;='Auxiliar 1'!$G$10),'Auxiliar 1'!$G$3,IF(AND(L373&gt;='Auxiliar 1'!$C$11,M373&lt;='Auxiliar 1'!$E$11),'Auxiliar 1'!$E$3,IF(AND(L373&gt;='Auxiliar 1'!$C$11,M373&gt;'Auxiliar 1'!$E$11,M373&lt;='Auxiliar 1'!$F$11),'Auxiliar 1'!$F$3,IF(AND(L373&gt;='Auxiliar 1'!$C$11,M373&gt;='Auxiliar 1'!$G$11),'Auxiliar 1'!$G$3)))))))))))))))))))))))))</f>
        <v/>
      </c>
      <c r="Q373" s="58"/>
      <c r="R373" s="59"/>
      <c r="S373" s="60"/>
      <c r="T373" s="108" t="str">
        <f t="shared" si="46"/>
        <v/>
      </c>
      <c r="U373" s="101"/>
      <c r="V373" s="65" t="str">
        <f t="shared" si="47"/>
        <v/>
      </c>
      <c r="W373" s="66" t="str">
        <f t="shared" si="48"/>
        <v/>
      </c>
      <c r="X373" s="67" t="str">
        <f t="shared" si="49"/>
        <v/>
      </c>
      <c r="Y373" s="68" t="str">
        <f t="shared" si="50"/>
        <v/>
      </c>
      <c r="Z373" s="69" t="str">
        <f t="shared" si="51"/>
        <v/>
      </c>
      <c r="AA373" s="69" t="str">
        <f t="shared" si="52"/>
        <v/>
      </c>
      <c r="AB373" s="61"/>
      <c r="AC373" s="98"/>
      <c r="AD373" s="24"/>
      <c r="AE373" s="24"/>
      <c r="AF373" s="24"/>
    </row>
    <row r="374" spans="1:32" ht="17.399999999999999" customHeight="1" thickBot="1" x14ac:dyDescent="0.3">
      <c r="A374" s="23" t="str">
        <f t="shared" si="35"/>
        <v/>
      </c>
      <c r="B374" s="23" t="str">
        <f t="shared" si="36"/>
        <v/>
      </c>
      <c r="C374" s="62" t="str">
        <f t="shared" si="45"/>
        <v/>
      </c>
      <c r="D374" s="50"/>
      <c r="E374" s="63">
        <v>369</v>
      </c>
      <c r="F374" s="53"/>
      <c r="G374" s="54"/>
      <c r="H374" s="54"/>
      <c r="I374" s="54"/>
      <c r="J374" s="54"/>
      <c r="K374" s="55"/>
      <c r="L374" s="56"/>
      <c r="M374" s="57"/>
      <c r="N374" s="96"/>
      <c r="O374" s="97"/>
      <c r="P374" s="64" t="str">
        <f>IF(OR(L374="",M374=""),"",IF(AND(L374&gt;='Auxiliar 1'!$C$4,L374&lt;='Auxiliar 1'!$D$4,M374&lt;='Auxiliar 1'!$E$4),'Auxiliar 1'!$E$3,IF(AND(L374&gt;='Auxiliar 1'!$C$64,L374&lt;='Auxiliar 1'!$D$4,M374&gt;'Auxiliar 1'!$E$4,M374&lt;='Auxiliar 1'!$F$4),'Auxiliar 1'!$F$3,IF(AND(L374&gt;='Auxiliar 1'!$C$4,L374&lt;='Auxiliar 1'!$D$4,M374&gt;='Auxiliar 1'!$G$4),'Auxiliar 1'!$G$3,IF(AND(L374&gt;='Auxiliar 1'!$C$5,L374&lt;='Auxiliar 1'!$D$5,M374='Auxiliar 1'!$E$5),'Auxiliar 1'!$E$3,IF(AND(L374&gt;='Auxiliar 1'!$C$5,L374&lt;='Auxiliar 1'!$D$5,M374&gt;'Auxiliar 1'!$E$5,M374&lt;='Auxiliar 1'!$F$5),'Auxiliar 1'!$F$3,IF(AND(L374&gt;='Auxiliar 1'!$C$5,L374&lt;='Auxiliar 1'!$D$5,M374&gt;='Auxiliar 1'!$G$5),'Auxiliar 1'!$G$3,IF(AND(L374&gt;='Auxiliar 1'!$C$6,L374&lt;='Auxiliar 1'!$D$6,M374&lt;='Auxiliar 1'!$E$6),'Auxiliar 1'!$E$3,IF(AND(L374&gt;='Auxiliar 1'!$C$6,L374&lt;='Auxiliar 1'!$D$6,M374&gt;'Auxiliar 1'!$E$6,M374&lt;='Auxiliar 1'!$F$6),'Auxiliar 1'!$F$3,IF(AND(L374&gt;='Auxiliar 1'!$C$6,L374&lt;='Auxiliar 1'!$D$6,M374&gt;='Auxiliar 1'!$G$6),'Auxiliar 1'!$G$3,IF(AND(L374&gt;='Auxiliar 1'!$C$7,L374&lt;='Auxiliar 1'!$D$7,M374&lt;='Auxiliar 1'!$E$7),'Auxiliar 1'!$E$3,IF(AND(L374&gt;='Auxiliar 1'!$C$7,L374&lt;='Auxiliar 1'!$D$7,M374&gt;'Auxiliar 1'!$E$7,M374&lt;='Auxiliar 1'!$F$7),'Auxiliar 1'!$F$3,IF(AND(L374&gt;='Auxiliar 1'!$C$7,L374&lt;='Auxiliar 1'!$D$7,M374&gt;='Auxiliar 1'!$G$7),'Auxiliar 1'!$G$3,IF(AND(L374&gt;='Auxiliar 1'!$C$8,L374&lt;='Auxiliar 1'!$D$8,M374&lt;='Auxiliar 1'!$E$8),'Auxiliar 1'!$E$3,IF(AND(L374&gt;='Auxiliar 1'!$C$8,L374&lt;='Auxiliar 1'!$D$8,M374&gt;'Auxiliar 1'!$E$8,M374&lt;='Auxiliar 1'!$F$8),'Auxiliar 1'!$F$3,IF(AND(L374&gt;='Auxiliar 1'!$C$8,L374&lt;='Auxiliar 1'!$D$8,M374&gt;='Auxiliar 1'!$G$8),'Auxiliar 1'!$G$3,IF(AND(L374&gt;='Auxiliar 1'!$C$9,L374&lt;='Auxiliar 1'!$D$9,M374&lt;='Auxiliar 1'!$E$9),'Auxiliar 1'!$E$3,IF(AND(L374&gt;='Auxiliar 1'!$C$9,L374&lt;='Auxiliar 1'!$D$9,M374&gt;'Auxiliar 1'!$E$9,M374&lt;='Auxiliar 1'!$F$9),'Auxiliar 1'!$F$3,IF(AND(L374&gt;='Auxiliar 1'!$C$9,L374&lt;='Auxiliar 1'!$D$9,M374&gt;='Auxiliar 1'!$G$9),'Auxiliar 1'!$G$3,IF(AND(L374&gt;='Auxiliar 1'!$C$10,L374&lt;='Auxiliar 1'!$D$10,M374&lt;='Auxiliar 1'!$E$10),'Auxiliar 1'!$E$3,IF(AND(L374&gt;='Auxiliar 1'!$C$10,L374&lt;='Auxiliar 1'!$D$10,M374&gt;'Auxiliar 1'!$E$10,M374&lt;='Auxiliar 1'!$F$10),'Auxiliar 1'!$F$3,IF(AND(L374&gt;='Auxiliar 1'!$C$10,L374&lt;='Auxiliar 1'!$D$10,M374&gt;='Auxiliar 1'!$G$10),'Auxiliar 1'!$G$3,IF(AND(L374&gt;='Auxiliar 1'!$C$11,M374&lt;='Auxiliar 1'!$E$11),'Auxiliar 1'!$E$3,IF(AND(L374&gt;='Auxiliar 1'!$C$11,M374&gt;'Auxiliar 1'!$E$11,M374&lt;='Auxiliar 1'!$F$11),'Auxiliar 1'!$F$3,IF(AND(L374&gt;='Auxiliar 1'!$C$11,M374&gt;='Auxiliar 1'!$G$11),'Auxiliar 1'!$G$3)))))))))))))))))))))))))</f>
        <v/>
      </c>
      <c r="Q374" s="58"/>
      <c r="R374" s="59"/>
      <c r="S374" s="60"/>
      <c r="T374" s="108" t="str">
        <f t="shared" si="46"/>
        <v/>
      </c>
      <c r="U374" s="101"/>
      <c r="V374" s="65" t="str">
        <f t="shared" si="47"/>
        <v/>
      </c>
      <c r="W374" s="66" t="str">
        <f t="shared" si="48"/>
        <v/>
      </c>
      <c r="X374" s="67" t="str">
        <f t="shared" si="49"/>
        <v/>
      </c>
      <c r="Y374" s="68" t="str">
        <f t="shared" si="50"/>
        <v/>
      </c>
      <c r="Z374" s="69" t="str">
        <f t="shared" si="51"/>
        <v/>
      </c>
      <c r="AA374" s="69" t="str">
        <f t="shared" si="52"/>
        <v/>
      </c>
      <c r="AB374" s="61"/>
      <c r="AC374" s="98"/>
      <c r="AD374" s="24"/>
      <c r="AE374" s="24"/>
      <c r="AF374" s="24"/>
    </row>
    <row r="375" spans="1:32" ht="17.399999999999999" customHeight="1" thickBot="1" x14ac:dyDescent="0.3">
      <c r="A375" s="23" t="str">
        <f t="shared" si="35"/>
        <v/>
      </c>
      <c r="B375" s="23" t="str">
        <f t="shared" si="36"/>
        <v/>
      </c>
      <c r="C375" s="62" t="str">
        <f t="shared" si="45"/>
        <v/>
      </c>
      <c r="D375" s="50"/>
      <c r="E375" s="63">
        <v>370</v>
      </c>
      <c r="F375" s="53"/>
      <c r="G375" s="54"/>
      <c r="H375" s="54"/>
      <c r="I375" s="54"/>
      <c r="J375" s="54"/>
      <c r="K375" s="55"/>
      <c r="L375" s="56"/>
      <c r="M375" s="57"/>
      <c r="N375" s="96"/>
      <c r="O375" s="97"/>
      <c r="P375" s="64" t="str">
        <f>IF(OR(L375="",M375=""),"",IF(AND(L375&gt;='Auxiliar 1'!$C$4,L375&lt;='Auxiliar 1'!$D$4,M375&lt;='Auxiliar 1'!$E$4),'Auxiliar 1'!$E$3,IF(AND(L375&gt;='Auxiliar 1'!$C$64,L375&lt;='Auxiliar 1'!$D$4,M375&gt;'Auxiliar 1'!$E$4,M375&lt;='Auxiliar 1'!$F$4),'Auxiliar 1'!$F$3,IF(AND(L375&gt;='Auxiliar 1'!$C$4,L375&lt;='Auxiliar 1'!$D$4,M375&gt;='Auxiliar 1'!$G$4),'Auxiliar 1'!$G$3,IF(AND(L375&gt;='Auxiliar 1'!$C$5,L375&lt;='Auxiliar 1'!$D$5,M375='Auxiliar 1'!$E$5),'Auxiliar 1'!$E$3,IF(AND(L375&gt;='Auxiliar 1'!$C$5,L375&lt;='Auxiliar 1'!$D$5,M375&gt;'Auxiliar 1'!$E$5,M375&lt;='Auxiliar 1'!$F$5),'Auxiliar 1'!$F$3,IF(AND(L375&gt;='Auxiliar 1'!$C$5,L375&lt;='Auxiliar 1'!$D$5,M375&gt;='Auxiliar 1'!$G$5),'Auxiliar 1'!$G$3,IF(AND(L375&gt;='Auxiliar 1'!$C$6,L375&lt;='Auxiliar 1'!$D$6,M375&lt;='Auxiliar 1'!$E$6),'Auxiliar 1'!$E$3,IF(AND(L375&gt;='Auxiliar 1'!$C$6,L375&lt;='Auxiliar 1'!$D$6,M375&gt;'Auxiliar 1'!$E$6,M375&lt;='Auxiliar 1'!$F$6),'Auxiliar 1'!$F$3,IF(AND(L375&gt;='Auxiliar 1'!$C$6,L375&lt;='Auxiliar 1'!$D$6,M375&gt;='Auxiliar 1'!$G$6),'Auxiliar 1'!$G$3,IF(AND(L375&gt;='Auxiliar 1'!$C$7,L375&lt;='Auxiliar 1'!$D$7,M375&lt;='Auxiliar 1'!$E$7),'Auxiliar 1'!$E$3,IF(AND(L375&gt;='Auxiliar 1'!$C$7,L375&lt;='Auxiliar 1'!$D$7,M375&gt;'Auxiliar 1'!$E$7,M375&lt;='Auxiliar 1'!$F$7),'Auxiliar 1'!$F$3,IF(AND(L375&gt;='Auxiliar 1'!$C$7,L375&lt;='Auxiliar 1'!$D$7,M375&gt;='Auxiliar 1'!$G$7),'Auxiliar 1'!$G$3,IF(AND(L375&gt;='Auxiliar 1'!$C$8,L375&lt;='Auxiliar 1'!$D$8,M375&lt;='Auxiliar 1'!$E$8),'Auxiliar 1'!$E$3,IF(AND(L375&gt;='Auxiliar 1'!$C$8,L375&lt;='Auxiliar 1'!$D$8,M375&gt;'Auxiliar 1'!$E$8,M375&lt;='Auxiliar 1'!$F$8),'Auxiliar 1'!$F$3,IF(AND(L375&gt;='Auxiliar 1'!$C$8,L375&lt;='Auxiliar 1'!$D$8,M375&gt;='Auxiliar 1'!$G$8),'Auxiliar 1'!$G$3,IF(AND(L375&gt;='Auxiliar 1'!$C$9,L375&lt;='Auxiliar 1'!$D$9,M375&lt;='Auxiliar 1'!$E$9),'Auxiliar 1'!$E$3,IF(AND(L375&gt;='Auxiliar 1'!$C$9,L375&lt;='Auxiliar 1'!$D$9,M375&gt;'Auxiliar 1'!$E$9,M375&lt;='Auxiliar 1'!$F$9),'Auxiliar 1'!$F$3,IF(AND(L375&gt;='Auxiliar 1'!$C$9,L375&lt;='Auxiliar 1'!$D$9,M375&gt;='Auxiliar 1'!$G$9),'Auxiliar 1'!$G$3,IF(AND(L375&gt;='Auxiliar 1'!$C$10,L375&lt;='Auxiliar 1'!$D$10,M375&lt;='Auxiliar 1'!$E$10),'Auxiliar 1'!$E$3,IF(AND(L375&gt;='Auxiliar 1'!$C$10,L375&lt;='Auxiliar 1'!$D$10,M375&gt;'Auxiliar 1'!$E$10,M375&lt;='Auxiliar 1'!$F$10),'Auxiliar 1'!$F$3,IF(AND(L375&gt;='Auxiliar 1'!$C$10,L375&lt;='Auxiliar 1'!$D$10,M375&gt;='Auxiliar 1'!$G$10),'Auxiliar 1'!$G$3,IF(AND(L375&gt;='Auxiliar 1'!$C$11,M375&lt;='Auxiliar 1'!$E$11),'Auxiliar 1'!$E$3,IF(AND(L375&gt;='Auxiliar 1'!$C$11,M375&gt;'Auxiliar 1'!$E$11,M375&lt;='Auxiliar 1'!$F$11),'Auxiliar 1'!$F$3,IF(AND(L375&gt;='Auxiliar 1'!$C$11,M375&gt;='Auxiliar 1'!$G$11),'Auxiliar 1'!$G$3)))))))))))))))))))))))))</f>
        <v/>
      </c>
      <c r="Q375" s="58"/>
      <c r="R375" s="59"/>
      <c r="S375" s="60"/>
      <c r="T375" s="108" t="str">
        <f t="shared" si="46"/>
        <v/>
      </c>
      <c r="U375" s="101"/>
      <c r="V375" s="65" t="str">
        <f t="shared" si="47"/>
        <v/>
      </c>
      <c r="W375" s="66" t="str">
        <f t="shared" si="48"/>
        <v/>
      </c>
      <c r="X375" s="67" t="str">
        <f t="shared" si="49"/>
        <v/>
      </c>
      <c r="Y375" s="68" t="str">
        <f t="shared" si="50"/>
        <v/>
      </c>
      <c r="Z375" s="69" t="str">
        <f t="shared" si="51"/>
        <v/>
      </c>
      <c r="AA375" s="69" t="str">
        <f t="shared" si="52"/>
        <v/>
      </c>
      <c r="AB375" s="61"/>
      <c r="AC375" s="98"/>
      <c r="AD375" s="24"/>
      <c r="AE375" s="24"/>
      <c r="AF375" s="24"/>
    </row>
    <row r="376" spans="1:32" ht="17.399999999999999" customHeight="1" thickBot="1" x14ac:dyDescent="0.3">
      <c r="A376" s="23" t="str">
        <f t="shared" si="35"/>
        <v/>
      </c>
      <c r="B376" s="23" t="str">
        <f t="shared" si="36"/>
        <v/>
      </c>
      <c r="C376" s="62" t="str">
        <f t="shared" si="45"/>
        <v/>
      </c>
      <c r="D376" s="50"/>
      <c r="E376" s="63">
        <v>371</v>
      </c>
      <c r="F376" s="53"/>
      <c r="G376" s="54"/>
      <c r="H376" s="54"/>
      <c r="I376" s="54"/>
      <c r="J376" s="54"/>
      <c r="K376" s="55"/>
      <c r="L376" s="56"/>
      <c r="M376" s="57"/>
      <c r="N376" s="96"/>
      <c r="O376" s="97"/>
      <c r="P376" s="64" t="str">
        <f>IF(OR(L376="",M376=""),"",IF(AND(L376&gt;='Auxiliar 1'!$C$4,L376&lt;='Auxiliar 1'!$D$4,M376&lt;='Auxiliar 1'!$E$4),'Auxiliar 1'!$E$3,IF(AND(L376&gt;='Auxiliar 1'!$C$64,L376&lt;='Auxiliar 1'!$D$4,M376&gt;'Auxiliar 1'!$E$4,M376&lt;='Auxiliar 1'!$F$4),'Auxiliar 1'!$F$3,IF(AND(L376&gt;='Auxiliar 1'!$C$4,L376&lt;='Auxiliar 1'!$D$4,M376&gt;='Auxiliar 1'!$G$4),'Auxiliar 1'!$G$3,IF(AND(L376&gt;='Auxiliar 1'!$C$5,L376&lt;='Auxiliar 1'!$D$5,M376='Auxiliar 1'!$E$5),'Auxiliar 1'!$E$3,IF(AND(L376&gt;='Auxiliar 1'!$C$5,L376&lt;='Auxiliar 1'!$D$5,M376&gt;'Auxiliar 1'!$E$5,M376&lt;='Auxiliar 1'!$F$5),'Auxiliar 1'!$F$3,IF(AND(L376&gt;='Auxiliar 1'!$C$5,L376&lt;='Auxiliar 1'!$D$5,M376&gt;='Auxiliar 1'!$G$5),'Auxiliar 1'!$G$3,IF(AND(L376&gt;='Auxiliar 1'!$C$6,L376&lt;='Auxiliar 1'!$D$6,M376&lt;='Auxiliar 1'!$E$6),'Auxiliar 1'!$E$3,IF(AND(L376&gt;='Auxiliar 1'!$C$6,L376&lt;='Auxiliar 1'!$D$6,M376&gt;'Auxiliar 1'!$E$6,M376&lt;='Auxiliar 1'!$F$6),'Auxiliar 1'!$F$3,IF(AND(L376&gt;='Auxiliar 1'!$C$6,L376&lt;='Auxiliar 1'!$D$6,M376&gt;='Auxiliar 1'!$G$6),'Auxiliar 1'!$G$3,IF(AND(L376&gt;='Auxiliar 1'!$C$7,L376&lt;='Auxiliar 1'!$D$7,M376&lt;='Auxiliar 1'!$E$7),'Auxiliar 1'!$E$3,IF(AND(L376&gt;='Auxiliar 1'!$C$7,L376&lt;='Auxiliar 1'!$D$7,M376&gt;'Auxiliar 1'!$E$7,M376&lt;='Auxiliar 1'!$F$7),'Auxiliar 1'!$F$3,IF(AND(L376&gt;='Auxiliar 1'!$C$7,L376&lt;='Auxiliar 1'!$D$7,M376&gt;='Auxiliar 1'!$G$7),'Auxiliar 1'!$G$3,IF(AND(L376&gt;='Auxiliar 1'!$C$8,L376&lt;='Auxiliar 1'!$D$8,M376&lt;='Auxiliar 1'!$E$8),'Auxiliar 1'!$E$3,IF(AND(L376&gt;='Auxiliar 1'!$C$8,L376&lt;='Auxiliar 1'!$D$8,M376&gt;'Auxiliar 1'!$E$8,M376&lt;='Auxiliar 1'!$F$8),'Auxiliar 1'!$F$3,IF(AND(L376&gt;='Auxiliar 1'!$C$8,L376&lt;='Auxiliar 1'!$D$8,M376&gt;='Auxiliar 1'!$G$8),'Auxiliar 1'!$G$3,IF(AND(L376&gt;='Auxiliar 1'!$C$9,L376&lt;='Auxiliar 1'!$D$9,M376&lt;='Auxiliar 1'!$E$9),'Auxiliar 1'!$E$3,IF(AND(L376&gt;='Auxiliar 1'!$C$9,L376&lt;='Auxiliar 1'!$D$9,M376&gt;'Auxiliar 1'!$E$9,M376&lt;='Auxiliar 1'!$F$9),'Auxiliar 1'!$F$3,IF(AND(L376&gt;='Auxiliar 1'!$C$9,L376&lt;='Auxiliar 1'!$D$9,M376&gt;='Auxiliar 1'!$G$9),'Auxiliar 1'!$G$3,IF(AND(L376&gt;='Auxiliar 1'!$C$10,L376&lt;='Auxiliar 1'!$D$10,M376&lt;='Auxiliar 1'!$E$10),'Auxiliar 1'!$E$3,IF(AND(L376&gt;='Auxiliar 1'!$C$10,L376&lt;='Auxiliar 1'!$D$10,M376&gt;'Auxiliar 1'!$E$10,M376&lt;='Auxiliar 1'!$F$10),'Auxiliar 1'!$F$3,IF(AND(L376&gt;='Auxiliar 1'!$C$10,L376&lt;='Auxiliar 1'!$D$10,M376&gt;='Auxiliar 1'!$G$10),'Auxiliar 1'!$G$3,IF(AND(L376&gt;='Auxiliar 1'!$C$11,M376&lt;='Auxiliar 1'!$E$11),'Auxiliar 1'!$E$3,IF(AND(L376&gt;='Auxiliar 1'!$C$11,M376&gt;'Auxiliar 1'!$E$11,M376&lt;='Auxiliar 1'!$F$11),'Auxiliar 1'!$F$3,IF(AND(L376&gt;='Auxiliar 1'!$C$11,M376&gt;='Auxiliar 1'!$G$11),'Auxiliar 1'!$G$3)))))))))))))))))))))))))</f>
        <v/>
      </c>
      <c r="Q376" s="58"/>
      <c r="R376" s="59"/>
      <c r="S376" s="60"/>
      <c r="T376" s="108" t="str">
        <f t="shared" si="46"/>
        <v/>
      </c>
      <c r="U376" s="101"/>
      <c r="V376" s="65" t="str">
        <f t="shared" si="47"/>
        <v/>
      </c>
      <c r="W376" s="66" t="str">
        <f t="shared" si="48"/>
        <v/>
      </c>
      <c r="X376" s="67" t="str">
        <f t="shared" si="49"/>
        <v/>
      </c>
      <c r="Y376" s="68" t="str">
        <f t="shared" si="50"/>
        <v/>
      </c>
      <c r="Z376" s="69" t="str">
        <f t="shared" si="51"/>
        <v/>
      </c>
      <c r="AA376" s="69" t="str">
        <f t="shared" si="52"/>
        <v/>
      </c>
      <c r="AB376" s="61"/>
      <c r="AC376" s="98"/>
      <c r="AD376" s="24"/>
      <c r="AE376" s="24"/>
      <c r="AF376" s="24"/>
    </row>
    <row r="377" spans="1:32" ht="17.399999999999999" customHeight="1" thickBot="1" x14ac:dyDescent="0.3">
      <c r="A377" s="23" t="str">
        <f t="shared" si="35"/>
        <v/>
      </c>
      <c r="B377" s="23" t="str">
        <f t="shared" si="36"/>
        <v/>
      </c>
      <c r="C377" s="62" t="str">
        <f t="shared" si="45"/>
        <v/>
      </c>
      <c r="D377" s="50"/>
      <c r="E377" s="63">
        <v>372</v>
      </c>
      <c r="F377" s="53"/>
      <c r="G377" s="54"/>
      <c r="H377" s="54"/>
      <c r="I377" s="54"/>
      <c r="J377" s="54"/>
      <c r="K377" s="55"/>
      <c r="L377" s="56"/>
      <c r="M377" s="57"/>
      <c r="N377" s="96"/>
      <c r="O377" s="97"/>
      <c r="P377" s="64" t="str">
        <f>IF(OR(L377="",M377=""),"",IF(AND(L377&gt;='Auxiliar 1'!$C$4,L377&lt;='Auxiliar 1'!$D$4,M377&lt;='Auxiliar 1'!$E$4),'Auxiliar 1'!$E$3,IF(AND(L377&gt;='Auxiliar 1'!$C$64,L377&lt;='Auxiliar 1'!$D$4,M377&gt;'Auxiliar 1'!$E$4,M377&lt;='Auxiliar 1'!$F$4),'Auxiliar 1'!$F$3,IF(AND(L377&gt;='Auxiliar 1'!$C$4,L377&lt;='Auxiliar 1'!$D$4,M377&gt;='Auxiliar 1'!$G$4),'Auxiliar 1'!$G$3,IF(AND(L377&gt;='Auxiliar 1'!$C$5,L377&lt;='Auxiliar 1'!$D$5,M377='Auxiliar 1'!$E$5),'Auxiliar 1'!$E$3,IF(AND(L377&gt;='Auxiliar 1'!$C$5,L377&lt;='Auxiliar 1'!$D$5,M377&gt;'Auxiliar 1'!$E$5,M377&lt;='Auxiliar 1'!$F$5),'Auxiliar 1'!$F$3,IF(AND(L377&gt;='Auxiliar 1'!$C$5,L377&lt;='Auxiliar 1'!$D$5,M377&gt;='Auxiliar 1'!$G$5),'Auxiliar 1'!$G$3,IF(AND(L377&gt;='Auxiliar 1'!$C$6,L377&lt;='Auxiliar 1'!$D$6,M377&lt;='Auxiliar 1'!$E$6),'Auxiliar 1'!$E$3,IF(AND(L377&gt;='Auxiliar 1'!$C$6,L377&lt;='Auxiliar 1'!$D$6,M377&gt;'Auxiliar 1'!$E$6,M377&lt;='Auxiliar 1'!$F$6),'Auxiliar 1'!$F$3,IF(AND(L377&gt;='Auxiliar 1'!$C$6,L377&lt;='Auxiliar 1'!$D$6,M377&gt;='Auxiliar 1'!$G$6),'Auxiliar 1'!$G$3,IF(AND(L377&gt;='Auxiliar 1'!$C$7,L377&lt;='Auxiliar 1'!$D$7,M377&lt;='Auxiliar 1'!$E$7),'Auxiliar 1'!$E$3,IF(AND(L377&gt;='Auxiliar 1'!$C$7,L377&lt;='Auxiliar 1'!$D$7,M377&gt;'Auxiliar 1'!$E$7,M377&lt;='Auxiliar 1'!$F$7),'Auxiliar 1'!$F$3,IF(AND(L377&gt;='Auxiliar 1'!$C$7,L377&lt;='Auxiliar 1'!$D$7,M377&gt;='Auxiliar 1'!$G$7),'Auxiliar 1'!$G$3,IF(AND(L377&gt;='Auxiliar 1'!$C$8,L377&lt;='Auxiliar 1'!$D$8,M377&lt;='Auxiliar 1'!$E$8),'Auxiliar 1'!$E$3,IF(AND(L377&gt;='Auxiliar 1'!$C$8,L377&lt;='Auxiliar 1'!$D$8,M377&gt;'Auxiliar 1'!$E$8,M377&lt;='Auxiliar 1'!$F$8),'Auxiliar 1'!$F$3,IF(AND(L377&gt;='Auxiliar 1'!$C$8,L377&lt;='Auxiliar 1'!$D$8,M377&gt;='Auxiliar 1'!$G$8),'Auxiliar 1'!$G$3,IF(AND(L377&gt;='Auxiliar 1'!$C$9,L377&lt;='Auxiliar 1'!$D$9,M377&lt;='Auxiliar 1'!$E$9),'Auxiliar 1'!$E$3,IF(AND(L377&gt;='Auxiliar 1'!$C$9,L377&lt;='Auxiliar 1'!$D$9,M377&gt;'Auxiliar 1'!$E$9,M377&lt;='Auxiliar 1'!$F$9),'Auxiliar 1'!$F$3,IF(AND(L377&gt;='Auxiliar 1'!$C$9,L377&lt;='Auxiliar 1'!$D$9,M377&gt;='Auxiliar 1'!$G$9),'Auxiliar 1'!$G$3,IF(AND(L377&gt;='Auxiliar 1'!$C$10,L377&lt;='Auxiliar 1'!$D$10,M377&lt;='Auxiliar 1'!$E$10),'Auxiliar 1'!$E$3,IF(AND(L377&gt;='Auxiliar 1'!$C$10,L377&lt;='Auxiliar 1'!$D$10,M377&gt;'Auxiliar 1'!$E$10,M377&lt;='Auxiliar 1'!$F$10),'Auxiliar 1'!$F$3,IF(AND(L377&gt;='Auxiliar 1'!$C$10,L377&lt;='Auxiliar 1'!$D$10,M377&gt;='Auxiliar 1'!$G$10),'Auxiliar 1'!$G$3,IF(AND(L377&gt;='Auxiliar 1'!$C$11,M377&lt;='Auxiliar 1'!$E$11),'Auxiliar 1'!$E$3,IF(AND(L377&gt;='Auxiliar 1'!$C$11,M377&gt;'Auxiliar 1'!$E$11,M377&lt;='Auxiliar 1'!$F$11),'Auxiliar 1'!$F$3,IF(AND(L377&gt;='Auxiliar 1'!$C$11,M377&gt;='Auxiliar 1'!$G$11),'Auxiliar 1'!$G$3)))))))))))))))))))))))))</f>
        <v/>
      </c>
      <c r="Q377" s="58"/>
      <c r="R377" s="59"/>
      <c r="S377" s="60"/>
      <c r="T377" s="108" t="str">
        <f t="shared" si="46"/>
        <v/>
      </c>
      <c r="U377" s="101"/>
      <c r="V377" s="65" t="str">
        <f t="shared" si="47"/>
        <v/>
      </c>
      <c r="W377" s="66" t="str">
        <f t="shared" si="48"/>
        <v/>
      </c>
      <c r="X377" s="67" t="str">
        <f t="shared" si="49"/>
        <v/>
      </c>
      <c r="Y377" s="68" t="str">
        <f t="shared" si="50"/>
        <v/>
      </c>
      <c r="Z377" s="69" t="str">
        <f t="shared" si="51"/>
        <v/>
      </c>
      <c r="AA377" s="69" t="str">
        <f t="shared" si="52"/>
        <v/>
      </c>
      <c r="AB377" s="61"/>
      <c r="AC377" s="98"/>
      <c r="AD377" s="24"/>
      <c r="AE377" s="24"/>
      <c r="AF377" s="24"/>
    </row>
    <row r="378" spans="1:32" ht="17.399999999999999" customHeight="1" thickBot="1" x14ac:dyDescent="0.3">
      <c r="A378" s="23" t="str">
        <f t="shared" si="35"/>
        <v/>
      </c>
      <c r="B378" s="23" t="str">
        <f t="shared" si="36"/>
        <v/>
      </c>
      <c r="C378" s="62" t="str">
        <f t="shared" si="45"/>
        <v/>
      </c>
      <c r="D378" s="50"/>
      <c r="E378" s="63">
        <v>373</v>
      </c>
      <c r="F378" s="53"/>
      <c r="G378" s="54"/>
      <c r="H378" s="54"/>
      <c r="I378" s="54"/>
      <c r="J378" s="54"/>
      <c r="K378" s="55"/>
      <c r="L378" s="56"/>
      <c r="M378" s="57"/>
      <c r="N378" s="96"/>
      <c r="O378" s="97"/>
      <c r="P378" s="64" t="str">
        <f>IF(OR(L378="",M378=""),"",IF(AND(L378&gt;='Auxiliar 1'!$C$4,L378&lt;='Auxiliar 1'!$D$4,M378&lt;='Auxiliar 1'!$E$4),'Auxiliar 1'!$E$3,IF(AND(L378&gt;='Auxiliar 1'!$C$64,L378&lt;='Auxiliar 1'!$D$4,M378&gt;'Auxiliar 1'!$E$4,M378&lt;='Auxiliar 1'!$F$4),'Auxiliar 1'!$F$3,IF(AND(L378&gt;='Auxiliar 1'!$C$4,L378&lt;='Auxiliar 1'!$D$4,M378&gt;='Auxiliar 1'!$G$4),'Auxiliar 1'!$G$3,IF(AND(L378&gt;='Auxiliar 1'!$C$5,L378&lt;='Auxiliar 1'!$D$5,M378='Auxiliar 1'!$E$5),'Auxiliar 1'!$E$3,IF(AND(L378&gt;='Auxiliar 1'!$C$5,L378&lt;='Auxiliar 1'!$D$5,M378&gt;'Auxiliar 1'!$E$5,M378&lt;='Auxiliar 1'!$F$5),'Auxiliar 1'!$F$3,IF(AND(L378&gt;='Auxiliar 1'!$C$5,L378&lt;='Auxiliar 1'!$D$5,M378&gt;='Auxiliar 1'!$G$5),'Auxiliar 1'!$G$3,IF(AND(L378&gt;='Auxiliar 1'!$C$6,L378&lt;='Auxiliar 1'!$D$6,M378&lt;='Auxiliar 1'!$E$6),'Auxiliar 1'!$E$3,IF(AND(L378&gt;='Auxiliar 1'!$C$6,L378&lt;='Auxiliar 1'!$D$6,M378&gt;'Auxiliar 1'!$E$6,M378&lt;='Auxiliar 1'!$F$6),'Auxiliar 1'!$F$3,IF(AND(L378&gt;='Auxiliar 1'!$C$6,L378&lt;='Auxiliar 1'!$D$6,M378&gt;='Auxiliar 1'!$G$6),'Auxiliar 1'!$G$3,IF(AND(L378&gt;='Auxiliar 1'!$C$7,L378&lt;='Auxiliar 1'!$D$7,M378&lt;='Auxiliar 1'!$E$7),'Auxiliar 1'!$E$3,IF(AND(L378&gt;='Auxiliar 1'!$C$7,L378&lt;='Auxiliar 1'!$D$7,M378&gt;'Auxiliar 1'!$E$7,M378&lt;='Auxiliar 1'!$F$7),'Auxiliar 1'!$F$3,IF(AND(L378&gt;='Auxiliar 1'!$C$7,L378&lt;='Auxiliar 1'!$D$7,M378&gt;='Auxiliar 1'!$G$7),'Auxiliar 1'!$G$3,IF(AND(L378&gt;='Auxiliar 1'!$C$8,L378&lt;='Auxiliar 1'!$D$8,M378&lt;='Auxiliar 1'!$E$8),'Auxiliar 1'!$E$3,IF(AND(L378&gt;='Auxiliar 1'!$C$8,L378&lt;='Auxiliar 1'!$D$8,M378&gt;'Auxiliar 1'!$E$8,M378&lt;='Auxiliar 1'!$F$8),'Auxiliar 1'!$F$3,IF(AND(L378&gt;='Auxiliar 1'!$C$8,L378&lt;='Auxiliar 1'!$D$8,M378&gt;='Auxiliar 1'!$G$8),'Auxiliar 1'!$G$3,IF(AND(L378&gt;='Auxiliar 1'!$C$9,L378&lt;='Auxiliar 1'!$D$9,M378&lt;='Auxiliar 1'!$E$9),'Auxiliar 1'!$E$3,IF(AND(L378&gt;='Auxiliar 1'!$C$9,L378&lt;='Auxiliar 1'!$D$9,M378&gt;'Auxiliar 1'!$E$9,M378&lt;='Auxiliar 1'!$F$9),'Auxiliar 1'!$F$3,IF(AND(L378&gt;='Auxiliar 1'!$C$9,L378&lt;='Auxiliar 1'!$D$9,M378&gt;='Auxiliar 1'!$G$9),'Auxiliar 1'!$G$3,IF(AND(L378&gt;='Auxiliar 1'!$C$10,L378&lt;='Auxiliar 1'!$D$10,M378&lt;='Auxiliar 1'!$E$10),'Auxiliar 1'!$E$3,IF(AND(L378&gt;='Auxiliar 1'!$C$10,L378&lt;='Auxiliar 1'!$D$10,M378&gt;'Auxiliar 1'!$E$10,M378&lt;='Auxiliar 1'!$F$10),'Auxiliar 1'!$F$3,IF(AND(L378&gt;='Auxiliar 1'!$C$10,L378&lt;='Auxiliar 1'!$D$10,M378&gt;='Auxiliar 1'!$G$10),'Auxiliar 1'!$G$3,IF(AND(L378&gt;='Auxiliar 1'!$C$11,M378&lt;='Auxiliar 1'!$E$11),'Auxiliar 1'!$E$3,IF(AND(L378&gt;='Auxiliar 1'!$C$11,M378&gt;'Auxiliar 1'!$E$11,M378&lt;='Auxiliar 1'!$F$11),'Auxiliar 1'!$F$3,IF(AND(L378&gt;='Auxiliar 1'!$C$11,M378&gt;='Auxiliar 1'!$G$11),'Auxiliar 1'!$G$3)))))))))))))))))))))))))</f>
        <v/>
      </c>
      <c r="Q378" s="58"/>
      <c r="R378" s="59"/>
      <c r="S378" s="60"/>
      <c r="T378" s="108" t="str">
        <f t="shared" si="46"/>
        <v/>
      </c>
      <c r="U378" s="101"/>
      <c r="V378" s="65" t="str">
        <f t="shared" si="47"/>
        <v/>
      </c>
      <c r="W378" s="66" t="str">
        <f t="shared" si="48"/>
        <v/>
      </c>
      <c r="X378" s="67" t="str">
        <f t="shared" si="49"/>
        <v/>
      </c>
      <c r="Y378" s="68" t="str">
        <f t="shared" si="50"/>
        <v/>
      </c>
      <c r="Z378" s="69" t="str">
        <f t="shared" si="51"/>
        <v/>
      </c>
      <c r="AA378" s="69" t="str">
        <f t="shared" si="52"/>
        <v/>
      </c>
      <c r="AB378" s="61"/>
      <c r="AC378" s="98"/>
      <c r="AD378" s="24"/>
      <c r="AE378" s="24"/>
      <c r="AF378" s="24"/>
    </row>
    <row r="379" spans="1:32" ht="17.399999999999999" customHeight="1" thickBot="1" x14ac:dyDescent="0.3">
      <c r="A379" s="23" t="str">
        <f t="shared" si="35"/>
        <v/>
      </c>
      <c r="B379" s="23" t="str">
        <f t="shared" si="36"/>
        <v/>
      </c>
      <c r="C379" s="62" t="str">
        <f t="shared" si="45"/>
        <v/>
      </c>
      <c r="D379" s="50"/>
      <c r="E379" s="63">
        <v>374</v>
      </c>
      <c r="F379" s="53"/>
      <c r="G379" s="54"/>
      <c r="H379" s="54"/>
      <c r="I379" s="54"/>
      <c r="J379" s="54"/>
      <c r="K379" s="55"/>
      <c r="L379" s="56"/>
      <c r="M379" s="57"/>
      <c r="N379" s="96"/>
      <c r="O379" s="97"/>
      <c r="P379" s="64" t="str">
        <f>IF(OR(L379="",M379=""),"",IF(AND(L379&gt;='Auxiliar 1'!$C$4,L379&lt;='Auxiliar 1'!$D$4,M379&lt;='Auxiliar 1'!$E$4),'Auxiliar 1'!$E$3,IF(AND(L379&gt;='Auxiliar 1'!$C$64,L379&lt;='Auxiliar 1'!$D$4,M379&gt;'Auxiliar 1'!$E$4,M379&lt;='Auxiliar 1'!$F$4),'Auxiliar 1'!$F$3,IF(AND(L379&gt;='Auxiliar 1'!$C$4,L379&lt;='Auxiliar 1'!$D$4,M379&gt;='Auxiliar 1'!$G$4),'Auxiliar 1'!$G$3,IF(AND(L379&gt;='Auxiliar 1'!$C$5,L379&lt;='Auxiliar 1'!$D$5,M379='Auxiliar 1'!$E$5),'Auxiliar 1'!$E$3,IF(AND(L379&gt;='Auxiliar 1'!$C$5,L379&lt;='Auxiliar 1'!$D$5,M379&gt;'Auxiliar 1'!$E$5,M379&lt;='Auxiliar 1'!$F$5),'Auxiliar 1'!$F$3,IF(AND(L379&gt;='Auxiliar 1'!$C$5,L379&lt;='Auxiliar 1'!$D$5,M379&gt;='Auxiliar 1'!$G$5),'Auxiliar 1'!$G$3,IF(AND(L379&gt;='Auxiliar 1'!$C$6,L379&lt;='Auxiliar 1'!$D$6,M379&lt;='Auxiliar 1'!$E$6),'Auxiliar 1'!$E$3,IF(AND(L379&gt;='Auxiliar 1'!$C$6,L379&lt;='Auxiliar 1'!$D$6,M379&gt;'Auxiliar 1'!$E$6,M379&lt;='Auxiliar 1'!$F$6),'Auxiliar 1'!$F$3,IF(AND(L379&gt;='Auxiliar 1'!$C$6,L379&lt;='Auxiliar 1'!$D$6,M379&gt;='Auxiliar 1'!$G$6),'Auxiliar 1'!$G$3,IF(AND(L379&gt;='Auxiliar 1'!$C$7,L379&lt;='Auxiliar 1'!$D$7,M379&lt;='Auxiliar 1'!$E$7),'Auxiliar 1'!$E$3,IF(AND(L379&gt;='Auxiliar 1'!$C$7,L379&lt;='Auxiliar 1'!$D$7,M379&gt;'Auxiliar 1'!$E$7,M379&lt;='Auxiliar 1'!$F$7),'Auxiliar 1'!$F$3,IF(AND(L379&gt;='Auxiliar 1'!$C$7,L379&lt;='Auxiliar 1'!$D$7,M379&gt;='Auxiliar 1'!$G$7),'Auxiliar 1'!$G$3,IF(AND(L379&gt;='Auxiliar 1'!$C$8,L379&lt;='Auxiliar 1'!$D$8,M379&lt;='Auxiliar 1'!$E$8),'Auxiliar 1'!$E$3,IF(AND(L379&gt;='Auxiliar 1'!$C$8,L379&lt;='Auxiliar 1'!$D$8,M379&gt;'Auxiliar 1'!$E$8,M379&lt;='Auxiliar 1'!$F$8),'Auxiliar 1'!$F$3,IF(AND(L379&gt;='Auxiliar 1'!$C$8,L379&lt;='Auxiliar 1'!$D$8,M379&gt;='Auxiliar 1'!$G$8),'Auxiliar 1'!$G$3,IF(AND(L379&gt;='Auxiliar 1'!$C$9,L379&lt;='Auxiliar 1'!$D$9,M379&lt;='Auxiliar 1'!$E$9),'Auxiliar 1'!$E$3,IF(AND(L379&gt;='Auxiliar 1'!$C$9,L379&lt;='Auxiliar 1'!$D$9,M379&gt;'Auxiliar 1'!$E$9,M379&lt;='Auxiliar 1'!$F$9),'Auxiliar 1'!$F$3,IF(AND(L379&gt;='Auxiliar 1'!$C$9,L379&lt;='Auxiliar 1'!$D$9,M379&gt;='Auxiliar 1'!$G$9),'Auxiliar 1'!$G$3,IF(AND(L379&gt;='Auxiliar 1'!$C$10,L379&lt;='Auxiliar 1'!$D$10,M379&lt;='Auxiliar 1'!$E$10),'Auxiliar 1'!$E$3,IF(AND(L379&gt;='Auxiliar 1'!$C$10,L379&lt;='Auxiliar 1'!$D$10,M379&gt;'Auxiliar 1'!$E$10,M379&lt;='Auxiliar 1'!$F$10),'Auxiliar 1'!$F$3,IF(AND(L379&gt;='Auxiliar 1'!$C$10,L379&lt;='Auxiliar 1'!$D$10,M379&gt;='Auxiliar 1'!$G$10),'Auxiliar 1'!$G$3,IF(AND(L379&gt;='Auxiliar 1'!$C$11,M379&lt;='Auxiliar 1'!$E$11),'Auxiliar 1'!$E$3,IF(AND(L379&gt;='Auxiliar 1'!$C$11,M379&gt;'Auxiliar 1'!$E$11,M379&lt;='Auxiliar 1'!$F$11),'Auxiliar 1'!$F$3,IF(AND(L379&gt;='Auxiliar 1'!$C$11,M379&gt;='Auxiliar 1'!$G$11),'Auxiliar 1'!$G$3)))))))))))))))))))))))))</f>
        <v/>
      </c>
      <c r="Q379" s="58"/>
      <c r="R379" s="59"/>
      <c r="S379" s="60"/>
      <c r="T379" s="108" t="str">
        <f t="shared" si="46"/>
        <v/>
      </c>
      <c r="U379" s="101"/>
      <c r="V379" s="65" t="str">
        <f t="shared" si="47"/>
        <v/>
      </c>
      <c r="W379" s="66" t="str">
        <f t="shared" si="48"/>
        <v/>
      </c>
      <c r="X379" s="67" t="str">
        <f t="shared" si="49"/>
        <v/>
      </c>
      <c r="Y379" s="68" t="str">
        <f t="shared" si="50"/>
        <v/>
      </c>
      <c r="Z379" s="69" t="str">
        <f t="shared" si="51"/>
        <v/>
      </c>
      <c r="AA379" s="69" t="str">
        <f t="shared" si="52"/>
        <v/>
      </c>
      <c r="AB379" s="61"/>
      <c r="AC379" s="98"/>
      <c r="AD379" s="24"/>
      <c r="AE379" s="24"/>
      <c r="AF379" s="24"/>
    </row>
    <row r="380" spans="1:32" ht="17.399999999999999" customHeight="1" thickBot="1" x14ac:dyDescent="0.3">
      <c r="A380" s="23" t="str">
        <f t="shared" si="35"/>
        <v/>
      </c>
      <c r="B380" s="23" t="str">
        <f t="shared" si="36"/>
        <v/>
      </c>
      <c r="C380" s="62" t="str">
        <f t="shared" si="45"/>
        <v/>
      </c>
      <c r="D380" s="50"/>
      <c r="E380" s="63">
        <v>375</v>
      </c>
      <c r="F380" s="53"/>
      <c r="G380" s="54"/>
      <c r="H380" s="54"/>
      <c r="I380" s="54"/>
      <c r="J380" s="54"/>
      <c r="K380" s="55"/>
      <c r="L380" s="56"/>
      <c r="M380" s="57"/>
      <c r="N380" s="96"/>
      <c r="O380" s="97"/>
      <c r="P380" s="64" t="str">
        <f>IF(OR(L380="",M380=""),"",IF(AND(L380&gt;='Auxiliar 1'!$C$4,L380&lt;='Auxiliar 1'!$D$4,M380&lt;='Auxiliar 1'!$E$4),'Auxiliar 1'!$E$3,IF(AND(L380&gt;='Auxiliar 1'!$C$64,L380&lt;='Auxiliar 1'!$D$4,M380&gt;'Auxiliar 1'!$E$4,M380&lt;='Auxiliar 1'!$F$4),'Auxiliar 1'!$F$3,IF(AND(L380&gt;='Auxiliar 1'!$C$4,L380&lt;='Auxiliar 1'!$D$4,M380&gt;='Auxiliar 1'!$G$4),'Auxiliar 1'!$G$3,IF(AND(L380&gt;='Auxiliar 1'!$C$5,L380&lt;='Auxiliar 1'!$D$5,M380='Auxiliar 1'!$E$5),'Auxiliar 1'!$E$3,IF(AND(L380&gt;='Auxiliar 1'!$C$5,L380&lt;='Auxiliar 1'!$D$5,M380&gt;'Auxiliar 1'!$E$5,M380&lt;='Auxiliar 1'!$F$5),'Auxiliar 1'!$F$3,IF(AND(L380&gt;='Auxiliar 1'!$C$5,L380&lt;='Auxiliar 1'!$D$5,M380&gt;='Auxiliar 1'!$G$5),'Auxiliar 1'!$G$3,IF(AND(L380&gt;='Auxiliar 1'!$C$6,L380&lt;='Auxiliar 1'!$D$6,M380&lt;='Auxiliar 1'!$E$6),'Auxiliar 1'!$E$3,IF(AND(L380&gt;='Auxiliar 1'!$C$6,L380&lt;='Auxiliar 1'!$D$6,M380&gt;'Auxiliar 1'!$E$6,M380&lt;='Auxiliar 1'!$F$6),'Auxiliar 1'!$F$3,IF(AND(L380&gt;='Auxiliar 1'!$C$6,L380&lt;='Auxiliar 1'!$D$6,M380&gt;='Auxiliar 1'!$G$6),'Auxiliar 1'!$G$3,IF(AND(L380&gt;='Auxiliar 1'!$C$7,L380&lt;='Auxiliar 1'!$D$7,M380&lt;='Auxiliar 1'!$E$7),'Auxiliar 1'!$E$3,IF(AND(L380&gt;='Auxiliar 1'!$C$7,L380&lt;='Auxiliar 1'!$D$7,M380&gt;'Auxiliar 1'!$E$7,M380&lt;='Auxiliar 1'!$F$7),'Auxiliar 1'!$F$3,IF(AND(L380&gt;='Auxiliar 1'!$C$7,L380&lt;='Auxiliar 1'!$D$7,M380&gt;='Auxiliar 1'!$G$7),'Auxiliar 1'!$G$3,IF(AND(L380&gt;='Auxiliar 1'!$C$8,L380&lt;='Auxiliar 1'!$D$8,M380&lt;='Auxiliar 1'!$E$8),'Auxiliar 1'!$E$3,IF(AND(L380&gt;='Auxiliar 1'!$C$8,L380&lt;='Auxiliar 1'!$D$8,M380&gt;'Auxiliar 1'!$E$8,M380&lt;='Auxiliar 1'!$F$8),'Auxiliar 1'!$F$3,IF(AND(L380&gt;='Auxiliar 1'!$C$8,L380&lt;='Auxiliar 1'!$D$8,M380&gt;='Auxiliar 1'!$G$8),'Auxiliar 1'!$G$3,IF(AND(L380&gt;='Auxiliar 1'!$C$9,L380&lt;='Auxiliar 1'!$D$9,M380&lt;='Auxiliar 1'!$E$9),'Auxiliar 1'!$E$3,IF(AND(L380&gt;='Auxiliar 1'!$C$9,L380&lt;='Auxiliar 1'!$D$9,M380&gt;'Auxiliar 1'!$E$9,M380&lt;='Auxiliar 1'!$F$9),'Auxiliar 1'!$F$3,IF(AND(L380&gt;='Auxiliar 1'!$C$9,L380&lt;='Auxiliar 1'!$D$9,M380&gt;='Auxiliar 1'!$G$9),'Auxiliar 1'!$G$3,IF(AND(L380&gt;='Auxiliar 1'!$C$10,L380&lt;='Auxiliar 1'!$D$10,M380&lt;='Auxiliar 1'!$E$10),'Auxiliar 1'!$E$3,IF(AND(L380&gt;='Auxiliar 1'!$C$10,L380&lt;='Auxiliar 1'!$D$10,M380&gt;'Auxiliar 1'!$E$10,M380&lt;='Auxiliar 1'!$F$10),'Auxiliar 1'!$F$3,IF(AND(L380&gt;='Auxiliar 1'!$C$10,L380&lt;='Auxiliar 1'!$D$10,M380&gt;='Auxiliar 1'!$G$10),'Auxiliar 1'!$G$3,IF(AND(L380&gt;='Auxiliar 1'!$C$11,M380&lt;='Auxiliar 1'!$E$11),'Auxiliar 1'!$E$3,IF(AND(L380&gt;='Auxiliar 1'!$C$11,M380&gt;'Auxiliar 1'!$E$11,M380&lt;='Auxiliar 1'!$F$11),'Auxiliar 1'!$F$3,IF(AND(L380&gt;='Auxiliar 1'!$C$11,M380&gt;='Auxiliar 1'!$G$11),'Auxiliar 1'!$G$3)))))))))))))))))))))))))</f>
        <v/>
      </c>
      <c r="Q380" s="58"/>
      <c r="R380" s="59"/>
      <c r="S380" s="60"/>
      <c r="T380" s="108" t="str">
        <f t="shared" si="46"/>
        <v/>
      </c>
      <c r="U380" s="101"/>
      <c r="V380" s="65" t="str">
        <f t="shared" si="47"/>
        <v/>
      </c>
      <c r="W380" s="66" t="str">
        <f t="shared" si="48"/>
        <v/>
      </c>
      <c r="X380" s="67" t="str">
        <f t="shared" si="49"/>
        <v/>
      </c>
      <c r="Y380" s="68" t="str">
        <f t="shared" si="50"/>
        <v/>
      </c>
      <c r="Z380" s="69" t="str">
        <f t="shared" si="51"/>
        <v/>
      </c>
      <c r="AA380" s="69" t="str">
        <f t="shared" si="52"/>
        <v/>
      </c>
      <c r="AB380" s="61"/>
      <c r="AC380" s="98"/>
      <c r="AD380" s="24"/>
      <c r="AE380" s="24"/>
      <c r="AF380" s="24"/>
    </row>
    <row r="381" spans="1:32" ht="17.399999999999999" customHeight="1" thickBot="1" x14ac:dyDescent="0.3">
      <c r="A381" s="23" t="str">
        <f t="shared" si="35"/>
        <v/>
      </c>
      <c r="B381" s="23" t="str">
        <f t="shared" si="36"/>
        <v/>
      </c>
      <c r="C381" s="62" t="str">
        <f t="shared" si="45"/>
        <v/>
      </c>
      <c r="D381" s="50"/>
      <c r="E381" s="63">
        <v>376</v>
      </c>
      <c r="F381" s="53"/>
      <c r="G381" s="54"/>
      <c r="H381" s="54"/>
      <c r="I381" s="54"/>
      <c r="J381" s="54"/>
      <c r="K381" s="55"/>
      <c r="L381" s="56"/>
      <c r="M381" s="57"/>
      <c r="N381" s="96"/>
      <c r="O381" s="97"/>
      <c r="P381" s="64" t="str">
        <f>IF(OR(L381="",M381=""),"",IF(AND(L381&gt;='Auxiliar 1'!$C$4,L381&lt;='Auxiliar 1'!$D$4,M381&lt;='Auxiliar 1'!$E$4),'Auxiliar 1'!$E$3,IF(AND(L381&gt;='Auxiliar 1'!$C$64,L381&lt;='Auxiliar 1'!$D$4,M381&gt;'Auxiliar 1'!$E$4,M381&lt;='Auxiliar 1'!$F$4),'Auxiliar 1'!$F$3,IF(AND(L381&gt;='Auxiliar 1'!$C$4,L381&lt;='Auxiliar 1'!$D$4,M381&gt;='Auxiliar 1'!$G$4),'Auxiliar 1'!$G$3,IF(AND(L381&gt;='Auxiliar 1'!$C$5,L381&lt;='Auxiliar 1'!$D$5,M381='Auxiliar 1'!$E$5),'Auxiliar 1'!$E$3,IF(AND(L381&gt;='Auxiliar 1'!$C$5,L381&lt;='Auxiliar 1'!$D$5,M381&gt;'Auxiliar 1'!$E$5,M381&lt;='Auxiliar 1'!$F$5),'Auxiliar 1'!$F$3,IF(AND(L381&gt;='Auxiliar 1'!$C$5,L381&lt;='Auxiliar 1'!$D$5,M381&gt;='Auxiliar 1'!$G$5),'Auxiliar 1'!$G$3,IF(AND(L381&gt;='Auxiliar 1'!$C$6,L381&lt;='Auxiliar 1'!$D$6,M381&lt;='Auxiliar 1'!$E$6),'Auxiliar 1'!$E$3,IF(AND(L381&gt;='Auxiliar 1'!$C$6,L381&lt;='Auxiliar 1'!$D$6,M381&gt;'Auxiliar 1'!$E$6,M381&lt;='Auxiliar 1'!$F$6),'Auxiliar 1'!$F$3,IF(AND(L381&gt;='Auxiliar 1'!$C$6,L381&lt;='Auxiliar 1'!$D$6,M381&gt;='Auxiliar 1'!$G$6),'Auxiliar 1'!$G$3,IF(AND(L381&gt;='Auxiliar 1'!$C$7,L381&lt;='Auxiliar 1'!$D$7,M381&lt;='Auxiliar 1'!$E$7),'Auxiliar 1'!$E$3,IF(AND(L381&gt;='Auxiliar 1'!$C$7,L381&lt;='Auxiliar 1'!$D$7,M381&gt;'Auxiliar 1'!$E$7,M381&lt;='Auxiliar 1'!$F$7),'Auxiliar 1'!$F$3,IF(AND(L381&gt;='Auxiliar 1'!$C$7,L381&lt;='Auxiliar 1'!$D$7,M381&gt;='Auxiliar 1'!$G$7),'Auxiliar 1'!$G$3,IF(AND(L381&gt;='Auxiliar 1'!$C$8,L381&lt;='Auxiliar 1'!$D$8,M381&lt;='Auxiliar 1'!$E$8),'Auxiliar 1'!$E$3,IF(AND(L381&gt;='Auxiliar 1'!$C$8,L381&lt;='Auxiliar 1'!$D$8,M381&gt;'Auxiliar 1'!$E$8,M381&lt;='Auxiliar 1'!$F$8),'Auxiliar 1'!$F$3,IF(AND(L381&gt;='Auxiliar 1'!$C$8,L381&lt;='Auxiliar 1'!$D$8,M381&gt;='Auxiliar 1'!$G$8),'Auxiliar 1'!$G$3,IF(AND(L381&gt;='Auxiliar 1'!$C$9,L381&lt;='Auxiliar 1'!$D$9,M381&lt;='Auxiliar 1'!$E$9),'Auxiliar 1'!$E$3,IF(AND(L381&gt;='Auxiliar 1'!$C$9,L381&lt;='Auxiliar 1'!$D$9,M381&gt;'Auxiliar 1'!$E$9,M381&lt;='Auxiliar 1'!$F$9),'Auxiliar 1'!$F$3,IF(AND(L381&gt;='Auxiliar 1'!$C$9,L381&lt;='Auxiliar 1'!$D$9,M381&gt;='Auxiliar 1'!$G$9),'Auxiliar 1'!$G$3,IF(AND(L381&gt;='Auxiliar 1'!$C$10,L381&lt;='Auxiliar 1'!$D$10,M381&lt;='Auxiliar 1'!$E$10),'Auxiliar 1'!$E$3,IF(AND(L381&gt;='Auxiliar 1'!$C$10,L381&lt;='Auxiliar 1'!$D$10,M381&gt;'Auxiliar 1'!$E$10,M381&lt;='Auxiliar 1'!$F$10),'Auxiliar 1'!$F$3,IF(AND(L381&gt;='Auxiliar 1'!$C$10,L381&lt;='Auxiliar 1'!$D$10,M381&gt;='Auxiliar 1'!$G$10),'Auxiliar 1'!$G$3,IF(AND(L381&gt;='Auxiliar 1'!$C$11,M381&lt;='Auxiliar 1'!$E$11),'Auxiliar 1'!$E$3,IF(AND(L381&gt;='Auxiliar 1'!$C$11,M381&gt;'Auxiliar 1'!$E$11,M381&lt;='Auxiliar 1'!$F$11),'Auxiliar 1'!$F$3,IF(AND(L381&gt;='Auxiliar 1'!$C$11,M381&gt;='Auxiliar 1'!$G$11),'Auxiliar 1'!$G$3)))))))))))))))))))))))))</f>
        <v/>
      </c>
      <c r="Q381" s="58"/>
      <c r="R381" s="59"/>
      <c r="S381" s="60"/>
      <c r="T381" s="108" t="str">
        <f t="shared" si="46"/>
        <v/>
      </c>
      <c r="U381" s="101"/>
      <c r="V381" s="65" t="str">
        <f t="shared" si="47"/>
        <v/>
      </c>
      <c r="W381" s="66" t="str">
        <f t="shared" si="48"/>
        <v/>
      </c>
      <c r="X381" s="67" t="str">
        <f t="shared" si="49"/>
        <v/>
      </c>
      <c r="Y381" s="68" t="str">
        <f t="shared" si="50"/>
        <v/>
      </c>
      <c r="Z381" s="69" t="str">
        <f t="shared" si="51"/>
        <v/>
      </c>
      <c r="AA381" s="69" t="str">
        <f t="shared" si="52"/>
        <v/>
      </c>
      <c r="AB381" s="61"/>
      <c r="AC381" s="98"/>
      <c r="AD381" s="24"/>
      <c r="AE381" s="24"/>
      <c r="AF381" s="24"/>
    </row>
    <row r="382" spans="1:32" ht="17.399999999999999" customHeight="1" thickBot="1" x14ac:dyDescent="0.3">
      <c r="A382" s="23" t="str">
        <f t="shared" si="35"/>
        <v/>
      </c>
      <c r="B382" s="23" t="str">
        <f t="shared" si="36"/>
        <v/>
      </c>
      <c r="C382" s="62" t="str">
        <f t="shared" si="45"/>
        <v/>
      </c>
      <c r="D382" s="50"/>
      <c r="E382" s="63">
        <v>377</v>
      </c>
      <c r="F382" s="53"/>
      <c r="G382" s="54"/>
      <c r="H382" s="54"/>
      <c r="I382" s="54"/>
      <c r="J382" s="54"/>
      <c r="K382" s="55"/>
      <c r="L382" s="56"/>
      <c r="M382" s="57"/>
      <c r="N382" s="96"/>
      <c r="O382" s="97"/>
      <c r="P382" s="64" t="str">
        <f>IF(OR(L382="",M382=""),"",IF(AND(L382&gt;='Auxiliar 1'!$C$4,L382&lt;='Auxiliar 1'!$D$4,M382&lt;='Auxiliar 1'!$E$4),'Auxiliar 1'!$E$3,IF(AND(L382&gt;='Auxiliar 1'!$C$64,L382&lt;='Auxiliar 1'!$D$4,M382&gt;'Auxiliar 1'!$E$4,M382&lt;='Auxiliar 1'!$F$4),'Auxiliar 1'!$F$3,IF(AND(L382&gt;='Auxiliar 1'!$C$4,L382&lt;='Auxiliar 1'!$D$4,M382&gt;='Auxiliar 1'!$G$4),'Auxiliar 1'!$G$3,IF(AND(L382&gt;='Auxiliar 1'!$C$5,L382&lt;='Auxiliar 1'!$D$5,M382='Auxiliar 1'!$E$5),'Auxiliar 1'!$E$3,IF(AND(L382&gt;='Auxiliar 1'!$C$5,L382&lt;='Auxiliar 1'!$D$5,M382&gt;'Auxiliar 1'!$E$5,M382&lt;='Auxiliar 1'!$F$5),'Auxiliar 1'!$F$3,IF(AND(L382&gt;='Auxiliar 1'!$C$5,L382&lt;='Auxiliar 1'!$D$5,M382&gt;='Auxiliar 1'!$G$5),'Auxiliar 1'!$G$3,IF(AND(L382&gt;='Auxiliar 1'!$C$6,L382&lt;='Auxiliar 1'!$D$6,M382&lt;='Auxiliar 1'!$E$6),'Auxiliar 1'!$E$3,IF(AND(L382&gt;='Auxiliar 1'!$C$6,L382&lt;='Auxiliar 1'!$D$6,M382&gt;'Auxiliar 1'!$E$6,M382&lt;='Auxiliar 1'!$F$6),'Auxiliar 1'!$F$3,IF(AND(L382&gt;='Auxiliar 1'!$C$6,L382&lt;='Auxiliar 1'!$D$6,M382&gt;='Auxiliar 1'!$G$6),'Auxiliar 1'!$G$3,IF(AND(L382&gt;='Auxiliar 1'!$C$7,L382&lt;='Auxiliar 1'!$D$7,M382&lt;='Auxiliar 1'!$E$7),'Auxiliar 1'!$E$3,IF(AND(L382&gt;='Auxiliar 1'!$C$7,L382&lt;='Auxiliar 1'!$D$7,M382&gt;'Auxiliar 1'!$E$7,M382&lt;='Auxiliar 1'!$F$7),'Auxiliar 1'!$F$3,IF(AND(L382&gt;='Auxiliar 1'!$C$7,L382&lt;='Auxiliar 1'!$D$7,M382&gt;='Auxiliar 1'!$G$7),'Auxiliar 1'!$G$3,IF(AND(L382&gt;='Auxiliar 1'!$C$8,L382&lt;='Auxiliar 1'!$D$8,M382&lt;='Auxiliar 1'!$E$8),'Auxiliar 1'!$E$3,IF(AND(L382&gt;='Auxiliar 1'!$C$8,L382&lt;='Auxiliar 1'!$D$8,M382&gt;'Auxiliar 1'!$E$8,M382&lt;='Auxiliar 1'!$F$8),'Auxiliar 1'!$F$3,IF(AND(L382&gt;='Auxiliar 1'!$C$8,L382&lt;='Auxiliar 1'!$D$8,M382&gt;='Auxiliar 1'!$G$8),'Auxiliar 1'!$G$3,IF(AND(L382&gt;='Auxiliar 1'!$C$9,L382&lt;='Auxiliar 1'!$D$9,M382&lt;='Auxiliar 1'!$E$9),'Auxiliar 1'!$E$3,IF(AND(L382&gt;='Auxiliar 1'!$C$9,L382&lt;='Auxiliar 1'!$D$9,M382&gt;'Auxiliar 1'!$E$9,M382&lt;='Auxiliar 1'!$F$9),'Auxiliar 1'!$F$3,IF(AND(L382&gt;='Auxiliar 1'!$C$9,L382&lt;='Auxiliar 1'!$D$9,M382&gt;='Auxiliar 1'!$G$9),'Auxiliar 1'!$G$3,IF(AND(L382&gt;='Auxiliar 1'!$C$10,L382&lt;='Auxiliar 1'!$D$10,M382&lt;='Auxiliar 1'!$E$10),'Auxiliar 1'!$E$3,IF(AND(L382&gt;='Auxiliar 1'!$C$10,L382&lt;='Auxiliar 1'!$D$10,M382&gt;'Auxiliar 1'!$E$10,M382&lt;='Auxiliar 1'!$F$10),'Auxiliar 1'!$F$3,IF(AND(L382&gt;='Auxiliar 1'!$C$10,L382&lt;='Auxiliar 1'!$D$10,M382&gt;='Auxiliar 1'!$G$10),'Auxiliar 1'!$G$3,IF(AND(L382&gt;='Auxiliar 1'!$C$11,M382&lt;='Auxiliar 1'!$E$11),'Auxiliar 1'!$E$3,IF(AND(L382&gt;='Auxiliar 1'!$C$11,M382&gt;'Auxiliar 1'!$E$11,M382&lt;='Auxiliar 1'!$F$11),'Auxiliar 1'!$F$3,IF(AND(L382&gt;='Auxiliar 1'!$C$11,M382&gt;='Auxiliar 1'!$G$11),'Auxiliar 1'!$G$3)))))))))))))))))))))))))</f>
        <v/>
      </c>
      <c r="Q382" s="58"/>
      <c r="R382" s="59"/>
      <c r="S382" s="60"/>
      <c r="T382" s="108" t="str">
        <f t="shared" si="46"/>
        <v/>
      </c>
      <c r="U382" s="101"/>
      <c r="V382" s="65" t="str">
        <f t="shared" si="47"/>
        <v/>
      </c>
      <c r="W382" s="66" t="str">
        <f t="shared" si="48"/>
        <v/>
      </c>
      <c r="X382" s="67" t="str">
        <f t="shared" si="49"/>
        <v/>
      </c>
      <c r="Y382" s="68" t="str">
        <f t="shared" si="50"/>
        <v/>
      </c>
      <c r="Z382" s="69" t="str">
        <f t="shared" si="51"/>
        <v/>
      </c>
      <c r="AA382" s="69" t="str">
        <f t="shared" si="52"/>
        <v/>
      </c>
      <c r="AB382" s="61"/>
      <c r="AC382" s="98"/>
      <c r="AD382" s="24"/>
      <c r="AE382" s="24"/>
      <c r="AF382" s="24"/>
    </row>
    <row r="383" spans="1:32" ht="17.399999999999999" customHeight="1" thickBot="1" x14ac:dyDescent="0.3">
      <c r="A383" s="23" t="str">
        <f t="shared" si="35"/>
        <v/>
      </c>
      <c r="B383" s="23" t="str">
        <f t="shared" si="36"/>
        <v/>
      </c>
      <c r="C383" s="62" t="str">
        <f t="shared" si="45"/>
        <v/>
      </c>
      <c r="D383" s="50"/>
      <c r="E383" s="63">
        <v>378</v>
      </c>
      <c r="F383" s="53"/>
      <c r="G383" s="54"/>
      <c r="H383" s="54"/>
      <c r="I383" s="54"/>
      <c r="J383" s="54"/>
      <c r="K383" s="55"/>
      <c r="L383" s="56"/>
      <c r="M383" s="57"/>
      <c r="N383" s="96"/>
      <c r="O383" s="97"/>
      <c r="P383" s="64" t="str">
        <f>IF(OR(L383="",M383=""),"",IF(AND(L383&gt;='Auxiliar 1'!$C$4,L383&lt;='Auxiliar 1'!$D$4,M383&lt;='Auxiliar 1'!$E$4),'Auxiliar 1'!$E$3,IF(AND(L383&gt;='Auxiliar 1'!$C$64,L383&lt;='Auxiliar 1'!$D$4,M383&gt;'Auxiliar 1'!$E$4,M383&lt;='Auxiliar 1'!$F$4),'Auxiliar 1'!$F$3,IF(AND(L383&gt;='Auxiliar 1'!$C$4,L383&lt;='Auxiliar 1'!$D$4,M383&gt;='Auxiliar 1'!$G$4),'Auxiliar 1'!$G$3,IF(AND(L383&gt;='Auxiliar 1'!$C$5,L383&lt;='Auxiliar 1'!$D$5,M383='Auxiliar 1'!$E$5),'Auxiliar 1'!$E$3,IF(AND(L383&gt;='Auxiliar 1'!$C$5,L383&lt;='Auxiliar 1'!$D$5,M383&gt;'Auxiliar 1'!$E$5,M383&lt;='Auxiliar 1'!$F$5),'Auxiliar 1'!$F$3,IF(AND(L383&gt;='Auxiliar 1'!$C$5,L383&lt;='Auxiliar 1'!$D$5,M383&gt;='Auxiliar 1'!$G$5),'Auxiliar 1'!$G$3,IF(AND(L383&gt;='Auxiliar 1'!$C$6,L383&lt;='Auxiliar 1'!$D$6,M383&lt;='Auxiliar 1'!$E$6),'Auxiliar 1'!$E$3,IF(AND(L383&gt;='Auxiliar 1'!$C$6,L383&lt;='Auxiliar 1'!$D$6,M383&gt;'Auxiliar 1'!$E$6,M383&lt;='Auxiliar 1'!$F$6),'Auxiliar 1'!$F$3,IF(AND(L383&gt;='Auxiliar 1'!$C$6,L383&lt;='Auxiliar 1'!$D$6,M383&gt;='Auxiliar 1'!$G$6),'Auxiliar 1'!$G$3,IF(AND(L383&gt;='Auxiliar 1'!$C$7,L383&lt;='Auxiliar 1'!$D$7,M383&lt;='Auxiliar 1'!$E$7),'Auxiliar 1'!$E$3,IF(AND(L383&gt;='Auxiliar 1'!$C$7,L383&lt;='Auxiliar 1'!$D$7,M383&gt;'Auxiliar 1'!$E$7,M383&lt;='Auxiliar 1'!$F$7),'Auxiliar 1'!$F$3,IF(AND(L383&gt;='Auxiliar 1'!$C$7,L383&lt;='Auxiliar 1'!$D$7,M383&gt;='Auxiliar 1'!$G$7),'Auxiliar 1'!$G$3,IF(AND(L383&gt;='Auxiliar 1'!$C$8,L383&lt;='Auxiliar 1'!$D$8,M383&lt;='Auxiliar 1'!$E$8),'Auxiliar 1'!$E$3,IF(AND(L383&gt;='Auxiliar 1'!$C$8,L383&lt;='Auxiliar 1'!$D$8,M383&gt;'Auxiliar 1'!$E$8,M383&lt;='Auxiliar 1'!$F$8),'Auxiliar 1'!$F$3,IF(AND(L383&gt;='Auxiliar 1'!$C$8,L383&lt;='Auxiliar 1'!$D$8,M383&gt;='Auxiliar 1'!$G$8),'Auxiliar 1'!$G$3,IF(AND(L383&gt;='Auxiliar 1'!$C$9,L383&lt;='Auxiliar 1'!$D$9,M383&lt;='Auxiliar 1'!$E$9),'Auxiliar 1'!$E$3,IF(AND(L383&gt;='Auxiliar 1'!$C$9,L383&lt;='Auxiliar 1'!$D$9,M383&gt;'Auxiliar 1'!$E$9,M383&lt;='Auxiliar 1'!$F$9),'Auxiliar 1'!$F$3,IF(AND(L383&gt;='Auxiliar 1'!$C$9,L383&lt;='Auxiliar 1'!$D$9,M383&gt;='Auxiliar 1'!$G$9),'Auxiliar 1'!$G$3,IF(AND(L383&gt;='Auxiliar 1'!$C$10,L383&lt;='Auxiliar 1'!$D$10,M383&lt;='Auxiliar 1'!$E$10),'Auxiliar 1'!$E$3,IF(AND(L383&gt;='Auxiliar 1'!$C$10,L383&lt;='Auxiliar 1'!$D$10,M383&gt;'Auxiliar 1'!$E$10,M383&lt;='Auxiliar 1'!$F$10),'Auxiliar 1'!$F$3,IF(AND(L383&gt;='Auxiliar 1'!$C$10,L383&lt;='Auxiliar 1'!$D$10,M383&gt;='Auxiliar 1'!$G$10),'Auxiliar 1'!$G$3,IF(AND(L383&gt;='Auxiliar 1'!$C$11,M383&lt;='Auxiliar 1'!$E$11),'Auxiliar 1'!$E$3,IF(AND(L383&gt;='Auxiliar 1'!$C$11,M383&gt;'Auxiliar 1'!$E$11,M383&lt;='Auxiliar 1'!$F$11),'Auxiliar 1'!$F$3,IF(AND(L383&gt;='Auxiliar 1'!$C$11,M383&gt;='Auxiliar 1'!$G$11),'Auxiliar 1'!$G$3)))))))))))))))))))))))))</f>
        <v/>
      </c>
      <c r="Q383" s="58"/>
      <c r="R383" s="59"/>
      <c r="S383" s="60"/>
      <c r="T383" s="108" t="str">
        <f t="shared" si="46"/>
        <v/>
      </c>
      <c r="U383" s="101"/>
      <c r="V383" s="65" t="str">
        <f t="shared" si="47"/>
        <v/>
      </c>
      <c r="W383" s="66" t="str">
        <f t="shared" si="48"/>
        <v/>
      </c>
      <c r="X383" s="67" t="str">
        <f t="shared" si="49"/>
        <v/>
      </c>
      <c r="Y383" s="68" t="str">
        <f t="shared" si="50"/>
        <v/>
      </c>
      <c r="Z383" s="69" t="str">
        <f t="shared" si="51"/>
        <v/>
      </c>
      <c r="AA383" s="69" t="str">
        <f t="shared" si="52"/>
        <v/>
      </c>
      <c r="AB383" s="61"/>
      <c r="AC383" s="98"/>
      <c r="AD383" s="24"/>
      <c r="AE383" s="24"/>
      <c r="AF383" s="24"/>
    </row>
    <row r="384" spans="1:32" ht="17.399999999999999" customHeight="1" thickBot="1" x14ac:dyDescent="0.3">
      <c r="A384" s="23" t="str">
        <f t="shared" si="35"/>
        <v/>
      </c>
      <c r="B384" s="23" t="str">
        <f t="shared" si="36"/>
        <v/>
      </c>
      <c r="C384" s="62" t="str">
        <f t="shared" si="45"/>
        <v/>
      </c>
      <c r="D384" s="50"/>
      <c r="E384" s="63">
        <v>379</v>
      </c>
      <c r="F384" s="53"/>
      <c r="G384" s="54"/>
      <c r="H384" s="54"/>
      <c r="I384" s="54"/>
      <c r="J384" s="54"/>
      <c r="K384" s="55"/>
      <c r="L384" s="56"/>
      <c r="M384" s="57"/>
      <c r="N384" s="96"/>
      <c r="O384" s="97"/>
      <c r="P384" s="64" t="str">
        <f>IF(OR(L384="",M384=""),"",IF(AND(L384&gt;='Auxiliar 1'!$C$4,L384&lt;='Auxiliar 1'!$D$4,M384&lt;='Auxiliar 1'!$E$4),'Auxiliar 1'!$E$3,IF(AND(L384&gt;='Auxiliar 1'!$C$64,L384&lt;='Auxiliar 1'!$D$4,M384&gt;'Auxiliar 1'!$E$4,M384&lt;='Auxiliar 1'!$F$4),'Auxiliar 1'!$F$3,IF(AND(L384&gt;='Auxiliar 1'!$C$4,L384&lt;='Auxiliar 1'!$D$4,M384&gt;='Auxiliar 1'!$G$4),'Auxiliar 1'!$G$3,IF(AND(L384&gt;='Auxiliar 1'!$C$5,L384&lt;='Auxiliar 1'!$D$5,M384='Auxiliar 1'!$E$5),'Auxiliar 1'!$E$3,IF(AND(L384&gt;='Auxiliar 1'!$C$5,L384&lt;='Auxiliar 1'!$D$5,M384&gt;'Auxiliar 1'!$E$5,M384&lt;='Auxiliar 1'!$F$5),'Auxiliar 1'!$F$3,IF(AND(L384&gt;='Auxiliar 1'!$C$5,L384&lt;='Auxiliar 1'!$D$5,M384&gt;='Auxiliar 1'!$G$5),'Auxiliar 1'!$G$3,IF(AND(L384&gt;='Auxiliar 1'!$C$6,L384&lt;='Auxiliar 1'!$D$6,M384&lt;='Auxiliar 1'!$E$6),'Auxiliar 1'!$E$3,IF(AND(L384&gt;='Auxiliar 1'!$C$6,L384&lt;='Auxiliar 1'!$D$6,M384&gt;'Auxiliar 1'!$E$6,M384&lt;='Auxiliar 1'!$F$6),'Auxiliar 1'!$F$3,IF(AND(L384&gt;='Auxiliar 1'!$C$6,L384&lt;='Auxiliar 1'!$D$6,M384&gt;='Auxiliar 1'!$G$6),'Auxiliar 1'!$G$3,IF(AND(L384&gt;='Auxiliar 1'!$C$7,L384&lt;='Auxiliar 1'!$D$7,M384&lt;='Auxiliar 1'!$E$7),'Auxiliar 1'!$E$3,IF(AND(L384&gt;='Auxiliar 1'!$C$7,L384&lt;='Auxiliar 1'!$D$7,M384&gt;'Auxiliar 1'!$E$7,M384&lt;='Auxiliar 1'!$F$7),'Auxiliar 1'!$F$3,IF(AND(L384&gt;='Auxiliar 1'!$C$7,L384&lt;='Auxiliar 1'!$D$7,M384&gt;='Auxiliar 1'!$G$7),'Auxiliar 1'!$G$3,IF(AND(L384&gt;='Auxiliar 1'!$C$8,L384&lt;='Auxiliar 1'!$D$8,M384&lt;='Auxiliar 1'!$E$8),'Auxiliar 1'!$E$3,IF(AND(L384&gt;='Auxiliar 1'!$C$8,L384&lt;='Auxiliar 1'!$D$8,M384&gt;'Auxiliar 1'!$E$8,M384&lt;='Auxiliar 1'!$F$8),'Auxiliar 1'!$F$3,IF(AND(L384&gt;='Auxiliar 1'!$C$8,L384&lt;='Auxiliar 1'!$D$8,M384&gt;='Auxiliar 1'!$G$8),'Auxiliar 1'!$G$3,IF(AND(L384&gt;='Auxiliar 1'!$C$9,L384&lt;='Auxiliar 1'!$D$9,M384&lt;='Auxiliar 1'!$E$9),'Auxiliar 1'!$E$3,IF(AND(L384&gt;='Auxiliar 1'!$C$9,L384&lt;='Auxiliar 1'!$D$9,M384&gt;'Auxiliar 1'!$E$9,M384&lt;='Auxiliar 1'!$F$9),'Auxiliar 1'!$F$3,IF(AND(L384&gt;='Auxiliar 1'!$C$9,L384&lt;='Auxiliar 1'!$D$9,M384&gt;='Auxiliar 1'!$G$9),'Auxiliar 1'!$G$3,IF(AND(L384&gt;='Auxiliar 1'!$C$10,L384&lt;='Auxiliar 1'!$D$10,M384&lt;='Auxiliar 1'!$E$10),'Auxiliar 1'!$E$3,IF(AND(L384&gt;='Auxiliar 1'!$C$10,L384&lt;='Auxiliar 1'!$D$10,M384&gt;'Auxiliar 1'!$E$10,M384&lt;='Auxiliar 1'!$F$10),'Auxiliar 1'!$F$3,IF(AND(L384&gt;='Auxiliar 1'!$C$10,L384&lt;='Auxiliar 1'!$D$10,M384&gt;='Auxiliar 1'!$G$10),'Auxiliar 1'!$G$3,IF(AND(L384&gt;='Auxiliar 1'!$C$11,M384&lt;='Auxiliar 1'!$E$11),'Auxiliar 1'!$E$3,IF(AND(L384&gt;='Auxiliar 1'!$C$11,M384&gt;'Auxiliar 1'!$E$11,M384&lt;='Auxiliar 1'!$F$11),'Auxiliar 1'!$F$3,IF(AND(L384&gt;='Auxiliar 1'!$C$11,M384&gt;='Auxiliar 1'!$G$11),'Auxiliar 1'!$G$3)))))))))))))))))))))))))</f>
        <v/>
      </c>
      <c r="Q384" s="58"/>
      <c r="R384" s="59"/>
      <c r="S384" s="60"/>
      <c r="T384" s="108" t="str">
        <f t="shared" si="46"/>
        <v/>
      </c>
      <c r="U384" s="101"/>
      <c r="V384" s="65" t="str">
        <f t="shared" si="47"/>
        <v/>
      </c>
      <c r="W384" s="66" t="str">
        <f t="shared" si="48"/>
        <v/>
      </c>
      <c r="X384" s="67" t="str">
        <f t="shared" si="49"/>
        <v/>
      </c>
      <c r="Y384" s="68" t="str">
        <f t="shared" si="50"/>
        <v/>
      </c>
      <c r="Z384" s="69" t="str">
        <f t="shared" si="51"/>
        <v/>
      </c>
      <c r="AA384" s="69" t="str">
        <f t="shared" si="52"/>
        <v/>
      </c>
      <c r="AB384" s="61"/>
      <c r="AC384" s="98"/>
      <c r="AD384" s="24"/>
      <c r="AE384" s="24"/>
      <c r="AF384" s="24"/>
    </row>
    <row r="385" spans="1:32" ht="17.399999999999999" customHeight="1" thickBot="1" x14ac:dyDescent="0.3">
      <c r="A385" s="23" t="str">
        <f t="shared" si="35"/>
        <v/>
      </c>
      <c r="B385" s="23" t="str">
        <f t="shared" si="36"/>
        <v/>
      </c>
      <c r="C385" s="62" t="str">
        <f t="shared" si="45"/>
        <v/>
      </c>
      <c r="D385" s="50"/>
      <c r="E385" s="63">
        <v>380</v>
      </c>
      <c r="F385" s="53"/>
      <c r="G385" s="54"/>
      <c r="H385" s="54"/>
      <c r="I385" s="54"/>
      <c r="J385" s="54"/>
      <c r="K385" s="55"/>
      <c r="L385" s="56"/>
      <c r="M385" s="57"/>
      <c r="N385" s="96"/>
      <c r="O385" s="97"/>
      <c r="P385" s="64" t="str">
        <f>IF(OR(L385="",M385=""),"",IF(AND(L385&gt;='Auxiliar 1'!$C$4,L385&lt;='Auxiliar 1'!$D$4,M385&lt;='Auxiliar 1'!$E$4),'Auxiliar 1'!$E$3,IF(AND(L385&gt;='Auxiliar 1'!$C$64,L385&lt;='Auxiliar 1'!$D$4,M385&gt;'Auxiliar 1'!$E$4,M385&lt;='Auxiliar 1'!$F$4),'Auxiliar 1'!$F$3,IF(AND(L385&gt;='Auxiliar 1'!$C$4,L385&lt;='Auxiliar 1'!$D$4,M385&gt;='Auxiliar 1'!$G$4),'Auxiliar 1'!$G$3,IF(AND(L385&gt;='Auxiliar 1'!$C$5,L385&lt;='Auxiliar 1'!$D$5,M385='Auxiliar 1'!$E$5),'Auxiliar 1'!$E$3,IF(AND(L385&gt;='Auxiliar 1'!$C$5,L385&lt;='Auxiliar 1'!$D$5,M385&gt;'Auxiliar 1'!$E$5,M385&lt;='Auxiliar 1'!$F$5),'Auxiliar 1'!$F$3,IF(AND(L385&gt;='Auxiliar 1'!$C$5,L385&lt;='Auxiliar 1'!$D$5,M385&gt;='Auxiliar 1'!$G$5),'Auxiliar 1'!$G$3,IF(AND(L385&gt;='Auxiliar 1'!$C$6,L385&lt;='Auxiliar 1'!$D$6,M385&lt;='Auxiliar 1'!$E$6),'Auxiliar 1'!$E$3,IF(AND(L385&gt;='Auxiliar 1'!$C$6,L385&lt;='Auxiliar 1'!$D$6,M385&gt;'Auxiliar 1'!$E$6,M385&lt;='Auxiliar 1'!$F$6),'Auxiliar 1'!$F$3,IF(AND(L385&gt;='Auxiliar 1'!$C$6,L385&lt;='Auxiliar 1'!$D$6,M385&gt;='Auxiliar 1'!$G$6),'Auxiliar 1'!$G$3,IF(AND(L385&gt;='Auxiliar 1'!$C$7,L385&lt;='Auxiliar 1'!$D$7,M385&lt;='Auxiliar 1'!$E$7),'Auxiliar 1'!$E$3,IF(AND(L385&gt;='Auxiliar 1'!$C$7,L385&lt;='Auxiliar 1'!$D$7,M385&gt;'Auxiliar 1'!$E$7,M385&lt;='Auxiliar 1'!$F$7),'Auxiliar 1'!$F$3,IF(AND(L385&gt;='Auxiliar 1'!$C$7,L385&lt;='Auxiliar 1'!$D$7,M385&gt;='Auxiliar 1'!$G$7),'Auxiliar 1'!$G$3,IF(AND(L385&gt;='Auxiliar 1'!$C$8,L385&lt;='Auxiliar 1'!$D$8,M385&lt;='Auxiliar 1'!$E$8),'Auxiliar 1'!$E$3,IF(AND(L385&gt;='Auxiliar 1'!$C$8,L385&lt;='Auxiliar 1'!$D$8,M385&gt;'Auxiliar 1'!$E$8,M385&lt;='Auxiliar 1'!$F$8),'Auxiliar 1'!$F$3,IF(AND(L385&gt;='Auxiliar 1'!$C$8,L385&lt;='Auxiliar 1'!$D$8,M385&gt;='Auxiliar 1'!$G$8),'Auxiliar 1'!$G$3,IF(AND(L385&gt;='Auxiliar 1'!$C$9,L385&lt;='Auxiliar 1'!$D$9,M385&lt;='Auxiliar 1'!$E$9),'Auxiliar 1'!$E$3,IF(AND(L385&gt;='Auxiliar 1'!$C$9,L385&lt;='Auxiliar 1'!$D$9,M385&gt;'Auxiliar 1'!$E$9,M385&lt;='Auxiliar 1'!$F$9),'Auxiliar 1'!$F$3,IF(AND(L385&gt;='Auxiliar 1'!$C$9,L385&lt;='Auxiliar 1'!$D$9,M385&gt;='Auxiliar 1'!$G$9),'Auxiliar 1'!$G$3,IF(AND(L385&gt;='Auxiliar 1'!$C$10,L385&lt;='Auxiliar 1'!$D$10,M385&lt;='Auxiliar 1'!$E$10),'Auxiliar 1'!$E$3,IF(AND(L385&gt;='Auxiliar 1'!$C$10,L385&lt;='Auxiliar 1'!$D$10,M385&gt;'Auxiliar 1'!$E$10,M385&lt;='Auxiliar 1'!$F$10),'Auxiliar 1'!$F$3,IF(AND(L385&gt;='Auxiliar 1'!$C$10,L385&lt;='Auxiliar 1'!$D$10,M385&gt;='Auxiliar 1'!$G$10),'Auxiliar 1'!$G$3,IF(AND(L385&gt;='Auxiliar 1'!$C$11,M385&lt;='Auxiliar 1'!$E$11),'Auxiliar 1'!$E$3,IF(AND(L385&gt;='Auxiliar 1'!$C$11,M385&gt;'Auxiliar 1'!$E$11,M385&lt;='Auxiliar 1'!$F$11),'Auxiliar 1'!$F$3,IF(AND(L385&gt;='Auxiliar 1'!$C$11,M385&gt;='Auxiliar 1'!$G$11),'Auxiliar 1'!$G$3)))))))))))))))))))))))))</f>
        <v/>
      </c>
      <c r="Q385" s="58"/>
      <c r="R385" s="59"/>
      <c r="S385" s="60"/>
      <c r="T385" s="108" t="str">
        <f t="shared" si="46"/>
        <v/>
      </c>
      <c r="U385" s="101"/>
      <c r="V385" s="65" t="str">
        <f t="shared" si="47"/>
        <v/>
      </c>
      <c r="W385" s="66" t="str">
        <f t="shared" si="48"/>
        <v/>
      </c>
      <c r="X385" s="67" t="str">
        <f t="shared" si="49"/>
        <v/>
      </c>
      <c r="Y385" s="68" t="str">
        <f t="shared" si="50"/>
        <v/>
      </c>
      <c r="Z385" s="69" t="str">
        <f t="shared" si="51"/>
        <v/>
      </c>
      <c r="AA385" s="69" t="str">
        <f t="shared" si="52"/>
        <v/>
      </c>
      <c r="AB385" s="61"/>
      <c r="AC385" s="98"/>
      <c r="AD385" s="24"/>
      <c r="AE385" s="24"/>
      <c r="AF385" s="24"/>
    </row>
    <row r="386" spans="1:32" ht="17.399999999999999" customHeight="1" thickBot="1" x14ac:dyDescent="0.3">
      <c r="A386" s="23" t="str">
        <f t="shared" si="35"/>
        <v/>
      </c>
      <c r="B386" s="23" t="str">
        <f t="shared" si="36"/>
        <v/>
      </c>
      <c r="C386" s="62" t="str">
        <f t="shared" si="45"/>
        <v/>
      </c>
      <c r="D386" s="50"/>
      <c r="E386" s="63">
        <v>381</v>
      </c>
      <c r="F386" s="53"/>
      <c r="G386" s="54"/>
      <c r="H386" s="54"/>
      <c r="I386" s="54"/>
      <c r="J386" s="54"/>
      <c r="K386" s="55"/>
      <c r="L386" s="56"/>
      <c r="M386" s="57"/>
      <c r="N386" s="96"/>
      <c r="O386" s="97"/>
      <c r="P386" s="64" t="str">
        <f>IF(OR(L386="",M386=""),"",IF(AND(L386&gt;='Auxiliar 1'!$C$4,L386&lt;='Auxiliar 1'!$D$4,M386&lt;='Auxiliar 1'!$E$4),'Auxiliar 1'!$E$3,IF(AND(L386&gt;='Auxiliar 1'!$C$64,L386&lt;='Auxiliar 1'!$D$4,M386&gt;'Auxiliar 1'!$E$4,M386&lt;='Auxiliar 1'!$F$4),'Auxiliar 1'!$F$3,IF(AND(L386&gt;='Auxiliar 1'!$C$4,L386&lt;='Auxiliar 1'!$D$4,M386&gt;='Auxiliar 1'!$G$4),'Auxiliar 1'!$G$3,IF(AND(L386&gt;='Auxiliar 1'!$C$5,L386&lt;='Auxiliar 1'!$D$5,M386='Auxiliar 1'!$E$5),'Auxiliar 1'!$E$3,IF(AND(L386&gt;='Auxiliar 1'!$C$5,L386&lt;='Auxiliar 1'!$D$5,M386&gt;'Auxiliar 1'!$E$5,M386&lt;='Auxiliar 1'!$F$5),'Auxiliar 1'!$F$3,IF(AND(L386&gt;='Auxiliar 1'!$C$5,L386&lt;='Auxiliar 1'!$D$5,M386&gt;='Auxiliar 1'!$G$5),'Auxiliar 1'!$G$3,IF(AND(L386&gt;='Auxiliar 1'!$C$6,L386&lt;='Auxiliar 1'!$D$6,M386&lt;='Auxiliar 1'!$E$6),'Auxiliar 1'!$E$3,IF(AND(L386&gt;='Auxiliar 1'!$C$6,L386&lt;='Auxiliar 1'!$D$6,M386&gt;'Auxiliar 1'!$E$6,M386&lt;='Auxiliar 1'!$F$6),'Auxiliar 1'!$F$3,IF(AND(L386&gt;='Auxiliar 1'!$C$6,L386&lt;='Auxiliar 1'!$D$6,M386&gt;='Auxiliar 1'!$G$6),'Auxiliar 1'!$G$3,IF(AND(L386&gt;='Auxiliar 1'!$C$7,L386&lt;='Auxiliar 1'!$D$7,M386&lt;='Auxiliar 1'!$E$7),'Auxiliar 1'!$E$3,IF(AND(L386&gt;='Auxiliar 1'!$C$7,L386&lt;='Auxiliar 1'!$D$7,M386&gt;'Auxiliar 1'!$E$7,M386&lt;='Auxiliar 1'!$F$7),'Auxiliar 1'!$F$3,IF(AND(L386&gt;='Auxiliar 1'!$C$7,L386&lt;='Auxiliar 1'!$D$7,M386&gt;='Auxiliar 1'!$G$7),'Auxiliar 1'!$G$3,IF(AND(L386&gt;='Auxiliar 1'!$C$8,L386&lt;='Auxiliar 1'!$D$8,M386&lt;='Auxiliar 1'!$E$8),'Auxiliar 1'!$E$3,IF(AND(L386&gt;='Auxiliar 1'!$C$8,L386&lt;='Auxiliar 1'!$D$8,M386&gt;'Auxiliar 1'!$E$8,M386&lt;='Auxiliar 1'!$F$8),'Auxiliar 1'!$F$3,IF(AND(L386&gt;='Auxiliar 1'!$C$8,L386&lt;='Auxiliar 1'!$D$8,M386&gt;='Auxiliar 1'!$G$8),'Auxiliar 1'!$G$3,IF(AND(L386&gt;='Auxiliar 1'!$C$9,L386&lt;='Auxiliar 1'!$D$9,M386&lt;='Auxiliar 1'!$E$9),'Auxiliar 1'!$E$3,IF(AND(L386&gt;='Auxiliar 1'!$C$9,L386&lt;='Auxiliar 1'!$D$9,M386&gt;'Auxiliar 1'!$E$9,M386&lt;='Auxiliar 1'!$F$9),'Auxiliar 1'!$F$3,IF(AND(L386&gt;='Auxiliar 1'!$C$9,L386&lt;='Auxiliar 1'!$D$9,M386&gt;='Auxiliar 1'!$G$9),'Auxiliar 1'!$G$3,IF(AND(L386&gt;='Auxiliar 1'!$C$10,L386&lt;='Auxiliar 1'!$D$10,M386&lt;='Auxiliar 1'!$E$10),'Auxiliar 1'!$E$3,IF(AND(L386&gt;='Auxiliar 1'!$C$10,L386&lt;='Auxiliar 1'!$D$10,M386&gt;'Auxiliar 1'!$E$10,M386&lt;='Auxiliar 1'!$F$10),'Auxiliar 1'!$F$3,IF(AND(L386&gt;='Auxiliar 1'!$C$10,L386&lt;='Auxiliar 1'!$D$10,M386&gt;='Auxiliar 1'!$G$10),'Auxiliar 1'!$G$3,IF(AND(L386&gt;='Auxiliar 1'!$C$11,M386&lt;='Auxiliar 1'!$E$11),'Auxiliar 1'!$E$3,IF(AND(L386&gt;='Auxiliar 1'!$C$11,M386&gt;'Auxiliar 1'!$E$11,M386&lt;='Auxiliar 1'!$F$11),'Auxiliar 1'!$F$3,IF(AND(L386&gt;='Auxiliar 1'!$C$11,M386&gt;='Auxiliar 1'!$G$11),'Auxiliar 1'!$G$3)))))))))))))))))))))))))</f>
        <v/>
      </c>
      <c r="Q386" s="58"/>
      <c r="R386" s="59"/>
      <c r="S386" s="60"/>
      <c r="T386" s="108" t="str">
        <f t="shared" si="46"/>
        <v/>
      </c>
      <c r="U386" s="101"/>
      <c r="V386" s="65" t="str">
        <f t="shared" si="47"/>
        <v/>
      </c>
      <c r="W386" s="66" t="str">
        <f t="shared" si="48"/>
        <v/>
      </c>
      <c r="X386" s="67" t="str">
        <f t="shared" si="49"/>
        <v/>
      </c>
      <c r="Y386" s="68" t="str">
        <f t="shared" si="50"/>
        <v/>
      </c>
      <c r="Z386" s="69" t="str">
        <f t="shared" si="51"/>
        <v/>
      </c>
      <c r="AA386" s="69" t="str">
        <f t="shared" si="52"/>
        <v/>
      </c>
      <c r="AB386" s="61"/>
      <c r="AC386" s="98"/>
      <c r="AD386" s="24"/>
      <c r="AE386" s="24"/>
      <c r="AF386" s="24"/>
    </row>
    <row r="387" spans="1:32" ht="17.399999999999999" customHeight="1" thickBot="1" x14ac:dyDescent="0.3">
      <c r="A387" s="23" t="str">
        <f t="shared" si="35"/>
        <v/>
      </c>
      <c r="B387" s="23" t="str">
        <f t="shared" si="36"/>
        <v/>
      </c>
      <c r="C387" s="62" t="str">
        <f t="shared" si="45"/>
        <v/>
      </c>
      <c r="D387" s="50"/>
      <c r="E387" s="63">
        <v>382</v>
      </c>
      <c r="F387" s="53"/>
      <c r="G387" s="54"/>
      <c r="H387" s="54"/>
      <c r="I387" s="54"/>
      <c r="J387" s="54"/>
      <c r="K387" s="55"/>
      <c r="L387" s="56"/>
      <c r="M387" s="57"/>
      <c r="N387" s="96"/>
      <c r="O387" s="97"/>
      <c r="P387" s="64" t="str">
        <f>IF(OR(L387="",M387=""),"",IF(AND(L387&gt;='Auxiliar 1'!$C$4,L387&lt;='Auxiliar 1'!$D$4,M387&lt;='Auxiliar 1'!$E$4),'Auxiliar 1'!$E$3,IF(AND(L387&gt;='Auxiliar 1'!$C$64,L387&lt;='Auxiliar 1'!$D$4,M387&gt;'Auxiliar 1'!$E$4,M387&lt;='Auxiliar 1'!$F$4),'Auxiliar 1'!$F$3,IF(AND(L387&gt;='Auxiliar 1'!$C$4,L387&lt;='Auxiliar 1'!$D$4,M387&gt;='Auxiliar 1'!$G$4),'Auxiliar 1'!$G$3,IF(AND(L387&gt;='Auxiliar 1'!$C$5,L387&lt;='Auxiliar 1'!$D$5,M387='Auxiliar 1'!$E$5),'Auxiliar 1'!$E$3,IF(AND(L387&gt;='Auxiliar 1'!$C$5,L387&lt;='Auxiliar 1'!$D$5,M387&gt;'Auxiliar 1'!$E$5,M387&lt;='Auxiliar 1'!$F$5),'Auxiliar 1'!$F$3,IF(AND(L387&gt;='Auxiliar 1'!$C$5,L387&lt;='Auxiliar 1'!$D$5,M387&gt;='Auxiliar 1'!$G$5),'Auxiliar 1'!$G$3,IF(AND(L387&gt;='Auxiliar 1'!$C$6,L387&lt;='Auxiliar 1'!$D$6,M387&lt;='Auxiliar 1'!$E$6),'Auxiliar 1'!$E$3,IF(AND(L387&gt;='Auxiliar 1'!$C$6,L387&lt;='Auxiliar 1'!$D$6,M387&gt;'Auxiliar 1'!$E$6,M387&lt;='Auxiliar 1'!$F$6),'Auxiliar 1'!$F$3,IF(AND(L387&gt;='Auxiliar 1'!$C$6,L387&lt;='Auxiliar 1'!$D$6,M387&gt;='Auxiliar 1'!$G$6),'Auxiliar 1'!$G$3,IF(AND(L387&gt;='Auxiliar 1'!$C$7,L387&lt;='Auxiliar 1'!$D$7,M387&lt;='Auxiliar 1'!$E$7),'Auxiliar 1'!$E$3,IF(AND(L387&gt;='Auxiliar 1'!$C$7,L387&lt;='Auxiliar 1'!$D$7,M387&gt;'Auxiliar 1'!$E$7,M387&lt;='Auxiliar 1'!$F$7),'Auxiliar 1'!$F$3,IF(AND(L387&gt;='Auxiliar 1'!$C$7,L387&lt;='Auxiliar 1'!$D$7,M387&gt;='Auxiliar 1'!$G$7),'Auxiliar 1'!$G$3,IF(AND(L387&gt;='Auxiliar 1'!$C$8,L387&lt;='Auxiliar 1'!$D$8,M387&lt;='Auxiliar 1'!$E$8),'Auxiliar 1'!$E$3,IF(AND(L387&gt;='Auxiliar 1'!$C$8,L387&lt;='Auxiliar 1'!$D$8,M387&gt;'Auxiliar 1'!$E$8,M387&lt;='Auxiliar 1'!$F$8),'Auxiliar 1'!$F$3,IF(AND(L387&gt;='Auxiliar 1'!$C$8,L387&lt;='Auxiliar 1'!$D$8,M387&gt;='Auxiliar 1'!$G$8),'Auxiliar 1'!$G$3,IF(AND(L387&gt;='Auxiliar 1'!$C$9,L387&lt;='Auxiliar 1'!$D$9,M387&lt;='Auxiliar 1'!$E$9),'Auxiliar 1'!$E$3,IF(AND(L387&gt;='Auxiliar 1'!$C$9,L387&lt;='Auxiliar 1'!$D$9,M387&gt;'Auxiliar 1'!$E$9,M387&lt;='Auxiliar 1'!$F$9),'Auxiliar 1'!$F$3,IF(AND(L387&gt;='Auxiliar 1'!$C$9,L387&lt;='Auxiliar 1'!$D$9,M387&gt;='Auxiliar 1'!$G$9),'Auxiliar 1'!$G$3,IF(AND(L387&gt;='Auxiliar 1'!$C$10,L387&lt;='Auxiliar 1'!$D$10,M387&lt;='Auxiliar 1'!$E$10),'Auxiliar 1'!$E$3,IF(AND(L387&gt;='Auxiliar 1'!$C$10,L387&lt;='Auxiliar 1'!$D$10,M387&gt;'Auxiliar 1'!$E$10,M387&lt;='Auxiliar 1'!$F$10),'Auxiliar 1'!$F$3,IF(AND(L387&gt;='Auxiliar 1'!$C$10,L387&lt;='Auxiliar 1'!$D$10,M387&gt;='Auxiliar 1'!$G$10),'Auxiliar 1'!$G$3,IF(AND(L387&gt;='Auxiliar 1'!$C$11,M387&lt;='Auxiliar 1'!$E$11),'Auxiliar 1'!$E$3,IF(AND(L387&gt;='Auxiliar 1'!$C$11,M387&gt;'Auxiliar 1'!$E$11,M387&lt;='Auxiliar 1'!$F$11),'Auxiliar 1'!$F$3,IF(AND(L387&gt;='Auxiliar 1'!$C$11,M387&gt;='Auxiliar 1'!$G$11),'Auxiliar 1'!$G$3)))))))))))))))))))))))))</f>
        <v/>
      </c>
      <c r="Q387" s="58"/>
      <c r="R387" s="59"/>
      <c r="S387" s="60"/>
      <c r="T387" s="108" t="str">
        <f t="shared" si="46"/>
        <v/>
      </c>
      <c r="U387" s="101"/>
      <c r="V387" s="65" t="str">
        <f t="shared" si="47"/>
        <v/>
      </c>
      <c r="W387" s="66" t="str">
        <f t="shared" si="48"/>
        <v/>
      </c>
      <c r="X387" s="67" t="str">
        <f t="shared" si="49"/>
        <v/>
      </c>
      <c r="Y387" s="68" t="str">
        <f t="shared" si="50"/>
        <v/>
      </c>
      <c r="Z387" s="69" t="str">
        <f t="shared" si="51"/>
        <v/>
      </c>
      <c r="AA387" s="69" t="str">
        <f t="shared" si="52"/>
        <v/>
      </c>
      <c r="AB387" s="61"/>
      <c r="AC387" s="98"/>
      <c r="AD387" s="24"/>
      <c r="AE387" s="24"/>
      <c r="AF387" s="24"/>
    </row>
    <row r="388" spans="1:32" ht="17.399999999999999" customHeight="1" thickBot="1" x14ac:dyDescent="0.3">
      <c r="A388" s="23" t="str">
        <f t="shared" si="35"/>
        <v/>
      </c>
      <c r="B388" s="23" t="str">
        <f t="shared" si="36"/>
        <v/>
      </c>
      <c r="C388" s="62" t="str">
        <f t="shared" si="45"/>
        <v/>
      </c>
      <c r="D388" s="50"/>
      <c r="E388" s="63">
        <v>383</v>
      </c>
      <c r="F388" s="53"/>
      <c r="G388" s="54"/>
      <c r="H388" s="54"/>
      <c r="I388" s="54"/>
      <c r="J388" s="54"/>
      <c r="K388" s="55"/>
      <c r="L388" s="56"/>
      <c r="M388" s="57"/>
      <c r="N388" s="96"/>
      <c r="O388" s="97"/>
      <c r="P388" s="64" t="str">
        <f>IF(OR(L388="",M388=""),"",IF(AND(L388&gt;='Auxiliar 1'!$C$4,L388&lt;='Auxiliar 1'!$D$4,M388&lt;='Auxiliar 1'!$E$4),'Auxiliar 1'!$E$3,IF(AND(L388&gt;='Auxiliar 1'!$C$64,L388&lt;='Auxiliar 1'!$D$4,M388&gt;'Auxiliar 1'!$E$4,M388&lt;='Auxiliar 1'!$F$4),'Auxiliar 1'!$F$3,IF(AND(L388&gt;='Auxiliar 1'!$C$4,L388&lt;='Auxiliar 1'!$D$4,M388&gt;='Auxiliar 1'!$G$4),'Auxiliar 1'!$G$3,IF(AND(L388&gt;='Auxiliar 1'!$C$5,L388&lt;='Auxiliar 1'!$D$5,M388='Auxiliar 1'!$E$5),'Auxiliar 1'!$E$3,IF(AND(L388&gt;='Auxiliar 1'!$C$5,L388&lt;='Auxiliar 1'!$D$5,M388&gt;'Auxiliar 1'!$E$5,M388&lt;='Auxiliar 1'!$F$5),'Auxiliar 1'!$F$3,IF(AND(L388&gt;='Auxiliar 1'!$C$5,L388&lt;='Auxiliar 1'!$D$5,M388&gt;='Auxiliar 1'!$G$5),'Auxiliar 1'!$G$3,IF(AND(L388&gt;='Auxiliar 1'!$C$6,L388&lt;='Auxiliar 1'!$D$6,M388&lt;='Auxiliar 1'!$E$6),'Auxiliar 1'!$E$3,IF(AND(L388&gt;='Auxiliar 1'!$C$6,L388&lt;='Auxiliar 1'!$D$6,M388&gt;'Auxiliar 1'!$E$6,M388&lt;='Auxiliar 1'!$F$6),'Auxiliar 1'!$F$3,IF(AND(L388&gt;='Auxiliar 1'!$C$6,L388&lt;='Auxiliar 1'!$D$6,M388&gt;='Auxiliar 1'!$G$6),'Auxiliar 1'!$G$3,IF(AND(L388&gt;='Auxiliar 1'!$C$7,L388&lt;='Auxiliar 1'!$D$7,M388&lt;='Auxiliar 1'!$E$7),'Auxiliar 1'!$E$3,IF(AND(L388&gt;='Auxiliar 1'!$C$7,L388&lt;='Auxiliar 1'!$D$7,M388&gt;'Auxiliar 1'!$E$7,M388&lt;='Auxiliar 1'!$F$7),'Auxiliar 1'!$F$3,IF(AND(L388&gt;='Auxiliar 1'!$C$7,L388&lt;='Auxiliar 1'!$D$7,M388&gt;='Auxiliar 1'!$G$7),'Auxiliar 1'!$G$3,IF(AND(L388&gt;='Auxiliar 1'!$C$8,L388&lt;='Auxiliar 1'!$D$8,M388&lt;='Auxiliar 1'!$E$8),'Auxiliar 1'!$E$3,IF(AND(L388&gt;='Auxiliar 1'!$C$8,L388&lt;='Auxiliar 1'!$D$8,M388&gt;'Auxiliar 1'!$E$8,M388&lt;='Auxiliar 1'!$F$8),'Auxiliar 1'!$F$3,IF(AND(L388&gt;='Auxiliar 1'!$C$8,L388&lt;='Auxiliar 1'!$D$8,M388&gt;='Auxiliar 1'!$G$8),'Auxiliar 1'!$G$3,IF(AND(L388&gt;='Auxiliar 1'!$C$9,L388&lt;='Auxiliar 1'!$D$9,M388&lt;='Auxiliar 1'!$E$9),'Auxiliar 1'!$E$3,IF(AND(L388&gt;='Auxiliar 1'!$C$9,L388&lt;='Auxiliar 1'!$D$9,M388&gt;'Auxiliar 1'!$E$9,M388&lt;='Auxiliar 1'!$F$9),'Auxiliar 1'!$F$3,IF(AND(L388&gt;='Auxiliar 1'!$C$9,L388&lt;='Auxiliar 1'!$D$9,M388&gt;='Auxiliar 1'!$G$9),'Auxiliar 1'!$G$3,IF(AND(L388&gt;='Auxiliar 1'!$C$10,L388&lt;='Auxiliar 1'!$D$10,M388&lt;='Auxiliar 1'!$E$10),'Auxiliar 1'!$E$3,IF(AND(L388&gt;='Auxiliar 1'!$C$10,L388&lt;='Auxiliar 1'!$D$10,M388&gt;'Auxiliar 1'!$E$10,M388&lt;='Auxiliar 1'!$F$10),'Auxiliar 1'!$F$3,IF(AND(L388&gt;='Auxiliar 1'!$C$10,L388&lt;='Auxiliar 1'!$D$10,M388&gt;='Auxiliar 1'!$G$10),'Auxiliar 1'!$G$3,IF(AND(L388&gt;='Auxiliar 1'!$C$11,M388&lt;='Auxiliar 1'!$E$11),'Auxiliar 1'!$E$3,IF(AND(L388&gt;='Auxiliar 1'!$C$11,M388&gt;'Auxiliar 1'!$E$11,M388&lt;='Auxiliar 1'!$F$11),'Auxiliar 1'!$F$3,IF(AND(L388&gt;='Auxiliar 1'!$C$11,M388&gt;='Auxiliar 1'!$G$11),'Auxiliar 1'!$G$3)))))))))))))))))))))))))</f>
        <v/>
      </c>
      <c r="Q388" s="58"/>
      <c r="R388" s="59"/>
      <c r="S388" s="60"/>
      <c r="T388" s="108" t="str">
        <f t="shared" si="46"/>
        <v/>
      </c>
      <c r="U388" s="101"/>
      <c r="V388" s="65" t="str">
        <f t="shared" si="47"/>
        <v/>
      </c>
      <c r="W388" s="66" t="str">
        <f t="shared" si="48"/>
        <v/>
      </c>
      <c r="X388" s="67" t="str">
        <f t="shared" si="49"/>
        <v/>
      </c>
      <c r="Y388" s="68" t="str">
        <f t="shared" si="50"/>
        <v/>
      </c>
      <c r="Z388" s="69" t="str">
        <f t="shared" si="51"/>
        <v/>
      </c>
      <c r="AA388" s="69" t="str">
        <f t="shared" si="52"/>
        <v/>
      </c>
      <c r="AB388" s="61"/>
      <c r="AC388" s="98"/>
      <c r="AD388" s="24"/>
      <c r="AE388" s="24"/>
      <c r="AF388" s="24"/>
    </row>
    <row r="389" spans="1:32" ht="17.399999999999999" customHeight="1" thickBot="1" x14ac:dyDescent="0.3">
      <c r="A389" s="23" t="str">
        <f t="shared" si="35"/>
        <v/>
      </c>
      <c r="B389" s="23" t="str">
        <f t="shared" si="36"/>
        <v/>
      </c>
      <c r="C389" s="62" t="str">
        <f t="shared" si="45"/>
        <v/>
      </c>
      <c r="D389" s="50"/>
      <c r="E389" s="63">
        <v>384</v>
      </c>
      <c r="F389" s="53"/>
      <c r="G389" s="54"/>
      <c r="H389" s="54"/>
      <c r="I389" s="54"/>
      <c r="J389" s="54"/>
      <c r="K389" s="55"/>
      <c r="L389" s="56"/>
      <c r="M389" s="57"/>
      <c r="N389" s="96"/>
      <c r="O389" s="97"/>
      <c r="P389" s="64" t="str">
        <f>IF(OR(L389="",M389=""),"",IF(AND(L389&gt;='Auxiliar 1'!$C$4,L389&lt;='Auxiliar 1'!$D$4,M389&lt;='Auxiliar 1'!$E$4),'Auxiliar 1'!$E$3,IF(AND(L389&gt;='Auxiliar 1'!$C$64,L389&lt;='Auxiliar 1'!$D$4,M389&gt;'Auxiliar 1'!$E$4,M389&lt;='Auxiliar 1'!$F$4),'Auxiliar 1'!$F$3,IF(AND(L389&gt;='Auxiliar 1'!$C$4,L389&lt;='Auxiliar 1'!$D$4,M389&gt;='Auxiliar 1'!$G$4),'Auxiliar 1'!$G$3,IF(AND(L389&gt;='Auxiliar 1'!$C$5,L389&lt;='Auxiliar 1'!$D$5,M389='Auxiliar 1'!$E$5),'Auxiliar 1'!$E$3,IF(AND(L389&gt;='Auxiliar 1'!$C$5,L389&lt;='Auxiliar 1'!$D$5,M389&gt;'Auxiliar 1'!$E$5,M389&lt;='Auxiliar 1'!$F$5),'Auxiliar 1'!$F$3,IF(AND(L389&gt;='Auxiliar 1'!$C$5,L389&lt;='Auxiliar 1'!$D$5,M389&gt;='Auxiliar 1'!$G$5),'Auxiliar 1'!$G$3,IF(AND(L389&gt;='Auxiliar 1'!$C$6,L389&lt;='Auxiliar 1'!$D$6,M389&lt;='Auxiliar 1'!$E$6),'Auxiliar 1'!$E$3,IF(AND(L389&gt;='Auxiliar 1'!$C$6,L389&lt;='Auxiliar 1'!$D$6,M389&gt;'Auxiliar 1'!$E$6,M389&lt;='Auxiliar 1'!$F$6),'Auxiliar 1'!$F$3,IF(AND(L389&gt;='Auxiliar 1'!$C$6,L389&lt;='Auxiliar 1'!$D$6,M389&gt;='Auxiliar 1'!$G$6),'Auxiliar 1'!$G$3,IF(AND(L389&gt;='Auxiliar 1'!$C$7,L389&lt;='Auxiliar 1'!$D$7,M389&lt;='Auxiliar 1'!$E$7),'Auxiliar 1'!$E$3,IF(AND(L389&gt;='Auxiliar 1'!$C$7,L389&lt;='Auxiliar 1'!$D$7,M389&gt;'Auxiliar 1'!$E$7,M389&lt;='Auxiliar 1'!$F$7),'Auxiliar 1'!$F$3,IF(AND(L389&gt;='Auxiliar 1'!$C$7,L389&lt;='Auxiliar 1'!$D$7,M389&gt;='Auxiliar 1'!$G$7),'Auxiliar 1'!$G$3,IF(AND(L389&gt;='Auxiliar 1'!$C$8,L389&lt;='Auxiliar 1'!$D$8,M389&lt;='Auxiliar 1'!$E$8),'Auxiliar 1'!$E$3,IF(AND(L389&gt;='Auxiliar 1'!$C$8,L389&lt;='Auxiliar 1'!$D$8,M389&gt;'Auxiliar 1'!$E$8,M389&lt;='Auxiliar 1'!$F$8),'Auxiliar 1'!$F$3,IF(AND(L389&gt;='Auxiliar 1'!$C$8,L389&lt;='Auxiliar 1'!$D$8,M389&gt;='Auxiliar 1'!$G$8),'Auxiliar 1'!$G$3,IF(AND(L389&gt;='Auxiliar 1'!$C$9,L389&lt;='Auxiliar 1'!$D$9,M389&lt;='Auxiliar 1'!$E$9),'Auxiliar 1'!$E$3,IF(AND(L389&gt;='Auxiliar 1'!$C$9,L389&lt;='Auxiliar 1'!$D$9,M389&gt;'Auxiliar 1'!$E$9,M389&lt;='Auxiliar 1'!$F$9),'Auxiliar 1'!$F$3,IF(AND(L389&gt;='Auxiliar 1'!$C$9,L389&lt;='Auxiliar 1'!$D$9,M389&gt;='Auxiliar 1'!$G$9),'Auxiliar 1'!$G$3,IF(AND(L389&gt;='Auxiliar 1'!$C$10,L389&lt;='Auxiliar 1'!$D$10,M389&lt;='Auxiliar 1'!$E$10),'Auxiliar 1'!$E$3,IF(AND(L389&gt;='Auxiliar 1'!$C$10,L389&lt;='Auxiliar 1'!$D$10,M389&gt;'Auxiliar 1'!$E$10,M389&lt;='Auxiliar 1'!$F$10),'Auxiliar 1'!$F$3,IF(AND(L389&gt;='Auxiliar 1'!$C$10,L389&lt;='Auxiliar 1'!$D$10,M389&gt;='Auxiliar 1'!$G$10),'Auxiliar 1'!$G$3,IF(AND(L389&gt;='Auxiliar 1'!$C$11,M389&lt;='Auxiliar 1'!$E$11),'Auxiliar 1'!$E$3,IF(AND(L389&gt;='Auxiliar 1'!$C$11,M389&gt;'Auxiliar 1'!$E$11,M389&lt;='Auxiliar 1'!$F$11),'Auxiliar 1'!$F$3,IF(AND(L389&gt;='Auxiliar 1'!$C$11,M389&gt;='Auxiliar 1'!$G$11),'Auxiliar 1'!$G$3)))))))))))))))))))))))))</f>
        <v/>
      </c>
      <c r="Q389" s="58"/>
      <c r="R389" s="59"/>
      <c r="S389" s="60"/>
      <c r="T389" s="108" t="str">
        <f t="shared" si="46"/>
        <v/>
      </c>
      <c r="U389" s="101"/>
      <c r="V389" s="65" t="str">
        <f t="shared" si="47"/>
        <v/>
      </c>
      <c r="W389" s="66" t="str">
        <f t="shared" si="48"/>
        <v/>
      </c>
      <c r="X389" s="67" t="str">
        <f t="shared" si="49"/>
        <v/>
      </c>
      <c r="Y389" s="68" t="str">
        <f t="shared" si="50"/>
        <v/>
      </c>
      <c r="Z389" s="69" t="str">
        <f t="shared" si="51"/>
        <v/>
      </c>
      <c r="AA389" s="69" t="str">
        <f t="shared" si="52"/>
        <v/>
      </c>
      <c r="AB389" s="61"/>
      <c r="AC389" s="98"/>
      <c r="AD389" s="24"/>
      <c r="AE389" s="24"/>
      <c r="AF389" s="24"/>
    </row>
    <row r="390" spans="1:32" ht="17.399999999999999" customHeight="1" thickBot="1" x14ac:dyDescent="0.3">
      <c r="A390" s="23" t="str">
        <f t="shared" si="35"/>
        <v/>
      </c>
      <c r="B390" s="23" t="str">
        <f t="shared" si="36"/>
        <v/>
      </c>
      <c r="C390" s="62" t="str">
        <f t="shared" si="45"/>
        <v/>
      </c>
      <c r="D390" s="50"/>
      <c r="E390" s="63">
        <v>385</v>
      </c>
      <c r="F390" s="53"/>
      <c r="G390" s="54"/>
      <c r="H390" s="54"/>
      <c r="I390" s="54"/>
      <c r="J390" s="54"/>
      <c r="K390" s="55"/>
      <c r="L390" s="56"/>
      <c r="M390" s="57"/>
      <c r="N390" s="96"/>
      <c r="O390" s="97"/>
      <c r="P390" s="64" t="str">
        <f>IF(OR(L390="",M390=""),"",IF(AND(L390&gt;='Auxiliar 1'!$C$4,L390&lt;='Auxiliar 1'!$D$4,M390&lt;='Auxiliar 1'!$E$4),'Auxiliar 1'!$E$3,IF(AND(L390&gt;='Auxiliar 1'!$C$64,L390&lt;='Auxiliar 1'!$D$4,M390&gt;'Auxiliar 1'!$E$4,M390&lt;='Auxiliar 1'!$F$4),'Auxiliar 1'!$F$3,IF(AND(L390&gt;='Auxiliar 1'!$C$4,L390&lt;='Auxiliar 1'!$D$4,M390&gt;='Auxiliar 1'!$G$4),'Auxiliar 1'!$G$3,IF(AND(L390&gt;='Auxiliar 1'!$C$5,L390&lt;='Auxiliar 1'!$D$5,M390='Auxiliar 1'!$E$5),'Auxiliar 1'!$E$3,IF(AND(L390&gt;='Auxiliar 1'!$C$5,L390&lt;='Auxiliar 1'!$D$5,M390&gt;'Auxiliar 1'!$E$5,M390&lt;='Auxiliar 1'!$F$5),'Auxiliar 1'!$F$3,IF(AND(L390&gt;='Auxiliar 1'!$C$5,L390&lt;='Auxiliar 1'!$D$5,M390&gt;='Auxiliar 1'!$G$5),'Auxiliar 1'!$G$3,IF(AND(L390&gt;='Auxiliar 1'!$C$6,L390&lt;='Auxiliar 1'!$D$6,M390&lt;='Auxiliar 1'!$E$6),'Auxiliar 1'!$E$3,IF(AND(L390&gt;='Auxiliar 1'!$C$6,L390&lt;='Auxiliar 1'!$D$6,M390&gt;'Auxiliar 1'!$E$6,M390&lt;='Auxiliar 1'!$F$6),'Auxiliar 1'!$F$3,IF(AND(L390&gt;='Auxiliar 1'!$C$6,L390&lt;='Auxiliar 1'!$D$6,M390&gt;='Auxiliar 1'!$G$6),'Auxiliar 1'!$G$3,IF(AND(L390&gt;='Auxiliar 1'!$C$7,L390&lt;='Auxiliar 1'!$D$7,M390&lt;='Auxiliar 1'!$E$7),'Auxiliar 1'!$E$3,IF(AND(L390&gt;='Auxiliar 1'!$C$7,L390&lt;='Auxiliar 1'!$D$7,M390&gt;'Auxiliar 1'!$E$7,M390&lt;='Auxiliar 1'!$F$7),'Auxiliar 1'!$F$3,IF(AND(L390&gt;='Auxiliar 1'!$C$7,L390&lt;='Auxiliar 1'!$D$7,M390&gt;='Auxiliar 1'!$G$7),'Auxiliar 1'!$G$3,IF(AND(L390&gt;='Auxiliar 1'!$C$8,L390&lt;='Auxiliar 1'!$D$8,M390&lt;='Auxiliar 1'!$E$8),'Auxiliar 1'!$E$3,IF(AND(L390&gt;='Auxiliar 1'!$C$8,L390&lt;='Auxiliar 1'!$D$8,M390&gt;'Auxiliar 1'!$E$8,M390&lt;='Auxiliar 1'!$F$8),'Auxiliar 1'!$F$3,IF(AND(L390&gt;='Auxiliar 1'!$C$8,L390&lt;='Auxiliar 1'!$D$8,M390&gt;='Auxiliar 1'!$G$8),'Auxiliar 1'!$G$3,IF(AND(L390&gt;='Auxiliar 1'!$C$9,L390&lt;='Auxiliar 1'!$D$9,M390&lt;='Auxiliar 1'!$E$9),'Auxiliar 1'!$E$3,IF(AND(L390&gt;='Auxiliar 1'!$C$9,L390&lt;='Auxiliar 1'!$D$9,M390&gt;'Auxiliar 1'!$E$9,M390&lt;='Auxiliar 1'!$F$9),'Auxiliar 1'!$F$3,IF(AND(L390&gt;='Auxiliar 1'!$C$9,L390&lt;='Auxiliar 1'!$D$9,M390&gt;='Auxiliar 1'!$G$9),'Auxiliar 1'!$G$3,IF(AND(L390&gt;='Auxiliar 1'!$C$10,L390&lt;='Auxiliar 1'!$D$10,M390&lt;='Auxiliar 1'!$E$10),'Auxiliar 1'!$E$3,IF(AND(L390&gt;='Auxiliar 1'!$C$10,L390&lt;='Auxiliar 1'!$D$10,M390&gt;'Auxiliar 1'!$E$10,M390&lt;='Auxiliar 1'!$F$10),'Auxiliar 1'!$F$3,IF(AND(L390&gt;='Auxiliar 1'!$C$10,L390&lt;='Auxiliar 1'!$D$10,M390&gt;='Auxiliar 1'!$G$10),'Auxiliar 1'!$G$3,IF(AND(L390&gt;='Auxiliar 1'!$C$11,M390&lt;='Auxiliar 1'!$E$11),'Auxiliar 1'!$E$3,IF(AND(L390&gt;='Auxiliar 1'!$C$11,M390&gt;'Auxiliar 1'!$E$11,M390&lt;='Auxiliar 1'!$F$11),'Auxiliar 1'!$F$3,IF(AND(L390&gt;='Auxiliar 1'!$C$11,M390&gt;='Auxiliar 1'!$G$11),'Auxiliar 1'!$G$3)))))))))))))))))))))))))</f>
        <v/>
      </c>
      <c r="Q390" s="58"/>
      <c r="R390" s="59"/>
      <c r="S390" s="60"/>
      <c r="T390" s="108" t="str">
        <f t="shared" si="46"/>
        <v/>
      </c>
      <c r="U390" s="101"/>
      <c r="V390" s="65" t="str">
        <f t="shared" si="47"/>
        <v/>
      </c>
      <c r="W390" s="66" t="str">
        <f t="shared" si="48"/>
        <v/>
      </c>
      <c r="X390" s="67" t="str">
        <f t="shared" si="49"/>
        <v/>
      </c>
      <c r="Y390" s="68" t="str">
        <f t="shared" si="50"/>
        <v/>
      </c>
      <c r="Z390" s="69" t="str">
        <f t="shared" si="51"/>
        <v/>
      </c>
      <c r="AA390" s="69" t="str">
        <f t="shared" si="52"/>
        <v/>
      </c>
      <c r="AB390" s="61"/>
      <c r="AC390" s="98"/>
      <c r="AD390" s="24"/>
      <c r="AE390" s="24"/>
      <c r="AF390" s="24"/>
    </row>
    <row r="391" spans="1:32" ht="17.399999999999999" customHeight="1" thickBot="1" x14ac:dyDescent="0.3">
      <c r="A391" s="23" t="str">
        <f t="shared" si="35"/>
        <v/>
      </c>
      <c r="B391" s="23" t="str">
        <f t="shared" si="36"/>
        <v/>
      </c>
      <c r="C391" s="62" t="str">
        <f t="shared" ref="C391:C454" si="53">IF(D391="","",IF(B391=1,"Janeiro",IF(B391=2,"Fevereiro",IF(B391=3,"Março",IF(B391=4,"Abril",IF(B391=5,"Maio",IF(B391=6,"Junho",IF(B391=7,"Julho",IF(B391=8,"Agosto",IF(B391=9,"Setembro",IF(B391=10,"Outubro",IF(B391=11,"Novembro",IF(B391=12,"Dezembro")))))))))))))</f>
        <v/>
      </c>
      <c r="D391" s="50"/>
      <c r="E391" s="63">
        <v>386</v>
      </c>
      <c r="F391" s="53"/>
      <c r="G391" s="54"/>
      <c r="H391" s="54"/>
      <c r="I391" s="54"/>
      <c r="J391" s="54"/>
      <c r="K391" s="55"/>
      <c r="L391" s="56"/>
      <c r="M391" s="57"/>
      <c r="N391" s="96"/>
      <c r="O391" s="97"/>
      <c r="P391" s="64" t="str">
        <f>IF(OR(L391="",M391=""),"",IF(AND(L391&gt;='Auxiliar 1'!$C$4,L391&lt;='Auxiliar 1'!$D$4,M391&lt;='Auxiliar 1'!$E$4),'Auxiliar 1'!$E$3,IF(AND(L391&gt;='Auxiliar 1'!$C$64,L391&lt;='Auxiliar 1'!$D$4,M391&gt;'Auxiliar 1'!$E$4,M391&lt;='Auxiliar 1'!$F$4),'Auxiliar 1'!$F$3,IF(AND(L391&gt;='Auxiliar 1'!$C$4,L391&lt;='Auxiliar 1'!$D$4,M391&gt;='Auxiliar 1'!$G$4),'Auxiliar 1'!$G$3,IF(AND(L391&gt;='Auxiliar 1'!$C$5,L391&lt;='Auxiliar 1'!$D$5,M391='Auxiliar 1'!$E$5),'Auxiliar 1'!$E$3,IF(AND(L391&gt;='Auxiliar 1'!$C$5,L391&lt;='Auxiliar 1'!$D$5,M391&gt;'Auxiliar 1'!$E$5,M391&lt;='Auxiliar 1'!$F$5),'Auxiliar 1'!$F$3,IF(AND(L391&gt;='Auxiliar 1'!$C$5,L391&lt;='Auxiliar 1'!$D$5,M391&gt;='Auxiliar 1'!$G$5),'Auxiliar 1'!$G$3,IF(AND(L391&gt;='Auxiliar 1'!$C$6,L391&lt;='Auxiliar 1'!$D$6,M391&lt;='Auxiliar 1'!$E$6),'Auxiliar 1'!$E$3,IF(AND(L391&gt;='Auxiliar 1'!$C$6,L391&lt;='Auxiliar 1'!$D$6,M391&gt;'Auxiliar 1'!$E$6,M391&lt;='Auxiliar 1'!$F$6),'Auxiliar 1'!$F$3,IF(AND(L391&gt;='Auxiliar 1'!$C$6,L391&lt;='Auxiliar 1'!$D$6,M391&gt;='Auxiliar 1'!$G$6),'Auxiliar 1'!$G$3,IF(AND(L391&gt;='Auxiliar 1'!$C$7,L391&lt;='Auxiliar 1'!$D$7,M391&lt;='Auxiliar 1'!$E$7),'Auxiliar 1'!$E$3,IF(AND(L391&gt;='Auxiliar 1'!$C$7,L391&lt;='Auxiliar 1'!$D$7,M391&gt;'Auxiliar 1'!$E$7,M391&lt;='Auxiliar 1'!$F$7),'Auxiliar 1'!$F$3,IF(AND(L391&gt;='Auxiliar 1'!$C$7,L391&lt;='Auxiliar 1'!$D$7,M391&gt;='Auxiliar 1'!$G$7),'Auxiliar 1'!$G$3,IF(AND(L391&gt;='Auxiliar 1'!$C$8,L391&lt;='Auxiliar 1'!$D$8,M391&lt;='Auxiliar 1'!$E$8),'Auxiliar 1'!$E$3,IF(AND(L391&gt;='Auxiliar 1'!$C$8,L391&lt;='Auxiliar 1'!$D$8,M391&gt;'Auxiliar 1'!$E$8,M391&lt;='Auxiliar 1'!$F$8),'Auxiliar 1'!$F$3,IF(AND(L391&gt;='Auxiliar 1'!$C$8,L391&lt;='Auxiliar 1'!$D$8,M391&gt;='Auxiliar 1'!$G$8),'Auxiliar 1'!$G$3,IF(AND(L391&gt;='Auxiliar 1'!$C$9,L391&lt;='Auxiliar 1'!$D$9,M391&lt;='Auxiliar 1'!$E$9),'Auxiliar 1'!$E$3,IF(AND(L391&gt;='Auxiliar 1'!$C$9,L391&lt;='Auxiliar 1'!$D$9,M391&gt;'Auxiliar 1'!$E$9,M391&lt;='Auxiliar 1'!$F$9),'Auxiliar 1'!$F$3,IF(AND(L391&gt;='Auxiliar 1'!$C$9,L391&lt;='Auxiliar 1'!$D$9,M391&gt;='Auxiliar 1'!$G$9),'Auxiliar 1'!$G$3,IF(AND(L391&gt;='Auxiliar 1'!$C$10,L391&lt;='Auxiliar 1'!$D$10,M391&lt;='Auxiliar 1'!$E$10),'Auxiliar 1'!$E$3,IF(AND(L391&gt;='Auxiliar 1'!$C$10,L391&lt;='Auxiliar 1'!$D$10,M391&gt;'Auxiliar 1'!$E$10,M391&lt;='Auxiliar 1'!$F$10),'Auxiliar 1'!$F$3,IF(AND(L391&gt;='Auxiliar 1'!$C$10,L391&lt;='Auxiliar 1'!$D$10,M391&gt;='Auxiliar 1'!$G$10),'Auxiliar 1'!$G$3,IF(AND(L391&gt;='Auxiliar 1'!$C$11,M391&lt;='Auxiliar 1'!$E$11),'Auxiliar 1'!$E$3,IF(AND(L391&gt;='Auxiliar 1'!$C$11,M391&gt;'Auxiliar 1'!$E$11,M391&lt;='Auxiliar 1'!$F$11),'Auxiliar 1'!$F$3,IF(AND(L391&gt;='Auxiliar 1'!$C$11,M391&gt;='Auxiliar 1'!$G$11),'Auxiliar 1'!$G$3)))))))))))))))))))))))))</f>
        <v/>
      </c>
      <c r="Q391" s="58"/>
      <c r="R391" s="59"/>
      <c r="S391" s="60"/>
      <c r="T391" s="108" t="str">
        <f t="shared" ref="T391:T454" si="54">IF(R391="","",IF(OR(I391="DÓLAR",I391="EURO"),R391*S391,0))</f>
        <v/>
      </c>
      <c r="U391" s="101"/>
      <c r="V391" s="65" t="str">
        <f t="shared" ref="V391:V454" si="55">IF(OR(I391="",R391=""),"",IF(I391="REAL",R391*S391,IF(I391&lt;&gt;"REAL",R391*S391*U391)))</f>
        <v/>
      </c>
      <c r="W391" s="66" t="str">
        <f t="shared" ref="W391:W454" si="56">IF(OR(V391="",AB391=""),"",IF(AND(H391="Gringa",U391=""),"",IF(OR((AB391*Q391)&gt;V391,V391&lt;80),"Ruim","Bom")))</f>
        <v/>
      </c>
      <c r="X391" s="67" t="str">
        <f t="shared" ref="X391:X454" si="57">IF(OR(J391="",K391="",L391="",H391=""),"",IF(AND(J391="NÃO",H391="Gringa"),"E2 - Gringa",IF(AND(G391&lt;&gt;"Hotmart",H391="Gringa",J391="SIM",L391&gt;=1000),"E3 + Gringa",IF(AND(G391="Hotmart",H391="Gringa",J391="SIM",K391&gt;=50,L391&gt;=1000),"E3 + Gringa",IF(AND(H391="Gringa",J391="SIM",L391&lt;1000),"E1 + Gringa",IF(AND(J391="NÃO",H391="Brasil"),"E2",IF(AND(G391&lt;&gt;"Hotmart",H391="Brasil",J391="SIM",L391&gt;=1000),"E3",IF(AND(G391="Hotmart",H391="Brasil",J391="SIM",K391&gt;=50,L391&gt;=1000),"E3","E1"))))))))</f>
        <v/>
      </c>
      <c r="Y391" s="68" t="str">
        <f t="shared" ref="Y391:Y454" si="58">IF(W391="","",(IF(P391="RUIM",0,10)+IF(W391="RUIM",0,10))/2)</f>
        <v/>
      </c>
      <c r="Z391" s="69" t="str">
        <f t="shared" ref="Z391:Z454" si="59">IF(OR(P391="",W391="",AB391=""),"",IF(AND(X391="E2",N391="Não"),"Anular",IF(Y391&gt;5,"TESTAR","ANULAR")))</f>
        <v/>
      </c>
      <c r="AA391" s="69" t="str">
        <f t="shared" ref="AA391:AA454" si="60">IF(OR(P391="",W391=""),"",IF(Z391="TESTAR","SÓ BORA",IF(AND(X391="E2",N391="Não"),"Produto de E2 sem página de Vendas",IF(AND(O391="Sim",V391&lt;60),"Comissão abaixo de R$60,00 (Recorrência)",IF(AND(P391="ruim",W391="ruim"),"Sem oportunidade e nem possibilidade de ROI",IF(V391&lt;80,"Comissão Abaixo de R$80,00",IF(AND((Q391*AB391)&gt;V391,W391="RUIM"),"CPC muito alto - produto não compensa",IF(AND(P391="ruim",W391="bom"),"Número de anunciantes acima do esperado",""))))))))</f>
        <v/>
      </c>
      <c r="AB391" s="61"/>
      <c r="AC391" s="98"/>
      <c r="AD391" s="24"/>
      <c r="AE391" s="24"/>
      <c r="AF391" s="24"/>
    </row>
    <row r="392" spans="1:32" ht="17.399999999999999" customHeight="1" thickBot="1" x14ac:dyDescent="0.3">
      <c r="A392" s="23" t="str">
        <f t="shared" si="35"/>
        <v/>
      </c>
      <c r="B392" s="23" t="str">
        <f t="shared" si="36"/>
        <v/>
      </c>
      <c r="C392" s="62" t="str">
        <f t="shared" si="53"/>
        <v/>
      </c>
      <c r="D392" s="50"/>
      <c r="E392" s="63">
        <v>387</v>
      </c>
      <c r="F392" s="53"/>
      <c r="G392" s="54"/>
      <c r="H392" s="54"/>
      <c r="I392" s="54"/>
      <c r="J392" s="54"/>
      <c r="K392" s="55"/>
      <c r="L392" s="56"/>
      <c r="M392" s="57"/>
      <c r="N392" s="96"/>
      <c r="O392" s="97"/>
      <c r="P392" s="64" t="str">
        <f>IF(OR(L392="",M392=""),"",IF(AND(L392&gt;='Auxiliar 1'!$C$4,L392&lt;='Auxiliar 1'!$D$4,M392&lt;='Auxiliar 1'!$E$4),'Auxiliar 1'!$E$3,IF(AND(L392&gt;='Auxiliar 1'!$C$64,L392&lt;='Auxiliar 1'!$D$4,M392&gt;'Auxiliar 1'!$E$4,M392&lt;='Auxiliar 1'!$F$4),'Auxiliar 1'!$F$3,IF(AND(L392&gt;='Auxiliar 1'!$C$4,L392&lt;='Auxiliar 1'!$D$4,M392&gt;='Auxiliar 1'!$G$4),'Auxiliar 1'!$G$3,IF(AND(L392&gt;='Auxiliar 1'!$C$5,L392&lt;='Auxiliar 1'!$D$5,M392='Auxiliar 1'!$E$5),'Auxiliar 1'!$E$3,IF(AND(L392&gt;='Auxiliar 1'!$C$5,L392&lt;='Auxiliar 1'!$D$5,M392&gt;'Auxiliar 1'!$E$5,M392&lt;='Auxiliar 1'!$F$5),'Auxiliar 1'!$F$3,IF(AND(L392&gt;='Auxiliar 1'!$C$5,L392&lt;='Auxiliar 1'!$D$5,M392&gt;='Auxiliar 1'!$G$5),'Auxiliar 1'!$G$3,IF(AND(L392&gt;='Auxiliar 1'!$C$6,L392&lt;='Auxiliar 1'!$D$6,M392&lt;='Auxiliar 1'!$E$6),'Auxiliar 1'!$E$3,IF(AND(L392&gt;='Auxiliar 1'!$C$6,L392&lt;='Auxiliar 1'!$D$6,M392&gt;'Auxiliar 1'!$E$6,M392&lt;='Auxiliar 1'!$F$6),'Auxiliar 1'!$F$3,IF(AND(L392&gt;='Auxiliar 1'!$C$6,L392&lt;='Auxiliar 1'!$D$6,M392&gt;='Auxiliar 1'!$G$6),'Auxiliar 1'!$G$3,IF(AND(L392&gt;='Auxiliar 1'!$C$7,L392&lt;='Auxiliar 1'!$D$7,M392&lt;='Auxiliar 1'!$E$7),'Auxiliar 1'!$E$3,IF(AND(L392&gt;='Auxiliar 1'!$C$7,L392&lt;='Auxiliar 1'!$D$7,M392&gt;'Auxiliar 1'!$E$7,M392&lt;='Auxiliar 1'!$F$7),'Auxiliar 1'!$F$3,IF(AND(L392&gt;='Auxiliar 1'!$C$7,L392&lt;='Auxiliar 1'!$D$7,M392&gt;='Auxiliar 1'!$G$7),'Auxiliar 1'!$G$3,IF(AND(L392&gt;='Auxiliar 1'!$C$8,L392&lt;='Auxiliar 1'!$D$8,M392&lt;='Auxiliar 1'!$E$8),'Auxiliar 1'!$E$3,IF(AND(L392&gt;='Auxiliar 1'!$C$8,L392&lt;='Auxiliar 1'!$D$8,M392&gt;'Auxiliar 1'!$E$8,M392&lt;='Auxiliar 1'!$F$8),'Auxiliar 1'!$F$3,IF(AND(L392&gt;='Auxiliar 1'!$C$8,L392&lt;='Auxiliar 1'!$D$8,M392&gt;='Auxiliar 1'!$G$8),'Auxiliar 1'!$G$3,IF(AND(L392&gt;='Auxiliar 1'!$C$9,L392&lt;='Auxiliar 1'!$D$9,M392&lt;='Auxiliar 1'!$E$9),'Auxiliar 1'!$E$3,IF(AND(L392&gt;='Auxiliar 1'!$C$9,L392&lt;='Auxiliar 1'!$D$9,M392&gt;'Auxiliar 1'!$E$9,M392&lt;='Auxiliar 1'!$F$9),'Auxiliar 1'!$F$3,IF(AND(L392&gt;='Auxiliar 1'!$C$9,L392&lt;='Auxiliar 1'!$D$9,M392&gt;='Auxiliar 1'!$G$9),'Auxiliar 1'!$G$3,IF(AND(L392&gt;='Auxiliar 1'!$C$10,L392&lt;='Auxiliar 1'!$D$10,M392&lt;='Auxiliar 1'!$E$10),'Auxiliar 1'!$E$3,IF(AND(L392&gt;='Auxiliar 1'!$C$10,L392&lt;='Auxiliar 1'!$D$10,M392&gt;'Auxiliar 1'!$E$10,M392&lt;='Auxiliar 1'!$F$10),'Auxiliar 1'!$F$3,IF(AND(L392&gt;='Auxiliar 1'!$C$10,L392&lt;='Auxiliar 1'!$D$10,M392&gt;='Auxiliar 1'!$G$10),'Auxiliar 1'!$G$3,IF(AND(L392&gt;='Auxiliar 1'!$C$11,M392&lt;='Auxiliar 1'!$E$11),'Auxiliar 1'!$E$3,IF(AND(L392&gt;='Auxiliar 1'!$C$11,M392&gt;'Auxiliar 1'!$E$11,M392&lt;='Auxiliar 1'!$F$11),'Auxiliar 1'!$F$3,IF(AND(L392&gt;='Auxiliar 1'!$C$11,M392&gt;='Auxiliar 1'!$G$11),'Auxiliar 1'!$G$3)))))))))))))))))))))))))</f>
        <v/>
      </c>
      <c r="Q392" s="58"/>
      <c r="R392" s="59"/>
      <c r="S392" s="60"/>
      <c r="T392" s="108" t="str">
        <f t="shared" si="54"/>
        <v/>
      </c>
      <c r="U392" s="101"/>
      <c r="V392" s="65" t="str">
        <f t="shared" si="55"/>
        <v/>
      </c>
      <c r="W392" s="66" t="str">
        <f t="shared" si="56"/>
        <v/>
      </c>
      <c r="X392" s="67" t="str">
        <f t="shared" si="57"/>
        <v/>
      </c>
      <c r="Y392" s="68" t="str">
        <f t="shared" si="58"/>
        <v/>
      </c>
      <c r="Z392" s="69" t="str">
        <f t="shared" si="59"/>
        <v/>
      </c>
      <c r="AA392" s="69" t="str">
        <f t="shared" si="60"/>
        <v/>
      </c>
      <c r="AB392" s="61"/>
      <c r="AC392" s="98"/>
      <c r="AD392" s="24"/>
      <c r="AE392" s="24"/>
      <c r="AF392" s="24"/>
    </row>
    <row r="393" spans="1:32" ht="17.399999999999999" customHeight="1" thickBot="1" x14ac:dyDescent="0.3">
      <c r="A393" s="23" t="str">
        <f t="shared" si="35"/>
        <v/>
      </c>
      <c r="B393" s="23" t="str">
        <f t="shared" si="36"/>
        <v/>
      </c>
      <c r="C393" s="62" t="str">
        <f t="shared" si="53"/>
        <v/>
      </c>
      <c r="D393" s="50"/>
      <c r="E393" s="63">
        <v>388</v>
      </c>
      <c r="F393" s="53"/>
      <c r="G393" s="54"/>
      <c r="H393" s="54"/>
      <c r="I393" s="54"/>
      <c r="J393" s="54"/>
      <c r="K393" s="55"/>
      <c r="L393" s="56"/>
      <c r="M393" s="57"/>
      <c r="N393" s="96"/>
      <c r="O393" s="97"/>
      <c r="P393" s="64" t="str">
        <f>IF(OR(L393="",M393=""),"",IF(AND(L393&gt;='Auxiliar 1'!$C$4,L393&lt;='Auxiliar 1'!$D$4,M393&lt;='Auxiliar 1'!$E$4),'Auxiliar 1'!$E$3,IF(AND(L393&gt;='Auxiliar 1'!$C$64,L393&lt;='Auxiliar 1'!$D$4,M393&gt;'Auxiliar 1'!$E$4,M393&lt;='Auxiliar 1'!$F$4),'Auxiliar 1'!$F$3,IF(AND(L393&gt;='Auxiliar 1'!$C$4,L393&lt;='Auxiliar 1'!$D$4,M393&gt;='Auxiliar 1'!$G$4),'Auxiliar 1'!$G$3,IF(AND(L393&gt;='Auxiliar 1'!$C$5,L393&lt;='Auxiliar 1'!$D$5,M393='Auxiliar 1'!$E$5),'Auxiliar 1'!$E$3,IF(AND(L393&gt;='Auxiliar 1'!$C$5,L393&lt;='Auxiliar 1'!$D$5,M393&gt;'Auxiliar 1'!$E$5,M393&lt;='Auxiliar 1'!$F$5),'Auxiliar 1'!$F$3,IF(AND(L393&gt;='Auxiliar 1'!$C$5,L393&lt;='Auxiliar 1'!$D$5,M393&gt;='Auxiliar 1'!$G$5),'Auxiliar 1'!$G$3,IF(AND(L393&gt;='Auxiliar 1'!$C$6,L393&lt;='Auxiliar 1'!$D$6,M393&lt;='Auxiliar 1'!$E$6),'Auxiliar 1'!$E$3,IF(AND(L393&gt;='Auxiliar 1'!$C$6,L393&lt;='Auxiliar 1'!$D$6,M393&gt;'Auxiliar 1'!$E$6,M393&lt;='Auxiliar 1'!$F$6),'Auxiliar 1'!$F$3,IF(AND(L393&gt;='Auxiliar 1'!$C$6,L393&lt;='Auxiliar 1'!$D$6,M393&gt;='Auxiliar 1'!$G$6),'Auxiliar 1'!$G$3,IF(AND(L393&gt;='Auxiliar 1'!$C$7,L393&lt;='Auxiliar 1'!$D$7,M393&lt;='Auxiliar 1'!$E$7),'Auxiliar 1'!$E$3,IF(AND(L393&gt;='Auxiliar 1'!$C$7,L393&lt;='Auxiliar 1'!$D$7,M393&gt;'Auxiliar 1'!$E$7,M393&lt;='Auxiliar 1'!$F$7),'Auxiliar 1'!$F$3,IF(AND(L393&gt;='Auxiliar 1'!$C$7,L393&lt;='Auxiliar 1'!$D$7,M393&gt;='Auxiliar 1'!$G$7),'Auxiliar 1'!$G$3,IF(AND(L393&gt;='Auxiliar 1'!$C$8,L393&lt;='Auxiliar 1'!$D$8,M393&lt;='Auxiliar 1'!$E$8),'Auxiliar 1'!$E$3,IF(AND(L393&gt;='Auxiliar 1'!$C$8,L393&lt;='Auxiliar 1'!$D$8,M393&gt;'Auxiliar 1'!$E$8,M393&lt;='Auxiliar 1'!$F$8),'Auxiliar 1'!$F$3,IF(AND(L393&gt;='Auxiliar 1'!$C$8,L393&lt;='Auxiliar 1'!$D$8,M393&gt;='Auxiliar 1'!$G$8),'Auxiliar 1'!$G$3,IF(AND(L393&gt;='Auxiliar 1'!$C$9,L393&lt;='Auxiliar 1'!$D$9,M393&lt;='Auxiliar 1'!$E$9),'Auxiliar 1'!$E$3,IF(AND(L393&gt;='Auxiliar 1'!$C$9,L393&lt;='Auxiliar 1'!$D$9,M393&gt;'Auxiliar 1'!$E$9,M393&lt;='Auxiliar 1'!$F$9),'Auxiliar 1'!$F$3,IF(AND(L393&gt;='Auxiliar 1'!$C$9,L393&lt;='Auxiliar 1'!$D$9,M393&gt;='Auxiliar 1'!$G$9),'Auxiliar 1'!$G$3,IF(AND(L393&gt;='Auxiliar 1'!$C$10,L393&lt;='Auxiliar 1'!$D$10,M393&lt;='Auxiliar 1'!$E$10),'Auxiliar 1'!$E$3,IF(AND(L393&gt;='Auxiliar 1'!$C$10,L393&lt;='Auxiliar 1'!$D$10,M393&gt;'Auxiliar 1'!$E$10,M393&lt;='Auxiliar 1'!$F$10),'Auxiliar 1'!$F$3,IF(AND(L393&gt;='Auxiliar 1'!$C$10,L393&lt;='Auxiliar 1'!$D$10,M393&gt;='Auxiliar 1'!$G$10),'Auxiliar 1'!$G$3,IF(AND(L393&gt;='Auxiliar 1'!$C$11,M393&lt;='Auxiliar 1'!$E$11),'Auxiliar 1'!$E$3,IF(AND(L393&gt;='Auxiliar 1'!$C$11,M393&gt;'Auxiliar 1'!$E$11,M393&lt;='Auxiliar 1'!$F$11),'Auxiliar 1'!$F$3,IF(AND(L393&gt;='Auxiliar 1'!$C$11,M393&gt;='Auxiliar 1'!$G$11),'Auxiliar 1'!$G$3)))))))))))))))))))))))))</f>
        <v/>
      </c>
      <c r="Q393" s="58"/>
      <c r="R393" s="59"/>
      <c r="S393" s="60"/>
      <c r="T393" s="108" t="str">
        <f t="shared" si="54"/>
        <v/>
      </c>
      <c r="U393" s="101"/>
      <c r="V393" s="65" t="str">
        <f t="shared" si="55"/>
        <v/>
      </c>
      <c r="W393" s="66" t="str">
        <f t="shared" si="56"/>
        <v/>
      </c>
      <c r="X393" s="67" t="str">
        <f t="shared" si="57"/>
        <v/>
      </c>
      <c r="Y393" s="68" t="str">
        <f t="shared" si="58"/>
        <v/>
      </c>
      <c r="Z393" s="69" t="str">
        <f t="shared" si="59"/>
        <v/>
      </c>
      <c r="AA393" s="69" t="str">
        <f t="shared" si="60"/>
        <v/>
      </c>
      <c r="AB393" s="61"/>
      <c r="AC393" s="98"/>
      <c r="AD393" s="24"/>
      <c r="AE393" s="24"/>
      <c r="AF393" s="24"/>
    </row>
    <row r="394" spans="1:32" ht="17.399999999999999" customHeight="1" thickBot="1" x14ac:dyDescent="0.3">
      <c r="A394" s="23" t="str">
        <f t="shared" si="35"/>
        <v/>
      </c>
      <c r="B394" s="23" t="str">
        <f t="shared" si="36"/>
        <v/>
      </c>
      <c r="C394" s="62" t="str">
        <f t="shared" si="53"/>
        <v/>
      </c>
      <c r="D394" s="50"/>
      <c r="E394" s="63">
        <v>389</v>
      </c>
      <c r="F394" s="53"/>
      <c r="G394" s="54"/>
      <c r="H394" s="54"/>
      <c r="I394" s="54"/>
      <c r="J394" s="54"/>
      <c r="K394" s="55"/>
      <c r="L394" s="56"/>
      <c r="M394" s="57"/>
      <c r="N394" s="96"/>
      <c r="O394" s="97"/>
      <c r="P394" s="64" t="str">
        <f>IF(OR(L394="",M394=""),"",IF(AND(L394&gt;='Auxiliar 1'!$C$4,L394&lt;='Auxiliar 1'!$D$4,M394&lt;='Auxiliar 1'!$E$4),'Auxiliar 1'!$E$3,IF(AND(L394&gt;='Auxiliar 1'!$C$64,L394&lt;='Auxiliar 1'!$D$4,M394&gt;'Auxiliar 1'!$E$4,M394&lt;='Auxiliar 1'!$F$4),'Auxiliar 1'!$F$3,IF(AND(L394&gt;='Auxiliar 1'!$C$4,L394&lt;='Auxiliar 1'!$D$4,M394&gt;='Auxiliar 1'!$G$4),'Auxiliar 1'!$G$3,IF(AND(L394&gt;='Auxiliar 1'!$C$5,L394&lt;='Auxiliar 1'!$D$5,M394='Auxiliar 1'!$E$5),'Auxiliar 1'!$E$3,IF(AND(L394&gt;='Auxiliar 1'!$C$5,L394&lt;='Auxiliar 1'!$D$5,M394&gt;'Auxiliar 1'!$E$5,M394&lt;='Auxiliar 1'!$F$5),'Auxiliar 1'!$F$3,IF(AND(L394&gt;='Auxiliar 1'!$C$5,L394&lt;='Auxiliar 1'!$D$5,M394&gt;='Auxiliar 1'!$G$5),'Auxiliar 1'!$G$3,IF(AND(L394&gt;='Auxiliar 1'!$C$6,L394&lt;='Auxiliar 1'!$D$6,M394&lt;='Auxiliar 1'!$E$6),'Auxiliar 1'!$E$3,IF(AND(L394&gt;='Auxiliar 1'!$C$6,L394&lt;='Auxiliar 1'!$D$6,M394&gt;'Auxiliar 1'!$E$6,M394&lt;='Auxiliar 1'!$F$6),'Auxiliar 1'!$F$3,IF(AND(L394&gt;='Auxiliar 1'!$C$6,L394&lt;='Auxiliar 1'!$D$6,M394&gt;='Auxiliar 1'!$G$6),'Auxiliar 1'!$G$3,IF(AND(L394&gt;='Auxiliar 1'!$C$7,L394&lt;='Auxiliar 1'!$D$7,M394&lt;='Auxiliar 1'!$E$7),'Auxiliar 1'!$E$3,IF(AND(L394&gt;='Auxiliar 1'!$C$7,L394&lt;='Auxiliar 1'!$D$7,M394&gt;'Auxiliar 1'!$E$7,M394&lt;='Auxiliar 1'!$F$7),'Auxiliar 1'!$F$3,IF(AND(L394&gt;='Auxiliar 1'!$C$7,L394&lt;='Auxiliar 1'!$D$7,M394&gt;='Auxiliar 1'!$G$7),'Auxiliar 1'!$G$3,IF(AND(L394&gt;='Auxiliar 1'!$C$8,L394&lt;='Auxiliar 1'!$D$8,M394&lt;='Auxiliar 1'!$E$8),'Auxiliar 1'!$E$3,IF(AND(L394&gt;='Auxiliar 1'!$C$8,L394&lt;='Auxiliar 1'!$D$8,M394&gt;'Auxiliar 1'!$E$8,M394&lt;='Auxiliar 1'!$F$8),'Auxiliar 1'!$F$3,IF(AND(L394&gt;='Auxiliar 1'!$C$8,L394&lt;='Auxiliar 1'!$D$8,M394&gt;='Auxiliar 1'!$G$8),'Auxiliar 1'!$G$3,IF(AND(L394&gt;='Auxiliar 1'!$C$9,L394&lt;='Auxiliar 1'!$D$9,M394&lt;='Auxiliar 1'!$E$9),'Auxiliar 1'!$E$3,IF(AND(L394&gt;='Auxiliar 1'!$C$9,L394&lt;='Auxiliar 1'!$D$9,M394&gt;'Auxiliar 1'!$E$9,M394&lt;='Auxiliar 1'!$F$9),'Auxiliar 1'!$F$3,IF(AND(L394&gt;='Auxiliar 1'!$C$9,L394&lt;='Auxiliar 1'!$D$9,M394&gt;='Auxiliar 1'!$G$9),'Auxiliar 1'!$G$3,IF(AND(L394&gt;='Auxiliar 1'!$C$10,L394&lt;='Auxiliar 1'!$D$10,M394&lt;='Auxiliar 1'!$E$10),'Auxiliar 1'!$E$3,IF(AND(L394&gt;='Auxiliar 1'!$C$10,L394&lt;='Auxiliar 1'!$D$10,M394&gt;'Auxiliar 1'!$E$10,M394&lt;='Auxiliar 1'!$F$10),'Auxiliar 1'!$F$3,IF(AND(L394&gt;='Auxiliar 1'!$C$10,L394&lt;='Auxiliar 1'!$D$10,M394&gt;='Auxiliar 1'!$G$10),'Auxiliar 1'!$G$3,IF(AND(L394&gt;='Auxiliar 1'!$C$11,M394&lt;='Auxiliar 1'!$E$11),'Auxiliar 1'!$E$3,IF(AND(L394&gt;='Auxiliar 1'!$C$11,M394&gt;'Auxiliar 1'!$E$11,M394&lt;='Auxiliar 1'!$F$11),'Auxiliar 1'!$F$3,IF(AND(L394&gt;='Auxiliar 1'!$C$11,M394&gt;='Auxiliar 1'!$G$11),'Auxiliar 1'!$G$3)))))))))))))))))))))))))</f>
        <v/>
      </c>
      <c r="Q394" s="58"/>
      <c r="R394" s="59"/>
      <c r="S394" s="60"/>
      <c r="T394" s="108" t="str">
        <f t="shared" si="54"/>
        <v/>
      </c>
      <c r="U394" s="101"/>
      <c r="V394" s="65" t="str">
        <f t="shared" si="55"/>
        <v/>
      </c>
      <c r="W394" s="66" t="str">
        <f t="shared" si="56"/>
        <v/>
      </c>
      <c r="X394" s="67" t="str">
        <f t="shared" si="57"/>
        <v/>
      </c>
      <c r="Y394" s="68" t="str">
        <f t="shared" si="58"/>
        <v/>
      </c>
      <c r="Z394" s="69" t="str">
        <f t="shared" si="59"/>
        <v/>
      </c>
      <c r="AA394" s="69" t="str">
        <f t="shared" si="60"/>
        <v/>
      </c>
      <c r="AB394" s="61"/>
      <c r="AC394" s="98"/>
      <c r="AD394" s="24"/>
      <c r="AE394" s="24"/>
      <c r="AF394" s="24"/>
    </row>
    <row r="395" spans="1:32" ht="17.399999999999999" customHeight="1" thickBot="1" x14ac:dyDescent="0.3">
      <c r="A395" s="23" t="str">
        <f t="shared" si="35"/>
        <v/>
      </c>
      <c r="B395" s="23" t="str">
        <f t="shared" si="36"/>
        <v/>
      </c>
      <c r="C395" s="62" t="str">
        <f t="shared" si="53"/>
        <v/>
      </c>
      <c r="D395" s="50"/>
      <c r="E395" s="63">
        <v>390</v>
      </c>
      <c r="F395" s="53"/>
      <c r="G395" s="54"/>
      <c r="H395" s="54"/>
      <c r="I395" s="54"/>
      <c r="J395" s="54"/>
      <c r="K395" s="55"/>
      <c r="L395" s="56"/>
      <c r="M395" s="57"/>
      <c r="N395" s="96"/>
      <c r="O395" s="97"/>
      <c r="P395" s="64" t="str">
        <f>IF(OR(L395="",M395=""),"",IF(AND(L395&gt;='Auxiliar 1'!$C$4,L395&lt;='Auxiliar 1'!$D$4,M395&lt;='Auxiliar 1'!$E$4),'Auxiliar 1'!$E$3,IF(AND(L395&gt;='Auxiliar 1'!$C$64,L395&lt;='Auxiliar 1'!$D$4,M395&gt;'Auxiliar 1'!$E$4,M395&lt;='Auxiliar 1'!$F$4),'Auxiliar 1'!$F$3,IF(AND(L395&gt;='Auxiliar 1'!$C$4,L395&lt;='Auxiliar 1'!$D$4,M395&gt;='Auxiliar 1'!$G$4),'Auxiliar 1'!$G$3,IF(AND(L395&gt;='Auxiliar 1'!$C$5,L395&lt;='Auxiliar 1'!$D$5,M395='Auxiliar 1'!$E$5),'Auxiliar 1'!$E$3,IF(AND(L395&gt;='Auxiliar 1'!$C$5,L395&lt;='Auxiliar 1'!$D$5,M395&gt;'Auxiliar 1'!$E$5,M395&lt;='Auxiliar 1'!$F$5),'Auxiliar 1'!$F$3,IF(AND(L395&gt;='Auxiliar 1'!$C$5,L395&lt;='Auxiliar 1'!$D$5,M395&gt;='Auxiliar 1'!$G$5),'Auxiliar 1'!$G$3,IF(AND(L395&gt;='Auxiliar 1'!$C$6,L395&lt;='Auxiliar 1'!$D$6,M395&lt;='Auxiliar 1'!$E$6),'Auxiliar 1'!$E$3,IF(AND(L395&gt;='Auxiliar 1'!$C$6,L395&lt;='Auxiliar 1'!$D$6,M395&gt;'Auxiliar 1'!$E$6,M395&lt;='Auxiliar 1'!$F$6),'Auxiliar 1'!$F$3,IF(AND(L395&gt;='Auxiliar 1'!$C$6,L395&lt;='Auxiliar 1'!$D$6,M395&gt;='Auxiliar 1'!$G$6),'Auxiliar 1'!$G$3,IF(AND(L395&gt;='Auxiliar 1'!$C$7,L395&lt;='Auxiliar 1'!$D$7,M395&lt;='Auxiliar 1'!$E$7),'Auxiliar 1'!$E$3,IF(AND(L395&gt;='Auxiliar 1'!$C$7,L395&lt;='Auxiliar 1'!$D$7,M395&gt;'Auxiliar 1'!$E$7,M395&lt;='Auxiliar 1'!$F$7),'Auxiliar 1'!$F$3,IF(AND(L395&gt;='Auxiliar 1'!$C$7,L395&lt;='Auxiliar 1'!$D$7,M395&gt;='Auxiliar 1'!$G$7),'Auxiliar 1'!$G$3,IF(AND(L395&gt;='Auxiliar 1'!$C$8,L395&lt;='Auxiliar 1'!$D$8,M395&lt;='Auxiliar 1'!$E$8),'Auxiliar 1'!$E$3,IF(AND(L395&gt;='Auxiliar 1'!$C$8,L395&lt;='Auxiliar 1'!$D$8,M395&gt;'Auxiliar 1'!$E$8,M395&lt;='Auxiliar 1'!$F$8),'Auxiliar 1'!$F$3,IF(AND(L395&gt;='Auxiliar 1'!$C$8,L395&lt;='Auxiliar 1'!$D$8,M395&gt;='Auxiliar 1'!$G$8),'Auxiliar 1'!$G$3,IF(AND(L395&gt;='Auxiliar 1'!$C$9,L395&lt;='Auxiliar 1'!$D$9,M395&lt;='Auxiliar 1'!$E$9),'Auxiliar 1'!$E$3,IF(AND(L395&gt;='Auxiliar 1'!$C$9,L395&lt;='Auxiliar 1'!$D$9,M395&gt;'Auxiliar 1'!$E$9,M395&lt;='Auxiliar 1'!$F$9),'Auxiliar 1'!$F$3,IF(AND(L395&gt;='Auxiliar 1'!$C$9,L395&lt;='Auxiliar 1'!$D$9,M395&gt;='Auxiliar 1'!$G$9),'Auxiliar 1'!$G$3,IF(AND(L395&gt;='Auxiliar 1'!$C$10,L395&lt;='Auxiliar 1'!$D$10,M395&lt;='Auxiliar 1'!$E$10),'Auxiliar 1'!$E$3,IF(AND(L395&gt;='Auxiliar 1'!$C$10,L395&lt;='Auxiliar 1'!$D$10,M395&gt;'Auxiliar 1'!$E$10,M395&lt;='Auxiliar 1'!$F$10),'Auxiliar 1'!$F$3,IF(AND(L395&gt;='Auxiliar 1'!$C$10,L395&lt;='Auxiliar 1'!$D$10,M395&gt;='Auxiliar 1'!$G$10),'Auxiliar 1'!$G$3,IF(AND(L395&gt;='Auxiliar 1'!$C$11,M395&lt;='Auxiliar 1'!$E$11),'Auxiliar 1'!$E$3,IF(AND(L395&gt;='Auxiliar 1'!$C$11,M395&gt;'Auxiliar 1'!$E$11,M395&lt;='Auxiliar 1'!$F$11),'Auxiliar 1'!$F$3,IF(AND(L395&gt;='Auxiliar 1'!$C$11,M395&gt;='Auxiliar 1'!$G$11),'Auxiliar 1'!$G$3)))))))))))))))))))))))))</f>
        <v/>
      </c>
      <c r="Q395" s="58"/>
      <c r="R395" s="59"/>
      <c r="S395" s="60"/>
      <c r="T395" s="108" t="str">
        <f t="shared" si="54"/>
        <v/>
      </c>
      <c r="U395" s="101"/>
      <c r="V395" s="65" t="str">
        <f t="shared" si="55"/>
        <v/>
      </c>
      <c r="W395" s="66" t="str">
        <f t="shared" si="56"/>
        <v/>
      </c>
      <c r="X395" s="67" t="str">
        <f t="shared" si="57"/>
        <v/>
      </c>
      <c r="Y395" s="68" t="str">
        <f t="shared" si="58"/>
        <v/>
      </c>
      <c r="Z395" s="69" t="str">
        <f t="shared" si="59"/>
        <v/>
      </c>
      <c r="AA395" s="69" t="str">
        <f t="shared" si="60"/>
        <v/>
      </c>
      <c r="AB395" s="61"/>
      <c r="AC395" s="98"/>
      <c r="AD395" s="24"/>
      <c r="AE395" s="24"/>
      <c r="AF395" s="24"/>
    </row>
    <row r="396" spans="1:32" ht="17.399999999999999" customHeight="1" thickBot="1" x14ac:dyDescent="0.3">
      <c r="A396" s="23" t="str">
        <f t="shared" si="35"/>
        <v/>
      </c>
      <c r="B396" s="23" t="str">
        <f t="shared" si="36"/>
        <v/>
      </c>
      <c r="C396" s="62" t="str">
        <f t="shared" si="53"/>
        <v/>
      </c>
      <c r="D396" s="50"/>
      <c r="E396" s="63">
        <v>391</v>
      </c>
      <c r="F396" s="53"/>
      <c r="G396" s="54"/>
      <c r="H396" s="54"/>
      <c r="I396" s="54"/>
      <c r="J396" s="54"/>
      <c r="K396" s="55"/>
      <c r="L396" s="56"/>
      <c r="M396" s="57"/>
      <c r="N396" s="96"/>
      <c r="O396" s="97"/>
      <c r="P396" s="64" t="str">
        <f>IF(OR(L396="",M396=""),"",IF(AND(L396&gt;='Auxiliar 1'!$C$4,L396&lt;='Auxiliar 1'!$D$4,M396&lt;='Auxiliar 1'!$E$4),'Auxiliar 1'!$E$3,IF(AND(L396&gt;='Auxiliar 1'!$C$64,L396&lt;='Auxiliar 1'!$D$4,M396&gt;'Auxiliar 1'!$E$4,M396&lt;='Auxiliar 1'!$F$4),'Auxiliar 1'!$F$3,IF(AND(L396&gt;='Auxiliar 1'!$C$4,L396&lt;='Auxiliar 1'!$D$4,M396&gt;='Auxiliar 1'!$G$4),'Auxiliar 1'!$G$3,IF(AND(L396&gt;='Auxiliar 1'!$C$5,L396&lt;='Auxiliar 1'!$D$5,M396='Auxiliar 1'!$E$5),'Auxiliar 1'!$E$3,IF(AND(L396&gt;='Auxiliar 1'!$C$5,L396&lt;='Auxiliar 1'!$D$5,M396&gt;'Auxiliar 1'!$E$5,M396&lt;='Auxiliar 1'!$F$5),'Auxiliar 1'!$F$3,IF(AND(L396&gt;='Auxiliar 1'!$C$5,L396&lt;='Auxiliar 1'!$D$5,M396&gt;='Auxiliar 1'!$G$5),'Auxiliar 1'!$G$3,IF(AND(L396&gt;='Auxiliar 1'!$C$6,L396&lt;='Auxiliar 1'!$D$6,M396&lt;='Auxiliar 1'!$E$6),'Auxiliar 1'!$E$3,IF(AND(L396&gt;='Auxiliar 1'!$C$6,L396&lt;='Auxiliar 1'!$D$6,M396&gt;'Auxiliar 1'!$E$6,M396&lt;='Auxiliar 1'!$F$6),'Auxiliar 1'!$F$3,IF(AND(L396&gt;='Auxiliar 1'!$C$6,L396&lt;='Auxiliar 1'!$D$6,M396&gt;='Auxiliar 1'!$G$6),'Auxiliar 1'!$G$3,IF(AND(L396&gt;='Auxiliar 1'!$C$7,L396&lt;='Auxiliar 1'!$D$7,M396&lt;='Auxiliar 1'!$E$7),'Auxiliar 1'!$E$3,IF(AND(L396&gt;='Auxiliar 1'!$C$7,L396&lt;='Auxiliar 1'!$D$7,M396&gt;'Auxiliar 1'!$E$7,M396&lt;='Auxiliar 1'!$F$7),'Auxiliar 1'!$F$3,IF(AND(L396&gt;='Auxiliar 1'!$C$7,L396&lt;='Auxiliar 1'!$D$7,M396&gt;='Auxiliar 1'!$G$7),'Auxiliar 1'!$G$3,IF(AND(L396&gt;='Auxiliar 1'!$C$8,L396&lt;='Auxiliar 1'!$D$8,M396&lt;='Auxiliar 1'!$E$8),'Auxiliar 1'!$E$3,IF(AND(L396&gt;='Auxiliar 1'!$C$8,L396&lt;='Auxiliar 1'!$D$8,M396&gt;'Auxiliar 1'!$E$8,M396&lt;='Auxiliar 1'!$F$8),'Auxiliar 1'!$F$3,IF(AND(L396&gt;='Auxiliar 1'!$C$8,L396&lt;='Auxiliar 1'!$D$8,M396&gt;='Auxiliar 1'!$G$8),'Auxiliar 1'!$G$3,IF(AND(L396&gt;='Auxiliar 1'!$C$9,L396&lt;='Auxiliar 1'!$D$9,M396&lt;='Auxiliar 1'!$E$9),'Auxiliar 1'!$E$3,IF(AND(L396&gt;='Auxiliar 1'!$C$9,L396&lt;='Auxiliar 1'!$D$9,M396&gt;'Auxiliar 1'!$E$9,M396&lt;='Auxiliar 1'!$F$9),'Auxiliar 1'!$F$3,IF(AND(L396&gt;='Auxiliar 1'!$C$9,L396&lt;='Auxiliar 1'!$D$9,M396&gt;='Auxiliar 1'!$G$9),'Auxiliar 1'!$G$3,IF(AND(L396&gt;='Auxiliar 1'!$C$10,L396&lt;='Auxiliar 1'!$D$10,M396&lt;='Auxiliar 1'!$E$10),'Auxiliar 1'!$E$3,IF(AND(L396&gt;='Auxiliar 1'!$C$10,L396&lt;='Auxiliar 1'!$D$10,M396&gt;'Auxiliar 1'!$E$10,M396&lt;='Auxiliar 1'!$F$10),'Auxiliar 1'!$F$3,IF(AND(L396&gt;='Auxiliar 1'!$C$10,L396&lt;='Auxiliar 1'!$D$10,M396&gt;='Auxiliar 1'!$G$10),'Auxiliar 1'!$G$3,IF(AND(L396&gt;='Auxiliar 1'!$C$11,M396&lt;='Auxiliar 1'!$E$11),'Auxiliar 1'!$E$3,IF(AND(L396&gt;='Auxiliar 1'!$C$11,M396&gt;'Auxiliar 1'!$E$11,M396&lt;='Auxiliar 1'!$F$11),'Auxiliar 1'!$F$3,IF(AND(L396&gt;='Auxiliar 1'!$C$11,M396&gt;='Auxiliar 1'!$G$11),'Auxiliar 1'!$G$3)))))))))))))))))))))))))</f>
        <v/>
      </c>
      <c r="Q396" s="58"/>
      <c r="R396" s="59"/>
      <c r="S396" s="60"/>
      <c r="T396" s="108" t="str">
        <f t="shared" si="54"/>
        <v/>
      </c>
      <c r="U396" s="101"/>
      <c r="V396" s="65" t="str">
        <f t="shared" si="55"/>
        <v/>
      </c>
      <c r="W396" s="66" t="str">
        <f t="shared" si="56"/>
        <v/>
      </c>
      <c r="X396" s="67" t="str">
        <f t="shared" si="57"/>
        <v/>
      </c>
      <c r="Y396" s="68" t="str">
        <f t="shared" si="58"/>
        <v/>
      </c>
      <c r="Z396" s="69" t="str">
        <f t="shared" si="59"/>
        <v/>
      </c>
      <c r="AA396" s="69" t="str">
        <f t="shared" si="60"/>
        <v/>
      </c>
      <c r="AB396" s="61"/>
      <c r="AC396" s="98"/>
      <c r="AD396" s="24"/>
      <c r="AE396" s="24"/>
      <c r="AF396" s="24"/>
    </row>
    <row r="397" spans="1:32" ht="17.399999999999999" customHeight="1" thickBot="1" x14ac:dyDescent="0.3">
      <c r="A397" s="23" t="str">
        <f t="shared" si="35"/>
        <v/>
      </c>
      <c r="B397" s="23" t="str">
        <f t="shared" si="36"/>
        <v/>
      </c>
      <c r="C397" s="62" t="str">
        <f t="shared" si="53"/>
        <v/>
      </c>
      <c r="D397" s="50"/>
      <c r="E397" s="63">
        <v>392</v>
      </c>
      <c r="F397" s="53"/>
      <c r="G397" s="54"/>
      <c r="H397" s="54"/>
      <c r="I397" s="54"/>
      <c r="J397" s="54"/>
      <c r="K397" s="55"/>
      <c r="L397" s="56"/>
      <c r="M397" s="57"/>
      <c r="N397" s="96"/>
      <c r="O397" s="97"/>
      <c r="P397" s="64" t="str">
        <f>IF(OR(L397="",M397=""),"",IF(AND(L397&gt;='Auxiliar 1'!$C$4,L397&lt;='Auxiliar 1'!$D$4,M397&lt;='Auxiliar 1'!$E$4),'Auxiliar 1'!$E$3,IF(AND(L397&gt;='Auxiliar 1'!$C$64,L397&lt;='Auxiliar 1'!$D$4,M397&gt;'Auxiliar 1'!$E$4,M397&lt;='Auxiliar 1'!$F$4),'Auxiliar 1'!$F$3,IF(AND(L397&gt;='Auxiliar 1'!$C$4,L397&lt;='Auxiliar 1'!$D$4,M397&gt;='Auxiliar 1'!$G$4),'Auxiliar 1'!$G$3,IF(AND(L397&gt;='Auxiliar 1'!$C$5,L397&lt;='Auxiliar 1'!$D$5,M397='Auxiliar 1'!$E$5),'Auxiliar 1'!$E$3,IF(AND(L397&gt;='Auxiliar 1'!$C$5,L397&lt;='Auxiliar 1'!$D$5,M397&gt;'Auxiliar 1'!$E$5,M397&lt;='Auxiliar 1'!$F$5),'Auxiliar 1'!$F$3,IF(AND(L397&gt;='Auxiliar 1'!$C$5,L397&lt;='Auxiliar 1'!$D$5,M397&gt;='Auxiliar 1'!$G$5),'Auxiliar 1'!$G$3,IF(AND(L397&gt;='Auxiliar 1'!$C$6,L397&lt;='Auxiliar 1'!$D$6,M397&lt;='Auxiliar 1'!$E$6),'Auxiliar 1'!$E$3,IF(AND(L397&gt;='Auxiliar 1'!$C$6,L397&lt;='Auxiliar 1'!$D$6,M397&gt;'Auxiliar 1'!$E$6,M397&lt;='Auxiliar 1'!$F$6),'Auxiliar 1'!$F$3,IF(AND(L397&gt;='Auxiliar 1'!$C$6,L397&lt;='Auxiliar 1'!$D$6,M397&gt;='Auxiliar 1'!$G$6),'Auxiliar 1'!$G$3,IF(AND(L397&gt;='Auxiliar 1'!$C$7,L397&lt;='Auxiliar 1'!$D$7,M397&lt;='Auxiliar 1'!$E$7),'Auxiliar 1'!$E$3,IF(AND(L397&gt;='Auxiliar 1'!$C$7,L397&lt;='Auxiliar 1'!$D$7,M397&gt;'Auxiliar 1'!$E$7,M397&lt;='Auxiliar 1'!$F$7),'Auxiliar 1'!$F$3,IF(AND(L397&gt;='Auxiliar 1'!$C$7,L397&lt;='Auxiliar 1'!$D$7,M397&gt;='Auxiliar 1'!$G$7),'Auxiliar 1'!$G$3,IF(AND(L397&gt;='Auxiliar 1'!$C$8,L397&lt;='Auxiliar 1'!$D$8,M397&lt;='Auxiliar 1'!$E$8),'Auxiliar 1'!$E$3,IF(AND(L397&gt;='Auxiliar 1'!$C$8,L397&lt;='Auxiliar 1'!$D$8,M397&gt;'Auxiliar 1'!$E$8,M397&lt;='Auxiliar 1'!$F$8),'Auxiliar 1'!$F$3,IF(AND(L397&gt;='Auxiliar 1'!$C$8,L397&lt;='Auxiliar 1'!$D$8,M397&gt;='Auxiliar 1'!$G$8),'Auxiliar 1'!$G$3,IF(AND(L397&gt;='Auxiliar 1'!$C$9,L397&lt;='Auxiliar 1'!$D$9,M397&lt;='Auxiliar 1'!$E$9),'Auxiliar 1'!$E$3,IF(AND(L397&gt;='Auxiliar 1'!$C$9,L397&lt;='Auxiliar 1'!$D$9,M397&gt;'Auxiliar 1'!$E$9,M397&lt;='Auxiliar 1'!$F$9),'Auxiliar 1'!$F$3,IF(AND(L397&gt;='Auxiliar 1'!$C$9,L397&lt;='Auxiliar 1'!$D$9,M397&gt;='Auxiliar 1'!$G$9),'Auxiliar 1'!$G$3,IF(AND(L397&gt;='Auxiliar 1'!$C$10,L397&lt;='Auxiliar 1'!$D$10,M397&lt;='Auxiliar 1'!$E$10),'Auxiliar 1'!$E$3,IF(AND(L397&gt;='Auxiliar 1'!$C$10,L397&lt;='Auxiliar 1'!$D$10,M397&gt;'Auxiliar 1'!$E$10,M397&lt;='Auxiliar 1'!$F$10),'Auxiliar 1'!$F$3,IF(AND(L397&gt;='Auxiliar 1'!$C$10,L397&lt;='Auxiliar 1'!$D$10,M397&gt;='Auxiliar 1'!$G$10),'Auxiliar 1'!$G$3,IF(AND(L397&gt;='Auxiliar 1'!$C$11,M397&lt;='Auxiliar 1'!$E$11),'Auxiliar 1'!$E$3,IF(AND(L397&gt;='Auxiliar 1'!$C$11,M397&gt;'Auxiliar 1'!$E$11,M397&lt;='Auxiliar 1'!$F$11),'Auxiliar 1'!$F$3,IF(AND(L397&gt;='Auxiliar 1'!$C$11,M397&gt;='Auxiliar 1'!$G$11),'Auxiliar 1'!$G$3)))))))))))))))))))))))))</f>
        <v/>
      </c>
      <c r="Q397" s="58"/>
      <c r="R397" s="59"/>
      <c r="S397" s="60"/>
      <c r="T397" s="108" t="str">
        <f t="shared" si="54"/>
        <v/>
      </c>
      <c r="U397" s="101"/>
      <c r="V397" s="65" t="str">
        <f t="shared" si="55"/>
        <v/>
      </c>
      <c r="W397" s="66" t="str">
        <f t="shared" si="56"/>
        <v/>
      </c>
      <c r="X397" s="67" t="str">
        <f t="shared" si="57"/>
        <v/>
      </c>
      <c r="Y397" s="68" t="str">
        <f t="shared" si="58"/>
        <v/>
      </c>
      <c r="Z397" s="69" t="str">
        <f t="shared" si="59"/>
        <v/>
      </c>
      <c r="AA397" s="69" t="str">
        <f t="shared" si="60"/>
        <v/>
      </c>
      <c r="AB397" s="61"/>
      <c r="AC397" s="98"/>
      <c r="AD397" s="24"/>
      <c r="AE397" s="24"/>
      <c r="AF397" s="24"/>
    </row>
    <row r="398" spans="1:32" ht="17.399999999999999" customHeight="1" thickBot="1" x14ac:dyDescent="0.3">
      <c r="A398" s="23" t="str">
        <f t="shared" si="35"/>
        <v/>
      </c>
      <c r="B398" s="23" t="str">
        <f t="shared" si="36"/>
        <v/>
      </c>
      <c r="C398" s="62" t="str">
        <f t="shared" si="53"/>
        <v/>
      </c>
      <c r="D398" s="50"/>
      <c r="E398" s="63">
        <v>393</v>
      </c>
      <c r="F398" s="53"/>
      <c r="G398" s="54"/>
      <c r="H398" s="54"/>
      <c r="I398" s="54"/>
      <c r="J398" s="54"/>
      <c r="K398" s="55"/>
      <c r="L398" s="56"/>
      <c r="M398" s="57"/>
      <c r="N398" s="96"/>
      <c r="O398" s="97"/>
      <c r="P398" s="64" t="str">
        <f>IF(OR(L398="",M398=""),"",IF(AND(L398&gt;='Auxiliar 1'!$C$4,L398&lt;='Auxiliar 1'!$D$4,M398&lt;='Auxiliar 1'!$E$4),'Auxiliar 1'!$E$3,IF(AND(L398&gt;='Auxiliar 1'!$C$64,L398&lt;='Auxiliar 1'!$D$4,M398&gt;'Auxiliar 1'!$E$4,M398&lt;='Auxiliar 1'!$F$4),'Auxiliar 1'!$F$3,IF(AND(L398&gt;='Auxiliar 1'!$C$4,L398&lt;='Auxiliar 1'!$D$4,M398&gt;='Auxiliar 1'!$G$4),'Auxiliar 1'!$G$3,IF(AND(L398&gt;='Auxiliar 1'!$C$5,L398&lt;='Auxiliar 1'!$D$5,M398='Auxiliar 1'!$E$5),'Auxiliar 1'!$E$3,IF(AND(L398&gt;='Auxiliar 1'!$C$5,L398&lt;='Auxiliar 1'!$D$5,M398&gt;'Auxiliar 1'!$E$5,M398&lt;='Auxiliar 1'!$F$5),'Auxiliar 1'!$F$3,IF(AND(L398&gt;='Auxiliar 1'!$C$5,L398&lt;='Auxiliar 1'!$D$5,M398&gt;='Auxiliar 1'!$G$5),'Auxiliar 1'!$G$3,IF(AND(L398&gt;='Auxiliar 1'!$C$6,L398&lt;='Auxiliar 1'!$D$6,M398&lt;='Auxiliar 1'!$E$6),'Auxiliar 1'!$E$3,IF(AND(L398&gt;='Auxiliar 1'!$C$6,L398&lt;='Auxiliar 1'!$D$6,M398&gt;'Auxiliar 1'!$E$6,M398&lt;='Auxiliar 1'!$F$6),'Auxiliar 1'!$F$3,IF(AND(L398&gt;='Auxiliar 1'!$C$6,L398&lt;='Auxiliar 1'!$D$6,M398&gt;='Auxiliar 1'!$G$6),'Auxiliar 1'!$G$3,IF(AND(L398&gt;='Auxiliar 1'!$C$7,L398&lt;='Auxiliar 1'!$D$7,M398&lt;='Auxiliar 1'!$E$7),'Auxiliar 1'!$E$3,IF(AND(L398&gt;='Auxiliar 1'!$C$7,L398&lt;='Auxiliar 1'!$D$7,M398&gt;'Auxiliar 1'!$E$7,M398&lt;='Auxiliar 1'!$F$7),'Auxiliar 1'!$F$3,IF(AND(L398&gt;='Auxiliar 1'!$C$7,L398&lt;='Auxiliar 1'!$D$7,M398&gt;='Auxiliar 1'!$G$7),'Auxiliar 1'!$G$3,IF(AND(L398&gt;='Auxiliar 1'!$C$8,L398&lt;='Auxiliar 1'!$D$8,M398&lt;='Auxiliar 1'!$E$8),'Auxiliar 1'!$E$3,IF(AND(L398&gt;='Auxiliar 1'!$C$8,L398&lt;='Auxiliar 1'!$D$8,M398&gt;'Auxiliar 1'!$E$8,M398&lt;='Auxiliar 1'!$F$8),'Auxiliar 1'!$F$3,IF(AND(L398&gt;='Auxiliar 1'!$C$8,L398&lt;='Auxiliar 1'!$D$8,M398&gt;='Auxiliar 1'!$G$8),'Auxiliar 1'!$G$3,IF(AND(L398&gt;='Auxiliar 1'!$C$9,L398&lt;='Auxiliar 1'!$D$9,M398&lt;='Auxiliar 1'!$E$9),'Auxiliar 1'!$E$3,IF(AND(L398&gt;='Auxiliar 1'!$C$9,L398&lt;='Auxiliar 1'!$D$9,M398&gt;'Auxiliar 1'!$E$9,M398&lt;='Auxiliar 1'!$F$9),'Auxiliar 1'!$F$3,IF(AND(L398&gt;='Auxiliar 1'!$C$9,L398&lt;='Auxiliar 1'!$D$9,M398&gt;='Auxiliar 1'!$G$9),'Auxiliar 1'!$G$3,IF(AND(L398&gt;='Auxiliar 1'!$C$10,L398&lt;='Auxiliar 1'!$D$10,M398&lt;='Auxiliar 1'!$E$10),'Auxiliar 1'!$E$3,IF(AND(L398&gt;='Auxiliar 1'!$C$10,L398&lt;='Auxiliar 1'!$D$10,M398&gt;'Auxiliar 1'!$E$10,M398&lt;='Auxiliar 1'!$F$10),'Auxiliar 1'!$F$3,IF(AND(L398&gt;='Auxiliar 1'!$C$10,L398&lt;='Auxiliar 1'!$D$10,M398&gt;='Auxiliar 1'!$G$10),'Auxiliar 1'!$G$3,IF(AND(L398&gt;='Auxiliar 1'!$C$11,M398&lt;='Auxiliar 1'!$E$11),'Auxiliar 1'!$E$3,IF(AND(L398&gt;='Auxiliar 1'!$C$11,M398&gt;'Auxiliar 1'!$E$11,M398&lt;='Auxiliar 1'!$F$11),'Auxiliar 1'!$F$3,IF(AND(L398&gt;='Auxiliar 1'!$C$11,M398&gt;='Auxiliar 1'!$G$11),'Auxiliar 1'!$G$3)))))))))))))))))))))))))</f>
        <v/>
      </c>
      <c r="Q398" s="58"/>
      <c r="R398" s="59"/>
      <c r="S398" s="60"/>
      <c r="T398" s="108" t="str">
        <f t="shared" si="54"/>
        <v/>
      </c>
      <c r="U398" s="101"/>
      <c r="V398" s="65" t="str">
        <f t="shared" si="55"/>
        <v/>
      </c>
      <c r="W398" s="66" t="str">
        <f t="shared" si="56"/>
        <v/>
      </c>
      <c r="X398" s="67" t="str">
        <f t="shared" si="57"/>
        <v/>
      </c>
      <c r="Y398" s="68" t="str">
        <f t="shared" si="58"/>
        <v/>
      </c>
      <c r="Z398" s="69" t="str">
        <f t="shared" si="59"/>
        <v/>
      </c>
      <c r="AA398" s="69" t="str">
        <f t="shared" si="60"/>
        <v/>
      </c>
      <c r="AB398" s="61"/>
      <c r="AC398" s="98"/>
      <c r="AD398" s="24"/>
      <c r="AE398" s="24"/>
      <c r="AF398" s="24"/>
    </row>
    <row r="399" spans="1:32" ht="17.399999999999999" customHeight="1" thickBot="1" x14ac:dyDescent="0.3">
      <c r="A399" s="23" t="str">
        <f t="shared" si="35"/>
        <v/>
      </c>
      <c r="B399" s="23" t="str">
        <f t="shared" si="36"/>
        <v/>
      </c>
      <c r="C399" s="62" t="str">
        <f t="shared" si="53"/>
        <v/>
      </c>
      <c r="D399" s="50"/>
      <c r="E399" s="63">
        <v>394</v>
      </c>
      <c r="F399" s="53"/>
      <c r="G399" s="54"/>
      <c r="H399" s="54"/>
      <c r="I399" s="54"/>
      <c r="J399" s="54"/>
      <c r="K399" s="55"/>
      <c r="L399" s="56"/>
      <c r="M399" s="57"/>
      <c r="N399" s="96"/>
      <c r="O399" s="97"/>
      <c r="P399" s="64" t="str">
        <f>IF(OR(L399="",M399=""),"",IF(AND(L399&gt;='Auxiliar 1'!$C$4,L399&lt;='Auxiliar 1'!$D$4,M399&lt;='Auxiliar 1'!$E$4),'Auxiliar 1'!$E$3,IF(AND(L399&gt;='Auxiliar 1'!$C$64,L399&lt;='Auxiliar 1'!$D$4,M399&gt;'Auxiliar 1'!$E$4,M399&lt;='Auxiliar 1'!$F$4),'Auxiliar 1'!$F$3,IF(AND(L399&gt;='Auxiliar 1'!$C$4,L399&lt;='Auxiliar 1'!$D$4,M399&gt;='Auxiliar 1'!$G$4),'Auxiliar 1'!$G$3,IF(AND(L399&gt;='Auxiliar 1'!$C$5,L399&lt;='Auxiliar 1'!$D$5,M399='Auxiliar 1'!$E$5),'Auxiliar 1'!$E$3,IF(AND(L399&gt;='Auxiliar 1'!$C$5,L399&lt;='Auxiliar 1'!$D$5,M399&gt;'Auxiliar 1'!$E$5,M399&lt;='Auxiliar 1'!$F$5),'Auxiliar 1'!$F$3,IF(AND(L399&gt;='Auxiliar 1'!$C$5,L399&lt;='Auxiliar 1'!$D$5,M399&gt;='Auxiliar 1'!$G$5),'Auxiliar 1'!$G$3,IF(AND(L399&gt;='Auxiliar 1'!$C$6,L399&lt;='Auxiliar 1'!$D$6,M399&lt;='Auxiliar 1'!$E$6),'Auxiliar 1'!$E$3,IF(AND(L399&gt;='Auxiliar 1'!$C$6,L399&lt;='Auxiliar 1'!$D$6,M399&gt;'Auxiliar 1'!$E$6,M399&lt;='Auxiliar 1'!$F$6),'Auxiliar 1'!$F$3,IF(AND(L399&gt;='Auxiliar 1'!$C$6,L399&lt;='Auxiliar 1'!$D$6,M399&gt;='Auxiliar 1'!$G$6),'Auxiliar 1'!$G$3,IF(AND(L399&gt;='Auxiliar 1'!$C$7,L399&lt;='Auxiliar 1'!$D$7,M399&lt;='Auxiliar 1'!$E$7),'Auxiliar 1'!$E$3,IF(AND(L399&gt;='Auxiliar 1'!$C$7,L399&lt;='Auxiliar 1'!$D$7,M399&gt;'Auxiliar 1'!$E$7,M399&lt;='Auxiliar 1'!$F$7),'Auxiliar 1'!$F$3,IF(AND(L399&gt;='Auxiliar 1'!$C$7,L399&lt;='Auxiliar 1'!$D$7,M399&gt;='Auxiliar 1'!$G$7),'Auxiliar 1'!$G$3,IF(AND(L399&gt;='Auxiliar 1'!$C$8,L399&lt;='Auxiliar 1'!$D$8,M399&lt;='Auxiliar 1'!$E$8),'Auxiliar 1'!$E$3,IF(AND(L399&gt;='Auxiliar 1'!$C$8,L399&lt;='Auxiliar 1'!$D$8,M399&gt;'Auxiliar 1'!$E$8,M399&lt;='Auxiliar 1'!$F$8),'Auxiliar 1'!$F$3,IF(AND(L399&gt;='Auxiliar 1'!$C$8,L399&lt;='Auxiliar 1'!$D$8,M399&gt;='Auxiliar 1'!$G$8),'Auxiliar 1'!$G$3,IF(AND(L399&gt;='Auxiliar 1'!$C$9,L399&lt;='Auxiliar 1'!$D$9,M399&lt;='Auxiliar 1'!$E$9),'Auxiliar 1'!$E$3,IF(AND(L399&gt;='Auxiliar 1'!$C$9,L399&lt;='Auxiliar 1'!$D$9,M399&gt;'Auxiliar 1'!$E$9,M399&lt;='Auxiliar 1'!$F$9),'Auxiliar 1'!$F$3,IF(AND(L399&gt;='Auxiliar 1'!$C$9,L399&lt;='Auxiliar 1'!$D$9,M399&gt;='Auxiliar 1'!$G$9),'Auxiliar 1'!$G$3,IF(AND(L399&gt;='Auxiliar 1'!$C$10,L399&lt;='Auxiliar 1'!$D$10,M399&lt;='Auxiliar 1'!$E$10),'Auxiliar 1'!$E$3,IF(AND(L399&gt;='Auxiliar 1'!$C$10,L399&lt;='Auxiliar 1'!$D$10,M399&gt;'Auxiliar 1'!$E$10,M399&lt;='Auxiliar 1'!$F$10),'Auxiliar 1'!$F$3,IF(AND(L399&gt;='Auxiliar 1'!$C$10,L399&lt;='Auxiliar 1'!$D$10,M399&gt;='Auxiliar 1'!$G$10),'Auxiliar 1'!$G$3,IF(AND(L399&gt;='Auxiliar 1'!$C$11,M399&lt;='Auxiliar 1'!$E$11),'Auxiliar 1'!$E$3,IF(AND(L399&gt;='Auxiliar 1'!$C$11,M399&gt;'Auxiliar 1'!$E$11,M399&lt;='Auxiliar 1'!$F$11),'Auxiliar 1'!$F$3,IF(AND(L399&gt;='Auxiliar 1'!$C$11,M399&gt;='Auxiliar 1'!$G$11),'Auxiliar 1'!$G$3)))))))))))))))))))))))))</f>
        <v/>
      </c>
      <c r="Q399" s="58"/>
      <c r="R399" s="59"/>
      <c r="S399" s="60"/>
      <c r="T399" s="108" t="str">
        <f t="shared" si="54"/>
        <v/>
      </c>
      <c r="U399" s="101"/>
      <c r="V399" s="65" t="str">
        <f t="shared" si="55"/>
        <v/>
      </c>
      <c r="W399" s="66" t="str">
        <f t="shared" si="56"/>
        <v/>
      </c>
      <c r="X399" s="67" t="str">
        <f t="shared" si="57"/>
        <v/>
      </c>
      <c r="Y399" s="68" t="str">
        <f t="shared" si="58"/>
        <v/>
      </c>
      <c r="Z399" s="69" t="str">
        <f t="shared" si="59"/>
        <v/>
      </c>
      <c r="AA399" s="69" t="str">
        <f t="shared" si="60"/>
        <v/>
      </c>
      <c r="AB399" s="61"/>
      <c r="AC399" s="98"/>
      <c r="AD399" s="24"/>
      <c r="AE399" s="24"/>
      <c r="AF399" s="24"/>
    </row>
    <row r="400" spans="1:32" ht="17.399999999999999" customHeight="1" thickBot="1" x14ac:dyDescent="0.3">
      <c r="A400" s="23" t="str">
        <f t="shared" si="35"/>
        <v/>
      </c>
      <c r="B400" s="23" t="str">
        <f t="shared" si="36"/>
        <v/>
      </c>
      <c r="C400" s="62" t="str">
        <f t="shared" si="53"/>
        <v/>
      </c>
      <c r="D400" s="50"/>
      <c r="E400" s="63">
        <v>395</v>
      </c>
      <c r="F400" s="53"/>
      <c r="G400" s="54"/>
      <c r="H400" s="54"/>
      <c r="I400" s="54"/>
      <c r="J400" s="54"/>
      <c r="K400" s="55"/>
      <c r="L400" s="56"/>
      <c r="M400" s="57"/>
      <c r="N400" s="96"/>
      <c r="O400" s="97"/>
      <c r="P400" s="64" t="str">
        <f>IF(OR(L400="",M400=""),"",IF(AND(L400&gt;='Auxiliar 1'!$C$4,L400&lt;='Auxiliar 1'!$D$4,M400&lt;='Auxiliar 1'!$E$4),'Auxiliar 1'!$E$3,IF(AND(L400&gt;='Auxiliar 1'!$C$64,L400&lt;='Auxiliar 1'!$D$4,M400&gt;'Auxiliar 1'!$E$4,M400&lt;='Auxiliar 1'!$F$4),'Auxiliar 1'!$F$3,IF(AND(L400&gt;='Auxiliar 1'!$C$4,L400&lt;='Auxiliar 1'!$D$4,M400&gt;='Auxiliar 1'!$G$4),'Auxiliar 1'!$G$3,IF(AND(L400&gt;='Auxiliar 1'!$C$5,L400&lt;='Auxiliar 1'!$D$5,M400='Auxiliar 1'!$E$5),'Auxiliar 1'!$E$3,IF(AND(L400&gt;='Auxiliar 1'!$C$5,L400&lt;='Auxiliar 1'!$D$5,M400&gt;'Auxiliar 1'!$E$5,M400&lt;='Auxiliar 1'!$F$5),'Auxiliar 1'!$F$3,IF(AND(L400&gt;='Auxiliar 1'!$C$5,L400&lt;='Auxiliar 1'!$D$5,M400&gt;='Auxiliar 1'!$G$5),'Auxiliar 1'!$G$3,IF(AND(L400&gt;='Auxiliar 1'!$C$6,L400&lt;='Auxiliar 1'!$D$6,M400&lt;='Auxiliar 1'!$E$6),'Auxiliar 1'!$E$3,IF(AND(L400&gt;='Auxiliar 1'!$C$6,L400&lt;='Auxiliar 1'!$D$6,M400&gt;'Auxiliar 1'!$E$6,M400&lt;='Auxiliar 1'!$F$6),'Auxiliar 1'!$F$3,IF(AND(L400&gt;='Auxiliar 1'!$C$6,L400&lt;='Auxiliar 1'!$D$6,M400&gt;='Auxiliar 1'!$G$6),'Auxiliar 1'!$G$3,IF(AND(L400&gt;='Auxiliar 1'!$C$7,L400&lt;='Auxiliar 1'!$D$7,M400&lt;='Auxiliar 1'!$E$7),'Auxiliar 1'!$E$3,IF(AND(L400&gt;='Auxiliar 1'!$C$7,L400&lt;='Auxiliar 1'!$D$7,M400&gt;'Auxiliar 1'!$E$7,M400&lt;='Auxiliar 1'!$F$7),'Auxiliar 1'!$F$3,IF(AND(L400&gt;='Auxiliar 1'!$C$7,L400&lt;='Auxiliar 1'!$D$7,M400&gt;='Auxiliar 1'!$G$7),'Auxiliar 1'!$G$3,IF(AND(L400&gt;='Auxiliar 1'!$C$8,L400&lt;='Auxiliar 1'!$D$8,M400&lt;='Auxiliar 1'!$E$8),'Auxiliar 1'!$E$3,IF(AND(L400&gt;='Auxiliar 1'!$C$8,L400&lt;='Auxiliar 1'!$D$8,M400&gt;'Auxiliar 1'!$E$8,M400&lt;='Auxiliar 1'!$F$8),'Auxiliar 1'!$F$3,IF(AND(L400&gt;='Auxiliar 1'!$C$8,L400&lt;='Auxiliar 1'!$D$8,M400&gt;='Auxiliar 1'!$G$8),'Auxiliar 1'!$G$3,IF(AND(L400&gt;='Auxiliar 1'!$C$9,L400&lt;='Auxiliar 1'!$D$9,M400&lt;='Auxiliar 1'!$E$9),'Auxiliar 1'!$E$3,IF(AND(L400&gt;='Auxiliar 1'!$C$9,L400&lt;='Auxiliar 1'!$D$9,M400&gt;'Auxiliar 1'!$E$9,M400&lt;='Auxiliar 1'!$F$9),'Auxiliar 1'!$F$3,IF(AND(L400&gt;='Auxiliar 1'!$C$9,L400&lt;='Auxiliar 1'!$D$9,M400&gt;='Auxiliar 1'!$G$9),'Auxiliar 1'!$G$3,IF(AND(L400&gt;='Auxiliar 1'!$C$10,L400&lt;='Auxiliar 1'!$D$10,M400&lt;='Auxiliar 1'!$E$10),'Auxiliar 1'!$E$3,IF(AND(L400&gt;='Auxiliar 1'!$C$10,L400&lt;='Auxiliar 1'!$D$10,M400&gt;'Auxiliar 1'!$E$10,M400&lt;='Auxiliar 1'!$F$10),'Auxiliar 1'!$F$3,IF(AND(L400&gt;='Auxiliar 1'!$C$10,L400&lt;='Auxiliar 1'!$D$10,M400&gt;='Auxiliar 1'!$G$10),'Auxiliar 1'!$G$3,IF(AND(L400&gt;='Auxiliar 1'!$C$11,M400&lt;='Auxiliar 1'!$E$11),'Auxiliar 1'!$E$3,IF(AND(L400&gt;='Auxiliar 1'!$C$11,M400&gt;'Auxiliar 1'!$E$11,M400&lt;='Auxiliar 1'!$F$11),'Auxiliar 1'!$F$3,IF(AND(L400&gt;='Auxiliar 1'!$C$11,M400&gt;='Auxiliar 1'!$G$11),'Auxiliar 1'!$G$3)))))))))))))))))))))))))</f>
        <v/>
      </c>
      <c r="Q400" s="58"/>
      <c r="R400" s="59"/>
      <c r="S400" s="60"/>
      <c r="T400" s="108" t="str">
        <f t="shared" si="54"/>
        <v/>
      </c>
      <c r="U400" s="101"/>
      <c r="V400" s="65" t="str">
        <f t="shared" si="55"/>
        <v/>
      </c>
      <c r="W400" s="66" t="str">
        <f t="shared" si="56"/>
        <v/>
      </c>
      <c r="X400" s="67" t="str">
        <f t="shared" si="57"/>
        <v/>
      </c>
      <c r="Y400" s="68" t="str">
        <f t="shared" si="58"/>
        <v/>
      </c>
      <c r="Z400" s="69" t="str">
        <f t="shared" si="59"/>
        <v/>
      </c>
      <c r="AA400" s="69" t="str">
        <f t="shared" si="60"/>
        <v/>
      </c>
      <c r="AB400" s="61"/>
      <c r="AC400" s="98"/>
      <c r="AD400" s="24"/>
      <c r="AE400" s="24"/>
      <c r="AF400" s="24"/>
    </row>
    <row r="401" spans="1:32" ht="17.399999999999999" customHeight="1" thickBot="1" x14ac:dyDescent="0.3">
      <c r="A401" s="23" t="str">
        <f t="shared" si="35"/>
        <v/>
      </c>
      <c r="B401" s="23" t="str">
        <f t="shared" si="36"/>
        <v/>
      </c>
      <c r="C401" s="62" t="str">
        <f t="shared" si="53"/>
        <v/>
      </c>
      <c r="D401" s="50"/>
      <c r="E401" s="63">
        <v>396</v>
      </c>
      <c r="F401" s="53"/>
      <c r="G401" s="54"/>
      <c r="H401" s="54"/>
      <c r="I401" s="54"/>
      <c r="J401" s="54"/>
      <c r="K401" s="55"/>
      <c r="L401" s="56"/>
      <c r="M401" s="57"/>
      <c r="N401" s="96"/>
      <c r="O401" s="97"/>
      <c r="P401" s="64" t="str">
        <f>IF(OR(L401="",M401=""),"",IF(AND(L401&gt;='Auxiliar 1'!$C$4,L401&lt;='Auxiliar 1'!$D$4,M401&lt;='Auxiliar 1'!$E$4),'Auxiliar 1'!$E$3,IF(AND(L401&gt;='Auxiliar 1'!$C$64,L401&lt;='Auxiliar 1'!$D$4,M401&gt;'Auxiliar 1'!$E$4,M401&lt;='Auxiliar 1'!$F$4),'Auxiliar 1'!$F$3,IF(AND(L401&gt;='Auxiliar 1'!$C$4,L401&lt;='Auxiliar 1'!$D$4,M401&gt;='Auxiliar 1'!$G$4),'Auxiliar 1'!$G$3,IF(AND(L401&gt;='Auxiliar 1'!$C$5,L401&lt;='Auxiliar 1'!$D$5,M401='Auxiliar 1'!$E$5),'Auxiliar 1'!$E$3,IF(AND(L401&gt;='Auxiliar 1'!$C$5,L401&lt;='Auxiliar 1'!$D$5,M401&gt;'Auxiliar 1'!$E$5,M401&lt;='Auxiliar 1'!$F$5),'Auxiliar 1'!$F$3,IF(AND(L401&gt;='Auxiliar 1'!$C$5,L401&lt;='Auxiliar 1'!$D$5,M401&gt;='Auxiliar 1'!$G$5),'Auxiliar 1'!$G$3,IF(AND(L401&gt;='Auxiliar 1'!$C$6,L401&lt;='Auxiliar 1'!$D$6,M401&lt;='Auxiliar 1'!$E$6),'Auxiliar 1'!$E$3,IF(AND(L401&gt;='Auxiliar 1'!$C$6,L401&lt;='Auxiliar 1'!$D$6,M401&gt;'Auxiliar 1'!$E$6,M401&lt;='Auxiliar 1'!$F$6),'Auxiliar 1'!$F$3,IF(AND(L401&gt;='Auxiliar 1'!$C$6,L401&lt;='Auxiliar 1'!$D$6,M401&gt;='Auxiliar 1'!$G$6),'Auxiliar 1'!$G$3,IF(AND(L401&gt;='Auxiliar 1'!$C$7,L401&lt;='Auxiliar 1'!$D$7,M401&lt;='Auxiliar 1'!$E$7),'Auxiliar 1'!$E$3,IF(AND(L401&gt;='Auxiliar 1'!$C$7,L401&lt;='Auxiliar 1'!$D$7,M401&gt;'Auxiliar 1'!$E$7,M401&lt;='Auxiliar 1'!$F$7),'Auxiliar 1'!$F$3,IF(AND(L401&gt;='Auxiliar 1'!$C$7,L401&lt;='Auxiliar 1'!$D$7,M401&gt;='Auxiliar 1'!$G$7),'Auxiliar 1'!$G$3,IF(AND(L401&gt;='Auxiliar 1'!$C$8,L401&lt;='Auxiliar 1'!$D$8,M401&lt;='Auxiliar 1'!$E$8),'Auxiliar 1'!$E$3,IF(AND(L401&gt;='Auxiliar 1'!$C$8,L401&lt;='Auxiliar 1'!$D$8,M401&gt;'Auxiliar 1'!$E$8,M401&lt;='Auxiliar 1'!$F$8),'Auxiliar 1'!$F$3,IF(AND(L401&gt;='Auxiliar 1'!$C$8,L401&lt;='Auxiliar 1'!$D$8,M401&gt;='Auxiliar 1'!$G$8),'Auxiliar 1'!$G$3,IF(AND(L401&gt;='Auxiliar 1'!$C$9,L401&lt;='Auxiliar 1'!$D$9,M401&lt;='Auxiliar 1'!$E$9),'Auxiliar 1'!$E$3,IF(AND(L401&gt;='Auxiliar 1'!$C$9,L401&lt;='Auxiliar 1'!$D$9,M401&gt;'Auxiliar 1'!$E$9,M401&lt;='Auxiliar 1'!$F$9),'Auxiliar 1'!$F$3,IF(AND(L401&gt;='Auxiliar 1'!$C$9,L401&lt;='Auxiliar 1'!$D$9,M401&gt;='Auxiliar 1'!$G$9),'Auxiliar 1'!$G$3,IF(AND(L401&gt;='Auxiliar 1'!$C$10,L401&lt;='Auxiliar 1'!$D$10,M401&lt;='Auxiliar 1'!$E$10),'Auxiliar 1'!$E$3,IF(AND(L401&gt;='Auxiliar 1'!$C$10,L401&lt;='Auxiliar 1'!$D$10,M401&gt;'Auxiliar 1'!$E$10,M401&lt;='Auxiliar 1'!$F$10),'Auxiliar 1'!$F$3,IF(AND(L401&gt;='Auxiliar 1'!$C$10,L401&lt;='Auxiliar 1'!$D$10,M401&gt;='Auxiliar 1'!$G$10),'Auxiliar 1'!$G$3,IF(AND(L401&gt;='Auxiliar 1'!$C$11,M401&lt;='Auxiliar 1'!$E$11),'Auxiliar 1'!$E$3,IF(AND(L401&gt;='Auxiliar 1'!$C$11,M401&gt;'Auxiliar 1'!$E$11,M401&lt;='Auxiliar 1'!$F$11),'Auxiliar 1'!$F$3,IF(AND(L401&gt;='Auxiliar 1'!$C$11,M401&gt;='Auxiliar 1'!$G$11),'Auxiliar 1'!$G$3)))))))))))))))))))))))))</f>
        <v/>
      </c>
      <c r="Q401" s="58"/>
      <c r="R401" s="59"/>
      <c r="S401" s="60"/>
      <c r="T401" s="108" t="str">
        <f t="shared" si="54"/>
        <v/>
      </c>
      <c r="U401" s="101"/>
      <c r="V401" s="65" t="str">
        <f t="shared" si="55"/>
        <v/>
      </c>
      <c r="W401" s="66" t="str">
        <f t="shared" si="56"/>
        <v/>
      </c>
      <c r="X401" s="67" t="str">
        <f t="shared" si="57"/>
        <v/>
      </c>
      <c r="Y401" s="68" t="str">
        <f t="shared" si="58"/>
        <v/>
      </c>
      <c r="Z401" s="69" t="str">
        <f t="shared" si="59"/>
        <v/>
      </c>
      <c r="AA401" s="69" t="str">
        <f t="shared" si="60"/>
        <v/>
      </c>
      <c r="AB401" s="61"/>
      <c r="AC401" s="98"/>
      <c r="AD401" s="24"/>
      <c r="AE401" s="24"/>
      <c r="AF401" s="24"/>
    </row>
    <row r="402" spans="1:32" ht="17.399999999999999" customHeight="1" thickBot="1" x14ac:dyDescent="0.3">
      <c r="A402" s="23" t="str">
        <f t="shared" si="35"/>
        <v/>
      </c>
      <c r="B402" s="23" t="str">
        <f t="shared" si="36"/>
        <v/>
      </c>
      <c r="C402" s="62" t="str">
        <f t="shared" si="53"/>
        <v/>
      </c>
      <c r="D402" s="50"/>
      <c r="E402" s="63">
        <v>397</v>
      </c>
      <c r="F402" s="53"/>
      <c r="G402" s="54"/>
      <c r="H402" s="54"/>
      <c r="I402" s="54"/>
      <c r="J402" s="54"/>
      <c r="K402" s="55"/>
      <c r="L402" s="56"/>
      <c r="M402" s="57"/>
      <c r="N402" s="96"/>
      <c r="O402" s="97"/>
      <c r="P402" s="64" t="str">
        <f>IF(OR(L402="",M402=""),"",IF(AND(L402&gt;='Auxiliar 1'!$C$4,L402&lt;='Auxiliar 1'!$D$4,M402&lt;='Auxiliar 1'!$E$4),'Auxiliar 1'!$E$3,IF(AND(L402&gt;='Auxiliar 1'!$C$64,L402&lt;='Auxiliar 1'!$D$4,M402&gt;'Auxiliar 1'!$E$4,M402&lt;='Auxiliar 1'!$F$4),'Auxiliar 1'!$F$3,IF(AND(L402&gt;='Auxiliar 1'!$C$4,L402&lt;='Auxiliar 1'!$D$4,M402&gt;='Auxiliar 1'!$G$4),'Auxiliar 1'!$G$3,IF(AND(L402&gt;='Auxiliar 1'!$C$5,L402&lt;='Auxiliar 1'!$D$5,M402='Auxiliar 1'!$E$5),'Auxiliar 1'!$E$3,IF(AND(L402&gt;='Auxiliar 1'!$C$5,L402&lt;='Auxiliar 1'!$D$5,M402&gt;'Auxiliar 1'!$E$5,M402&lt;='Auxiliar 1'!$F$5),'Auxiliar 1'!$F$3,IF(AND(L402&gt;='Auxiliar 1'!$C$5,L402&lt;='Auxiliar 1'!$D$5,M402&gt;='Auxiliar 1'!$G$5),'Auxiliar 1'!$G$3,IF(AND(L402&gt;='Auxiliar 1'!$C$6,L402&lt;='Auxiliar 1'!$D$6,M402&lt;='Auxiliar 1'!$E$6),'Auxiliar 1'!$E$3,IF(AND(L402&gt;='Auxiliar 1'!$C$6,L402&lt;='Auxiliar 1'!$D$6,M402&gt;'Auxiliar 1'!$E$6,M402&lt;='Auxiliar 1'!$F$6),'Auxiliar 1'!$F$3,IF(AND(L402&gt;='Auxiliar 1'!$C$6,L402&lt;='Auxiliar 1'!$D$6,M402&gt;='Auxiliar 1'!$G$6),'Auxiliar 1'!$G$3,IF(AND(L402&gt;='Auxiliar 1'!$C$7,L402&lt;='Auxiliar 1'!$D$7,M402&lt;='Auxiliar 1'!$E$7),'Auxiliar 1'!$E$3,IF(AND(L402&gt;='Auxiliar 1'!$C$7,L402&lt;='Auxiliar 1'!$D$7,M402&gt;'Auxiliar 1'!$E$7,M402&lt;='Auxiliar 1'!$F$7),'Auxiliar 1'!$F$3,IF(AND(L402&gt;='Auxiliar 1'!$C$7,L402&lt;='Auxiliar 1'!$D$7,M402&gt;='Auxiliar 1'!$G$7),'Auxiliar 1'!$G$3,IF(AND(L402&gt;='Auxiliar 1'!$C$8,L402&lt;='Auxiliar 1'!$D$8,M402&lt;='Auxiliar 1'!$E$8),'Auxiliar 1'!$E$3,IF(AND(L402&gt;='Auxiliar 1'!$C$8,L402&lt;='Auxiliar 1'!$D$8,M402&gt;'Auxiliar 1'!$E$8,M402&lt;='Auxiliar 1'!$F$8),'Auxiliar 1'!$F$3,IF(AND(L402&gt;='Auxiliar 1'!$C$8,L402&lt;='Auxiliar 1'!$D$8,M402&gt;='Auxiliar 1'!$G$8),'Auxiliar 1'!$G$3,IF(AND(L402&gt;='Auxiliar 1'!$C$9,L402&lt;='Auxiliar 1'!$D$9,M402&lt;='Auxiliar 1'!$E$9),'Auxiliar 1'!$E$3,IF(AND(L402&gt;='Auxiliar 1'!$C$9,L402&lt;='Auxiliar 1'!$D$9,M402&gt;'Auxiliar 1'!$E$9,M402&lt;='Auxiliar 1'!$F$9),'Auxiliar 1'!$F$3,IF(AND(L402&gt;='Auxiliar 1'!$C$9,L402&lt;='Auxiliar 1'!$D$9,M402&gt;='Auxiliar 1'!$G$9),'Auxiliar 1'!$G$3,IF(AND(L402&gt;='Auxiliar 1'!$C$10,L402&lt;='Auxiliar 1'!$D$10,M402&lt;='Auxiliar 1'!$E$10),'Auxiliar 1'!$E$3,IF(AND(L402&gt;='Auxiliar 1'!$C$10,L402&lt;='Auxiliar 1'!$D$10,M402&gt;'Auxiliar 1'!$E$10,M402&lt;='Auxiliar 1'!$F$10),'Auxiliar 1'!$F$3,IF(AND(L402&gt;='Auxiliar 1'!$C$10,L402&lt;='Auxiliar 1'!$D$10,M402&gt;='Auxiliar 1'!$G$10),'Auxiliar 1'!$G$3,IF(AND(L402&gt;='Auxiliar 1'!$C$11,M402&lt;='Auxiliar 1'!$E$11),'Auxiliar 1'!$E$3,IF(AND(L402&gt;='Auxiliar 1'!$C$11,M402&gt;'Auxiliar 1'!$E$11,M402&lt;='Auxiliar 1'!$F$11),'Auxiliar 1'!$F$3,IF(AND(L402&gt;='Auxiliar 1'!$C$11,M402&gt;='Auxiliar 1'!$G$11),'Auxiliar 1'!$G$3)))))))))))))))))))))))))</f>
        <v/>
      </c>
      <c r="Q402" s="58"/>
      <c r="R402" s="59"/>
      <c r="S402" s="60"/>
      <c r="T402" s="108" t="str">
        <f t="shared" si="54"/>
        <v/>
      </c>
      <c r="U402" s="101"/>
      <c r="V402" s="65" t="str">
        <f t="shared" si="55"/>
        <v/>
      </c>
      <c r="W402" s="66" t="str">
        <f t="shared" si="56"/>
        <v/>
      </c>
      <c r="X402" s="67" t="str">
        <f t="shared" si="57"/>
        <v/>
      </c>
      <c r="Y402" s="68" t="str">
        <f t="shared" si="58"/>
        <v/>
      </c>
      <c r="Z402" s="69" t="str">
        <f t="shared" si="59"/>
        <v/>
      </c>
      <c r="AA402" s="69" t="str">
        <f t="shared" si="60"/>
        <v/>
      </c>
      <c r="AB402" s="61"/>
      <c r="AC402" s="98"/>
      <c r="AD402" s="24"/>
      <c r="AE402" s="24"/>
      <c r="AF402" s="24"/>
    </row>
    <row r="403" spans="1:32" ht="17.399999999999999" customHeight="1" thickBot="1" x14ac:dyDescent="0.3">
      <c r="A403" s="23" t="str">
        <f t="shared" si="35"/>
        <v/>
      </c>
      <c r="B403" s="23" t="str">
        <f t="shared" si="36"/>
        <v/>
      </c>
      <c r="C403" s="62" t="str">
        <f t="shared" si="53"/>
        <v/>
      </c>
      <c r="D403" s="50"/>
      <c r="E403" s="63">
        <v>398</v>
      </c>
      <c r="F403" s="53"/>
      <c r="G403" s="54"/>
      <c r="H403" s="54"/>
      <c r="I403" s="54"/>
      <c r="J403" s="54"/>
      <c r="K403" s="55"/>
      <c r="L403" s="56"/>
      <c r="M403" s="57"/>
      <c r="N403" s="96"/>
      <c r="O403" s="97"/>
      <c r="P403" s="64" t="str">
        <f>IF(OR(L403="",M403=""),"",IF(AND(L403&gt;='Auxiliar 1'!$C$4,L403&lt;='Auxiliar 1'!$D$4,M403&lt;='Auxiliar 1'!$E$4),'Auxiliar 1'!$E$3,IF(AND(L403&gt;='Auxiliar 1'!$C$64,L403&lt;='Auxiliar 1'!$D$4,M403&gt;'Auxiliar 1'!$E$4,M403&lt;='Auxiliar 1'!$F$4),'Auxiliar 1'!$F$3,IF(AND(L403&gt;='Auxiliar 1'!$C$4,L403&lt;='Auxiliar 1'!$D$4,M403&gt;='Auxiliar 1'!$G$4),'Auxiliar 1'!$G$3,IF(AND(L403&gt;='Auxiliar 1'!$C$5,L403&lt;='Auxiliar 1'!$D$5,M403='Auxiliar 1'!$E$5),'Auxiliar 1'!$E$3,IF(AND(L403&gt;='Auxiliar 1'!$C$5,L403&lt;='Auxiliar 1'!$D$5,M403&gt;'Auxiliar 1'!$E$5,M403&lt;='Auxiliar 1'!$F$5),'Auxiliar 1'!$F$3,IF(AND(L403&gt;='Auxiliar 1'!$C$5,L403&lt;='Auxiliar 1'!$D$5,M403&gt;='Auxiliar 1'!$G$5),'Auxiliar 1'!$G$3,IF(AND(L403&gt;='Auxiliar 1'!$C$6,L403&lt;='Auxiliar 1'!$D$6,M403&lt;='Auxiliar 1'!$E$6),'Auxiliar 1'!$E$3,IF(AND(L403&gt;='Auxiliar 1'!$C$6,L403&lt;='Auxiliar 1'!$D$6,M403&gt;'Auxiliar 1'!$E$6,M403&lt;='Auxiliar 1'!$F$6),'Auxiliar 1'!$F$3,IF(AND(L403&gt;='Auxiliar 1'!$C$6,L403&lt;='Auxiliar 1'!$D$6,M403&gt;='Auxiliar 1'!$G$6),'Auxiliar 1'!$G$3,IF(AND(L403&gt;='Auxiliar 1'!$C$7,L403&lt;='Auxiliar 1'!$D$7,M403&lt;='Auxiliar 1'!$E$7),'Auxiliar 1'!$E$3,IF(AND(L403&gt;='Auxiliar 1'!$C$7,L403&lt;='Auxiliar 1'!$D$7,M403&gt;'Auxiliar 1'!$E$7,M403&lt;='Auxiliar 1'!$F$7),'Auxiliar 1'!$F$3,IF(AND(L403&gt;='Auxiliar 1'!$C$7,L403&lt;='Auxiliar 1'!$D$7,M403&gt;='Auxiliar 1'!$G$7),'Auxiliar 1'!$G$3,IF(AND(L403&gt;='Auxiliar 1'!$C$8,L403&lt;='Auxiliar 1'!$D$8,M403&lt;='Auxiliar 1'!$E$8),'Auxiliar 1'!$E$3,IF(AND(L403&gt;='Auxiliar 1'!$C$8,L403&lt;='Auxiliar 1'!$D$8,M403&gt;'Auxiliar 1'!$E$8,M403&lt;='Auxiliar 1'!$F$8),'Auxiliar 1'!$F$3,IF(AND(L403&gt;='Auxiliar 1'!$C$8,L403&lt;='Auxiliar 1'!$D$8,M403&gt;='Auxiliar 1'!$G$8),'Auxiliar 1'!$G$3,IF(AND(L403&gt;='Auxiliar 1'!$C$9,L403&lt;='Auxiliar 1'!$D$9,M403&lt;='Auxiliar 1'!$E$9),'Auxiliar 1'!$E$3,IF(AND(L403&gt;='Auxiliar 1'!$C$9,L403&lt;='Auxiliar 1'!$D$9,M403&gt;'Auxiliar 1'!$E$9,M403&lt;='Auxiliar 1'!$F$9),'Auxiliar 1'!$F$3,IF(AND(L403&gt;='Auxiliar 1'!$C$9,L403&lt;='Auxiliar 1'!$D$9,M403&gt;='Auxiliar 1'!$G$9),'Auxiliar 1'!$G$3,IF(AND(L403&gt;='Auxiliar 1'!$C$10,L403&lt;='Auxiliar 1'!$D$10,M403&lt;='Auxiliar 1'!$E$10),'Auxiliar 1'!$E$3,IF(AND(L403&gt;='Auxiliar 1'!$C$10,L403&lt;='Auxiliar 1'!$D$10,M403&gt;'Auxiliar 1'!$E$10,M403&lt;='Auxiliar 1'!$F$10),'Auxiliar 1'!$F$3,IF(AND(L403&gt;='Auxiliar 1'!$C$10,L403&lt;='Auxiliar 1'!$D$10,M403&gt;='Auxiliar 1'!$G$10),'Auxiliar 1'!$G$3,IF(AND(L403&gt;='Auxiliar 1'!$C$11,M403&lt;='Auxiliar 1'!$E$11),'Auxiliar 1'!$E$3,IF(AND(L403&gt;='Auxiliar 1'!$C$11,M403&gt;'Auxiliar 1'!$E$11,M403&lt;='Auxiliar 1'!$F$11),'Auxiliar 1'!$F$3,IF(AND(L403&gt;='Auxiliar 1'!$C$11,M403&gt;='Auxiliar 1'!$G$11),'Auxiliar 1'!$G$3)))))))))))))))))))))))))</f>
        <v/>
      </c>
      <c r="Q403" s="58"/>
      <c r="R403" s="59"/>
      <c r="S403" s="60"/>
      <c r="T403" s="108" t="str">
        <f t="shared" si="54"/>
        <v/>
      </c>
      <c r="U403" s="101"/>
      <c r="V403" s="65" t="str">
        <f t="shared" si="55"/>
        <v/>
      </c>
      <c r="W403" s="66" t="str">
        <f t="shared" si="56"/>
        <v/>
      </c>
      <c r="X403" s="67" t="str">
        <f t="shared" si="57"/>
        <v/>
      </c>
      <c r="Y403" s="68" t="str">
        <f t="shared" si="58"/>
        <v/>
      </c>
      <c r="Z403" s="69" t="str">
        <f t="shared" si="59"/>
        <v/>
      </c>
      <c r="AA403" s="69" t="str">
        <f t="shared" si="60"/>
        <v/>
      </c>
      <c r="AB403" s="61"/>
      <c r="AC403" s="98"/>
      <c r="AD403" s="24"/>
      <c r="AE403" s="24"/>
      <c r="AF403" s="24"/>
    </row>
    <row r="404" spans="1:32" ht="17.399999999999999" customHeight="1" thickBot="1" x14ac:dyDescent="0.3">
      <c r="A404" s="23" t="str">
        <f t="shared" si="35"/>
        <v/>
      </c>
      <c r="B404" s="23" t="str">
        <f t="shared" si="36"/>
        <v/>
      </c>
      <c r="C404" s="62" t="str">
        <f t="shared" si="53"/>
        <v/>
      </c>
      <c r="D404" s="50"/>
      <c r="E404" s="63">
        <v>399</v>
      </c>
      <c r="F404" s="53"/>
      <c r="G404" s="54"/>
      <c r="H404" s="54"/>
      <c r="I404" s="54"/>
      <c r="J404" s="54"/>
      <c r="K404" s="55"/>
      <c r="L404" s="56"/>
      <c r="M404" s="57"/>
      <c r="N404" s="96"/>
      <c r="O404" s="97"/>
      <c r="P404" s="64" t="str">
        <f>IF(OR(L404="",M404=""),"",IF(AND(L404&gt;='Auxiliar 1'!$C$4,L404&lt;='Auxiliar 1'!$D$4,M404&lt;='Auxiliar 1'!$E$4),'Auxiliar 1'!$E$3,IF(AND(L404&gt;='Auxiliar 1'!$C$64,L404&lt;='Auxiliar 1'!$D$4,M404&gt;'Auxiliar 1'!$E$4,M404&lt;='Auxiliar 1'!$F$4),'Auxiliar 1'!$F$3,IF(AND(L404&gt;='Auxiliar 1'!$C$4,L404&lt;='Auxiliar 1'!$D$4,M404&gt;='Auxiliar 1'!$G$4),'Auxiliar 1'!$G$3,IF(AND(L404&gt;='Auxiliar 1'!$C$5,L404&lt;='Auxiliar 1'!$D$5,M404='Auxiliar 1'!$E$5),'Auxiliar 1'!$E$3,IF(AND(L404&gt;='Auxiliar 1'!$C$5,L404&lt;='Auxiliar 1'!$D$5,M404&gt;'Auxiliar 1'!$E$5,M404&lt;='Auxiliar 1'!$F$5),'Auxiliar 1'!$F$3,IF(AND(L404&gt;='Auxiliar 1'!$C$5,L404&lt;='Auxiliar 1'!$D$5,M404&gt;='Auxiliar 1'!$G$5),'Auxiliar 1'!$G$3,IF(AND(L404&gt;='Auxiliar 1'!$C$6,L404&lt;='Auxiliar 1'!$D$6,M404&lt;='Auxiliar 1'!$E$6),'Auxiliar 1'!$E$3,IF(AND(L404&gt;='Auxiliar 1'!$C$6,L404&lt;='Auxiliar 1'!$D$6,M404&gt;'Auxiliar 1'!$E$6,M404&lt;='Auxiliar 1'!$F$6),'Auxiliar 1'!$F$3,IF(AND(L404&gt;='Auxiliar 1'!$C$6,L404&lt;='Auxiliar 1'!$D$6,M404&gt;='Auxiliar 1'!$G$6),'Auxiliar 1'!$G$3,IF(AND(L404&gt;='Auxiliar 1'!$C$7,L404&lt;='Auxiliar 1'!$D$7,M404&lt;='Auxiliar 1'!$E$7),'Auxiliar 1'!$E$3,IF(AND(L404&gt;='Auxiliar 1'!$C$7,L404&lt;='Auxiliar 1'!$D$7,M404&gt;'Auxiliar 1'!$E$7,M404&lt;='Auxiliar 1'!$F$7),'Auxiliar 1'!$F$3,IF(AND(L404&gt;='Auxiliar 1'!$C$7,L404&lt;='Auxiliar 1'!$D$7,M404&gt;='Auxiliar 1'!$G$7),'Auxiliar 1'!$G$3,IF(AND(L404&gt;='Auxiliar 1'!$C$8,L404&lt;='Auxiliar 1'!$D$8,M404&lt;='Auxiliar 1'!$E$8),'Auxiliar 1'!$E$3,IF(AND(L404&gt;='Auxiliar 1'!$C$8,L404&lt;='Auxiliar 1'!$D$8,M404&gt;'Auxiliar 1'!$E$8,M404&lt;='Auxiliar 1'!$F$8),'Auxiliar 1'!$F$3,IF(AND(L404&gt;='Auxiliar 1'!$C$8,L404&lt;='Auxiliar 1'!$D$8,M404&gt;='Auxiliar 1'!$G$8),'Auxiliar 1'!$G$3,IF(AND(L404&gt;='Auxiliar 1'!$C$9,L404&lt;='Auxiliar 1'!$D$9,M404&lt;='Auxiliar 1'!$E$9),'Auxiliar 1'!$E$3,IF(AND(L404&gt;='Auxiliar 1'!$C$9,L404&lt;='Auxiliar 1'!$D$9,M404&gt;'Auxiliar 1'!$E$9,M404&lt;='Auxiliar 1'!$F$9),'Auxiliar 1'!$F$3,IF(AND(L404&gt;='Auxiliar 1'!$C$9,L404&lt;='Auxiliar 1'!$D$9,M404&gt;='Auxiliar 1'!$G$9),'Auxiliar 1'!$G$3,IF(AND(L404&gt;='Auxiliar 1'!$C$10,L404&lt;='Auxiliar 1'!$D$10,M404&lt;='Auxiliar 1'!$E$10),'Auxiliar 1'!$E$3,IF(AND(L404&gt;='Auxiliar 1'!$C$10,L404&lt;='Auxiliar 1'!$D$10,M404&gt;'Auxiliar 1'!$E$10,M404&lt;='Auxiliar 1'!$F$10),'Auxiliar 1'!$F$3,IF(AND(L404&gt;='Auxiliar 1'!$C$10,L404&lt;='Auxiliar 1'!$D$10,M404&gt;='Auxiliar 1'!$G$10),'Auxiliar 1'!$G$3,IF(AND(L404&gt;='Auxiliar 1'!$C$11,M404&lt;='Auxiliar 1'!$E$11),'Auxiliar 1'!$E$3,IF(AND(L404&gt;='Auxiliar 1'!$C$11,M404&gt;'Auxiliar 1'!$E$11,M404&lt;='Auxiliar 1'!$F$11),'Auxiliar 1'!$F$3,IF(AND(L404&gt;='Auxiliar 1'!$C$11,M404&gt;='Auxiliar 1'!$G$11),'Auxiliar 1'!$G$3)))))))))))))))))))))))))</f>
        <v/>
      </c>
      <c r="Q404" s="58"/>
      <c r="R404" s="59"/>
      <c r="S404" s="60"/>
      <c r="T404" s="108" t="str">
        <f t="shared" si="54"/>
        <v/>
      </c>
      <c r="U404" s="101"/>
      <c r="V404" s="65" t="str">
        <f t="shared" si="55"/>
        <v/>
      </c>
      <c r="W404" s="66" t="str">
        <f t="shared" si="56"/>
        <v/>
      </c>
      <c r="X404" s="67" t="str">
        <f t="shared" si="57"/>
        <v/>
      </c>
      <c r="Y404" s="68" t="str">
        <f t="shared" si="58"/>
        <v/>
      </c>
      <c r="Z404" s="69" t="str">
        <f t="shared" si="59"/>
        <v/>
      </c>
      <c r="AA404" s="69" t="str">
        <f t="shared" si="60"/>
        <v/>
      </c>
      <c r="AB404" s="61"/>
      <c r="AC404" s="98"/>
      <c r="AD404" s="24"/>
      <c r="AE404" s="24"/>
      <c r="AF404" s="24"/>
    </row>
    <row r="405" spans="1:32" ht="17.399999999999999" customHeight="1" thickBot="1" x14ac:dyDescent="0.3">
      <c r="A405" s="23" t="str">
        <f t="shared" si="35"/>
        <v/>
      </c>
      <c r="B405" s="23" t="str">
        <f t="shared" si="36"/>
        <v/>
      </c>
      <c r="C405" s="62" t="str">
        <f t="shared" si="53"/>
        <v/>
      </c>
      <c r="D405" s="50"/>
      <c r="E405" s="63">
        <v>400</v>
      </c>
      <c r="F405" s="53"/>
      <c r="G405" s="54"/>
      <c r="H405" s="54"/>
      <c r="I405" s="54"/>
      <c r="J405" s="54"/>
      <c r="K405" s="55"/>
      <c r="L405" s="56"/>
      <c r="M405" s="57"/>
      <c r="N405" s="96"/>
      <c r="O405" s="97"/>
      <c r="P405" s="64" t="str">
        <f>IF(OR(L405="",M405=""),"",IF(AND(L405&gt;='Auxiliar 1'!$C$4,L405&lt;='Auxiliar 1'!$D$4,M405&lt;='Auxiliar 1'!$E$4),'Auxiliar 1'!$E$3,IF(AND(L405&gt;='Auxiliar 1'!$C$64,L405&lt;='Auxiliar 1'!$D$4,M405&gt;'Auxiliar 1'!$E$4,M405&lt;='Auxiliar 1'!$F$4),'Auxiliar 1'!$F$3,IF(AND(L405&gt;='Auxiliar 1'!$C$4,L405&lt;='Auxiliar 1'!$D$4,M405&gt;='Auxiliar 1'!$G$4),'Auxiliar 1'!$G$3,IF(AND(L405&gt;='Auxiliar 1'!$C$5,L405&lt;='Auxiliar 1'!$D$5,M405='Auxiliar 1'!$E$5),'Auxiliar 1'!$E$3,IF(AND(L405&gt;='Auxiliar 1'!$C$5,L405&lt;='Auxiliar 1'!$D$5,M405&gt;'Auxiliar 1'!$E$5,M405&lt;='Auxiliar 1'!$F$5),'Auxiliar 1'!$F$3,IF(AND(L405&gt;='Auxiliar 1'!$C$5,L405&lt;='Auxiliar 1'!$D$5,M405&gt;='Auxiliar 1'!$G$5),'Auxiliar 1'!$G$3,IF(AND(L405&gt;='Auxiliar 1'!$C$6,L405&lt;='Auxiliar 1'!$D$6,M405&lt;='Auxiliar 1'!$E$6),'Auxiliar 1'!$E$3,IF(AND(L405&gt;='Auxiliar 1'!$C$6,L405&lt;='Auxiliar 1'!$D$6,M405&gt;'Auxiliar 1'!$E$6,M405&lt;='Auxiliar 1'!$F$6),'Auxiliar 1'!$F$3,IF(AND(L405&gt;='Auxiliar 1'!$C$6,L405&lt;='Auxiliar 1'!$D$6,M405&gt;='Auxiliar 1'!$G$6),'Auxiliar 1'!$G$3,IF(AND(L405&gt;='Auxiliar 1'!$C$7,L405&lt;='Auxiliar 1'!$D$7,M405&lt;='Auxiliar 1'!$E$7),'Auxiliar 1'!$E$3,IF(AND(L405&gt;='Auxiliar 1'!$C$7,L405&lt;='Auxiliar 1'!$D$7,M405&gt;'Auxiliar 1'!$E$7,M405&lt;='Auxiliar 1'!$F$7),'Auxiliar 1'!$F$3,IF(AND(L405&gt;='Auxiliar 1'!$C$7,L405&lt;='Auxiliar 1'!$D$7,M405&gt;='Auxiliar 1'!$G$7),'Auxiliar 1'!$G$3,IF(AND(L405&gt;='Auxiliar 1'!$C$8,L405&lt;='Auxiliar 1'!$D$8,M405&lt;='Auxiliar 1'!$E$8),'Auxiliar 1'!$E$3,IF(AND(L405&gt;='Auxiliar 1'!$C$8,L405&lt;='Auxiliar 1'!$D$8,M405&gt;'Auxiliar 1'!$E$8,M405&lt;='Auxiliar 1'!$F$8),'Auxiliar 1'!$F$3,IF(AND(L405&gt;='Auxiliar 1'!$C$8,L405&lt;='Auxiliar 1'!$D$8,M405&gt;='Auxiliar 1'!$G$8),'Auxiliar 1'!$G$3,IF(AND(L405&gt;='Auxiliar 1'!$C$9,L405&lt;='Auxiliar 1'!$D$9,M405&lt;='Auxiliar 1'!$E$9),'Auxiliar 1'!$E$3,IF(AND(L405&gt;='Auxiliar 1'!$C$9,L405&lt;='Auxiliar 1'!$D$9,M405&gt;'Auxiliar 1'!$E$9,M405&lt;='Auxiliar 1'!$F$9),'Auxiliar 1'!$F$3,IF(AND(L405&gt;='Auxiliar 1'!$C$9,L405&lt;='Auxiliar 1'!$D$9,M405&gt;='Auxiliar 1'!$G$9),'Auxiliar 1'!$G$3,IF(AND(L405&gt;='Auxiliar 1'!$C$10,L405&lt;='Auxiliar 1'!$D$10,M405&lt;='Auxiliar 1'!$E$10),'Auxiliar 1'!$E$3,IF(AND(L405&gt;='Auxiliar 1'!$C$10,L405&lt;='Auxiliar 1'!$D$10,M405&gt;'Auxiliar 1'!$E$10,M405&lt;='Auxiliar 1'!$F$10),'Auxiliar 1'!$F$3,IF(AND(L405&gt;='Auxiliar 1'!$C$10,L405&lt;='Auxiliar 1'!$D$10,M405&gt;='Auxiliar 1'!$G$10),'Auxiliar 1'!$G$3,IF(AND(L405&gt;='Auxiliar 1'!$C$11,M405&lt;='Auxiliar 1'!$E$11),'Auxiliar 1'!$E$3,IF(AND(L405&gt;='Auxiliar 1'!$C$11,M405&gt;'Auxiliar 1'!$E$11,M405&lt;='Auxiliar 1'!$F$11),'Auxiliar 1'!$F$3,IF(AND(L405&gt;='Auxiliar 1'!$C$11,M405&gt;='Auxiliar 1'!$G$11),'Auxiliar 1'!$G$3)))))))))))))))))))))))))</f>
        <v/>
      </c>
      <c r="Q405" s="58"/>
      <c r="R405" s="59"/>
      <c r="S405" s="60"/>
      <c r="T405" s="108" t="str">
        <f t="shared" si="54"/>
        <v/>
      </c>
      <c r="U405" s="101"/>
      <c r="V405" s="65" t="str">
        <f t="shared" si="55"/>
        <v/>
      </c>
      <c r="W405" s="66" t="str">
        <f t="shared" si="56"/>
        <v/>
      </c>
      <c r="X405" s="67" t="str">
        <f t="shared" si="57"/>
        <v/>
      </c>
      <c r="Y405" s="68" t="str">
        <f t="shared" si="58"/>
        <v/>
      </c>
      <c r="Z405" s="69" t="str">
        <f t="shared" si="59"/>
        <v/>
      </c>
      <c r="AA405" s="69" t="str">
        <f t="shared" si="60"/>
        <v/>
      </c>
      <c r="AB405" s="61"/>
      <c r="AC405" s="98"/>
      <c r="AD405" s="24"/>
      <c r="AE405" s="24"/>
      <c r="AF405" s="24"/>
    </row>
    <row r="406" spans="1:32" ht="17.399999999999999" customHeight="1" thickBot="1" x14ac:dyDescent="0.3">
      <c r="A406" s="23" t="str">
        <f t="shared" si="35"/>
        <v/>
      </c>
      <c r="B406" s="23" t="str">
        <f t="shared" si="36"/>
        <v/>
      </c>
      <c r="C406" s="62" t="str">
        <f t="shared" si="53"/>
        <v/>
      </c>
      <c r="D406" s="50"/>
      <c r="E406" s="63">
        <v>401</v>
      </c>
      <c r="F406" s="53"/>
      <c r="G406" s="54"/>
      <c r="H406" s="54"/>
      <c r="I406" s="54"/>
      <c r="J406" s="54"/>
      <c r="K406" s="55"/>
      <c r="L406" s="56"/>
      <c r="M406" s="57"/>
      <c r="N406" s="96"/>
      <c r="O406" s="97"/>
      <c r="P406" s="64" t="str">
        <f>IF(OR(L406="",M406=""),"",IF(AND(L406&gt;='Auxiliar 1'!$C$4,L406&lt;='Auxiliar 1'!$D$4,M406&lt;='Auxiliar 1'!$E$4),'Auxiliar 1'!$E$3,IF(AND(L406&gt;='Auxiliar 1'!$C$64,L406&lt;='Auxiliar 1'!$D$4,M406&gt;'Auxiliar 1'!$E$4,M406&lt;='Auxiliar 1'!$F$4),'Auxiliar 1'!$F$3,IF(AND(L406&gt;='Auxiliar 1'!$C$4,L406&lt;='Auxiliar 1'!$D$4,M406&gt;='Auxiliar 1'!$G$4),'Auxiliar 1'!$G$3,IF(AND(L406&gt;='Auxiliar 1'!$C$5,L406&lt;='Auxiliar 1'!$D$5,M406='Auxiliar 1'!$E$5),'Auxiliar 1'!$E$3,IF(AND(L406&gt;='Auxiliar 1'!$C$5,L406&lt;='Auxiliar 1'!$D$5,M406&gt;'Auxiliar 1'!$E$5,M406&lt;='Auxiliar 1'!$F$5),'Auxiliar 1'!$F$3,IF(AND(L406&gt;='Auxiliar 1'!$C$5,L406&lt;='Auxiliar 1'!$D$5,M406&gt;='Auxiliar 1'!$G$5),'Auxiliar 1'!$G$3,IF(AND(L406&gt;='Auxiliar 1'!$C$6,L406&lt;='Auxiliar 1'!$D$6,M406&lt;='Auxiliar 1'!$E$6),'Auxiliar 1'!$E$3,IF(AND(L406&gt;='Auxiliar 1'!$C$6,L406&lt;='Auxiliar 1'!$D$6,M406&gt;'Auxiliar 1'!$E$6,M406&lt;='Auxiliar 1'!$F$6),'Auxiliar 1'!$F$3,IF(AND(L406&gt;='Auxiliar 1'!$C$6,L406&lt;='Auxiliar 1'!$D$6,M406&gt;='Auxiliar 1'!$G$6),'Auxiliar 1'!$G$3,IF(AND(L406&gt;='Auxiliar 1'!$C$7,L406&lt;='Auxiliar 1'!$D$7,M406&lt;='Auxiliar 1'!$E$7),'Auxiliar 1'!$E$3,IF(AND(L406&gt;='Auxiliar 1'!$C$7,L406&lt;='Auxiliar 1'!$D$7,M406&gt;'Auxiliar 1'!$E$7,M406&lt;='Auxiliar 1'!$F$7),'Auxiliar 1'!$F$3,IF(AND(L406&gt;='Auxiliar 1'!$C$7,L406&lt;='Auxiliar 1'!$D$7,M406&gt;='Auxiliar 1'!$G$7),'Auxiliar 1'!$G$3,IF(AND(L406&gt;='Auxiliar 1'!$C$8,L406&lt;='Auxiliar 1'!$D$8,M406&lt;='Auxiliar 1'!$E$8),'Auxiliar 1'!$E$3,IF(AND(L406&gt;='Auxiliar 1'!$C$8,L406&lt;='Auxiliar 1'!$D$8,M406&gt;'Auxiliar 1'!$E$8,M406&lt;='Auxiliar 1'!$F$8),'Auxiliar 1'!$F$3,IF(AND(L406&gt;='Auxiliar 1'!$C$8,L406&lt;='Auxiliar 1'!$D$8,M406&gt;='Auxiliar 1'!$G$8),'Auxiliar 1'!$G$3,IF(AND(L406&gt;='Auxiliar 1'!$C$9,L406&lt;='Auxiliar 1'!$D$9,M406&lt;='Auxiliar 1'!$E$9),'Auxiliar 1'!$E$3,IF(AND(L406&gt;='Auxiliar 1'!$C$9,L406&lt;='Auxiliar 1'!$D$9,M406&gt;'Auxiliar 1'!$E$9,M406&lt;='Auxiliar 1'!$F$9),'Auxiliar 1'!$F$3,IF(AND(L406&gt;='Auxiliar 1'!$C$9,L406&lt;='Auxiliar 1'!$D$9,M406&gt;='Auxiliar 1'!$G$9),'Auxiliar 1'!$G$3,IF(AND(L406&gt;='Auxiliar 1'!$C$10,L406&lt;='Auxiliar 1'!$D$10,M406&lt;='Auxiliar 1'!$E$10),'Auxiliar 1'!$E$3,IF(AND(L406&gt;='Auxiliar 1'!$C$10,L406&lt;='Auxiliar 1'!$D$10,M406&gt;'Auxiliar 1'!$E$10,M406&lt;='Auxiliar 1'!$F$10),'Auxiliar 1'!$F$3,IF(AND(L406&gt;='Auxiliar 1'!$C$10,L406&lt;='Auxiliar 1'!$D$10,M406&gt;='Auxiliar 1'!$G$10),'Auxiliar 1'!$G$3,IF(AND(L406&gt;='Auxiliar 1'!$C$11,M406&lt;='Auxiliar 1'!$E$11),'Auxiliar 1'!$E$3,IF(AND(L406&gt;='Auxiliar 1'!$C$11,M406&gt;'Auxiliar 1'!$E$11,M406&lt;='Auxiliar 1'!$F$11),'Auxiliar 1'!$F$3,IF(AND(L406&gt;='Auxiliar 1'!$C$11,M406&gt;='Auxiliar 1'!$G$11),'Auxiliar 1'!$G$3)))))))))))))))))))))))))</f>
        <v/>
      </c>
      <c r="Q406" s="58"/>
      <c r="R406" s="59"/>
      <c r="S406" s="60"/>
      <c r="T406" s="108" t="str">
        <f t="shared" si="54"/>
        <v/>
      </c>
      <c r="U406" s="101"/>
      <c r="V406" s="65" t="str">
        <f t="shared" si="55"/>
        <v/>
      </c>
      <c r="W406" s="66" t="str">
        <f t="shared" si="56"/>
        <v/>
      </c>
      <c r="X406" s="67" t="str">
        <f t="shared" si="57"/>
        <v/>
      </c>
      <c r="Y406" s="68" t="str">
        <f t="shared" si="58"/>
        <v/>
      </c>
      <c r="Z406" s="69" t="str">
        <f t="shared" si="59"/>
        <v/>
      </c>
      <c r="AA406" s="69" t="str">
        <f t="shared" si="60"/>
        <v/>
      </c>
      <c r="AB406" s="61"/>
      <c r="AC406" s="98"/>
      <c r="AD406" s="24"/>
      <c r="AE406" s="24"/>
      <c r="AF406" s="24"/>
    </row>
    <row r="407" spans="1:32" ht="17.399999999999999" customHeight="1" thickBot="1" x14ac:dyDescent="0.3">
      <c r="A407" s="23" t="str">
        <f t="shared" si="35"/>
        <v/>
      </c>
      <c r="B407" s="23" t="str">
        <f t="shared" si="36"/>
        <v/>
      </c>
      <c r="C407" s="62" t="str">
        <f t="shared" si="53"/>
        <v/>
      </c>
      <c r="D407" s="50"/>
      <c r="E407" s="63">
        <v>402</v>
      </c>
      <c r="F407" s="53"/>
      <c r="G407" s="54"/>
      <c r="H407" s="54"/>
      <c r="I407" s="54"/>
      <c r="J407" s="54"/>
      <c r="K407" s="55"/>
      <c r="L407" s="56"/>
      <c r="M407" s="57"/>
      <c r="N407" s="96"/>
      <c r="O407" s="97"/>
      <c r="P407" s="64" t="str">
        <f>IF(OR(L407="",M407=""),"",IF(AND(L407&gt;='Auxiliar 1'!$C$4,L407&lt;='Auxiliar 1'!$D$4,M407&lt;='Auxiliar 1'!$E$4),'Auxiliar 1'!$E$3,IF(AND(L407&gt;='Auxiliar 1'!$C$64,L407&lt;='Auxiliar 1'!$D$4,M407&gt;'Auxiliar 1'!$E$4,M407&lt;='Auxiliar 1'!$F$4),'Auxiliar 1'!$F$3,IF(AND(L407&gt;='Auxiliar 1'!$C$4,L407&lt;='Auxiliar 1'!$D$4,M407&gt;='Auxiliar 1'!$G$4),'Auxiliar 1'!$G$3,IF(AND(L407&gt;='Auxiliar 1'!$C$5,L407&lt;='Auxiliar 1'!$D$5,M407='Auxiliar 1'!$E$5),'Auxiliar 1'!$E$3,IF(AND(L407&gt;='Auxiliar 1'!$C$5,L407&lt;='Auxiliar 1'!$D$5,M407&gt;'Auxiliar 1'!$E$5,M407&lt;='Auxiliar 1'!$F$5),'Auxiliar 1'!$F$3,IF(AND(L407&gt;='Auxiliar 1'!$C$5,L407&lt;='Auxiliar 1'!$D$5,M407&gt;='Auxiliar 1'!$G$5),'Auxiliar 1'!$G$3,IF(AND(L407&gt;='Auxiliar 1'!$C$6,L407&lt;='Auxiliar 1'!$D$6,M407&lt;='Auxiliar 1'!$E$6),'Auxiliar 1'!$E$3,IF(AND(L407&gt;='Auxiliar 1'!$C$6,L407&lt;='Auxiliar 1'!$D$6,M407&gt;'Auxiliar 1'!$E$6,M407&lt;='Auxiliar 1'!$F$6),'Auxiliar 1'!$F$3,IF(AND(L407&gt;='Auxiliar 1'!$C$6,L407&lt;='Auxiliar 1'!$D$6,M407&gt;='Auxiliar 1'!$G$6),'Auxiliar 1'!$G$3,IF(AND(L407&gt;='Auxiliar 1'!$C$7,L407&lt;='Auxiliar 1'!$D$7,M407&lt;='Auxiliar 1'!$E$7),'Auxiliar 1'!$E$3,IF(AND(L407&gt;='Auxiliar 1'!$C$7,L407&lt;='Auxiliar 1'!$D$7,M407&gt;'Auxiliar 1'!$E$7,M407&lt;='Auxiliar 1'!$F$7),'Auxiliar 1'!$F$3,IF(AND(L407&gt;='Auxiliar 1'!$C$7,L407&lt;='Auxiliar 1'!$D$7,M407&gt;='Auxiliar 1'!$G$7),'Auxiliar 1'!$G$3,IF(AND(L407&gt;='Auxiliar 1'!$C$8,L407&lt;='Auxiliar 1'!$D$8,M407&lt;='Auxiliar 1'!$E$8),'Auxiliar 1'!$E$3,IF(AND(L407&gt;='Auxiliar 1'!$C$8,L407&lt;='Auxiliar 1'!$D$8,M407&gt;'Auxiliar 1'!$E$8,M407&lt;='Auxiliar 1'!$F$8),'Auxiliar 1'!$F$3,IF(AND(L407&gt;='Auxiliar 1'!$C$8,L407&lt;='Auxiliar 1'!$D$8,M407&gt;='Auxiliar 1'!$G$8),'Auxiliar 1'!$G$3,IF(AND(L407&gt;='Auxiliar 1'!$C$9,L407&lt;='Auxiliar 1'!$D$9,M407&lt;='Auxiliar 1'!$E$9),'Auxiliar 1'!$E$3,IF(AND(L407&gt;='Auxiliar 1'!$C$9,L407&lt;='Auxiliar 1'!$D$9,M407&gt;'Auxiliar 1'!$E$9,M407&lt;='Auxiliar 1'!$F$9),'Auxiliar 1'!$F$3,IF(AND(L407&gt;='Auxiliar 1'!$C$9,L407&lt;='Auxiliar 1'!$D$9,M407&gt;='Auxiliar 1'!$G$9),'Auxiliar 1'!$G$3,IF(AND(L407&gt;='Auxiliar 1'!$C$10,L407&lt;='Auxiliar 1'!$D$10,M407&lt;='Auxiliar 1'!$E$10),'Auxiliar 1'!$E$3,IF(AND(L407&gt;='Auxiliar 1'!$C$10,L407&lt;='Auxiliar 1'!$D$10,M407&gt;'Auxiliar 1'!$E$10,M407&lt;='Auxiliar 1'!$F$10),'Auxiliar 1'!$F$3,IF(AND(L407&gt;='Auxiliar 1'!$C$10,L407&lt;='Auxiliar 1'!$D$10,M407&gt;='Auxiliar 1'!$G$10),'Auxiliar 1'!$G$3,IF(AND(L407&gt;='Auxiliar 1'!$C$11,M407&lt;='Auxiliar 1'!$E$11),'Auxiliar 1'!$E$3,IF(AND(L407&gt;='Auxiliar 1'!$C$11,M407&gt;'Auxiliar 1'!$E$11,M407&lt;='Auxiliar 1'!$F$11),'Auxiliar 1'!$F$3,IF(AND(L407&gt;='Auxiliar 1'!$C$11,M407&gt;='Auxiliar 1'!$G$11),'Auxiliar 1'!$G$3)))))))))))))))))))))))))</f>
        <v/>
      </c>
      <c r="Q407" s="58"/>
      <c r="R407" s="59"/>
      <c r="S407" s="60"/>
      <c r="T407" s="108" t="str">
        <f t="shared" si="54"/>
        <v/>
      </c>
      <c r="U407" s="101"/>
      <c r="V407" s="65" t="str">
        <f t="shared" si="55"/>
        <v/>
      </c>
      <c r="W407" s="66" t="str">
        <f t="shared" si="56"/>
        <v/>
      </c>
      <c r="X407" s="67" t="str">
        <f t="shared" si="57"/>
        <v/>
      </c>
      <c r="Y407" s="68" t="str">
        <f t="shared" si="58"/>
        <v/>
      </c>
      <c r="Z407" s="69" t="str">
        <f t="shared" si="59"/>
        <v/>
      </c>
      <c r="AA407" s="69" t="str">
        <f t="shared" si="60"/>
        <v/>
      </c>
      <c r="AB407" s="61"/>
      <c r="AC407" s="98"/>
      <c r="AD407" s="24"/>
      <c r="AE407" s="24"/>
      <c r="AF407" s="24"/>
    </row>
    <row r="408" spans="1:32" ht="17.399999999999999" customHeight="1" thickBot="1" x14ac:dyDescent="0.3">
      <c r="A408" s="23" t="str">
        <f t="shared" si="35"/>
        <v/>
      </c>
      <c r="B408" s="23" t="str">
        <f t="shared" si="36"/>
        <v/>
      </c>
      <c r="C408" s="62" t="str">
        <f t="shared" si="53"/>
        <v/>
      </c>
      <c r="D408" s="50"/>
      <c r="E408" s="63">
        <v>403</v>
      </c>
      <c r="F408" s="53"/>
      <c r="G408" s="54"/>
      <c r="H408" s="54"/>
      <c r="I408" s="54"/>
      <c r="J408" s="54"/>
      <c r="K408" s="55"/>
      <c r="L408" s="56"/>
      <c r="M408" s="57"/>
      <c r="N408" s="96"/>
      <c r="O408" s="97"/>
      <c r="P408" s="64" t="str">
        <f>IF(OR(L408="",M408=""),"",IF(AND(L408&gt;='Auxiliar 1'!$C$4,L408&lt;='Auxiliar 1'!$D$4,M408&lt;='Auxiliar 1'!$E$4),'Auxiliar 1'!$E$3,IF(AND(L408&gt;='Auxiliar 1'!$C$64,L408&lt;='Auxiliar 1'!$D$4,M408&gt;'Auxiliar 1'!$E$4,M408&lt;='Auxiliar 1'!$F$4),'Auxiliar 1'!$F$3,IF(AND(L408&gt;='Auxiliar 1'!$C$4,L408&lt;='Auxiliar 1'!$D$4,M408&gt;='Auxiliar 1'!$G$4),'Auxiliar 1'!$G$3,IF(AND(L408&gt;='Auxiliar 1'!$C$5,L408&lt;='Auxiliar 1'!$D$5,M408='Auxiliar 1'!$E$5),'Auxiliar 1'!$E$3,IF(AND(L408&gt;='Auxiliar 1'!$C$5,L408&lt;='Auxiliar 1'!$D$5,M408&gt;'Auxiliar 1'!$E$5,M408&lt;='Auxiliar 1'!$F$5),'Auxiliar 1'!$F$3,IF(AND(L408&gt;='Auxiliar 1'!$C$5,L408&lt;='Auxiliar 1'!$D$5,M408&gt;='Auxiliar 1'!$G$5),'Auxiliar 1'!$G$3,IF(AND(L408&gt;='Auxiliar 1'!$C$6,L408&lt;='Auxiliar 1'!$D$6,M408&lt;='Auxiliar 1'!$E$6),'Auxiliar 1'!$E$3,IF(AND(L408&gt;='Auxiliar 1'!$C$6,L408&lt;='Auxiliar 1'!$D$6,M408&gt;'Auxiliar 1'!$E$6,M408&lt;='Auxiliar 1'!$F$6),'Auxiliar 1'!$F$3,IF(AND(L408&gt;='Auxiliar 1'!$C$6,L408&lt;='Auxiliar 1'!$D$6,M408&gt;='Auxiliar 1'!$G$6),'Auxiliar 1'!$G$3,IF(AND(L408&gt;='Auxiliar 1'!$C$7,L408&lt;='Auxiliar 1'!$D$7,M408&lt;='Auxiliar 1'!$E$7),'Auxiliar 1'!$E$3,IF(AND(L408&gt;='Auxiliar 1'!$C$7,L408&lt;='Auxiliar 1'!$D$7,M408&gt;'Auxiliar 1'!$E$7,M408&lt;='Auxiliar 1'!$F$7),'Auxiliar 1'!$F$3,IF(AND(L408&gt;='Auxiliar 1'!$C$7,L408&lt;='Auxiliar 1'!$D$7,M408&gt;='Auxiliar 1'!$G$7),'Auxiliar 1'!$G$3,IF(AND(L408&gt;='Auxiliar 1'!$C$8,L408&lt;='Auxiliar 1'!$D$8,M408&lt;='Auxiliar 1'!$E$8),'Auxiliar 1'!$E$3,IF(AND(L408&gt;='Auxiliar 1'!$C$8,L408&lt;='Auxiliar 1'!$D$8,M408&gt;'Auxiliar 1'!$E$8,M408&lt;='Auxiliar 1'!$F$8),'Auxiliar 1'!$F$3,IF(AND(L408&gt;='Auxiliar 1'!$C$8,L408&lt;='Auxiliar 1'!$D$8,M408&gt;='Auxiliar 1'!$G$8),'Auxiliar 1'!$G$3,IF(AND(L408&gt;='Auxiliar 1'!$C$9,L408&lt;='Auxiliar 1'!$D$9,M408&lt;='Auxiliar 1'!$E$9),'Auxiliar 1'!$E$3,IF(AND(L408&gt;='Auxiliar 1'!$C$9,L408&lt;='Auxiliar 1'!$D$9,M408&gt;'Auxiliar 1'!$E$9,M408&lt;='Auxiliar 1'!$F$9),'Auxiliar 1'!$F$3,IF(AND(L408&gt;='Auxiliar 1'!$C$9,L408&lt;='Auxiliar 1'!$D$9,M408&gt;='Auxiliar 1'!$G$9),'Auxiliar 1'!$G$3,IF(AND(L408&gt;='Auxiliar 1'!$C$10,L408&lt;='Auxiliar 1'!$D$10,M408&lt;='Auxiliar 1'!$E$10),'Auxiliar 1'!$E$3,IF(AND(L408&gt;='Auxiliar 1'!$C$10,L408&lt;='Auxiliar 1'!$D$10,M408&gt;'Auxiliar 1'!$E$10,M408&lt;='Auxiliar 1'!$F$10),'Auxiliar 1'!$F$3,IF(AND(L408&gt;='Auxiliar 1'!$C$10,L408&lt;='Auxiliar 1'!$D$10,M408&gt;='Auxiliar 1'!$G$10),'Auxiliar 1'!$G$3,IF(AND(L408&gt;='Auxiliar 1'!$C$11,M408&lt;='Auxiliar 1'!$E$11),'Auxiliar 1'!$E$3,IF(AND(L408&gt;='Auxiliar 1'!$C$11,M408&gt;'Auxiliar 1'!$E$11,M408&lt;='Auxiliar 1'!$F$11),'Auxiliar 1'!$F$3,IF(AND(L408&gt;='Auxiliar 1'!$C$11,M408&gt;='Auxiliar 1'!$G$11),'Auxiliar 1'!$G$3)))))))))))))))))))))))))</f>
        <v/>
      </c>
      <c r="Q408" s="58"/>
      <c r="R408" s="59"/>
      <c r="S408" s="60"/>
      <c r="T408" s="108" t="str">
        <f t="shared" si="54"/>
        <v/>
      </c>
      <c r="U408" s="101"/>
      <c r="V408" s="65" t="str">
        <f t="shared" si="55"/>
        <v/>
      </c>
      <c r="W408" s="66" t="str">
        <f t="shared" si="56"/>
        <v/>
      </c>
      <c r="X408" s="67" t="str">
        <f t="shared" si="57"/>
        <v/>
      </c>
      <c r="Y408" s="68" t="str">
        <f t="shared" si="58"/>
        <v/>
      </c>
      <c r="Z408" s="69" t="str">
        <f t="shared" si="59"/>
        <v/>
      </c>
      <c r="AA408" s="69" t="str">
        <f t="shared" si="60"/>
        <v/>
      </c>
      <c r="AB408" s="61"/>
      <c r="AC408" s="98"/>
      <c r="AD408" s="24"/>
      <c r="AE408" s="24"/>
      <c r="AF408" s="24"/>
    </row>
    <row r="409" spans="1:32" ht="17.399999999999999" customHeight="1" thickBot="1" x14ac:dyDescent="0.3">
      <c r="A409" s="23" t="str">
        <f t="shared" si="35"/>
        <v/>
      </c>
      <c r="B409" s="23" t="str">
        <f t="shared" si="36"/>
        <v/>
      </c>
      <c r="C409" s="62" t="str">
        <f t="shared" si="53"/>
        <v/>
      </c>
      <c r="D409" s="50"/>
      <c r="E409" s="63">
        <v>404</v>
      </c>
      <c r="F409" s="53"/>
      <c r="G409" s="54"/>
      <c r="H409" s="54"/>
      <c r="I409" s="54"/>
      <c r="J409" s="54"/>
      <c r="K409" s="55"/>
      <c r="L409" s="56"/>
      <c r="M409" s="57"/>
      <c r="N409" s="96"/>
      <c r="O409" s="97"/>
      <c r="P409" s="64" t="str">
        <f>IF(OR(L409="",M409=""),"",IF(AND(L409&gt;='Auxiliar 1'!$C$4,L409&lt;='Auxiliar 1'!$D$4,M409&lt;='Auxiliar 1'!$E$4),'Auxiliar 1'!$E$3,IF(AND(L409&gt;='Auxiliar 1'!$C$64,L409&lt;='Auxiliar 1'!$D$4,M409&gt;'Auxiliar 1'!$E$4,M409&lt;='Auxiliar 1'!$F$4),'Auxiliar 1'!$F$3,IF(AND(L409&gt;='Auxiliar 1'!$C$4,L409&lt;='Auxiliar 1'!$D$4,M409&gt;='Auxiliar 1'!$G$4),'Auxiliar 1'!$G$3,IF(AND(L409&gt;='Auxiliar 1'!$C$5,L409&lt;='Auxiliar 1'!$D$5,M409='Auxiliar 1'!$E$5),'Auxiliar 1'!$E$3,IF(AND(L409&gt;='Auxiliar 1'!$C$5,L409&lt;='Auxiliar 1'!$D$5,M409&gt;'Auxiliar 1'!$E$5,M409&lt;='Auxiliar 1'!$F$5),'Auxiliar 1'!$F$3,IF(AND(L409&gt;='Auxiliar 1'!$C$5,L409&lt;='Auxiliar 1'!$D$5,M409&gt;='Auxiliar 1'!$G$5),'Auxiliar 1'!$G$3,IF(AND(L409&gt;='Auxiliar 1'!$C$6,L409&lt;='Auxiliar 1'!$D$6,M409&lt;='Auxiliar 1'!$E$6),'Auxiliar 1'!$E$3,IF(AND(L409&gt;='Auxiliar 1'!$C$6,L409&lt;='Auxiliar 1'!$D$6,M409&gt;'Auxiliar 1'!$E$6,M409&lt;='Auxiliar 1'!$F$6),'Auxiliar 1'!$F$3,IF(AND(L409&gt;='Auxiliar 1'!$C$6,L409&lt;='Auxiliar 1'!$D$6,M409&gt;='Auxiliar 1'!$G$6),'Auxiliar 1'!$G$3,IF(AND(L409&gt;='Auxiliar 1'!$C$7,L409&lt;='Auxiliar 1'!$D$7,M409&lt;='Auxiliar 1'!$E$7),'Auxiliar 1'!$E$3,IF(AND(L409&gt;='Auxiliar 1'!$C$7,L409&lt;='Auxiliar 1'!$D$7,M409&gt;'Auxiliar 1'!$E$7,M409&lt;='Auxiliar 1'!$F$7),'Auxiliar 1'!$F$3,IF(AND(L409&gt;='Auxiliar 1'!$C$7,L409&lt;='Auxiliar 1'!$D$7,M409&gt;='Auxiliar 1'!$G$7),'Auxiliar 1'!$G$3,IF(AND(L409&gt;='Auxiliar 1'!$C$8,L409&lt;='Auxiliar 1'!$D$8,M409&lt;='Auxiliar 1'!$E$8),'Auxiliar 1'!$E$3,IF(AND(L409&gt;='Auxiliar 1'!$C$8,L409&lt;='Auxiliar 1'!$D$8,M409&gt;'Auxiliar 1'!$E$8,M409&lt;='Auxiliar 1'!$F$8),'Auxiliar 1'!$F$3,IF(AND(L409&gt;='Auxiliar 1'!$C$8,L409&lt;='Auxiliar 1'!$D$8,M409&gt;='Auxiliar 1'!$G$8),'Auxiliar 1'!$G$3,IF(AND(L409&gt;='Auxiliar 1'!$C$9,L409&lt;='Auxiliar 1'!$D$9,M409&lt;='Auxiliar 1'!$E$9),'Auxiliar 1'!$E$3,IF(AND(L409&gt;='Auxiliar 1'!$C$9,L409&lt;='Auxiliar 1'!$D$9,M409&gt;'Auxiliar 1'!$E$9,M409&lt;='Auxiliar 1'!$F$9),'Auxiliar 1'!$F$3,IF(AND(L409&gt;='Auxiliar 1'!$C$9,L409&lt;='Auxiliar 1'!$D$9,M409&gt;='Auxiliar 1'!$G$9),'Auxiliar 1'!$G$3,IF(AND(L409&gt;='Auxiliar 1'!$C$10,L409&lt;='Auxiliar 1'!$D$10,M409&lt;='Auxiliar 1'!$E$10),'Auxiliar 1'!$E$3,IF(AND(L409&gt;='Auxiliar 1'!$C$10,L409&lt;='Auxiliar 1'!$D$10,M409&gt;'Auxiliar 1'!$E$10,M409&lt;='Auxiliar 1'!$F$10),'Auxiliar 1'!$F$3,IF(AND(L409&gt;='Auxiliar 1'!$C$10,L409&lt;='Auxiliar 1'!$D$10,M409&gt;='Auxiliar 1'!$G$10),'Auxiliar 1'!$G$3,IF(AND(L409&gt;='Auxiliar 1'!$C$11,M409&lt;='Auxiliar 1'!$E$11),'Auxiliar 1'!$E$3,IF(AND(L409&gt;='Auxiliar 1'!$C$11,M409&gt;'Auxiliar 1'!$E$11,M409&lt;='Auxiliar 1'!$F$11),'Auxiliar 1'!$F$3,IF(AND(L409&gt;='Auxiliar 1'!$C$11,M409&gt;='Auxiliar 1'!$G$11),'Auxiliar 1'!$G$3)))))))))))))))))))))))))</f>
        <v/>
      </c>
      <c r="Q409" s="58"/>
      <c r="R409" s="59"/>
      <c r="S409" s="60"/>
      <c r="T409" s="108" t="str">
        <f t="shared" si="54"/>
        <v/>
      </c>
      <c r="U409" s="101"/>
      <c r="V409" s="65" t="str">
        <f t="shared" si="55"/>
        <v/>
      </c>
      <c r="W409" s="66" t="str">
        <f t="shared" si="56"/>
        <v/>
      </c>
      <c r="X409" s="67" t="str">
        <f t="shared" si="57"/>
        <v/>
      </c>
      <c r="Y409" s="68" t="str">
        <f t="shared" si="58"/>
        <v/>
      </c>
      <c r="Z409" s="69" t="str">
        <f t="shared" si="59"/>
        <v/>
      </c>
      <c r="AA409" s="69" t="str">
        <f t="shared" si="60"/>
        <v/>
      </c>
      <c r="AB409" s="61"/>
      <c r="AC409" s="98"/>
      <c r="AD409" s="24"/>
      <c r="AE409" s="24"/>
      <c r="AF409" s="24"/>
    </row>
    <row r="410" spans="1:32" ht="17.399999999999999" customHeight="1" thickBot="1" x14ac:dyDescent="0.3">
      <c r="A410" s="23" t="str">
        <f t="shared" si="35"/>
        <v/>
      </c>
      <c r="B410" s="23" t="str">
        <f t="shared" si="36"/>
        <v/>
      </c>
      <c r="C410" s="62" t="str">
        <f t="shared" si="53"/>
        <v/>
      </c>
      <c r="D410" s="50"/>
      <c r="E410" s="63">
        <v>405</v>
      </c>
      <c r="F410" s="53"/>
      <c r="G410" s="54"/>
      <c r="H410" s="54"/>
      <c r="I410" s="54"/>
      <c r="J410" s="54"/>
      <c r="K410" s="55"/>
      <c r="L410" s="56"/>
      <c r="M410" s="57"/>
      <c r="N410" s="96"/>
      <c r="O410" s="97"/>
      <c r="P410" s="64" t="str">
        <f>IF(OR(L410="",M410=""),"",IF(AND(L410&gt;='Auxiliar 1'!$C$4,L410&lt;='Auxiliar 1'!$D$4,M410&lt;='Auxiliar 1'!$E$4),'Auxiliar 1'!$E$3,IF(AND(L410&gt;='Auxiliar 1'!$C$64,L410&lt;='Auxiliar 1'!$D$4,M410&gt;'Auxiliar 1'!$E$4,M410&lt;='Auxiliar 1'!$F$4),'Auxiliar 1'!$F$3,IF(AND(L410&gt;='Auxiliar 1'!$C$4,L410&lt;='Auxiliar 1'!$D$4,M410&gt;='Auxiliar 1'!$G$4),'Auxiliar 1'!$G$3,IF(AND(L410&gt;='Auxiliar 1'!$C$5,L410&lt;='Auxiliar 1'!$D$5,M410='Auxiliar 1'!$E$5),'Auxiliar 1'!$E$3,IF(AND(L410&gt;='Auxiliar 1'!$C$5,L410&lt;='Auxiliar 1'!$D$5,M410&gt;'Auxiliar 1'!$E$5,M410&lt;='Auxiliar 1'!$F$5),'Auxiliar 1'!$F$3,IF(AND(L410&gt;='Auxiliar 1'!$C$5,L410&lt;='Auxiliar 1'!$D$5,M410&gt;='Auxiliar 1'!$G$5),'Auxiliar 1'!$G$3,IF(AND(L410&gt;='Auxiliar 1'!$C$6,L410&lt;='Auxiliar 1'!$D$6,M410&lt;='Auxiliar 1'!$E$6),'Auxiliar 1'!$E$3,IF(AND(L410&gt;='Auxiliar 1'!$C$6,L410&lt;='Auxiliar 1'!$D$6,M410&gt;'Auxiliar 1'!$E$6,M410&lt;='Auxiliar 1'!$F$6),'Auxiliar 1'!$F$3,IF(AND(L410&gt;='Auxiliar 1'!$C$6,L410&lt;='Auxiliar 1'!$D$6,M410&gt;='Auxiliar 1'!$G$6),'Auxiliar 1'!$G$3,IF(AND(L410&gt;='Auxiliar 1'!$C$7,L410&lt;='Auxiliar 1'!$D$7,M410&lt;='Auxiliar 1'!$E$7),'Auxiliar 1'!$E$3,IF(AND(L410&gt;='Auxiliar 1'!$C$7,L410&lt;='Auxiliar 1'!$D$7,M410&gt;'Auxiliar 1'!$E$7,M410&lt;='Auxiliar 1'!$F$7),'Auxiliar 1'!$F$3,IF(AND(L410&gt;='Auxiliar 1'!$C$7,L410&lt;='Auxiliar 1'!$D$7,M410&gt;='Auxiliar 1'!$G$7),'Auxiliar 1'!$G$3,IF(AND(L410&gt;='Auxiliar 1'!$C$8,L410&lt;='Auxiliar 1'!$D$8,M410&lt;='Auxiliar 1'!$E$8),'Auxiliar 1'!$E$3,IF(AND(L410&gt;='Auxiliar 1'!$C$8,L410&lt;='Auxiliar 1'!$D$8,M410&gt;'Auxiliar 1'!$E$8,M410&lt;='Auxiliar 1'!$F$8),'Auxiliar 1'!$F$3,IF(AND(L410&gt;='Auxiliar 1'!$C$8,L410&lt;='Auxiliar 1'!$D$8,M410&gt;='Auxiliar 1'!$G$8),'Auxiliar 1'!$G$3,IF(AND(L410&gt;='Auxiliar 1'!$C$9,L410&lt;='Auxiliar 1'!$D$9,M410&lt;='Auxiliar 1'!$E$9),'Auxiliar 1'!$E$3,IF(AND(L410&gt;='Auxiliar 1'!$C$9,L410&lt;='Auxiliar 1'!$D$9,M410&gt;'Auxiliar 1'!$E$9,M410&lt;='Auxiliar 1'!$F$9),'Auxiliar 1'!$F$3,IF(AND(L410&gt;='Auxiliar 1'!$C$9,L410&lt;='Auxiliar 1'!$D$9,M410&gt;='Auxiliar 1'!$G$9),'Auxiliar 1'!$G$3,IF(AND(L410&gt;='Auxiliar 1'!$C$10,L410&lt;='Auxiliar 1'!$D$10,M410&lt;='Auxiliar 1'!$E$10),'Auxiliar 1'!$E$3,IF(AND(L410&gt;='Auxiliar 1'!$C$10,L410&lt;='Auxiliar 1'!$D$10,M410&gt;'Auxiliar 1'!$E$10,M410&lt;='Auxiliar 1'!$F$10),'Auxiliar 1'!$F$3,IF(AND(L410&gt;='Auxiliar 1'!$C$10,L410&lt;='Auxiliar 1'!$D$10,M410&gt;='Auxiliar 1'!$G$10),'Auxiliar 1'!$G$3,IF(AND(L410&gt;='Auxiliar 1'!$C$11,M410&lt;='Auxiliar 1'!$E$11),'Auxiliar 1'!$E$3,IF(AND(L410&gt;='Auxiliar 1'!$C$11,M410&gt;'Auxiliar 1'!$E$11,M410&lt;='Auxiliar 1'!$F$11),'Auxiliar 1'!$F$3,IF(AND(L410&gt;='Auxiliar 1'!$C$11,M410&gt;='Auxiliar 1'!$G$11),'Auxiliar 1'!$G$3)))))))))))))))))))))))))</f>
        <v/>
      </c>
      <c r="Q410" s="58"/>
      <c r="R410" s="59"/>
      <c r="S410" s="60"/>
      <c r="T410" s="108" t="str">
        <f t="shared" si="54"/>
        <v/>
      </c>
      <c r="U410" s="101"/>
      <c r="V410" s="65" t="str">
        <f t="shared" si="55"/>
        <v/>
      </c>
      <c r="W410" s="66" t="str">
        <f t="shared" si="56"/>
        <v/>
      </c>
      <c r="X410" s="67" t="str">
        <f t="shared" si="57"/>
        <v/>
      </c>
      <c r="Y410" s="68" t="str">
        <f t="shared" si="58"/>
        <v/>
      </c>
      <c r="Z410" s="69" t="str">
        <f t="shared" si="59"/>
        <v/>
      </c>
      <c r="AA410" s="69" t="str">
        <f t="shared" si="60"/>
        <v/>
      </c>
      <c r="AB410" s="61"/>
      <c r="AC410" s="98"/>
      <c r="AD410" s="24"/>
      <c r="AE410" s="24"/>
      <c r="AF410" s="24"/>
    </row>
    <row r="411" spans="1:32" ht="17.399999999999999" customHeight="1" thickBot="1" x14ac:dyDescent="0.3">
      <c r="A411" s="23" t="str">
        <f t="shared" si="35"/>
        <v/>
      </c>
      <c r="B411" s="23" t="str">
        <f t="shared" si="36"/>
        <v/>
      </c>
      <c r="C411" s="62" t="str">
        <f t="shared" si="53"/>
        <v/>
      </c>
      <c r="D411" s="50"/>
      <c r="E411" s="63">
        <v>406</v>
      </c>
      <c r="F411" s="53"/>
      <c r="G411" s="54"/>
      <c r="H411" s="54"/>
      <c r="I411" s="54"/>
      <c r="J411" s="54"/>
      <c r="K411" s="55"/>
      <c r="L411" s="56"/>
      <c r="M411" s="57"/>
      <c r="N411" s="96"/>
      <c r="O411" s="97"/>
      <c r="P411" s="64" t="str">
        <f>IF(OR(L411="",M411=""),"",IF(AND(L411&gt;='Auxiliar 1'!$C$4,L411&lt;='Auxiliar 1'!$D$4,M411&lt;='Auxiliar 1'!$E$4),'Auxiliar 1'!$E$3,IF(AND(L411&gt;='Auxiliar 1'!$C$64,L411&lt;='Auxiliar 1'!$D$4,M411&gt;'Auxiliar 1'!$E$4,M411&lt;='Auxiliar 1'!$F$4),'Auxiliar 1'!$F$3,IF(AND(L411&gt;='Auxiliar 1'!$C$4,L411&lt;='Auxiliar 1'!$D$4,M411&gt;='Auxiliar 1'!$G$4),'Auxiliar 1'!$G$3,IF(AND(L411&gt;='Auxiliar 1'!$C$5,L411&lt;='Auxiliar 1'!$D$5,M411='Auxiliar 1'!$E$5),'Auxiliar 1'!$E$3,IF(AND(L411&gt;='Auxiliar 1'!$C$5,L411&lt;='Auxiliar 1'!$D$5,M411&gt;'Auxiliar 1'!$E$5,M411&lt;='Auxiliar 1'!$F$5),'Auxiliar 1'!$F$3,IF(AND(L411&gt;='Auxiliar 1'!$C$5,L411&lt;='Auxiliar 1'!$D$5,M411&gt;='Auxiliar 1'!$G$5),'Auxiliar 1'!$G$3,IF(AND(L411&gt;='Auxiliar 1'!$C$6,L411&lt;='Auxiliar 1'!$D$6,M411&lt;='Auxiliar 1'!$E$6),'Auxiliar 1'!$E$3,IF(AND(L411&gt;='Auxiliar 1'!$C$6,L411&lt;='Auxiliar 1'!$D$6,M411&gt;'Auxiliar 1'!$E$6,M411&lt;='Auxiliar 1'!$F$6),'Auxiliar 1'!$F$3,IF(AND(L411&gt;='Auxiliar 1'!$C$6,L411&lt;='Auxiliar 1'!$D$6,M411&gt;='Auxiliar 1'!$G$6),'Auxiliar 1'!$G$3,IF(AND(L411&gt;='Auxiliar 1'!$C$7,L411&lt;='Auxiliar 1'!$D$7,M411&lt;='Auxiliar 1'!$E$7),'Auxiliar 1'!$E$3,IF(AND(L411&gt;='Auxiliar 1'!$C$7,L411&lt;='Auxiliar 1'!$D$7,M411&gt;'Auxiliar 1'!$E$7,M411&lt;='Auxiliar 1'!$F$7),'Auxiliar 1'!$F$3,IF(AND(L411&gt;='Auxiliar 1'!$C$7,L411&lt;='Auxiliar 1'!$D$7,M411&gt;='Auxiliar 1'!$G$7),'Auxiliar 1'!$G$3,IF(AND(L411&gt;='Auxiliar 1'!$C$8,L411&lt;='Auxiliar 1'!$D$8,M411&lt;='Auxiliar 1'!$E$8),'Auxiliar 1'!$E$3,IF(AND(L411&gt;='Auxiliar 1'!$C$8,L411&lt;='Auxiliar 1'!$D$8,M411&gt;'Auxiliar 1'!$E$8,M411&lt;='Auxiliar 1'!$F$8),'Auxiliar 1'!$F$3,IF(AND(L411&gt;='Auxiliar 1'!$C$8,L411&lt;='Auxiliar 1'!$D$8,M411&gt;='Auxiliar 1'!$G$8),'Auxiliar 1'!$G$3,IF(AND(L411&gt;='Auxiliar 1'!$C$9,L411&lt;='Auxiliar 1'!$D$9,M411&lt;='Auxiliar 1'!$E$9),'Auxiliar 1'!$E$3,IF(AND(L411&gt;='Auxiliar 1'!$C$9,L411&lt;='Auxiliar 1'!$D$9,M411&gt;'Auxiliar 1'!$E$9,M411&lt;='Auxiliar 1'!$F$9),'Auxiliar 1'!$F$3,IF(AND(L411&gt;='Auxiliar 1'!$C$9,L411&lt;='Auxiliar 1'!$D$9,M411&gt;='Auxiliar 1'!$G$9),'Auxiliar 1'!$G$3,IF(AND(L411&gt;='Auxiliar 1'!$C$10,L411&lt;='Auxiliar 1'!$D$10,M411&lt;='Auxiliar 1'!$E$10),'Auxiliar 1'!$E$3,IF(AND(L411&gt;='Auxiliar 1'!$C$10,L411&lt;='Auxiliar 1'!$D$10,M411&gt;'Auxiliar 1'!$E$10,M411&lt;='Auxiliar 1'!$F$10),'Auxiliar 1'!$F$3,IF(AND(L411&gt;='Auxiliar 1'!$C$10,L411&lt;='Auxiliar 1'!$D$10,M411&gt;='Auxiliar 1'!$G$10),'Auxiliar 1'!$G$3,IF(AND(L411&gt;='Auxiliar 1'!$C$11,M411&lt;='Auxiliar 1'!$E$11),'Auxiliar 1'!$E$3,IF(AND(L411&gt;='Auxiliar 1'!$C$11,M411&gt;'Auxiliar 1'!$E$11,M411&lt;='Auxiliar 1'!$F$11),'Auxiliar 1'!$F$3,IF(AND(L411&gt;='Auxiliar 1'!$C$11,M411&gt;='Auxiliar 1'!$G$11),'Auxiliar 1'!$G$3)))))))))))))))))))))))))</f>
        <v/>
      </c>
      <c r="Q411" s="58"/>
      <c r="R411" s="59"/>
      <c r="S411" s="60"/>
      <c r="T411" s="108" t="str">
        <f t="shared" si="54"/>
        <v/>
      </c>
      <c r="U411" s="101"/>
      <c r="V411" s="65" t="str">
        <f t="shared" si="55"/>
        <v/>
      </c>
      <c r="W411" s="66" t="str">
        <f t="shared" si="56"/>
        <v/>
      </c>
      <c r="X411" s="67" t="str">
        <f t="shared" si="57"/>
        <v/>
      </c>
      <c r="Y411" s="68" t="str">
        <f t="shared" si="58"/>
        <v/>
      </c>
      <c r="Z411" s="69" t="str">
        <f t="shared" si="59"/>
        <v/>
      </c>
      <c r="AA411" s="69" t="str">
        <f t="shared" si="60"/>
        <v/>
      </c>
      <c r="AB411" s="61"/>
      <c r="AC411" s="98"/>
      <c r="AD411" s="24"/>
      <c r="AE411" s="24"/>
      <c r="AF411" s="24"/>
    </row>
    <row r="412" spans="1:32" ht="17.399999999999999" customHeight="1" thickBot="1" x14ac:dyDescent="0.3">
      <c r="A412" s="23" t="str">
        <f t="shared" si="35"/>
        <v/>
      </c>
      <c r="B412" s="23" t="str">
        <f t="shared" si="36"/>
        <v/>
      </c>
      <c r="C412" s="62" t="str">
        <f t="shared" si="53"/>
        <v/>
      </c>
      <c r="D412" s="50"/>
      <c r="E412" s="63">
        <v>407</v>
      </c>
      <c r="F412" s="53"/>
      <c r="G412" s="54"/>
      <c r="H412" s="54"/>
      <c r="I412" s="54"/>
      <c r="J412" s="54"/>
      <c r="K412" s="55"/>
      <c r="L412" s="56"/>
      <c r="M412" s="57"/>
      <c r="N412" s="96"/>
      <c r="O412" s="97"/>
      <c r="P412" s="64" t="str">
        <f>IF(OR(L412="",M412=""),"",IF(AND(L412&gt;='Auxiliar 1'!$C$4,L412&lt;='Auxiliar 1'!$D$4,M412&lt;='Auxiliar 1'!$E$4),'Auxiliar 1'!$E$3,IF(AND(L412&gt;='Auxiliar 1'!$C$64,L412&lt;='Auxiliar 1'!$D$4,M412&gt;'Auxiliar 1'!$E$4,M412&lt;='Auxiliar 1'!$F$4),'Auxiliar 1'!$F$3,IF(AND(L412&gt;='Auxiliar 1'!$C$4,L412&lt;='Auxiliar 1'!$D$4,M412&gt;='Auxiliar 1'!$G$4),'Auxiliar 1'!$G$3,IF(AND(L412&gt;='Auxiliar 1'!$C$5,L412&lt;='Auxiliar 1'!$D$5,M412='Auxiliar 1'!$E$5),'Auxiliar 1'!$E$3,IF(AND(L412&gt;='Auxiliar 1'!$C$5,L412&lt;='Auxiliar 1'!$D$5,M412&gt;'Auxiliar 1'!$E$5,M412&lt;='Auxiliar 1'!$F$5),'Auxiliar 1'!$F$3,IF(AND(L412&gt;='Auxiliar 1'!$C$5,L412&lt;='Auxiliar 1'!$D$5,M412&gt;='Auxiliar 1'!$G$5),'Auxiliar 1'!$G$3,IF(AND(L412&gt;='Auxiliar 1'!$C$6,L412&lt;='Auxiliar 1'!$D$6,M412&lt;='Auxiliar 1'!$E$6),'Auxiliar 1'!$E$3,IF(AND(L412&gt;='Auxiliar 1'!$C$6,L412&lt;='Auxiliar 1'!$D$6,M412&gt;'Auxiliar 1'!$E$6,M412&lt;='Auxiliar 1'!$F$6),'Auxiliar 1'!$F$3,IF(AND(L412&gt;='Auxiliar 1'!$C$6,L412&lt;='Auxiliar 1'!$D$6,M412&gt;='Auxiliar 1'!$G$6),'Auxiliar 1'!$G$3,IF(AND(L412&gt;='Auxiliar 1'!$C$7,L412&lt;='Auxiliar 1'!$D$7,M412&lt;='Auxiliar 1'!$E$7),'Auxiliar 1'!$E$3,IF(AND(L412&gt;='Auxiliar 1'!$C$7,L412&lt;='Auxiliar 1'!$D$7,M412&gt;'Auxiliar 1'!$E$7,M412&lt;='Auxiliar 1'!$F$7),'Auxiliar 1'!$F$3,IF(AND(L412&gt;='Auxiliar 1'!$C$7,L412&lt;='Auxiliar 1'!$D$7,M412&gt;='Auxiliar 1'!$G$7),'Auxiliar 1'!$G$3,IF(AND(L412&gt;='Auxiliar 1'!$C$8,L412&lt;='Auxiliar 1'!$D$8,M412&lt;='Auxiliar 1'!$E$8),'Auxiliar 1'!$E$3,IF(AND(L412&gt;='Auxiliar 1'!$C$8,L412&lt;='Auxiliar 1'!$D$8,M412&gt;'Auxiliar 1'!$E$8,M412&lt;='Auxiliar 1'!$F$8),'Auxiliar 1'!$F$3,IF(AND(L412&gt;='Auxiliar 1'!$C$8,L412&lt;='Auxiliar 1'!$D$8,M412&gt;='Auxiliar 1'!$G$8),'Auxiliar 1'!$G$3,IF(AND(L412&gt;='Auxiliar 1'!$C$9,L412&lt;='Auxiliar 1'!$D$9,M412&lt;='Auxiliar 1'!$E$9),'Auxiliar 1'!$E$3,IF(AND(L412&gt;='Auxiliar 1'!$C$9,L412&lt;='Auxiliar 1'!$D$9,M412&gt;'Auxiliar 1'!$E$9,M412&lt;='Auxiliar 1'!$F$9),'Auxiliar 1'!$F$3,IF(AND(L412&gt;='Auxiliar 1'!$C$9,L412&lt;='Auxiliar 1'!$D$9,M412&gt;='Auxiliar 1'!$G$9),'Auxiliar 1'!$G$3,IF(AND(L412&gt;='Auxiliar 1'!$C$10,L412&lt;='Auxiliar 1'!$D$10,M412&lt;='Auxiliar 1'!$E$10),'Auxiliar 1'!$E$3,IF(AND(L412&gt;='Auxiliar 1'!$C$10,L412&lt;='Auxiliar 1'!$D$10,M412&gt;'Auxiliar 1'!$E$10,M412&lt;='Auxiliar 1'!$F$10),'Auxiliar 1'!$F$3,IF(AND(L412&gt;='Auxiliar 1'!$C$10,L412&lt;='Auxiliar 1'!$D$10,M412&gt;='Auxiliar 1'!$G$10),'Auxiliar 1'!$G$3,IF(AND(L412&gt;='Auxiliar 1'!$C$11,M412&lt;='Auxiliar 1'!$E$11),'Auxiliar 1'!$E$3,IF(AND(L412&gt;='Auxiliar 1'!$C$11,M412&gt;'Auxiliar 1'!$E$11,M412&lt;='Auxiliar 1'!$F$11),'Auxiliar 1'!$F$3,IF(AND(L412&gt;='Auxiliar 1'!$C$11,M412&gt;='Auxiliar 1'!$G$11),'Auxiliar 1'!$G$3)))))))))))))))))))))))))</f>
        <v/>
      </c>
      <c r="Q412" s="58"/>
      <c r="R412" s="59"/>
      <c r="S412" s="60"/>
      <c r="T412" s="108" t="str">
        <f t="shared" si="54"/>
        <v/>
      </c>
      <c r="U412" s="101"/>
      <c r="V412" s="65" t="str">
        <f t="shared" si="55"/>
        <v/>
      </c>
      <c r="W412" s="66" t="str">
        <f t="shared" si="56"/>
        <v/>
      </c>
      <c r="X412" s="67" t="str">
        <f t="shared" si="57"/>
        <v/>
      </c>
      <c r="Y412" s="68" t="str">
        <f t="shared" si="58"/>
        <v/>
      </c>
      <c r="Z412" s="69" t="str">
        <f t="shared" si="59"/>
        <v/>
      </c>
      <c r="AA412" s="69" t="str">
        <f t="shared" si="60"/>
        <v/>
      </c>
      <c r="AB412" s="61"/>
      <c r="AC412" s="98"/>
      <c r="AD412" s="24"/>
      <c r="AE412" s="24"/>
      <c r="AF412" s="24"/>
    </row>
    <row r="413" spans="1:32" ht="17.399999999999999" customHeight="1" thickBot="1" x14ac:dyDescent="0.3">
      <c r="A413" s="23" t="str">
        <f t="shared" si="35"/>
        <v/>
      </c>
      <c r="B413" s="23" t="str">
        <f t="shared" si="36"/>
        <v/>
      </c>
      <c r="C413" s="62" t="str">
        <f t="shared" si="53"/>
        <v/>
      </c>
      <c r="D413" s="50"/>
      <c r="E413" s="63">
        <v>408</v>
      </c>
      <c r="F413" s="53"/>
      <c r="G413" s="54"/>
      <c r="H413" s="54"/>
      <c r="I413" s="54"/>
      <c r="J413" s="54"/>
      <c r="K413" s="55"/>
      <c r="L413" s="56"/>
      <c r="M413" s="57"/>
      <c r="N413" s="96"/>
      <c r="O413" s="97"/>
      <c r="P413" s="64" t="str">
        <f>IF(OR(L413="",M413=""),"",IF(AND(L413&gt;='Auxiliar 1'!$C$4,L413&lt;='Auxiliar 1'!$D$4,M413&lt;='Auxiliar 1'!$E$4),'Auxiliar 1'!$E$3,IF(AND(L413&gt;='Auxiliar 1'!$C$64,L413&lt;='Auxiliar 1'!$D$4,M413&gt;'Auxiliar 1'!$E$4,M413&lt;='Auxiliar 1'!$F$4),'Auxiliar 1'!$F$3,IF(AND(L413&gt;='Auxiliar 1'!$C$4,L413&lt;='Auxiliar 1'!$D$4,M413&gt;='Auxiliar 1'!$G$4),'Auxiliar 1'!$G$3,IF(AND(L413&gt;='Auxiliar 1'!$C$5,L413&lt;='Auxiliar 1'!$D$5,M413='Auxiliar 1'!$E$5),'Auxiliar 1'!$E$3,IF(AND(L413&gt;='Auxiliar 1'!$C$5,L413&lt;='Auxiliar 1'!$D$5,M413&gt;'Auxiliar 1'!$E$5,M413&lt;='Auxiliar 1'!$F$5),'Auxiliar 1'!$F$3,IF(AND(L413&gt;='Auxiliar 1'!$C$5,L413&lt;='Auxiliar 1'!$D$5,M413&gt;='Auxiliar 1'!$G$5),'Auxiliar 1'!$G$3,IF(AND(L413&gt;='Auxiliar 1'!$C$6,L413&lt;='Auxiliar 1'!$D$6,M413&lt;='Auxiliar 1'!$E$6),'Auxiliar 1'!$E$3,IF(AND(L413&gt;='Auxiliar 1'!$C$6,L413&lt;='Auxiliar 1'!$D$6,M413&gt;'Auxiliar 1'!$E$6,M413&lt;='Auxiliar 1'!$F$6),'Auxiliar 1'!$F$3,IF(AND(L413&gt;='Auxiliar 1'!$C$6,L413&lt;='Auxiliar 1'!$D$6,M413&gt;='Auxiliar 1'!$G$6),'Auxiliar 1'!$G$3,IF(AND(L413&gt;='Auxiliar 1'!$C$7,L413&lt;='Auxiliar 1'!$D$7,M413&lt;='Auxiliar 1'!$E$7),'Auxiliar 1'!$E$3,IF(AND(L413&gt;='Auxiliar 1'!$C$7,L413&lt;='Auxiliar 1'!$D$7,M413&gt;'Auxiliar 1'!$E$7,M413&lt;='Auxiliar 1'!$F$7),'Auxiliar 1'!$F$3,IF(AND(L413&gt;='Auxiliar 1'!$C$7,L413&lt;='Auxiliar 1'!$D$7,M413&gt;='Auxiliar 1'!$G$7),'Auxiliar 1'!$G$3,IF(AND(L413&gt;='Auxiliar 1'!$C$8,L413&lt;='Auxiliar 1'!$D$8,M413&lt;='Auxiliar 1'!$E$8),'Auxiliar 1'!$E$3,IF(AND(L413&gt;='Auxiliar 1'!$C$8,L413&lt;='Auxiliar 1'!$D$8,M413&gt;'Auxiliar 1'!$E$8,M413&lt;='Auxiliar 1'!$F$8),'Auxiliar 1'!$F$3,IF(AND(L413&gt;='Auxiliar 1'!$C$8,L413&lt;='Auxiliar 1'!$D$8,M413&gt;='Auxiliar 1'!$G$8),'Auxiliar 1'!$G$3,IF(AND(L413&gt;='Auxiliar 1'!$C$9,L413&lt;='Auxiliar 1'!$D$9,M413&lt;='Auxiliar 1'!$E$9),'Auxiliar 1'!$E$3,IF(AND(L413&gt;='Auxiliar 1'!$C$9,L413&lt;='Auxiliar 1'!$D$9,M413&gt;'Auxiliar 1'!$E$9,M413&lt;='Auxiliar 1'!$F$9),'Auxiliar 1'!$F$3,IF(AND(L413&gt;='Auxiliar 1'!$C$9,L413&lt;='Auxiliar 1'!$D$9,M413&gt;='Auxiliar 1'!$G$9),'Auxiliar 1'!$G$3,IF(AND(L413&gt;='Auxiliar 1'!$C$10,L413&lt;='Auxiliar 1'!$D$10,M413&lt;='Auxiliar 1'!$E$10),'Auxiliar 1'!$E$3,IF(AND(L413&gt;='Auxiliar 1'!$C$10,L413&lt;='Auxiliar 1'!$D$10,M413&gt;'Auxiliar 1'!$E$10,M413&lt;='Auxiliar 1'!$F$10),'Auxiliar 1'!$F$3,IF(AND(L413&gt;='Auxiliar 1'!$C$10,L413&lt;='Auxiliar 1'!$D$10,M413&gt;='Auxiliar 1'!$G$10),'Auxiliar 1'!$G$3,IF(AND(L413&gt;='Auxiliar 1'!$C$11,M413&lt;='Auxiliar 1'!$E$11),'Auxiliar 1'!$E$3,IF(AND(L413&gt;='Auxiliar 1'!$C$11,M413&gt;'Auxiliar 1'!$E$11,M413&lt;='Auxiliar 1'!$F$11),'Auxiliar 1'!$F$3,IF(AND(L413&gt;='Auxiliar 1'!$C$11,M413&gt;='Auxiliar 1'!$G$11),'Auxiliar 1'!$G$3)))))))))))))))))))))))))</f>
        <v/>
      </c>
      <c r="Q413" s="58"/>
      <c r="R413" s="59"/>
      <c r="S413" s="60"/>
      <c r="T413" s="108" t="str">
        <f t="shared" si="54"/>
        <v/>
      </c>
      <c r="U413" s="101"/>
      <c r="V413" s="65" t="str">
        <f t="shared" si="55"/>
        <v/>
      </c>
      <c r="W413" s="66" t="str">
        <f t="shared" si="56"/>
        <v/>
      </c>
      <c r="X413" s="67" t="str">
        <f t="shared" si="57"/>
        <v/>
      </c>
      <c r="Y413" s="68" t="str">
        <f t="shared" si="58"/>
        <v/>
      </c>
      <c r="Z413" s="69" t="str">
        <f t="shared" si="59"/>
        <v/>
      </c>
      <c r="AA413" s="69" t="str">
        <f t="shared" si="60"/>
        <v/>
      </c>
      <c r="AB413" s="61"/>
      <c r="AC413" s="98"/>
      <c r="AD413" s="24"/>
      <c r="AE413" s="24"/>
      <c r="AF413" s="24"/>
    </row>
    <row r="414" spans="1:32" ht="17.399999999999999" customHeight="1" thickBot="1" x14ac:dyDescent="0.3">
      <c r="A414" s="23" t="str">
        <f t="shared" si="35"/>
        <v/>
      </c>
      <c r="B414" s="23" t="str">
        <f t="shared" si="36"/>
        <v/>
      </c>
      <c r="C414" s="62" t="str">
        <f t="shared" si="53"/>
        <v/>
      </c>
      <c r="D414" s="50"/>
      <c r="E414" s="63">
        <v>409</v>
      </c>
      <c r="F414" s="53"/>
      <c r="G414" s="54"/>
      <c r="H414" s="54"/>
      <c r="I414" s="54"/>
      <c r="J414" s="54"/>
      <c r="K414" s="55"/>
      <c r="L414" s="56"/>
      <c r="M414" s="57"/>
      <c r="N414" s="96"/>
      <c r="O414" s="97"/>
      <c r="P414" s="64" t="str">
        <f>IF(OR(L414="",M414=""),"",IF(AND(L414&gt;='Auxiliar 1'!$C$4,L414&lt;='Auxiliar 1'!$D$4,M414&lt;='Auxiliar 1'!$E$4),'Auxiliar 1'!$E$3,IF(AND(L414&gt;='Auxiliar 1'!$C$64,L414&lt;='Auxiliar 1'!$D$4,M414&gt;'Auxiliar 1'!$E$4,M414&lt;='Auxiliar 1'!$F$4),'Auxiliar 1'!$F$3,IF(AND(L414&gt;='Auxiliar 1'!$C$4,L414&lt;='Auxiliar 1'!$D$4,M414&gt;='Auxiliar 1'!$G$4),'Auxiliar 1'!$G$3,IF(AND(L414&gt;='Auxiliar 1'!$C$5,L414&lt;='Auxiliar 1'!$D$5,M414='Auxiliar 1'!$E$5),'Auxiliar 1'!$E$3,IF(AND(L414&gt;='Auxiliar 1'!$C$5,L414&lt;='Auxiliar 1'!$D$5,M414&gt;'Auxiliar 1'!$E$5,M414&lt;='Auxiliar 1'!$F$5),'Auxiliar 1'!$F$3,IF(AND(L414&gt;='Auxiliar 1'!$C$5,L414&lt;='Auxiliar 1'!$D$5,M414&gt;='Auxiliar 1'!$G$5),'Auxiliar 1'!$G$3,IF(AND(L414&gt;='Auxiliar 1'!$C$6,L414&lt;='Auxiliar 1'!$D$6,M414&lt;='Auxiliar 1'!$E$6),'Auxiliar 1'!$E$3,IF(AND(L414&gt;='Auxiliar 1'!$C$6,L414&lt;='Auxiliar 1'!$D$6,M414&gt;'Auxiliar 1'!$E$6,M414&lt;='Auxiliar 1'!$F$6),'Auxiliar 1'!$F$3,IF(AND(L414&gt;='Auxiliar 1'!$C$6,L414&lt;='Auxiliar 1'!$D$6,M414&gt;='Auxiliar 1'!$G$6),'Auxiliar 1'!$G$3,IF(AND(L414&gt;='Auxiliar 1'!$C$7,L414&lt;='Auxiliar 1'!$D$7,M414&lt;='Auxiliar 1'!$E$7),'Auxiliar 1'!$E$3,IF(AND(L414&gt;='Auxiliar 1'!$C$7,L414&lt;='Auxiliar 1'!$D$7,M414&gt;'Auxiliar 1'!$E$7,M414&lt;='Auxiliar 1'!$F$7),'Auxiliar 1'!$F$3,IF(AND(L414&gt;='Auxiliar 1'!$C$7,L414&lt;='Auxiliar 1'!$D$7,M414&gt;='Auxiliar 1'!$G$7),'Auxiliar 1'!$G$3,IF(AND(L414&gt;='Auxiliar 1'!$C$8,L414&lt;='Auxiliar 1'!$D$8,M414&lt;='Auxiliar 1'!$E$8),'Auxiliar 1'!$E$3,IF(AND(L414&gt;='Auxiliar 1'!$C$8,L414&lt;='Auxiliar 1'!$D$8,M414&gt;'Auxiliar 1'!$E$8,M414&lt;='Auxiliar 1'!$F$8),'Auxiliar 1'!$F$3,IF(AND(L414&gt;='Auxiliar 1'!$C$8,L414&lt;='Auxiliar 1'!$D$8,M414&gt;='Auxiliar 1'!$G$8),'Auxiliar 1'!$G$3,IF(AND(L414&gt;='Auxiliar 1'!$C$9,L414&lt;='Auxiliar 1'!$D$9,M414&lt;='Auxiliar 1'!$E$9),'Auxiliar 1'!$E$3,IF(AND(L414&gt;='Auxiliar 1'!$C$9,L414&lt;='Auxiliar 1'!$D$9,M414&gt;'Auxiliar 1'!$E$9,M414&lt;='Auxiliar 1'!$F$9),'Auxiliar 1'!$F$3,IF(AND(L414&gt;='Auxiliar 1'!$C$9,L414&lt;='Auxiliar 1'!$D$9,M414&gt;='Auxiliar 1'!$G$9),'Auxiliar 1'!$G$3,IF(AND(L414&gt;='Auxiliar 1'!$C$10,L414&lt;='Auxiliar 1'!$D$10,M414&lt;='Auxiliar 1'!$E$10),'Auxiliar 1'!$E$3,IF(AND(L414&gt;='Auxiliar 1'!$C$10,L414&lt;='Auxiliar 1'!$D$10,M414&gt;'Auxiliar 1'!$E$10,M414&lt;='Auxiliar 1'!$F$10),'Auxiliar 1'!$F$3,IF(AND(L414&gt;='Auxiliar 1'!$C$10,L414&lt;='Auxiliar 1'!$D$10,M414&gt;='Auxiliar 1'!$G$10),'Auxiliar 1'!$G$3,IF(AND(L414&gt;='Auxiliar 1'!$C$11,M414&lt;='Auxiliar 1'!$E$11),'Auxiliar 1'!$E$3,IF(AND(L414&gt;='Auxiliar 1'!$C$11,M414&gt;'Auxiliar 1'!$E$11,M414&lt;='Auxiliar 1'!$F$11),'Auxiliar 1'!$F$3,IF(AND(L414&gt;='Auxiliar 1'!$C$11,M414&gt;='Auxiliar 1'!$G$11),'Auxiliar 1'!$G$3)))))))))))))))))))))))))</f>
        <v/>
      </c>
      <c r="Q414" s="58"/>
      <c r="R414" s="59"/>
      <c r="S414" s="60"/>
      <c r="T414" s="108" t="str">
        <f t="shared" si="54"/>
        <v/>
      </c>
      <c r="U414" s="101"/>
      <c r="V414" s="65" t="str">
        <f t="shared" si="55"/>
        <v/>
      </c>
      <c r="W414" s="66" t="str">
        <f t="shared" si="56"/>
        <v/>
      </c>
      <c r="X414" s="67" t="str">
        <f t="shared" si="57"/>
        <v/>
      </c>
      <c r="Y414" s="68" t="str">
        <f t="shared" si="58"/>
        <v/>
      </c>
      <c r="Z414" s="69" t="str">
        <f t="shared" si="59"/>
        <v/>
      </c>
      <c r="AA414" s="69" t="str">
        <f t="shared" si="60"/>
        <v/>
      </c>
      <c r="AB414" s="61"/>
      <c r="AC414" s="98"/>
      <c r="AD414" s="24"/>
      <c r="AE414" s="24"/>
      <c r="AF414" s="24"/>
    </row>
    <row r="415" spans="1:32" ht="17.399999999999999" customHeight="1" thickBot="1" x14ac:dyDescent="0.3">
      <c r="A415" s="23" t="str">
        <f t="shared" si="35"/>
        <v/>
      </c>
      <c r="B415" s="23" t="str">
        <f t="shared" si="36"/>
        <v/>
      </c>
      <c r="C415" s="62" t="str">
        <f t="shared" si="53"/>
        <v/>
      </c>
      <c r="D415" s="50"/>
      <c r="E415" s="63">
        <v>410</v>
      </c>
      <c r="F415" s="53"/>
      <c r="G415" s="54"/>
      <c r="H415" s="54"/>
      <c r="I415" s="54"/>
      <c r="J415" s="54"/>
      <c r="K415" s="55"/>
      <c r="L415" s="56"/>
      <c r="M415" s="57"/>
      <c r="N415" s="96"/>
      <c r="O415" s="97"/>
      <c r="P415" s="64" t="str">
        <f>IF(OR(L415="",M415=""),"",IF(AND(L415&gt;='Auxiliar 1'!$C$4,L415&lt;='Auxiliar 1'!$D$4,M415&lt;='Auxiliar 1'!$E$4),'Auxiliar 1'!$E$3,IF(AND(L415&gt;='Auxiliar 1'!$C$64,L415&lt;='Auxiliar 1'!$D$4,M415&gt;'Auxiliar 1'!$E$4,M415&lt;='Auxiliar 1'!$F$4),'Auxiliar 1'!$F$3,IF(AND(L415&gt;='Auxiliar 1'!$C$4,L415&lt;='Auxiliar 1'!$D$4,M415&gt;='Auxiliar 1'!$G$4),'Auxiliar 1'!$G$3,IF(AND(L415&gt;='Auxiliar 1'!$C$5,L415&lt;='Auxiliar 1'!$D$5,M415='Auxiliar 1'!$E$5),'Auxiliar 1'!$E$3,IF(AND(L415&gt;='Auxiliar 1'!$C$5,L415&lt;='Auxiliar 1'!$D$5,M415&gt;'Auxiliar 1'!$E$5,M415&lt;='Auxiliar 1'!$F$5),'Auxiliar 1'!$F$3,IF(AND(L415&gt;='Auxiliar 1'!$C$5,L415&lt;='Auxiliar 1'!$D$5,M415&gt;='Auxiliar 1'!$G$5),'Auxiliar 1'!$G$3,IF(AND(L415&gt;='Auxiliar 1'!$C$6,L415&lt;='Auxiliar 1'!$D$6,M415&lt;='Auxiliar 1'!$E$6),'Auxiliar 1'!$E$3,IF(AND(L415&gt;='Auxiliar 1'!$C$6,L415&lt;='Auxiliar 1'!$D$6,M415&gt;'Auxiliar 1'!$E$6,M415&lt;='Auxiliar 1'!$F$6),'Auxiliar 1'!$F$3,IF(AND(L415&gt;='Auxiliar 1'!$C$6,L415&lt;='Auxiliar 1'!$D$6,M415&gt;='Auxiliar 1'!$G$6),'Auxiliar 1'!$G$3,IF(AND(L415&gt;='Auxiliar 1'!$C$7,L415&lt;='Auxiliar 1'!$D$7,M415&lt;='Auxiliar 1'!$E$7),'Auxiliar 1'!$E$3,IF(AND(L415&gt;='Auxiliar 1'!$C$7,L415&lt;='Auxiliar 1'!$D$7,M415&gt;'Auxiliar 1'!$E$7,M415&lt;='Auxiliar 1'!$F$7),'Auxiliar 1'!$F$3,IF(AND(L415&gt;='Auxiliar 1'!$C$7,L415&lt;='Auxiliar 1'!$D$7,M415&gt;='Auxiliar 1'!$G$7),'Auxiliar 1'!$G$3,IF(AND(L415&gt;='Auxiliar 1'!$C$8,L415&lt;='Auxiliar 1'!$D$8,M415&lt;='Auxiliar 1'!$E$8),'Auxiliar 1'!$E$3,IF(AND(L415&gt;='Auxiliar 1'!$C$8,L415&lt;='Auxiliar 1'!$D$8,M415&gt;'Auxiliar 1'!$E$8,M415&lt;='Auxiliar 1'!$F$8),'Auxiliar 1'!$F$3,IF(AND(L415&gt;='Auxiliar 1'!$C$8,L415&lt;='Auxiliar 1'!$D$8,M415&gt;='Auxiliar 1'!$G$8),'Auxiliar 1'!$G$3,IF(AND(L415&gt;='Auxiliar 1'!$C$9,L415&lt;='Auxiliar 1'!$D$9,M415&lt;='Auxiliar 1'!$E$9),'Auxiliar 1'!$E$3,IF(AND(L415&gt;='Auxiliar 1'!$C$9,L415&lt;='Auxiliar 1'!$D$9,M415&gt;'Auxiliar 1'!$E$9,M415&lt;='Auxiliar 1'!$F$9),'Auxiliar 1'!$F$3,IF(AND(L415&gt;='Auxiliar 1'!$C$9,L415&lt;='Auxiliar 1'!$D$9,M415&gt;='Auxiliar 1'!$G$9),'Auxiliar 1'!$G$3,IF(AND(L415&gt;='Auxiliar 1'!$C$10,L415&lt;='Auxiliar 1'!$D$10,M415&lt;='Auxiliar 1'!$E$10),'Auxiliar 1'!$E$3,IF(AND(L415&gt;='Auxiliar 1'!$C$10,L415&lt;='Auxiliar 1'!$D$10,M415&gt;'Auxiliar 1'!$E$10,M415&lt;='Auxiliar 1'!$F$10),'Auxiliar 1'!$F$3,IF(AND(L415&gt;='Auxiliar 1'!$C$10,L415&lt;='Auxiliar 1'!$D$10,M415&gt;='Auxiliar 1'!$G$10),'Auxiliar 1'!$G$3,IF(AND(L415&gt;='Auxiliar 1'!$C$11,M415&lt;='Auxiliar 1'!$E$11),'Auxiliar 1'!$E$3,IF(AND(L415&gt;='Auxiliar 1'!$C$11,M415&gt;'Auxiliar 1'!$E$11,M415&lt;='Auxiliar 1'!$F$11),'Auxiliar 1'!$F$3,IF(AND(L415&gt;='Auxiliar 1'!$C$11,M415&gt;='Auxiliar 1'!$G$11),'Auxiliar 1'!$G$3)))))))))))))))))))))))))</f>
        <v/>
      </c>
      <c r="Q415" s="58"/>
      <c r="R415" s="59"/>
      <c r="S415" s="60"/>
      <c r="T415" s="108" t="str">
        <f t="shared" si="54"/>
        <v/>
      </c>
      <c r="U415" s="101"/>
      <c r="V415" s="65" t="str">
        <f t="shared" si="55"/>
        <v/>
      </c>
      <c r="W415" s="66" t="str">
        <f t="shared" si="56"/>
        <v/>
      </c>
      <c r="X415" s="67" t="str">
        <f t="shared" si="57"/>
        <v/>
      </c>
      <c r="Y415" s="68" t="str">
        <f t="shared" si="58"/>
        <v/>
      </c>
      <c r="Z415" s="69" t="str">
        <f t="shared" si="59"/>
        <v/>
      </c>
      <c r="AA415" s="69" t="str">
        <f t="shared" si="60"/>
        <v/>
      </c>
      <c r="AB415" s="61"/>
      <c r="AC415" s="98"/>
      <c r="AD415" s="24"/>
      <c r="AE415" s="24"/>
      <c r="AF415" s="24"/>
    </row>
    <row r="416" spans="1:32" ht="17.399999999999999" customHeight="1" thickBot="1" x14ac:dyDescent="0.3">
      <c r="A416" s="23" t="str">
        <f t="shared" si="35"/>
        <v/>
      </c>
      <c r="B416" s="23" t="str">
        <f t="shared" si="36"/>
        <v/>
      </c>
      <c r="C416" s="62" t="str">
        <f t="shared" si="53"/>
        <v/>
      </c>
      <c r="D416" s="50"/>
      <c r="E416" s="63">
        <v>411</v>
      </c>
      <c r="F416" s="53"/>
      <c r="G416" s="54"/>
      <c r="H416" s="54"/>
      <c r="I416" s="54"/>
      <c r="J416" s="54"/>
      <c r="K416" s="55"/>
      <c r="L416" s="56"/>
      <c r="M416" s="57"/>
      <c r="N416" s="96"/>
      <c r="O416" s="97"/>
      <c r="P416" s="64" t="str">
        <f>IF(OR(L416="",M416=""),"",IF(AND(L416&gt;='Auxiliar 1'!$C$4,L416&lt;='Auxiliar 1'!$D$4,M416&lt;='Auxiliar 1'!$E$4),'Auxiliar 1'!$E$3,IF(AND(L416&gt;='Auxiliar 1'!$C$64,L416&lt;='Auxiliar 1'!$D$4,M416&gt;'Auxiliar 1'!$E$4,M416&lt;='Auxiliar 1'!$F$4),'Auxiliar 1'!$F$3,IF(AND(L416&gt;='Auxiliar 1'!$C$4,L416&lt;='Auxiliar 1'!$D$4,M416&gt;='Auxiliar 1'!$G$4),'Auxiliar 1'!$G$3,IF(AND(L416&gt;='Auxiliar 1'!$C$5,L416&lt;='Auxiliar 1'!$D$5,M416='Auxiliar 1'!$E$5),'Auxiliar 1'!$E$3,IF(AND(L416&gt;='Auxiliar 1'!$C$5,L416&lt;='Auxiliar 1'!$D$5,M416&gt;'Auxiliar 1'!$E$5,M416&lt;='Auxiliar 1'!$F$5),'Auxiliar 1'!$F$3,IF(AND(L416&gt;='Auxiliar 1'!$C$5,L416&lt;='Auxiliar 1'!$D$5,M416&gt;='Auxiliar 1'!$G$5),'Auxiliar 1'!$G$3,IF(AND(L416&gt;='Auxiliar 1'!$C$6,L416&lt;='Auxiliar 1'!$D$6,M416&lt;='Auxiliar 1'!$E$6),'Auxiliar 1'!$E$3,IF(AND(L416&gt;='Auxiliar 1'!$C$6,L416&lt;='Auxiliar 1'!$D$6,M416&gt;'Auxiliar 1'!$E$6,M416&lt;='Auxiliar 1'!$F$6),'Auxiliar 1'!$F$3,IF(AND(L416&gt;='Auxiliar 1'!$C$6,L416&lt;='Auxiliar 1'!$D$6,M416&gt;='Auxiliar 1'!$G$6),'Auxiliar 1'!$G$3,IF(AND(L416&gt;='Auxiliar 1'!$C$7,L416&lt;='Auxiliar 1'!$D$7,M416&lt;='Auxiliar 1'!$E$7),'Auxiliar 1'!$E$3,IF(AND(L416&gt;='Auxiliar 1'!$C$7,L416&lt;='Auxiliar 1'!$D$7,M416&gt;'Auxiliar 1'!$E$7,M416&lt;='Auxiliar 1'!$F$7),'Auxiliar 1'!$F$3,IF(AND(L416&gt;='Auxiliar 1'!$C$7,L416&lt;='Auxiliar 1'!$D$7,M416&gt;='Auxiliar 1'!$G$7),'Auxiliar 1'!$G$3,IF(AND(L416&gt;='Auxiliar 1'!$C$8,L416&lt;='Auxiliar 1'!$D$8,M416&lt;='Auxiliar 1'!$E$8),'Auxiliar 1'!$E$3,IF(AND(L416&gt;='Auxiliar 1'!$C$8,L416&lt;='Auxiliar 1'!$D$8,M416&gt;'Auxiliar 1'!$E$8,M416&lt;='Auxiliar 1'!$F$8),'Auxiliar 1'!$F$3,IF(AND(L416&gt;='Auxiliar 1'!$C$8,L416&lt;='Auxiliar 1'!$D$8,M416&gt;='Auxiliar 1'!$G$8),'Auxiliar 1'!$G$3,IF(AND(L416&gt;='Auxiliar 1'!$C$9,L416&lt;='Auxiliar 1'!$D$9,M416&lt;='Auxiliar 1'!$E$9),'Auxiliar 1'!$E$3,IF(AND(L416&gt;='Auxiliar 1'!$C$9,L416&lt;='Auxiliar 1'!$D$9,M416&gt;'Auxiliar 1'!$E$9,M416&lt;='Auxiliar 1'!$F$9),'Auxiliar 1'!$F$3,IF(AND(L416&gt;='Auxiliar 1'!$C$9,L416&lt;='Auxiliar 1'!$D$9,M416&gt;='Auxiliar 1'!$G$9),'Auxiliar 1'!$G$3,IF(AND(L416&gt;='Auxiliar 1'!$C$10,L416&lt;='Auxiliar 1'!$D$10,M416&lt;='Auxiliar 1'!$E$10),'Auxiliar 1'!$E$3,IF(AND(L416&gt;='Auxiliar 1'!$C$10,L416&lt;='Auxiliar 1'!$D$10,M416&gt;'Auxiliar 1'!$E$10,M416&lt;='Auxiliar 1'!$F$10),'Auxiliar 1'!$F$3,IF(AND(L416&gt;='Auxiliar 1'!$C$10,L416&lt;='Auxiliar 1'!$D$10,M416&gt;='Auxiliar 1'!$G$10),'Auxiliar 1'!$G$3,IF(AND(L416&gt;='Auxiliar 1'!$C$11,M416&lt;='Auxiliar 1'!$E$11),'Auxiliar 1'!$E$3,IF(AND(L416&gt;='Auxiliar 1'!$C$11,M416&gt;'Auxiliar 1'!$E$11,M416&lt;='Auxiliar 1'!$F$11),'Auxiliar 1'!$F$3,IF(AND(L416&gt;='Auxiliar 1'!$C$11,M416&gt;='Auxiliar 1'!$G$11),'Auxiliar 1'!$G$3)))))))))))))))))))))))))</f>
        <v/>
      </c>
      <c r="Q416" s="58"/>
      <c r="R416" s="59"/>
      <c r="S416" s="60"/>
      <c r="T416" s="108" t="str">
        <f t="shared" si="54"/>
        <v/>
      </c>
      <c r="U416" s="101"/>
      <c r="V416" s="65" t="str">
        <f t="shared" si="55"/>
        <v/>
      </c>
      <c r="W416" s="66" t="str">
        <f t="shared" si="56"/>
        <v/>
      </c>
      <c r="X416" s="67" t="str">
        <f t="shared" si="57"/>
        <v/>
      </c>
      <c r="Y416" s="68" t="str">
        <f t="shared" si="58"/>
        <v/>
      </c>
      <c r="Z416" s="69" t="str">
        <f t="shared" si="59"/>
        <v/>
      </c>
      <c r="AA416" s="69" t="str">
        <f t="shared" si="60"/>
        <v/>
      </c>
      <c r="AB416" s="61"/>
      <c r="AC416" s="98"/>
      <c r="AD416" s="24"/>
      <c r="AE416" s="24"/>
      <c r="AF416" s="24"/>
    </row>
    <row r="417" spans="1:32" ht="17.399999999999999" customHeight="1" thickBot="1" x14ac:dyDescent="0.3">
      <c r="A417" s="23" t="str">
        <f t="shared" si="35"/>
        <v/>
      </c>
      <c r="B417" s="23" t="str">
        <f t="shared" si="36"/>
        <v/>
      </c>
      <c r="C417" s="62" t="str">
        <f t="shared" si="53"/>
        <v/>
      </c>
      <c r="D417" s="50"/>
      <c r="E417" s="63">
        <v>412</v>
      </c>
      <c r="F417" s="53"/>
      <c r="G417" s="54"/>
      <c r="H417" s="54"/>
      <c r="I417" s="54"/>
      <c r="J417" s="54"/>
      <c r="K417" s="55"/>
      <c r="L417" s="56"/>
      <c r="M417" s="57"/>
      <c r="N417" s="96"/>
      <c r="O417" s="97"/>
      <c r="P417" s="64" t="str">
        <f>IF(OR(L417="",M417=""),"",IF(AND(L417&gt;='Auxiliar 1'!$C$4,L417&lt;='Auxiliar 1'!$D$4,M417&lt;='Auxiliar 1'!$E$4),'Auxiliar 1'!$E$3,IF(AND(L417&gt;='Auxiliar 1'!$C$64,L417&lt;='Auxiliar 1'!$D$4,M417&gt;'Auxiliar 1'!$E$4,M417&lt;='Auxiliar 1'!$F$4),'Auxiliar 1'!$F$3,IF(AND(L417&gt;='Auxiliar 1'!$C$4,L417&lt;='Auxiliar 1'!$D$4,M417&gt;='Auxiliar 1'!$G$4),'Auxiliar 1'!$G$3,IF(AND(L417&gt;='Auxiliar 1'!$C$5,L417&lt;='Auxiliar 1'!$D$5,M417='Auxiliar 1'!$E$5),'Auxiliar 1'!$E$3,IF(AND(L417&gt;='Auxiliar 1'!$C$5,L417&lt;='Auxiliar 1'!$D$5,M417&gt;'Auxiliar 1'!$E$5,M417&lt;='Auxiliar 1'!$F$5),'Auxiliar 1'!$F$3,IF(AND(L417&gt;='Auxiliar 1'!$C$5,L417&lt;='Auxiliar 1'!$D$5,M417&gt;='Auxiliar 1'!$G$5),'Auxiliar 1'!$G$3,IF(AND(L417&gt;='Auxiliar 1'!$C$6,L417&lt;='Auxiliar 1'!$D$6,M417&lt;='Auxiliar 1'!$E$6),'Auxiliar 1'!$E$3,IF(AND(L417&gt;='Auxiliar 1'!$C$6,L417&lt;='Auxiliar 1'!$D$6,M417&gt;'Auxiliar 1'!$E$6,M417&lt;='Auxiliar 1'!$F$6),'Auxiliar 1'!$F$3,IF(AND(L417&gt;='Auxiliar 1'!$C$6,L417&lt;='Auxiliar 1'!$D$6,M417&gt;='Auxiliar 1'!$G$6),'Auxiliar 1'!$G$3,IF(AND(L417&gt;='Auxiliar 1'!$C$7,L417&lt;='Auxiliar 1'!$D$7,M417&lt;='Auxiliar 1'!$E$7),'Auxiliar 1'!$E$3,IF(AND(L417&gt;='Auxiliar 1'!$C$7,L417&lt;='Auxiliar 1'!$D$7,M417&gt;'Auxiliar 1'!$E$7,M417&lt;='Auxiliar 1'!$F$7),'Auxiliar 1'!$F$3,IF(AND(L417&gt;='Auxiliar 1'!$C$7,L417&lt;='Auxiliar 1'!$D$7,M417&gt;='Auxiliar 1'!$G$7),'Auxiliar 1'!$G$3,IF(AND(L417&gt;='Auxiliar 1'!$C$8,L417&lt;='Auxiliar 1'!$D$8,M417&lt;='Auxiliar 1'!$E$8),'Auxiliar 1'!$E$3,IF(AND(L417&gt;='Auxiliar 1'!$C$8,L417&lt;='Auxiliar 1'!$D$8,M417&gt;'Auxiliar 1'!$E$8,M417&lt;='Auxiliar 1'!$F$8),'Auxiliar 1'!$F$3,IF(AND(L417&gt;='Auxiliar 1'!$C$8,L417&lt;='Auxiliar 1'!$D$8,M417&gt;='Auxiliar 1'!$G$8),'Auxiliar 1'!$G$3,IF(AND(L417&gt;='Auxiliar 1'!$C$9,L417&lt;='Auxiliar 1'!$D$9,M417&lt;='Auxiliar 1'!$E$9),'Auxiliar 1'!$E$3,IF(AND(L417&gt;='Auxiliar 1'!$C$9,L417&lt;='Auxiliar 1'!$D$9,M417&gt;'Auxiliar 1'!$E$9,M417&lt;='Auxiliar 1'!$F$9),'Auxiliar 1'!$F$3,IF(AND(L417&gt;='Auxiliar 1'!$C$9,L417&lt;='Auxiliar 1'!$D$9,M417&gt;='Auxiliar 1'!$G$9),'Auxiliar 1'!$G$3,IF(AND(L417&gt;='Auxiliar 1'!$C$10,L417&lt;='Auxiliar 1'!$D$10,M417&lt;='Auxiliar 1'!$E$10),'Auxiliar 1'!$E$3,IF(AND(L417&gt;='Auxiliar 1'!$C$10,L417&lt;='Auxiliar 1'!$D$10,M417&gt;'Auxiliar 1'!$E$10,M417&lt;='Auxiliar 1'!$F$10),'Auxiliar 1'!$F$3,IF(AND(L417&gt;='Auxiliar 1'!$C$10,L417&lt;='Auxiliar 1'!$D$10,M417&gt;='Auxiliar 1'!$G$10),'Auxiliar 1'!$G$3,IF(AND(L417&gt;='Auxiliar 1'!$C$11,M417&lt;='Auxiliar 1'!$E$11),'Auxiliar 1'!$E$3,IF(AND(L417&gt;='Auxiliar 1'!$C$11,M417&gt;'Auxiliar 1'!$E$11,M417&lt;='Auxiliar 1'!$F$11),'Auxiliar 1'!$F$3,IF(AND(L417&gt;='Auxiliar 1'!$C$11,M417&gt;='Auxiliar 1'!$G$11),'Auxiliar 1'!$G$3)))))))))))))))))))))))))</f>
        <v/>
      </c>
      <c r="Q417" s="58"/>
      <c r="R417" s="59"/>
      <c r="S417" s="60"/>
      <c r="T417" s="108" t="str">
        <f t="shared" si="54"/>
        <v/>
      </c>
      <c r="U417" s="101"/>
      <c r="V417" s="65" t="str">
        <f t="shared" si="55"/>
        <v/>
      </c>
      <c r="W417" s="66" t="str">
        <f t="shared" si="56"/>
        <v/>
      </c>
      <c r="X417" s="67" t="str">
        <f t="shared" si="57"/>
        <v/>
      </c>
      <c r="Y417" s="68" t="str">
        <f t="shared" si="58"/>
        <v/>
      </c>
      <c r="Z417" s="69" t="str">
        <f t="shared" si="59"/>
        <v/>
      </c>
      <c r="AA417" s="69" t="str">
        <f t="shared" si="60"/>
        <v/>
      </c>
      <c r="AB417" s="61"/>
      <c r="AC417" s="98"/>
      <c r="AD417" s="24"/>
      <c r="AE417" s="24"/>
      <c r="AF417" s="24"/>
    </row>
    <row r="418" spans="1:32" ht="17.399999999999999" customHeight="1" thickBot="1" x14ac:dyDescent="0.3">
      <c r="A418" s="23" t="str">
        <f t="shared" si="35"/>
        <v/>
      </c>
      <c r="B418" s="23" t="str">
        <f t="shared" si="36"/>
        <v/>
      </c>
      <c r="C418" s="62" t="str">
        <f t="shared" si="53"/>
        <v/>
      </c>
      <c r="D418" s="50"/>
      <c r="E418" s="63">
        <v>413</v>
      </c>
      <c r="F418" s="53"/>
      <c r="G418" s="54"/>
      <c r="H418" s="54"/>
      <c r="I418" s="54"/>
      <c r="J418" s="54"/>
      <c r="K418" s="55"/>
      <c r="L418" s="56"/>
      <c r="M418" s="57"/>
      <c r="N418" s="96"/>
      <c r="O418" s="97"/>
      <c r="P418" s="64" t="str">
        <f>IF(OR(L418="",M418=""),"",IF(AND(L418&gt;='Auxiliar 1'!$C$4,L418&lt;='Auxiliar 1'!$D$4,M418&lt;='Auxiliar 1'!$E$4),'Auxiliar 1'!$E$3,IF(AND(L418&gt;='Auxiliar 1'!$C$64,L418&lt;='Auxiliar 1'!$D$4,M418&gt;'Auxiliar 1'!$E$4,M418&lt;='Auxiliar 1'!$F$4),'Auxiliar 1'!$F$3,IF(AND(L418&gt;='Auxiliar 1'!$C$4,L418&lt;='Auxiliar 1'!$D$4,M418&gt;='Auxiliar 1'!$G$4),'Auxiliar 1'!$G$3,IF(AND(L418&gt;='Auxiliar 1'!$C$5,L418&lt;='Auxiliar 1'!$D$5,M418='Auxiliar 1'!$E$5),'Auxiliar 1'!$E$3,IF(AND(L418&gt;='Auxiliar 1'!$C$5,L418&lt;='Auxiliar 1'!$D$5,M418&gt;'Auxiliar 1'!$E$5,M418&lt;='Auxiliar 1'!$F$5),'Auxiliar 1'!$F$3,IF(AND(L418&gt;='Auxiliar 1'!$C$5,L418&lt;='Auxiliar 1'!$D$5,M418&gt;='Auxiliar 1'!$G$5),'Auxiliar 1'!$G$3,IF(AND(L418&gt;='Auxiliar 1'!$C$6,L418&lt;='Auxiliar 1'!$D$6,M418&lt;='Auxiliar 1'!$E$6),'Auxiliar 1'!$E$3,IF(AND(L418&gt;='Auxiliar 1'!$C$6,L418&lt;='Auxiliar 1'!$D$6,M418&gt;'Auxiliar 1'!$E$6,M418&lt;='Auxiliar 1'!$F$6),'Auxiliar 1'!$F$3,IF(AND(L418&gt;='Auxiliar 1'!$C$6,L418&lt;='Auxiliar 1'!$D$6,M418&gt;='Auxiliar 1'!$G$6),'Auxiliar 1'!$G$3,IF(AND(L418&gt;='Auxiliar 1'!$C$7,L418&lt;='Auxiliar 1'!$D$7,M418&lt;='Auxiliar 1'!$E$7),'Auxiliar 1'!$E$3,IF(AND(L418&gt;='Auxiliar 1'!$C$7,L418&lt;='Auxiliar 1'!$D$7,M418&gt;'Auxiliar 1'!$E$7,M418&lt;='Auxiliar 1'!$F$7),'Auxiliar 1'!$F$3,IF(AND(L418&gt;='Auxiliar 1'!$C$7,L418&lt;='Auxiliar 1'!$D$7,M418&gt;='Auxiliar 1'!$G$7),'Auxiliar 1'!$G$3,IF(AND(L418&gt;='Auxiliar 1'!$C$8,L418&lt;='Auxiliar 1'!$D$8,M418&lt;='Auxiliar 1'!$E$8),'Auxiliar 1'!$E$3,IF(AND(L418&gt;='Auxiliar 1'!$C$8,L418&lt;='Auxiliar 1'!$D$8,M418&gt;'Auxiliar 1'!$E$8,M418&lt;='Auxiliar 1'!$F$8),'Auxiliar 1'!$F$3,IF(AND(L418&gt;='Auxiliar 1'!$C$8,L418&lt;='Auxiliar 1'!$D$8,M418&gt;='Auxiliar 1'!$G$8),'Auxiliar 1'!$G$3,IF(AND(L418&gt;='Auxiliar 1'!$C$9,L418&lt;='Auxiliar 1'!$D$9,M418&lt;='Auxiliar 1'!$E$9),'Auxiliar 1'!$E$3,IF(AND(L418&gt;='Auxiliar 1'!$C$9,L418&lt;='Auxiliar 1'!$D$9,M418&gt;'Auxiliar 1'!$E$9,M418&lt;='Auxiliar 1'!$F$9),'Auxiliar 1'!$F$3,IF(AND(L418&gt;='Auxiliar 1'!$C$9,L418&lt;='Auxiliar 1'!$D$9,M418&gt;='Auxiliar 1'!$G$9),'Auxiliar 1'!$G$3,IF(AND(L418&gt;='Auxiliar 1'!$C$10,L418&lt;='Auxiliar 1'!$D$10,M418&lt;='Auxiliar 1'!$E$10),'Auxiliar 1'!$E$3,IF(AND(L418&gt;='Auxiliar 1'!$C$10,L418&lt;='Auxiliar 1'!$D$10,M418&gt;'Auxiliar 1'!$E$10,M418&lt;='Auxiliar 1'!$F$10),'Auxiliar 1'!$F$3,IF(AND(L418&gt;='Auxiliar 1'!$C$10,L418&lt;='Auxiliar 1'!$D$10,M418&gt;='Auxiliar 1'!$G$10),'Auxiliar 1'!$G$3,IF(AND(L418&gt;='Auxiliar 1'!$C$11,M418&lt;='Auxiliar 1'!$E$11),'Auxiliar 1'!$E$3,IF(AND(L418&gt;='Auxiliar 1'!$C$11,M418&gt;'Auxiliar 1'!$E$11,M418&lt;='Auxiliar 1'!$F$11),'Auxiliar 1'!$F$3,IF(AND(L418&gt;='Auxiliar 1'!$C$11,M418&gt;='Auxiliar 1'!$G$11),'Auxiliar 1'!$G$3)))))))))))))))))))))))))</f>
        <v/>
      </c>
      <c r="Q418" s="58"/>
      <c r="R418" s="59"/>
      <c r="S418" s="60"/>
      <c r="T418" s="108" t="str">
        <f t="shared" si="54"/>
        <v/>
      </c>
      <c r="U418" s="101"/>
      <c r="V418" s="65" t="str">
        <f t="shared" si="55"/>
        <v/>
      </c>
      <c r="W418" s="66" t="str">
        <f t="shared" si="56"/>
        <v/>
      </c>
      <c r="X418" s="67" t="str">
        <f t="shared" si="57"/>
        <v/>
      </c>
      <c r="Y418" s="68" t="str">
        <f t="shared" si="58"/>
        <v/>
      </c>
      <c r="Z418" s="69" t="str">
        <f t="shared" si="59"/>
        <v/>
      </c>
      <c r="AA418" s="69" t="str">
        <f t="shared" si="60"/>
        <v/>
      </c>
      <c r="AB418" s="61"/>
      <c r="AC418" s="98"/>
      <c r="AD418" s="24"/>
      <c r="AE418" s="24"/>
      <c r="AF418" s="24"/>
    </row>
    <row r="419" spans="1:32" ht="17.399999999999999" customHeight="1" thickBot="1" x14ac:dyDescent="0.3">
      <c r="A419" s="23" t="str">
        <f t="shared" si="35"/>
        <v/>
      </c>
      <c r="B419" s="23" t="str">
        <f t="shared" si="36"/>
        <v/>
      </c>
      <c r="C419" s="62" t="str">
        <f t="shared" si="53"/>
        <v/>
      </c>
      <c r="D419" s="50"/>
      <c r="E419" s="63">
        <v>414</v>
      </c>
      <c r="F419" s="53"/>
      <c r="G419" s="54"/>
      <c r="H419" s="54"/>
      <c r="I419" s="54"/>
      <c r="J419" s="54"/>
      <c r="K419" s="55"/>
      <c r="L419" s="56"/>
      <c r="M419" s="57"/>
      <c r="N419" s="96"/>
      <c r="O419" s="97"/>
      <c r="P419" s="64" t="str">
        <f>IF(OR(L419="",M419=""),"",IF(AND(L419&gt;='Auxiliar 1'!$C$4,L419&lt;='Auxiliar 1'!$D$4,M419&lt;='Auxiliar 1'!$E$4),'Auxiliar 1'!$E$3,IF(AND(L419&gt;='Auxiliar 1'!$C$64,L419&lt;='Auxiliar 1'!$D$4,M419&gt;'Auxiliar 1'!$E$4,M419&lt;='Auxiliar 1'!$F$4),'Auxiliar 1'!$F$3,IF(AND(L419&gt;='Auxiliar 1'!$C$4,L419&lt;='Auxiliar 1'!$D$4,M419&gt;='Auxiliar 1'!$G$4),'Auxiliar 1'!$G$3,IF(AND(L419&gt;='Auxiliar 1'!$C$5,L419&lt;='Auxiliar 1'!$D$5,M419='Auxiliar 1'!$E$5),'Auxiliar 1'!$E$3,IF(AND(L419&gt;='Auxiliar 1'!$C$5,L419&lt;='Auxiliar 1'!$D$5,M419&gt;'Auxiliar 1'!$E$5,M419&lt;='Auxiliar 1'!$F$5),'Auxiliar 1'!$F$3,IF(AND(L419&gt;='Auxiliar 1'!$C$5,L419&lt;='Auxiliar 1'!$D$5,M419&gt;='Auxiliar 1'!$G$5),'Auxiliar 1'!$G$3,IF(AND(L419&gt;='Auxiliar 1'!$C$6,L419&lt;='Auxiliar 1'!$D$6,M419&lt;='Auxiliar 1'!$E$6),'Auxiliar 1'!$E$3,IF(AND(L419&gt;='Auxiliar 1'!$C$6,L419&lt;='Auxiliar 1'!$D$6,M419&gt;'Auxiliar 1'!$E$6,M419&lt;='Auxiliar 1'!$F$6),'Auxiliar 1'!$F$3,IF(AND(L419&gt;='Auxiliar 1'!$C$6,L419&lt;='Auxiliar 1'!$D$6,M419&gt;='Auxiliar 1'!$G$6),'Auxiliar 1'!$G$3,IF(AND(L419&gt;='Auxiliar 1'!$C$7,L419&lt;='Auxiliar 1'!$D$7,M419&lt;='Auxiliar 1'!$E$7),'Auxiliar 1'!$E$3,IF(AND(L419&gt;='Auxiliar 1'!$C$7,L419&lt;='Auxiliar 1'!$D$7,M419&gt;'Auxiliar 1'!$E$7,M419&lt;='Auxiliar 1'!$F$7),'Auxiliar 1'!$F$3,IF(AND(L419&gt;='Auxiliar 1'!$C$7,L419&lt;='Auxiliar 1'!$D$7,M419&gt;='Auxiliar 1'!$G$7),'Auxiliar 1'!$G$3,IF(AND(L419&gt;='Auxiliar 1'!$C$8,L419&lt;='Auxiliar 1'!$D$8,M419&lt;='Auxiliar 1'!$E$8),'Auxiliar 1'!$E$3,IF(AND(L419&gt;='Auxiliar 1'!$C$8,L419&lt;='Auxiliar 1'!$D$8,M419&gt;'Auxiliar 1'!$E$8,M419&lt;='Auxiliar 1'!$F$8),'Auxiliar 1'!$F$3,IF(AND(L419&gt;='Auxiliar 1'!$C$8,L419&lt;='Auxiliar 1'!$D$8,M419&gt;='Auxiliar 1'!$G$8),'Auxiliar 1'!$G$3,IF(AND(L419&gt;='Auxiliar 1'!$C$9,L419&lt;='Auxiliar 1'!$D$9,M419&lt;='Auxiliar 1'!$E$9),'Auxiliar 1'!$E$3,IF(AND(L419&gt;='Auxiliar 1'!$C$9,L419&lt;='Auxiliar 1'!$D$9,M419&gt;'Auxiliar 1'!$E$9,M419&lt;='Auxiliar 1'!$F$9),'Auxiliar 1'!$F$3,IF(AND(L419&gt;='Auxiliar 1'!$C$9,L419&lt;='Auxiliar 1'!$D$9,M419&gt;='Auxiliar 1'!$G$9),'Auxiliar 1'!$G$3,IF(AND(L419&gt;='Auxiliar 1'!$C$10,L419&lt;='Auxiliar 1'!$D$10,M419&lt;='Auxiliar 1'!$E$10),'Auxiliar 1'!$E$3,IF(AND(L419&gt;='Auxiliar 1'!$C$10,L419&lt;='Auxiliar 1'!$D$10,M419&gt;'Auxiliar 1'!$E$10,M419&lt;='Auxiliar 1'!$F$10),'Auxiliar 1'!$F$3,IF(AND(L419&gt;='Auxiliar 1'!$C$10,L419&lt;='Auxiliar 1'!$D$10,M419&gt;='Auxiliar 1'!$G$10),'Auxiliar 1'!$G$3,IF(AND(L419&gt;='Auxiliar 1'!$C$11,M419&lt;='Auxiliar 1'!$E$11),'Auxiliar 1'!$E$3,IF(AND(L419&gt;='Auxiliar 1'!$C$11,M419&gt;'Auxiliar 1'!$E$11,M419&lt;='Auxiliar 1'!$F$11),'Auxiliar 1'!$F$3,IF(AND(L419&gt;='Auxiliar 1'!$C$11,M419&gt;='Auxiliar 1'!$G$11),'Auxiliar 1'!$G$3)))))))))))))))))))))))))</f>
        <v/>
      </c>
      <c r="Q419" s="58"/>
      <c r="R419" s="59"/>
      <c r="S419" s="60"/>
      <c r="T419" s="108" t="str">
        <f t="shared" si="54"/>
        <v/>
      </c>
      <c r="U419" s="101"/>
      <c r="V419" s="65" t="str">
        <f t="shared" si="55"/>
        <v/>
      </c>
      <c r="W419" s="66" t="str">
        <f t="shared" si="56"/>
        <v/>
      </c>
      <c r="X419" s="67" t="str">
        <f t="shared" si="57"/>
        <v/>
      </c>
      <c r="Y419" s="68" t="str">
        <f t="shared" si="58"/>
        <v/>
      </c>
      <c r="Z419" s="69" t="str">
        <f t="shared" si="59"/>
        <v/>
      </c>
      <c r="AA419" s="69" t="str">
        <f t="shared" si="60"/>
        <v/>
      </c>
      <c r="AB419" s="61"/>
      <c r="AC419" s="98"/>
      <c r="AD419" s="24"/>
      <c r="AE419" s="24"/>
      <c r="AF419" s="24"/>
    </row>
    <row r="420" spans="1:32" ht="17.399999999999999" customHeight="1" thickBot="1" x14ac:dyDescent="0.3">
      <c r="A420" s="23" t="str">
        <f t="shared" si="35"/>
        <v/>
      </c>
      <c r="B420" s="23" t="str">
        <f t="shared" si="36"/>
        <v/>
      </c>
      <c r="C420" s="62" t="str">
        <f t="shared" si="53"/>
        <v/>
      </c>
      <c r="D420" s="50"/>
      <c r="E420" s="63">
        <v>415</v>
      </c>
      <c r="F420" s="53"/>
      <c r="G420" s="54"/>
      <c r="H420" s="54"/>
      <c r="I420" s="54"/>
      <c r="J420" s="54"/>
      <c r="K420" s="55"/>
      <c r="L420" s="56"/>
      <c r="M420" s="57"/>
      <c r="N420" s="96"/>
      <c r="O420" s="97"/>
      <c r="P420" s="64" t="str">
        <f>IF(OR(L420="",M420=""),"",IF(AND(L420&gt;='Auxiliar 1'!$C$4,L420&lt;='Auxiliar 1'!$D$4,M420&lt;='Auxiliar 1'!$E$4),'Auxiliar 1'!$E$3,IF(AND(L420&gt;='Auxiliar 1'!$C$64,L420&lt;='Auxiliar 1'!$D$4,M420&gt;'Auxiliar 1'!$E$4,M420&lt;='Auxiliar 1'!$F$4),'Auxiliar 1'!$F$3,IF(AND(L420&gt;='Auxiliar 1'!$C$4,L420&lt;='Auxiliar 1'!$D$4,M420&gt;='Auxiliar 1'!$G$4),'Auxiliar 1'!$G$3,IF(AND(L420&gt;='Auxiliar 1'!$C$5,L420&lt;='Auxiliar 1'!$D$5,M420='Auxiliar 1'!$E$5),'Auxiliar 1'!$E$3,IF(AND(L420&gt;='Auxiliar 1'!$C$5,L420&lt;='Auxiliar 1'!$D$5,M420&gt;'Auxiliar 1'!$E$5,M420&lt;='Auxiliar 1'!$F$5),'Auxiliar 1'!$F$3,IF(AND(L420&gt;='Auxiliar 1'!$C$5,L420&lt;='Auxiliar 1'!$D$5,M420&gt;='Auxiliar 1'!$G$5),'Auxiliar 1'!$G$3,IF(AND(L420&gt;='Auxiliar 1'!$C$6,L420&lt;='Auxiliar 1'!$D$6,M420&lt;='Auxiliar 1'!$E$6),'Auxiliar 1'!$E$3,IF(AND(L420&gt;='Auxiliar 1'!$C$6,L420&lt;='Auxiliar 1'!$D$6,M420&gt;'Auxiliar 1'!$E$6,M420&lt;='Auxiliar 1'!$F$6),'Auxiliar 1'!$F$3,IF(AND(L420&gt;='Auxiliar 1'!$C$6,L420&lt;='Auxiliar 1'!$D$6,M420&gt;='Auxiliar 1'!$G$6),'Auxiliar 1'!$G$3,IF(AND(L420&gt;='Auxiliar 1'!$C$7,L420&lt;='Auxiliar 1'!$D$7,M420&lt;='Auxiliar 1'!$E$7),'Auxiliar 1'!$E$3,IF(AND(L420&gt;='Auxiliar 1'!$C$7,L420&lt;='Auxiliar 1'!$D$7,M420&gt;'Auxiliar 1'!$E$7,M420&lt;='Auxiliar 1'!$F$7),'Auxiliar 1'!$F$3,IF(AND(L420&gt;='Auxiliar 1'!$C$7,L420&lt;='Auxiliar 1'!$D$7,M420&gt;='Auxiliar 1'!$G$7),'Auxiliar 1'!$G$3,IF(AND(L420&gt;='Auxiliar 1'!$C$8,L420&lt;='Auxiliar 1'!$D$8,M420&lt;='Auxiliar 1'!$E$8),'Auxiliar 1'!$E$3,IF(AND(L420&gt;='Auxiliar 1'!$C$8,L420&lt;='Auxiliar 1'!$D$8,M420&gt;'Auxiliar 1'!$E$8,M420&lt;='Auxiliar 1'!$F$8),'Auxiliar 1'!$F$3,IF(AND(L420&gt;='Auxiliar 1'!$C$8,L420&lt;='Auxiliar 1'!$D$8,M420&gt;='Auxiliar 1'!$G$8),'Auxiliar 1'!$G$3,IF(AND(L420&gt;='Auxiliar 1'!$C$9,L420&lt;='Auxiliar 1'!$D$9,M420&lt;='Auxiliar 1'!$E$9),'Auxiliar 1'!$E$3,IF(AND(L420&gt;='Auxiliar 1'!$C$9,L420&lt;='Auxiliar 1'!$D$9,M420&gt;'Auxiliar 1'!$E$9,M420&lt;='Auxiliar 1'!$F$9),'Auxiliar 1'!$F$3,IF(AND(L420&gt;='Auxiliar 1'!$C$9,L420&lt;='Auxiliar 1'!$D$9,M420&gt;='Auxiliar 1'!$G$9),'Auxiliar 1'!$G$3,IF(AND(L420&gt;='Auxiliar 1'!$C$10,L420&lt;='Auxiliar 1'!$D$10,M420&lt;='Auxiliar 1'!$E$10),'Auxiliar 1'!$E$3,IF(AND(L420&gt;='Auxiliar 1'!$C$10,L420&lt;='Auxiliar 1'!$D$10,M420&gt;'Auxiliar 1'!$E$10,M420&lt;='Auxiliar 1'!$F$10),'Auxiliar 1'!$F$3,IF(AND(L420&gt;='Auxiliar 1'!$C$10,L420&lt;='Auxiliar 1'!$D$10,M420&gt;='Auxiliar 1'!$G$10),'Auxiliar 1'!$G$3,IF(AND(L420&gt;='Auxiliar 1'!$C$11,M420&lt;='Auxiliar 1'!$E$11),'Auxiliar 1'!$E$3,IF(AND(L420&gt;='Auxiliar 1'!$C$11,M420&gt;'Auxiliar 1'!$E$11,M420&lt;='Auxiliar 1'!$F$11),'Auxiliar 1'!$F$3,IF(AND(L420&gt;='Auxiliar 1'!$C$11,M420&gt;='Auxiliar 1'!$G$11),'Auxiliar 1'!$G$3)))))))))))))))))))))))))</f>
        <v/>
      </c>
      <c r="Q420" s="58"/>
      <c r="R420" s="59"/>
      <c r="S420" s="60"/>
      <c r="T420" s="108" t="str">
        <f t="shared" si="54"/>
        <v/>
      </c>
      <c r="U420" s="101"/>
      <c r="V420" s="65" t="str">
        <f t="shared" si="55"/>
        <v/>
      </c>
      <c r="W420" s="66" t="str">
        <f t="shared" si="56"/>
        <v/>
      </c>
      <c r="X420" s="67" t="str">
        <f t="shared" si="57"/>
        <v/>
      </c>
      <c r="Y420" s="68" t="str">
        <f t="shared" si="58"/>
        <v/>
      </c>
      <c r="Z420" s="69" t="str">
        <f t="shared" si="59"/>
        <v/>
      </c>
      <c r="AA420" s="69" t="str">
        <f t="shared" si="60"/>
        <v/>
      </c>
      <c r="AB420" s="61"/>
      <c r="AC420" s="98"/>
      <c r="AD420" s="24"/>
      <c r="AE420" s="24"/>
      <c r="AF420" s="24"/>
    </row>
    <row r="421" spans="1:32" ht="17.399999999999999" customHeight="1" thickBot="1" x14ac:dyDescent="0.3">
      <c r="A421" s="23" t="str">
        <f t="shared" si="35"/>
        <v/>
      </c>
      <c r="B421" s="23" t="str">
        <f t="shared" si="36"/>
        <v/>
      </c>
      <c r="C421" s="62" t="str">
        <f t="shared" si="53"/>
        <v/>
      </c>
      <c r="D421" s="50"/>
      <c r="E421" s="63">
        <v>416</v>
      </c>
      <c r="F421" s="53"/>
      <c r="G421" s="54"/>
      <c r="H421" s="54"/>
      <c r="I421" s="54"/>
      <c r="J421" s="54"/>
      <c r="K421" s="55"/>
      <c r="L421" s="56"/>
      <c r="M421" s="57"/>
      <c r="N421" s="96"/>
      <c r="O421" s="97"/>
      <c r="P421" s="64" t="str">
        <f>IF(OR(L421="",M421=""),"",IF(AND(L421&gt;='Auxiliar 1'!$C$4,L421&lt;='Auxiliar 1'!$D$4,M421&lt;='Auxiliar 1'!$E$4),'Auxiliar 1'!$E$3,IF(AND(L421&gt;='Auxiliar 1'!$C$64,L421&lt;='Auxiliar 1'!$D$4,M421&gt;'Auxiliar 1'!$E$4,M421&lt;='Auxiliar 1'!$F$4),'Auxiliar 1'!$F$3,IF(AND(L421&gt;='Auxiliar 1'!$C$4,L421&lt;='Auxiliar 1'!$D$4,M421&gt;='Auxiliar 1'!$G$4),'Auxiliar 1'!$G$3,IF(AND(L421&gt;='Auxiliar 1'!$C$5,L421&lt;='Auxiliar 1'!$D$5,M421='Auxiliar 1'!$E$5),'Auxiliar 1'!$E$3,IF(AND(L421&gt;='Auxiliar 1'!$C$5,L421&lt;='Auxiliar 1'!$D$5,M421&gt;'Auxiliar 1'!$E$5,M421&lt;='Auxiliar 1'!$F$5),'Auxiliar 1'!$F$3,IF(AND(L421&gt;='Auxiliar 1'!$C$5,L421&lt;='Auxiliar 1'!$D$5,M421&gt;='Auxiliar 1'!$G$5),'Auxiliar 1'!$G$3,IF(AND(L421&gt;='Auxiliar 1'!$C$6,L421&lt;='Auxiliar 1'!$D$6,M421&lt;='Auxiliar 1'!$E$6),'Auxiliar 1'!$E$3,IF(AND(L421&gt;='Auxiliar 1'!$C$6,L421&lt;='Auxiliar 1'!$D$6,M421&gt;'Auxiliar 1'!$E$6,M421&lt;='Auxiliar 1'!$F$6),'Auxiliar 1'!$F$3,IF(AND(L421&gt;='Auxiliar 1'!$C$6,L421&lt;='Auxiliar 1'!$D$6,M421&gt;='Auxiliar 1'!$G$6),'Auxiliar 1'!$G$3,IF(AND(L421&gt;='Auxiliar 1'!$C$7,L421&lt;='Auxiliar 1'!$D$7,M421&lt;='Auxiliar 1'!$E$7),'Auxiliar 1'!$E$3,IF(AND(L421&gt;='Auxiliar 1'!$C$7,L421&lt;='Auxiliar 1'!$D$7,M421&gt;'Auxiliar 1'!$E$7,M421&lt;='Auxiliar 1'!$F$7),'Auxiliar 1'!$F$3,IF(AND(L421&gt;='Auxiliar 1'!$C$7,L421&lt;='Auxiliar 1'!$D$7,M421&gt;='Auxiliar 1'!$G$7),'Auxiliar 1'!$G$3,IF(AND(L421&gt;='Auxiliar 1'!$C$8,L421&lt;='Auxiliar 1'!$D$8,M421&lt;='Auxiliar 1'!$E$8),'Auxiliar 1'!$E$3,IF(AND(L421&gt;='Auxiliar 1'!$C$8,L421&lt;='Auxiliar 1'!$D$8,M421&gt;'Auxiliar 1'!$E$8,M421&lt;='Auxiliar 1'!$F$8),'Auxiliar 1'!$F$3,IF(AND(L421&gt;='Auxiliar 1'!$C$8,L421&lt;='Auxiliar 1'!$D$8,M421&gt;='Auxiliar 1'!$G$8),'Auxiliar 1'!$G$3,IF(AND(L421&gt;='Auxiliar 1'!$C$9,L421&lt;='Auxiliar 1'!$D$9,M421&lt;='Auxiliar 1'!$E$9),'Auxiliar 1'!$E$3,IF(AND(L421&gt;='Auxiliar 1'!$C$9,L421&lt;='Auxiliar 1'!$D$9,M421&gt;'Auxiliar 1'!$E$9,M421&lt;='Auxiliar 1'!$F$9),'Auxiliar 1'!$F$3,IF(AND(L421&gt;='Auxiliar 1'!$C$9,L421&lt;='Auxiliar 1'!$D$9,M421&gt;='Auxiliar 1'!$G$9),'Auxiliar 1'!$G$3,IF(AND(L421&gt;='Auxiliar 1'!$C$10,L421&lt;='Auxiliar 1'!$D$10,M421&lt;='Auxiliar 1'!$E$10),'Auxiliar 1'!$E$3,IF(AND(L421&gt;='Auxiliar 1'!$C$10,L421&lt;='Auxiliar 1'!$D$10,M421&gt;'Auxiliar 1'!$E$10,M421&lt;='Auxiliar 1'!$F$10),'Auxiliar 1'!$F$3,IF(AND(L421&gt;='Auxiliar 1'!$C$10,L421&lt;='Auxiliar 1'!$D$10,M421&gt;='Auxiliar 1'!$G$10),'Auxiliar 1'!$G$3,IF(AND(L421&gt;='Auxiliar 1'!$C$11,M421&lt;='Auxiliar 1'!$E$11),'Auxiliar 1'!$E$3,IF(AND(L421&gt;='Auxiliar 1'!$C$11,M421&gt;'Auxiliar 1'!$E$11,M421&lt;='Auxiliar 1'!$F$11),'Auxiliar 1'!$F$3,IF(AND(L421&gt;='Auxiliar 1'!$C$11,M421&gt;='Auxiliar 1'!$G$11),'Auxiliar 1'!$G$3)))))))))))))))))))))))))</f>
        <v/>
      </c>
      <c r="Q421" s="58"/>
      <c r="R421" s="59"/>
      <c r="S421" s="60"/>
      <c r="T421" s="108" t="str">
        <f t="shared" si="54"/>
        <v/>
      </c>
      <c r="U421" s="101"/>
      <c r="V421" s="65" t="str">
        <f t="shared" si="55"/>
        <v/>
      </c>
      <c r="W421" s="66" t="str">
        <f t="shared" si="56"/>
        <v/>
      </c>
      <c r="X421" s="67" t="str">
        <f t="shared" si="57"/>
        <v/>
      </c>
      <c r="Y421" s="68" t="str">
        <f t="shared" si="58"/>
        <v/>
      </c>
      <c r="Z421" s="69" t="str">
        <f t="shared" si="59"/>
        <v/>
      </c>
      <c r="AA421" s="69" t="str">
        <f t="shared" si="60"/>
        <v/>
      </c>
      <c r="AB421" s="61"/>
      <c r="AC421" s="98"/>
      <c r="AD421" s="24"/>
      <c r="AE421" s="24"/>
      <c r="AF421" s="24"/>
    </row>
    <row r="422" spans="1:32" ht="17.399999999999999" customHeight="1" thickBot="1" x14ac:dyDescent="0.3">
      <c r="A422" s="23" t="str">
        <f t="shared" si="35"/>
        <v/>
      </c>
      <c r="B422" s="23" t="str">
        <f t="shared" si="36"/>
        <v/>
      </c>
      <c r="C422" s="62" t="str">
        <f t="shared" si="53"/>
        <v/>
      </c>
      <c r="D422" s="50"/>
      <c r="E422" s="63">
        <v>417</v>
      </c>
      <c r="F422" s="53"/>
      <c r="G422" s="54"/>
      <c r="H422" s="54"/>
      <c r="I422" s="54"/>
      <c r="J422" s="54"/>
      <c r="K422" s="55"/>
      <c r="L422" s="56"/>
      <c r="M422" s="57"/>
      <c r="N422" s="96"/>
      <c r="O422" s="97"/>
      <c r="P422" s="64" t="str">
        <f>IF(OR(L422="",M422=""),"",IF(AND(L422&gt;='Auxiliar 1'!$C$4,L422&lt;='Auxiliar 1'!$D$4,M422&lt;='Auxiliar 1'!$E$4),'Auxiliar 1'!$E$3,IF(AND(L422&gt;='Auxiliar 1'!$C$64,L422&lt;='Auxiliar 1'!$D$4,M422&gt;'Auxiliar 1'!$E$4,M422&lt;='Auxiliar 1'!$F$4),'Auxiliar 1'!$F$3,IF(AND(L422&gt;='Auxiliar 1'!$C$4,L422&lt;='Auxiliar 1'!$D$4,M422&gt;='Auxiliar 1'!$G$4),'Auxiliar 1'!$G$3,IF(AND(L422&gt;='Auxiliar 1'!$C$5,L422&lt;='Auxiliar 1'!$D$5,M422='Auxiliar 1'!$E$5),'Auxiliar 1'!$E$3,IF(AND(L422&gt;='Auxiliar 1'!$C$5,L422&lt;='Auxiliar 1'!$D$5,M422&gt;'Auxiliar 1'!$E$5,M422&lt;='Auxiliar 1'!$F$5),'Auxiliar 1'!$F$3,IF(AND(L422&gt;='Auxiliar 1'!$C$5,L422&lt;='Auxiliar 1'!$D$5,M422&gt;='Auxiliar 1'!$G$5),'Auxiliar 1'!$G$3,IF(AND(L422&gt;='Auxiliar 1'!$C$6,L422&lt;='Auxiliar 1'!$D$6,M422&lt;='Auxiliar 1'!$E$6),'Auxiliar 1'!$E$3,IF(AND(L422&gt;='Auxiliar 1'!$C$6,L422&lt;='Auxiliar 1'!$D$6,M422&gt;'Auxiliar 1'!$E$6,M422&lt;='Auxiliar 1'!$F$6),'Auxiliar 1'!$F$3,IF(AND(L422&gt;='Auxiliar 1'!$C$6,L422&lt;='Auxiliar 1'!$D$6,M422&gt;='Auxiliar 1'!$G$6),'Auxiliar 1'!$G$3,IF(AND(L422&gt;='Auxiliar 1'!$C$7,L422&lt;='Auxiliar 1'!$D$7,M422&lt;='Auxiliar 1'!$E$7),'Auxiliar 1'!$E$3,IF(AND(L422&gt;='Auxiliar 1'!$C$7,L422&lt;='Auxiliar 1'!$D$7,M422&gt;'Auxiliar 1'!$E$7,M422&lt;='Auxiliar 1'!$F$7),'Auxiliar 1'!$F$3,IF(AND(L422&gt;='Auxiliar 1'!$C$7,L422&lt;='Auxiliar 1'!$D$7,M422&gt;='Auxiliar 1'!$G$7),'Auxiliar 1'!$G$3,IF(AND(L422&gt;='Auxiliar 1'!$C$8,L422&lt;='Auxiliar 1'!$D$8,M422&lt;='Auxiliar 1'!$E$8),'Auxiliar 1'!$E$3,IF(AND(L422&gt;='Auxiliar 1'!$C$8,L422&lt;='Auxiliar 1'!$D$8,M422&gt;'Auxiliar 1'!$E$8,M422&lt;='Auxiliar 1'!$F$8),'Auxiliar 1'!$F$3,IF(AND(L422&gt;='Auxiliar 1'!$C$8,L422&lt;='Auxiliar 1'!$D$8,M422&gt;='Auxiliar 1'!$G$8),'Auxiliar 1'!$G$3,IF(AND(L422&gt;='Auxiliar 1'!$C$9,L422&lt;='Auxiliar 1'!$D$9,M422&lt;='Auxiliar 1'!$E$9),'Auxiliar 1'!$E$3,IF(AND(L422&gt;='Auxiliar 1'!$C$9,L422&lt;='Auxiliar 1'!$D$9,M422&gt;'Auxiliar 1'!$E$9,M422&lt;='Auxiliar 1'!$F$9),'Auxiliar 1'!$F$3,IF(AND(L422&gt;='Auxiliar 1'!$C$9,L422&lt;='Auxiliar 1'!$D$9,M422&gt;='Auxiliar 1'!$G$9),'Auxiliar 1'!$G$3,IF(AND(L422&gt;='Auxiliar 1'!$C$10,L422&lt;='Auxiliar 1'!$D$10,M422&lt;='Auxiliar 1'!$E$10),'Auxiliar 1'!$E$3,IF(AND(L422&gt;='Auxiliar 1'!$C$10,L422&lt;='Auxiliar 1'!$D$10,M422&gt;'Auxiliar 1'!$E$10,M422&lt;='Auxiliar 1'!$F$10),'Auxiliar 1'!$F$3,IF(AND(L422&gt;='Auxiliar 1'!$C$10,L422&lt;='Auxiliar 1'!$D$10,M422&gt;='Auxiliar 1'!$G$10),'Auxiliar 1'!$G$3,IF(AND(L422&gt;='Auxiliar 1'!$C$11,M422&lt;='Auxiliar 1'!$E$11),'Auxiliar 1'!$E$3,IF(AND(L422&gt;='Auxiliar 1'!$C$11,M422&gt;'Auxiliar 1'!$E$11,M422&lt;='Auxiliar 1'!$F$11),'Auxiliar 1'!$F$3,IF(AND(L422&gt;='Auxiliar 1'!$C$11,M422&gt;='Auxiliar 1'!$G$11),'Auxiliar 1'!$G$3)))))))))))))))))))))))))</f>
        <v/>
      </c>
      <c r="Q422" s="58"/>
      <c r="R422" s="59"/>
      <c r="S422" s="60"/>
      <c r="T422" s="108" t="str">
        <f t="shared" si="54"/>
        <v/>
      </c>
      <c r="U422" s="101"/>
      <c r="V422" s="65" t="str">
        <f t="shared" si="55"/>
        <v/>
      </c>
      <c r="W422" s="66" t="str">
        <f t="shared" si="56"/>
        <v/>
      </c>
      <c r="X422" s="67" t="str">
        <f t="shared" si="57"/>
        <v/>
      </c>
      <c r="Y422" s="68" t="str">
        <f t="shared" si="58"/>
        <v/>
      </c>
      <c r="Z422" s="69" t="str">
        <f t="shared" si="59"/>
        <v/>
      </c>
      <c r="AA422" s="69" t="str">
        <f t="shared" si="60"/>
        <v/>
      </c>
      <c r="AB422" s="61"/>
      <c r="AC422" s="98"/>
      <c r="AD422" s="24"/>
      <c r="AE422" s="24"/>
      <c r="AF422" s="24"/>
    </row>
    <row r="423" spans="1:32" ht="17.399999999999999" customHeight="1" thickBot="1" x14ac:dyDescent="0.3">
      <c r="A423" s="23" t="str">
        <f t="shared" si="35"/>
        <v/>
      </c>
      <c r="B423" s="23" t="str">
        <f t="shared" si="36"/>
        <v/>
      </c>
      <c r="C423" s="62" t="str">
        <f t="shared" si="53"/>
        <v/>
      </c>
      <c r="D423" s="50"/>
      <c r="E423" s="63">
        <v>418</v>
      </c>
      <c r="F423" s="53"/>
      <c r="G423" s="54"/>
      <c r="H423" s="54"/>
      <c r="I423" s="54"/>
      <c r="J423" s="54"/>
      <c r="K423" s="55"/>
      <c r="L423" s="56"/>
      <c r="M423" s="57"/>
      <c r="N423" s="96"/>
      <c r="O423" s="97"/>
      <c r="P423" s="64" t="str">
        <f>IF(OR(L423="",M423=""),"",IF(AND(L423&gt;='Auxiliar 1'!$C$4,L423&lt;='Auxiliar 1'!$D$4,M423&lt;='Auxiliar 1'!$E$4),'Auxiliar 1'!$E$3,IF(AND(L423&gt;='Auxiliar 1'!$C$64,L423&lt;='Auxiliar 1'!$D$4,M423&gt;'Auxiliar 1'!$E$4,M423&lt;='Auxiliar 1'!$F$4),'Auxiliar 1'!$F$3,IF(AND(L423&gt;='Auxiliar 1'!$C$4,L423&lt;='Auxiliar 1'!$D$4,M423&gt;='Auxiliar 1'!$G$4),'Auxiliar 1'!$G$3,IF(AND(L423&gt;='Auxiliar 1'!$C$5,L423&lt;='Auxiliar 1'!$D$5,M423='Auxiliar 1'!$E$5),'Auxiliar 1'!$E$3,IF(AND(L423&gt;='Auxiliar 1'!$C$5,L423&lt;='Auxiliar 1'!$D$5,M423&gt;'Auxiliar 1'!$E$5,M423&lt;='Auxiliar 1'!$F$5),'Auxiliar 1'!$F$3,IF(AND(L423&gt;='Auxiliar 1'!$C$5,L423&lt;='Auxiliar 1'!$D$5,M423&gt;='Auxiliar 1'!$G$5),'Auxiliar 1'!$G$3,IF(AND(L423&gt;='Auxiliar 1'!$C$6,L423&lt;='Auxiliar 1'!$D$6,M423&lt;='Auxiliar 1'!$E$6),'Auxiliar 1'!$E$3,IF(AND(L423&gt;='Auxiliar 1'!$C$6,L423&lt;='Auxiliar 1'!$D$6,M423&gt;'Auxiliar 1'!$E$6,M423&lt;='Auxiliar 1'!$F$6),'Auxiliar 1'!$F$3,IF(AND(L423&gt;='Auxiliar 1'!$C$6,L423&lt;='Auxiliar 1'!$D$6,M423&gt;='Auxiliar 1'!$G$6),'Auxiliar 1'!$G$3,IF(AND(L423&gt;='Auxiliar 1'!$C$7,L423&lt;='Auxiliar 1'!$D$7,M423&lt;='Auxiliar 1'!$E$7),'Auxiliar 1'!$E$3,IF(AND(L423&gt;='Auxiliar 1'!$C$7,L423&lt;='Auxiliar 1'!$D$7,M423&gt;'Auxiliar 1'!$E$7,M423&lt;='Auxiliar 1'!$F$7),'Auxiliar 1'!$F$3,IF(AND(L423&gt;='Auxiliar 1'!$C$7,L423&lt;='Auxiliar 1'!$D$7,M423&gt;='Auxiliar 1'!$G$7),'Auxiliar 1'!$G$3,IF(AND(L423&gt;='Auxiliar 1'!$C$8,L423&lt;='Auxiliar 1'!$D$8,M423&lt;='Auxiliar 1'!$E$8),'Auxiliar 1'!$E$3,IF(AND(L423&gt;='Auxiliar 1'!$C$8,L423&lt;='Auxiliar 1'!$D$8,M423&gt;'Auxiliar 1'!$E$8,M423&lt;='Auxiliar 1'!$F$8),'Auxiliar 1'!$F$3,IF(AND(L423&gt;='Auxiliar 1'!$C$8,L423&lt;='Auxiliar 1'!$D$8,M423&gt;='Auxiliar 1'!$G$8),'Auxiliar 1'!$G$3,IF(AND(L423&gt;='Auxiliar 1'!$C$9,L423&lt;='Auxiliar 1'!$D$9,M423&lt;='Auxiliar 1'!$E$9),'Auxiliar 1'!$E$3,IF(AND(L423&gt;='Auxiliar 1'!$C$9,L423&lt;='Auxiliar 1'!$D$9,M423&gt;'Auxiliar 1'!$E$9,M423&lt;='Auxiliar 1'!$F$9),'Auxiliar 1'!$F$3,IF(AND(L423&gt;='Auxiliar 1'!$C$9,L423&lt;='Auxiliar 1'!$D$9,M423&gt;='Auxiliar 1'!$G$9),'Auxiliar 1'!$G$3,IF(AND(L423&gt;='Auxiliar 1'!$C$10,L423&lt;='Auxiliar 1'!$D$10,M423&lt;='Auxiliar 1'!$E$10),'Auxiliar 1'!$E$3,IF(AND(L423&gt;='Auxiliar 1'!$C$10,L423&lt;='Auxiliar 1'!$D$10,M423&gt;'Auxiliar 1'!$E$10,M423&lt;='Auxiliar 1'!$F$10),'Auxiliar 1'!$F$3,IF(AND(L423&gt;='Auxiliar 1'!$C$10,L423&lt;='Auxiliar 1'!$D$10,M423&gt;='Auxiliar 1'!$G$10),'Auxiliar 1'!$G$3,IF(AND(L423&gt;='Auxiliar 1'!$C$11,M423&lt;='Auxiliar 1'!$E$11),'Auxiliar 1'!$E$3,IF(AND(L423&gt;='Auxiliar 1'!$C$11,M423&gt;'Auxiliar 1'!$E$11,M423&lt;='Auxiliar 1'!$F$11),'Auxiliar 1'!$F$3,IF(AND(L423&gt;='Auxiliar 1'!$C$11,M423&gt;='Auxiliar 1'!$G$11),'Auxiliar 1'!$G$3)))))))))))))))))))))))))</f>
        <v/>
      </c>
      <c r="Q423" s="58"/>
      <c r="R423" s="59"/>
      <c r="S423" s="60"/>
      <c r="T423" s="108" t="str">
        <f t="shared" si="54"/>
        <v/>
      </c>
      <c r="U423" s="101"/>
      <c r="V423" s="65" t="str">
        <f t="shared" si="55"/>
        <v/>
      </c>
      <c r="W423" s="66" t="str">
        <f t="shared" si="56"/>
        <v/>
      </c>
      <c r="X423" s="67" t="str">
        <f t="shared" si="57"/>
        <v/>
      </c>
      <c r="Y423" s="68" t="str">
        <f t="shared" si="58"/>
        <v/>
      </c>
      <c r="Z423" s="69" t="str">
        <f t="shared" si="59"/>
        <v/>
      </c>
      <c r="AA423" s="69" t="str">
        <f t="shared" si="60"/>
        <v/>
      </c>
      <c r="AB423" s="61"/>
      <c r="AC423" s="98"/>
      <c r="AD423" s="24"/>
      <c r="AE423" s="24"/>
      <c r="AF423" s="24"/>
    </row>
    <row r="424" spans="1:32" ht="17.399999999999999" customHeight="1" thickBot="1" x14ac:dyDescent="0.3">
      <c r="A424" s="23" t="str">
        <f t="shared" si="35"/>
        <v/>
      </c>
      <c r="B424" s="23" t="str">
        <f t="shared" si="36"/>
        <v/>
      </c>
      <c r="C424" s="62" t="str">
        <f t="shared" si="53"/>
        <v/>
      </c>
      <c r="D424" s="50"/>
      <c r="E424" s="63">
        <v>419</v>
      </c>
      <c r="F424" s="53"/>
      <c r="G424" s="54"/>
      <c r="H424" s="54"/>
      <c r="I424" s="54"/>
      <c r="J424" s="54"/>
      <c r="K424" s="55"/>
      <c r="L424" s="56"/>
      <c r="M424" s="57"/>
      <c r="N424" s="96"/>
      <c r="O424" s="97"/>
      <c r="P424" s="64" t="str">
        <f>IF(OR(L424="",M424=""),"",IF(AND(L424&gt;='Auxiliar 1'!$C$4,L424&lt;='Auxiliar 1'!$D$4,M424&lt;='Auxiliar 1'!$E$4),'Auxiliar 1'!$E$3,IF(AND(L424&gt;='Auxiliar 1'!$C$64,L424&lt;='Auxiliar 1'!$D$4,M424&gt;'Auxiliar 1'!$E$4,M424&lt;='Auxiliar 1'!$F$4),'Auxiliar 1'!$F$3,IF(AND(L424&gt;='Auxiliar 1'!$C$4,L424&lt;='Auxiliar 1'!$D$4,M424&gt;='Auxiliar 1'!$G$4),'Auxiliar 1'!$G$3,IF(AND(L424&gt;='Auxiliar 1'!$C$5,L424&lt;='Auxiliar 1'!$D$5,M424='Auxiliar 1'!$E$5),'Auxiliar 1'!$E$3,IF(AND(L424&gt;='Auxiliar 1'!$C$5,L424&lt;='Auxiliar 1'!$D$5,M424&gt;'Auxiliar 1'!$E$5,M424&lt;='Auxiliar 1'!$F$5),'Auxiliar 1'!$F$3,IF(AND(L424&gt;='Auxiliar 1'!$C$5,L424&lt;='Auxiliar 1'!$D$5,M424&gt;='Auxiliar 1'!$G$5),'Auxiliar 1'!$G$3,IF(AND(L424&gt;='Auxiliar 1'!$C$6,L424&lt;='Auxiliar 1'!$D$6,M424&lt;='Auxiliar 1'!$E$6),'Auxiliar 1'!$E$3,IF(AND(L424&gt;='Auxiliar 1'!$C$6,L424&lt;='Auxiliar 1'!$D$6,M424&gt;'Auxiliar 1'!$E$6,M424&lt;='Auxiliar 1'!$F$6),'Auxiliar 1'!$F$3,IF(AND(L424&gt;='Auxiliar 1'!$C$6,L424&lt;='Auxiliar 1'!$D$6,M424&gt;='Auxiliar 1'!$G$6),'Auxiliar 1'!$G$3,IF(AND(L424&gt;='Auxiliar 1'!$C$7,L424&lt;='Auxiliar 1'!$D$7,M424&lt;='Auxiliar 1'!$E$7),'Auxiliar 1'!$E$3,IF(AND(L424&gt;='Auxiliar 1'!$C$7,L424&lt;='Auxiliar 1'!$D$7,M424&gt;'Auxiliar 1'!$E$7,M424&lt;='Auxiliar 1'!$F$7),'Auxiliar 1'!$F$3,IF(AND(L424&gt;='Auxiliar 1'!$C$7,L424&lt;='Auxiliar 1'!$D$7,M424&gt;='Auxiliar 1'!$G$7),'Auxiliar 1'!$G$3,IF(AND(L424&gt;='Auxiliar 1'!$C$8,L424&lt;='Auxiliar 1'!$D$8,M424&lt;='Auxiliar 1'!$E$8),'Auxiliar 1'!$E$3,IF(AND(L424&gt;='Auxiliar 1'!$C$8,L424&lt;='Auxiliar 1'!$D$8,M424&gt;'Auxiliar 1'!$E$8,M424&lt;='Auxiliar 1'!$F$8),'Auxiliar 1'!$F$3,IF(AND(L424&gt;='Auxiliar 1'!$C$8,L424&lt;='Auxiliar 1'!$D$8,M424&gt;='Auxiliar 1'!$G$8),'Auxiliar 1'!$G$3,IF(AND(L424&gt;='Auxiliar 1'!$C$9,L424&lt;='Auxiliar 1'!$D$9,M424&lt;='Auxiliar 1'!$E$9),'Auxiliar 1'!$E$3,IF(AND(L424&gt;='Auxiliar 1'!$C$9,L424&lt;='Auxiliar 1'!$D$9,M424&gt;'Auxiliar 1'!$E$9,M424&lt;='Auxiliar 1'!$F$9),'Auxiliar 1'!$F$3,IF(AND(L424&gt;='Auxiliar 1'!$C$9,L424&lt;='Auxiliar 1'!$D$9,M424&gt;='Auxiliar 1'!$G$9),'Auxiliar 1'!$G$3,IF(AND(L424&gt;='Auxiliar 1'!$C$10,L424&lt;='Auxiliar 1'!$D$10,M424&lt;='Auxiliar 1'!$E$10),'Auxiliar 1'!$E$3,IF(AND(L424&gt;='Auxiliar 1'!$C$10,L424&lt;='Auxiliar 1'!$D$10,M424&gt;'Auxiliar 1'!$E$10,M424&lt;='Auxiliar 1'!$F$10),'Auxiliar 1'!$F$3,IF(AND(L424&gt;='Auxiliar 1'!$C$10,L424&lt;='Auxiliar 1'!$D$10,M424&gt;='Auxiliar 1'!$G$10),'Auxiliar 1'!$G$3,IF(AND(L424&gt;='Auxiliar 1'!$C$11,M424&lt;='Auxiliar 1'!$E$11),'Auxiliar 1'!$E$3,IF(AND(L424&gt;='Auxiliar 1'!$C$11,M424&gt;'Auxiliar 1'!$E$11,M424&lt;='Auxiliar 1'!$F$11),'Auxiliar 1'!$F$3,IF(AND(L424&gt;='Auxiliar 1'!$C$11,M424&gt;='Auxiliar 1'!$G$11),'Auxiliar 1'!$G$3)))))))))))))))))))))))))</f>
        <v/>
      </c>
      <c r="Q424" s="58"/>
      <c r="R424" s="59"/>
      <c r="S424" s="60"/>
      <c r="T424" s="108" t="str">
        <f t="shared" si="54"/>
        <v/>
      </c>
      <c r="U424" s="101"/>
      <c r="V424" s="65" t="str">
        <f t="shared" si="55"/>
        <v/>
      </c>
      <c r="W424" s="66" t="str">
        <f t="shared" si="56"/>
        <v/>
      </c>
      <c r="X424" s="67" t="str">
        <f t="shared" si="57"/>
        <v/>
      </c>
      <c r="Y424" s="68" t="str">
        <f t="shared" si="58"/>
        <v/>
      </c>
      <c r="Z424" s="69" t="str">
        <f t="shared" si="59"/>
        <v/>
      </c>
      <c r="AA424" s="69" t="str">
        <f t="shared" si="60"/>
        <v/>
      </c>
      <c r="AB424" s="61"/>
      <c r="AC424" s="98"/>
      <c r="AD424" s="24"/>
      <c r="AE424" s="24"/>
      <c r="AF424" s="24"/>
    </row>
    <row r="425" spans="1:32" ht="17.399999999999999" customHeight="1" thickBot="1" x14ac:dyDescent="0.3">
      <c r="A425" s="23" t="str">
        <f t="shared" si="35"/>
        <v/>
      </c>
      <c r="B425" s="23" t="str">
        <f t="shared" si="36"/>
        <v/>
      </c>
      <c r="C425" s="62" t="str">
        <f t="shared" si="53"/>
        <v/>
      </c>
      <c r="D425" s="50"/>
      <c r="E425" s="63">
        <v>420</v>
      </c>
      <c r="F425" s="53"/>
      <c r="G425" s="54"/>
      <c r="H425" s="54"/>
      <c r="I425" s="54"/>
      <c r="J425" s="54"/>
      <c r="K425" s="55"/>
      <c r="L425" s="56"/>
      <c r="M425" s="57"/>
      <c r="N425" s="96"/>
      <c r="O425" s="97"/>
      <c r="P425" s="64" t="str">
        <f>IF(OR(L425="",M425=""),"",IF(AND(L425&gt;='Auxiliar 1'!$C$4,L425&lt;='Auxiliar 1'!$D$4,M425&lt;='Auxiliar 1'!$E$4),'Auxiliar 1'!$E$3,IF(AND(L425&gt;='Auxiliar 1'!$C$64,L425&lt;='Auxiliar 1'!$D$4,M425&gt;'Auxiliar 1'!$E$4,M425&lt;='Auxiliar 1'!$F$4),'Auxiliar 1'!$F$3,IF(AND(L425&gt;='Auxiliar 1'!$C$4,L425&lt;='Auxiliar 1'!$D$4,M425&gt;='Auxiliar 1'!$G$4),'Auxiliar 1'!$G$3,IF(AND(L425&gt;='Auxiliar 1'!$C$5,L425&lt;='Auxiliar 1'!$D$5,M425='Auxiliar 1'!$E$5),'Auxiliar 1'!$E$3,IF(AND(L425&gt;='Auxiliar 1'!$C$5,L425&lt;='Auxiliar 1'!$D$5,M425&gt;'Auxiliar 1'!$E$5,M425&lt;='Auxiliar 1'!$F$5),'Auxiliar 1'!$F$3,IF(AND(L425&gt;='Auxiliar 1'!$C$5,L425&lt;='Auxiliar 1'!$D$5,M425&gt;='Auxiliar 1'!$G$5),'Auxiliar 1'!$G$3,IF(AND(L425&gt;='Auxiliar 1'!$C$6,L425&lt;='Auxiliar 1'!$D$6,M425&lt;='Auxiliar 1'!$E$6),'Auxiliar 1'!$E$3,IF(AND(L425&gt;='Auxiliar 1'!$C$6,L425&lt;='Auxiliar 1'!$D$6,M425&gt;'Auxiliar 1'!$E$6,M425&lt;='Auxiliar 1'!$F$6),'Auxiliar 1'!$F$3,IF(AND(L425&gt;='Auxiliar 1'!$C$6,L425&lt;='Auxiliar 1'!$D$6,M425&gt;='Auxiliar 1'!$G$6),'Auxiliar 1'!$G$3,IF(AND(L425&gt;='Auxiliar 1'!$C$7,L425&lt;='Auxiliar 1'!$D$7,M425&lt;='Auxiliar 1'!$E$7),'Auxiliar 1'!$E$3,IF(AND(L425&gt;='Auxiliar 1'!$C$7,L425&lt;='Auxiliar 1'!$D$7,M425&gt;'Auxiliar 1'!$E$7,M425&lt;='Auxiliar 1'!$F$7),'Auxiliar 1'!$F$3,IF(AND(L425&gt;='Auxiliar 1'!$C$7,L425&lt;='Auxiliar 1'!$D$7,M425&gt;='Auxiliar 1'!$G$7),'Auxiliar 1'!$G$3,IF(AND(L425&gt;='Auxiliar 1'!$C$8,L425&lt;='Auxiliar 1'!$D$8,M425&lt;='Auxiliar 1'!$E$8),'Auxiliar 1'!$E$3,IF(AND(L425&gt;='Auxiliar 1'!$C$8,L425&lt;='Auxiliar 1'!$D$8,M425&gt;'Auxiliar 1'!$E$8,M425&lt;='Auxiliar 1'!$F$8),'Auxiliar 1'!$F$3,IF(AND(L425&gt;='Auxiliar 1'!$C$8,L425&lt;='Auxiliar 1'!$D$8,M425&gt;='Auxiliar 1'!$G$8),'Auxiliar 1'!$G$3,IF(AND(L425&gt;='Auxiliar 1'!$C$9,L425&lt;='Auxiliar 1'!$D$9,M425&lt;='Auxiliar 1'!$E$9),'Auxiliar 1'!$E$3,IF(AND(L425&gt;='Auxiliar 1'!$C$9,L425&lt;='Auxiliar 1'!$D$9,M425&gt;'Auxiliar 1'!$E$9,M425&lt;='Auxiliar 1'!$F$9),'Auxiliar 1'!$F$3,IF(AND(L425&gt;='Auxiliar 1'!$C$9,L425&lt;='Auxiliar 1'!$D$9,M425&gt;='Auxiliar 1'!$G$9),'Auxiliar 1'!$G$3,IF(AND(L425&gt;='Auxiliar 1'!$C$10,L425&lt;='Auxiliar 1'!$D$10,M425&lt;='Auxiliar 1'!$E$10),'Auxiliar 1'!$E$3,IF(AND(L425&gt;='Auxiliar 1'!$C$10,L425&lt;='Auxiliar 1'!$D$10,M425&gt;'Auxiliar 1'!$E$10,M425&lt;='Auxiliar 1'!$F$10),'Auxiliar 1'!$F$3,IF(AND(L425&gt;='Auxiliar 1'!$C$10,L425&lt;='Auxiliar 1'!$D$10,M425&gt;='Auxiliar 1'!$G$10),'Auxiliar 1'!$G$3,IF(AND(L425&gt;='Auxiliar 1'!$C$11,M425&lt;='Auxiliar 1'!$E$11),'Auxiliar 1'!$E$3,IF(AND(L425&gt;='Auxiliar 1'!$C$11,M425&gt;'Auxiliar 1'!$E$11,M425&lt;='Auxiliar 1'!$F$11),'Auxiliar 1'!$F$3,IF(AND(L425&gt;='Auxiliar 1'!$C$11,M425&gt;='Auxiliar 1'!$G$11),'Auxiliar 1'!$G$3)))))))))))))))))))))))))</f>
        <v/>
      </c>
      <c r="Q425" s="58"/>
      <c r="R425" s="59"/>
      <c r="S425" s="60"/>
      <c r="T425" s="108" t="str">
        <f t="shared" si="54"/>
        <v/>
      </c>
      <c r="U425" s="101"/>
      <c r="V425" s="65" t="str">
        <f t="shared" si="55"/>
        <v/>
      </c>
      <c r="W425" s="66" t="str">
        <f t="shared" si="56"/>
        <v/>
      </c>
      <c r="X425" s="67" t="str">
        <f t="shared" si="57"/>
        <v/>
      </c>
      <c r="Y425" s="68" t="str">
        <f t="shared" si="58"/>
        <v/>
      </c>
      <c r="Z425" s="69" t="str">
        <f t="shared" si="59"/>
        <v/>
      </c>
      <c r="AA425" s="69" t="str">
        <f t="shared" si="60"/>
        <v/>
      </c>
      <c r="AB425" s="61"/>
      <c r="AC425" s="98"/>
      <c r="AD425" s="24"/>
      <c r="AE425" s="24"/>
      <c r="AF425" s="24"/>
    </row>
    <row r="426" spans="1:32" ht="17.399999999999999" customHeight="1" thickBot="1" x14ac:dyDescent="0.3">
      <c r="A426" s="23" t="str">
        <f t="shared" si="35"/>
        <v/>
      </c>
      <c r="B426" s="23" t="str">
        <f t="shared" si="36"/>
        <v/>
      </c>
      <c r="C426" s="62" t="str">
        <f t="shared" si="53"/>
        <v/>
      </c>
      <c r="D426" s="50"/>
      <c r="E426" s="63">
        <v>421</v>
      </c>
      <c r="F426" s="53"/>
      <c r="G426" s="54"/>
      <c r="H426" s="54"/>
      <c r="I426" s="54"/>
      <c r="J426" s="54"/>
      <c r="K426" s="55"/>
      <c r="L426" s="56"/>
      <c r="M426" s="57"/>
      <c r="N426" s="96"/>
      <c r="O426" s="97"/>
      <c r="P426" s="64" t="str">
        <f>IF(OR(L426="",M426=""),"",IF(AND(L426&gt;='Auxiliar 1'!$C$4,L426&lt;='Auxiliar 1'!$D$4,M426&lt;='Auxiliar 1'!$E$4),'Auxiliar 1'!$E$3,IF(AND(L426&gt;='Auxiliar 1'!$C$64,L426&lt;='Auxiliar 1'!$D$4,M426&gt;'Auxiliar 1'!$E$4,M426&lt;='Auxiliar 1'!$F$4),'Auxiliar 1'!$F$3,IF(AND(L426&gt;='Auxiliar 1'!$C$4,L426&lt;='Auxiliar 1'!$D$4,M426&gt;='Auxiliar 1'!$G$4),'Auxiliar 1'!$G$3,IF(AND(L426&gt;='Auxiliar 1'!$C$5,L426&lt;='Auxiliar 1'!$D$5,M426='Auxiliar 1'!$E$5),'Auxiliar 1'!$E$3,IF(AND(L426&gt;='Auxiliar 1'!$C$5,L426&lt;='Auxiliar 1'!$D$5,M426&gt;'Auxiliar 1'!$E$5,M426&lt;='Auxiliar 1'!$F$5),'Auxiliar 1'!$F$3,IF(AND(L426&gt;='Auxiliar 1'!$C$5,L426&lt;='Auxiliar 1'!$D$5,M426&gt;='Auxiliar 1'!$G$5),'Auxiliar 1'!$G$3,IF(AND(L426&gt;='Auxiliar 1'!$C$6,L426&lt;='Auxiliar 1'!$D$6,M426&lt;='Auxiliar 1'!$E$6),'Auxiliar 1'!$E$3,IF(AND(L426&gt;='Auxiliar 1'!$C$6,L426&lt;='Auxiliar 1'!$D$6,M426&gt;'Auxiliar 1'!$E$6,M426&lt;='Auxiliar 1'!$F$6),'Auxiliar 1'!$F$3,IF(AND(L426&gt;='Auxiliar 1'!$C$6,L426&lt;='Auxiliar 1'!$D$6,M426&gt;='Auxiliar 1'!$G$6),'Auxiliar 1'!$G$3,IF(AND(L426&gt;='Auxiliar 1'!$C$7,L426&lt;='Auxiliar 1'!$D$7,M426&lt;='Auxiliar 1'!$E$7),'Auxiliar 1'!$E$3,IF(AND(L426&gt;='Auxiliar 1'!$C$7,L426&lt;='Auxiliar 1'!$D$7,M426&gt;'Auxiliar 1'!$E$7,M426&lt;='Auxiliar 1'!$F$7),'Auxiliar 1'!$F$3,IF(AND(L426&gt;='Auxiliar 1'!$C$7,L426&lt;='Auxiliar 1'!$D$7,M426&gt;='Auxiliar 1'!$G$7),'Auxiliar 1'!$G$3,IF(AND(L426&gt;='Auxiliar 1'!$C$8,L426&lt;='Auxiliar 1'!$D$8,M426&lt;='Auxiliar 1'!$E$8),'Auxiliar 1'!$E$3,IF(AND(L426&gt;='Auxiliar 1'!$C$8,L426&lt;='Auxiliar 1'!$D$8,M426&gt;'Auxiliar 1'!$E$8,M426&lt;='Auxiliar 1'!$F$8),'Auxiliar 1'!$F$3,IF(AND(L426&gt;='Auxiliar 1'!$C$8,L426&lt;='Auxiliar 1'!$D$8,M426&gt;='Auxiliar 1'!$G$8),'Auxiliar 1'!$G$3,IF(AND(L426&gt;='Auxiliar 1'!$C$9,L426&lt;='Auxiliar 1'!$D$9,M426&lt;='Auxiliar 1'!$E$9),'Auxiliar 1'!$E$3,IF(AND(L426&gt;='Auxiliar 1'!$C$9,L426&lt;='Auxiliar 1'!$D$9,M426&gt;'Auxiliar 1'!$E$9,M426&lt;='Auxiliar 1'!$F$9),'Auxiliar 1'!$F$3,IF(AND(L426&gt;='Auxiliar 1'!$C$9,L426&lt;='Auxiliar 1'!$D$9,M426&gt;='Auxiliar 1'!$G$9),'Auxiliar 1'!$G$3,IF(AND(L426&gt;='Auxiliar 1'!$C$10,L426&lt;='Auxiliar 1'!$D$10,M426&lt;='Auxiliar 1'!$E$10),'Auxiliar 1'!$E$3,IF(AND(L426&gt;='Auxiliar 1'!$C$10,L426&lt;='Auxiliar 1'!$D$10,M426&gt;'Auxiliar 1'!$E$10,M426&lt;='Auxiliar 1'!$F$10),'Auxiliar 1'!$F$3,IF(AND(L426&gt;='Auxiliar 1'!$C$10,L426&lt;='Auxiliar 1'!$D$10,M426&gt;='Auxiliar 1'!$G$10),'Auxiliar 1'!$G$3,IF(AND(L426&gt;='Auxiliar 1'!$C$11,M426&lt;='Auxiliar 1'!$E$11),'Auxiliar 1'!$E$3,IF(AND(L426&gt;='Auxiliar 1'!$C$11,M426&gt;'Auxiliar 1'!$E$11,M426&lt;='Auxiliar 1'!$F$11),'Auxiliar 1'!$F$3,IF(AND(L426&gt;='Auxiliar 1'!$C$11,M426&gt;='Auxiliar 1'!$G$11),'Auxiliar 1'!$G$3)))))))))))))))))))))))))</f>
        <v/>
      </c>
      <c r="Q426" s="58"/>
      <c r="R426" s="59"/>
      <c r="S426" s="60"/>
      <c r="T426" s="108" t="str">
        <f t="shared" si="54"/>
        <v/>
      </c>
      <c r="U426" s="101"/>
      <c r="V426" s="65" t="str">
        <f t="shared" si="55"/>
        <v/>
      </c>
      <c r="W426" s="66" t="str">
        <f t="shared" si="56"/>
        <v/>
      </c>
      <c r="X426" s="67" t="str">
        <f t="shared" si="57"/>
        <v/>
      </c>
      <c r="Y426" s="68" t="str">
        <f t="shared" si="58"/>
        <v/>
      </c>
      <c r="Z426" s="69" t="str">
        <f t="shared" si="59"/>
        <v/>
      </c>
      <c r="AA426" s="69" t="str">
        <f t="shared" si="60"/>
        <v/>
      </c>
      <c r="AB426" s="61"/>
      <c r="AC426" s="98"/>
      <c r="AD426" s="24"/>
      <c r="AE426" s="24"/>
      <c r="AF426" s="24"/>
    </row>
    <row r="427" spans="1:32" ht="17.399999999999999" customHeight="1" thickBot="1" x14ac:dyDescent="0.3">
      <c r="A427" s="23" t="str">
        <f t="shared" si="35"/>
        <v/>
      </c>
      <c r="B427" s="23" t="str">
        <f t="shared" si="36"/>
        <v/>
      </c>
      <c r="C427" s="62" t="str">
        <f t="shared" si="53"/>
        <v/>
      </c>
      <c r="D427" s="50"/>
      <c r="E427" s="63">
        <v>422</v>
      </c>
      <c r="F427" s="53"/>
      <c r="G427" s="54"/>
      <c r="H427" s="54"/>
      <c r="I427" s="54"/>
      <c r="J427" s="54"/>
      <c r="K427" s="55"/>
      <c r="L427" s="56"/>
      <c r="M427" s="57"/>
      <c r="N427" s="96"/>
      <c r="O427" s="97"/>
      <c r="P427" s="64" t="str">
        <f>IF(OR(L427="",M427=""),"",IF(AND(L427&gt;='Auxiliar 1'!$C$4,L427&lt;='Auxiliar 1'!$D$4,M427&lt;='Auxiliar 1'!$E$4),'Auxiliar 1'!$E$3,IF(AND(L427&gt;='Auxiliar 1'!$C$64,L427&lt;='Auxiliar 1'!$D$4,M427&gt;'Auxiliar 1'!$E$4,M427&lt;='Auxiliar 1'!$F$4),'Auxiliar 1'!$F$3,IF(AND(L427&gt;='Auxiliar 1'!$C$4,L427&lt;='Auxiliar 1'!$D$4,M427&gt;='Auxiliar 1'!$G$4),'Auxiliar 1'!$G$3,IF(AND(L427&gt;='Auxiliar 1'!$C$5,L427&lt;='Auxiliar 1'!$D$5,M427='Auxiliar 1'!$E$5),'Auxiliar 1'!$E$3,IF(AND(L427&gt;='Auxiliar 1'!$C$5,L427&lt;='Auxiliar 1'!$D$5,M427&gt;'Auxiliar 1'!$E$5,M427&lt;='Auxiliar 1'!$F$5),'Auxiliar 1'!$F$3,IF(AND(L427&gt;='Auxiliar 1'!$C$5,L427&lt;='Auxiliar 1'!$D$5,M427&gt;='Auxiliar 1'!$G$5),'Auxiliar 1'!$G$3,IF(AND(L427&gt;='Auxiliar 1'!$C$6,L427&lt;='Auxiliar 1'!$D$6,M427&lt;='Auxiliar 1'!$E$6),'Auxiliar 1'!$E$3,IF(AND(L427&gt;='Auxiliar 1'!$C$6,L427&lt;='Auxiliar 1'!$D$6,M427&gt;'Auxiliar 1'!$E$6,M427&lt;='Auxiliar 1'!$F$6),'Auxiliar 1'!$F$3,IF(AND(L427&gt;='Auxiliar 1'!$C$6,L427&lt;='Auxiliar 1'!$D$6,M427&gt;='Auxiliar 1'!$G$6),'Auxiliar 1'!$G$3,IF(AND(L427&gt;='Auxiliar 1'!$C$7,L427&lt;='Auxiliar 1'!$D$7,M427&lt;='Auxiliar 1'!$E$7),'Auxiliar 1'!$E$3,IF(AND(L427&gt;='Auxiliar 1'!$C$7,L427&lt;='Auxiliar 1'!$D$7,M427&gt;'Auxiliar 1'!$E$7,M427&lt;='Auxiliar 1'!$F$7),'Auxiliar 1'!$F$3,IF(AND(L427&gt;='Auxiliar 1'!$C$7,L427&lt;='Auxiliar 1'!$D$7,M427&gt;='Auxiliar 1'!$G$7),'Auxiliar 1'!$G$3,IF(AND(L427&gt;='Auxiliar 1'!$C$8,L427&lt;='Auxiliar 1'!$D$8,M427&lt;='Auxiliar 1'!$E$8),'Auxiliar 1'!$E$3,IF(AND(L427&gt;='Auxiliar 1'!$C$8,L427&lt;='Auxiliar 1'!$D$8,M427&gt;'Auxiliar 1'!$E$8,M427&lt;='Auxiliar 1'!$F$8),'Auxiliar 1'!$F$3,IF(AND(L427&gt;='Auxiliar 1'!$C$8,L427&lt;='Auxiliar 1'!$D$8,M427&gt;='Auxiliar 1'!$G$8),'Auxiliar 1'!$G$3,IF(AND(L427&gt;='Auxiliar 1'!$C$9,L427&lt;='Auxiliar 1'!$D$9,M427&lt;='Auxiliar 1'!$E$9),'Auxiliar 1'!$E$3,IF(AND(L427&gt;='Auxiliar 1'!$C$9,L427&lt;='Auxiliar 1'!$D$9,M427&gt;'Auxiliar 1'!$E$9,M427&lt;='Auxiliar 1'!$F$9),'Auxiliar 1'!$F$3,IF(AND(L427&gt;='Auxiliar 1'!$C$9,L427&lt;='Auxiliar 1'!$D$9,M427&gt;='Auxiliar 1'!$G$9),'Auxiliar 1'!$G$3,IF(AND(L427&gt;='Auxiliar 1'!$C$10,L427&lt;='Auxiliar 1'!$D$10,M427&lt;='Auxiliar 1'!$E$10),'Auxiliar 1'!$E$3,IF(AND(L427&gt;='Auxiliar 1'!$C$10,L427&lt;='Auxiliar 1'!$D$10,M427&gt;'Auxiliar 1'!$E$10,M427&lt;='Auxiliar 1'!$F$10),'Auxiliar 1'!$F$3,IF(AND(L427&gt;='Auxiliar 1'!$C$10,L427&lt;='Auxiliar 1'!$D$10,M427&gt;='Auxiliar 1'!$G$10),'Auxiliar 1'!$G$3,IF(AND(L427&gt;='Auxiliar 1'!$C$11,M427&lt;='Auxiliar 1'!$E$11),'Auxiliar 1'!$E$3,IF(AND(L427&gt;='Auxiliar 1'!$C$11,M427&gt;'Auxiliar 1'!$E$11,M427&lt;='Auxiliar 1'!$F$11),'Auxiliar 1'!$F$3,IF(AND(L427&gt;='Auxiliar 1'!$C$11,M427&gt;='Auxiliar 1'!$G$11),'Auxiliar 1'!$G$3)))))))))))))))))))))))))</f>
        <v/>
      </c>
      <c r="Q427" s="58"/>
      <c r="R427" s="59"/>
      <c r="S427" s="60"/>
      <c r="T427" s="108" t="str">
        <f t="shared" si="54"/>
        <v/>
      </c>
      <c r="U427" s="101"/>
      <c r="V427" s="65" t="str">
        <f t="shared" si="55"/>
        <v/>
      </c>
      <c r="W427" s="66" t="str">
        <f t="shared" si="56"/>
        <v/>
      </c>
      <c r="X427" s="67" t="str">
        <f t="shared" si="57"/>
        <v/>
      </c>
      <c r="Y427" s="68" t="str">
        <f t="shared" si="58"/>
        <v/>
      </c>
      <c r="Z427" s="69" t="str">
        <f t="shared" si="59"/>
        <v/>
      </c>
      <c r="AA427" s="69" t="str">
        <f t="shared" si="60"/>
        <v/>
      </c>
      <c r="AB427" s="61"/>
      <c r="AC427" s="98"/>
      <c r="AD427" s="24"/>
      <c r="AE427" s="24"/>
      <c r="AF427" s="24"/>
    </row>
    <row r="428" spans="1:32" ht="17.399999999999999" customHeight="1" thickBot="1" x14ac:dyDescent="0.3">
      <c r="A428" s="23" t="str">
        <f t="shared" si="35"/>
        <v/>
      </c>
      <c r="B428" s="23" t="str">
        <f t="shared" si="36"/>
        <v/>
      </c>
      <c r="C428" s="62" t="str">
        <f t="shared" si="53"/>
        <v/>
      </c>
      <c r="D428" s="50"/>
      <c r="E428" s="63">
        <v>423</v>
      </c>
      <c r="F428" s="53"/>
      <c r="G428" s="54"/>
      <c r="H428" s="54"/>
      <c r="I428" s="54"/>
      <c r="J428" s="54"/>
      <c r="K428" s="55"/>
      <c r="L428" s="56"/>
      <c r="M428" s="57"/>
      <c r="N428" s="96"/>
      <c r="O428" s="97"/>
      <c r="P428" s="64" t="str">
        <f>IF(OR(L428="",M428=""),"",IF(AND(L428&gt;='Auxiliar 1'!$C$4,L428&lt;='Auxiliar 1'!$D$4,M428&lt;='Auxiliar 1'!$E$4),'Auxiliar 1'!$E$3,IF(AND(L428&gt;='Auxiliar 1'!$C$64,L428&lt;='Auxiliar 1'!$D$4,M428&gt;'Auxiliar 1'!$E$4,M428&lt;='Auxiliar 1'!$F$4),'Auxiliar 1'!$F$3,IF(AND(L428&gt;='Auxiliar 1'!$C$4,L428&lt;='Auxiliar 1'!$D$4,M428&gt;='Auxiliar 1'!$G$4),'Auxiliar 1'!$G$3,IF(AND(L428&gt;='Auxiliar 1'!$C$5,L428&lt;='Auxiliar 1'!$D$5,M428='Auxiliar 1'!$E$5),'Auxiliar 1'!$E$3,IF(AND(L428&gt;='Auxiliar 1'!$C$5,L428&lt;='Auxiliar 1'!$D$5,M428&gt;'Auxiliar 1'!$E$5,M428&lt;='Auxiliar 1'!$F$5),'Auxiliar 1'!$F$3,IF(AND(L428&gt;='Auxiliar 1'!$C$5,L428&lt;='Auxiliar 1'!$D$5,M428&gt;='Auxiliar 1'!$G$5),'Auxiliar 1'!$G$3,IF(AND(L428&gt;='Auxiliar 1'!$C$6,L428&lt;='Auxiliar 1'!$D$6,M428&lt;='Auxiliar 1'!$E$6),'Auxiliar 1'!$E$3,IF(AND(L428&gt;='Auxiliar 1'!$C$6,L428&lt;='Auxiliar 1'!$D$6,M428&gt;'Auxiliar 1'!$E$6,M428&lt;='Auxiliar 1'!$F$6),'Auxiliar 1'!$F$3,IF(AND(L428&gt;='Auxiliar 1'!$C$6,L428&lt;='Auxiliar 1'!$D$6,M428&gt;='Auxiliar 1'!$G$6),'Auxiliar 1'!$G$3,IF(AND(L428&gt;='Auxiliar 1'!$C$7,L428&lt;='Auxiliar 1'!$D$7,M428&lt;='Auxiliar 1'!$E$7),'Auxiliar 1'!$E$3,IF(AND(L428&gt;='Auxiliar 1'!$C$7,L428&lt;='Auxiliar 1'!$D$7,M428&gt;'Auxiliar 1'!$E$7,M428&lt;='Auxiliar 1'!$F$7),'Auxiliar 1'!$F$3,IF(AND(L428&gt;='Auxiliar 1'!$C$7,L428&lt;='Auxiliar 1'!$D$7,M428&gt;='Auxiliar 1'!$G$7),'Auxiliar 1'!$G$3,IF(AND(L428&gt;='Auxiliar 1'!$C$8,L428&lt;='Auxiliar 1'!$D$8,M428&lt;='Auxiliar 1'!$E$8),'Auxiliar 1'!$E$3,IF(AND(L428&gt;='Auxiliar 1'!$C$8,L428&lt;='Auxiliar 1'!$D$8,M428&gt;'Auxiliar 1'!$E$8,M428&lt;='Auxiliar 1'!$F$8),'Auxiliar 1'!$F$3,IF(AND(L428&gt;='Auxiliar 1'!$C$8,L428&lt;='Auxiliar 1'!$D$8,M428&gt;='Auxiliar 1'!$G$8),'Auxiliar 1'!$G$3,IF(AND(L428&gt;='Auxiliar 1'!$C$9,L428&lt;='Auxiliar 1'!$D$9,M428&lt;='Auxiliar 1'!$E$9),'Auxiliar 1'!$E$3,IF(AND(L428&gt;='Auxiliar 1'!$C$9,L428&lt;='Auxiliar 1'!$D$9,M428&gt;'Auxiliar 1'!$E$9,M428&lt;='Auxiliar 1'!$F$9),'Auxiliar 1'!$F$3,IF(AND(L428&gt;='Auxiliar 1'!$C$9,L428&lt;='Auxiliar 1'!$D$9,M428&gt;='Auxiliar 1'!$G$9),'Auxiliar 1'!$G$3,IF(AND(L428&gt;='Auxiliar 1'!$C$10,L428&lt;='Auxiliar 1'!$D$10,M428&lt;='Auxiliar 1'!$E$10),'Auxiliar 1'!$E$3,IF(AND(L428&gt;='Auxiliar 1'!$C$10,L428&lt;='Auxiliar 1'!$D$10,M428&gt;'Auxiliar 1'!$E$10,M428&lt;='Auxiliar 1'!$F$10),'Auxiliar 1'!$F$3,IF(AND(L428&gt;='Auxiliar 1'!$C$10,L428&lt;='Auxiliar 1'!$D$10,M428&gt;='Auxiliar 1'!$G$10),'Auxiliar 1'!$G$3,IF(AND(L428&gt;='Auxiliar 1'!$C$11,M428&lt;='Auxiliar 1'!$E$11),'Auxiliar 1'!$E$3,IF(AND(L428&gt;='Auxiliar 1'!$C$11,M428&gt;'Auxiliar 1'!$E$11,M428&lt;='Auxiliar 1'!$F$11),'Auxiliar 1'!$F$3,IF(AND(L428&gt;='Auxiliar 1'!$C$11,M428&gt;='Auxiliar 1'!$G$11),'Auxiliar 1'!$G$3)))))))))))))))))))))))))</f>
        <v/>
      </c>
      <c r="Q428" s="58"/>
      <c r="R428" s="59"/>
      <c r="S428" s="60"/>
      <c r="T428" s="108" t="str">
        <f t="shared" si="54"/>
        <v/>
      </c>
      <c r="U428" s="101"/>
      <c r="V428" s="65" t="str">
        <f t="shared" si="55"/>
        <v/>
      </c>
      <c r="W428" s="66" t="str">
        <f t="shared" si="56"/>
        <v/>
      </c>
      <c r="X428" s="67" t="str">
        <f t="shared" si="57"/>
        <v/>
      </c>
      <c r="Y428" s="68" t="str">
        <f t="shared" si="58"/>
        <v/>
      </c>
      <c r="Z428" s="69" t="str">
        <f t="shared" si="59"/>
        <v/>
      </c>
      <c r="AA428" s="69" t="str">
        <f t="shared" si="60"/>
        <v/>
      </c>
      <c r="AB428" s="61"/>
      <c r="AC428" s="98"/>
      <c r="AD428" s="24"/>
      <c r="AE428" s="24"/>
      <c r="AF428" s="24"/>
    </row>
    <row r="429" spans="1:32" ht="17.399999999999999" customHeight="1" thickBot="1" x14ac:dyDescent="0.3">
      <c r="A429" s="23" t="str">
        <f t="shared" si="35"/>
        <v/>
      </c>
      <c r="B429" s="23" t="str">
        <f t="shared" si="36"/>
        <v/>
      </c>
      <c r="C429" s="62" t="str">
        <f t="shared" si="53"/>
        <v/>
      </c>
      <c r="D429" s="50"/>
      <c r="E429" s="63">
        <v>424</v>
      </c>
      <c r="F429" s="53"/>
      <c r="G429" s="54"/>
      <c r="H429" s="54"/>
      <c r="I429" s="54"/>
      <c r="J429" s="54"/>
      <c r="K429" s="55"/>
      <c r="L429" s="56"/>
      <c r="M429" s="57"/>
      <c r="N429" s="96"/>
      <c r="O429" s="97"/>
      <c r="P429" s="64" t="str">
        <f>IF(OR(L429="",M429=""),"",IF(AND(L429&gt;='Auxiliar 1'!$C$4,L429&lt;='Auxiliar 1'!$D$4,M429&lt;='Auxiliar 1'!$E$4),'Auxiliar 1'!$E$3,IF(AND(L429&gt;='Auxiliar 1'!$C$64,L429&lt;='Auxiliar 1'!$D$4,M429&gt;'Auxiliar 1'!$E$4,M429&lt;='Auxiliar 1'!$F$4),'Auxiliar 1'!$F$3,IF(AND(L429&gt;='Auxiliar 1'!$C$4,L429&lt;='Auxiliar 1'!$D$4,M429&gt;='Auxiliar 1'!$G$4),'Auxiliar 1'!$G$3,IF(AND(L429&gt;='Auxiliar 1'!$C$5,L429&lt;='Auxiliar 1'!$D$5,M429='Auxiliar 1'!$E$5),'Auxiliar 1'!$E$3,IF(AND(L429&gt;='Auxiliar 1'!$C$5,L429&lt;='Auxiliar 1'!$D$5,M429&gt;'Auxiliar 1'!$E$5,M429&lt;='Auxiliar 1'!$F$5),'Auxiliar 1'!$F$3,IF(AND(L429&gt;='Auxiliar 1'!$C$5,L429&lt;='Auxiliar 1'!$D$5,M429&gt;='Auxiliar 1'!$G$5),'Auxiliar 1'!$G$3,IF(AND(L429&gt;='Auxiliar 1'!$C$6,L429&lt;='Auxiliar 1'!$D$6,M429&lt;='Auxiliar 1'!$E$6),'Auxiliar 1'!$E$3,IF(AND(L429&gt;='Auxiliar 1'!$C$6,L429&lt;='Auxiliar 1'!$D$6,M429&gt;'Auxiliar 1'!$E$6,M429&lt;='Auxiliar 1'!$F$6),'Auxiliar 1'!$F$3,IF(AND(L429&gt;='Auxiliar 1'!$C$6,L429&lt;='Auxiliar 1'!$D$6,M429&gt;='Auxiliar 1'!$G$6),'Auxiliar 1'!$G$3,IF(AND(L429&gt;='Auxiliar 1'!$C$7,L429&lt;='Auxiliar 1'!$D$7,M429&lt;='Auxiliar 1'!$E$7),'Auxiliar 1'!$E$3,IF(AND(L429&gt;='Auxiliar 1'!$C$7,L429&lt;='Auxiliar 1'!$D$7,M429&gt;'Auxiliar 1'!$E$7,M429&lt;='Auxiliar 1'!$F$7),'Auxiliar 1'!$F$3,IF(AND(L429&gt;='Auxiliar 1'!$C$7,L429&lt;='Auxiliar 1'!$D$7,M429&gt;='Auxiliar 1'!$G$7),'Auxiliar 1'!$G$3,IF(AND(L429&gt;='Auxiliar 1'!$C$8,L429&lt;='Auxiliar 1'!$D$8,M429&lt;='Auxiliar 1'!$E$8),'Auxiliar 1'!$E$3,IF(AND(L429&gt;='Auxiliar 1'!$C$8,L429&lt;='Auxiliar 1'!$D$8,M429&gt;'Auxiliar 1'!$E$8,M429&lt;='Auxiliar 1'!$F$8),'Auxiliar 1'!$F$3,IF(AND(L429&gt;='Auxiliar 1'!$C$8,L429&lt;='Auxiliar 1'!$D$8,M429&gt;='Auxiliar 1'!$G$8),'Auxiliar 1'!$G$3,IF(AND(L429&gt;='Auxiliar 1'!$C$9,L429&lt;='Auxiliar 1'!$D$9,M429&lt;='Auxiliar 1'!$E$9),'Auxiliar 1'!$E$3,IF(AND(L429&gt;='Auxiliar 1'!$C$9,L429&lt;='Auxiliar 1'!$D$9,M429&gt;'Auxiliar 1'!$E$9,M429&lt;='Auxiliar 1'!$F$9),'Auxiliar 1'!$F$3,IF(AND(L429&gt;='Auxiliar 1'!$C$9,L429&lt;='Auxiliar 1'!$D$9,M429&gt;='Auxiliar 1'!$G$9),'Auxiliar 1'!$G$3,IF(AND(L429&gt;='Auxiliar 1'!$C$10,L429&lt;='Auxiliar 1'!$D$10,M429&lt;='Auxiliar 1'!$E$10),'Auxiliar 1'!$E$3,IF(AND(L429&gt;='Auxiliar 1'!$C$10,L429&lt;='Auxiliar 1'!$D$10,M429&gt;'Auxiliar 1'!$E$10,M429&lt;='Auxiliar 1'!$F$10),'Auxiliar 1'!$F$3,IF(AND(L429&gt;='Auxiliar 1'!$C$10,L429&lt;='Auxiliar 1'!$D$10,M429&gt;='Auxiliar 1'!$G$10),'Auxiliar 1'!$G$3,IF(AND(L429&gt;='Auxiliar 1'!$C$11,M429&lt;='Auxiliar 1'!$E$11),'Auxiliar 1'!$E$3,IF(AND(L429&gt;='Auxiliar 1'!$C$11,M429&gt;'Auxiliar 1'!$E$11,M429&lt;='Auxiliar 1'!$F$11),'Auxiliar 1'!$F$3,IF(AND(L429&gt;='Auxiliar 1'!$C$11,M429&gt;='Auxiliar 1'!$G$11),'Auxiliar 1'!$G$3)))))))))))))))))))))))))</f>
        <v/>
      </c>
      <c r="Q429" s="58"/>
      <c r="R429" s="59"/>
      <c r="S429" s="60"/>
      <c r="T429" s="108" t="str">
        <f t="shared" si="54"/>
        <v/>
      </c>
      <c r="U429" s="101"/>
      <c r="V429" s="65" t="str">
        <f t="shared" si="55"/>
        <v/>
      </c>
      <c r="W429" s="66" t="str">
        <f t="shared" si="56"/>
        <v/>
      </c>
      <c r="X429" s="67" t="str">
        <f t="shared" si="57"/>
        <v/>
      </c>
      <c r="Y429" s="68" t="str">
        <f t="shared" si="58"/>
        <v/>
      </c>
      <c r="Z429" s="69" t="str">
        <f t="shared" si="59"/>
        <v/>
      </c>
      <c r="AA429" s="69" t="str">
        <f t="shared" si="60"/>
        <v/>
      </c>
      <c r="AB429" s="61"/>
      <c r="AC429" s="98"/>
      <c r="AD429" s="24"/>
      <c r="AE429" s="24"/>
      <c r="AF429" s="24"/>
    </row>
    <row r="430" spans="1:32" ht="17.399999999999999" customHeight="1" thickBot="1" x14ac:dyDescent="0.3">
      <c r="A430" s="23" t="str">
        <f t="shared" si="35"/>
        <v/>
      </c>
      <c r="B430" s="23" t="str">
        <f t="shared" si="36"/>
        <v/>
      </c>
      <c r="C430" s="62" t="str">
        <f t="shared" si="53"/>
        <v/>
      </c>
      <c r="D430" s="50"/>
      <c r="E430" s="63">
        <v>425</v>
      </c>
      <c r="F430" s="53"/>
      <c r="G430" s="54"/>
      <c r="H430" s="54"/>
      <c r="I430" s="54"/>
      <c r="J430" s="54"/>
      <c r="K430" s="55"/>
      <c r="L430" s="56"/>
      <c r="M430" s="57"/>
      <c r="N430" s="96"/>
      <c r="O430" s="97"/>
      <c r="P430" s="64" t="str">
        <f>IF(OR(L430="",M430=""),"",IF(AND(L430&gt;='Auxiliar 1'!$C$4,L430&lt;='Auxiliar 1'!$D$4,M430&lt;='Auxiliar 1'!$E$4),'Auxiliar 1'!$E$3,IF(AND(L430&gt;='Auxiliar 1'!$C$64,L430&lt;='Auxiliar 1'!$D$4,M430&gt;'Auxiliar 1'!$E$4,M430&lt;='Auxiliar 1'!$F$4),'Auxiliar 1'!$F$3,IF(AND(L430&gt;='Auxiliar 1'!$C$4,L430&lt;='Auxiliar 1'!$D$4,M430&gt;='Auxiliar 1'!$G$4),'Auxiliar 1'!$G$3,IF(AND(L430&gt;='Auxiliar 1'!$C$5,L430&lt;='Auxiliar 1'!$D$5,M430='Auxiliar 1'!$E$5),'Auxiliar 1'!$E$3,IF(AND(L430&gt;='Auxiliar 1'!$C$5,L430&lt;='Auxiliar 1'!$D$5,M430&gt;'Auxiliar 1'!$E$5,M430&lt;='Auxiliar 1'!$F$5),'Auxiliar 1'!$F$3,IF(AND(L430&gt;='Auxiliar 1'!$C$5,L430&lt;='Auxiliar 1'!$D$5,M430&gt;='Auxiliar 1'!$G$5),'Auxiliar 1'!$G$3,IF(AND(L430&gt;='Auxiliar 1'!$C$6,L430&lt;='Auxiliar 1'!$D$6,M430&lt;='Auxiliar 1'!$E$6),'Auxiliar 1'!$E$3,IF(AND(L430&gt;='Auxiliar 1'!$C$6,L430&lt;='Auxiliar 1'!$D$6,M430&gt;'Auxiliar 1'!$E$6,M430&lt;='Auxiliar 1'!$F$6),'Auxiliar 1'!$F$3,IF(AND(L430&gt;='Auxiliar 1'!$C$6,L430&lt;='Auxiliar 1'!$D$6,M430&gt;='Auxiliar 1'!$G$6),'Auxiliar 1'!$G$3,IF(AND(L430&gt;='Auxiliar 1'!$C$7,L430&lt;='Auxiliar 1'!$D$7,M430&lt;='Auxiliar 1'!$E$7),'Auxiliar 1'!$E$3,IF(AND(L430&gt;='Auxiliar 1'!$C$7,L430&lt;='Auxiliar 1'!$D$7,M430&gt;'Auxiliar 1'!$E$7,M430&lt;='Auxiliar 1'!$F$7),'Auxiliar 1'!$F$3,IF(AND(L430&gt;='Auxiliar 1'!$C$7,L430&lt;='Auxiliar 1'!$D$7,M430&gt;='Auxiliar 1'!$G$7),'Auxiliar 1'!$G$3,IF(AND(L430&gt;='Auxiliar 1'!$C$8,L430&lt;='Auxiliar 1'!$D$8,M430&lt;='Auxiliar 1'!$E$8),'Auxiliar 1'!$E$3,IF(AND(L430&gt;='Auxiliar 1'!$C$8,L430&lt;='Auxiliar 1'!$D$8,M430&gt;'Auxiliar 1'!$E$8,M430&lt;='Auxiliar 1'!$F$8),'Auxiliar 1'!$F$3,IF(AND(L430&gt;='Auxiliar 1'!$C$8,L430&lt;='Auxiliar 1'!$D$8,M430&gt;='Auxiliar 1'!$G$8),'Auxiliar 1'!$G$3,IF(AND(L430&gt;='Auxiliar 1'!$C$9,L430&lt;='Auxiliar 1'!$D$9,M430&lt;='Auxiliar 1'!$E$9),'Auxiliar 1'!$E$3,IF(AND(L430&gt;='Auxiliar 1'!$C$9,L430&lt;='Auxiliar 1'!$D$9,M430&gt;'Auxiliar 1'!$E$9,M430&lt;='Auxiliar 1'!$F$9),'Auxiliar 1'!$F$3,IF(AND(L430&gt;='Auxiliar 1'!$C$9,L430&lt;='Auxiliar 1'!$D$9,M430&gt;='Auxiliar 1'!$G$9),'Auxiliar 1'!$G$3,IF(AND(L430&gt;='Auxiliar 1'!$C$10,L430&lt;='Auxiliar 1'!$D$10,M430&lt;='Auxiliar 1'!$E$10),'Auxiliar 1'!$E$3,IF(AND(L430&gt;='Auxiliar 1'!$C$10,L430&lt;='Auxiliar 1'!$D$10,M430&gt;'Auxiliar 1'!$E$10,M430&lt;='Auxiliar 1'!$F$10),'Auxiliar 1'!$F$3,IF(AND(L430&gt;='Auxiliar 1'!$C$10,L430&lt;='Auxiliar 1'!$D$10,M430&gt;='Auxiliar 1'!$G$10),'Auxiliar 1'!$G$3,IF(AND(L430&gt;='Auxiliar 1'!$C$11,M430&lt;='Auxiliar 1'!$E$11),'Auxiliar 1'!$E$3,IF(AND(L430&gt;='Auxiliar 1'!$C$11,M430&gt;'Auxiliar 1'!$E$11,M430&lt;='Auxiliar 1'!$F$11),'Auxiliar 1'!$F$3,IF(AND(L430&gt;='Auxiliar 1'!$C$11,M430&gt;='Auxiliar 1'!$G$11),'Auxiliar 1'!$G$3)))))))))))))))))))))))))</f>
        <v/>
      </c>
      <c r="Q430" s="58"/>
      <c r="R430" s="59"/>
      <c r="S430" s="60"/>
      <c r="T430" s="108" t="str">
        <f t="shared" si="54"/>
        <v/>
      </c>
      <c r="U430" s="101"/>
      <c r="V430" s="65" t="str">
        <f t="shared" si="55"/>
        <v/>
      </c>
      <c r="W430" s="66" t="str">
        <f t="shared" si="56"/>
        <v/>
      </c>
      <c r="X430" s="67" t="str">
        <f t="shared" si="57"/>
        <v/>
      </c>
      <c r="Y430" s="68" t="str">
        <f t="shared" si="58"/>
        <v/>
      </c>
      <c r="Z430" s="69" t="str">
        <f t="shared" si="59"/>
        <v/>
      </c>
      <c r="AA430" s="69" t="str">
        <f t="shared" si="60"/>
        <v/>
      </c>
      <c r="AB430" s="61"/>
      <c r="AC430" s="98"/>
      <c r="AD430" s="24"/>
      <c r="AE430" s="24"/>
      <c r="AF430" s="24"/>
    </row>
    <row r="431" spans="1:32" ht="17.399999999999999" customHeight="1" thickBot="1" x14ac:dyDescent="0.3">
      <c r="A431" s="23" t="str">
        <f t="shared" si="35"/>
        <v/>
      </c>
      <c r="B431" s="23" t="str">
        <f t="shared" si="36"/>
        <v/>
      </c>
      <c r="C431" s="62" t="str">
        <f t="shared" si="53"/>
        <v/>
      </c>
      <c r="D431" s="50"/>
      <c r="E431" s="63">
        <v>426</v>
      </c>
      <c r="F431" s="53"/>
      <c r="G431" s="54"/>
      <c r="H431" s="54"/>
      <c r="I431" s="54"/>
      <c r="J431" s="54"/>
      <c r="K431" s="55"/>
      <c r="L431" s="56"/>
      <c r="M431" s="57"/>
      <c r="N431" s="96"/>
      <c r="O431" s="97"/>
      <c r="P431" s="64" t="str">
        <f>IF(OR(L431="",M431=""),"",IF(AND(L431&gt;='Auxiliar 1'!$C$4,L431&lt;='Auxiliar 1'!$D$4,M431&lt;='Auxiliar 1'!$E$4),'Auxiliar 1'!$E$3,IF(AND(L431&gt;='Auxiliar 1'!$C$64,L431&lt;='Auxiliar 1'!$D$4,M431&gt;'Auxiliar 1'!$E$4,M431&lt;='Auxiliar 1'!$F$4),'Auxiliar 1'!$F$3,IF(AND(L431&gt;='Auxiliar 1'!$C$4,L431&lt;='Auxiliar 1'!$D$4,M431&gt;='Auxiliar 1'!$G$4),'Auxiliar 1'!$G$3,IF(AND(L431&gt;='Auxiliar 1'!$C$5,L431&lt;='Auxiliar 1'!$D$5,M431='Auxiliar 1'!$E$5),'Auxiliar 1'!$E$3,IF(AND(L431&gt;='Auxiliar 1'!$C$5,L431&lt;='Auxiliar 1'!$D$5,M431&gt;'Auxiliar 1'!$E$5,M431&lt;='Auxiliar 1'!$F$5),'Auxiliar 1'!$F$3,IF(AND(L431&gt;='Auxiliar 1'!$C$5,L431&lt;='Auxiliar 1'!$D$5,M431&gt;='Auxiliar 1'!$G$5),'Auxiliar 1'!$G$3,IF(AND(L431&gt;='Auxiliar 1'!$C$6,L431&lt;='Auxiliar 1'!$D$6,M431&lt;='Auxiliar 1'!$E$6),'Auxiliar 1'!$E$3,IF(AND(L431&gt;='Auxiliar 1'!$C$6,L431&lt;='Auxiliar 1'!$D$6,M431&gt;'Auxiliar 1'!$E$6,M431&lt;='Auxiliar 1'!$F$6),'Auxiliar 1'!$F$3,IF(AND(L431&gt;='Auxiliar 1'!$C$6,L431&lt;='Auxiliar 1'!$D$6,M431&gt;='Auxiliar 1'!$G$6),'Auxiliar 1'!$G$3,IF(AND(L431&gt;='Auxiliar 1'!$C$7,L431&lt;='Auxiliar 1'!$D$7,M431&lt;='Auxiliar 1'!$E$7),'Auxiliar 1'!$E$3,IF(AND(L431&gt;='Auxiliar 1'!$C$7,L431&lt;='Auxiliar 1'!$D$7,M431&gt;'Auxiliar 1'!$E$7,M431&lt;='Auxiliar 1'!$F$7),'Auxiliar 1'!$F$3,IF(AND(L431&gt;='Auxiliar 1'!$C$7,L431&lt;='Auxiliar 1'!$D$7,M431&gt;='Auxiliar 1'!$G$7),'Auxiliar 1'!$G$3,IF(AND(L431&gt;='Auxiliar 1'!$C$8,L431&lt;='Auxiliar 1'!$D$8,M431&lt;='Auxiliar 1'!$E$8),'Auxiliar 1'!$E$3,IF(AND(L431&gt;='Auxiliar 1'!$C$8,L431&lt;='Auxiliar 1'!$D$8,M431&gt;'Auxiliar 1'!$E$8,M431&lt;='Auxiliar 1'!$F$8),'Auxiliar 1'!$F$3,IF(AND(L431&gt;='Auxiliar 1'!$C$8,L431&lt;='Auxiliar 1'!$D$8,M431&gt;='Auxiliar 1'!$G$8),'Auxiliar 1'!$G$3,IF(AND(L431&gt;='Auxiliar 1'!$C$9,L431&lt;='Auxiliar 1'!$D$9,M431&lt;='Auxiliar 1'!$E$9),'Auxiliar 1'!$E$3,IF(AND(L431&gt;='Auxiliar 1'!$C$9,L431&lt;='Auxiliar 1'!$D$9,M431&gt;'Auxiliar 1'!$E$9,M431&lt;='Auxiliar 1'!$F$9),'Auxiliar 1'!$F$3,IF(AND(L431&gt;='Auxiliar 1'!$C$9,L431&lt;='Auxiliar 1'!$D$9,M431&gt;='Auxiliar 1'!$G$9),'Auxiliar 1'!$G$3,IF(AND(L431&gt;='Auxiliar 1'!$C$10,L431&lt;='Auxiliar 1'!$D$10,M431&lt;='Auxiliar 1'!$E$10),'Auxiliar 1'!$E$3,IF(AND(L431&gt;='Auxiliar 1'!$C$10,L431&lt;='Auxiliar 1'!$D$10,M431&gt;'Auxiliar 1'!$E$10,M431&lt;='Auxiliar 1'!$F$10),'Auxiliar 1'!$F$3,IF(AND(L431&gt;='Auxiliar 1'!$C$10,L431&lt;='Auxiliar 1'!$D$10,M431&gt;='Auxiliar 1'!$G$10),'Auxiliar 1'!$G$3,IF(AND(L431&gt;='Auxiliar 1'!$C$11,M431&lt;='Auxiliar 1'!$E$11),'Auxiliar 1'!$E$3,IF(AND(L431&gt;='Auxiliar 1'!$C$11,M431&gt;'Auxiliar 1'!$E$11,M431&lt;='Auxiliar 1'!$F$11),'Auxiliar 1'!$F$3,IF(AND(L431&gt;='Auxiliar 1'!$C$11,M431&gt;='Auxiliar 1'!$G$11),'Auxiliar 1'!$G$3)))))))))))))))))))))))))</f>
        <v/>
      </c>
      <c r="Q431" s="58"/>
      <c r="R431" s="59"/>
      <c r="S431" s="60"/>
      <c r="T431" s="108" t="str">
        <f t="shared" si="54"/>
        <v/>
      </c>
      <c r="U431" s="101"/>
      <c r="V431" s="65" t="str">
        <f t="shared" si="55"/>
        <v/>
      </c>
      <c r="W431" s="66" t="str">
        <f t="shared" si="56"/>
        <v/>
      </c>
      <c r="X431" s="67" t="str">
        <f t="shared" si="57"/>
        <v/>
      </c>
      <c r="Y431" s="68" t="str">
        <f t="shared" si="58"/>
        <v/>
      </c>
      <c r="Z431" s="69" t="str">
        <f t="shared" si="59"/>
        <v/>
      </c>
      <c r="AA431" s="69" t="str">
        <f t="shared" si="60"/>
        <v/>
      </c>
      <c r="AB431" s="61"/>
      <c r="AC431" s="98"/>
      <c r="AD431" s="24"/>
      <c r="AE431" s="24"/>
      <c r="AF431" s="24"/>
    </row>
    <row r="432" spans="1:32" ht="17.399999999999999" customHeight="1" thickBot="1" x14ac:dyDescent="0.3">
      <c r="A432" s="23" t="str">
        <f t="shared" si="35"/>
        <v/>
      </c>
      <c r="B432" s="23" t="str">
        <f t="shared" si="36"/>
        <v/>
      </c>
      <c r="C432" s="62" t="str">
        <f t="shared" si="53"/>
        <v/>
      </c>
      <c r="D432" s="50"/>
      <c r="E432" s="63">
        <v>427</v>
      </c>
      <c r="F432" s="53"/>
      <c r="G432" s="54"/>
      <c r="H432" s="54"/>
      <c r="I432" s="54"/>
      <c r="J432" s="54"/>
      <c r="K432" s="55"/>
      <c r="L432" s="56"/>
      <c r="M432" s="57"/>
      <c r="N432" s="96"/>
      <c r="O432" s="97"/>
      <c r="P432" s="64" t="str">
        <f>IF(OR(L432="",M432=""),"",IF(AND(L432&gt;='Auxiliar 1'!$C$4,L432&lt;='Auxiliar 1'!$D$4,M432&lt;='Auxiliar 1'!$E$4),'Auxiliar 1'!$E$3,IF(AND(L432&gt;='Auxiliar 1'!$C$64,L432&lt;='Auxiliar 1'!$D$4,M432&gt;'Auxiliar 1'!$E$4,M432&lt;='Auxiliar 1'!$F$4),'Auxiliar 1'!$F$3,IF(AND(L432&gt;='Auxiliar 1'!$C$4,L432&lt;='Auxiliar 1'!$D$4,M432&gt;='Auxiliar 1'!$G$4),'Auxiliar 1'!$G$3,IF(AND(L432&gt;='Auxiliar 1'!$C$5,L432&lt;='Auxiliar 1'!$D$5,M432='Auxiliar 1'!$E$5),'Auxiliar 1'!$E$3,IF(AND(L432&gt;='Auxiliar 1'!$C$5,L432&lt;='Auxiliar 1'!$D$5,M432&gt;'Auxiliar 1'!$E$5,M432&lt;='Auxiliar 1'!$F$5),'Auxiliar 1'!$F$3,IF(AND(L432&gt;='Auxiliar 1'!$C$5,L432&lt;='Auxiliar 1'!$D$5,M432&gt;='Auxiliar 1'!$G$5),'Auxiliar 1'!$G$3,IF(AND(L432&gt;='Auxiliar 1'!$C$6,L432&lt;='Auxiliar 1'!$D$6,M432&lt;='Auxiliar 1'!$E$6),'Auxiliar 1'!$E$3,IF(AND(L432&gt;='Auxiliar 1'!$C$6,L432&lt;='Auxiliar 1'!$D$6,M432&gt;'Auxiliar 1'!$E$6,M432&lt;='Auxiliar 1'!$F$6),'Auxiliar 1'!$F$3,IF(AND(L432&gt;='Auxiliar 1'!$C$6,L432&lt;='Auxiliar 1'!$D$6,M432&gt;='Auxiliar 1'!$G$6),'Auxiliar 1'!$G$3,IF(AND(L432&gt;='Auxiliar 1'!$C$7,L432&lt;='Auxiliar 1'!$D$7,M432&lt;='Auxiliar 1'!$E$7),'Auxiliar 1'!$E$3,IF(AND(L432&gt;='Auxiliar 1'!$C$7,L432&lt;='Auxiliar 1'!$D$7,M432&gt;'Auxiliar 1'!$E$7,M432&lt;='Auxiliar 1'!$F$7),'Auxiliar 1'!$F$3,IF(AND(L432&gt;='Auxiliar 1'!$C$7,L432&lt;='Auxiliar 1'!$D$7,M432&gt;='Auxiliar 1'!$G$7),'Auxiliar 1'!$G$3,IF(AND(L432&gt;='Auxiliar 1'!$C$8,L432&lt;='Auxiliar 1'!$D$8,M432&lt;='Auxiliar 1'!$E$8),'Auxiliar 1'!$E$3,IF(AND(L432&gt;='Auxiliar 1'!$C$8,L432&lt;='Auxiliar 1'!$D$8,M432&gt;'Auxiliar 1'!$E$8,M432&lt;='Auxiliar 1'!$F$8),'Auxiliar 1'!$F$3,IF(AND(L432&gt;='Auxiliar 1'!$C$8,L432&lt;='Auxiliar 1'!$D$8,M432&gt;='Auxiliar 1'!$G$8),'Auxiliar 1'!$G$3,IF(AND(L432&gt;='Auxiliar 1'!$C$9,L432&lt;='Auxiliar 1'!$D$9,M432&lt;='Auxiliar 1'!$E$9),'Auxiliar 1'!$E$3,IF(AND(L432&gt;='Auxiliar 1'!$C$9,L432&lt;='Auxiliar 1'!$D$9,M432&gt;'Auxiliar 1'!$E$9,M432&lt;='Auxiliar 1'!$F$9),'Auxiliar 1'!$F$3,IF(AND(L432&gt;='Auxiliar 1'!$C$9,L432&lt;='Auxiliar 1'!$D$9,M432&gt;='Auxiliar 1'!$G$9),'Auxiliar 1'!$G$3,IF(AND(L432&gt;='Auxiliar 1'!$C$10,L432&lt;='Auxiliar 1'!$D$10,M432&lt;='Auxiliar 1'!$E$10),'Auxiliar 1'!$E$3,IF(AND(L432&gt;='Auxiliar 1'!$C$10,L432&lt;='Auxiliar 1'!$D$10,M432&gt;'Auxiliar 1'!$E$10,M432&lt;='Auxiliar 1'!$F$10),'Auxiliar 1'!$F$3,IF(AND(L432&gt;='Auxiliar 1'!$C$10,L432&lt;='Auxiliar 1'!$D$10,M432&gt;='Auxiliar 1'!$G$10),'Auxiliar 1'!$G$3,IF(AND(L432&gt;='Auxiliar 1'!$C$11,M432&lt;='Auxiliar 1'!$E$11),'Auxiliar 1'!$E$3,IF(AND(L432&gt;='Auxiliar 1'!$C$11,M432&gt;'Auxiliar 1'!$E$11,M432&lt;='Auxiliar 1'!$F$11),'Auxiliar 1'!$F$3,IF(AND(L432&gt;='Auxiliar 1'!$C$11,M432&gt;='Auxiliar 1'!$G$11),'Auxiliar 1'!$G$3)))))))))))))))))))))))))</f>
        <v/>
      </c>
      <c r="Q432" s="58"/>
      <c r="R432" s="59"/>
      <c r="S432" s="60"/>
      <c r="T432" s="108" t="str">
        <f t="shared" si="54"/>
        <v/>
      </c>
      <c r="U432" s="101"/>
      <c r="V432" s="65" t="str">
        <f t="shared" si="55"/>
        <v/>
      </c>
      <c r="W432" s="66" t="str">
        <f t="shared" si="56"/>
        <v/>
      </c>
      <c r="X432" s="67" t="str">
        <f t="shared" si="57"/>
        <v/>
      </c>
      <c r="Y432" s="68" t="str">
        <f t="shared" si="58"/>
        <v/>
      </c>
      <c r="Z432" s="69" t="str">
        <f t="shared" si="59"/>
        <v/>
      </c>
      <c r="AA432" s="69" t="str">
        <f t="shared" si="60"/>
        <v/>
      </c>
      <c r="AB432" s="61"/>
      <c r="AC432" s="98"/>
      <c r="AD432" s="24"/>
      <c r="AE432" s="24"/>
      <c r="AF432" s="24"/>
    </row>
    <row r="433" spans="1:32" ht="17.399999999999999" customHeight="1" thickBot="1" x14ac:dyDescent="0.3">
      <c r="A433" s="23" t="str">
        <f t="shared" si="35"/>
        <v/>
      </c>
      <c r="B433" s="23" t="str">
        <f t="shared" si="36"/>
        <v/>
      </c>
      <c r="C433" s="62" t="str">
        <f t="shared" si="53"/>
        <v/>
      </c>
      <c r="D433" s="50"/>
      <c r="E433" s="63">
        <v>428</v>
      </c>
      <c r="F433" s="53"/>
      <c r="G433" s="54"/>
      <c r="H433" s="54"/>
      <c r="I433" s="54"/>
      <c r="J433" s="54"/>
      <c r="K433" s="55"/>
      <c r="L433" s="56"/>
      <c r="M433" s="57"/>
      <c r="N433" s="96"/>
      <c r="O433" s="97"/>
      <c r="P433" s="64" t="str">
        <f>IF(OR(L433="",M433=""),"",IF(AND(L433&gt;='Auxiliar 1'!$C$4,L433&lt;='Auxiliar 1'!$D$4,M433&lt;='Auxiliar 1'!$E$4),'Auxiliar 1'!$E$3,IF(AND(L433&gt;='Auxiliar 1'!$C$64,L433&lt;='Auxiliar 1'!$D$4,M433&gt;'Auxiliar 1'!$E$4,M433&lt;='Auxiliar 1'!$F$4),'Auxiliar 1'!$F$3,IF(AND(L433&gt;='Auxiliar 1'!$C$4,L433&lt;='Auxiliar 1'!$D$4,M433&gt;='Auxiliar 1'!$G$4),'Auxiliar 1'!$G$3,IF(AND(L433&gt;='Auxiliar 1'!$C$5,L433&lt;='Auxiliar 1'!$D$5,M433='Auxiliar 1'!$E$5),'Auxiliar 1'!$E$3,IF(AND(L433&gt;='Auxiliar 1'!$C$5,L433&lt;='Auxiliar 1'!$D$5,M433&gt;'Auxiliar 1'!$E$5,M433&lt;='Auxiliar 1'!$F$5),'Auxiliar 1'!$F$3,IF(AND(L433&gt;='Auxiliar 1'!$C$5,L433&lt;='Auxiliar 1'!$D$5,M433&gt;='Auxiliar 1'!$G$5),'Auxiliar 1'!$G$3,IF(AND(L433&gt;='Auxiliar 1'!$C$6,L433&lt;='Auxiliar 1'!$D$6,M433&lt;='Auxiliar 1'!$E$6),'Auxiliar 1'!$E$3,IF(AND(L433&gt;='Auxiliar 1'!$C$6,L433&lt;='Auxiliar 1'!$D$6,M433&gt;'Auxiliar 1'!$E$6,M433&lt;='Auxiliar 1'!$F$6),'Auxiliar 1'!$F$3,IF(AND(L433&gt;='Auxiliar 1'!$C$6,L433&lt;='Auxiliar 1'!$D$6,M433&gt;='Auxiliar 1'!$G$6),'Auxiliar 1'!$G$3,IF(AND(L433&gt;='Auxiliar 1'!$C$7,L433&lt;='Auxiliar 1'!$D$7,M433&lt;='Auxiliar 1'!$E$7),'Auxiliar 1'!$E$3,IF(AND(L433&gt;='Auxiliar 1'!$C$7,L433&lt;='Auxiliar 1'!$D$7,M433&gt;'Auxiliar 1'!$E$7,M433&lt;='Auxiliar 1'!$F$7),'Auxiliar 1'!$F$3,IF(AND(L433&gt;='Auxiliar 1'!$C$7,L433&lt;='Auxiliar 1'!$D$7,M433&gt;='Auxiliar 1'!$G$7),'Auxiliar 1'!$G$3,IF(AND(L433&gt;='Auxiliar 1'!$C$8,L433&lt;='Auxiliar 1'!$D$8,M433&lt;='Auxiliar 1'!$E$8),'Auxiliar 1'!$E$3,IF(AND(L433&gt;='Auxiliar 1'!$C$8,L433&lt;='Auxiliar 1'!$D$8,M433&gt;'Auxiliar 1'!$E$8,M433&lt;='Auxiliar 1'!$F$8),'Auxiliar 1'!$F$3,IF(AND(L433&gt;='Auxiliar 1'!$C$8,L433&lt;='Auxiliar 1'!$D$8,M433&gt;='Auxiliar 1'!$G$8),'Auxiliar 1'!$G$3,IF(AND(L433&gt;='Auxiliar 1'!$C$9,L433&lt;='Auxiliar 1'!$D$9,M433&lt;='Auxiliar 1'!$E$9),'Auxiliar 1'!$E$3,IF(AND(L433&gt;='Auxiliar 1'!$C$9,L433&lt;='Auxiliar 1'!$D$9,M433&gt;'Auxiliar 1'!$E$9,M433&lt;='Auxiliar 1'!$F$9),'Auxiliar 1'!$F$3,IF(AND(L433&gt;='Auxiliar 1'!$C$9,L433&lt;='Auxiliar 1'!$D$9,M433&gt;='Auxiliar 1'!$G$9),'Auxiliar 1'!$G$3,IF(AND(L433&gt;='Auxiliar 1'!$C$10,L433&lt;='Auxiliar 1'!$D$10,M433&lt;='Auxiliar 1'!$E$10),'Auxiliar 1'!$E$3,IF(AND(L433&gt;='Auxiliar 1'!$C$10,L433&lt;='Auxiliar 1'!$D$10,M433&gt;'Auxiliar 1'!$E$10,M433&lt;='Auxiliar 1'!$F$10),'Auxiliar 1'!$F$3,IF(AND(L433&gt;='Auxiliar 1'!$C$10,L433&lt;='Auxiliar 1'!$D$10,M433&gt;='Auxiliar 1'!$G$10),'Auxiliar 1'!$G$3,IF(AND(L433&gt;='Auxiliar 1'!$C$11,M433&lt;='Auxiliar 1'!$E$11),'Auxiliar 1'!$E$3,IF(AND(L433&gt;='Auxiliar 1'!$C$11,M433&gt;'Auxiliar 1'!$E$11,M433&lt;='Auxiliar 1'!$F$11),'Auxiliar 1'!$F$3,IF(AND(L433&gt;='Auxiliar 1'!$C$11,M433&gt;='Auxiliar 1'!$G$11),'Auxiliar 1'!$G$3)))))))))))))))))))))))))</f>
        <v/>
      </c>
      <c r="Q433" s="58"/>
      <c r="R433" s="59"/>
      <c r="S433" s="60"/>
      <c r="T433" s="108" t="str">
        <f t="shared" si="54"/>
        <v/>
      </c>
      <c r="U433" s="101"/>
      <c r="V433" s="65" t="str">
        <f t="shared" si="55"/>
        <v/>
      </c>
      <c r="W433" s="66" t="str">
        <f t="shared" si="56"/>
        <v/>
      </c>
      <c r="X433" s="67" t="str">
        <f t="shared" si="57"/>
        <v/>
      </c>
      <c r="Y433" s="68" t="str">
        <f t="shared" si="58"/>
        <v/>
      </c>
      <c r="Z433" s="69" t="str">
        <f t="shared" si="59"/>
        <v/>
      </c>
      <c r="AA433" s="69" t="str">
        <f t="shared" si="60"/>
        <v/>
      </c>
      <c r="AB433" s="61"/>
      <c r="AC433" s="98"/>
      <c r="AD433" s="24"/>
      <c r="AE433" s="24"/>
      <c r="AF433" s="24"/>
    </row>
    <row r="434" spans="1:32" ht="17.399999999999999" customHeight="1" thickBot="1" x14ac:dyDescent="0.3">
      <c r="A434" s="23" t="str">
        <f t="shared" si="35"/>
        <v/>
      </c>
      <c r="B434" s="23" t="str">
        <f t="shared" si="36"/>
        <v/>
      </c>
      <c r="C434" s="62" t="str">
        <f t="shared" si="53"/>
        <v/>
      </c>
      <c r="D434" s="50"/>
      <c r="E434" s="63">
        <v>429</v>
      </c>
      <c r="F434" s="53"/>
      <c r="G434" s="54"/>
      <c r="H434" s="54"/>
      <c r="I434" s="54"/>
      <c r="J434" s="54"/>
      <c r="K434" s="55"/>
      <c r="L434" s="56"/>
      <c r="M434" s="57"/>
      <c r="N434" s="96"/>
      <c r="O434" s="97"/>
      <c r="P434" s="64" t="str">
        <f>IF(OR(L434="",M434=""),"",IF(AND(L434&gt;='Auxiliar 1'!$C$4,L434&lt;='Auxiliar 1'!$D$4,M434&lt;='Auxiliar 1'!$E$4),'Auxiliar 1'!$E$3,IF(AND(L434&gt;='Auxiliar 1'!$C$64,L434&lt;='Auxiliar 1'!$D$4,M434&gt;'Auxiliar 1'!$E$4,M434&lt;='Auxiliar 1'!$F$4),'Auxiliar 1'!$F$3,IF(AND(L434&gt;='Auxiliar 1'!$C$4,L434&lt;='Auxiliar 1'!$D$4,M434&gt;='Auxiliar 1'!$G$4),'Auxiliar 1'!$G$3,IF(AND(L434&gt;='Auxiliar 1'!$C$5,L434&lt;='Auxiliar 1'!$D$5,M434='Auxiliar 1'!$E$5),'Auxiliar 1'!$E$3,IF(AND(L434&gt;='Auxiliar 1'!$C$5,L434&lt;='Auxiliar 1'!$D$5,M434&gt;'Auxiliar 1'!$E$5,M434&lt;='Auxiliar 1'!$F$5),'Auxiliar 1'!$F$3,IF(AND(L434&gt;='Auxiliar 1'!$C$5,L434&lt;='Auxiliar 1'!$D$5,M434&gt;='Auxiliar 1'!$G$5),'Auxiliar 1'!$G$3,IF(AND(L434&gt;='Auxiliar 1'!$C$6,L434&lt;='Auxiliar 1'!$D$6,M434&lt;='Auxiliar 1'!$E$6),'Auxiliar 1'!$E$3,IF(AND(L434&gt;='Auxiliar 1'!$C$6,L434&lt;='Auxiliar 1'!$D$6,M434&gt;'Auxiliar 1'!$E$6,M434&lt;='Auxiliar 1'!$F$6),'Auxiliar 1'!$F$3,IF(AND(L434&gt;='Auxiliar 1'!$C$6,L434&lt;='Auxiliar 1'!$D$6,M434&gt;='Auxiliar 1'!$G$6),'Auxiliar 1'!$G$3,IF(AND(L434&gt;='Auxiliar 1'!$C$7,L434&lt;='Auxiliar 1'!$D$7,M434&lt;='Auxiliar 1'!$E$7),'Auxiliar 1'!$E$3,IF(AND(L434&gt;='Auxiliar 1'!$C$7,L434&lt;='Auxiliar 1'!$D$7,M434&gt;'Auxiliar 1'!$E$7,M434&lt;='Auxiliar 1'!$F$7),'Auxiliar 1'!$F$3,IF(AND(L434&gt;='Auxiliar 1'!$C$7,L434&lt;='Auxiliar 1'!$D$7,M434&gt;='Auxiliar 1'!$G$7),'Auxiliar 1'!$G$3,IF(AND(L434&gt;='Auxiliar 1'!$C$8,L434&lt;='Auxiliar 1'!$D$8,M434&lt;='Auxiliar 1'!$E$8),'Auxiliar 1'!$E$3,IF(AND(L434&gt;='Auxiliar 1'!$C$8,L434&lt;='Auxiliar 1'!$D$8,M434&gt;'Auxiliar 1'!$E$8,M434&lt;='Auxiliar 1'!$F$8),'Auxiliar 1'!$F$3,IF(AND(L434&gt;='Auxiliar 1'!$C$8,L434&lt;='Auxiliar 1'!$D$8,M434&gt;='Auxiliar 1'!$G$8),'Auxiliar 1'!$G$3,IF(AND(L434&gt;='Auxiliar 1'!$C$9,L434&lt;='Auxiliar 1'!$D$9,M434&lt;='Auxiliar 1'!$E$9),'Auxiliar 1'!$E$3,IF(AND(L434&gt;='Auxiliar 1'!$C$9,L434&lt;='Auxiliar 1'!$D$9,M434&gt;'Auxiliar 1'!$E$9,M434&lt;='Auxiliar 1'!$F$9),'Auxiliar 1'!$F$3,IF(AND(L434&gt;='Auxiliar 1'!$C$9,L434&lt;='Auxiliar 1'!$D$9,M434&gt;='Auxiliar 1'!$G$9),'Auxiliar 1'!$G$3,IF(AND(L434&gt;='Auxiliar 1'!$C$10,L434&lt;='Auxiliar 1'!$D$10,M434&lt;='Auxiliar 1'!$E$10),'Auxiliar 1'!$E$3,IF(AND(L434&gt;='Auxiliar 1'!$C$10,L434&lt;='Auxiliar 1'!$D$10,M434&gt;'Auxiliar 1'!$E$10,M434&lt;='Auxiliar 1'!$F$10),'Auxiliar 1'!$F$3,IF(AND(L434&gt;='Auxiliar 1'!$C$10,L434&lt;='Auxiliar 1'!$D$10,M434&gt;='Auxiliar 1'!$G$10),'Auxiliar 1'!$G$3,IF(AND(L434&gt;='Auxiliar 1'!$C$11,M434&lt;='Auxiliar 1'!$E$11),'Auxiliar 1'!$E$3,IF(AND(L434&gt;='Auxiliar 1'!$C$11,M434&gt;'Auxiliar 1'!$E$11,M434&lt;='Auxiliar 1'!$F$11),'Auxiliar 1'!$F$3,IF(AND(L434&gt;='Auxiliar 1'!$C$11,M434&gt;='Auxiliar 1'!$G$11),'Auxiliar 1'!$G$3)))))))))))))))))))))))))</f>
        <v/>
      </c>
      <c r="Q434" s="58"/>
      <c r="R434" s="59"/>
      <c r="S434" s="60"/>
      <c r="T434" s="108" t="str">
        <f t="shared" si="54"/>
        <v/>
      </c>
      <c r="U434" s="101"/>
      <c r="V434" s="65" t="str">
        <f t="shared" si="55"/>
        <v/>
      </c>
      <c r="W434" s="66" t="str">
        <f t="shared" si="56"/>
        <v/>
      </c>
      <c r="X434" s="67" t="str">
        <f t="shared" si="57"/>
        <v/>
      </c>
      <c r="Y434" s="68" t="str">
        <f t="shared" si="58"/>
        <v/>
      </c>
      <c r="Z434" s="69" t="str">
        <f t="shared" si="59"/>
        <v/>
      </c>
      <c r="AA434" s="69" t="str">
        <f t="shared" si="60"/>
        <v/>
      </c>
      <c r="AB434" s="61"/>
      <c r="AC434" s="98"/>
      <c r="AD434" s="24"/>
      <c r="AE434" s="24"/>
      <c r="AF434" s="24"/>
    </row>
    <row r="435" spans="1:32" ht="17.399999999999999" customHeight="1" thickBot="1" x14ac:dyDescent="0.3">
      <c r="A435" s="23" t="str">
        <f t="shared" si="35"/>
        <v/>
      </c>
      <c r="B435" s="23" t="str">
        <f t="shared" si="36"/>
        <v/>
      </c>
      <c r="C435" s="62" t="str">
        <f t="shared" si="53"/>
        <v/>
      </c>
      <c r="D435" s="50"/>
      <c r="E435" s="63">
        <v>430</v>
      </c>
      <c r="F435" s="53"/>
      <c r="G435" s="54"/>
      <c r="H435" s="54"/>
      <c r="I435" s="54"/>
      <c r="J435" s="54"/>
      <c r="K435" s="55"/>
      <c r="L435" s="56"/>
      <c r="M435" s="57"/>
      <c r="N435" s="96"/>
      <c r="O435" s="97"/>
      <c r="P435" s="64" t="str">
        <f>IF(OR(L435="",M435=""),"",IF(AND(L435&gt;='Auxiliar 1'!$C$4,L435&lt;='Auxiliar 1'!$D$4,M435&lt;='Auxiliar 1'!$E$4),'Auxiliar 1'!$E$3,IF(AND(L435&gt;='Auxiliar 1'!$C$64,L435&lt;='Auxiliar 1'!$D$4,M435&gt;'Auxiliar 1'!$E$4,M435&lt;='Auxiliar 1'!$F$4),'Auxiliar 1'!$F$3,IF(AND(L435&gt;='Auxiliar 1'!$C$4,L435&lt;='Auxiliar 1'!$D$4,M435&gt;='Auxiliar 1'!$G$4),'Auxiliar 1'!$G$3,IF(AND(L435&gt;='Auxiliar 1'!$C$5,L435&lt;='Auxiliar 1'!$D$5,M435='Auxiliar 1'!$E$5),'Auxiliar 1'!$E$3,IF(AND(L435&gt;='Auxiliar 1'!$C$5,L435&lt;='Auxiliar 1'!$D$5,M435&gt;'Auxiliar 1'!$E$5,M435&lt;='Auxiliar 1'!$F$5),'Auxiliar 1'!$F$3,IF(AND(L435&gt;='Auxiliar 1'!$C$5,L435&lt;='Auxiliar 1'!$D$5,M435&gt;='Auxiliar 1'!$G$5),'Auxiliar 1'!$G$3,IF(AND(L435&gt;='Auxiliar 1'!$C$6,L435&lt;='Auxiliar 1'!$D$6,M435&lt;='Auxiliar 1'!$E$6),'Auxiliar 1'!$E$3,IF(AND(L435&gt;='Auxiliar 1'!$C$6,L435&lt;='Auxiliar 1'!$D$6,M435&gt;'Auxiliar 1'!$E$6,M435&lt;='Auxiliar 1'!$F$6),'Auxiliar 1'!$F$3,IF(AND(L435&gt;='Auxiliar 1'!$C$6,L435&lt;='Auxiliar 1'!$D$6,M435&gt;='Auxiliar 1'!$G$6),'Auxiliar 1'!$G$3,IF(AND(L435&gt;='Auxiliar 1'!$C$7,L435&lt;='Auxiliar 1'!$D$7,M435&lt;='Auxiliar 1'!$E$7),'Auxiliar 1'!$E$3,IF(AND(L435&gt;='Auxiliar 1'!$C$7,L435&lt;='Auxiliar 1'!$D$7,M435&gt;'Auxiliar 1'!$E$7,M435&lt;='Auxiliar 1'!$F$7),'Auxiliar 1'!$F$3,IF(AND(L435&gt;='Auxiliar 1'!$C$7,L435&lt;='Auxiliar 1'!$D$7,M435&gt;='Auxiliar 1'!$G$7),'Auxiliar 1'!$G$3,IF(AND(L435&gt;='Auxiliar 1'!$C$8,L435&lt;='Auxiliar 1'!$D$8,M435&lt;='Auxiliar 1'!$E$8),'Auxiliar 1'!$E$3,IF(AND(L435&gt;='Auxiliar 1'!$C$8,L435&lt;='Auxiliar 1'!$D$8,M435&gt;'Auxiliar 1'!$E$8,M435&lt;='Auxiliar 1'!$F$8),'Auxiliar 1'!$F$3,IF(AND(L435&gt;='Auxiliar 1'!$C$8,L435&lt;='Auxiliar 1'!$D$8,M435&gt;='Auxiliar 1'!$G$8),'Auxiliar 1'!$G$3,IF(AND(L435&gt;='Auxiliar 1'!$C$9,L435&lt;='Auxiliar 1'!$D$9,M435&lt;='Auxiliar 1'!$E$9),'Auxiliar 1'!$E$3,IF(AND(L435&gt;='Auxiliar 1'!$C$9,L435&lt;='Auxiliar 1'!$D$9,M435&gt;'Auxiliar 1'!$E$9,M435&lt;='Auxiliar 1'!$F$9),'Auxiliar 1'!$F$3,IF(AND(L435&gt;='Auxiliar 1'!$C$9,L435&lt;='Auxiliar 1'!$D$9,M435&gt;='Auxiliar 1'!$G$9),'Auxiliar 1'!$G$3,IF(AND(L435&gt;='Auxiliar 1'!$C$10,L435&lt;='Auxiliar 1'!$D$10,M435&lt;='Auxiliar 1'!$E$10),'Auxiliar 1'!$E$3,IF(AND(L435&gt;='Auxiliar 1'!$C$10,L435&lt;='Auxiliar 1'!$D$10,M435&gt;'Auxiliar 1'!$E$10,M435&lt;='Auxiliar 1'!$F$10),'Auxiliar 1'!$F$3,IF(AND(L435&gt;='Auxiliar 1'!$C$10,L435&lt;='Auxiliar 1'!$D$10,M435&gt;='Auxiliar 1'!$G$10),'Auxiliar 1'!$G$3,IF(AND(L435&gt;='Auxiliar 1'!$C$11,M435&lt;='Auxiliar 1'!$E$11),'Auxiliar 1'!$E$3,IF(AND(L435&gt;='Auxiliar 1'!$C$11,M435&gt;'Auxiliar 1'!$E$11,M435&lt;='Auxiliar 1'!$F$11),'Auxiliar 1'!$F$3,IF(AND(L435&gt;='Auxiliar 1'!$C$11,M435&gt;='Auxiliar 1'!$G$11),'Auxiliar 1'!$G$3)))))))))))))))))))))))))</f>
        <v/>
      </c>
      <c r="Q435" s="58"/>
      <c r="R435" s="59"/>
      <c r="S435" s="60"/>
      <c r="T435" s="108" t="str">
        <f t="shared" si="54"/>
        <v/>
      </c>
      <c r="U435" s="101"/>
      <c r="V435" s="65" t="str">
        <f t="shared" si="55"/>
        <v/>
      </c>
      <c r="W435" s="66" t="str">
        <f t="shared" si="56"/>
        <v/>
      </c>
      <c r="X435" s="67" t="str">
        <f t="shared" si="57"/>
        <v/>
      </c>
      <c r="Y435" s="68" t="str">
        <f t="shared" si="58"/>
        <v/>
      </c>
      <c r="Z435" s="69" t="str">
        <f t="shared" si="59"/>
        <v/>
      </c>
      <c r="AA435" s="69" t="str">
        <f t="shared" si="60"/>
        <v/>
      </c>
      <c r="AB435" s="61"/>
      <c r="AC435" s="98"/>
      <c r="AD435" s="24"/>
      <c r="AE435" s="24"/>
      <c r="AF435" s="24"/>
    </row>
    <row r="436" spans="1:32" ht="17.399999999999999" customHeight="1" thickBot="1" x14ac:dyDescent="0.3">
      <c r="A436" s="23" t="str">
        <f t="shared" si="35"/>
        <v/>
      </c>
      <c r="B436" s="23" t="str">
        <f t="shared" si="36"/>
        <v/>
      </c>
      <c r="C436" s="62" t="str">
        <f t="shared" si="53"/>
        <v/>
      </c>
      <c r="D436" s="50"/>
      <c r="E436" s="63">
        <v>431</v>
      </c>
      <c r="F436" s="53"/>
      <c r="G436" s="54"/>
      <c r="H436" s="54"/>
      <c r="I436" s="54"/>
      <c r="J436" s="54"/>
      <c r="K436" s="55"/>
      <c r="L436" s="56"/>
      <c r="M436" s="57"/>
      <c r="N436" s="96"/>
      <c r="O436" s="97"/>
      <c r="P436" s="64" t="str">
        <f>IF(OR(L436="",M436=""),"",IF(AND(L436&gt;='Auxiliar 1'!$C$4,L436&lt;='Auxiliar 1'!$D$4,M436&lt;='Auxiliar 1'!$E$4),'Auxiliar 1'!$E$3,IF(AND(L436&gt;='Auxiliar 1'!$C$64,L436&lt;='Auxiliar 1'!$D$4,M436&gt;'Auxiliar 1'!$E$4,M436&lt;='Auxiliar 1'!$F$4),'Auxiliar 1'!$F$3,IF(AND(L436&gt;='Auxiliar 1'!$C$4,L436&lt;='Auxiliar 1'!$D$4,M436&gt;='Auxiliar 1'!$G$4),'Auxiliar 1'!$G$3,IF(AND(L436&gt;='Auxiliar 1'!$C$5,L436&lt;='Auxiliar 1'!$D$5,M436='Auxiliar 1'!$E$5),'Auxiliar 1'!$E$3,IF(AND(L436&gt;='Auxiliar 1'!$C$5,L436&lt;='Auxiliar 1'!$D$5,M436&gt;'Auxiliar 1'!$E$5,M436&lt;='Auxiliar 1'!$F$5),'Auxiliar 1'!$F$3,IF(AND(L436&gt;='Auxiliar 1'!$C$5,L436&lt;='Auxiliar 1'!$D$5,M436&gt;='Auxiliar 1'!$G$5),'Auxiliar 1'!$G$3,IF(AND(L436&gt;='Auxiliar 1'!$C$6,L436&lt;='Auxiliar 1'!$D$6,M436&lt;='Auxiliar 1'!$E$6),'Auxiliar 1'!$E$3,IF(AND(L436&gt;='Auxiliar 1'!$C$6,L436&lt;='Auxiliar 1'!$D$6,M436&gt;'Auxiliar 1'!$E$6,M436&lt;='Auxiliar 1'!$F$6),'Auxiliar 1'!$F$3,IF(AND(L436&gt;='Auxiliar 1'!$C$6,L436&lt;='Auxiliar 1'!$D$6,M436&gt;='Auxiliar 1'!$G$6),'Auxiliar 1'!$G$3,IF(AND(L436&gt;='Auxiliar 1'!$C$7,L436&lt;='Auxiliar 1'!$D$7,M436&lt;='Auxiliar 1'!$E$7),'Auxiliar 1'!$E$3,IF(AND(L436&gt;='Auxiliar 1'!$C$7,L436&lt;='Auxiliar 1'!$D$7,M436&gt;'Auxiliar 1'!$E$7,M436&lt;='Auxiliar 1'!$F$7),'Auxiliar 1'!$F$3,IF(AND(L436&gt;='Auxiliar 1'!$C$7,L436&lt;='Auxiliar 1'!$D$7,M436&gt;='Auxiliar 1'!$G$7),'Auxiliar 1'!$G$3,IF(AND(L436&gt;='Auxiliar 1'!$C$8,L436&lt;='Auxiliar 1'!$D$8,M436&lt;='Auxiliar 1'!$E$8),'Auxiliar 1'!$E$3,IF(AND(L436&gt;='Auxiliar 1'!$C$8,L436&lt;='Auxiliar 1'!$D$8,M436&gt;'Auxiliar 1'!$E$8,M436&lt;='Auxiliar 1'!$F$8),'Auxiliar 1'!$F$3,IF(AND(L436&gt;='Auxiliar 1'!$C$8,L436&lt;='Auxiliar 1'!$D$8,M436&gt;='Auxiliar 1'!$G$8),'Auxiliar 1'!$G$3,IF(AND(L436&gt;='Auxiliar 1'!$C$9,L436&lt;='Auxiliar 1'!$D$9,M436&lt;='Auxiliar 1'!$E$9),'Auxiliar 1'!$E$3,IF(AND(L436&gt;='Auxiliar 1'!$C$9,L436&lt;='Auxiliar 1'!$D$9,M436&gt;'Auxiliar 1'!$E$9,M436&lt;='Auxiliar 1'!$F$9),'Auxiliar 1'!$F$3,IF(AND(L436&gt;='Auxiliar 1'!$C$9,L436&lt;='Auxiliar 1'!$D$9,M436&gt;='Auxiliar 1'!$G$9),'Auxiliar 1'!$G$3,IF(AND(L436&gt;='Auxiliar 1'!$C$10,L436&lt;='Auxiliar 1'!$D$10,M436&lt;='Auxiliar 1'!$E$10),'Auxiliar 1'!$E$3,IF(AND(L436&gt;='Auxiliar 1'!$C$10,L436&lt;='Auxiliar 1'!$D$10,M436&gt;'Auxiliar 1'!$E$10,M436&lt;='Auxiliar 1'!$F$10),'Auxiliar 1'!$F$3,IF(AND(L436&gt;='Auxiliar 1'!$C$10,L436&lt;='Auxiliar 1'!$D$10,M436&gt;='Auxiliar 1'!$G$10),'Auxiliar 1'!$G$3,IF(AND(L436&gt;='Auxiliar 1'!$C$11,M436&lt;='Auxiliar 1'!$E$11),'Auxiliar 1'!$E$3,IF(AND(L436&gt;='Auxiliar 1'!$C$11,M436&gt;'Auxiliar 1'!$E$11,M436&lt;='Auxiliar 1'!$F$11),'Auxiliar 1'!$F$3,IF(AND(L436&gt;='Auxiliar 1'!$C$11,M436&gt;='Auxiliar 1'!$G$11),'Auxiliar 1'!$G$3)))))))))))))))))))))))))</f>
        <v/>
      </c>
      <c r="Q436" s="58"/>
      <c r="R436" s="59"/>
      <c r="S436" s="60"/>
      <c r="T436" s="108" t="str">
        <f t="shared" si="54"/>
        <v/>
      </c>
      <c r="U436" s="101"/>
      <c r="V436" s="65" t="str">
        <f t="shared" si="55"/>
        <v/>
      </c>
      <c r="W436" s="66" t="str">
        <f t="shared" si="56"/>
        <v/>
      </c>
      <c r="X436" s="67" t="str">
        <f t="shared" si="57"/>
        <v/>
      </c>
      <c r="Y436" s="68" t="str">
        <f t="shared" si="58"/>
        <v/>
      </c>
      <c r="Z436" s="69" t="str">
        <f t="shared" si="59"/>
        <v/>
      </c>
      <c r="AA436" s="69" t="str">
        <f t="shared" si="60"/>
        <v/>
      </c>
      <c r="AB436" s="61"/>
      <c r="AC436" s="98"/>
      <c r="AD436" s="24"/>
      <c r="AE436" s="24"/>
      <c r="AF436" s="24"/>
    </row>
    <row r="437" spans="1:32" ht="17.399999999999999" customHeight="1" thickBot="1" x14ac:dyDescent="0.3">
      <c r="A437" s="23" t="str">
        <f t="shared" si="35"/>
        <v/>
      </c>
      <c r="B437" s="23" t="str">
        <f t="shared" si="36"/>
        <v/>
      </c>
      <c r="C437" s="62" t="str">
        <f t="shared" si="53"/>
        <v/>
      </c>
      <c r="D437" s="50"/>
      <c r="E437" s="63">
        <v>432</v>
      </c>
      <c r="F437" s="53"/>
      <c r="G437" s="54"/>
      <c r="H437" s="54"/>
      <c r="I437" s="54"/>
      <c r="J437" s="54"/>
      <c r="K437" s="55"/>
      <c r="L437" s="56"/>
      <c r="M437" s="57"/>
      <c r="N437" s="96"/>
      <c r="O437" s="97"/>
      <c r="P437" s="64" t="str">
        <f>IF(OR(L437="",M437=""),"",IF(AND(L437&gt;='Auxiliar 1'!$C$4,L437&lt;='Auxiliar 1'!$D$4,M437&lt;='Auxiliar 1'!$E$4),'Auxiliar 1'!$E$3,IF(AND(L437&gt;='Auxiliar 1'!$C$64,L437&lt;='Auxiliar 1'!$D$4,M437&gt;'Auxiliar 1'!$E$4,M437&lt;='Auxiliar 1'!$F$4),'Auxiliar 1'!$F$3,IF(AND(L437&gt;='Auxiliar 1'!$C$4,L437&lt;='Auxiliar 1'!$D$4,M437&gt;='Auxiliar 1'!$G$4),'Auxiliar 1'!$G$3,IF(AND(L437&gt;='Auxiliar 1'!$C$5,L437&lt;='Auxiliar 1'!$D$5,M437='Auxiliar 1'!$E$5),'Auxiliar 1'!$E$3,IF(AND(L437&gt;='Auxiliar 1'!$C$5,L437&lt;='Auxiliar 1'!$D$5,M437&gt;'Auxiliar 1'!$E$5,M437&lt;='Auxiliar 1'!$F$5),'Auxiliar 1'!$F$3,IF(AND(L437&gt;='Auxiliar 1'!$C$5,L437&lt;='Auxiliar 1'!$D$5,M437&gt;='Auxiliar 1'!$G$5),'Auxiliar 1'!$G$3,IF(AND(L437&gt;='Auxiliar 1'!$C$6,L437&lt;='Auxiliar 1'!$D$6,M437&lt;='Auxiliar 1'!$E$6),'Auxiliar 1'!$E$3,IF(AND(L437&gt;='Auxiliar 1'!$C$6,L437&lt;='Auxiliar 1'!$D$6,M437&gt;'Auxiliar 1'!$E$6,M437&lt;='Auxiliar 1'!$F$6),'Auxiliar 1'!$F$3,IF(AND(L437&gt;='Auxiliar 1'!$C$6,L437&lt;='Auxiliar 1'!$D$6,M437&gt;='Auxiliar 1'!$G$6),'Auxiliar 1'!$G$3,IF(AND(L437&gt;='Auxiliar 1'!$C$7,L437&lt;='Auxiliar 1'!$D$7,M437&lt;='Auxiliar 1'!$E$7),'Auxiliar 1'!$E$3,IF(AND(L437&gt;='Auxiliar 1'!$C$7,L437&lt;='Auxiliar 1'!$D$7,M437&gt;'Auxiliar 1'!$E$7,M437&lt;='Auxiliar 1'!$F$7),'Auxiliar 1'!$F$3,IF(AND(L437&gt;='Auxiliar 1'!$C$7,L437&lt;='Auxiliar 1'!$D$7,M437&gt;='Auxiliar 1'!$G$7),'Auxiliar 1'!$G$3,IF(AND(L437&gt;='Auxiliar 1'!$C$8,L437&lt;='Auxiliar 1'!$D$8,M437&lt;='Auxiliar 1'!$E$8),'Auxiliar 1'!$E$3,IF(AND(L437&gt;='Auxiliar 1'!$C$8,L437&lt;='Auxiliar 1'!$D$8,M437&gt;'Auxiliar 1'!$E$8,M437&lt;='Auxiliar 1'!$F$8),'Auxiliar 1'!$F$3,IF(AND(L437&gt;='Auxiliar 1'!$C$8,L437&lt;='Auxiliar 1'!$D$8,M437&gt;='Auxiliar 1'!$G$8),'Auxiliar 1'!$G$3,IF(AND(L437&gt;='Auxiliar 1'!$C$9,L437&lt;='Auxiliar 1'!$D$9,M437&lt;='Auxiliar 1'!$E$9),'Auxiliar 1'!$E$3,IF(AND(L437&gt;='Auxiliar 1'!$C$9,L437&lt;='Auxiliar 1'!$D$9,M437&gt;'Auxiliar 1'!$E$9,M437&lt;='Auxiliar 1'!$F$9),'Auxiliar 1'!$F$3,IF(AND(L437&gt;='Auxiliar 1'!$C$9,L437&lt;='Auxiliar 1'!$D$9,M437&gt;='Auxiliar 1'!$G$9),'Auxiliar 1'!$G$3,IF(AND(L437&gt;='Auxiliar 1'!$C$10,L437&lt;='Auxiliar 1'!$D$10,M437&lt;='Auxiliar 1'!$E$10),'Auxiliar 1'!$E$3,IF(AND(L437&gt;='Auxiliar 1'!$C$10,L437&lt;='Auxiliar 1'!$D$10,M437&gt;'Auxiliar 1'!$E$10,M437&lt;='Auxiliar 1'!$F$10),'Auxiliar 1'!$F$3,IF(AND(L437&gt;='Auxiliar 1'!$C$10,L437&lt;='Auxiliar 1'!$D$10,M437&gt;='Auxiliar 1'!$G$10),'Auxiliar 1'!$G$3,IF(AND(L437&gt;='Auxiliar 1'!$C$11,M437&lt;='Auxiliar 1'!$E$11),'Auxiliar 1'!$E$3,IF(AND(L437&gt;='Auxiliar 1'!$C$11,M437&gt;'Auxiliar 1'!$E$11,M437&lt;='Auxiliar 1'!$F$11),'Auxiliar 1'!$F$3,IF(AND(L437&gt;='Auxiliar 1'!$C$11,M437&gt;='Auxiliar 1'!$G$11),'Auxiliar 1'!$G$3)))))))))))))))))))))))))</f>
        <v/>
      </c>
      <c r="Q437" s="58"/>
      <c r="R437" s="59"/>
      <c r="S437" s="60"/>
      <c r="T437" s="108" t="str">
        <f t="shared" si="54"/>
        <v/>
      </c>
      <c r="U437" s="101"/>
      <c r="V437" s="65" t="str">
        <f t="shared" si="55"/>
        <v/>
      </c>
      <c r="W437" s="66" t="str">
        <f t="shared" si="56"/>
        <v/>
      </c>
      <c r="X437" s="67" t="str">
        <f t="shared" si="57"/>
        <v/>
      </c>
      <c r="Y437" s="68" t="str">
        <f t="shared" si="58"/>
        <v/>
      </c>
      <c r="Z437" s="69" t="str">
        <f t="shared" si="59"/>
        <v/>
      </c>
      <c r="AA437" s="69" t="str">
        <f t="shared" si="60"/>
        <v/>
      </c>
      <c r="AB437" s="61"/>
      <c r="AC437" s="98"/>
      <c r="AD437" s="24"/>
      <c r="AE437" s="24"/>
      <c r="AF437" s="24"/>
    </row>
    <row r="438" spans="1:32" ht="17.399999999999999" customHeight="1" thickBot="1" x14ac:dyDescent="0.3">
      <c r="A438" s="23" t="str">
        <f t="shared" si="35"/>
        <v/>
      </c>
      <c r="B438" s="23" t="str">
        <f t="shared" si="36"/>
        <v/>
      </c>
      <c r="C438" s="62" t="str">
        <f t="shared" si="53"/>
        <v/>
      </c>
      <c r="D438" s="50"/>
      <c r="E438" s="63">
        <v>433</v>
      </c>
      <c r="F438" s="53"/>
      <c r="G438" s="54"/>
      <c r="H438" s="54"/>
      <c r="I438" s="54"/>
      <c r="J438" s="54"/>
      <c r="K438" s="55"/>
      <c r="L438" s="56"/>
      <c r="M438" s="57"/>
      <c r="N438" s="96"/>
      <c r="O438" s="97"/>
      <c r="P438" s="64" t="str">
        <f>IF(OR(L438="",M438=""),"",IF(AND(L438&gt;='Auxiliar 1'!$C$4,L438&lt;='Auxiliar 1'!$D$4,M438&lt;='Auxiliar 1'!$E$4),'Auxiliar 1'!$E$3,IF(AND(L438&gt;='Auxiliar 1'!$C$64,L438&lt;='Auxiliar 1'!$D$4,M438&gt;'Auxiliar 1'!$E$4,M438&lt;='Auxiliar 1'!$F$4),'Auxiliar 1'!$F$3,IF(AND(L438&gt;='Auxiliar 1'!$C$4,L438&lt;='Auxiliar 1'!$D$4,M438&gt;='Auxiliar 1'!$G$4),'Auxiliar 1'!$G$3,IF(AND(L438&gt;='Auxiliar 1'!$C$5,L438&lt;='Auxiliar 1'!$D$5,M438='Auxiliar 1'!$E$5),'Auxiliar 1'!$E$3,IF(AND(L438&gt;='Auxiliar 1'!$C$5,L438&lt;='Auxiliar 1'!$D$5,M438&gt;'Auxiliar 1'!$E$5,M438&lt;='Auxiliar 1'!$F$5),'Auxiliar 1'!$F$3,IF(AND(L438&gt;='Auxiliar 1'!$C$5,L438&lt;='Auxiliar 1'!$D$5,M438&gt;='Auxiliar 1'!$G$5),'Auxiliar 1'!$G$3,IF(AND(L438&gt;='Auxiliar 1'!$C$6,L438&lt;='Auxiliar 1'!$D$6,M438&lt;='Auxiliar 1'!$E$6),'Auxiliar 1'!$E$3,IF(AND(L438&gt;='Auxiliar 1'!$C$6,L438&lt;='Auxiliar 1'!$D$6,M438&gt;'Auxiliar 1'!$E$6,M438&lt;='Auxiliar 1'!$F$6),'Auxiliar 1'!$F$3,IF(AND(L438&gt;='Auxiliar 1'!$C$6,L438&lt;='Auxiliar 1'!$D$6,M438&gt;='Auxiliar 1'!$G$6),'Auxiliar 1'!$G$3,IF(AND(L438&gt;='Auxiliar 1'!$C$7,L438&lt;='Auxiliar 1'!$D$7,M438&lt;='Auxiliar 1'!$E$7),'Auxiliar 1'!$E$3,IF(AND(L438&gt;='Auxiliar 1'!$C$7,L438&lt;='Auxiliar 1'!$D$7,M438&gt;'Auxiliar 1'!$E$7,M438&lt;='Auxiliar 1'!$F$7),'Auxiliar 1'!$F$3,IF(AND(L438&gt;='Auxiliar 1'!$C$7,L438&lt;='Auxiliar 1'!$D$7,M438&gt;='Auxiliar 1'!$G$7),'Auxiliar 1'!$G$3,IF(AND(L438&gt;='Auxiliar 1'!$C$8,L438&lt;='Auxiliar 1'!$D$8,M438&lt;='Auxiliar 1'!$E$8),'Auxiliar 1'!$E$3,IF(AND(L438&gt;='Auxiliar 1'!$C$8,L438&lt;='Auxiliar 1'!$D$8,M438&gt;'Auxiliar 1'!$E$8,M438&lt;='Auxiliar 1'!$F$8),'Auxiliar 1'!$F$3,IF(AND(L438&gt;='Auxiliar 1'!$C$8,L438&lt;='Auxiliar 1'!$D$8,M438&gt;='Auxiliar 1'!$G$8),'Auxiliar 1'!$G$3,IF(AND(L438&gt;='Auxiliar 1'!$C$9,L438&lt;='Auxiliar 1'!$D$9,M438&lt;='Auxiliar 1'!$E$9),'Auxiliar 1'!$E$3,IF(AND(L438&gt;='Auxiliar 1'!$C$9,L438&lt;='Auxiliar 1'!$D$9,M438&gt;'Auxiliar 1'!$E$9,M438&lt;='Auxiliar 1'!$F$9),'Auxiliar 1'!$F$3,IF(AND(L438&gt;='Auxiliar 1'!$C$9,L438&lt;='Auxiliar 1'!$D$9,M438&gt;='Auxiliar 1'!$G$9),'Auxiliar 1'!$G$3,IF(AND(L438&gt;='Auxiliar 1'!$C$10,L438&lt;='Auxiliar 1'!$D$10,M438&lt;='Auxiliar 1'!$E$10),'Auxiliar 1'!$E$3,IF(AND(L438&gt;='Auxiliar 1'!$C$10,L438&lt;='Auxiliar 1'!$D$10,M438&gt;'Auxiliar 1'!$E$10,M438&lt;='Auxiliar 1'!$F$10),'Auxiliar 1'!$F$3,IF(AND(L438&gt;='Auxiliar 1'!$C$10,L438&lt;='Auxiliar 1'!$D$10,M438&gt;='Auxiliar 1'!$G$10),'Auxiliar 1'!$G$3,IF(AND(L438&gt;='Auxiliar 1'!$C$11,M438&lt;='Auxiliar 1'!$E$11),'Auxiliar 1'!$E$3,IF(AND(L438&gt;='Auxiliar 1'!$C$11,M438&gt;'Auxiliar 1'!$E$11,M438&lt;='Auxiliar 1'!$F$11),'Auxiliar 1'!$F$3,IF(AND(L438&gt;='Auxiliar 1'!$C$11,M438&gt;='Auxiliar 1'!$G$11),'Auxiliar 1'!$G$3)))))))))))))))))))))))))</f>
        <v/>
      </c>
      <c r="Q438" s="58"/>
      <c r="R438" s="59"/>
      <c r="S438" s="60"/>
      <c r="T438" s="108" t="str">
        <f t="shared" si="54"/>
        <v/>
      </c>
      <c r="U438" s="101"/>
      <c r="V438" s="65" t="str">
        <f t="shared" si="55"/>
        <v/>
      </c>
      <c r="W438" s="66" t="str">
        <f t="shared" si="56"/>
        <v/>
      </c>
      <c r="X438" s="67" t="str">
        <f t="shared" si="57"/>
        <v/>
      </c>
      <c r="Y438" s="68" t="str">
        <f t="shared" si="58"/>
        <v/>
      </c>
      <c r="Z438" s="69" t="str">
        <f t="shared" si="59"/>
        <v/>
      </c>
      <c r="AA438" s="69" t="str">
        <f t="shared" si="60"/>
        <v/>
      </c>
      <c r="AB438" s="61"/>
      <c r="AC438" s="98"/>
      <c r="AD438" s="24"/>
      <c r="AE438" s="24"/>
      <c r="AF438" s="24"/>
    </row>
    <row r="439" spans="1:32" ht="17.399999999999999" customHeight="1" thickBot="1" x14ac:dyDescent="0.3">
      <c r="A439" s="23" t="str">
        <f t="shared" si="35"/>
        <v/>
      </c>
      <c r="B439" s="23" t="str">
        <f t="shared" si="36"/>
        <v/>
      </c>
      <c r="C439" s="62" t="str">
        <f t="shared" si="53"/>
        <v/>
      </c>
      <c r="D439" s="50"/>
      <c r="E439" s="63">
        <v>434</v>
      </c>
      <c r="F439" s="53"/>
      <c r="G439" s="54"/>
      <c r="H439" s="54"/>
      <c r="I439" s="54"/>
      <c r="J439" s="54"/>
      <c r="K439" s="55"/>
      <c r="L439" s="56"/>
      <c r="M439" s="57"/>
      <c r="N439" s="96"/>
      <c r="O439" s="97"/>
      <c r="P439" s="64" t="str">
        <f>IF(OR(L439="",M439=""),"",IF(AND(L439&gt;='Auxiliar 1'!$C$4,L439&lt;='Auxiliar 1'!$D$4,M439&lt;='Auxiliar 1'!$E$4),'Auxiliar 1'!$E$3,IF(AND(L439&gt;='Auxiliar 1'!$C$64,L439&lt;='Auxiliar 1'!$D$4,M439&gt;'Auxiliar 1'!$E$4,M439&lt;='Auxiliar 1'!$F$4),'Auxiliar 1'!$F$3,IF(AND(L439&gt;='Auxiliar 1'!$C$4,L439&lt;='Auxiliar 1'!$D$4,M439&gt;='Auxiliar 1'!$G$4),'Auxiliar 1'!$G$3,IF(AND(L439&gt;='Auxiliar 1'!$C$5,L439&lt;='Auxiliar 1'!$D$5,M439='Auxiliar 1'!$E$5),'Auxiliar 1'!$E$3,IF(AND(L439&gt;='Auxiliar 1'!$C$5,L439&lt;='Auxiliar 1'!$D$5,M439&gt;'Auxiliar 1'!$E$5,M439&lt;='Auxiliar 1'!$F$5),'Auxiliar 1'!$F$3,IF(AND(L439&gt;='Auxiliar 1'!$C$5,L439&lt;='Auxiliar 1'!$D$5,M439&gt;='Auxiliar 1'!$G$5),'Auxiliar 1'!$G$3,IF(AND(L439&gt;='Auxiliar 1'!$C$6,L439&lt;='Auxiliar 1'!$D$6,M439&lt;='Auxiliar 1'!$E$6),'Auxiliar 1'!$E$3,IF(AND(L439&gt;='Auxiliar 1'!$C$6,L439&lt;='Auxiliar 1'!$D$6,M439&gt;'Auxiliar 1'!$E$6,M439&lt;='Auxiliar 1'!$F$6),'Auxiliar 1'!$F$3,IF(AND(L439&gt;='Auxiliar 1'!$C$6,L439&lt;='Auxiliar 1'!$D$6,M439&gt;='Auxiliar 1'!$G$6),'Auxiliar 1'!$G$3,IF(AND(L439&gt;='Auxiliar 1'!$C$7,L439&lt;='Auxiliar 1'!$D$7,M439&lt;='Auxiliar 1'!$E$7),'Auxiliar 1'!$E$3,IF(AND(L439&gt;='Auxiliar 1'!$C$7,L439&lt;='Auxiliar 1'!$D$7,M439&gt;'Auxiliar 1'!$E$7,M439&lt;='Auxiliar 1'!$F$7),'Auxiliar 1'!$F$3,IF(AND(L439&gt;='Auxiliar 1'!$C$7,L439&lt;='Auxiliar 1'!$D$7,M439&gt;='Auxiliar 1'!$G$7),'Auxiliar 1'!$G$3,IF(AND(L439&gt;='Auxiliar 1'!$C$8,L439&lt;='Auxiliar 1'!$D$8,M439&lt;='Auxiliar 1'!$E$8),'Auxiliar 1'!$E$3,IF(AND(L439&gt;='Auxiliar 1'!$C$8,L439&lt;='Auxiliar 1'!$D$8,M439&gt;'Auxiliar 1'!$E$8,M439&lt;='Auxiliar 1'!$F$8),'Auxiliar 1'!$F$3,IF(AND(L439&gt;='Auxiliar 1'!$C$8,L439&lt;='Auxiliar 1'!$D$8,M439&gt;='Auxiliar 1'!$G$8),'Auxiliar 1'!$G$3,IF(AND(L439&gt;='Auxiliar 1'!$C$9,L439&lt;='Auxiliar 1'!$D$9,M439&lt;='Auxiliar 1'!$E$9),'Auxiliar 1'!$E$3,IF(AND(L439&gt;='Auxiliar 1'!$C$9,L439&lt;='Auxiliar 1'!$D$9,M439&gt;'Auxiliar 1'!$E$9,M439&lt;='Auxiliar 1'!$F$9),'Auxiliar 1'!$F$3,IF(AND(L439&gt;='Auxiliar 1'!$C$9,L439&lt;='Auxiliar 1'!$D$9,M439&gt;='Auxiliar 1'!$G$9),'Auxiliar 1'!$G$3,IF(AND(L439&gt;='Auxiliar 1'!$C$10,L439&lt;='Auxiliar 1'!$D$10,M439&lt;='Auxiliar 1'!$E$10),'Auxiliar 1'!$E$3,IF(AND(L439&gt;='Auxiliar 1'!$C$10,L439&lt;='Auxiliar 1'!$D$10,M439&gt;'Auxiliar 1'!$E$10,M439&lt;='Auxiliar 1'!$F$10),'Auxiliar 1'!$F$3,IF(AND(L439&gt;='Auxiliar 1'!$C$10,L439&lt;='Auxiliar 1'!$D$10,M439&gt;='Auxiliar 1'!$G$10),'Auxiliar 1'!$G$3,IF(AND(L439&gt;='Auxiliar 1'!$C$11,M439&lt;='Auxiliar 1'!$E$11),'Auxiliar 1'!$E$3,IF(AND(L439&gt;='Auxiliar 1'!$C$11,M439&gt;'Auxiliar 1'!$E$11,M439&lt;='Auxiliar 1'!$F$11),'Auxiliar 1'!$F$3,IF(AND(L439&gt;='Auxiliar 1'!$C$11,M439&gt;='Auxiliar 1'!$G$11),'Auxiliar 1'!$G$3)))))))))))))))))))))))))</f>
        <v/>
      </c>
      <c r="Q439" s="58"/>
      <c r="R439" s="59"/>
      <c r="S439" s="60"/>
      <c r="T439" s="108" t="str">
        <f t="shared" si="54"/>
        <v/>
      </c>
      <c r="U439" s="101"/>
      <c r="V439" s="65" t="str">
        <f t="shared" si="55"/>
        <v/>
      </c>
      <c r="W439" s="66" t="str">
        <f t="shared" si="56"/>
        <v/>
      </c>
      <c r="X439" s="67" t="str">
        <f t="shared" si="57"/>
        <v/>
      </c>
      <c r="Y439" s="68" t="str">
        <f t="shared" si="58"/>
        <v/>
      </c>
      <c r="Z439" s="69" t="str">
        <f t="shared" si="59"/>
        <v/>
      </c>
      <c r="AA439" s="69" t="str">
        <f t="shared" si="60"/>
        <v/>
      </c>
      <c r="AB439" s="61"/>
      <c r="AC439" s="98"/>
      <c r="AD439" s="24"/>
      <c r="AE439" s="24"/>
      <c r="AF439" s="24"/>
    </row>
    <row r="440" spans="1:32" ht="17.399999999999999" customHeight="1" thickBot="1" x14ac:dyDescent="0.3">
      <c r="A440" s="23" t="str">
        <f t="shared" si="35"/>
        <v/>
      </c>
      <c r="B440" s="23" t="str">
        <f t="shared" si="36"/>
        <v/>
      </c>
      <c r="C440" s="62" t="str">
        <f t="shared" si="53"/>
        <v/>
      </c>
      <c r="D440" s="50"/>
      <c r="E440" s="63">
        <v>435</v>
      </c>
      <c r="F440" s="53"/>
      <c r="G440" s="54"/>
      <c r="H440" s="54"/>
      <c r="I440" s="54"/>
      <c r="J440" s="54"/>
      <c r="K440" s="55"/>
      <c r="L440" s="56"/>
      <c r="M440" s="57"/>
      <c r="N440" s="96"/>
      <c r="O440" s="97"/>
      <c r="P440" s="64" t="str">
        <f>IF(OR(L440="",M440=""),"",IF(AND(L440&gt;='Auxiliar 1'!$C$4,L440&lt;='Auxiliar 1'!$D$4,M440&lt;='Auxiliar 1'!$E$4),'Auxiliar 1'!$E$3,IF(AND(L440&gt;='Auxiliar 1'!$C$64,L440&lt;='Auxiliar 1'!$D$4,M440&gt;'Auxiliar 1'!$E$4,M440&lt;='Auxiliar 1'!$F$4),'Auxiliar 1'!$F$3,IF(AND(L440&gt;='Auxiliar 1'!$C$4,L440&lt;='Auxiliar 1'!$D$4,M440&gt;='Auxiliar 1'!$G$4),'Auxiliar 1'!$G$3,IF(AND(L440&gt;='Auxiliar 1'!$C$5,L440&lt;='Auxiliar 1'!$D$5,M440='Auxiliar 1'!$E$5),'Auxiliar 1'!$E$3,IF(AND(L440&gt;='Auxiliar 1'!$C$5,L440&lt;='Auxiliar 1'!$D$5,M440&gt;'Auxiliar 1'!$E$5,M440&lt;='Auxiliar 1'!$F$5),'Auxiliar 1'!$F$3,IF(AND(L440&gt;='Auxiliar 1'!$C$5,L440&lt;='Auxiliar 1'!$D$5,M440&gt;='Auxiliar 1'!$G$5),'Auxiliar 1'!$G$3,IF(AND(L440&gt;='Auxiliar 1'!$C$6,L440&lt;='Auxiliar 1'!$D$6,M440&lt;='Auxiliar 1'!$E$6),'Auxiliar 1'!$E$3,IF(AND(L440&gt;='Auxiliar 1'!$C$6,L440&lt;='Auxiliar 1'!$D$6,M440&gt;'Auxiliar 1'!$E$6,M440&lt;='Auxiliar 1'!$F$6),'Auxiliar 1'!$F$3,IF(AND(L440&gt;='Auxiliar 1'!$C$6,L440&lt;='Auxiliar 1'!$D$6,M440&gt;='Auxiliar 1'!$G$6),'Auxiliar 1'!$G$3,IF(AND(L440&gt;='Auxiliar 1'!$C$7,L440&lt;='Auxiliar 1'!$D$7,M440&lt;='Auxiliar 1'!$E$7),'Auxiliar 1'!$E$3,IF(AND(L440&gt;='Auxiliar 1'!$C$7,L440&lt;='Auxiliar 1'!$D$7,M440&gt;'Auxiliar 1'!$E$7,M440&lt;='Auxiliar 1'!$F$7),'Auxiliar 1'!$F$3,IF(AND(L440&gt;='Auxiliar 1'!$C$7,L440&lt;='Auxiliar 1'!$D$7,M440&gt;='Auxiliar 1'!$G$7),'Auxiliar 1'!$G$3,IF(AND(L440&gt;='Auxiliar 1'!$C$8,L440&lt;='Auxiliar 1'!$D$8,M440&lt;='Auxiliar 1'!$E$8),'Auxiliar 1'!$E$3,IF(AND(L440&gt;='Auxiliar 1'!$C$8,L440&lt;='Auxiliar 1'!$D$8,M440&gt;'Auxiliar 1'!$E$8,M440&lt;='Auxiliar 1'!$F$8),'Auxiliar 1'!$F$3,IF(AND(L440&gt;='Auxiliar 1'!$C$8,L440&lt;='Auxiliar 1'!$D$8,M440&gt;='Auxiliar 1'!$G$8),'Auxiliar 1'!$G$3,IF(AND(L440&gt;='Auxiliar 1'!$C$9,L440&lt;='Auxiliar 1'!$D$9,M440&lt;='Auxiliar 1'!$E$9),'Auxiliar 1'!$E$3,IF(AND(L440&gt;='Auxiliar 1'!$C$9,L440&lt;='Auxiliar 1'!$D$9,M440&gt;'Auxiliar 1'!$E$9,M440&lt;='Auxiliar 1'!$F$9),'Auxiliar 1'!$F$3,IF(AND(L440&gt;='Auxiliar 1'!$C$9,L440&lt;='Auxiliar 1'!$D$9,M440&gt;='Auxiliar 1'!$G$9),'Auxiliar 1'!$G$3,IF(AND(L440&gt;='Auxiliar 1'!$C$10,L440&lt;='Auxiliar 1'!$D$10,M440&lt;='Auxiliar 1'!$E$10),'Auxiliar 1'!$E$3,IF(AND(L440&gt;='Auxiliar 1'!$C$10,L440&lt;='Auxiliar 1'!$D$10,M440&gt;'Auxiliar 1'!$E$10,M440&lt;='Auxiliar 1'!$F$10),'Auxiliar 1'!$F$3,IF(AND(L440&gt;='Auxiliar 1'!$C$10,L440&lt;='Auxiliar 1'!$D$10,M440&gt;='Auxiliar 1'!$G$10),'Auxiliar 1'!$G$3,IF(AND(L440&gt;='Auxiliar 1'!$C$11,M440&lt;='Auxiliar 1'!$E$11),'Auxiliar 1'!$E$3,IF(AND(L440&gt;='Auxiliar 1'!$C$11,M440&gt;'Auxiliar 1'!$E$11,M440&lt;='Auxiliar 1'!$F$11),'Auxiliar 1'!$F$3,IF(AND(L440&gt;='Auxiliar 1'!$C$11,M440&gt;='Auxiliar 1'!$G$11),'Auxiliar 1'!$G$3)))))))))))))))))))))))))</f>
        <v/>
      </c>
      <c r="Q440" s="58"/>
      <c r="R440" s="59"/>
      <c r="S440" s="60"/>
      <c r="T440" s="108" t="str">
        <f t="shared" si="54"/>
        <v/>
      </c>
      <c r="U440" s="101"/>
      <c r="V440" s="65" t="str">
        <f t="shared" si="55"/>
        <v/>
      </c>
      <c r="W440" s="66" t="str">
        <f t="shared" si="56"/>
        <v/>
      </c>
      <c r="X440" s="67" t="str">
        <f t="shared" si="57"/>
        <v/>
      </c>
      <c r="Y440" s="68" t="str">
        <f t="shared" si="58"/>
        <v/>
      </c>
      <c r="Z440" s="69" t="str">
        <f t="shared" si="59"/>
        <v/>
      </c>
      <c r="AA440" s="69" t="str">
        <f t="shared" si="60"/>
        <v/>
      </c>
      <c r="AB440" s="61"/>
      <c r="AC440" s="98"/>
      <c r="AD440" s="24"/>
      <c r="AE440" s="24"/>
      <c r="AF440" s="24"/>
    </row>
    <row r="441" spans="1:32" ht="17.399999999999999" customHeight="1" thickBot="1" x14ac:dyDescent="0.3">
      <c r="A441" s="23" t="str">
        <f t="shared" si="35"/>
        <v/>
      </c>
      <c r="B441" s="23" t="str">
        <f t="shared" si="36"/>
        <v/>
      </c>
      <c r="C441" s="62" t="str">
        <f t="shared" si="53"/>
        <v/>
      </c>
      <c r="D441" s="50"/>
      <c r="E441" s="63">
        <v>436</v>
      </c>
      <c r="F441" s="53"/>
      <c r="G441" s="54"/>
      <c r="H441" s="54"/>
      <c r="I441" s="54"/>
      <c r="J441" s="54"/>
      <c r="K441" s="55"/>
      <c r="L441" s="56"/>
      <c r="M441" s="57"/>
      <c r="N441" s="96"/>
      <c r="O441" s="97"/>
      <c r="P441" s="64" t="str">
        <f>IF(OR(L441="",M441=""),"",IF(AND(L441&gt;='Auxiliar 1'!$C$4,L441&lt;='Auxiliar 1'!$D$4,M441&lt;='Auxiliar 1'!$E$4),'Auxiliar 1'!$E$3,IF(AND(L441&gt;='Auxiliar 1'!$C$64,L441&lt;='Auxiliar 1'!$D$4,M441&gt;'Auxiliar 1'!$E$4,M441&lt;='Auxiliar 1'!$F$4),'Auxiliar 1'!$F$3,IF(AND(L441&gt;='Auxiliar 1'!$C$4,L441&lt;='Auxiliar 1'!$D$4,M441&gt;='Auxiliar 1'!$G$4),'Auxiliar 1'!$G$3,IF(AND(L441&gt;='Auxiliar 1'!$C$5,L441&lt;='Auxiliar 1'!$D$5,M441='Auxiliar 1'!$E$5),'Auxiliar 1'!$E$3,IF(AND(L441&gt;='Auxiliar 1'!$C$5,L441&lt;='Auxiliar 1'!$D$5,M441&gt;'Auxiliar 1'!$E$5,M441&lt;='Auxiliar 1'!$F$5),'Auxiliar 1'!$F$3,IF(AND(L441&gt;='Auxiliar 1'!$C$5,L441&lt;='Auxiliar 1'!$D$5,M441&gt;='Auxiliar 1'!$G$5),'Auxiliar 1'!$G$3,IF(AND(L441&gt;='Auxiliar 1'!$C$6,L441&lt;='Auxiliar 1'!$D$6,M441&lt;='Auxiliar 1'!$E$6),'Auxiliar 1'!$E$3,IF(AND(L441&gt;='Auxiliar 1'!$C$6,L441&lt;='Auxiliar 1'!$D$6,M441&gt;'Auxiliar 1'!$E$6,M441&lt;='Auxiliar 1'!$F$6),'Auxiliar 1'!$F$3,IF(AND(L441&gt;='Auxiliar 1'!$C$6,L441&lt;='Auxiliar 1'!$D$6,M441&gt;='Auxiliar 1'!$G$6),'Auxiliar 1'!$G$3,IF(AND(L441&gt;='Auxiliar 1'!$C$7,L441&lt;='Auxiliar 1'!$D$7,M441&lt;='Auxiliar 1'!$E$7),'Auxiliar 1'!$E$3,IF(AND(L441&gt;='Auxiliar 1'!$C$7,L441&lt;='Auxiliar 1'!$D$7,M441&gt;'Auxiliar 1'!$E$7,M441&lt;='Auxiliar 1'!$F$7),'Auxiliar 1'!$F$3,IF(AND(L441&gt;='Auxiliar 1'!$C$7,L441&lt;='Auxiliar 1'!$D$7,M441&gt;='Auxiliar 1'!$G$7),'Auxiliar 1'!$G$3,IF(AND(L441&gt;='Auxiliar 1'!$C$8,L441&lt;='Auxiliar 1'!$D$8,M441&lt;='Auxiliar 1'!$E$8),'Auxiliar 1'!$E$3,IF(AND(L441&gt;='Auxiliar 1'!$C$8,L441&lt;='Auxiliar 1'!$D$8,M441&gt;'Auxiliar 1'!$E$8,M441&lt;='Auxiliar 1'!$F$8),'Auxiliar 1'!$F$3,IF(AND(L441&gt;='Auxiliar 1'!$C$8,L441&lt;='Auxiliar 1'!$D$8,M441&gt;='Auxiliar 1'!$G$8),'Auxiliar 1'!$G$3,IF(AND(L441&gt;='Auxiliar 1'!$C$9,L441&lt;='Auxiliar 1'!$D$9,M441&lt;='Auxiliar 1'!$E$9),'Auxiliar 1'!$E$3,IF(AND(L441&gt;='Auxiliar 1'!$C$9,L441&lt;='Auxiliar 1'!$D$9,M441&gt;'Auxiliar 1'!$E$9,M441&lt;='Auxiliar 1'!$F$9),'Auxiliar 1'!$F$3,IF(AND(L441&gt;='Auxiliar 1'!$C$9,L441&lt;='Auxiliar 1'!$D$9,M441&gt;='Auxiliar 1'!$G$9),'Auxiliar 1'!$G$3,IF(AND(L441&gt;='Auxiliar 1'!$C$10,L441&lt;='Auxiliar 1'!$D$10,M441&lt;='Auxiliar 1'!$E$10),'Auxiliar 1'!$E$3,IF(AND(L441&gt;='Auxiliar 1'!$C$10,L441&lt;='Auxiliar 1'!$D$10,M441&gt;'Auxiliar 1'!$E$10,M441&lt;='Auxiliar 1'!$F$10),'Auxiliar 1'!$F$3,IF(AND(L441&gt;='Auxiliar 1'!$C$10,L441&lt;='Auxiliar 1'!$D$10,M441&gt;='Auxiliar 1'!$G$10),'Auxiliar 1'!$G$3,IF(AND(L441&gt;='Auxiliar 1'!$C$11,M441&lt;='Auxiliar 1'!$E$11),'Auxiliar 1'!$E$3,IF(AND(L441&gt;='Auxiliar 1'!$C$11,M441&gt;'Auxiliar 1'!$E$11,M441&lt;='Auxiliar 1'!$F$11),'Auxiliar 1'!$F$3,IF(AND(L441&gt;='Auxiliar 1'!$C$11,M441&gt;='Auxiliar 1'!$G$11),'Auxiliar 1'!$G$3)))))))))))))))))))))))))</f>
        <v/>
      </c>
      <c r="Q441" s="58"/>
      <c r="R441" s="59"/>
      <c r="S441" s="60"/>
      <c r="T441" s="108" t="str">
        <f t="shared" si="54"/>
        <v/>
      </c>
      <c r="U441" s="101"/>
      <c r="V441" s="65" t="str">
        <f t="shared" si="55"/>
        <v/>
      </c>
      <c r="W441" s="66" t="str">
        <f t="shared" si="56"/>
        <v/>
      </c>
      <c r="X441" s="67" t="str">
        <f t="shared" si="57"/>
        <v/>
      </c>
      <c r="Y441" s="68" t="str">
        <f t="shared" si="58"/>
        <v/>
      </c>
      <c r="Z441" s="69" t="str">
        <f t="shared" si="59"/>
        <v/>
      </c>
      <c r="AA441" s="69" t="str">
        <f t="shared" si="60"/>
        <v/>
      </c>
      <c r="AB441" s="61"/>
      <c r="AC441" s="98"/>
      <c r="AD441" s="24"/>
      <c r="AE441" s="24"/>
      <c r="AF441" s="24"/>
    </row>
    <row r="442" spans="1:32" ht="17.399999999999999" customHeight="1" thickBot="1" x14ac:dyDescent="0.3">
      <c r="A442" s="23" t="str">
        <f t="shared" si="35"/>
        <v/>
      </c>
      <c r="B442" s="23" t="str">
        <f t="shared" si="36"/>
        <v/>
      </c>
      <c r="C442" s="62" t="str">
        <f t="shared" si="53"/>
        <v/>
      </c>
      <c r="D442" s="50"/>
      <c r="E442" s="63">
        <v>437</v>
      </c>
      <c r="F442" s="53"/>
      <c r="G442" s="54"/>
      <c r="H442" s="54"/>
      <c r="I442" s="54"/>
      <c r="J442" s="54"/>
      <c r="K442" s="55"/>
      <c r="L442" s="56"/>
      <c r="M442" s="57"/>
      <c r="N442" s="96"/>
      <c r="O442" s="97"/>
      <c r="P442" s="64" t="str">
        <f>IF(OR(L442="",M442=""),"",IF(AND(L442&gt;='Auxiliar 1'!$C$4,L442&lt;='Auxiliar 1'!$D$4,M442&lt;='Auxiliar 1'!$E$4),'Auxiliar 1'!$E$3,IF(AND(L442&gt;='Auxiliar 1'!$C$64,L442&lt;='Auxiliar 1'!$D$4,M442&gt;'Auxiliar 1'!$E$4,M442&lt;='Auxiliar 1'!$F$4),'Auxiliar 1'!$F$3,IF(AND(L442&gt;='Auxiliar 1'!$C$4,L442&lt;='Auxiliar 1'!$D$4,M442&gt;='Auxiliar 1'!$G$4),'Auxiliar 1'!$G$3,IF(AND(L442&gt;='Auxiliar 1'!$C$5,L442&lt;='Auxiliar 1'!$D$5,M442='Auxiliar 1'!$E$5),'Auxiliar 1'!$E$3,IF(AND(L442&gt;='Auxiliar 1'!$C$5,L442&lt;='Auxiliar 1'!$D$5,M442&gt;'Auxiliar 1'!$E$5,M442&lt;='Auxiliar 1'!$F$5),'Auxiliar 1'!$F$3,IF(AND(L442&gt;='Auxiliar 1'!$C$5,L442&lt;='Auxiliar 1'!$D$5,M442&gt;='Auxiliar 1'!$G$5),'Auxiliar 1'!$G$3,IF(AND(L442&gt;='Auxiliar 1'!$C$6,L442&lt;='Auxiliar 1'!$D$6,M442&lt;='Auxiliar 1'!$E$6),'Auxiliar 1'!$E$3,IF(AND(L442&gt;='Auxiliar 1'!$C$6,L442&lt;='Auxiliar 1'!$D$6,M442&gt;'Auxiliar 1'!$E$6,M442&lt;='Auxiliar 1'!$F$6),'Auxiliar 1'!$F$3,IF(AND(L442&gt;='Auxiliar 1'!$C$6,L442&lt;='Auxiliar 1'!$D$6,M442&gt;='Auxiliar 1'!$G$6),'Auxiliar 1'!$G$3,IF(AND(L442&gt;='Auxiliar 1'!$C$7,L442&lt;='Auxiliar 1'!$D$7,M442&lt;='Auxiliar 1'!$E$7),'Auxiliar 1'!$E$3,IF(AND(L442&gt;='Auxiliar 1'!$C$7,L442&lt;='Auxiliar 1'!$D$7,M442&gt;'Auxiliar 1'!$E$7,M442&lt;='Auxiliar 1'!$F$7),'Auxiliar 1'!$F$3,IF(AND(L442&gt;='Auxiliar 1'!$C$7,L442&lt;='Auxiliar 1'!$D$7,M442&gt;='Auxiliar 1'!$G$7),'Auxiliar 1'!$G$3,IF(AND(L442&gt;='Auxiliar 1'!$C$8,L442&lt;='Auxiliar 1'!$D$8,M442&lt;='Auxiliar 1'!$E$8),'Auxiliar 1'!$E$3,IF(AND(L442&gt;='Auxiliar 1'!$C$8,L442&lt;='Auxiliar 1'!$D$8,M442&gt;'Auxiliar 1'!$E$8,M442&lt;='Auxiliar 1'!$F$8),'Auxiliar 1'!$F$3,IF(AND(L442&gt;='Auxiliar 1'!$C$8,L442&lt;='Auxiliar 1'!$D$8,M442&gt;='Auxiliar 1'!$G$8),'Auxiliar 1'!$G$3,IF(AND(L442&gt;='Auxiliar 1'!$C$9,L442&lt;='Auxiliar 1'!$D$9,M442&lt;='Auxiliar 1'!$E$9),'Auxiliar 1'!$E$3,IF(AND(L442&gt;='Auxiliar 1'!$C$9,L442&lt;='Auxiliar 1'!$D$9,M442&gt;'Auxiliar 1'!$E$9,M442&lt;='Auxiliar 1'!$F$9),'Auxiliar 1'!$F$3,IF(AND(L442&gt;='Auxiliar 1'!$C$9,L442&lt;='Auxiliar 1'!$D$9,M442&gt;='Auxiliar 1'!$G$9),'Auxiliar 1'!$G$3,IF(AND(L442&gt;='Auxiliar 1'!$C$10,L442&lt;='Auxiliar 1'!$D$10,M442&lt;='Auxiliar 1'!$E$10),'Auxiliar 1'!$E$3,IF(AND(L442&gt;='Auxiliar 1'!$C$10,L442&lt;='Auxiliar 1'!$D$10,M442&gt;'Auxiliar 1'!$E$10,M442&lt;='Auxiliar 1'!$F$10),'Auxiliar 1'!$F$3,IF(AND(L442&gt;='Auxiliar 1'!$C$10,L442&lt;='Auxiliar 1'!$D$10,M442&gt;='Auxiliar 1'!$G$10),'Auxiliar 1'!$G$3,IF(AND(L442&gt;='Auxiliar 1'!$C$11,M442&lt;='Auxiliar 1'!$E$11),'Auxiliar 1'!$E$3,IF(AND(L442&gt;='Auxiliar 1'!$C$11,M442&gt;'Auxiliar 1'!$E$11,M442&lt;='Auxiliar 1'!$F$11),'Auxiliar 1'!$F$3,IF(AND(L442&gt;='Auxiliar 1'!$C$11,M442&gt;='Auxiliar 1'!$G$11),'Auxiliar 1'!$G$3)))))))))))))))))))))))))</f>
        <v/>
      </c>
      <c r="Q442" s="58"/>
      <c r="R442" s="59"/>
      <c r="S442" s="60"/>
      <c r="T442" s="108" t="str">
        <f t="shared" si="54"/>
        <v/>
      </c>
      <c r="U442" s="101"/>
      <c r="V442" s="65" t="str">
        <f t="shared" si="55"/>
        <v/>
      </c>
      <c r="W442" s="66" t="str">
        <f t="shared" si="56"/>
        <v/>
      </c>
      <c r="X442" s="67" t="str">
        <f t="shared" si="57"/>
        <v/>
      </c>
      <c r="Y442" s="68" t="str">
        <f t="shared" si="58"/>
        <v/>
      </c>
      <c r="Z442" s="69" t="str">
        <f t="shared" si="59"/>
        <v/>
      </c>
      <c r="AA442" s="69" t="str">
        <f t="shared" si="60"/>
        <v/>
      </c>
      <c r="AB442" s="61"/>
      <c r="AC442" s="98"/>
      <c r="AD442" s="24"/>
      <c r="AE442" s="24"/>
      <c r="AF442" s="24"/>
    </row>
    <row r="443" spans="1:32" ht="17.399999999999999" customHeight="1" thickBot="1" x14ac:dyDescent="0.3">
      <c r="A443" s="23" t="str">
        <f t="shared" si="35"/>
        <v/>
      </c>
      <c r="B443" s="23" t="str">
        <f t="shared" si="36"/>
        <v/>
      </c>
      <c r="C443" s="62" t="str">
        <f t="shared" si="53"/>
        <v/>
      </c>
      <c r="D443" s="50"/>
      <c r="E443" s="63">
        <v>438</v>
      </c>
      <c r="F443" s="53"/>
      <c r="G443" s="54"/>
      <c r="H443" s="54"/>
      <c r="I443" s="54"/>
      <c r="J443" s="54"/>
      <c r="K443" s="55"/>
      <c r="L443" s="56"/>
      <c r="M443" s="57"/>
      <c r="N443" s="96"/>
      <c r="O443" s="97"/>
      <c r="P443" s="64" t="str">
        <f>IF(OR(L443="",M443=""),"",IF(AND(L443&gt;='Auxiliar 1'!$C$4,L443&lt;='Auxiliar 1'!$D$4,M443&lt;='Auxiliar 1'!$E$4),'Auxiliar 1'!$E$3,IF(AND(L443&gt;='Auxiliar 1'!$C$64,L443&lt;='Auxiliar 1'!$D$4,M443&gt;'Auxiliar 1'!$E$4,M443&lt;='Auxiliar 1'!$F$4),'Auxiliar 1'!$F$3,IF(AND(L443&gt;='Auxiliar 1'!$C$4,L443&lt;='Auxiliar 1'!$D$4,M443&gt;='Auxiliar 1'!$G$4),'Auxiliar 1'!$G$3,IF(AND(L443&gt;='Auxiliar 1'!$C$5,L443&lt;='Auxiliar 1'!$D$5,M443='Auxiliar 1'!$E$5),'Auxiliar 1'!$E$3,IF(AND(L443&gt;='Auxiliar 1'!$C$5,L443&lt;='Auxiliar 1'!$D$5,M443&gt;'Auxiliar 1'!$E$5,M443&lt;='Auxiliar 1'!$F$5),'Auxiliar 1'!$F$3,IF(AND(L443&gt;='Auxiliar 1'!$C$5,L443&lt;='Auxiliar 1'!$D$5,M443&gt;='Auxiliar 1'!$G$5),'Auxiliar 1'!$G$3,IF(AND(L443&gt;='Auxiliar 1'!$C$6,L443&lt;='Auxiliar 1'!$D$6,M443&lt;='Auxiliar 1'!$E$6),'Auxiliar 1'!$E$3,IF(AND(L443&gt;='Auxiliar 1'!$C$6,L443&lt;='Auxiliar 1'!$D$6,M443&gt;'Auxiliar 1'!$E$6,M443&lt;='Auxiliar 1'!$F$6),'Auxiliar 1'!$F$3,IF(AND(L443&gt;='Auxiliar 1'!$C$6,L443&lt;='Auxiliar 1'!$D$6,M443&gt;='Auxiliar 1'!$G$6),'Auxiliar 1'!$G$3,IF(AND(L443&gt;='Auxiliar 1'!$C$7,L443&lt;='Auxiliar 1'!$D$7,M443&lt;='Auxiliar 1'!$E$7),'Auxiliar 1'!$E$3,IF(AND(L443&gt;='Auxiliar 1'!$C$7,L443&lt;='Auxiliar 1'!$D$7,M443&gt;'Auxiliar 1'!$E$7,M443&lt;='Auxiliar 1'!$F$7),'Auxiliar 1'!$F$3,IF(AND(L443&gt;='Auxiliar 1'!$C$7,L443&lt;='Auxiliar 1'!$D$7,M443&gt;='Auxiliar 1'!$G$7),'Auxiliar 1'!$G$3,IF(AND(L443&gt;='Auxiliar 1'!$C$8,L443&lt;='Auxiliar 1'!$D$8,M443&lt;='Auxiliar 1'!$E$8),'Auxiliar 1'!$E$3,IF(AND(L443&gt;='Auxiliar 1'!$C$8,L443&lt;='Auxiliar 1'!$D$8,M443&gt;'Auxiliar 1'!$E$8,M443&lt;='Auxiliar 1'!$F$8),'Auxiliar 1'!$F$3,IF(AND(L443&gt;='Auxiliar 1'!$C$8,L443&lt;='Auxiliar 1'!$D$8,M443&gt;='Auxiliar 1'!$G$8),'Auxiliar 1'!$G$3,IF(AND(L443&gt;='Auxiliar 1'!$C$9,L443&lt;='Auxiliar 1'!$D$9,M443&lt;='Auxiliar 1'!$E$9),'Auxiliar 1'!$E$3,IF(AND(L443&gt;='Auxiliar 1'!$C$9,L443&lt;='Auxiliar 1'!$D$9,M443&gt;'Auxiliar 1'!$E$9,M443&lt;='Auxiliar 1'!$F$9),'Auxiliar 1'!$F$3,IF(AND(L443&gt;='Auxiliar 1'!$C$9,L443&lt;='Auxiliar 1'!$D$9,M443&gt;='Auxiliar 1'!$G$9),'Auxiliar 1'!$G$3,IF(AND(L443&gt;='Auxiliar 1'!$C$10,L443&lt;='Auxiliar 1'!$D$10,M443&lt;='Auxiliar 1'!$E$10),'Auxiliar 1'!$E$3,IF(AND(L443&gt;='Auxiliar 1'!$C$10,L443&lt;='Auxiliar 1'!$D$10,M443&gt;'Auxiliar 1'!$E$10,M443&lt;='Auxiliar 1'!$F$10),'Auxiliar 1'!$F$3,IF(AND(L443&gt;='Auxiliar 1'!$C$10,L443&lt;='Auxiliar 1'!$D$10,M443&gt;='Auxiliar 1'!$G$10),'Auxiliar 1'!$G$3,IF(AND(L443&gt;='Auxiliar 1'!$C$11,M443&lt;='Auxiliar 1'!$E$11),'Auxiliar 1'!$E$3,IF(AND(L443&gt;='Auxiliar 1'!$C$11,M443&gt;'Auxiliar 1'!$E$11,M443&lt;='Auxiliar 1'!$F$11),'Auxiliar 1'!$F$3,IF(AND(L443&gt;='Auxiliar 1'!$C$11,M443&gt;='Auxiliar 1'!$G$11),'Auxiliar 1'!$G$3)))))))))))))))))))))))))</f>
        <v/>
      </c>
      <c r="Q443" s="58"/>
      <c r="R443" s="59"/>
      <c r="S443" s="60"/>
      <c r="T443" s="108" t="str">
        <f t="shared" si="54"/>
        <v/>
      </c>
      <c r="U443" s="101"/>
      <c r="V443" s="65" t="str">
        <f t="shared" si="55"/>
        <v/>
      </c>
      <c r="W443" s="66" t="str">
        <f t="shared" si="56"/>
        <v/>
      </c>
      <c r="X443" s="67" t="str">
        <f t="shared" si="57"/>
        <v/>
      </c>
      <c r="Y443" s="68" t="str">
        <f t="shared" si="58"/>
        <v/>
      </c>
      <c r="Z443" s="69" t="str">
        <f t="shared" si="59"/>
        <v/>
      </c>
      <c r="AA443" s="69" t="str">
        <f t="shared" si="60"/>
        <v/>
      </c>
      <c r="AB443" s="61"/>
      <c r="AC443" s="98"/>
      <c r="AD443" s="24"/>
      <c r="AE443" s="24"/>
      <c r="AF443" s="24"/>
    </row>
    <row r="444" spans="1:32" ht="17.399999999999999" customHeight="1" thickBot="1" x14ac:dyDescent="0.3">
      <c r="A444" s="23" t="str">
        <f t="shared" si="35"/>
        <v/>
      </c>
      <c r="B444" s="23" t="str">
        <f t="shared" si="36"/>
        <v/>
      </c>
      <c r="C444" s="62" t="str">
        <f t="shared" si="53"/>
        <v/>
      </c>
      <c r="D444" s="50"/>
      <c r="E444" s="63">
        <v>439</v>
      </c>
      <c r="F444" s="53"/>
      <c r="G444" s="54"/>
      <c r="H444" s="54"/>
      <c r="I444" s="54"/>
      <c r="J444" s="54"/>
      <c r="K444" s="55"/>
      <c r="L444" s="56"/>
      <c r="M444" s="57"/>
      <c r="N444" s="96"/>
      <c r="O444" s="97"/>
      <c r="P444" s="64" t="str">
        <f>IF(OR(L444="",M444=""),"",IF(AND(L444&gt;='Auxiliar 1'!$C$4,L444&lt;='Auxiliar 1'!$D$4,M444&lt;='Auxiliar 1'!$E$4),'Auxiliar 1'!$E$3,IF(AND(L444&gt;='Auxiliar 1'!$C$64,L444&lt;='Auxiliar 1'!$D$4,M444&gt;'Auxiliar 1'!$E$4,M444&lt;='Auxiliar 1'!$F$4),'Auxiliar 1'!$F$3,IF(AND(L444&gt;='Auxiliar 1'!$C$4,L444&lt;='Auxiliar 1'!$D$4,M444&gt;='Auxiliar 1'!$G$4),'Auxiliar 1'!$G$3,IF(AND(L444&gt;='Auxiliar 1'!$C$5,L444&lt;='Auxiliar 1'!$D$5,M444='Auxiliar 1'!$E$5),'Auxiliar 1'!$E$3,IF(AND(L444&gt;='Auxiliar 1'!$C$5,L444&lt;='Auxiliar 1'!$D$5,M444&gt;'Auxiliar 1'!$E$5,M444&lt;='Auxiliar 1'!$F$5),'Auxiliar 1'!$F$3,IF(AND(L444&gt;='Auxiliar 1'!$C$5,L444&lt;='Auxiliar 1'!$D$5,M444&gt;='Auxiliar 1'!$G$5),'Auxiliar 1'!$G$3,IF(AND(L444&gt;='Auxiliar 1'!$C$6,L444&lt;='Auxiliar 1'!$D$6,M444&lt;='Auxiliar 1'!$E$6),'Auxiliar 1'!$E$3,IF(AND(L444&gt;='Auxiliar 1'!$C$6,L444&lt;='Auxiliar 1'!$D$6,M444&gt;'Auxiliar 1'!$E$6,M444&lt;='Auxiliar 1'!$F$6),'Auxiliar 1'!$F$3,IF(AND(L444&gt;='Auxiliar 1'!$C$6,L444&lt;='Auxiliar 1'!$D$6,M444&gt;='Auxiliar 1'!$G$6),'Auxiliar 1'!$G$3,IF(AND(L444&gt;='Auxiliar 1'!$C$7,L444&lt;='Auxiliar 1'!$D$7,M444&lt;='Auxiliar 1'!$E$7),'Auxiliar 1'!$E$3,IF(AND(L444&gt;='Auxiliar 1'!$C$7,L444&lt;='Auxiliar 1'!$D$7,M444&gt;'Auxiliar 1'!$E$7,M444&lt;='Auxiliar 1'!$F$7),'Auxiliar 1'!$F$3,IF(AND(L444&gt;='Auxiliar 1'!$C$7,L444&lt;='Auxiliar 1'!$D$7,M444&gt;='Auxiliar 1'!$G$7),'Auxiliar 1'!$G$3,IF(AND(L444&gt;='Auxiliar 1'!$C$8,L444&lt;='Auxiliar 1'!$D$8,M444&lt;='Auxiliar 1'!$E$8),'Auxiliar 1'!$E$3,IF(AND(L444&gt;='Auxiliar 1'!$C$8,L444&lt;='Auxiliar 1'!$D$8,M444&gt;'Auxiliar 1'!$E$8,M444&lt;='Auxiliar 1'!$F$8),'Auxiliar 1'!$F$3,IF(AND(L444&gt;='Auxiliar 1'!$C$8,L444&lt;='Auxiliar 1'!$D$8,M444&gt;='Auxiliar 1'!$G$8),'Auxiliar 1'!$G$3,IF(AND(L444&gt;='Auxiliar 1'!$C$9,L444&lt;='Auxiliar 1'!$D$9,M444&lt;='Auxiliar 1'!$E$9),'Auxiliar 1'!$E$3,IF(AND(L444&gt;='Auxiliar 1'!$C$9,L444&lt;='Auxiliar 1'!$D$9,M444&gt;'Auxiliar 1'!$E$9,M444&lt;='Auxiliar 1'!$F$9),'Auxiliar 1'!$F$3,IF(AND(L444&gt;='Auxiliar 1'!$C$9,L444&lt;='Auxiliar 1'!$D$9,M444&gt;='Auxiliar 1'!$G$9),'Auxiliar 1'!$G$3,IF(AND(L444&gt;='Auxiliar 1'!$C$10,L444&lt;='Auxiliar 1'!$D$10,M444&lt;='Auxiliar 1'!$E$10),'Auxiliar 1'!$E$3,IF(AND(L444&gt;='Auxiliar 1'!$C$10,L444&lt;='Auxiliar 1'!$D$10,M444&gt;'Auxiliar 1'!$E$10,M444&lt;='Auxiliar 1'!$F$10),'Auxiliar 1'!$F$3,IF(AND(L444&gt;='Auxiliar 1'!$C$10,L444&lt;='Auxiliar 1'!$D$10,M444&gt;='Auxiliar 1'!$G$10),'Auxiliar 1'!$G$3,IF(AND(L444&gt;='Auxiliar 1'!$C$11,M444&lt;='Auxiliar 1'!$E$11),'Auxiliar 1'!$E$3,IF(AND(L444&gt;='Auxiliar 1'!$C$11,M444&gt;'Auxiliar 1'!$E$11,M444&lt;='Auxiliar 1'!$F$11),'Auxiliar 1'!$F$3,IF(AND(L444&gt;='Auxiliar 1'!$C$11,M444&gt;='Auxiliar 1'!$G$11),'Auxiliar 1'!$G$3)))))))))))))))))))))))))</f>
        <v/>
      </c>
      <c r="Q444" s="58"/>
      <c r="R444" s="59"/>
      <c r="S444" s="60"/>
      <c r="T444" s="108" t="str">
        <f t="shared" si="54"/>
        <v/>
      </c>
      <c r="U444" s="101"/>
      <c r="V444" s="65" t="str">
        <f t="shared" si="55"/>
        <v/>
      </c>
      <c r="W444" s="66" t="str">
        <f t="shared" si="56"/>
        <v/>
      </c>
      <c r="X444" s="67" t="str">
        <f t="shared" si="57"/>
        <v/>
      </c>
      <c r="Y444" s="68" t="str">
        <f t="shared" si="58"/>
        <v/>
      </c>
      <c r="Z444" s="69" t="str">
        <f t="shared" si="59"/>
        <v/>
      </c>
      <c r="AA444" s="69" t="str">
        <f t="shared" si="60"/>
        <v/>
      </c>
      <c r="AB444" s="61"/>
      <c r="AC444" s="98"/>
      <c r="AD444" s="24"/>
      <c r="AE444" s="24"/>
      <c r="AF444" s="24"/>
    </row>
    <row r="445" spans="1:32" ht="17.399999999999999" customHeight="1" thickBot="1" x14ac:dyDescent="0.3">
      <c r="A445" s="23" t="str">
        <f t="shared" si="35"/>
        <v/>
      </c>
      <c r="B445" s="23" t="str">
        <f t="shared" si="36"/>
        <v/>
      </c>
      <c r="C445" s="62" t="str">
        <f t="shared" si="53"/>
        <v/>
      </c>
      <c r="D445" s="50"/>
      <c r="E445" s="63">
        <v>440</v>
      </c>
      <c r="F445" s="53"/>
      <c r="G445" s="54"/>
      <c r="H445" s="54"/>
      <c r="I445" s="54"/>
      <c r="J445" s="54"/>
      <c r="K445" s="55"/>
      <c r="L445" s="56"/>
      <c r="M445" s="57"/>
      <c r="N445" s="96"/>
      <c r="O445" s="97"/>
      <c r="P445" s="64" t="str">
        <f>IF(OR(L445="",M445=""),"",IF(AND(L445&gt;='Auxiliar 1'!$C$4,L445&lt;='Auxiliar 1'!$D$4,M445&lt;='Auxiliar 1'!$E$4),'Auxiliar 1'!$E$3,IF(AND(L445&gt;='Auxiliar 1'!$C$64,L445&lt;='Auxiliar 1'!$D$4,M445&gt;'Auxiliar 1'!$E$4,M445&lt;='Auxiliar 1'!$F$4),'Auxiliar 1'!$F$3,IF(AND(L445&gt;='Auxiliar 1'!$C$4,L445&lt;='Auxiliar 1'!$D$4,M445&gt;='Auxiliar 1'!$G$4),'Auxiliar 1'!$G$3,IF(AND(L445&gt;='Auxiliar 1'!$C$5,L445&lt;='Auxiliar 1'!$D$5,M445='Auxiliar 1'!$E$5),'Auxiliar 1'!$E$3,IF(AND(L445&gt;='Auxiliar 1'!$C$5,L445&lt;='Auxiliar 1'!$D$5,M445&gt;'Auxiliar 1'!$E$5,M445&lt;='Auxiliar 1'!$F$5),'Auxiliar 1'!$F$3,IF(AND(L445&gt;='Auxiliar 1'!$C$5,L445&lt;='Auxiliar 1'!$D$5,M445&gt;='Auxiliar 1'!$G$5),'Auxiliar 1'!$G$3,IF(AND(L445&gt;='Auxiliar 1'!$C$6,L445&lt;='Auxiliar 1'!$D$6,M445&lt;='Auxiliar 1'!$E$6),'Auxiliar 1'!$E$3,IF(AND(L445&gt;='Auxiliar 1'!$C$6,L445&lt;='Auxiliar 1'!$D$6,M445&gt;'Auxiliar 1'!$E$6,M445&lt;='Auxiliar 1'!$F$6),'Auxiliar 1'!$F$3,IF(AND(L445&gt;='Auxiliar 1'!$C$6,L445&lt;='Auxiliar 1'!$D$6,M445&gt;='Auxiliar 1'!$G$6),'Auxiliar 1'!$G$3,IF(AND(L445&gt;='Auxiliar 1'!$C$7,L445&lt;='Auxiliar 1'!$D$7,M445&lt;='Auxiliar 1'!$E$7),'Auxiliar 1'!$E$3,IF(AND(L445&gt;='Auxiliar 1'!$C$7,L445&lt;='Auxiliar 1'!$D$7,M445&gt;'Auxiliar 1'!$E$7,M445&lt;='Auxiliar 1'!$F$7),'Auxiliar 1'!$F$3,IF(AND(L445&gt;='Auxiliar 1'!$C$7,L445&lt;='Auxiliar 1'!$D$7,M445&gt;='Auxiliar 1'!$G$7),'Auxiliar 1'!$G$3,IF(AND(L445&gt;='Auxiliar 1'!$C$8,L445&lt;='Auxiliar 1'!$D$8,M445&lt;='Auxiliar 1'!$E$8),'Auxiliar 1'!$E$3,IF(AND(L445&gt;='Auxiliar 1'!$C$8,L445&lt;='Auxiliar 1'!$D$8,M445&gt;'Auxiliar 1'!$E$8,M445&lt;='Auxiliar 1'!$F$8),'Auxiliar 1'!$F$3,IF(AND(L445&gt;='Auxiliar 1'!$C$8,L445&lt;='Auxiliar 1'!$D$8,M445&gt;='Auxiliar 1'!$G$8),'Auxiliar 1'!$G$3,IF(AND(L445&gt;='Auxiliar 1'!$C$9,L445&lt;='Auxiliar 1'!$D$9,M445&lt;='Auxiliar 1'!$E$9),'Auxiliar 1'!$E$3,IF(AND(L445&gt;='Auxiliar 1'!$C$9,L445&lt;='Auxiliar 1'!$D$9,M445&gt;'Auxiliar 1'!$E$9,M445&lt;='Auxiliar 1'!$F$9),'Auxiliar 1'!$F$3,IF(AND(L445&gt;='Auxiliar 1'!$C$9,L445&lt;='Auxiliar 1'!$D$9,M445&gt;='Auxiliar 1'!$G$9),'Auxiliar 1'!$G$3,IF(AND(L445&gt;='Auxiliar 1'!$C$10,L445&lt;='Auxiliar 1'!$D$10,M445&lt;='Auxiliar 1'!$E$10),'Auxiliar 1'!$E$3,IF(AND(L445&gt;='Auxiliar 1'!$C$10,L445&lt;='Auxiliar 1'!$D$10,M445&gt;'Auxiliar 1'!$E$10,M445&lt;='Auxiliar 1'!$F$10),'Auxiliar 1'!$F$3,IF(AND(L445&gt;='Auxiliar 1'!$C$10,L445&lt;='Auxiliar 1'!$D$10,M445&gt;='Auxiliar 1'!$G$10),'Auxiliar 1'!$G$3,IF(AND(L445&gt;='Auxiliar 1'!$C$11,M445&lt;='Auxiliar 1'!$E$11),'Auxiliar 1'!$E$3,IF(AND(L445&gt;='Auxiliar 1'!$C$11,M445&gt;'Auxiliar 1'!$E$11,M445&lt;='Auxiliar 1'!$F$11),'Auxiliar 1'!$F$3,IF(AND(L445&gt;='Auxiliar 1'!$C$11,M445&gt;='Auxiliar 1'!$G$11),'Auxiliar 1'!$G$3)))))))))))))))))))))))))</f>
        <v/>
      </c>
      <c r="Q445" s="58"/>
      <c r="R445" s="59"/>
      <c r="S445" s="60"/>
      <c r="T445" s="108" t="str">
        <f t="shared" si="54"/>
        <v/>
      </c>
      <c r="U445" s="101"/>
      <c r="V445" s="65" t="str">
        <f t="shared" si="55"/>
        <v/>
      </c>
      <c r="W445" s="66" t="str">
        <f t="shared" si="56"/>
        <v/>
      </c>
      <c r="X445" s="67" t="str">
        <f t="shared" si="57"/>
        <v/>
      </c>
      <c r="Y445" s="68" t="str">
        <f t="shared" si="58"/>
        <v/>
      </c>
      <c r="Z445" s="69" t="str">
        <f t="shared" si="59"/>
        <v/>
      </c>
      <c r="AA445" s="69" t="str">
        <f t="shared" si="60"/>
        <v/>
      </c>
      <c r="AB445" s="61"/>
      <c r="AC445" s="98"/>
      <c r="AD445" s="24"/>
      <c r="AE445" s="24"/>
      <c r="AF445" s="24"/>
    </row>
    <row r="446" spans="1:32" ht="17.399999999999999" customHeight="1" thickBot="1" x14ac:dyDescent="0.3">
      <c r="A446" s="23" t="str">
        <f t="shared" si="35"/>
        <v/>
      </c>
      <c r="B446" s="23" t="str">
        <f t="shared" si="36"/>
        <v/>
      </c>
      <c r="C446" s="62" t="str">
        <f t="shared" si="53"/>
        <v/>
      </c>
      <c r="D446" s="50"/>
      <c r="E446" s="63">
        <v>441</v>
      </c>
      <c r="F446" s="53"/>
      <c r="G446" s="54"/>
      <c r="H446" s="54"/>
      <c r="I446" s="54"/>
      <c r="J446" s="54"/>
      <c r="K446" s="55"/>
      <c r="L446" s="56"/>
      <c r="M446" s="57"/>
      <c r="N446" s="96"/>
      <c r="O446" s="97"/>
      <c r="P446" s="64" t="str">
        <f>IF(OR(L446="",M446=""),"",IF(AND(L446&gt;='Auxiliar 1'!$C$4,L446&lt;='Auxiliar 1'!$D$4,M446&lt;='Auxiliar 1'!$E$4),'Auxiliar 1'!$E$3,IF(AND(L446&gt;='Auxiliar 1'!$C$64,L446&lt;='Auxiliar 1'!$D$4,M446&gt;'Auxiliar 1'!$E$4,M446&lt;='Auxiliar 1'!$F$4),'Auxiliar 1'!$F$3,IF(AND(L446&gt;='Auxiliar 1'!$C$4,L446&lt;='Auxiliar 1'!$D$4,M446&gt;='Auxiliar 1'!$G$4),'Auxiliar 1'!$G$3,IF(AND(L446&gt;='Auxiliar 1'!$C$5,L446&lt;='Auxiliar 1'!$D$5,M446='Auxiliar 1'!$E$5),'Auxiliar 1'!$E$3,IF(AND(L446&gt;='Auxiliar 1'!$C$5,L446&lt;='Auxiliar 1'!$D$5,M446&gt;'Auxiliar 1'!$E$5,M446&lt;='Auxiliar 1'!$F$5),'Auxiliar 1'!$F$3,IF(AND(L446&gt;='Auxiliar 1'!$C$5,L446&lt;='Auxiliar 1'!$D$5,M446&gt;='Auxiliar 1'!$G$5),'Auxiliar 1'!$G$3,IF(AND(L446&gt;='Auxiliar 1'!$C$6,L446&lt;='Auxiliar 1'!$D$6,M446&lt;='Auxiliar 1'!$E$6),'Auxiliar 1'!$E$3,IF(AND(L446&gt;='Auxiliar 1'!$C$6,L446&lt;='Auxiliar 1'!$D$6,M446&gt;'Auxiliar 1'!$E$6,M446&lt;='Auxiliar 1'!$F$6),'Auxiliar 1'!$F$3,IF(AND(L446&gt;='Auxiliar 1'!$C$6,L446&lt;='Auxiliar 1'!$D$6,M446&gt;='Auxiliar 1'!$G$6),'Auxiliar 1'!$G$3,IF(AND(L446&gt;='Auxiliar 1'!$C$7,L446&lt;='Auxiliar 1'!$D$7,M446&lt;='Auxiliar 1'!$E$7),'Auxiliar 1'!$E$3,IF(AND(L446&gt;='Auxiliar 1'!$C$7,L446&lt;='Auxiliar 1'!$D$7,M446&gt;'Auxiliar 1'!$E$7,M446&lt;='Auxiliar 1'!$F$7),'Auxiliar 1'!$F$3,IF(AND(L446&gt;='Auxiliar 1'!$C$7,L446&lt;='Auxiliar 1'!$D$7,M446&gt;='Auxiliar 1'!$G$7),'Auxiliar 1'!$G$3,IF(AND(L446&gt;='Auxiliar 1'!$C$8,L446&lt;='Auxiliar 1'!$D$8,M446&lt;='Auxiliar 1'!$E$8),'Auxiliar 1'!$E$3,IF(AND(L446&gt;='Auxiliar 1'!$C$8,L446&lt;='Auxiliar 1'!$D$8,M446&gt;'Auxiliar 1'!$E$8,M446&lt;='Auxiliar 1'!$F$8),'Auxiliar 1'!$F$3,IF(AND(L446&gt;='Auxiliar 1'!$C$8,L446&lt;='Auxiliar 1'!$D$8,M446&gt;='Auxiliar 1'!$G$8),'Auxiliar 1'!$G$3,IF(AND(L446&gt;='Auxiliar 1'!$C$9,L446&lt;='Auxiliar 1'!$D$9,M446&lt;='Auxiliar 1'!$E$9),'Auxiliar 1'!$E$3,IF(AND(L446&gt;='Auxiliar 1'!$C$9,L446&lt;='Auxiliar 1'!$D$9,M446&gt;'Auxiliar 1'!$E$9,M446&lt;='Auxiliar 1'!$F$9),'Auxiliar 1'!$F$3,IF(AND(L446&gt;='Auxiliar 1'!$C$9,L446&lt;='Auxiliar 1'!$D$9,M446&gt;='Auxiliar 1'!$G$9),'Auxiliar 1'!$G$3,IF(AND(L446&gt;='Auxiliar 1'!$C$10,L446&lt;='Auxiliar 1'!$D$10,M446&lt;='Auxiliar 1'!$E$10),'Auxiliar 1'!$E$3,IF(AND(L446&gt;='Auxiliar 1'!$C$10,L446&lt;='Auxiliar 1'!$D$10,M446&gt;'Auxiliar 1'!$E$10,M446&lt;='Auxiliar 1'!$F$10),'Auxiliar 1'!$F$3,IF(AND(L446&gt;='Auxiliar 1'!$C$10,L446&lt;='Auxiliar 1'!$D$10,M446&gt;='Auxiliar 1'!$G$10),'Auxiliar 1'!$G$3,IF(AND(L446&gt;='Auxiliar 1'!$C$11,M446&lt;='Auxiliar 1'!$E$11),'Auxiliar 1'!$E$3,IF(AND(L446&gt;='Auxiliar 1'!$C$11,M446&gt;'Auxiliar 1'!$E$11,M446&lt;='Auxiliar 1'!$F$11),'Auxiliar 1'!$F$3,IF(AND(L446&gt;='Auxiliar 1'!$C$11,M446&gt;='Auxiliar 1'!$G$11),'Auxiliar 1'!$G$3)))))))))))))))))))))))))</f>
        <v/>
      </c>
      <c r="Q446" s="58"/>
      <c r="R446" s="59"/>
      <c r="S446" s="60"/>
      <c r="T446" s="108" t="str">
        <f t="shared" si="54"/>
        <v/>
      </c>
      <c r="U446" s="101"/>
      <c r="V446" s="65" t="str">
        <f t="shared" si="55"/>
        <v/>
      </c>
      <c r="W446" s="66" t="str">
        <f t="shared" si="56"/>
        <v/>
      </c>
      <c r="X446" s="67" t="str">
        <f t="shared" si="57"/>
        <v/>
      </c>
      <c r="Y446" s="68" t="str">
        <f t="shared" si="58"/>
        <v/>
      </c>
      <c r="Z446" s="69" t="str">
        <f t="shared" si="59"/>
        <v/>
      </c>
      <c r="AA446" s="69" t="str">
        <f t="shared" si="60"/>
        <v/>
      </c>
      <c r="AB446" s="61"/>
      <c r="AC446" s="98"/>
      <c r="AD446" s="24"/>
      <c r="AE446" s="24"/>
      <c r="AF446" s="24"/>
    </row>
    <row r="447" spans="1:32" ht="17.399999999999999" customHeight="1" thickBot="1" x14ac:dyDescent="0.3">
      <c r="A447" s="23" t="str">
        <f t="shared" si="35"/>
        <v/>
      </c>
      <c r="B447" s="23" t="str">
        <f t="shared" si="36"/>
        <v/>
      </c>
      <c r="C447" s="62" t="str">
        <f t="shared" si="53"/>
        <v/>
      </c>
      <c r="D447" s="50"/>
      <c r="E447" s="63">
        <v>442</v>
      </c>
      <c r="F447" s="53"/>
      <c r="G447" s="54"/>
      <c r="H447" s="54"/>
      <c r="I447" s="54"/>
      <c r="J447" s="54"/>
      <c r="K447" s="55"/>
      <c r="L447" s="56"/>
      <c r="M447" s="57"/>
      <c r="N447" s="96"/>
      <c r="O447" s="97"/>
      <c r="P447" s="64" t="str">
        <f>IF(OR(L447="",M447=""),"",IF(AND(L447&gt;='Auxiliar 1'!$C$4,L447&lt;='Auxiliar 1'!$D$4,M447&lt;='Auxiliar 1'!$E$4),'Auxiliar 1'!$E$3,IF(AND(L447&gt;='Auxiliar 1'!$C$64,L447&lt;='Auxiliar 1'!$D$4,M447&gt;'Auxiliar 1'!$E$4,M447&lt;='Auxiliar 1'!$F$4),'Auxiliar 1'!$F$3,IF(AND(L447&gt;='Auxiliar 1'!$C$4,L447&lt;='Auxiliar 1'!$D$4,M447&gt;='Auxiliar 1'!$G$4),'Auxiliar 1'!$G$3,IF(AND(L447&gt;='Auxiliar 1'!$C$5,L447&lt;='Auxiliar 1'!$D$5,M447='Auxiliar 1'!$E$5),'Auxiliar 1'!$E$3,IF(AND(L447&gt;='Auxiliar 1'!$C$5,L447&lt;='Auxiliar 1'!$D$5,M447&gt;'Auxiliar 1'!$E$5,M447&lt;='Auxiliar 1'!$F$5),'Auxiliar 1'!$F$3,IF(AND(L447&gt;='Auxiliar 1'!$C$5,L447&lt;='Auxiliar 1'!$D$5,M447&gt;='Auxiliar 1'!$G$5),'Auxiliar 1'!$G$3,IF(AND(L447&gt;='Auxiliar 1'!$C$6,L447&lt;='Auxiliar 1'!$D$6,M447&lt;='Auxiliar 1'!$E$6),'Auxiliar 1'!$E$3,IF(AND(L447&gt;='Auxiliar 1'!$C$6,L447&lt;='Auxiliar 1'!$D$6,M447&gt;'Auxiliar 1'!$E$6,M447&lt;='Auxiliar 1'!$F$6),'Auxiliar 1'!$F$3,IF(AND(L447&gt;='Auxiliar 1'!$C$6,L447&lt;='Auxiliar 1'!$D$6,M447&gt;='Auxiliar 1'!$G$6),'Auxiliar 1'!$G$3,IF(AND(L447&gt;='Auxiliar 1'!$C$7,L447&lt;='Auxiliar 1'!$D$7,M447&lt;='Auxiliar 1'!$E$7),'Auxiliar 1'!$E$3,IF(AND(L447&gt;='Auxiliar 1'!$C$7,L447&lt;='Auxiliar 1'!$D$7,M447&gt;'Auxiliar 1'!$E$7,M447&lt;='Auxiliar 1'!$F$7),'Auxiliar 1'!$F$3,IF(AND(L447&gt;='Auxiliar 1'!$C$7,L447&lt;='Auxiliar 1'!$D$7,M447&gt;='Auxiliar 1'!$G$7),'Auxiliar 1'!$G$3,IF(AND(L447&gt;='Auxiliar 1'!$C$8,L447&lt;='Auxiliar 1'!$D$8,M447&lt;='Auxiliar 1'!$E$8),'Auxiliar 1'!$E$3,IF(AND(L447&gt;='Auxiliar 1'!$C$8,L447&lt;='Auxiliar 1'!$D$8,M447&gt;'Auxiliar 1'!$E$8,M447&lt;='Auxiliar 1'!$F$8),'Auxiliar 1'!$F$3,IF(AND(L447&gt;='Auxiliar 1'!$C$8,L447&lt;='Auxiliar 1'!$D$8,M447&gt;='Auxiliar 1'!$G$8),'Auxiliar 1'!$G$3,IF(AND(L447&gt;='Auxiliar 1'!$C$9,L447&lt;='Auxiliar 1'!$D$9,M447&lt;='Auxiliar 1'!$E$9),'Auxiliar 1'!$E$3,IF(AND(L447&gt;='Auxiliar 1'!$C$9,L447&lt;='Auxiliar 1'!$D$9,M447&gt;'Auxiliar 1'!$E$9,M447&lt;='Auxiliar 1'!$F$9),'Auxiliar 1'!$F$3,IF(AND(L447&gt;='Auxiliar 1'!$C$9,L447&lt;='Auxiliar 1'!$D$9,M447&gt;='Auxiliar 1'!$G$9),'Auxiliar 1'!$G$3,IF(AND(L447&gt;='Auxiliar 1'!$C$10,L447&lt;='Auxiliar 1'!$D$10,M447&lt;='Auxiliar 1'!$E$10),'Auxiliar 1'!$E$3,IF(AND(L447&gt;='Auxiliar 1'!$C$10,L447&lt;='Auxiliar 1'!$D$10,M447&gt;'Auxiliar 1'!$E$10,M447&lt;='Auxiliar 1'!$F$10),'Auxiliar 1'!$F$3,IF(AND(L447&gt;='Auxiliar 1'!$C$10,L447&lt;='Auxiliar 1'!$D$10,M447&gt;='Auxiliar 1'!$G$10),'Auxiliar 1'!$G$3,IF(AND(L447&gt;='Auxiliar 1'!$C$11,M447&lt;='Auxiliar 1'!$E$11),'Auxiliar 1'!$E$3,IF(AND(L447&gt;='Auxiliar 1'!$C$11,M447&gt;'Auxiliar 1'!$E$11,M447&lt;='Auxiliar 1'!$F$11),'Auxiliar 1'!$F$3,IF(AND(L447&gt;='Auxiliar 1'!$C$11,M447&gt;='Auxiliar 1'!$G$11),'Auxiliar 1'!$G$3)))))))))))))))))))))))))</f>
        <v/>
      </c>
      <c r="Q447" s="58"/>
      <c r="R447" s="59"/>
      <c r="S447" s="60"/>
      <c r="T447" s="108" t="str">
        <f t="shared" si="54"/>
        <v/>
      </c>
      <c r="U447" s="101"/>
      <c r="V447" s="65" t="str">
        <f t="shared" si="55"/>
        <v/>
      </c>
      <c r="W447" s="66" t="str">
        <f t="shared" si="56"/>
        <v/>
      </c>
      <c r="X447" s="67" t="str">
        <f t="shared" si="57"/>
        <v/>
      </c>
      <c r="Y447" s="68" t="str">
        <f t="shared" si="58"/>
        <v/>
      </c>
      <c r="Z447" s="69" t="str">
        <f t="shared" si="59"/>
        <v/>
      </c>
      <c r="AA447" s="69" t="str">
        <f t="shared" si="60"/>
        <v/>
      </c>
      <c r="AB447" s="61"/>
      <c r="AC447" s="98"/>
      <c r="AD447" s="24"/>
      <c r="AE447" s="24"/>
      <c r="AF447" s="24"/>
    </row>
    <row r="448" spans="1:32" ht="17.399999999999999" customHeight="1" thickBot="1" x14ac:dyDescent="0.3">
      <c r="A448" s="23" t="str">
        <f t="shared" si="35"/>
        <v/>
      </c>
      <c r="B448" s="23" t="str">
        <f t="shared" si="36"/>
        <v/>
      </c>
      <c r="C448" s="62" t="str">
        <f t="shared" si="53"/>
        <v/>
      </c>
      <c r="D448" s="50"/>
      <c r="E448" s="63">
        <v>443</v>
      </c>
      <c r="F448" s="53"/>
      <c r="G448" s="54"/>
      <c r="H448" s="54"/>
      <c r="I448" s="54"/>
      <c r="J448" s="54"/>
      <c r="K448" s="55"/>
      <c r="L448" s="56"/>
      <c r="M448" s="57"/>
      <c r="N448" s="96"/>
      <c r="O448" s="97"/>
      <c r="P448" s="64" t="str">
        <f>IF(OR(L448="",M448=""),"",IF(AND(L448&gt;='Auxiliar 1'!$C$4,L448&lt;='Auxiliar 1'!$D$4,M448&lt;='Auxiliar 1'!$E$4),'Auxiliar 1'!$E$3,IF(AND(L448&gt;='Auxiliar 1'!$C$64,L448&lt;='Auxiliar 1'!$D$4,M448&gt;'Auxiliar 1'!$E$4,M448&lt;='Auxiliar 1'!$F$4),'Auxiliar 1'!$F$3,IF(AND(L448&gt;='Auxiliar 1'!$C$4,L448&lt;='Auxiliar 1'!$D$4,M448&gt;='Auxiliar 1'!$G$4),'Auxiliar 1'!$G$3,IF(AND(L448&gt;='Auxiliar 1'!$C$5,L448&lt;='Auxiliar 1'!$D$5,M448='Auxiliar 1'!$E$5),'Auxiliar 1'!$E$3,IF(AND(L448&gt;='Auxiliar 1'!$C$5,L448&lt;='Auxiliar 1'!$D$5,M448&gt;'Auxiliar 1'!$E$5,M448&lt;='Auxiliar 1'!$F$5),'Auxiliar 1'!$F$3,IF(AND(L448&gt;='Auxiliar 1'!$C$5,L448&lt;='Auxiliar 1'!$D$5,M448&gt;='Auxiliar 1'!$G$5),'Auxiliar 1'!$G$3,IF(AND(L448&gt;='Auxiliar 1'!$C$6,L448&lt;='Auxiliar 1'!$D$6,M448&lt;='Auxiliar 1'!$E$6),'Auxiliar 1'!$E$3,IF(AND(L448&gt;='Auxiliar 1'!$C$6,L448&lt;='Auxiliar 1'!$D$6,M448&gt;'Auxiliar 1'!$E$6,M448&lt;='Auxiliar 1'!$F$6),'Auxiliar 1'!$F$3,IF(AND(L448&gt;='Auxiliar 1'!$C$6,L448&lt;='Auxiliar 1'!$D$6,M448&gt;='Auxiliar 1'!$G$6),'Auxiliar 1'!$G$3,IF(AND(L448&gt;='Auxiliar 1'!$C$7,L448&lt;='Auxiliar 1'!$D$7,M448&lt;='Auxiliar 1'!$E$7),'Auxiliar 1'!$E$3,IF(AND(L448&gt;='Auxiliar 1'!$C$7,L448&lt;='Auxiliar 1'!$D$7,M448&gt;'Auxiliar 1'!$E$7,M448&lt;='Auxiliar 1'!$F$7),'Auxiliar 1'!$F$3,IF(AND(L448&gt;='Auxiliar 1'!$C$7,L448&lt;='Auxiliar 1'!$D$7,M448&gt;='Auxiliar 1'!$G$7),'Auxiliar 1'!$G$3,IF(AND(L448&gt;='Auxiliar 1'!$C$8,L448&lt;='Auxiliar 1'!$D$8,M448&lt;='Auxiliar 1'!$E$8),'Auxiliar 1'!$E$3,IF(AND(L448&gt;='Auxiliar 1'!$C$8,L448&lt;='Auxiliar 1'!$D$8,M448&gt;'Auxiliar 1'!$E$8,M448&lt;='Auxiliar 1'!$F$8),'Auxiliar 1'!$F$3,IF(AND(L448&gt;='Auxiliar 1'!$C$8,L448&lt;='Auxiliar 1'!$D$8,M448&gt;='Auxiliar 1'!$G$8),'Auxiliar 1'!$G$3,IF(AND(L448&gt;='Auxiliar 1'!$C$9,L448&lt;='Auxiliar 1'!$D$9,M448&lt;='Auxiliar 1'!$E$9),'Auxiliar 1'!$E$3,IF(AND(L448&gt;='Auxiliar 1'!$C$9,L448&lt;='Auxiliar 1'!$D$9,M448&gt;'Auxiliar 1'!$E$9,M448&lt;='Auxiliar 1'!$F$9),'Auxiliar 1'!$F$3,IF(AND(L448&gt;='Auxiliar 1'!$C$9,L448&lt;='Auxiliar 1'!$D$9,M448&gt;='Auxiliar 1'!$G$9),'Auxiliar 1'!$G$3,IF(AND(L448&gt;='Auxiliar 1'!$C$10,L448&lt;='Auxiliar 1'!$D$10,M448&lt;='Auxiliar 1'!$E$10),'Auxiliar 1'!$E$3,IF(AND(L448&gt;='Auxiliar 1'!$C$10,L448&lt;='Auxiliar 1'!$D$10,M448&gt;'Auxiliar 1'!$E$10,M448&lt;='Auxiliar 1'!$F$10),'Auxiliar 1'!$F$3,IF(AND(L448&gt;='Auxiliar 1'!$C$10,L448&lt;='Auxiliar 1'!$D$10,M448&gt;='Auxiliar 1'!$G$10),'Auxiliar 1'!$G$3,IF(AND(L448&gt;='Auxiliar 1'!$C$11,M448&lt;='Auxiliar 1'!$E$11),'Auxiliar 1'!$E$3,IF(AND(L448&gt;='Auxiliar 1'!$C$11,M448&gt;'Auxiliar 1'!$E$11,M448&lt;='Auxiliar 1'!$F$11),'Auxiliar 1'!$F$3,IF(AND(L448&gt;='Auxiliar 1'!$C$11,M448&gt;='Auxiliar 1'!$G$11),'Auxiliar 1'!$G$3)))))))))))))))))))))))))</f>
        <v/>
      </c>
      <c r="Q448" s="58"/>
      <c r="R448" s="59"/>
      <c r="S448" s="60"/>
      <c r="T448" s="108" t="str">
        <f t="shared" si="54"/>
        <v/>
      </c>
      <c r="U448" s="101"/>
      <c r="V448" s="65" t="str">
        <f t="shared" si="55"/>
        <v/>
      </c>
      <c r="W448" s="66" t="str">
        <f t="shared" si="56"/>
        <v/>
      </c>
      <c r="X448" s="67" t="str">
        <f t="shared" si="57"/>
        <v/>
      </c>
      <c r="Y448" s="68" t="str">
        <f t="shared" si="58"/>
        <v/>
      </c>
      <c r="Z448" s="69" t="str">
        <f t="shared" si="59"/>
        <v/>
      </c>
      <c r="AA448" s="69" t="str">
        <f t="shared" si="60"/>
        <v/>
      </c>
      <c r="AB448" s="61"/>
      <c r="AC448" s="98"/>
      <c r="AD448" s="24"/>
      <c r="AE448" s="24"/>
      <c r="AF448" s="24"/>
    </row>
    <row r="449" spans="1:32" ht="17.399999999999999" customHeight="1" thickBot="1" x14ac:dyDescent="0.3">
      <c r="A449" s="23" t="str">
        <f t="shared" si="35"/>
        <v/>
      </c>
      <c r="B449" s="23" t="str">
        <f t="shared" si="36"/>
        <v/>
      </c>
      <c r="C449" s="62" t="str">
        <f t="shared" si="53"/>
        <v/>
      </c>
      <c r="D449" s="50"/>
      <c r="E449" s="63">
        <v>444</v>
      </c>
      <c r="F449" s="53"/>
      <c r="G449" s="54"/>
      <c r="H449" s="54"/>
      <c r="I449" s="54"/>
      <c r="J449" s="54"/>
      <c r="K449" s="55"/>
      <c r="L449" s="56"/>
      <c r="M449" s="57"/>
      <c r="N449" s="96"/>
      <c r="O449" s="97"/>
      <c r="P449" s="64" t="str">
        <f>IF(OR(L449="",M449=""),"",IF(AND(L449&gt;='Auxiliar 1'!$C$4,L449&lt;='Auxiliar 1'!$D$4,M449&lt;='Auxiliar 1'!$E$4),'Auxiliar 1'!$E$3,IF(AND(L449&gt;='Auxiliar 1'!$C$64,L449&lt;='Auxiliar 1'!$D$4,M449&gt;'Auxiliar 1'!$E$4,M449&lt;='Auxiliar 1'!$F$4),'Auxiliar 1'!$F$3,IF(AND(L449&gt;='Auxiliar 1'!$C$4,L449&lt;='Auxiliar 1'!$D$4,M449&gt;='Auxiliar 1'!$G$4),'Auxiliar 1'!$G$3,IF(AND(L449&gt;='Auxiliar 1'!$C$5,L449&lt;='Auxiliar 1'!$D$5,M449='Auxiliar 1'!$E$5),'Auxiliar 1'!$E$3,IF(AND(L449&gt;='Auxiliar 1'!$C$5,L449&lt;='Auxiliar 1'!$D$5,M449&gt;'Auxiliar 1'!$E$5,M449&lt;='Auxiliar 1'!$F$5),'Auxiliar 1'!$F$3,IF(AND(L449&gt;='Auxiliar 1'!$C$5,L449&lt;='Auxiliar 1'!$D$5,M449&gt;='Auxiliar 1'!$G$5),'Auxiliar 1'!$G$3,IF(AND(L449&gt;='Auxiliar 1'!$C$6,L449&lt;='Auxiliar 1'!$D$6,M449&lt;='Auxiliar 1'!$E$6),'Auxiliar 1'!$E$3,IF(AND(L449&gt;='Auxiliar 1'!$C$6,L449&lt;='Auxiliar 1'!$D$6,M449&gt;'Auxiliar 1'!$E$6,M449&lt;='Auxiliar 1'!$F$6),'Auxiliar 1'!$F$3,IF(AND(L449&gt;='Auxiliar 1'!$C$6,L449&lt;='Auxiliar 1'!$D$6,M449&gt;='Auxiliar 1'!$G$6),'Auxiliar 1'!$G$3,IF(AND(L449&gt;='Auxiliar 1'!$C$7,L449&lt;='Auxiliar 1'!$D$7,M449&lt;='Auxiliar 1'!$E$7),'Auxiliar 1'!$E$3,IF(AND(L449&gt;='Auxiliar 1'!$C$7,L449&lt;='Auxiliar 1'!$D$7,M449&gt;'Auxiliar 1'!$E$7,M449&lt;='Auxiliar 1'!$F$7),'Auxiliar 1'!$F$3,IF(AND(L449&gt;='Auxiliar 1'!$C$7,L449&lt;='Auxiliar 1'!$D$7,M449&gt;='Auxiliar 1'!$G$7),'Auxiliar 1'!$G$3,IF(AND(L449&gt;='Auxiliar 1'!$C$8,L449&lt;='Auxiliar 1'!$D$8,M449&lt;='Auxiliar 1'!$E$8),'Auxiliar 1'!$E$3,IF(AND(L449&gt;='Auxiliar 1'!$C$8,L449&lt;='Auxiliar 1'!$D$8,M449&gt;'Auxiliar 1'!$E$8,M449&lt;='Auxiliar 1'!$F$8),'Auxiliar 1'!$F$3,IF(AND(L449&gt;='Auxiliar 1'!$C$8,L449&lt;='Auxiliar 1'!$D$8,M449&gt;='Auxiliar 1'!$G$8),'Auxiliar 1'!$G$3,IF(AND(L449&gt;='Auxiliar 1'!$C$9,L449&lt;='Auxiliar 1'!$D$9,M449&lt;='Auxiliar 1'!$E$9),'Auxiliar 1'!$E$3,IF(AND(L449&gt;='Auxiliar 1'!$C$9,L449&lt;='Auxiliar 1'!$D$9,M449&gt;'Auxiliar 1'!$E$9,M449&lt;='Auxiliar 1'!$F$9),'Auxiliar 1'!$F$3,IF(AND(L449&gt;='Auxiliar 1'!$C$9,L449&lt;='Auxiliar 1'!$D$9,M449&gt;='Auxiliar 1'!$G$9),'Auxiliar 1'!$G$3,IF(AND(L449&gt;='Auxiliar 1'!$C$10,L449&lt;='Auxiliar 1'!$D$10,M449&lt;='Auxiliar 1'!$E$10),'Auxiliar 1'!$E$3,IF(AND(L449&gt;='Auxiliar 1'!$C$10,L449&lt;='Auxiliar 1'!$D$10,M449&gt;'Auxiliar 1'!$E$10,M449&lt;='Auxiliar 1'!$F$10),'Auxiliar 1'!$F$3,IF(AND(L449&gt;='Auxiliar 1'!$C$10,L449&lt;='Auxiliar 1'!$D$10,M449&gt;='Auxiliar 1'!$G$10),'Auxiliar 1'!$G$3,IF(AND(L449&gt;='Auxiliar 1'!$C$11,M449&lt;='Auxiliar 1'!$E$11),'Auxiliar 1'!$E$3,IF(AND(L449&gt;='Auxiliar 1'!$C$11,M449&gt;'Auxiliar 1'!$E$11,M449&lt;='Auxiliar 1'!$F$11),'Auxiliar 1'!$F$3,IF(AND(L449&gt;='Auxiliar 1'!$C$11,M449&gt;='Auxiliar 1'!$G$11),'Auxiliar 1'!$G$3)))))))))))))))))))))))))</f>
        <v/>
      </c>
      <c r="Q449" s="58"/>
      <c r="R449" s="59"/>
      <c r="S449" s="60"/>
      <c r="T449" s="108" t="str">
        <f t="shared" si="54"/>
        <v/>
      </c>
      <c r="U449" s="101"/>
      <c r="V449" s="65" t="str">
        <f t="shared" si="55"/>
        <v/>
      </c>
      <c r="W449" s="66" t="str">
        <f t="shared" si="56"/>
        <v/>
      </c>
      <c r="X449" s="67" t="str">
        <f t="shared" si="57"/>
        <v/>
      </c>
      <c r="Y449" s="68" t="str">
        <f t="shared" si="58"/>
        <v/>
      </c>
      <c r="Z449" s="69" t="str">
        <f t="shared" si="59"/>
        <v/>
      </c>
      <c r="AA449" s="69" t="str">
        <f t="shared" si="60"/>
        <v/>
      </c>
      <c r="AB449" s="61"/>
      <c r="AC449" s="98"/>
      <c r="AD449" s="24"/>
      <c r="AE449" s="24"/>
      <c r="AF449" s="24"/>
    </row>
    <row r="450" spans="1:32" ht="17.399999999999999" customHeight="1" thickBot="1" x14ac:dyDescent="0.3">
      <c r="A450" s="23" t="str">
        <f t="shared" si="35"/>
        <v/>
      </c>
      <c r="B450" s="23" t="str">
        <f t="shared" si="36"/>
        <v/>
      </c>
      <c r="C450" s="62" t="str">
        <f t="shared" si="53"/>
        <v/>
      </c>
      <c r="D450" s="50"/>
      <c r="E450" s="63">
        <v>445</v>
      </c>
      <c r="F450" s="53"/>
      <c r="G450" s="54"/>
      <c r="H450" s="54"/>
      <c r="I450" s="54"/>
      <c r="J450" s="54"/>
      <c r="K450" s="55"/>
      <c r="L450" s="56"/>
      <c r="M450" s="57"/>
      <c r="N450" s="96"/>
      <c r="O450" s="97"/>
      <c r="P450" s="64" t="str">
        <f>IF(OR(L450="",M450=""),"",IF(AND(L450&gt;='Auxiliar 1'!$C$4,L450&lt;='Auxiliar 1'!$D$4,M450&lt;='Auxiliar 1'!$E$4),'Auxiliar 1'!$E$3,IF(AND(L450&gt;='Auxiliar 1'!$C$64,L450&lt;='Auxiliar 1'!$D$4,M450&gt;'Auxiliar 1'!$E$4,M450&lt;='Auxiliar 1'!$F$4),'Auxiliar 1'!$F$3,IF(AND(L450&gt;='Auxiliar 1'!$C$4,L450&lt;='Auxiliar 1'!$D$4,M450&gt;='Auxiliar 1'!$G$4),'Auxiliar 1'!$G$3,IF(AND(L450&gt;='Auxiliar 1'!$C$5,L450&lt;='Auxiliar 1'!$D$5,M450='Auxiliar 1'!$E$5),'Auxiliar 1'!$E$3,IF(AND(L450&gt;='Auxiliar 1'!$C$5,L450&lt;='Auxiliar 1'!$D$5,M450&gt;'Auxiliar 1'!$E$5,M450&lt;='Auxiliar 1'!$F$5),'Auxiliar 1'!$F$3,IF(AND(L450&gt;='Auxiliar 1'!$C$5,L450&lt;='Auxiliar 1'!$D$5,M450&gt;='Auxiliar 1'!$G$5),'Auxiliar 1'!$G$3,IF(AND(L450&gt;='Auxiliar 1'!$C$6,L450&lt;='Auxiliar 1'!$D$6,M450&lt;='Auxiliar 1'!$E$6),'Auxiliar 1'!$E$3,IF(AND(L450&gt;='Auxiliar 1'!$C$6,L450&lt;='Auxiliar 1'!$D$6,M450&gt;'Auxiliar 1'!$E$6,M450&lt;='Auxiliar 1'!$F$6),'Auxiliar 1'!$F$3,IF(AND(L450&gt;='Auxiliar 1'!$C$6,L450&lt;='Auxiliar 1'!$D$6,M450&gt;='Auxiliar 1'!$G$6),'Auxiliar 1'!$G$3,IF(AND(L450&gt;='Auxiliar 1'!$C$7,L450&lt;='Auxiliar 1'!$D$7,M450&lt;='Auxiliar 1'!$E$7),'Auxiliar 1'!$E$3,IF(AND(L450&gt;='Auxiliar 1'!$C$7,L450&lt;='Auxiliar 1'!$D$7,M450&gt;'Auxiliar 1'!$E$7,M450&lt;='Auxiliar 1'!$F$7),'Auxiliar 1'!$F$3,IF(AND(L450&gt;='Auxiliar 1'!$C$7,L450&lt;='Auxiliar 1'!$D$7,M450&gt;='Auxiliar 1'!$G$7),'Auxiliar 1'!$G$3,IF(AND(L450&gt;='Auxiliar 1'!$C$8,L450&lt;='Auxiliar 1'!$D$8,M450&lt;='Auxiliar 1'!$E$8),'Auxiliar 1'!$E$3,IF(AND(L450&gt;='Auxiliar 1'!$C$8,L450&lt;='Auxiliar 1'!$D$8,M450&gt;'Auxiliar 1'!$E$8,M450&lt;='Auxiliar 1'!$F$8),'Auxiliar 1'!$F$3,IF(AND(L450&gt;='Auxiliar 1'!$C$8,L450&lt;='Auxiliar 1'!$D$8,M450&gt;='Auxiliar 1'!$G$8),'Auxiliar 1'!$G$3,IF(AND(L450&gt;='Auxiliar 1'!$C$9,L450&lt;='Auxiliar 1'!$D$9,M450&lt;='Auxiliar 1'!$E$9),'Auxiliar 1'!$E$3,IF(AND(L450&gt;='Auxiliar 1'!$C$9,L450&lt;='Auxiliar 1'!$D$9,M450&gt;'Auxiliar 1'!$E$9,M450&lt;='Auxiliar 1'!$F$9),'Auxiliar 1'!$F$3,IF(AND(L450&gt;='Auxiliar 1'!$C$9,L450&lt;='Auxiliar 1'!$D$9,M450&gt;='Auxiliar 1'!$G$9),'Auxiliar 1'!$G$3,IF(AND(L450&gt;='Auxiliar 1'!$C$10,L450&lt;='Auxiliar 1'!$D$10,M450&lt;='Auxiliar 1'!$E$10),'Auxiliar 1'!$E$3,IF(AND(L450&gt;='Auxiliar 1'!$C$10,L450&lt;='Auxiliar 1'!$D$10,M450&gt;'Auxiliar 1'!$E$10,M450&lt;='Auxiliar 1'!$F$10),'Auxiliar 1'!$F$3,IF(AND(L450&gt;='Auxiliar 1'!$C$10,L450&lt;='Auxiliar 1'!$D$10,M450&gt;='Auxiliar 1'!$G$10),'Auxiliar 1'!$G$3,IF(AND(L450&gt;='Auxiliar 1'!$C$11,M450&lt;='Auxiliar 1'!$E$11),'Auxiliar 1'!$E$3,IF(AND(L450&gt;='Auxiliar 1'!$C$11,M450&gt;'Auxiliar 1'!$E$11,M450&lt;='Auxiliar 1'!$F$11),'Auxiliar 1'!$F$3,IF(AND(L450&gt;='Auxiliar 1'!$C$11,M450&gt;='Auxiliar 1'!$G$11),'Auxiliar 1'!$G$3)))))))))))))))))))))))))</f>
        <v/>
      </c>
      <c r="Q450" s="58"/>
      <c r="R450" s="59"/>
      <c r="S450" s="60"/>
      <c r="T450" s="108" t="str">
        <f t="shared" si="54"/>
        <v/>
      </c>
      <c r="U450" s="101"/>
      <c r="V450" s="65" t="str">
        <f t="shared" si="55"/>
        <v/>
      </c>
      <c r="W450" s="66" t="str">
        <f t="shared" si="56"/>
        <v/>
      </c>
      <c r="X450" s="67" t="str">
        <f t="shared" si="57"/>
        <v/>
      </c>
      <c r="Y450" s="68" t="str">
        <f t="shared" si="58"/>
        <v/>
      </c>
      <c r="Z450" s="69" t="str">
        <f t="shared" si="59"/>
        <v/>
      </c>
      <c r="AA450" s="69" t="str">
        <f t="shared" si="60"/>
        <v/>
      </c>
      <c r="AB450" s="61"/>
      <c r="AC450" s="98"/>
      <c r="AD450" s="24"/>
      <c r="AE450" s="24"/>
      <c r="AF450" s="24"/>
    </row>
    <row r="451" spans="1:32" ht="17.399999999999999" customHeight="1" thickBot="1" x14ac:dyDescent="0.3">
      <c r="A451" s="23" t="str">
        <f t="shared" si="35"/>
        <v/>
      </c>
      <c r="B451" s="23" t="str">
        <f t="shared" si="36"/>
        <v/>
      </c>
      <c r="C451" s="62" t="str">
        <f t="shared" si="53"/>
        <v/>
      </c>
      <c r="D451" s="50"/>
      <c r="E451" s="63">
        <v>446</v>
      </c>
      <c r="F451" s="53"/>
      <c r="G451" s="54"/>
      <c r="H451" s="54"/>
      <c r="I451" s="54"/>
      <c r="J451" s="54"/>
      <c r="K451" s="55"/>
      <c r="L451" s="56"/>
      <c r="M451" s="57"/>
      <c r="N451" s="96"/>
      <c r="O451" s="97"/>
      <c r="P451" s="64" t="str">
        <f>IF(OR(L451="",M451=""),"",IF(AND(L451&gt;='Auxiliar 1'!$C$4,L451&lt;='Auxiliar 1'!$D$4,M451&lt;='Auxiliar 1'!$E$4),'Auxiliar 1'!$E$3,IF(AND(L451&gt;='Auxiliar 1'!$C$64,L451&lt;='Auxiliar 1'!$D$4,M451&gt;'Auxiliar 1'!$E$4,M451&lt;='Auxiliar 1'!$F$4),'Auxiliar 1'!$F$3,IF(AND(L451&gt;='Auxiliar 1'!$C$4,L451&lt;='Auxiliar 1'!$D$4,M451&gt;='Auxiliar 1'!$G$4),'Auxiliar 1'!$G$3,IF(AND(L451&gt;='Auxiliar 1'!$C$5,L451&lt;='Auxiliar 1'!$D$5,M451='Auxiliar 1'!$E$5),'Auxiliar 1'!$E$3,IF(AND(L451&gt;='Auxiliar 1'!$C$5,L451&lt;='Auxiliar 1'!$D$5,M451&gt;'Auxiliar 1'!$E$5,M451&lt;='Auxiliar 1'!$F$5),'Auxiliar 1'!$F$3,IF(AND(L451&gt;='Auxiliar 1'!$C$5,L451&lt;='Auxiliar 1'!$D$5,M451&gt;='Auxiliar 1'!$G$5),'Auxiliar 1'!$G$3,IF(AND(L451&gt;='Auxiliar 1'!$C$6,L451&lt;='Auxiliar 1'!$D$6,M451&lt;='Auxiliar 1'!$E$6),'Auxiliar 1'!$E$3,IF(AND(L451&gt;='Auxiliar 1'!$C$6,L451&lt;='Auxiliar 1'!$D$6,M451&gt;'Auxiliar 1'!$E$6,M451&lt;='Auxiliar 1'!$F$6),'Auxiliar 1'!$F$3,IF(AND(L451&gt;='Auxiliar 1'!$C$6,L451&lt;='Auxiliar 1'!$D$6,M451&gt;='Auxiliar 1'!$G$6),'Auxiliar 1'!$G$3,IF(AND(L451&gt;='Auxiliar 1'!$C$7,L451&lt;='Auxiliar 1'!$D$7,M451&lt;='Auxiliar 1'!$E$7),'Auxiliar 1'!$E$3,IF(AND(L451&gt;='Auxiliar 1'!$C$7,L451&lt;='Auxiliar 1'!$D$7,M451&gt;'Auxiliar 1'!$E$7,M451&lt;='Auxiliar 1'!$F$7),'Auxiliar 1'!$F$3,IF(AND(L451&gt;='Auxiliar 1'!$C$7,L451&lt;='Auxiliar 1'!$D$7,M451&gt;='Auxiliar 1'!$G$7),'Auxiliar 1'!$G$3,IF(AND(L451&gt;='Auxiliar 1'!$C$8,L451&lt;='Auxiliar 1'!$D$8,M451&lt;='Auxiliar 1'!$E$8),'Auxiliar 1'!$E$3,IF(AND(L451&gt;='Auxiliar 1'!$C$8,L451&lt;='Auxiliar 1'!$D$8,M451&gt;'Auxiliar 1'!$E$8,M451&lt;='Auxiliar 1'!$F$8),'Auxiliar 1'!$F$3,IF(AND(L451&gt;='Auxiliar 1'!$C$8,L451&lt;='Auxiliar 1'!$D$8,M451&gt;='Auxiliar 1'!$G$8),'Auxiliar 1'!$G$3,IF(AND(L451&gt;='Auxiliar 1'!$C$9,L451&lt;='Auxiliar 1'!$D$9,M451&lt;='Auxiliar 1'!$E$9),'Auxiliar 1'!$E$3,IF(AND(L451&gt;='Auxiliar 1'!$C$9,L451&lt;='Auxiliar 1'!$D$9,M451&gt;'Auxiliar 1'!$E$9,M451&lt;='Auxiliar 1'!$F$9),'Auxiliar 1'!$F$3,IF(AND(L451&gt;='Auxiliar 1'!$C$9,L451&lt;='Auxiliar 1'!$D$9,M451&gt;='Auxiliar 1'!$G$9),'Auxiliar 1'!$G$3,IF(AND(L451&gt;='Auxiliar 1'!$C$10,L451&lt;='Auxiliar 1'!$D$10,M451&lt;='Auxiliar 1'!$E$10),'Auxiliar 1'!$E$3,IF(AND(L451&gt;='Auxiliar 1'!$C$10,L451&lt;='Auxiliar 1'!$D$10,M451&gt;'Auxiliar 1'!$E$10,M451&lt;='Auxiliar 1'!$F$10),'Auxiliar 1'!$F$3,IF(AND(L451&gt;='Auxiliar 1'!$C$10,L451&lt;='Auxiliar 1'!$D$10,M451&gt;='Auxiliar 1'!$G$10),'Auxiliar 1'!$G$3,IF(AND(L451&gt;='Auxiliar 1'!$C$11,M451&lt;='Auxiliar 1'!$E$11),'Auxiliar 1'!$E$3,IF(AND(L451&gt;='Auxiliar 1'!$C$11,M451&gt;'Auxiliar 1'!$E$11,M451&lt;='Auxiliar 1'!$F$11),'Auxiliar 1'!$F$3,IF(AND(L451&gt;='Auxiliar 1'!$C$11,M451&gt;='Auxiliar 1'!$G$11),'Auxiliar 1'!$G$3)))))))))))))))))))))))))</f>
        <v/>
      </c>
      <c r="Q451" s="58"/>
      <c r="R451" s="59"/>
      <c r="S451" s="60"/>
      <c r="T451" s="108" t="str">
        <f t="shared" si="54"/>
        <v/>
      </c>
      <c r="U451" s="101"/>
      <c r="V451" s="65" t="str">
        <f t="shared" si="55"/>
        <v/>
      </c>
      <c r="W451" s="66" t="str">
        <f t="shared" si="56"/>
        <v/>
      </c>
      <c r="X451" s="67" t="str">
        <f t="shared" si="57"/>
        <v/>
      </c>
      <c r="Y451" s="68" t="str">
        <f t="shared" si="58"/>
        <v/>
      </c>
      <c r="Z451" s="69" t="str">
        <f t="shared" si="59"/>
        <v/>
      </c>
      <c r="AA451" s="69" t="str">
        <f t="shared" si="60"/>
        <v/>
      </c>
      <c r="AB451" s="61"/>
      <c r="AC451" s="98"/>
      <c r="AD451" s="24"/>
      <c r="AE451" s="24"/>
      <c r="AF451" s="24"/>
    </row>
    <row r="452" spans="1:32" ht="17.399999999999999" customHeight="1" thickBot="1" x14ac:dyDescent="0.3">
      <c r="A452" s="23" t="str">
        <f t="shared" si="35"/>
        <v/>
      </c>
      <c r="B452" s="23" t="str">
        <f t="shared" si="36"/>
        <v/>
      </c>
      <c r="C452" s="62" t="str">
        <f t="shared" si="53"/>
        <v/>
      </c>
      <c r="D452" s="50"/>
      <c r="E452" s="63">
        <v>447</v>
      </c>
      <c r="F452" s="53"/>
      <c r="G452" s="54"/>
      <c r="H452" s="54"/>
      <c r="I452" s="54"/>
      <c r="J452" s="54"/>
      <c r="K452" s="55"/>
      <c r="L452" s="56"/>
      <c r="M452" s="57"/>
      <c r="N452" s="96"/>
      <c r="O452" s="97"/>
      <c r="P452" s="64" t="str">
        <f>IF(OR(L452="",M452=""),"",IF(AND(L452&gt;='Auxiliar 1'!$C$4,L452&lt;='Auxiliar 1'!$D$4,M452&lt;='Auxiliar 1'!$E$4),'Auxiliar 1'!$E$3,IF(AND(L452&gt;='Auxiliar 1'!$C$64,L452&lt;='Auxiliar 1'!$D$4,M452&gt;'Auxiliar 1'!$E$4,M452&lt;='Auxiliar 1'!$F$4),'Auxiliar 1'!$F$3,IF(AND(L452&gt;='Auxiliar 1'!$C$4,L452&lt;='Auxiliar 1'!$D$4,M452&gt;='Auxiliar 1'!$G$4),'Auxiliar 1'!$G$3,IF(AND(L452&gt;='Auxiliar 1'!$C$5,L452&lt;='Auxiliar 1'!$D$5,M452='Auxiliar 1'!$E$5),'Auxiliar 1'!$E$3,IF(AND(L452&gt;='Auxiliar 1'!$C$5,L452&lt;='Auxiliar 1'!$D$5,M452&gt;'Auxiliar 1'!$E$5,M452&lt;='Auxiliar 1'!$F$5),'Auxiliar 1'!$F$3,IF(AND(L452&gt;='Auxiliar 1'!$C$5,L452&lt;='Auxiliar 1'!$D$5,M452&gt;='Auxiliar 1'!$G$5),'Auxiliar 1'!$G$3,IF(AND(L452&gt;='Auxiliar 1'!$C$6,L452&lt;='Auxiliar 1'!$D$6,M452&lt;='Auxiliar 1'!$E$6),'Auxiliar 1'!$E$3,IF(AND(L452&gt;='Auxiliar 1'!$C$6,L452&lt;='Auxiliar 1'!$D$6,M452&gt;'Auxiliar 1'!$E$6,M452&lt;='Auxiliar 1'!$F$6),'Auxiliar 1'!$F$3,IF(AND(L452&gt;='Auxiliar 1'!$C$6,L452&lt;='Auxiliar 1'!$D$6,M452&gt;='Auxiliar 1'!$G$6),'Auxiliar 1'!$G$3,IF(AND(L452&gt;='Auxiliar 1'!$C$7,L452&lt;='Auxiliar 1'!$D$7,M452&lt;='Auxiliar 1'!$E$7),'Auxiliar 1'!$E$3,IF(AND(L452&gt;='Auxiliar 1'!$C$7,L452&lt;='Auxiliar 1'!$D$7,M452&gt;'Auxiliar 1'!$E$7,M452&lt;='Auxiliar 1'!$F$7),'Auxiliar 1'!$F$3,IF(AND(L452&gt;='Auxiliar 1'!$C$7,L452&lt;='Auxiliar 1'!$D$7,M452&gt;='Auxiliar 1'!$G$7),'Auxiliar 1'!$G$3,IF(AND(L452&gt;='Auxiliar 1'!$C$8,L452&lt;='Auxiliar 1'!$D$8,M452&lt;='Auxiliar 1'!$E$8),'Auxiliar 1'!$E$3,IF(AND(L452&gt;='Auxiliar 1'!$C$8,L452&lt;='Auxiliar 1'!$D$8,M452&gt;'Auxiliar 1'!$E$8,M452&lt;='Auxiliar 1'!$F$8),'Auxiliar 1'!$F$3,IF(AND(L452&gt;='Auxiliar 1'!$C$8,L452&lt;='Auxiliar 1'!$D$8,M452&gt;='Auxiliar 1'!$G$8),'Auxiliar 1'!$G$3,IF(AND(L452&gt;='Auxiliar 1'!$C$9,L452&lt;='Auxiliar 1'!$D$9,M452&lt;='Auxiliar 1'!$E$9),'Auxiliar 1'!$E$3,IF(AND(L452&gt;='Auxiliar 1'!$C$9,L452&lt;='Auxiliar 1'!$D$9,M452&gt;'Auxiliar 1'!$E$9,M452&lt;='Auxiliar 1'!$F$9),'Auxiliar 1'!$F$3,IF(AND(L452&gt;='Auxiliar 1'!$C$9,L452&lt;='Auxiliar 1'!$D$9,M452&gt;='Auxiliar 1'!$G$9),'Auxiliar 1'!$G$3,IF(AND(L452&gt;='Auxiliar 1'!$C$10,L452&lt;='Auxiliar 1'!$D$10,M452&lt;='Auxiliar 1'!$E$10),'Auxiliar 1'!$E$3,IF(AND(L452&gt;='Auxiliar 1'!$C$10,L452&lt;='Auxiliar 1'!$D$10,M452&gt;'Auxiliar 1'!$E$10,M452&lt;='Auxiliar 1'!$F$10),'Auxiliar 1'!$F$3,IF(AND(L452&gt;='Auxiliar 1'!$C$10,L452&lt;='Auxiliar 1'!$D$10,M452&gt;='Auxiliar 1'!$G$10),'Auxiliar 1'!$G$3,IF(AND(L452&gt;='Auxiliar 1'!$C$11,M452&lt;='Auxiliar 1'!$E$11),'Auxiliar 1'!$E$3,IF(AND(L452&gt;='Auxiliar 1'!$C$11,M452&gt;'Auxiliar 1'!$E$11,M452&lt;='Auxiliar 1'!$F$11),'Auxiliar 1'!$F$3,IF(AND(L452&gt;='Auxiliar 1'!$C$11,M452&gt;='Auxiliar 1'!$G$11),'Auxiliar 1'!$G$3)))))))))))))))))))))))))</f>
        <v/>
      </c>
      <c r="Q452" s="58"/>
      <c r="R452" s="59"/>
      <c r="S452" s="60"/>
      <c r="T452" s="108" t="str">
        <f t="shared" si="54"/>
        <v/>
      </c>
      <c r="U452" s="101"/>
      <c r="V452" s="65" t="str">
        <f t="shared" si="55"/>
        <v/>
      </c>
      <c r="W452" s="66" t="str">
        <f t="shared" si="56"/>
        <v/>
      </c>
      <c r="X452" s="67" t="str">
        <f t="shared" si="57"/>
        <v/>
      </c>
      <c r="Y452" s="68" t="str">
        <f t="shared" si="58"/>
        <v/>
      </c>
      <c r="Z452" s="69" t="str">
        <f t="shared" si="59"/>
        <v/>
      </c>
      <c r="AA452" s="69" t="str">
        <f t="shared" si="60"/>
        <v/>
      </c>
      <c r="AB452" s="61"/>
      <c r="AC452" s="98"/>
      <c r="AD452" s="24"/>
      <c r="AE452" s="24"/>
      <c r="AF452" s="24"/>
    </row>
    <row r="453" spans="1:32" ht="17.399999999999999" customHeight="1" thickBot="1" x14ac:dyDescent="0.3">
      <c r="A453" s="23" t="str">
        <f t="shared" si="35"/>
        <v/>
      </c>
      <c r="B453" s="23" t="str">
        <f t="shared" si="36"/>
        <v/>
      </c>
      <c r="C453" s="62" t="str">
        <f t="shared" si="53"/>
        <v/>
      </c>
      <c r="D453" s="50"/>
      <c r="E453" s="63">
        <v>448</v>
      </c>
      <c r="F453" s="53"/>
      <c r="G453" s="54"/>
      <c r="H453" s="54"/>
      <c r="I453" s="54"/>
      <c r="J453" s="54"/>
      <c r="K453" s="55"/>
      <c r="L453" s="56"/>
      <c r="M453" s="57"/>
      <c r="N453" s="96"/>
      <c r="O453" s="97"/>
      <c r="P453" s="64" t="str">
        <f>IF(OR(L453="",M453=""),"",IF(AND(L453&gt;='Auxiliar 1'!$C$4,L453&lt;='Auxiliar 1'!$D$4,M453&lt;='Auxiliar 1'!$E$4),'Auxiliar 1'!$E$3,IF(AND(L453&gt;='Auxiliar 1'!$C$64,L453&lt;='Auxiliar 1'!$D$4,M453&gt;'Auxiliar 1'!$E$4,M453&lt;='Auxiliar 1'!$F$4),'Auxiliar 1'!$F$3,IF(AND(L453&gt;='Auxiliar 1'!$C$4,L453&lt;='Auxiliar 1'!$D$4,M453&gt;='Auxiliar 1'!$G$4),'Auxiliar 1'!$G$3,IF(AND(L453&gt;='Auxiliar 1'!$C$5,L453&lt;='Auxiliar 1'!$D$5,M453='Auxiliar 1'!$E$5),'Auxiliar 1'!$E$3,IF(AND(L453&gt;='Auxiliar 1'!$C$5,L453&lt;='Auxiliar 1'!$D$5,M453&gt;'Auxiliar 1'!$E$5,M453&lt;='Auxiliar 1'!$F$5),'Auxiliar 1'!$F$3,IF(AND(L453&gt;='Auxiliar 1'!$C$5,L453&lt;='Auxiliar 1'!$D$5,M453&gt;='Auxiliar 1'!$G$5),'Auxiliar 1'!$G$3,IF(AND(L453&gt;='Auxiliar 1'!$C$6,L453&lt;='Auxiliar 1'!$D$6,M453&lt;='Auxiliar 1'!$E$6),'Auxiliar 1'!$E$3,IF(AND(L453&gt;='Auxiliar 1'!$C$6,L453&lt;='Auxiliar 1'!$D$6,M453&gt;'Auxiliar 1'!$E$6,M453&lt;='Auxiliar 1'!$F$6),'Auxiliar 1'!$F$3,IF(AND(L453&gt;='Auxiliar 1'!$C$6,L453&lt;='Auxiliar 1'!$D$6,M453&gt;='Auxiliar 1'!$G$6),'Auxiliar 1'!$G$3,IF(AND(L453&gt;='Auxiliar 1'!$C$7,L453&lt;='Auxiliar 1'!$D$7,M453&lt;='Auxiliar 1'!$E$7),'Auxiliar 1'!$E$3,IF(AND(L453&gt;='Auxiliar 1'!$C$7,L453&lt;='Auxiliar 1'!$D$7,M453&gt;'Auxiliar 1'!$E$7,M453&lt;='Auxiliar 1'!$F$7),'Auxiliar 1'!$F$3,IF(AND(L453&gt;='Auxiliar 1'!$C$7,L453&lt;='Auxiliar 1'!$D$7,M453&gt;='Auxiliar 1'!$G$7),'Auxiliar 1'!$G$3,IF(AND(L453&gt;='Auxiliar 1'!$C$8,L453&lt;='Auxiliar 1'!$D$8,M453&lt;='Auxiliar 1'!$E$8),'Auxiliar 1'!$E$3,IF(AND(L453&gt;='Auxiliar 1'!$C$8,L453&lt;='Auxiliar 1'!$D$8,M453&gt;'Auxiliar 1'!$E$8,M453&lt;='Auxiliar 1'!$F$8),'Auxiliar 1'!$F$3,IF(AND(L453&gt;='Auxiliar 1'!$C$8,L453&lt;='Auxiliar 1'!$D$8,M453&gt;='Auxiliar 1'!$G$8),'Auxiliar 1'!$G$3,IF(AND(L453&gt;='Auxiliar 1'!$C$9,L453&lt;='Auxiliar 1'!$D$9,M453&lt;='Auxiliar 1'!$E$9),'Auxiliar 1'!$E$3,IF(AND(L453&gt;='Auxiliar 1'!$C$9,L453&lt;='Auxiliar 1'!$D$9,M453&gt;'Auxiliar 1'!$E$9,M453&lt;='Auxiliar 1'!$F$9),'Auxiliar 1'!$F$3,IF(AND(L453&gt;='Auxiliar 1'!$C$9,L453&lt;='Auxiliar 1'!$D$9,M453&gt;='Auxiliar 1'!$G$9),'Auxiliar 1'!$G$3,IF(AND(L453&gt;='Auxiliar 1'!$C$10,L453&lt;='Auxiliar 1'!$D$10,M453&lt;='Auxiliar 1'!$E$10),'Auxiliar 1'!$E$3,IF(AND(L453&gt;='Auxiliar 1'!$C$10,L453&lt;='Auxiliar 1'!$D$10,M453&gt;'Auxiliar 1'!$E$10,M453&lt;='Auxiliar 1'!$F$10),'Auxiliar 1'!$F$3,IF(AND(L453&gt;='Auxiliar 1'!$C$10,L453&lt;='Auxiliar 1'!$D$10,M453&gt;='Auxiliar 1'!$G$10),'Auxiliar 1'!$G$3,IF(AND(L453&gt;='Auxiliar 1'!$C$11,M453&lt;='Auxiliar 1'!$E$11),'Auxiliar 1'!$E$3,IF(AND(L453&gt;='Auxiliar 1'!$C$11,M453&gt;'Auxiliar 1'!$E$11,M453&lt;='Auxiliar 1'!$F$11),'Auxiliar 1'!$F$3,IF(AND(L453&gt;='Auxiliar 1'!$C$11,M453&gt;='Auxiliar 1'!$G$11),'Auxiliar 1'!$G$3)))))))))))))))))))))))))</f>
        <v/>
      </c>
      <c r="Q453" s="58"/>
      <c r="R453" s="59"/>
      <c r="S453" s="60"/>
      <c r="T453" s="108" t="str">
        <f t="shared" si="54"/>
        <v/>
      </c>
      <c r="U453" s="101"/>
      <c r="V453" s="65" t="str">
        <f t="shared" si="55"/>
        <v/>
      </c>
      <c r="W453" s="66" t="str">
        <f t="shared" si="56"/>
        <v/>
      </c>
      <c r="X453" s="67" t="str">
        <f t="shared" si="57"/>
        <v/>
      </c>
      <c r="Y453" s="68" t="str">
        <f t="shared" si="58"/>
        <v/>
      </c>
      <c r="Z453" s="69" t="str">
        <f t="shared" si="59"/>
        <v/>
      </c>
      <c r="AA453" s="69" t="str">
        <f t="shared" si="60"/>
        <v/>
      </c>
      <c r="AB453" s="61"/>
      <c r="AC453" s="98"/>
      <c r="AD453" s="24"/>
      <c r="AE453" s="24"/>
      <c r="AF453" s="24"/>
    </row>
    <row r="454" spans="1:32" ht="17.399999999999999" customHeight="1" thickBot="1" x14ac:dyDescent="0.3">
      <c r="A454" s="23" t="str">
        <f t="shared" si="35"/>
        <v/>
      </c>
      <c r="B454" s="23" t="str">
        <f t="shared" si="36"/>
        <v/>
      </c>
      <c r="C454" s="62" t="str">
        <f t="shared" si="53"/>
        <v/>
      </c>
      <c r="D454" s="50"/>
      <c r="E454" s="63">
        <v>449</v>
      </c>
      <c r="F454" s="53"/>
      <c r="G454" s="54"/>
      <c r="H454" s="54"/>
      <c r="I454" s="54"/>
      <c r="J454" s="54"/>
      <c r="K454" s="55"/>
      <c r="L454" s="56"/>
      <c r="M454" s="57"/>
      <c r="N454" s="96"/>
      <c r="O454" s="97"/>
      <c r="P454" s="64" t="str">
        <f>IF(OR(L454="",M454=""),"",IF(AND(L454&gt;='Auxiliar 1'!$C$4,L454&lt;='Auxiliar 1'!$D$4,M454&lt;='Auxiliar 1'!$E$4),'Auxiliar 1'!$E$3,IF(AND(L454&gt;='Auxiliar 1'!$C$64,L454&lt;='Auxiliar 1'!$D$4,M454&gt;'Auxiliar 1'!$E$4,M454&lt;='Auxiliar 1'!$F$4),'Auxiliar 1'!$F$3,IF(AND(L454&gt;='Auxiliar 1'!$C$4,L454&lt;='Auxiliar 1'!$D$4,M454&gt;='Auxiliar 1'!$G$4),'Auxiliar 1'!$G$3,IF(AND(L454&gt;='Auxiliar 1'!$C$5,L454&lt;='Auxiliar 1'!$D$5,M454='Auxiliar 1'!$E$5),'Auxiliar 1'!$E$3,IF(AND(L454&gt;='Auxiliar 1'!$C$5,L454&lt;='Auxiliar 1'!$D$5,M454&gt;'Auxiliar 1'!$E$5,M454&lt;='Auxiliar 1'!$F$5),'Auxiliar 1'!$F$3,IF(AND(L454&gt;='Auxiliar 1'!$C$5,L454&lt;='Auxiliar 1'!$D$5,M454&gt;='Auxiliar 1'!$G$5),'Auxiliar 1'!$G$3,IF(AND(L454&gt;='Auxiliar 1'!$C$6,L454&lt;='Auxiliar 1'!$D$6,M454&lt;='Auxiliar 1'!$E$6),'Auxiliar 1'!$E$3,IF(AND(L454&gt;='Auxiliar 1'!$C$6,L454&lt;='Auxiliar 1'!$D$6,M454&gt;'Auxiliar 1'!$E$6,M454&lt;='Auxiliar 1'!$F$6),'Auxiliar 1'!$F$3,IF(AND(L454&gt;='Auxiliar 1'!$C$6,L454&lt;='Auxiliar 1'!$D$6,M454&gt;='Auxiliar 1'!$G$6),'Auxiliar 1'!$G$3,IF(AND(L454&gt;='Auxiliar 1'!$C$7,L454&lt;='Auxiliar 1'!$D$7,M454&lt;='Auxiliar 1'!$E$7),'Auxiliar 1'!$E$3,IF(AND(L454&gt;='Auxiliar 1'!$C$7,L454&lt;='Auxiliar 1'!$D$7,M454&gt;'Auxiliar 1'!$E$7,M454&lt;='Auxiliar 1'!$F$7),'Auxiliar 1'!$F$3,IF(AND(L454&gt;='Auxiliar 1'!$C$7,L454&lt;='Auxiliar 1'!$D$7,M454&gt;='Auxiliar 1'!$G$7),'Auxiliar 1'!$G$3,IF(AND(L454&gt;='Auxiliar 1'!$C$8,L454&lt;='Auxiliar 1'!$D$8,M454&lt;='Auxiliar 1'!$E$8),'Auxiliar 1'!$E$3,IF(AND(L454&gt;='Auxiliar 1'!$C$8,L454&lt;='Auxiliar 1'!$D$8,M454&gt;'Auxiliar 1'!$E$8,M454&lt;='Auxiliar 1'!$F$8),'Auxiliar 1'!$F$3,IF(AND(L454&gt;='Auxiliar 1'!$C$8,L454&lt;='Auxiliar 1'!$D$8,M454&gt;='Auxiliar 1'!$G$8),'Auxiliar 1'!$G$3,IF(AND(L454&gt;='Auxiliar 1'!$C$9,L454&lt;='Auxiliar 1'!$D$9,M454&lt;='Auxiliar 1'!$E$9),'Auxiliar 1'!$E$3,IF(AND(L454&gt;='Auxiliar 1'!$C$9,L454&lt;='Auxiliar 1'!$D$9,M454&gt;'Auxiliar 1'!$E$9,M454&lt;='Auxiliar 1'!$F$9),'Auxiliar 1'!$F$3,IF(AND(L454&gt;='Auxiliar 1'!$C$9,L454&lt;='Auxiliar 1'!$D$9,M454&gt;='Auxiliar 1'!$G$9),'Auxiliar 1'!$G$3,IF(AND(L454&gt;='Auxiliar 1'!$C$10,L454&lt;='Auxiliar 1'!$D$10,M454&lt;='Auxiliar 1'!$E$10),'Auxiliar 1'!$E$3,IF(AND(L454&gt;='Auxiliar 1'!$C$10,L454&lt;='Auxiliar 1'!$D$10,M454&gt;'Auxiliar 1'!$E$10,M454&lt;='Auxiliar 1'!$F$10),'Auxiliar 1'!$F$3,IF(AND(L454&gt;='Auxiliar 1'!$C$10,L454&lt;='Auxiliar 1'!$D$10,M454&gt;='Auxiliar 1'!$G$10),'Auxiliar 1'!$G$3,IF(AND(L454&gt;='Auxiliar 1'!$C$11,M454&lt;='Auxiliar 1'!$E$11),'Auxiliar 1'!$E$3,IF(AND(L454&gt;='Auxiliar 1'!$C$11,M454&gt;'Auxiliar 1'!$E$11,M454&lt;='Auxiliar 1'!$F$11),'Auxiliar 1'!$F$3,IF(AND(L454&gt;='Auxiliar 1'!$C$11,M454&gt;='Auxiliar 1'!$G$11),'Auxiliar 1'!$G$3)))))))))))))))))))))))))</f>
        <v/>
      </c>
      <c r="Q454" s="58"/>
      <c r="R454" s="59"/>
      <c r="S454" s="60"/>
      <c r="T454" s="108" t="str">
        <f t="shared" si="54"/>
        <v/>
      </c>
      <c r="U454" s="101"/>
      <c r="V454" s="65" t="str">
        <f t="shared" si="55"/>
        <v/>
      </c>
      <c r="W454" s="66" t="str">
        <f t="shared" si="56"/>
        <v/>
      </c>
      <c r="X454" s="67" t="str">
        <f t="shared" si="57"/>
        <v/>
      </c>
      <c r="Y454" s="68" t="str">
        <f t="shared" si="58"/>
        <v/>
      </c>
      <c r="Z454" s="69" t="str">
        <f t="shared" si="59"/>
        <v/>
      </c>
      <c r="AA454" s="69" t="str">
        <f t="shared" si="60"/>
        <v/>
      </c>
      <c r="AB454" s="61"/>
      <c r="AC454" s="98"/>
      <c r="AD454" s="24"/>
      <c r="AE454" s="24"/>
      <c r="AF454" s="24"/>
    </row>
    <row r="455" spans="1:32" ht="17.399999999999999" customHeight="1" thickBot="1" x14ac:dyDescent="0.3">
      <c r="A455" s="23" t="str">
        <f t="shared" si="35"/>
        <v/>
      </c>
      <c r="B455" s="23" t="str">
        <f t="shared" si="36"/>
        <v/>
      </c>
      <c r="C455" s="62" t="str">
        <f t="shared" ref="C455:C518" si="61">IF(D455="","",IF(B455=1,"Janeiro",IF(B455=2,"Fevereiro",IF(B455=3,"Março",IF(B455=4,"Abril",IF(B455=5,"Maio",IF(B455=6,"Junho",IF(B455=7,"Julho",IF(B455=8,"Agosto",IF(B455=9,"Setembro",IF(B455=10,"Outubro",IF(B455=11,"Novembro",IF(B455=12,"Dezembro")))))))))))))</f>
        <v/>
      </c>
      <c r="D455" s="50"/>
      <c r="E455" s="63">
        <v>450</v>
      </c>
      <c r="F455" s="53"/>
      <c r="G455" s="54"/>
      <c r="H455" s="54"/>
      <c r="I455" s="54"/>
      <c r="J455" s="54"/>
      <c r="K455" s="55"/>
      <c r="L455" s="56"/>
      <c r="M455" s="57"/>
      <c r="N455" s="96"/>
      <c r="O455" s="97"/>
      <c r="P455" s="64" t="str">
        <f>IF(OR(L455="",M455=""),"",IF(AND(L455&gt;='Auxiliar 1'!$C$4,L455&lt;='Auxiliar 1'!$D$4,M455&lt;='Auxiliar 1'!$E$4),'Auxiliar 1'!$E$3,IF(AND(L455&gt;='Auxiliar 1'!$C$64,L455&lt;='Auxiliar 1'!$D$4,M455&gt;'Auxiliar 1'!$E$4,M455&lt;='Auxiliar 1'!$F$4),'Auxiliar 1'!$F$3,IF(AND(L455&gt;='Auxiliar 1'!$C$4,L455&lt;='Auxiliar 1'!$D$4,M455&gt;='Auxiliar 1'!$G$4),'Auxiliar 1'!$G$3,IF(AND(L455&gt;='Auxiliar 1'!$C$5,L455&lt;='Auxiliar 1'!$D$5,M455='Auxiliar 1'!$E$5),'Auxiliar 1'!$E$3,IF(AND(L455&gt;='Auxiliar 1'!$C$5,L455&lt;='Auxiliar 1'!$D$5,M455&gt;'Auxiliar 1'!$E$5,M455&lt;='Auxiliar 1'!$F$5),'Auxiliar 1'!$F$3,IF(AND(L455&gt;='Auxiliar 1'!$C$5,L455&lt;='Auxiliar 1'!$D$5,M455&gt;='Auxiliar 1'!$G$5),'Auxiliar 1'!$G$3,IF(AND(L455&gt;='Auxiliar 1'!$C$6,L455&lt;='Auxiliar 1'!$D$6,M455&lt;='Auxiliar 1'!$E$6),'Auxiliar 1'!$E$3,IF(AND(L455&gt;='Auxiliar 1'!$C$6,L455&lt;='Auxiliar 1'!$D$6,M455&gt;'Auxiliar 1'!$E$6,M455&lt;='Auxiliar 1'!$F$6),'Auxiliar 1'!$F$3,IF(AND(L455&gt;='Auxiliar 1'!$C$6,L455&lt;='Auxiliar 1'!$D$6,M455&gt;='Auxiliar 1'!$G$6),'Auxiliar 1'!$G$3,IF(AND(L455&gt;='Auxiliar 1'!$C$7,L455&lt;='Auxiliar 1'!$D$7,M455&lt;='Auxiliar 1'!$E$7),'Auxiliar 1'!$E$3,IF(AND(L455&gt;='Auxiliar 1'!$C$7,L455&lt;='Auxiliar 1'!$D$7,M455&gt;'Auxiliar 1'!$E$7,M455&lt;='Auxiliar 1'!$F$7),'Auxiliar 1'!$F$3,IF(AND(L455&gt;='Auxiliar 1'!$C$7,L455&lt;='Auxiliar 1'!$D$7,M455&gt;='Auxiliar 1'!$G$7),'Auxiliar 1'!$G$3,IF(AND(L455&gt;='Auxiliar 1'!$C$8,L455&lt;='Auxiliar 1'!$D$8,M455&lt;='Auxiliar 1'!$E$8),'Auxiliar 1'!$E$3,IF(AND(L455&gt;='Auxiliar 1'!$C$8,L455&lt;='Auxiliar 1'!$D$8,M455&gt;'Auxiliar 1'!$E$8,M455&lt;='Auxiliar 1'!$F$8),'Auxiliar 1'!$F$3,IF(AND(L455&gt;='Auxiliar 1'!$C$8,L455&lt;='Auxiliar 1'!$D$8,M455&gt;='Auxiliar 1'!$G$8),'Auxiliar 1'!$G$3,IF(AND(L455&gt;='Auxiliar 1'!$C$9,L455&lt;='Auxiliar 1'!$D$9,M455&lt;='Auxiliar 1'!$E$9),'Auxiliar 1'!$E$3,IF(AND(L455&gt;='Auxiliar 1'!$C$9,L455&lt;='Auxiliar 1'!$D$9,M455&gt;'Auxiliar 1'!$E$9,M455&lt;='Auxiliar 1'!$F$9),'Auxiliar 1'!$F$3,IF(AND(L455&gt;='Auxiliar 1'!$C$9,L455&lt;='Auxiliar 1'!$D$9,M455&gt;='Auxiliar 1'!$G$9),'Auxiliar 1'!$G$3,IF(AND(L455&gt;='Auxiliar 1'!$C$10,L455&lt;='Auxiliar 1'!$D$10,M455&lt;='Auxiliar 1'!$E$10),'Auxiliar 1'!$E$3,IF(AND(L455&gt;='Auxiliar 1'!$C$10,L455&lt;='Auxiliar 1'!$D$10,M455&gt;'Auxiliar 1'!$E$10,M455&lt;='Auxiliar 1'!$F$10),'Auxiliar 1'!$F$3,IF(AND(L455&gt;='Auxiliar 1'!$C$10,L455&lt;='Auxiliar 1'!$D$10,M455&gt;='Auxiliar 1'!$G$10),'Auxiliar 1'!$G$3,IF(AND(L455&gt;='Auxiliar 1'!$C$11,M455&lt;='Auxiliar 1'!$E$11),'Auxiliar 1'!$E$3,IF(AND(L455&gt;='Auxiliar 1'!$C$11,M455&gt;'Auxiliar 1'!$E$11,M455&lt;='Auxiliar 1'!$F$11),'Auxiliar 1'!$F$3,IF(AND(L455&gt;='Auxiliar 1'!$C$11,M455&gt;='Auxiliar 1'!$G$11),'Auxiliar 1'!$G$3)))))))))))))))))))))))))</f>
        <v/>
      </c>
      <c r="Q455" s="58"/>
      <c r="R455" s="59"/>
      <c r="S455" s="60"/>
      <c r="T455" s="108" t="str">
        <f t="shared" ref="T455:T518" si="62">IF(R455="","",IF(OR(I455="DÓLAR",I455="EURO"),R455*S455,0))</f>
        <v/>
      </c>
      <c r="U455" s="101"/>
      <c r="V455" s="65" t="str">
        <f t="shared" ref="V455:V518" si="63">IF(OR(I455="",R455=""),"",IF(I455="REAL",R455*S455,IF(I455&lt;&gt;"REAL",R455*S455*U455)))</f>
        <v/>
      </c>
      <c r="W455" s="66" t="str">
        <f t="shared" ref="W455:W518" si="64">IF(OR(V455="",AB455=""),"",IF(AND(H455="Gringa",U455=""),"",IF(OR((AB455*Q455)&gt;V455,V455&lt;80),"Ruim","Bom")))</f>
        <v/>
      </c>
      <c r="X455" s="67" t="str">
        <f t="shared" ref="X455:X518" si="65">IF(OR(J455="",K455="",L455="",H455=""),"",IF(AND(J455="NÃO",H455="Gringa"),"E2 - Gringa",IF(AND(G455&lt;&gt;"Hotmart",H455="Gringa",J455="SIM",L455&gt;=1000),"E3 + Gringa",IF(AND(G455="Hotmart",H455="Gringa",J455="SIM",K455&gt;=50,L455&gt;=1000),"E3 + Gringa",IF(AND(H455="Gringa",J455="SIM",L455&lt;1000),"E1 + Gringa",IF(AND(J455="NÃO",H455="Brasil"),"E2",IF(AND(G455&lt;&gt;"Hotmart",H455="Brasil",J455="SIM",L455&gt;=1000),"E3",IF(AND(G455="Hotmart",H455="Brasil",J455="SIM",K455&gt;=50,L455&gt;=1000),"E3","E1"))))))))</f>
        <v/>
      </c>
      <c r="Y455" s="68" t="str">
        <f t="shared" ref="Y455:Y518" si="66">IF(W455="","",(IF(P455="RUIM",0,10)+IF(W455="RUIM",0,10))/2)</f>
        <v/>
      </c>
      <c r="Z455" s="69" t="str">
        <f t="shared" ref="Z455:Z518" si="67">IF(OR(P455="",W455="",AB455=""),"",IF(AND(X455="E2",N455="Não"),"Anular",IF(Y455&gt;5,"TESTAR","ANULAR")))</f>
        <v/>
      </c>
      <c r="AA455" s="69" t="str">
        <f t="shared" ref="AA455:AA518" si="68">IF(OR(P455="",W455=""),"",IF(Z455="TESTAR","SÓ BORA",IF(AND(X455="E2",N455="Não"),"Produto de E2 sem página de Vendas",IF(AND(O455="Sim",V455&lt;60),"Comissão abaixo de R$60,00 (Recorrência)",IF(AND(P455="ruim",W455="ruim"),"Sem oportunidade e nem possibilidade de ROI",IF(V455&lt;80,"Comissão Abaixo de R$80,00",IF(AND((Q455*AB455)&gt;V455,W455="RUIM"),"CPC muito alto - produto não compensa",IF(AND(P455="ruim",W455="bom"),"Número de anunciantes acima do esperado",""))))))))</f>
        <v/>
      </c>
      <c r="AB455" s="61"/>
      <c r="AC455" s="98"/>
      <c r="AD455" s="24"/>
      <c r="AE455" s="24"/>
      <c r="AF455" s="24"/>
    </row>
    <row r="456" spans="1:32" ht="17.399999999999999" customHeight="1" thickBot="1" x14ac:dyDescent="0.3">
      <c r="A456" s="23" t="str">
        <f t="shared" si="35"/>
        <v/>
      </c>
      <c r="B456" s="23" t="str">
        <f t="shared" si="36"/>
        <v/>
      </c>
      <c r="C456" s="62" t="str">
        <f t="shared" si="61"/>
        <v/>
      </c>
      <c r="D456" s="50"/>
      <c r="E456" s="63">
        <v>451</v>
      </c>
      <c r="F456" s="53"/>
      <c r="G456" s="54"/>
      <c r="H456" s="54"/>
      <c r="I456" s="54"/>
      <c r="J456" s="54"/>
      <c r="K456" s="55"/>
      <c r="L456" s="56"/>
      <c r="M456" s="57"/>
      <c r="N456" s="96"/>
      <c r="O456" s="97"/>
      <c r="P456" s="64" t="str">
        <f>IF(OR(L456="",M456=""),"",IF(AND(L456&gt;='Auxiliar 1'!$C$4,L456&lt;='Auxiliar 1'!$D$4,M456&lt;='Auxiliar 1'!$E$4),'Auxiliar 1'!$E$3,IF(AND(L456&gt;='Auxiliar 1'!$C$64,L456&lt;='Auxiliar 1'!$D$4,M456&gt;'Auxiliar 1'!$E$4,M456&lt;='Auxiliar 1'!$F$4),'Auxiliar 1'!$F$3,IF(AND(L456&gt;='Auxiliar 1'!$C$4,L456&lt;='Auxiliar 1'!$D$4,M456&gt;='Auxiliar 1'!$G$4),'Auxiliar 1'!$G$3,IF(AND(L456&gt;='Auxiliar 1'!$C$5,L456&lt;='Auxiliar 1'!$D$5,M456='Auxiliar 1'!$E$5),'Auxiliar 1'!$E$3,IF(AND(L456&gt;='Auxiliar 1'!$C$5,L456&lt;='Auxiliar 1'!$D$5,M456&gt;'Auxiliar 1'!$E$5,M456&lt;='Auxiliar 1'!$F$5),'Auxiliar 1'!$F$3,IF(AND(L456&gt;='Auxiliar 1'!$C$5,L456&lt;='Auxiliar 1'!$D$5,M456&gt;='Auxiliar 1'!$G$5),'Auxiliar 1'!$G$3,IF(AND(L456&gt;='Auxiliar 1'!$C$6,L456&lt;='Auxiliar 1'!$D$6,M456&lt;='Auxiliar 1'!$E$6),'Auxiliar 1'!$E$3,IF(AND(L456&gt;='Auxiliar 1'!$C$6,L456&lt;='Auxiliar 1'!$D$6,M456&gt;'Auxiliar 1'!$E$6,M456&lt;='Auxiliar 1'!$F$6),'Auxiliar 1'!$F$3,IF(AND(L456&gt;='Auxiliar 1'!$C$6,L456&lt;='Auxiliar 1'!$D$6,M456&gt;='Auxiliar 1'!$G$6),'Auxiliar 1'!$G$3,IF(AND(L456&gt;='Auxiliar 1'!$C$7,L456&lt;='Auxiliar 1'!$D$7,M456&lt;='Auxiliar 1'!$E$7),'Auxiliar 1'!$E$3,IF(AND(L456&gt;='Auxiliar 1'!$C$7,L456&lt;='Auxiliar 1'!$D$7,M456&gt;'Auxiliar 1'!$E$7,M456&lt;='Auxiliar 1'!$F$7),'Auxiliar 1'!$F$3,IF(AND(L456&gt;='Auxiliar 1'!$C$7,L456&lt;='Auxiliar 1'!$D$7,M456&gt;='Auxiliar 1'!$G$7),'Auxiliar 1'!$G$3,IF(AND(L456&gt;='Auxiliar 1'!$C$8,L456&lt;='Auxiliar 1'!$D$8,M456&lt;='Auxiliar 1'!$E$8),'Auxiliar 1'!$E$3,IF(AND(L456&gt;='Auxiliar 1'!$C$8,L456&lt;='Auxiliar 1'!$D$8,M456&gt;'Auxiliar 1'!$E$8,M456&lt;='Auxiliar 1'!$F$8),'Auxiliar 1'!$F$3,IF(AND(L456&gt;='Auxiliar 1'!$C$8,L456&lt;='Auxiliar 1'!$D$8,M456&gt;='Auxiliar 1'!$G$8),'Auxiliar 1'!$G$3,IF(AND(L456&gt;='Auxiliar 1'!$C$9,L456&lt;='Auxiliar 1'!$D$9,M456&lt;='Auxiliar 1'!$E$9),'Auxiliar 1'!$E$3,IF(AND(L456&gt;='Auxiliar 1'!$C$9,L456&lt;='Auxiliar 1'!$D$9,M456&gt;'Auxiliar 1'!$E$9,M456&lt;='Auxiliar 1'!$F$9),'Auxiliar 1'!$F$3,IF(AND(L456&gt;='Auxiliar 1'!$C$9,L456&lt;='Auxiliar 1'!$D$9,M456&gt;='Auxiliar 1'!$G$9),'Auxiliar 1'!$G$3,IF(AND(L456&gt;='Auxiliar 1'!$C$10,L456&lt;='Auxiliar 1'!$D$10,M456&lt;='Auxiliar 1'!$E$10),'Auxiliar 1'!$E$3,IF(AND(L456&gt;='Auxiliar 1'!$C$10,L456&lt;='Auxiliar 1'!$D$10,M456&gt;'Auxiliar 1'!$E$10,M456&lt;='Auxiliar 1'!$F$10),'Auxiliar 1'!$F$3,IF(AND(L456&gt;='Auxiliar 1'!$C$10,L456&lt;='Auxiliar 1'!$D$10,M456&gt;='Auxiliar 1'!$G$10),'Auxiliar 1'!$G$3,IF(AND(L456&gt;='Auxiliar 1'!$C$11,M456&lt;='Auxiliar 1'!$E$11),'Auxiliar 1'!$E$3,IF(AND(L456&gt;='Auxiliar 1'!$C$11,M456&gt;'Auxiliar 1'!$E$11,M456&lt;='Auxiliar 1'!$F$11),'Auxiliar 1'!$F$3,IF(AND(L456&gt;='Auxiliar 1'!$C$11,M456&gt;='Auxiliar 1'!$G$11),'Auxiliar 1'!$G$3)))))))))))))))))))))))))</f>
        <v/>
      </c>
      <c r="Q456" s="58"/>
      <c r="R456" s="59"/>
      <c r="S456" s="60"/>
      <c r="T456" s="108" t="str">
        <f t="shared" si="62"/>
        <v/>
      </c>
      <c r="U456" s="101"/>
      <c r="V456" s="65" t="str">
        <f t="shared" si="63"/>
        <v/>
      </c>
      <c r="W456" s="66" t="str">
        <f t="shared" si="64"/>
        <v/>
      </c>
      <c r="X456" s="67" t="str">
        <f t="shared" si="65"/>
        <v/>
      </c>
      <c r="Y456" s="68" t="str">
        <f t="shared" si="66"/>
        <v/>
      </c>
      <c r="Z456" s="69" t="str">
        <f t="shared" si="67"/>
        <v/>
      </c>
      <c r="AA456" s="69" t="str">
        <f t="shared" si="68"/>
        <v/>
      </c>
      <c r="AB456" s="61"/>
      <c r="AC456" s="98"/>
      <c r="AD456" s="24"/>
      <c r="AE456" s="24"/>
      <c r="AF456" s="24"/>
    </row>
    <row r="457" spans="1:32" ht="17.399999999999999" customHeight="1" thickBot="1" x14ac:dyDescent="0.3">
      <c r="A457" s="23" t="str">
        <f t="shared" si="35"/>
        <v/>
      </c>
      <c r="B457" s="23" t="str">
        <f t="shared" si="36"/>
        <v/>
      </c>
      <c r="C457" s="62" t="str">
        <f t="shared" si="61"/>
        <v/>
      </c>
      <c r="D457" s="50"/>
      <c r="E457" s="63">
        <v>452</v>
      </c>
      <c r="F457" s="53"/>
      <c r="G457" s="54"/>
      <c r="H457" s="54"/>
      <c r="I457" s="54"/>
      <c r="J457" s="54"/>
      <c r="K457" s="55"/>
      <c r="L457" s="56"/>
      <c r="M457" s="57"/>
      <c r="N457" s="96"/>
      <c r="O457" s="97"/>
      <c r="P457" s="64" t="str">
        <f>IF(OR(L457="",M457=""),"",IF(AND(L457&gt;='Auxiliar 1'!$C$4,L457&lt;='Auxiliar 1'!$D$4,M457&lt;='Auxiliar 1'!$E$4),'Auxiliar 1'!$E$3,IF(AND(L457&gt;='Auxiliar 1'!$C$64,L457&lt;='Auxiliar 1'!$D$4,M457&gt;'Auxiliar 1'!$E$4,M457&lt;='Auxiliar 1'!$F$4),'Auxiliar 1'!$F$3,IF(AND(L457&gt;='Auxiliar 1'!$C$4,L457&lt;='Auxiliar 1'!$D$4,M457&gt;='Auxiliar 1'!$G$4),'Auxiliar 1'!$G$3,IF(AND(L457&gt;='Auxiliar 1'!$C$5,L457&lt;='Auxiliar 1'!$D$5,M457='Auxiliar 1'!$E$5),'Auxiliar 1'!$E$3,IF(AND(L457&gt;='Auxiliar 1'!$C$5,L457&lt;='Auxiliar 1'!$D$5,M457&gt;'Auxiliar 1'!$E$5,M457&lt;='Auxiliar 1'!$F$5),'Auxiliar 1'!$F$3,IF(AND(L457&gt;='Auxiliar 1'!$C$5,L457&lt;='Auxiliar 1'!$D$5,M457&gt;='Auxiliar 1'!$G$5),'Auxiliar 1'!$G$3,IF(AND(L457&gt;='Auxiliar 1'!$C$6,L457&lt;='Auxiliar 1'!$D$6,M457&lt;='Auxiliar 1'!$E$6),'Auxiliar 1'!$E$3,IF(AND(L457&gt;='Auxiliar 1'!$C$6,L457&lt;='Auxiliar 1'!$D$6,M457&gt;'Auxiliar 1'!$E$6,M457&lt;='Auxiliar 1'!$F$6),'Auxiliar 1'!$F$3,IF(AND(L457&gt;='Auxiliar 1'!$C$6,L457&lt;='Auxiliar 1'!$D$6,M457&gt;='Auxiliar 1'!$G$6),'Auxiliar 1'!$G$3,IF(AND(L457&gt;='Auxiliar 1'!$C$7,L457&lt;='Auxiliar 1'!$D$7,M457&lt;='Auxiliar 1'!$E$7),'Auxiliar 1'!$E$3,IF(AND(L457&gt;='Auxiliar 1'!$C$7,L457&lt;='Auxiliar 1'!$D$7,M457&gt;'Auxiliar 1'!$E$7,M457&lt;='Auxiliar 1'!$F$7),'Auxiliar 1'!$F$3,IF(AND(L457&gt;='Auxiliar 1'!$C$7,L457&lt;='Auxiliar 1'!$D$7,M457&gt;='Auxiliar 1'!$G$7),'Auxiliar 1'!$G$3,IF(AND(L457&gt;='Auxiliar 1'!$C$8,L457&lt;='Auxiliar 1'!$D$8,M457&lt;='Auxiliar 1'!$E$8),'Auxiliar 1'!$E$3,IF(AND(L457&gt;='Auxiliar 1'!$C$8,L457&lt;='Auxiliar 1'!$D$8,M457&gt;'Auxiliar 1'!$E$8,M457&lt;='Auxiliar 1'!$F$8),'Auxiliar 1'!$F$3,IF(AND(L457&gt;='Auxiliar 1'!$C$8,L457&lt;='Auxiliar 1'!$D$8,M457&gt;='Auxiliar 1'!$G$8),'Auxiliar 1'!$G$3,IF(AND(L457&gt;='Auxiliar 1'!$C$9,L457&lt;='Auxiliar 1'!$D$9,M457&lt;='Auxiliar 1'!$E$9),'Auxiliar 1'!$E$3,IF(AND(L457&gt;='Auxiliar 1'!$C$9,L457&lt;='Auxiliar 1'!$D$9,M457&gt;'Auxiliar 1'!$E$9,M457&lt;='Auxiliar 1'!$F$9),'Auxiliar 1'!$F$3,IF(AND(L457&gt;='Auxiliar 1'!$C$9,L457&lt;='Auxiliar 1'!$D$9,M457&gt;='Auxiliar 1'!$G$9),'Auxiliar 1'!$G$3,IF(AND(L457&gt;='Auxiliar 1'!$C$10,L457&lt;='Auxiliar 1'!$D$10,M457&lt;='Auxiliar 1'!$E$10),'Auxiliar 1'!$E$3,IF(AND(L457&gt;='Auxiliar 1'!$C$10,L457&lt;='Auxiliar 1'!$D$10,M457&gt;'Auxiliar 1'!$E$10,M457&lt;='Auxiliar 1'!$F$10),'Auxiliar 1'!$F$3,IF(AND(L457&gt;='Auxiliar 1'!$C$10,L457&lt;='Auxiliar 1'!$D$10,M457&gt;='Auxiliar 1'!$G$10),'Auxiliar 1'!$G$3,IF(AND(L457&gt;='Auxiliar 1'!$C$11,M457&lt;='Auxiliar 1'!$E$11),'Auxiliar 1'!$E$3,IF(AND(L457&gt;='Auxiliar 1'!$C$11,M457&gt;'Auxiliar 1'!$E$11,M457&lt;='Auxiliar 1'!$F$11),'Auxiliar 1'!$F$3,IF(AND(L457&gt;='Auxiliar 1'!$C$11,M457&gt;='Auxiliar 1'!$G$11),'Auxiliar 1'!$G$3)))))))))))))))))))))))))</f>
        <v/>
      </c>
      <c r="Q457" s="58"/>
      <c r="R457" s="59"/>
      <c r="S457" s="60"/>
      <c r="T457" s="108" t="str">
        <f t="shared" si="62"/>
        <v/>
      </c>
      <c r="U457" s="101"/>
      <c r="V457" s="65" t="str">
        <f t="shared" si="63"/>
        <v/>
      </c>
      <c r="W457" s="66" t="str">
        <f t="shared" si="64"/>
        <v/>
      </c>
      <c r="X457" s="67" t="str">
        <f t="shared" si="65"/>
        <v/>
      </c>
      <c r="Y457" s="68" t="str">
        <f t="shared" si="66"/>
        <v/>
      </c>
      <c r="Z457" s="69" t="str">
        <f t="shared" si="67"/>
        <v/>
      </c>
      <c r="AA457" s="69" t="str">
        <f t="shared" si="68"/>
        <v/>
      </c>
      <c r="AB457" s="61"/>
      <c r="AC457" s="98"/>
      <c r="AD457" s="24"/>
      <c r="AE457" s="24"/>
      <c r="AF457" s="24"/>
    </row>
    <row r="458" spans="1:32" ht="17.399999999999999" customHeight="1" thickBot="1" x14ac:dyDescent="0.3">
      <c r="A458" s="23" t="str">
        <f t="shared" si="35"/>
        <v/>
      </c>
      <c r="B458" s="23" t="str">
        <f t="shared" si="36"/>
        <v/>
      </c>
      <c r="C458" s="62" t="str">
        <f t="shared" si="61"/>
        <v/>
      </c>
      <c r="D458" s="50"/>
      <c r="E458" s="63">
        <v>453</v>
      </c>
      <c r="F458" s="53"/>
      <c r="G458" s="54"/>
      <c r="H458" s="54"/>
      <c r="I458" s="54"/>
      <c r="J458" s="54"/>
      <c r="K458" s="55"/>
      <c r="L458" s="56"/>
      <c r="M458" s="57"/>
      <c r="N458" s="96"/>
      <c r="O458" s="97"/>
      <c r="P458" s="64" t="str">
        <f>IF(OR(L458="",M458=""),"",IF(AND(L458&gt;='Auxiliar 1'!$C$4,L458&lt;='Auxiliar 1'!$D$4,M458&lt;='Auxiliar 1'!$E$4),'Auxiliar 1'!$E$3,IF(AND(L458&gt;='Auxiliar 1'!$C$64,L458&lt;='Auxiliar 1'!$D$4,M458&gt;'Auxiliar 1'!$E$4,M458&lt;='Auxiliar 1'!$F$4),'Auxiliar 1'!$F$3,IF(AND(L458&gt;='Auxiliar 1'!$C$4,L458&lt;='Auxiliar 1'!$D$4,M458&gt;='Auxiliar 1'!$G$4),'Auxiliar 1'!$G$3,IF(AND(L458&gt;='Auxiliar 1'!$C$5,L458&lt;='Auxiliar 1'!$D$5,M458='Auxiliar 1'!$E$5),'Auxiliar 1'!$E$3,IF(AND(L458&gt;='Auxiliar 1'!$C$5,L458&lt;='Auxiliar 1'!$D$5,M458&gt;'Auxiliar 1'!$E$5,M458&lt;='Auxiliar 1'!$F$5),'Auxiliar 1'!$F$3,IF(AND(L458&gt;='Auxiliar 1'!$C$5,L458&lt;='Auxiliar 1'!$D$5,M458&gt;='Auxiliar 1'!$G$5),'Auxiliar 1'!$G$3,IF(AND(L458&gt;='Auxiliar 1'!$C$6,L458&lt;='Auxiliar 1'!$D$6,M458&lt;='Auxiliar 1'!$E$6),'Auxiliar 1'!$E$3,IF(AND(L458&gt;='Auxiliar 1'!$C$6,L458&lt;='Auxiliar 1'!$D$6,M458&gt;'Auxiliar 1'!$E$6,M458&lt;='Auxiliar 1'!$F$6),'Auxiliar 1'!$F$3,IF(AND(L458&gt;='Auxiliar 1'!$C$6,L458&lt;='Auxiliar 1'!$D$6,M458&gt;='Auxiliar 1'!$G$6),'Auxiliar 1'!$G$3,IF(AND(L458&gt;='Auxiliar 1'!$C$7,L458&lt;='Auxiliar 1'!$D$7,M458&lt;='Auxiliar 1'!$E$7),'Auxiliar 1'!$E$3,IF(AND(L458&gt;='Auxiliar 1'!$C$7,L458&lt;='Auxiliar 1'!$D$7,M458&gt;'Auxiliar 1'!$E$7,M458&lt;='Auxiliar 1'!$F$7),'Auxiliar 1'!$F$3,IF(AND(L458&gt;='Auxiliar 1'!$C$7,L458&lt;='Auxiliar 1'!$D$7,M458&gt;='Auxiliar 1'!$G$7),'Auxiliar 1'!$G$3,IF(AND(L458&gt;='Auxiliar 1'!$C$8,L458&lt;='Auxiliar 1'!$D$8,M458&lt;='Auxiliar 1'!$E$8),'Auxiliar 1'!$E$3,IF(AND(L458&gt;='Auxiliar 1'!$C$8,L458&lt;='Auxiliar 1'!$D$8,M458&gt;'Auxiliar 1'!$E$8,M458&lt;='Auxiliar 1'!$F$8),'Auxiliar 1'!$F$3,IF(AND(L458&gt;='Auxiliar 1'!$C$8,L458&lt;='Auxiliar 1'!$D$8,M458&gt;='Auxiliar 1'!$G$8),'Auxiliar 1'!$G$3,IF(AND(L458&gt;='Auxiliar 1'!$C$9,L458&lt;='Auxiliar 1'!$D$9,M458&lt;='Auxiliar 1'!$E$9),'Auxiliar 1'!$E$3,IF(AND(L458&gt;='Auxiliar 1'!$C$9,L458&lt;='Auxiliar 1'!$D$9,M458&gt;'Auxiliar 1'!$E$9,M458&lt;='Auxiliar 1'!$F$9),'Auxiliar 1'!$F$3,IF(AND(L458&gt;='Auxiliar 1'!$C$9,L458&lt;='Auxiliar 1'!$D$9,M458&gt;='Auxiliar 1'!$G$9),'Auxiliar 1'!$G$3,IF(AND(L458&gt;='Auxiliar 1'!$C$10,L458&lt;='Auxiliar 1'!$D$10,M458&lt;='Auxiliar 1'!$E$10),'Auxiliar 1'!$E$3,IF(AND(L458&gt;='Auxiliar 1'!$C$10,L458&lt;='Auxiliar 1'!$D$10,M458&gt;'Auxiliar 1'!$E$10,M458&lt;='Auxiliar 1'!$F$10),'Auxiliar 1'!$F$3,IF(AND(L458&gt;='Auxiliar 1'!$C$10,L458&lt;='Auxiliar 1'!$D$10,M458&gt;='Auxiliar 1'!$G$10),'Auxiliar 1'!$G$3,IF(AND(L458&gt;='Auxiliar 1'!$C$11,M458&lt;='Auxiliar 1'!$E$11),'Auxiliar 1'!$E$3,IF(AND(L458&gt;='Auxiliar 1'!$C$11,M458&gt;'Auxiliar 1'!$E$11,M458&lt;='Auxiliar 1'!$F$11),'Auxiliar 1'!$F$3,IF(AND(L458&gt;='Auxiliar 1'!$C$11,M458&gt;='Auxiliar 1'!$G$11),'Auxiliar 1'!$G$3)))))))))))))))))))))))))</f>
        <v/>
      </c>
      <c r="Q458" s="58"/>
      <c r="R458" s="59"/>
      <c r="S458" s="60"/>
      <c r="T458" s="108" t="str">
        <f t="shared" si="62"/>
        <v/>
      </c>
      <c r="U458" s="101"/>
      <c r="V458" s="65" t="str">
        <f t="shared" si="63"/>
        <v/>
      </c>
      <c r="W458" s="66" t="str">
        <f t="shared" si="64"/>
        <v/>
      </c>
      <c r="X458" s="67" t="str">
        <f t="shared" si="65"/>
        <v/>
      </c>
      <c r="Y458" s="68" t="str">
        <f t="shared" si="66"/>
        <v/>
      </c>
      <c r="Z458" s="69" t="str">
        <f t="shared" si="67"/>
        <v/>
      </c>
      <c r="AA458" s="69" t="str">
        <f t="shared" si="68"/>
        <v/>
      </c>
      <c r="AB458" s="61"/>
      <c r="AC458" s="98"/>
      <c r="AD458" s="24"/>
      <c r="AE458" s="24"/>
      <c r="AF458" s="24"/>
    </row>
    <row r="459" spans="1:32" ht="17.399999999999999" customHeight="1" thickBot="1" x14ac:dyDescent="0.3">
      <c r="A459" s="23" t="str">
        <f t="shared" si="35"/>
        <v/>
      </c>
      <c r="B459" s="23" t="str">
        <f t="shared" si="36"/>
        <v/>
      </c>
      <c r="C459" s="62" t="str">
        <f t="shared" si="61"/>
        <v/>
      </c>
      <c r="D459" s="50"/>
      <c r="E459" s="63">
        <v>454</v>
      </c>
      <c r="F459" s="53"/>
      <c r="G459" s="54"/>
      <c r="H459" s="54"/>
      <c r="I459" s="54"/>
      <c r="J459" s="54"/>
      <c r="K459" s="55"/>
      <c r="L459" s="56"/>
      <c r="M459" s="57"/>
      <c r="N459" s="96"/>
      <c r="O459" s="97"/>
      <c r="P459" s="64" t="str">
        <f>IF(OR(L459="",M459=""),"",IF(AND(L459&gt;='Auxiliar 1'!$C$4,L459&lt;='Auxiliar 1'!$D$4,M459&lt;='Auxiliar 1'!$E$4),'Auxiliar 1'!$E$3,IF(AND(L459&gt;='Auxiliar 1'!$C$64,L459&lt;='Auxiliar 1'!$D$4,M459&gt;'Auxiliar 1'!$E$4,M459&lt;='Auxiliar 1'!$F$4),'Auxiliar 1'!$F$3,IF(AND(L459&gt;='Auxiliar 1'!$C$4,L459&lt;='Auxiliar 1'!$D$4,M459&gt;='Auxiliar 1'!$G$4),'Auxiliar 1'!$G$3,IF(AND(L459&gt;='Auxiliar 1'!$C$5,L459&lt;='Auxiliar 1'!$D$5,M459='Auxiliar 1'!$E$5),'Auxiliar 1'!$E$3,IF(AND(L459&gt;='Auxiliar 1'!$C$5,L459&lt;='Auxiliar 1'!$D$5,M459&gt;'Auxiliar 1'!$E$5,M459&lt;='Auxiliar 1'!$F$5),'Auxiliar 1'!$F$3,IF(AND(L459&gt;='Auxiliar 1'!$C$5,L459&lt;='Auxiliar 1'!$D$5,M459&gt;='Auxiliar 1'!$G$5),'Auxiliar 1'!$G$3,IF(AND(L459&gt;='Auxiliar 1'!$C$6,L459&lt;='Auxiliar 1'!$D$6,M459&lt;='Auxiliar 1'!$E$6),'Auxiliar 1'!$E$3,IF(AND(L459&gt;='Auxiliar 1'!$C$6,L459&lt;='Auxiliar 1'!$D$6,M459&gt;'Auxiliar 1'!$E$6,M459&lt;='Auxiliar 1'!$F$6),'Auxiliar 1'!$F$3,IF(AND(L459&gt;='Auxiliar 1'!$C$6,L459&lt;='Auxiliar 1'!$D$6,M459&gt;='Auxiliar 1'!$G$6),'Auxiliar 1'!$G$3,IF(AND(L459&gt;='Auxiliar 1'!$C$7,L459&lt;='Auxiliar 1'!$D$7,M459&lt;='Auxiliar 1'!$E$7),'Auxiliar 1'!$E$3,IF(AND(L459&gt;='Auxiliar 1'!$C$7,L459&lt;='Auxiliar 1'!$D$7,M459&gt;'Auxiliar 1'!$E$7,M459&lt;='Auxiliar 1'!$F$7),'Auxiliar 1'!$F$3,IF(AND(L459&gt;='Auxiliar 1'!$C$7,L459&lt;='Auxiliar 1'!$D$7,M459&gt;='Auxiliar 1'!$G$7),'Auxiliar 1'!$G$3,IF(AND(L459&gt;='Auxiliar 1'!$C$8,L459&lt;='Auxiliar 1'!$D$8,M459&lt;='Auxiliar 1'!$E$8),'Auxiliar 1'!$E$3,IF(AND(L459&gt;='Auxiliar 1'!$C$8,L459&lt;='Auxiliar 1'!$D$8,M459&gt;'Auxiliar 1'!$E$8,M459&lt;='Auxiliar 1'!$F$8),'Auxiliar 1'!$F$3,IF(AND(L459&gt;='Auxiliar 1'!$C$8,L459&lt;='Auxiliar 1'!$D$8,M459&gt;='Auxiliar 1'!$G$8),'Auxiliar 1'!$G$3,IF(AND(L459&gt;='Auxiliar 1'!$C$9,L459&lt;='Auxiliar 1'!$D$9,M459&lt;='Auxiliar 1'!$E$9),'Auxiliar 1'!$E$3,IF(AND(L459&gt;='Auxiliar 1'!$C$9,L459&lt;='Auxiliar 1'!$D$9,M459&gt;'Auxiliar 1'!$E$9,M459&lt;='Auxiliar 1'!$F$9),'Auxiliar 1'!$F$3,IF(AND(L459&gt;='Auxiliar 1'!$C$9,L459&lt;='Auxiliar 1'!$D$9,M459&gt;='Auxiliar 1'!$G$9),'Auxiliar 1'!$G$3,IF(AND(L459&gt;='Auxiliar 1'!$C$10,L459&lt;='Auxiliar 1'!$D$10,M459&lt;='Auxiliar 1'!$E$10),'Auxiliar 1'!$E$3,IF(AND(L459&gt;='Auxiliar 1'!$C$10,L459&lt;='Auxiliar 1'!$D$10,M459&gt;'Auxiliar 1'!$E$10,M459&lt;='Auxiliar 1'!$F$10),'Auxiliar 1'!$F$3,IF(AND(L459&gt;='Auxiliar 1'!$C$10,L459&lt;='Auxiliar 1'!$D$10,M459&gt;='Auxiliar 1'!$G$10),'Auxiliar 1'!$G$3,IF(AND(L459&gt;='Auxiliar 1'!$C$11,M459&lt;='Auxiliar 1'!$E$11),'Auxiliar 1'!$E$3,IF(AND(L459&gt;='Auxiliar 1'!$C$11,M459&gt;'Auxiliar 1'!$E$11,M459&lt;='Auxiliar 1'!$F$11),'Auxiliar 1'!$F$3,IF(AND(L459&gt;='Auxiliar 1'!$C$11,M459&gt;='Auxiliar 1'!$G$11),'Auxiliar 1'!$G$3)))))))))))))))))))))))))</f>
        <v/>
      </c>
      <c r="Q459" s="58"/>
      <c r="R459" s="59"/>
      <c r="S459" s="60"/>
      <c r="T459" s="108" t="str">
        <f t="shared" si="62"/>
        <v/>
      </c>
      <c r="U459" s="101"/>
      <c r="V459" s="65" t="str">
        <f t="shared" si="63"/>
        <v/>
      </c>
      <c r="W459" s="66" t="str">
        <f t="shared" si="64"/>
        <v/>
      </c>
      <c r="X459" s="67" t="str">
        <f t="shared" si="65"/>
        <v/>
      </c>
      <c r="Y459" s="68" t="str">
        <f t="shared" si="66"/>
        <v/>
      </c>
      <c r="Z459" s="69" t="str">
        <f t="shared" si="67"/>
        <v/>
      </c>
      <c r="AA459" s="69" t="str">
        <f t="shared" si="68"/>
        <v/>
      </c>
      <c r="AB459" s="61"/>
      <c r="AC459" s="98"/>
      <c r="AD459" s="24"/>
      <c r="AE459" s="24"/>
      <c r="AF459" s="24"/>
    </row>
    <row r="460" spans="1:32" ht="17.399999999999999" customHeight="1" thickBot="1" x14ac:dyDescent="0.3">
      <c r="A460" s="23" t="str">
        <f t="shared" si="35"/>
        <v/>
      </c>
      <c r="B460" s="23" t="str">
        <f t="shared" si="36"/>
        <v/>
      </c>
      <c r="C460" s="62" t="str">
        <f t="shared" si="61"/>
        <v/>
      </c>
      <c r="D460" s="50"/>
      <c r="E460" s="63">
        <v>455</v>
      </c>
      <c r="F460" s="53"/>
      <c r="G460" s="54"/>
      <c r="H460" s="54"/>
      <c r="I460" s="54"/>
      <c r="J460" s="54"/>
      <c r="K460" s="55"/>
      <c r="L460" s="56"/>
      <c r="M460" s="57"/>
      <c r="N460" s="96"/>
      <c r="O460" s="97"/>
      <c r="P460" s="64" t="str">
        <f>IF(OR(L460="",M460=""),"",IF(AND(L460&gt;='Auxiliar 1'!$C$4,L460&lt;='Auxiliar 1'!$D$4,M460&lt;='Auxiliar 1'!$E$4),'Auxiliar 1'!$E$3,IF(AND(L460&gt;='Auxiliar 1'!$C$64,L460&lt;='Auxiliar 1'!$D$4,M460&gt;'Auxiliar 1'!$E$4,M460&lt;='Auxiliar 1'!$F$4),'Auxiliar 1'!$F$3,IF(AND(L460&gt;='Auxiliar 1'!$C$4,L460&lt;='Auxiliar 1'!$D$4,M460&gt;='Auxiliar 1'!$G$4),'Auxiliar 1'!$G$3,IF(AND(L460&gt;='Auxiliar 1'!$C$5,L460&lt;='Auxiliar 1'!$D$5,M460='Auxiliar 1'!$E$5),'Auxiliar 1'!$E$3,IF(AND(L460&gt;='Auxiliar 1'!$C$5,L460&lt;='Auxiliar 1'!$D$5,M460&gt;'Auxiliar 1'!$E$5,M460&lt;='Auxiliar 1'!$F$5),'Auxiliar 1'!$F$3,IF(AND(L460&gt;='Auxiliar 1'!$C$5,L460&lt;='Auxiliar 1'!$D$5,M460&gt;='Auxiliar 1'!$G$5),'Auxiliar 1'!$G$3,IF(AND(L460&gt;='Auxiliar 1'!$C$6,L460&lt;='Auxiliar 1'!$D$6,M460&lt;='Auxiliar 1'!$E$6),'Auxiliar 1'!$E$3,IF(AND(L460&gt;='Auxiliar 1'!$C$6,L460&lt;='Auxiliar 1'!$D$6,M460&gt;'Auxiliar 1'!$E$6,M460&lt;='Auxiliar 1'!$F$6),'Auxiliar 1'!$F$3,IF(AND(L460&gt;='Auxiliar 1'!$C$6,L460&lt;='Auxiliar 1'!$D$6,M460&gt;='Auxiliar 1'!$G$6),'Auxiliar 1'!$G$3,IF(AND(L460&gt;='Auxiliar 1'!$C$7,L460&lt;='Auxiliar 1'!$D$7,M460&lt;='Auxiliar 1'!$E$7),'Auxiliar 1'!$E$3,IF(AND(L460&gt;='Auxiliar 1'!$C$7,L460&lt;='Auxiliar 1'!$D$7,M460&gt;'Auxiliar 1'!$E$7,M460&lt;='Auxiliar 1'!$F$7),'Auxiliar 1'!$F$3,IF(AND(L460&gt;='Auxiliar 1'!$C$7,L460&lt;='Auxiliar 1'!$D$7,M460&gt;='Auxiliar 1'!$G$7),'Auxiliar 1'!$G$3,IF(AND(L460&gt;='Auxiliar 1'!$C$8,L460&lt;='Auxiliar 1'!$D$8,M460&lt;='Auxiliar 1'!$E$8),'Auxiliar 1'!$E$3,IF(AND(L460&gt;='Auxiliar 1'!$C$8,L460&lt;='Auxiliar 1'!$D$8,M460&gt;'Auxiliar 1'!$E$8,M460&lt;='Auxiliar 1'!$F$8),'Auxiliar 1'!$F$3,IF(AND(L460&gt;='Auxiliar 1'!$C$8,L460&lt;='Auxiliar 1'!$D$8,M460&gt;='Auxiliar 1'!$G$8),'Auxiliar 1'!$G$3,IF(AND(L460&gt;='Auxiliar 1'!$C$9,L460&lt;='Auxiliar 1'!$D$9,M460&lt;='Auxiliar 1'!$E$9),'Auxiliar 1'!$E$3,IF(AND(L460&gt;='Auxiliar 1'!$C$9,L460&lt;='Auxiliar 1'!$D$9,M460&gt;'Auxiliar 1'!$E$9,M460&lt;='Auxiliar 1'!$F$9),'Auxiliar 1'!$F$3,IF(AND(L460&gt;='Auxiliar 1'!$C$9,L460&lt;='Auxiliar 1'!$D$9,M460&gt;='Auxiliar 1'!$G$9),'Auxiliar 1'!$G$3,IF(AND(L460&gt;='Auxiliar 1'!$C$10,L460&lt;='Auxiliar 1'!$D$10,M460&lt;='Auxiliar 1'!$E$10),'Auxiliar 1'!$E$3,IF(AND(L460&gt;='Auxiliar 1'!$C$10,L460&lt;='Auxiliar 1'!$D$10,M460&gt;'Auxiliar 1'!$E$10,M460&lt;='Auxiliar 1'!$F$10),'Auxiliar 1'!$F$3,IF(AND(L460&gt;='Auxiliar 1'!$C$10,L460&lt;='Auxiliar 1'!$D$10,M460&gt;='Auxiliar 1'!$G$10),'Auxiliar 1'!$G$3,IF(AND(L460&gt;='Auxiliar 1'!$C$11,M460&lt;='Auxiliar 1'!$E$11),'Auxiliar 1'!$E$3,IF(AND(L460&gt;='Auxiliar 1'!$C$11,M460&gt;'Auxiliar 1'!$E$11,M460&lt;='Auxiliar 1'!$F$11),'Auxiliar 1'!$F$3,IF(AND(L460&gt;='Auxiliar 1'!$C$11,M460&gt;='Auxiliar 1'!$G$11),'Auxiliar 1'!$G$3)))))))))))))))))))))))))</f>
        <v/>
      </c>
      <c r="Q460" s="58"/>
      <c r="R460" s="59"/>
      <c r="S460" s="60"/>
      <c r="T460" s="108" t="str">
        <f t="shared" si="62"/>
        <v/>
      </c>
      <c r="U460" s="101"/>
      <c r="V460" s="65" t="str">
        <f t="shared" si="63"/>
        <v/>
      </c>
      <c r="W460" s="66" t="str">
        <f t="shared" si="64"/>
        <v/>
      </c>
      <c r="X460" s="67" t="str">
        <f t="shared" si="65"/>
        <v/>
      </c>
      <c r="Y460" s="68" t="str">
        <f t="shared" si="66"/>
        <v/>
      </c>
      <c r="Z460" s="69" t="str">
        <f t="shared" si="67"/>
        <v/>
      </c>
      <c r="AA460" s="69" t="str">
        <f t="shared" si="68"/>
        <v/>
      </c>
      <c r="AB460" s="61"/>
      <c r="AC460" s="98"/>
      <c r="AD460" s="24"/>
      <c r="AE460" s="24"/>
      <c r="AF460" s="24"/>
    </row>
    <row r="461" spans="1:32" ht="17.399999999999999" customHeight="1" thickBot="1" x14ac:dyDescent="0.3">
      <c r="A461" s="23" t="str">
        <f t="shared" si="35"/>
        <v/>
      </c>
      <c r="B461" s="23" t="str">
        <f t="shared" si="36"/>
        <v/>
      </c>
      <c r="C461" s="62" t="str">
        <f t="shared" si="61"/>
        <v/>
      </c>
      <c r="D461" s="50"/>
      <c r="E461" s="63">
        <v>456</v>
      </c>
      <c r="F461" s="53"/>
      <c r="G461" s="54"/>
      <c r="H461" s="54"/>
      <c r="I461" s="54"/>
      <c r="J461" s="54"/>
      <c r="K461" s="55"/>
      <c r="L461" s="56"/>
      <c r="M461" s="57"/>
      <c r="N461" s="96"/>
      <c r="O461" s="97"/>
      <c r="P461" s="64" t="str">
        <f>IF(OR(L461="",M461=""),"",IF(AND(L461&gt;='Auxiliar 1'!$C$4,L461&lt;='Auxiliar 1'!$D$4,M461&lt;='Auxiliar 1'!$E$4),'Auxiliar 1'!$E$3,IF(AND(L461&gt;='Auxiliar 1'!$C$64,L461&lt;='Auxiliar 1'!$D$4,M461&gt;'Auxiliar 1'!$E$4,M461&lt;='Auxiliar 1'!$F$4),'Auxiliar 1'!$F$3,IF(AND(L461&gt;='Auxiliar 1'!$C$4,L461&lt;='Auxiliar 1'!$D$4,M461&gt;='Auxiliar 1'!$G$4),'Auxiliar 1'!$G$3,IF(AND(L461&gt;='Auxiliar 1'!$C$5,L461&lt;='Auxiliar 1'!$D$5,M461='Auxiliar 1'!$E$5),'Auxiliar 1'!$E$3,IF(AND(L461&gt;='Auxiliar 1'!$C$5,L461&lt;='Auxiliar 1'!$D$5,M461&gt;'Auxiliar 1'!$E$5,M461&lt;='Auxiliar 1'!$F$5),'Auxiliar 1'!$F$3,IF(AND(L461&gt;='Auxiliar 1'!$C$5,L461&lt;='Auxiliar 1'!$D$5,M461&gt;='Auxiliar 1'!$G$5),'Auxiliar 1'!$G$3,IF(AND(L461&gt;='Auxiliar 1'!$C$6,L461&lt;='Auxiliar 1'!$D$6,M461&lt;='Auxiliar 1'!$E$6),'Auxiliar 1'!$E$3,IF(AND(L461&gt;='Auxiliar 1'!$C$6,L461&lt;='Auxiliar 1'!$D$6,M461&gt;'Auxiliar 1'!$E$6,M461&lt;='Auxiliar 1'!$F$6),'Auxiliar 1'!$F$3,IF(AND(L461&gt;='Auxiliar 1'!$C$6,L461&lt;='Auxiliar 1'!$D$6,M461&gt;='Auxiliar 1'!$G$6),'Auxiliar 1'!$G$3,IF(AND(L461&gt;='Auxiliar 1'!$C$7,L461&lt;='Auxiliar 1'!$D$7,M461&lt;='Auxiliar 1'!$E$7),'Auxiliar 1'!$E$3,IF(AND(L461&gt;='Auxiliar 1'!$C$7,L461&lt;='Auxiliar 1'!$D$7,M461&gt;'Auxiliar 1'!$E$7,M461&lt;='Auxiliar 1'!$F$7),'Auxiliar 1'!$F$3,IF(AND(L461&gt;='Auxiliar 1'!$C$7,L461&lt;='Auxiliar 1'!$D$7,M461&gt;='Auxiliar 1'!$G$7),'Auxiliar 1'!$G$3,IF(AND(L461&gt;='Auxiliar 1'!$C$8,L461&lt;='Auxiliar 1'!$D$8,M461&lt;='Auxiliar 1'!$E$8),'Auxiliar 1'!$E$3,IF(AND(L461&gt;='Auxiliar 1'!$C$8,L461&lt;='Auxiliar 1'!$D$8,M461&gt;'Auxiliar 1'!$E$8,M461&lt;='Auxiliar 1'!$F$8),'Auxiliar 1'!$F$3,IF(AND(L461&gt;='Auxiliar 1'!$C$8,L461&lt;='Auxiliar 1'!$D$8,M461&gt;='Auxiliar 1'!$G$8),'Auxiliar 1'!$G$3,IF(AND(L461&gt;='Auxiliar 1'!$C$9,L461&lt;='Auxiliar 1'!$D$9,M461&lt;='Auxiliar 1'!$E$9),'Auxiliar 1'!$E$3,IF(AND(L461&gt;='Auxiliar 1'!$C$9,L461&lt;='Auxiliar 1'!$D$9,M461&gt;'Auxiliar 1'!$E$9,M461&lt;='Auxiliar 1'!$F$9),'Auxiliar 1'!$F$3,IF(AND(L461&gt;='Auxiliar 1'!$C$9,L461&lt;='Auxiliar 1'!$D$9,M461&gt;='Auxiliar 1'!$G$9),'Auxiliar 1'!$G$3,IF(AND(L461&gt;='Auxiliar 1'!$C$10,L461&lt;='Auxiliar 1'!$D$10,M461&lt;='Auxiliar 1'!$E$10),'Auxiliar 1'!$E$3,IF(AND(L461&gt;='Auxiliar 1'!$C$10,L461&lt;='Auxiliar 1'!$D$10,M461&gt;'Auxiliar 1'!$E$10,M461&lt;='Auxiliar 1'!$F$10),'Auxiliar 1'!$F$3,IF(AND(L461&gt;='Auxiliar 1'!$C$10,L461&lt;='Auxiliar 1'!$D$10,M461&gt;='Auxiliar 1'!$G$10),'Auxiliar 1'!$G$3,IF(AND(L461&gt;='Auxiliar 1'!$C$11,M461&lt;='Auxiliar 1'!$E$11),'Auxiliar 1'!$E$3,IF(AND(L461&gt;='Auxiliar 1'!$C$11,M461&gt;'Auxiliar 1'!$E$11,M461&lt;='Auxiliar 1'!$F$11),'Auxiliar 1'!$F$3,IF(AND(L461&gt;='Auxiliar 1'!$C$11,M461&gt;='Auxiliar 1'!$G$11),'Auxiliar 1'!$G$3)))))))))))))))))))))))))</f>
        <v/>
      </c>
      <c r="Q461" s="58"/>
      <c r="R461" s="59"/>
      <c r="S461" s="60"/>
      <c r="T461" s="108" t="str">
        <f t="shared" si="62"/>
        <v/>
      </c>
      <c r="U461" s="101"/>
      <c r="V461" s="65" t="str">
        <f t="shared" si="63"/>
        <v/>
      </c>
      <c r="W461" s="66" t="str">
        <f t="shared" si="64"/>
        <v/>
      </c>
      <c r="X461" s="67" t="str">
        <f t="shared" si="65"/>
        <v/>
      </c>
      <c r="Y461" s="68" t="str">
        <f t="shared" si="66"/>
        <v/>
      </c>
      <c r="Z461" s="69" t="str">
        <f t="shared" si="67"/>
        <v/>
      </c>
      <c r="AA461" s="69" t="str">
        <f t="shared" si="68"/>
        <v/>
      </c>
      <c r="AB461" s="61"/>
      <c r="AC461" s="98"/>
      <c r="AD461" s="24"/>
      <c r="AE461" s="24"/>
      <c r="AF461" s="24"/>
    </row>
    <row r="462" spans="1:32" ht="17.399999999999999" customHeight="1" thickBot="1" x14ac:dyDescent="0.3">
      <c r="A462" s="23" t="str">
        <f t="shared" si="35"/>
        <v/>
      </c>
      <c r="B462" s="23" t="str">
        <f t="shared" si="36"/>
        <v/>
      </c>
      <c r="C462" s="62" t="str">
        <f t="shared" si="61"/>
        <v/>
      </c>
      <c r="D462" s="50"/>
      <c r="E462" s="63">
        <v>457</v>
      </c>
      <c r="F462" s="53"/>
      <c r="G462" s="54"/>
      <c r="H462" s="54"/>
      <c r="I462" s="54"/>
      <c r="J462" s="54"/>
      <c r="K462" s="55"/>
      <c r="L462" s="56"/>
      <c r="M462" s="57"/>
      <c r="N462" s="96"/>
      <c r="O462" s="97"/>
      <c r="P462" s="64" t="str">
        <f>IF(OR(L462="",M462=""),"",IF(AND(L462&gt;='Auxiliar 1'!$C$4,L462&lt;='Auxiliar 1'!$D$4,M462&lt;='Auxiliar 1'!$E$4),'Auxiliar 1'!$E$3,IF(AND(L462&gt;='Auxiliar 1'!$C$64,L462&lt;='Auxiliar 1'!$D$4,M462&gt;'Auxiliar 1'!$E$4,M462&lt;='Auxiliar 1'!$F$4),'Auxiliar 1'!$F$3,IF(AND(L462&gt;='Auxiliar 1'!$C$4,L462&lt;='Auxiliar 1'!$D$4,M462&gt;='Auxiliar 1'!$G$4),'Auxiliar 1'!$G$3,IF(AND(L462&gt;='Auxiliar 1'!$C$5,L462&lt;='Auxiliar 1'!$D$5,M462='Auxiliar 1'!$E$5),'Auxiliar 1'!$E$3,IF(AND(L462&gt;='Auxiliar 1'!$C$5,L462&lt;='Auxiliar 1'!$D$5,M462&gt;'Auxiliar 1'!$E$5,M462&lt;='Auxiliar 1'!$F$5),'Auxiliar 1'!$F$3,IF(AND(L462&gt;='Auxiliar 1'!$C$5,L462&lt;='Auxiliar 1'!$D$5,M462&gt;='Auxiliar 1'!$G$5),'Auxiliar 1'!$G$3,IF(AND(L462&gt;='Auxiliar 1'!$C$6,L462&lt;='Auxiliar 1'!$D$6,M462&lt;='Auxiliar 1'!$E$6),'Auxiliar 1'!$E$3,IF(AND(L462&gt;='Auxiliar 1'!$C$6,L462&lt;='Auxiliar 1'!$D$6,M462&gt;'Auxiliar 1'!$E$6,M462&lt;='Auxiliar 1'!$F$6),'Auxiliar 1'!$F$3,IF(AND(L462&gt;='Auxiliar 1'!$C$6,L462&lt;='Auxiliar 1'!$D$6,M462&gt;='Auxiliar 1'!$G$6),'Auxiliar 1'!$G$3,IF(AND(L462&gt;='Auxiliar 1'!$C$7,L462&lt;='Auxiliar 1'!$D$7,M462&lt;='Auxiliar 1'!$E$7),'Auxiliar 1'!$E$3,IF(AND(L462&gt;='Auxiliar 1'!$C$7,L462&lt;='Auxiliar 1'!$D$7,M462&gt;'Auxiliar 1'!$E$7,M462&lt;='Auxiliar 1'!$F$7),'Auxiliar 1'!$F$3,IF(AND(L462&gt;='Auxiliar 1'!$C$7,L462&lt;='Auxiliar 1'!$D$7,M462&gt;='Auxiliar 1'!$G$7),'Auxiliar 1'!$G$3,IF(AND(L462&gt;='Auxiliar 1'!$C$8,L462&lt;='Auxiliar 1'!$D$8,M462&lt;='Auxiliar 1'!$E$8),'Auxiliar 1'!$E$3,IF(AND(L462&gt;='Auxiliar 1'!$C$8,L462&lt;='Auxiliar 1'!$D$8,M462&gt;'Auxiliar 1'!$E$8,M462&lt;='Auxiliar 1'!$F$8),'Auxiliar 1'!$F$3,IF(AND(L462&gt;='Auxiliar 1'!$C$8,L462&lt;='Auxiliar 1'!$D$8,M462&gt;='Auxiliar 1'!$G$8),'Auxiliar 1'!$G$3,IF(AND(L462&gt;='Auxiliar 1'!$C$9,L462&lt;='Auxiliar 1'!$D$9,M462&lt;='Auxiliar 1'!$E$9),'Auxiliar 1'!$E$3,IF(AND(L462&gt;='Auxiliar 1'!$C$9,L462&lt;='Auxiliar 1'!$D$9,M462&gt;'Auxiliar 1'!$E$9,M462&lt;='Auxiliar 1'!$F$9),'Auxiliar 1'!$F$3,IF(AND(L462&gt;='Auxiliar 1'!$C$9,L462&lt;='Auxiliar 1'!$D$9,M462&gt;='Auxiliar 1'!$G$9),'Auxiliar 1'!$G$3,IF(AND(L462&gt;='Auxiliar 1'!$C$10,L462&lt;='Auxiliar 1'!$D$10,M462&lt;='Auxiliar 1'!$E$10),'Auxiliar 1'!$E$3,IF(AND(L462&gt;='Auxiliar 1'!$C$10,L462&lt;='Auxiliar 1'!$D$10,M462&gt;'Auxiliar 1'!$E$10,M462&lt;='Auxiliar 1'!$F$10),'Auxiliar 1'!$F$3,IF(AND(L462&gt;='Auxiliar 1'!$C$10,L462&lt;='Auxiliar 1'!$D$10,M462&gt;='Auxiliar 1'!$G$10),'Auxiliar 1'!$G$3,IF(AND(L462&gt;='Auxiliar 1'!$C$11,M462&lt;='Auxiliar 1'!$E$11),'Auxiliar 1'!$E$3,IF(AND(L462&gt;='Auxiliar 1'!$C$11,M462&gt;'Auxiliar 1'!$E$11,M462&lt;='Auxiliar 1'!$F$11),'Auxiliar 1'!$F$3,IF(AND(L462&gt;='Auxiliar 1'!$C$11,M462&gt;='Auxiliar 1'!$G$11),'Auxiliar 1'!$G$3)))))))))))))))))))))))))</f>
        <v/>
      </c>
      <c r="Q462" s="58"/>
      <c r="R462" s="59"/>
      <c r="S462" s="60"/>
      <c r="T462" s="108" t="str">
        <f t="shared" si="62"/>
        <v/>
      </c>
      <c r="U462" s="101"/>
      <c r="V462" s="65" t="str">
        <f t="shared" si="63"/>
        <v/>
      </c>
      <c r="W462" s="66" t="str">
        <f t="shared" si="64"/>
        <v/>
      </c>
      <c r="X462" s="67" t="str">
        <f t="shared" si="65"/>
        <v/>
      </c>
      <c r="Y462" s="68" t="str">
        <f t="shared" si="66"/>
        <v/>
      </c>
      <c r="Z462" s="69" t="str">
        <f t="shared" si="67"/>
        <v/>
      </c>
      <c r="AA462" s="69" t="str">
        <f t="shared" si="68"/>
        <v/>
      </c>
      <c r="AB462" s="61"/>
      <c r="AC462" s="98"/>
      <c r="AD462" s="24"/>
      <c r="AE462" s="24"/>
      <c r="AF462" s="24"/>
    </row>
    <row r="463" spans="1:32" ht="17.399999999999999" customHeight="1" thickBot="1" x14ac:dyDescent="0.3">
      <c r="A463" s="23" t="str">
        <f t="shared" si="35"/>
        <v/>
      </c>
      <c r="B463" s="23" t="str">
        <f t="shared" si="36"/>
        <v/>
      </c>
      <c r="C463" s="62" t="str">
        <f t="shared" si="61"/>
        <v/>
      </c>
      <c r="D463" s="50"/>
      <c r="E463" s="63">
        <v>458</v>
      </c>
      <c r="F463" s="53"/>
      <c r="G463" s="54"/>
      <c r="H463" s="54"/>
      <c r="I463" s="54"/>
      <c r="J463" s="54"/>
      <c r="K463" s="55"/>
      <c r="L463" s="56"/>
      <c r="M463" s="57"/>
      <c r="N463" s="96"/>
      <c r="O463" s="97"/>
      <c r="P463" s="64" t="str">
        <f>IF(OR(L463="",M463=""),"",IF(AND(L463&gt;='Auxiliar 1'!$C$4,L463&lt;='Auxiliar 1'!$D$4,M463&lt;='Auxiliar 1'!$E$4),'Auxiliar 1'!$E$3,IF(AND(L463&gt;='Auxiliar 1'!$C$64,L463&lt;='Auxiliar 1'!$D$4,M463&gt;'Auxiliar 1'!$E$4,M463&lt;='Auxiliar 1'!$F$4),'Auxiliar 1'!$F$3,IF(AND(L463&gt;='Auxiliar 1'!$C$4,L463&lt;='Auxiliar 1'!$D$4,M463&gt;='Auxiliar 1'!$G$4),'Auxiliar 1'!$G$3,IF(AND(L463&gt;='Auxiliar 1'!$C$5,L463&lt;='Auxiliar 1'!$D$5,M463='Auxiliar 1'!$E$5),'Auxiliar 1'!$E$3,IF(AND(L463&gt;='Auxiliar 1'!$C$5,L463&lt;='Auxiliar 1'!$D$5,M463&gt;'Auxiliar 1'!$E$5,M463&lt;='Auxiliar 1'!$F$5),'Auxiliar 1'!$F$3,IF(AND(L463&gt;='Auxiliar 1'!$C$5,L463&lt;='Auxiliar 1'!$D$5,M463&gt;='Auxiliar 1'!$G$5),'Auxiliar 1'!$G$3,IF(AND(L463&gt;='Auxiliar 1'!$C$6,L463&lt;='Auxiliar 1'!$D$6,M463&lt;='Auxiliar 1'!$E$6),'Auxiliar 1'!$E$3,IF(AND(L463&gt;='Auxiliar 1'!$C$6,L463&lt;='Auxiliar 1'!$D$6,M463&gt;'Auxiliar 1'!$E$6,M463&lt;='Auxiliar 1'!$F$6),'Auxiliar 1'!$F$3,IF(AND(L463&gt;='Auxiliar 1'!$C$6,L463&lt;='Auxiliar 1'!$D$6,M463&gt;='Auxiliar 1'!$G$6),'Auxiliar 1'!$G$3,IF(AND(L463&gt;='Auxiliar 1'!$C$7,L463&lt;='Auxiliar 1'!$D$7,M463&lt;='Auxiliar 1'!$E$7),'Auxiliar 1'!$E$3,IF(AND(L463&gt;='Auxiliar 1'!$C$7,L463&lt;='Auxiliar 1'!$D$7,M463&gt;'Auxiliar 1'!$E$7,M463&lt;='Auxiliar 1'!$F$7),'Auxiliar 1'!$F$3,IF(AND(L463&gt;='Auxiliar 1'!$C$7,L463&lt;='Auxiliar 1'!$D$7,M463&gt;='Auxiliar 1'!$G$7),'Auxiliar 1'!$G$3,IF(AND(L463&gt;='Auxiliar 1'!$C$8,L463&lt;='Auxiliar 1'!$D$8,M463&lt;='Auxiliar 1'!$E$8),'Auxiliar 1'!$E$3,IF(AND(L463&gt;='Auxiliar 1'!$C$8,L463&lt;='Auxiliar 1'!$D$8,M463&gt;'Auxiliar 1'!$E$8,M463&lt;='Auxiliar 1'!$F$8),'Auxiliar 1'!$F$3,IF(AND(L463&gt;='Auxiliar 1'!$C$8,L463&lt;='Auxiliar 1'!$D$8,M463&gt;='Auxiliar 1'!$G$8),'Auxiliar 1'!$G$3,IF(AND(L463&gt;='Auxiliar 1'!$C$9,L463&lt;='Auxiliar 1'!$D$9,M463&lt;='Auxiliar 1'!$E$9),'Auxiliar 1'!$E$3,IF(AND(L463&gt;='Auxiliar 1'!$C$9,L463&lt;='Auxiliar 1'!$D$9,M463&gt;'Auxiliar 1'!$E$9,M463&lt;='Auxiliar 1'!$F$9),'Auxiliar 1'!$F$3,IF(AND(L463&gt;='Auxiliar 1'!$C$9,L463&lt;='Auxiliar 1'!$D$9,M463&gt;='Auxiliar 1'!$G$9),'Auxiliar 1'!$G$3,IF(AND(L463&gt;='Auxiliar 1'!$C$10,L463&lt;='Auxiliar 1'!$D$10,M463&lt;='Auxiliar 1'!$E$10),'Auxiliar 1'!$E$3,IF(AND(L463&gt;='Auxiliar 1'!$C$10,L463&lt;='Auxiliar 1'!$D$10,M463&gt;'Auxiliar 1'!$E$10,M463&lt;='Auxiliar 1'!$F$10),'Auxiliar 1'!$F$3,IF(AND(L463&gt;='Auxiliar 1'!$C$10,L463&lt;='Auxiliar 1'!$D$10,M463&gt;='Auxiliar 1'!$G$10),'Auxiliar 1'!$G$3,IF(AND(L463&gt;='Auxiliar 1'!$C$11,M463&lt;='Auxiliar 1'!$E$11),'Auxiliar 1'!$E$3,IF(AND(L463&gt;='Auxiliar 1'!$C$11,M463&gt;'Auxiliar 1'!$E$11,M463&lt;='Auxiliar 1'!$F$11),'Auxiliar 1'!$F$3,IF(AND(L463&gt;='Auxiliar 1'!$C$11,M463&gt;='Auxiliar 1'!$G$11),'Auxiliar 1'!$G$3)))))))))))))))))))))))))</f>
        <v/>
      </c>
      <c r="Q463" s="58"/>
      <c r="R463" s="59"/>
      <c r="S463" s="60"/>
      <c r="T463" s="108" t="str">
        <f t="shared" si="62"/>
        <v/>
      </c>
      <c r="U463" s="101"/>
      <c r="V463" s="65" t="str">
        <f t="shared" si="63"/>
        <v/>
      </c>
      <c r="W463" s="66" t="str">
        <f t="shared" si="64"/>
        <v/>
      </c>
      <c r="X463" s="67" t="str">
        <f t="shared" si="65"/>
        <v/>
      </c>
      <c r="Y463" s="68" t="str">
        <f t="shared" si="66"/>
        <v/>
      </c>
      <c r="Z463" s="69" t="str">
        <f t="shared" si="67"/>
        <v/>
      </c>
      <c r="AA463" s="69" t="str">
        <f t="shared" si="68"/>
        <v/>
      </c>
      <c r="AB463" s="61"/>
      <c r="AC463" s="98"/>
      <c r="AD463" s="24"/>
      <c r="AE463" s="24"/>
      <c r="AF463" s="24"/>
    </row>
    <row r="464" spans="1:32" ht="17.399999999999999" customHeight="1" thickBot="1" x14ac:dyDescent="0.3">
      <c r="A464" s="23" t="str">
        <f t="shared" si="35"/>
        <v/>
      </c>
      <c r="B464" s="23" t="str">
        <f t="shared" si="36"/>
        <v/>
      </c>
      <c r="C464" s="62" t="str">
        <f t="shared" si="61"/>
        <v/>
      </c>
      <c r="D464" s="50"/>
      <c r="E464" s="63">
        <v>459</v>
      </c>
      <c r="F464" s="53"/>
      <c r="G464" s="54"/>
      <c r="H464" s="54"/>
      <c r="I464" s="54"/>
      <c r="J464" s="54"/>
      <c r="K464" s="55"/>
      <c r="L464" s="56"/>
      <c r="M464" s="57"/>
      <c r="N464" s="96"/>
      <c r="O464" s="97"/>
      <c r="P464" s="64" t="str">
        <f>IF(OR(L464="",M464=""),"",IF(AND(L464&gt;='Auxiliar 1'!$C$4,L464&lt;='Auxiliar 1'!$D$4,M464&lt;='Auxiliar 1'!$E$4),'Auxiliar 1'!$E$3,IF(AND(L464&gt;='Auxiliar 1'!$C$64,L464&lt;='Auxiliar 1'!$D$4,M464&gt;'Auxiliar 1'!$E$4,M464&lt;='Auxiliar 1'!$F$4),'Auxiliar 1'!$F$3,IF(AND(L464&gt;='Auxiliar 1'!$C$4,L464&lt;='Auxiliar 1'!$D$4,M464&gt;='Auxiliar 1'!$G$4),'Auxiliar 1'!$G$3,IF(AND(L464&gt;='Auxiliar 1'!$C$5,L464&lt;='Auxiliar 1'!$D$5,M464='Auxiliar 1'!$E$5),'Auxiliar 1'!$E$3,IF(AND(L464&gt;='Auxiliar 1'!$C$5,L464&lt;='Auxiliar 1'!$D$5,M464&gt;'Auxiliar 1'!$E$5,M464&lt;='Auxiliar 1'!$F$5),'Auxiliar 1'!$F$3,IF(AND(L464&gt;='Auxiliar 1'!$C$5,L464&lt;='Auxiliar 1'!$D$5,M464&gt;='Auxiliar 1'!$G$5),'Auxiliar 1'!$G$3,IF(AND(L464&gt;='Auxiliar 1'!$C$6,L464&lt;='Auxiliar 1'!$D$6,M464&lt;='Auxiliar 1'!$E$6),'Auxiliar 1'!$E$3,IF(AND(L464&gt;='Auxiliar 1'!$C$6,L464&lt;='Auxiliar 1'!$D$6,M464&gt;'Auxiliar 1'!$E$6,M464&lt;='Auxiliar 1'!$F$6),'Auxiliar 1'!$F$3,IF(AND(L464&gt;='Auxiliar 1'!$C$6,L464&lt;='Auxiliar 1'!$D$6,M464&gt;='Auxiliar 1'!$G$6),'Auxiliar 1'!$G$3,IF(AND(L464&gt;='Auxiliar 1'!$C$7,L464&lt;='Auxiliar 1'!$D$7,M464&lt;='Auxiliar 1'!$E$7),'Auxiliar 1'!$E$3,IF(AND(L464&gt;='Auxiliar 1'!$C$7,L464&lt;='Auxiliar 1'!$D$7,M464&gt;'Auxiliar 1'!$E$7,M464&lt;='Auxiliar 1'!$F$7),'Auxiliar 1'!$F$3,IF(AND(L464&gt;='Auxiliar 1'!$C$7,L464&lt;='Auxiliar 1'!$D$7,M464&gt;='Auxiliar 1'!$G$7),'Auxiliar 1'!$G$3,IF(AND(L464&gt;='Auxiliar 1'!$C$8,L464&lt;='Auxiliar 1'!$D$8,M464&lt;='Auxiliar 1'!$E$8),'Auxiliar 1'!$E$3,IF(AND(L464&gt;='Auxiliar 1'!$C$8,L464&lt;='Auxiliar 1'!$D$8,M464&gt;'Auxiliar 1'!$E$8,M464&lt;='Auxiliar 1'!$F$8),'Auxiliar 1'!$F$3,IF(AND(L464&gt;='Auxiliar 1'!$C$8,L464&lt;='Auxiliar 1'!$D$8,M464&gt;='Auxiliar 1'!$G$8),'Auxiliar 1'!$G$3,IF(AND(L464&gt;='Auxiliar 1'!$C$9,L464&lt;='Auxiliar 1'!$D$9,M464&lt;='Auxiliar 1'!$E$9),'Auxiliar 1'!$E$3,IF(AND(L464&gt;='Auxiliar 1'!$C$9,L464&lt;='Auxiliar 1'!$D$9,M464&gt;'Auxiliar 1'!$E$9,M464&lt;='Auxiliar 1'!$F$9),'Auxiliar 1'!$F$3,IF(AND(L464&gt;='Auxiliar 1'!$C$9,L464&lt;='Auxiliar 1'!$D$9,M464&gt;='Auxiliar 1'!$G$9),'Auxiliar 1'!$G$3,IF(AND(L464&gt;='Auxiliar 1'!$C$10,L464&lt;='Auxiliar 1'!$D$10,M464&lt;='Auxiliar 1'!$E$10),'Auxiliar 1'!$E$3,IF(AND(L464&gt;='Auxiliar 1'!$C$10,L464&lt;='Auxiliar 1'!$D$10,M464&gt;'Auxiliar 1'!$E$10,M464&lt;='Auxiliar 1'!$F$10),'Auxiliar 1'!$F$3,IF(AND(L464&gt;='Auxiliar 1'!$C$10,L464&lt;='Auxiliar 1'!$D$10,M464&gt;='Auxiliar 1'!$G$10),'Auxiliar 1'!$G$3,IF(AND(L464&gt;='Auxiliar 1'!$C$11,M464&lt;='Auxiliar 1'!$E$11),'Auxiliar 1'!$E$3,IF(AND(L464&gt;='Auxiliar 1'!$C$11,M464&gt;'Auxiliar 1'!$E$11,M464&lt;='Auxiliar 1'!$F$11),'Auxiliar 1'!$F$3,IF(AND(L464&gt;='Auxiliar 1'!$C$11,M464&gt;='Auxiliar 1'!$G$11),'Auxiliar 1'!$G$3)))))))))))))))))))))))))</f>
        <v/>
      </c>
      <c r="Q464" s="58"/>
      <c r="R464" s="59"/>
      <c r="S464" s="60"/>
      <c r="T464" s="108" t="str">
        <f t="shared" si="62"/>
        <v/>
      </c>
      <c r="U464" s="101"/>
      <c r="V464" s="65" t="str">
        <f t="shared" si="63"/>
        <v/>
      </c>
      <c r="W464" s="66" t="str">
        <f t="shared" si="64"/>
        <v/>
      </c>
      <c r="X464" s="67" t="str">
        <f t="shared" si="65"/>
        <v/>
      </c>
      <c r="Y464" s="68" t="str">
        <f t="shared" si="66"/>
        <v/>
      </c>
      <c r="Z464" s="69" t="str">
        <f t="shared" si="67"/>
        <v/>
      </c>
      <c r="AA464" s="69" t="str">
        <f t="shared" si="68"/>
        <v/>
      </c>
      <c r="AB464" s="61"/>
      <c r="AC464" s="98"/>
      <c r="AD464" s="24"/>
      <c r="AE464" s="24"/>
      <c r="AF464" s="24"/>
    </row>
    <row r="465" spans="1:32" ht="17.399999999999999" customHeight="1" thickBot="1" x14ac:dyDescent="0.3">
      <c r="A465" s="23" t="str">
        <f t="shared" si="35"/>
        <v/>
      </c>
      <c r="B465" s="23" t="str">
        <f t="shared" si="36"/>
        <v/>
      </c>
      <c r="C465" s="62" t="str">
        <f t="shared" si="61"/>
        <v/>
      </c>
      <c r="D465" s="50"/>
      <c r="E465" s="63">
        <v>460</v>
      </c>
      <c r="F465" s="53"/>
      <c r="G465" s="54"/>
      <c r="H465" s="54"/>
      <c r="I465" s="54"/>
      <c r="J465" s="54"/>
      <c r="K465" s="55"/>
      <c r="L465" s="56"/>
      <c r="M465" s="57"/>
      <c r="N465" s="96"/>
      <c r="O465" s="97"/>
      <c r="P465" s="64" t="str">
        <f>IF(OR(L465="",M465=""),"",IF(AND(L465&gt;='Auxiliar 1'!$C$4,L465&lt;='Auxiliar 1'!$D$4,M465&lt;='Auxiliar 1'!$E$4),'Auxiliar 1'!$E$3,IF(AND(L465&gt;='Auxiliar 1'!$C$64,L465&lt;='Auxiliar 1'!$D$4,M465&gt;'Auxiliar 1'!$E$4,M465&lt;='Auxiliar 1'!$F$4),'Auxiliar 1'!$F$3,IF(AND(L465&gt;='Auxiliar 1'!$C$4,L465&lt;='Auxiliar 1'!$D$4,M465&gt;='Auxiliar 1'!$G$4),'Auxiliar 1'!$G$3,IF(AND(L465&gt;='Auxiliar 1'!$C$5,L465&lt;='Auxiliar 1'!$D$5,M465='Auxiliar 1'!$E$5),'Auxiliar 1'!$E$3,IF(AND(L465&gt;='Auxiliar 1'!$C$5,L465&lt;='Auxiliar 1'!$D$5,M465&gt;'Auxiliar 1'!$E$5,M465&lt;='Auxiliar 1'!$F$5),'Auxiliar 1'!$F$3,IF(AND(L465&gt;='Auxiliar 1'!$C$5,L465&lt;='Auxiliar 1'!$D$5,M465&gt;='Auxiliar 1'!$G$5),'Auxiliar 1'!$G$3,IF(AND(L465&gt;='Auxiliar 1'!$C$6,L465&lt;='Auxiliar 1'!$D$6,M465&lt;='Auxiliar 1'!$E$6),'Auxiliar 1'!$E$3,IF(AND(L465&gt;='Auxiliar 1'!$C$6,L465&lt;='Auxiliar 1'!$D$6,M465&gt;'Auxiliar 1'!$E$6,M465&lt;='Auxiliar 1'!$F$6),'Auxiliar 1'!$F$3,IF(AND(L465&gt;='Auxiliar 1'!$C$6,L465&lt;='Auxiliar 1'!$D$6,M465&gt;='Auxiliar 1'!$G$6),'Auxiliar 1'!$G$3,IF(AND(L465&gt;='Auxiliar 1'!$C$7,L465&lt;='Auxiliar 1'!$D$7,M465&lt;='Auxiliar 1'!$E$7),'Auxiliar 1'!$E$3,IF(AND(L465&gt;='Auxiliar 1'!$C$7,L465&lt;='Auxiliar 1'!$D$7,M465&gt;'Auxiliar 1'!$E$7,M465&lt;='Auxiliar 1'!$F$7),'Auxiliar 1'!$F$3,IF(AND(L465&gt;='Auxiliar 1'!$C$7,L465&lt;='Auxiliar 1'!$D$7,M465&gt;='Auxiliar 1'!$G$7),'Auxiliar 1'!$G$3,IF(AND(L465&gt;='Auxiliar 1'!$C$8,L465&lt;='Auxiliar 1'!$D$8,M465&lt;='Auxiliar 1'!$E$8),'Auxiliar 1'!$E$3,IF(AND(L465&gt;='Auxiliar 1'!$C$8,L465&lt;='Auxiliar 1'!$D$8,M465&gt;'Auxiliar 1'!$E$8,M465&lt;='Auxiliar 1'!$F$8),'Auxiliar 1'!$F$3,IF(AND(L465&gt;='Auxiliar 1'!$C$8,L465&lt;='Auxiliar 1'!$D$8,M465&gt;='Auxiliar 1'!$G$8),'Auxiliar 1'!$G$3,IF(AND(L465&gt;='Auxiliar 1'!$C$9,L465&lt;='Auxiliar 1'!$D$9,M465&lt;='Auxiliar 1'!$E$9),'Auxiliar 1'!$E$3,IF(AND(L465&gt;='Auxiliar 1'!$C$9,L465&lt;='Auxiliar 1'!$D$9,M465&gt;'Auxiliar 1'!$E$9,M465&lt;='Auxiliar 1'!$F$9),'Auxiliar 1'!$F$3,IF(AND(L465&gt;='Auxiliar 1'!$C$9,L465&lt;='Auxiliar 1'!$D$9,M465&gt;='Auxiliar 1'!$G$9),'Auxiliar 1'!$G$3,IF(AND(L465&gt;='Auxiliar 1'!$C$10,L465&lt;='Auxiliar 1'!$D$10,M465&lt;='Auxiliar 1'!$E$10),'Auxiliar 1'!$E$3,IF(AND(L465&gt;='Auxiliar 1'!$C$10,L465&lt;='Auxiliar 1'!$D$10,M465&gt;'Auxiliar 1'!$E$10,M465&lt;='Auxiliar 1'!$F$10),'Auxiliar 1'!$F$3,IF(AND(L465&gt;='Auxiliar 1'!$C$10,L465&lt;='Auxiliar 1'!$D$10,M465&gt;='Auxiliar 1'!$G$10),'Auxiliar 1'!$G$3,IF(AND(L465&gt;='Auxiliar 1'!$C$11,M465&lt;='Auxiliar 1'!$E$11),'Auxiliar 1'!$E$3,IF(AND(L465&gt;='Auxiliar 1'!$C$11,M465&gt;'Auxiliar 1'!$E$11,M465&lt;='Auxiliar 1'!$F$11),'Auxiliar 1'!$F$3,IF(AND(L465&gt;='Auxiliar 1'!$C$11,M465&gt;='Auxiliar 1'!$G$11),'Auxiliar 1'!$G$3)))))))))))))))))))))))))</f>
        <v/>
      </c>
      <c r="Q465" s="58"/>
      <c r="R465" s="59"/>
      <c r="S465" s="60"/>
      <c r="T465" s="108" t="str">
        <f t="shared" si="62"/>
        <v/>
      </c>
      <c r="U465" s="101"/>
      <c r="V465" s="65" t="str">
        <f t="shared" si="63"/>
        <v/>
      </c>
      <c r="W465" s="66" t="str">
        <f t="shared" si="64"/>
        <v/>
      </c>
      <c r="X465" s="67" t="str">
        <f t="shared" si="65"/>
        <v/>
      </c>
      <c r="Y465" s="68" t="str">
        <f t="shared" si="66"/>
        <v/>
      </c>
      <c r="Z465" s="69" t="str">
        <f t="shared" si="67"/>
        <v/>
      </c>
      <c r="AA465" s="69" t="str">
        <f t="shared" si="68"/>
        <v/>
      </c>
      <c r="AB465" s="61"/>
      <c r="AC465" s="98"/>
      <c r="AD465" s="24"/>
      <c r="AE465" s="24"/>
      <c r="AF465" s="24"/>
    </row>
    <row r="466" spans="1:32" ht="17.399999999999999" customHeight="1" thickBot="1" x14ac:dyDescent="0.3">
      <c r="A466" s="23" t="str">
        <f t="shared" si="35"/>
        <v/>
      </c>
      <c r="B466" s="23" t="str">
        <f t="shared" si="36"/>
        <v/>
      </c>
      <c r="C466" s="62" t="str">
        <f t="shared" si="61"/>
        <v/>
      </c>
      <c r="D466" s="50"/>
      <c r="E466" s="63">
        <v>461</v>
      </c>
      <c r="F466" s="53"/>
      <c r="G466" s="54"/>
      <c r="H466" s="54"/>
      <c r="I466" s="54"/>
      <c r="J466" s="54"/>
      <c r="K466" s="55"/>
      <c r="L466" s="56"/>
      <c r="M466" s="57"/>
      <c r="N466" s="96"/>
      <c r="O466" s="97"/>
      <c r="P466" s="64" t="str">
        <f>IF(OR(L466="",M466=""),"",IF(AND(L466&gt;='Auxiliar 1'!$C$4,L466&lt;='Auxiliar 1'!$D$4,M466&lt;='Auxiliar 1'!$E$4),'Auxiliar 1'!$E$3,IF(AND(L466&gt;='Auxiliar 1'!$C$64,L466&lt;='Auxiliar 1'!$D$4,M466&gt;'Auxiliar 1'!$E$4,M466&lt;='Auxiliar 1'!$F$4),'Auxiliar 1'!$F$3,IF(AND(L466&gt;='Auxiliar 1'!$C$4,L466&lt;='Auxiliar 1'!$D$4,M466&gt;='Auxiliar 1'!$G$4),'Auxiliar 1'!$G$3,IF(AND(L466&gt;='Auxiliar 1'!$C$5,L466&lt;='Auxiliar 1'!$D$5,M466='Auxiliar 1'!$E$5),'Auxiliar 1'!$E$3,IF(AND(L466&gt;='Auxiliar 1'!$C$5,L466&lt;='Auxiliar 1'!$D$5,M466&gt;'Auxiliar 1'!$E$5,M466&lt;='Auxiliar 1'!$F$5),'Auxiliar 1'!$F$3,IF(AND(L466&gt;='Auxiliar 1'!$C$5,L466&lt;='Auxiliar 1'!$D$5,M466&gt;='Auxiliar 1'!$G$5),'Auxiliar 1'!$G$3,IF(AND(L466&gt;='Auxiliar 1'!$C$6,L466&lt;='Auxiliar 1'!$D$6,M466&lt;='Auxiliar 1'!$E$6),'Auxiliar 1'!$E$3,IF(AND(L466&gt;='Auxiliar 1'!$C$6,L466&lt;='Auxiliar 1'!$D$6,M466&gt;'Auxiliar 1'!$E$6,M466&lt;='Auxiliar 1'!$F$6),'Auxiliar 1'!$F$3,IF(AND(L466&gt;='Auxiliar 1'!$C$6,L466&lt;='Auxiliar 1'!$D$6,M466&gt;='Auxiliar 1'!$G$6),'Auxiliar 1'!$G$3,IF(AND(L466&gt;='Auxiliar 1'!$C$7,L466&lt;='Auxiliar 1'!$D$7,M466&lt;='Auxiliar 1'!$E$7),'Auxiliar 1'!$E$3,IF(AND(L466&gt;='Auxiliar 1'!$C$7,L466&lt;='Auxiliar 1'!$D$7,M466&gt;'Auxiliar 1'!$E$7,M466&lt;='Auxiliar 1'!$F$7),'Auxiliar 1'!$F$3,IF(AND(L466&gt;='Auxiliar 1'!$C$7,L466&lt;='Auxiliar 1'!$D$7,M466&gt;='Auxiliar 1'!$G$7),'Auxiliar 1'!$G$3,IF(AND(L466&gt;='Auxiliar 1'!$C$8,L466&lt;='Auxiliar 1'!$D$8,M466&lt;='Auxiliar 1'!$E$8),'Auxiliar 1'!$E$3,IF(AND(L466&gt;='Auxiliar 1'!$C$8,L466&lt;='Auxiliar 1'!$D$8,M466&gt;'Auxiliar 1'!$E$8,M466&lt;='Auxiliar 1'!$F$8),'Auxiliar 1'!$F$3,IF(AND(L466&gt;='Auxiliar 1'!$C$8,L466&lt;='Auxiliar 1'!$D$8,M466&gt;='Auxiliar 1'!$G$8),'Auxiliar 1'!$G$3,IF(AND(L466&gt;='Auxiliar 1'!$C$9,L466&lt;='Auxiliar 1'!$D$9,M466&lt;='Auxiliar 1'!$E$9),'Auxiliar 1'!$E$3,IF(AND(L466&gt;='Auxiliar 1'!$C$9,L466&lt;='Auxiliar 1'!$D$9,M466&gt;'Auxiliar 1'!$E$9,M466&lt;='Auxiliar 1'!$F$9),'Auxiliar 1'!$F$3,IF(AND(L466&gt;='Auxiliar 1'!$C$9,L466&lt;='Auxiliar 1'!$D$9,M466&gt;='Auxiliar 1'!$G$9),'Auxiliar 1'!$G$3,IF(AND(L466&gt;='Auxiliar 1'!$C$10,L466&lt;='Auxiliar 1'!$D$10,M466&lt;='Auxiliar 1'!$E$10),'Auxiliar 1'!$E$3,IF(AND(L466&gt;='Auxiliar 1'!$C$10,L466&lt;='Auxiliar 1'!$D$10,M466&gt;'Auxiliar 1'!$E$10,M466&lt;='Auxiliar 1'!$F$10),'Auxiliar 1'!$F$3,IF(AND(L466&gt;='Auxiliar 1'!$C$10,L466&lt;='Auxiliar 1'!$D$10,M466&gt;='Auxiliar 1'!$G$10),'Auxiliar 1'!$G$3,IF(AND(L466&gt;='Auxiliar 1'!$C$11,M466&lt;='Auxiliar 1'!$E$11),'Auxiliar 1'!$E$3,IF(AND(L466&gt;='Auxiliar 1'!$C$11,M466&gt;'Auxiliar 1'!$E$11,M466&lt;='Auxiliar 1'!$F$11),'Auxiliar 1'!$F$3,IF(AND(L466&gt;='Auxiliar 1'!$C$11,M466&gt;='Auxiliar 1'!$G$11),'Auxiliar 1'!$G$3)))))))))))))))))))))))))</f>
        <v/>
      </c>
      <c r="Q466" s="58"/>
      <c r="R466" s="59"/>
      <c r="S466" s="60"/>
      <c r="T466" s="108" t="str">
        <f t="shared" si="62"/>
        <v/>
      </c>
      <c r="U466" s="101"/>
      <c r="V466" s="65" t="str">
        <f t="shared" si="63"/>
        <v/>
      </c>
      <c r="W466" s="66" t="str">
        <f t="shared" si="64"/>
        <v/>
      </c>
      <c r="X466" s="67" t="str">
        <f t="shared" si="65"/>
        <v/>
      </c>
      <c r="Y466" s="68" t="str">
        <f t="shared" si="66"/>
        <v/>
      </c>
      <c r="Z466" s="69" t="str">
        <f t="shared" si="67"/>
        <v/>
      </c>
      <c r="AA466" s="69" t="str">
        <f t="shared" si="68"/>
        <v/>
      </c>
      <c r="AB466" s="61"/>
      <c r="AC466" s="98"/>
      <c r="AD466" s="24"/>
      <c r="AE466" s="24"/>
      <c r="AF466" s="24"/>
    </row>
    <row r="467" spans="1:32" ht="17.399999999999999" customHeight="1" thickBot="1" x14ac:dyDescent="0.3">
      <c r="A467" s="23" t="str">
        <f t="shared" si="35"/>
        <v/>
      </c>
      <c r="B467" s="23" t="str">
        <f t="shared" si="36"/>
        <v/>
      </c>
      <c r="C467" s="62" t="str">
        <f t="shared" si="61"/>
        <v/>
      </c>
      <c r="D467" s="50"/>
      <c r="E467" s="63">
        <v>462</v>
      </c>
      <c r="F467" s="53"/>
      <c r="G467" s="54"/>
      <c r="H467" s="54"/>
      <c r="I467" s="54"/>
      <c r="J467" s="54"/>
      <c r="K467" s="55"/>
      <c r="L467" s="56"/>
      <c r="M467" s="57"/>
      <c r="N467" s="96"/>
      <c r="O467" s="97"/>
      <c r="P467" s="64" t="str">
        <f>IF(OR(L467="",M467=""),"",IF(AND(L467&gt;='Auxiliar 1'!$C$4,L467&lt;='Auxiliar 1'!$D$4,M467&lt;='Auxiliar 1'!$E$4),'Auxiliar 1'!$E$3,IF(AND(L467&gt;='Auxiliar 1'!$C$64,L467&lt;='Auxiliar 1'!$D$4,M467&gt;'Auxiliar 1'!$E$4,M467&lt;='Auxiliar 1'!$F$4),'Auxiliar 1'!$F$3,IF(AND(L467&gt;='Auxiliar 1'!$C$4,L467&lt;='Auxiliar 1'!$D$4,M467&gt;='Auxiliar 1'!$G$4),'Auxiliar 1'!$G$3,IF(AND(L467&gt;='Auxiliar 1'!$C$5,L467&lt;='Auxiliar 1'!$D$5,M467='Auxiliar 1'!$E$5),'Auxiliar 1'!$E$3,IF(AND(L467&gt;='Auxiliar 1'!$C$5,L467&lt;='Auxiliar 1'!$D$5,M467&gt;'Auxiliar 1'!$E$5,M467&lt;='Auxiliar 1'!$F$5),'Auxiliar 1'!$F$3,IF(AND(L467&gt;='Auxiliar 1'!$C$5,L467&lt;='Auxiliar 1'!$D$5,M467&gt;='Auxiliar 1'!$G$5),'Auxiliar 1'!$G$3,IF(AND(L467&gt;='Auxiliar 1'!$C$6,L467&lt;='Auxiliar 1'!$D$6,M467&lt;='Auxiliar 1'!$E$6),'Auxiliar 1'!$E$3,IF(AND(L467&gt;='Auxiliar 1'!$C$6,L467&lt;='Auxiliar 1'!$D$6,M467&gt;'Auxiliar 1'!$E$6,M467&lt;='Auxiliar 1'!$F$6),'Auxiliar 1'!$F$3,IF(AND(L467&gt;='Auxiliar 1'!$C$6,L467&lt;='Auxiliar 1'!$D$6,M467&gt;='Auxiliar 1'!$G$6),'Auxiliar 1'!$G$3,IF(AND(L467&gt;='Auxiliar 1'!$C$7,L467&lt;='Auxiliar 1'!$D$7,M467&lt;='Auxiliar 1'!$E$7),'Auxiliar 1'!$E$3,IF(AND(L467&gt;='Auxiliar 1'!$C$7,L467&lt;='Auxiliar 1'!$D$7,M467&gt;'Auxiliar 1'!$E$7,M467&lt;='Auxiliar 1'!$F$7),'Auxiliar 1'!$F$3,IF(AND(L467&gt;='Auxiliar 1'!$C$7,L467&lt;='Auxiliar 1'!$D$7,M467&gt;='Auxiliar 1'!$G$7),'Auxiliar 1'!$G$3,IF(AND(L467&gt;='Auxiliar 1'!$C$8,L467&lt;='Auxiliar 1'!$D$8,M467&lt;='Auxiliar 1'!$E$8),'Auxiliar 1'!$E$3,IF(AND(L467&gt;='Auxiliar 1'!$C$8,L467&lt;='Auxiliar 1'!$D$8,M467&gt;'Auxiliar 1'!$E$8,M467&lt;='Auxiliar 1'!$F$8),'Auxiliar 1'!$F$3,IF(AND(L467&gt;='Auxiliar 1'!$C$8,L467&lt;='Auxiliar 1'!$D$8,M467&gt;='Auxiliar 1'!$G$8),'Auxiliar 1'!$G$3,IF(AND(L467&gt;='Auxiliar 1'!$C$9,L467&lt;='Auxiliar 1'!$D$9,M467&lt;='Auxiliar 1'!$E$9),'Auxiliar 1'!$E$3,IF(AND(L467&gt;='Auxiliar 1'!$C$9,L467&lt;='Auxiliar 1'!$D$9,M467&gt;'Auxiliar 1'!$E$9,M467&lt;='Auxiliar 1'!$F$9),'Auxiliar 1'!$F$3,IF(AND(L467&gt;='Auxiliar 1'!$C$9,L467&lt;='Auxiliar 1'!$D$9,M467&gt;='Auxiliar 1'!$G$9),'Auxiliar 1'!$G$3,IF(AND(L467&gt;='Auxiliar 1'!$C$10,L467&lt;='Auxiliar 1'!$D$10,M467&lt;='Auxiliar 1'!$E$10),'Auxiliar 1'!$E$3,IF(AND(L467&gt;='Auxiliar 1'!$C$10,L467&lt;='Auxiliar 1'!$D$10,M467&gt;'Auxiliar 1'!$E$10,M467&lt;='Auxiliar 1'!$F$10),'Auxiliar 1'!$F$3,IF(AND(L467&gt;='Auxiliar 1'!$C$10,L467&lt;='Auxiliar 1'!$D$10,M467&gt;='Auxiliar 1'!$G$10),'Auxiliar 1'!$G$3,IF(AND(L467&gt;='Auxiliar 1'!$C$11,M467&lt;='Auxiliar 1'!$E$11),'Auxiliar 1'!$E$3,IF(AND(L467&gt;='Auxiliar 1'!$C$11,M467&gt;'Auxiliar 1'!$E$11,M467&lt;='Auxiliar 1'!$F$11),'Auxiliar 1'!$F$3,IF(AND(L467&gt;='Auxiliar 1'!$C$11,M467&gt;='Auxiliar 1'!$G$11),'Auxiliar 1'!$G$3)))))))))))))))))))))))))</f>
        <v/>
      </c>
      <c r="Q467" s="58"/>
      <c r="R467" s="59"/>
      <c r="S467" s="60"/>
      <c r="T467" s="108" t="str">
        <f t="shared" si="62"/>
        <v/>
      </c>
      <c r="U467" s="101"/>
      <c r="V467" s="65" t="str">
        <f t="shared" si="63"/>
        <v/>
      </c>
      <c r="W467" s="66" t="str">
        <f t="shared" si="64"/>
        <v/>
      </c>
      <c r="X467" s="67" t="str">
        <f t="shared" si="65"/>
        <v/>
      </c>
      <c r="Y467" s="68" t="str">
        <f t="shared" si="66"/>
        <v/>
      </c>
      <c r="Z467" s="69" t="str">
        <f t="shared" si="67"/>
        <v/>
      </c>
      <c r="AA467" s="69" t="str">
        <f t="shared" si="68"/>
        <v/>
      </c>
      <c r="AB467" s="61"/>
      <c r="AC467" s="98"/>
      <c r="AD467" s="24"/>
      <c r="AE467" s="24"/>
      <c r="AF467" s="24"/>
    </row>
    <row r="468" spans="1:32" ht="17.399999999999999" customHeight="1" thickBot="1" x14ac:dyDescent="0.3">
      <c r="A468" s="23" t="str">
        <f t="shared" si="35"/>
        <v/>
      </c>
      <c r="B468" s="23" t="str">
        <f t="shared" si="36"/>
        <v/>
      </c>
      <c r="C468" s="62" t="str">
        <f t="shared" si="61"/>
        <v/>
      </c>
      <c r="D468" s="50"/>
      <c r="E468" s="63">
        <v>463</v>
      </c>
      <c r="F468" s="53"/>
      <c r="G468" s="54"/>
      <c r="H468" s="54"/>
      <c r="I468" s="54"/>
      <c r="J468" s="54"/>
      <c r="K468" s="55"/>
      <c r="L468" s="56"/>
      <c r="M468" s="57"/>
      <c r="N468" s="96"/>
      <c r="O468" s="97"/>
      <c r="P468" s="64" t="str">
        <f>IF(OR(L468="",M468=""),"",IF(AND(L468&gt;='Auxiliar 1'!$C$4,L468&lt;='Auxiliar 1'!$D$4,M468&lt;='Auxiliar 1'!$E$4),'Auxiliar 1'!$E$3,IF(AND(L468&gt;='Auxiliar 1'!$C$64,L468&lt;='Auxiliar 1'!$D$4,M468&gt;'Auxiliar 1'!$E$4,M468&lt;='Auxiliar 1'!$F$4),'Auxiliar 1'!$F$3,IF(AND(L468&gt;='Auxiliar 1'!$C$4,L468&lt;='Auxiliar 1'!$D$4,M468&gt;='Auxiliar 1'!$G$4),'Auxiliar 1'!$G$3,IF(AND(L468&gt;='Auxiliar 1'!$C$5,L468&lt;='Auxiliar 1'!$D$5,M468='Auxiliar 1'!$E$5),'Auxiliar 1'!$E$3,IF(AND(L468&gt;='Auxiliar 1'!$C$5,L468&lt;='Auxiliar 1'!$D$5,M468&gt;'Auxiliar 1'!$E$5,M468&lt;='Auxiliar 1'!$F$5),'Auxiliar 1'!$F$3,IF(AND(L468&gt;='Auxiliar 1'!$C$5,L468&lt;='Auxiliar 1'!$D$5,M468&gt;='Auxiliar 1'!$G$5),'Auxiliar 1'!$G$3,IF(AND(L468&gt;='Auxiliar 1'!$C$6,L468&lt;='Auxiliar 1'!$D$6,M468&lt;='Auxiliar 1'!$E$6),'Auxiliar 1'!$E$3,IF(AND(L468&gt;='Auxiliar 1'!$C$6,L468&lt;='Auxiliar 1'!$D$6,M468&gt;'Auxiliar 1'!$E$6,M468&lt;='Auxiliar 1'!$F$6),'Auxiliar 1'!$F$3,IF(AND(L468&gt;='Auxiliar 1'!$C$6,L468&lt;='Auxiliar 1'!$D$6,M468&gt;='Auxiliar 1'!$G$6),'Auxiliar 1'!$G$3,IF(AND(L468&gt;='Auxiliar 1'!$C$7,L468&lt;='Auxiliar 1'!$D$7,M468&lt;='Auxiliar 1'!$E$7),'Auxiliar 1'!$E$3,IF(AND(L468&gt;='Auxiliar 1'!$C$7,L468&lt;='Auxiliar 1'!$D$7,M468&gt;'Auxiliar 1'!$E$7,M468&lt;='Auxiliar 1'!$F$7),'Auxiliar 1'!$F$3,IF(AND(L468&gt;='Auxiliar 1'!$C$7,L468&lt;='Auxiliar 1'!$D$7,M468&gt;='Auxiliar 1'!$G$7),'Auxiliar 1'!$G$3,IF(AND(L468&gt;='Auxiliar 1'!$C$8,L468&lt;='Auxiliar 1'!$D$8,M468&lt;='Auxiliar 1'!$E$8),'Auxiliar 1'!$E$3,IF(AND(L468&gt;='Auxiliar 1'!$C$8,L468&lt;='Auxiliar 1'!$D$8,M468&gt;'Auxiliar 1'!$E$8,M468&lt;='Auxiliar 1'!$F$8),'Auxiliar 1'!$F$3,IF(AND(L468&gt;='Auxiliar 1'!$C$8,L468&lt;='Auxiliar 1'!$D$8,M468&gt;='Auxiliar 1'!$G$8),'Auxiliar 1'!$G$3,IF(AND(L468&gt;='Auxiliar 1'!$C$9,L468&lt;='Auxiliar 1'!$D$9,M468&lt;='Auxiliar 1'!$E$9),'Auxiliar 1'!$E$3,IF(AND(L468&gt;='Auxiliar 1'!$C$9,L468&lt;='Auxiliar 1'!$D$9,M468&gt;'Auxiliar 1'!$E$9,M468&lt;='Auxiliar 1'!$F$9),'Auxiliar 1'!$F$3,IF(AND(L468&gt;='Auxiliar 1'!$C$9,L468&lt;='Auxiliar 1'!$D$9,M468&gt;='Auxiliar 1'!$G$9),'Auxiliar 1'!$G$3,IF(AND(L468&gt;='Auxiliar 1'!$C$10,L468&lt;='Auxiliar 1'!$D$10,M468&lt;='Auxiliar 1'!$E$10),'Auxiliar 1'!$E$3,IF(AND(L468&gt;='Auxiliar 1'!$C$10,L468&lt;='Auxiliar 1'!$D$10,M468&gt;'Auxiliar 1'!$E$10,M468&lt;='Auxiliar 1'!$F$10),'Auxiliar 1'!$F$3,IF(AND(L468&gt;='Auxiliar 1'!$C$10,L468&lt;='Auxiliar 1'!$D$10,M468&gt;='Auxiliar 1'!$G$10),'Auxiliar 1'!$G$3,IF(AND(L468&gt;='Auxiliar 1'!$C$11,M468&lt;='Auxiliar 1'!$E$11),'Auxiliar 1'!$E$3,IF(AND(L468&gt;='Auxiliar 1'!$C$11,M468&gt;'Auxiliar 1'!$E$11,M468&lt;='Auxiliar 1'!$F$11),'Auxiliar 1'!$F$3,IF(AND(L468&gt;='Auxiliar 1'!$C$11,M468&gt;='Auxiliar 1'!$G$11),'Auxiliar 1'!$G$3)))))))))))))))))))))))))</f>
        <v/>
      </c>
      <c r="Q468" s="58"/>
      <c r="R468" s="59"/>
      <c r="S468" s="60"/>
      <c r="T468" s="108" t="str">
        <f t="shared" si="62"/>
        <v/>
      </c>
      <c r="U468" s="101"/>
      <c r="V468" s="65" t="str">
        <f t="shared" si="63"/>
        <v/>
      </c>
      <c r="W468" s="66" t="str">
        <f t="shared" si="64"/>
        <v/>
      </c>
      <c r="X468" s="67" t="str">
        <f t="shared" si="65"/>
        <v/>
      </c>
      <c r="Y468" s="68" t="str">
        <f t="shared" si="66"/>
        <v/>
      </c>
      <c r="Z468" s="69" t="str">
        <f t="shared" si="67"/>
        <v/>
      </c>
      <c r="AA468" s="69" t="str">
        <f t="shared" si="68"/>
        <v/>
      </c>
      <c r="AB468" s="61"/>
      <c r="AC468" s="98"/>
      <c r="AD468" s="24"/>
      <c r="AE468" s="24"/>
      <c r="AF468" s="24"/>
    </row>
    <row r="469" spans="1:32" ht="17.399999999999999" customHeight="1" thickBot="1" x14ac:dyDescent="0.3">
      <c r="A469" s="23" t="str">
        <f t="shared" si="35"/>
        <v/>
      </c>
      <c r="B469" s="23" t="str">
        <f t="shared" si="36"/>
        <v/>
      </c>
      <c r="C469" s="62" t="str">
        <f t="shared" si="61"/>
        <v/>
      </c>
      <c r="D469" s="50"/>
      <c r="E469" s="63">
        <v>464</v>
      </c>
      <c r="F469" s="53"/>
      <c r="G469" s="54"/>
      <c r="H469" s="54"/>
      <c r="I469" s="54"/>
      <c r="J469" s="54"/>
      <c r="K469" s="55"/>
      <c r="L469" s="56"/>
      <c r="M469" s="57"/>
      <c r="N469" s="96"/>
      <c r="O469" s="97"/>
      <c r="P469" s="64" t="str">
        <f>IF(OR(L469="",M469=""),"",IF(AND(L469&gt;='Auxiliar 1'!$C$4,L469&lt;='Auxiliar 1'!$D$4,M469&lt;='Auxiliar 1'!$E$4),'Auxiliar 1'!$E$3,IF(AND(L469&gt;='Auxiliar 1'!$C$64,L469&lt;='Auxiliar 1'!$D$4,M469&gt;'Auxiliar 1'!$E$4,M469&lt;='Auxiliar 1'!$F$4),'Auxiliar 1'!$F$3,IF(AND(L469&gt;='Auxiliar 1'!$C$4,L469&lt;='Auxiliar 1'!$D$4,M469&gt;='Auxiliar 1'!$G$4),'Auxiliar 1'!$G$3,IF(AND(L469&gt;='Auxiliar 1'!$C$5,L469&lt;='Auxiliar 1'!$D$5,M469='Auxiliar 1'!$E$5),'Auxiliar 1'!$E$3,IF(AND(L469&gt;='Auxiliar 1'!$C$5,L469&lt;='Auxiliar 1'!$D$5,M469&gt;'Auxiliar 1'!$E$5,M469&lt;='Auxiliar 1'!$F$5),'Auxiliar 1'!$F$3,IF(AND(L469&gt;='Auxiliar 1'!$C$5,L469&lt;='Auxiliar 1'!$D$5,M469&gt;='Auxiliar 1'!$G$5),'Auxiliar 1'!$G$3,IF(AND(L469&gt;='Auxiliar 1'!$C$6,L469&lt;='Auxiliar 1'!$D$6,M469&lt;='Auxiliar 1'!$E$6),'Auxiliar 1'!$E$3,IF(AND(L469&gt;='Auxiliar 1'!$C$6,L469&lt;='Auxiliar 1'!$D$6,M469&gt;'Auxiliar 1'!$E$6,M469&lt;='Auxiliar 1'!$F$6),'Auxiliar 1'!$F$3,IF(AND(L469&gt;='Auxiliar 1'!$C$6,L469&lt;='Auxiliar 1'!$D$6,M469&gt;='Auxiliar 1'!$G$6),'Auxiliar 1'!$G$3,IF(AND(L469&gt;='Auxiliar 1'!$C$7,L469&lt;='Auxiliar 1'!$D$7,M469&lt;='Auxiliar 1'!$E$7),'Auxiliar 1'!$E$3,IF(AND(L469&gt;='Auxiliar 1'!$C$7,L469&lt;='Auxiliar 1'!$D$7,M469&gt;'Auxiliar 1'!$E$7,M469&lt;='Auxiliar 1'!$F$7),'Auxiliar 1'!$F$3,IF(AND(L469&gt;='Auxiliar 1'!$C$7,L469&lt;='Auxiliar 1'!$D$7,M469&gt;='Auxiliar 1'!$G$7),'Auxiliar 1'!$G$3,IF(AND(L469&gt;='Auxiliar 1'!$C$8,L469&lt;='Auxiliar 1'!$D$8,M469&lt;='Auxiliar 1'!$E$8),'Auxiliar 1'!$E$3,IF(AND(L469&gt;='Auxiliar 1'!$C$8,L469&lt;='Auxiliar 1'!$D$8,M469&gt;'Auxiliar 1'!$E$8,M469&lt;='Auxiliar 1'!$F$8),'Auxiliar 1'!$F$3,IF(AND(L469&gt;='Auxiliar 1'!$C$8,L469&lt;='Auxiliar 1'!$D$8,M469&gt;='Auxiliar 1'!$G$8),'Auxiliar 1'!$G$3,IF(AND(L469&gt;='Auxiliar 1'!$C$9,L469&lt;='Auxiliar 1'!$D$9,M469&lt;='Auxiliar 1'!$E$9),'Auxiliar 1'!$E$3,IF(AND(L469&gt;='Auxiliar 1'!$C$9,L469&lt;='Auxiliar 1'!$D$9,M469&gt;'Auxiliar 1'!$E$9,M469&lt;='Auxiliar 1'!$F$9),'Auxiliar 1'!$F$3,IF(AND(L469&gt;='Auxiliar 1'!$C$9,L469&lt;='Auxiliar 1'!$D$9,M469&gt;='Auxiliar 1'!$G$9),'Auxiliar 1'!$G$3,IF(AND(L469&gt;='Auxiliar 1'!$C$10,L469&lt;='Auxiliar 1'!$D$10,M469&lt;='Auxiliar 1'!$E$10),'Auxiliar 1'!$E$3,IF(AND(L469&gt;='Auxiliar 1'!$C$10,L469&lt;='Auxiliar 1'!$D$10,M469&gt;'Auxiliar 1'!$E$10,M469&lt;='Auxiliar 1'!$F$10),'Auxiliar 1'!$F$3,IF(AND(L469&gt;='Auxiliar 1'!$C$10,L469&lt;='Auxiliar 1'!$D$10,M469&gt;='Auxiliar 1'!$G$10),'Auxiliar 1'!$G$3,IF(AND(L469&gt;='Auxiliar 1'!$C$11,M469&lt;='Auxiliar 1'!$E$11),'Auxiliar 1'!$E$3,IF(AND(L469&gt;='Auxiliar 1'!$C$11,M469&gt;'Auxiliar 1'!$E$11,M469&lt;='Auxiliar 1'!$F$11),'Auxiliar 1'!$F$3,IF(AND(L469&gt;='Auxiliar 1'!$C$11,M469&gt;='Auxiliar 1'!$G$11),'Auxiliar 1'!$G$3)))))))))))))))))))))))))</f>
        <v/>
      </c>
      <c r="Q469" s="58"/>
      <c r="R469" s="59"/>
      <c r="S469" s="60"/>
      <c r="T469" s="108" t="str">
        <f t="shared" si="62"/>
        <v/>
      </c>
      <c r="U469" s="101"/>
      <c r="V469" s="65" t="str">
        <f t="shared" si="63"/>
        <v/>
      </c>
      <c r="W469" s="66" t="str">
        <f t="shared" si="64"/>
        <v/>
      </c>
      <c r="X469" s="67" t="str">
        <f t="shared" si="65"/>
        <v/>
      </c>
      <c r="Y469" s="68" t="str">
        <f t="shared" si="66"/>
        <v/>
      </c>
      <c r="Z469" s="69" t="str">
        <f t="shared" si="67"/>
        <v/>
      </c>
      <c r="AA469" s="69" t="str">
        <f t="shared" si="68"/>
        <v/>
      </c>
      <c r="AB469" s="61"/>
      <c r="AC469" s="98"/>
      <c r="AD469" s="24"/>
      <c r="AE469" s="24"/>
      <c r="AF469" s="24"/>
    </row>
    <row r="470" spans="1:32" ht="17.399999999999999" customHeight="1" thickBot="1" x14ac:dyDescent="0.3">
      <c r="A470" s="23" t="str">
        <f t="shared" si="35"/>
        <v/>
      </c>
      <c r="B470" s="23" t="str">
        <f t="shared" si="36"/>
        <v/>
      </c>
      <c r="C470" s="62" t="str">
        <f t="shared" si="61"/>
        <v/>
      </c>
      <c r="D470" s="50"/>
      <c r="E470" s="63">
        <v>465</v>
      </c>
      <c r="F470" s="53"/>
      <c r="G470" s="54"/>
      <c r="H470" s="54"/>
      <c r="I470" s="54"/>
      <c r="J470" s="54"/>
      <c r="K470" s="55"/>
      <c r="L470" s="56"/>
      <c r="M470" s="57"/>
      <c r="N470" s="96"/>
      <c r="O470" s="97"/>
      <c r="P470" s="64" t="str">
        <f>IF(OR(L470="",M470=""),"",IF(AND(L470&gt;='Auxiliar 1'!$C$4,L470&lt;='Auxiliar 1'!$D$4,M470&lt;='Auxiliar 1'!$E$4),'Auxiliar 1'!$E$3,IF(AND(L470&gt;='Auxiliar 1'!$C$64,L470&lt;='Auxiliar 1'!$D$4,M470&gt;'Auxiliar 1'!$E$4,M470&lt;='Auxiliar 1'!$F$4),'Auxiliar 1'!$F$3,IF(AND(L470&gt;='Auxiliar 1'!$C$4,L470&lt;='Auxiliar 1'!$D$4,M470&gt;='Auxiliar 1'!$G$4),'Auxiliar 1'!$G$3,IF(AND(L470&gt;='Auxiliar 1'!$C$5,L470&lt;='Auxiliar 1'!$D$5,M470='Auxiliar 1'!$E$5),'Auxiliar 1'!$E$3,IF(AND(L470&gt;='Auxiliar 1'!$C$5,L470&lt;='Auxiliar 1'!$D$5,M470&gt;'Auxiliar 1'!$E$5,M470&lt;='Auxiliar 1'!$F$5),'Auxiliar 1'!$F$3,IF(AND(L470&gt;='Auxiliar 1'!$C$5,L470&lt;='Auxiliar 1'!$D$5,M470&gt;='Auxiliar 1'!$G$5),'Auxiliar 1'!$G$3,IF(AND(L470&gt;='Auxiliar 1'!$C$6,L470&lt;='Auxiliar 1'!$D$6,M470&lt;='Auxiliar 1'!$E$6),'Auxiliar 1'!$E$3,IF(AND(L470&gt;='Auxiliar 1'!$C$6,L470&lt;='Auxiliar 1'!$D$6,M470&gt;'Auxiliar 1'!$E$6,M470&lt;='Auxiliar 1'!$F$6),'Auxiliar 1'!$F$3,IF(AND(L470&gt;='Auxiliar 1'!$C$6,L470&lt;='Auxiliar 1'!$D$6,M470&gt;='Auxiliar 1'!$G$6),'Auxiliar 1'!$G$3,IF(AND(L470&gt;='Auxiliar 1'!$C$7,L470&lt;='Auxiliar 1'!$D$7,M470&lt;='Auxiliar 1'!$E$7),'Auxiliar 1'!$E$3,IF(AND(L470&gt;='Auxiliar 1'!$C$7,L470&lt;='Auxiliar 1'!$D$7,M470&gt;'Auxiliar 1'!$E$7,M470&lt;='Auxiliar 1'!$F$7),'Auxiliar 1'!$F$3,IF(AND(L470&gt;='Auxiliar 1'!$C$7,L470&lt;='Auxiliar 1'!$D$7,M470&gt;='Auxiliar 1'!$G$7),'Auxiliar 1'!$G$3,IF(AND(L470&gt;='Auxiliar 1'!$C$8,L470&lt;='Auxiliar 1'!$D$8,M470&lt;='Auxiliar 1'!$E$8),'Auxiliar 1'!$E$3,IF(AND(L470&gt;='Auxiliar 1'!$C$8,L470&lt;='Auxiliar 1'!$D$8,M470&gt;'Auxiliar 1'!$E$8,M470&lt;='Auxiliar 1'!$F$8),'Auxiliar 1'!$F$3,IF(AND(L470&gt;='Auxiliar 1'!$C$8,L470&lt;='Auxiliar 1'!$D$8,M470&gt;='Auxiliar 1'!$G$8),'Auxiliar 1'!$G$3,IF(AND(L470&gt;='Auxiliar 1'!$C$9,L470&lt;='Auxiliar 1'!$D$9,M470&lt;='Auxiliar 1'!$E$9),'Auxiliar 1'!$E$3,IF(AND(L470&gt;='Auxiliar 1'!$C$9,L470&lt;='Auxiliar 1'!$D$9,M470&gt;'Auxiliar 1'!$E$9,M470&lt;='Auxiliar 1'!$F$9),'Auxiliar 1'!$F$3,IF(AND(L470&gt;='Auxiliar 1'!$C$9,L470&lt;='Auxiliar 1'!$D$9,M470&gt;='Auxiliar 1'!$G$9),'Auxiliar 1'!$G$3,IF(AND(L470&gt;='Auxiliar 1'!$C$10,L470&lt;='Auxiliar 1'!$D$10,M470&lt;='Auxiliar 1'!$E$10),'Auxiliar 1'!$E$3,IF(AND(L470&gt;='Auxiliar 1'!$C$10,L470&lt;='Auxiliar 1'!$D$10,M470&gt;'Auxiliar 1'!$E$10,M470&lt;='Auxiliar 1'!$F$10),'Auxiliar 1'!$F$3,IF(AND(L470&gt;='Auxiliar 1'!$C$10,L470&lt;='Auxiliar 1'!$D$10,M470&gt;='Auxiliar 1'!$G$10),'Auxiliar 1'!$G$3,IF(AND(L470&gt;='Auxiliar 1'!$C$11,M470&lt;='Auxiliar 1'!$E$11),'Auxiliar 1'!$E$3,IF(AND(L470&gt;='Auxiliar 1'!$C$11,M470&gt;'Auxiliar 1'!$E$11,M470&lt;='Auxiliar 1'!$F$11),'Auxiliar 1'!$F$3,IF(AND(L470&gt;='Auxiliar 1'!$C$11,M470&gt;='Auxiliar 1'!$G$11),'Auxiliar 1'!$G$3)))))))))))))))))))))))))</f>
        <v/>
      </c>
      <c r="Q470" s="58"/>
      <c r="R470" s="59"/>
      <c r="S470" s="60"/>
      <c r="T470" s="108" t="str">
        <f t="shared" si="62"/>
        <v/>
      </c>
      <c r="U470" s="101"/>
      <c r="V470" s="65" t="str">
        <f t="shared" si="63"/>
        <v/>
      </c>
      <c r="W470" s="66" t="str">
        <f t="shared" si="64"/>
        <v/>
      </c>
      <c r="X470" s="67" t="str">
        <f t="shared" si="65"/>
        <v/>
      </c>
      <c r="Y470" s="68" t="str">
        <f t="shared" si="66"/>
        <v/>
      </c>
      <c r="Z470" s="69" t="str">
        <f t="shared" si="67"/>
        <v/>
      </c>
      <c r="AA470" s="69" t="str">
        <f t="shared" si="68"/>
        <v/>
      </c>
      <c r="AB470" s="61"/>
      <c r="AC470" s="98"/>
      <c r="AD470" s="24"/>
      <c r="AE470" s="24"/>
      <c r="AF470" s="24"/>
    </row>
    <row r="471" spans="1:32" ht="17.399999999999999" customHeight="1" thickBot="1" x14ac:dyDescent="0.3">
      <c r="A471" s="23" t="str">
        <f t="shared" si="35"/>
        <v/>
      </c>
      <c r="B471" s="23" t="str">
        <f t="shared" si="36"/>
        <v/>
      </c>
      <c r="C471" s="62" t="str">
        <f t="shared" si="61"/>
        <v/>
      </c>
      <c r="D471" s="50"/>
      <c r="E471" s="63">
        <v>466</v>
      </c>
      <c r="F471" s="53"/>
      <c r="G471" s="54"/>
      <c r="H471" s="54"/>
      <c r="I471" s="54"/>
      <c r="J471" s="54"/>
      <c r="K471" s="55"/>
      <c r="L471" s="56"/>
      <c r="M471" s="57"/>
      <c r="N471" s="96"/>
      <c r="O471" s="97"/>
      <c r="P471" s="64" t="str">
        <f>IF(OR(L471="",M471=""),"",IF(AND(L471&gt;='Auxiliar 1'!$C$4,L471&lt;='Auxiliar 1'!$D$4,M471&lt;='Auxiliar 1'!$E$4),'Auxiliar 1'!$E$3,IF(AND(L471&gt;='Auxiliar 1'!$C$64,L471&lt;='Auxiliar 1'!$D$4,M471&gt;'Auxiliar 1'!$E$4,M471&lt;='Auxiliar 1'!$F$4),'Auxiliar 1'!$F$3,IF(AND(L471&gt;='Auxiliar 1'!$C$4,L471&lt;='Auxiliar 1'!$D$4,M471&gt;='Auxiliar 1'!$G$4),'Auxiliar 1'!$G$3,IF(AND(L471&gt;='Auxiliar 1'!$C$5,L471&lt;='Auxiliar 1'!$D$5,M471='Auxiliar 1'!$E$5),'Auxiliar 1'!$E$3,IF(AND(L471&gt;='Auxiliar 1'!$C$5,L471&lt;='Auxiliar 1'!$D$5,M471&gt;'Auxiliar 1'!$E$5,M471&lt;='Auxiliar 1'!$F$5),'Auxiliar 1'!$F$3,IF(AND(L471&gt;='Auxiliar 1'!$C$5,L471&lt;='Auxiliar 1'!$D$5,M471&gt;='Auxiliar 1'!$G$5),'Auxiliar 1'!$G$3,IF(AND(L471&gt;='Auxiliar 1'!$C$6,L471&lt;='Auxiliar 1'!$D$6,M471&lt;='Auxiliar 1'!$E$6),'Auxiliar 1'!$E$3,IF(AND(L471&gt;='Auxiliar 1'!$C$6,L471&lt;='Auxiliar 1'!$D$6,M471&gt;'Auxiliar 1'!$E$6,M471&lt;='Auxiliar 1'!$F$6),'Auxiliar 1'!$F$3,IF(AND(L471&gt;='Auxiliar 1'!$C$6,L471&lt;='Auxiliar 1'!$D$6,M471&gt;='Auxiliar 1'!$G$6),'Auxiliar 1'!$G$3,IF(AND(L471&gt;='Auxiliar 1'!$C$7,L471&lt;='Auxiliar 1'!$D$7,M471&lt;='Auxiliar 1'!$E$7),'Auxiliar 1'!$E$3,IF(AND(L471&gt;='Auxiliar 1'!$C$7,L471&lt;='Auxiliar 1'!$D$7,M471&gt;'Auxiliar 1'!$E$7,M471&lt;='Auxiliar 1'!$F$7),'Auxiliar 1'!$F$3,IF(AND(L471&gt;='Auxiliar 1'!$C$7,L471&lt;='Auxiliar 1'!$D$7,M471&gt;='Auxiliar 1'!$G$7),'Auxiliar 1'!$G$3,IF(AND(L471&gt;='Auxiliar 1'!$C$8,L471&lt;='Auxiliar 1'!$D$8,M471&lt;='Auxiliar 1'!$E$8),'Auxiliar 1'!$E$3,IF(AND(L471&gt;='Auxiliar 1'!$C$8,L471&lt;='Auxiliar 1'!$D$8,M471&gt;'Auxiliar 1'!$E$8,M471&lt;='Auxiliar 1'!$F$8),'Auxiliar 1'!$F$3,IF(AND(L471&gt;='Auxiliar 1'!$C$8,L471&lt;='Auxiliar 1'!$D$8,M471&gt;='Auxiliar 1'!$G$8),'Auxiliar 1'!$G$3,IF(AND(L471&gt;='Auxiliar 1'!$C$9,L471&lt;='Auxiliar 1'!$D$9,M471&lt;='Auxiliar 1'!$E$9),'Auxiliar 1'!$E$3,IF(AND(L471&gt;='Auxiliar 1'!$C$9,L471&lt;='Auxiliar 1'!$D$9,M471&gt;'Auxiliar 1'!$E$9,M471&lt;='Auxiliar 1'!$F$9),'Auxiliar 1'!$F$3,IF(AND(L471&gt;='Auxiliar 1'!$C$9,L471&lt;='Auxiliar 1'!$D$9,M471&gt;='Auxiliar 1'!$G$9),'Auxiliar 1'!$G$3,IF(AND(L471&gt;='Auxiliar 1'!$C$10,L471&lt;='Auxiliar 1'!$D$10,M471&lt;='Auxiliar 1'!$E$10),'Auxiliar 1'!$E$3,IF(AND(L471&gt;='Auxiliar 1'!$C$10,L471&lt;='Auxiliar 1'!$D$10,M471&gt;'Auxiliar 1'!$E$10,M471&lt;='Auxiliar 1'!$F$10),'Auxiliar 1'!$F$3,IF(AND(L471&gt;='Auxiliar 1'!$C$10,L471&lt;='Auxiliar 1'!$D$10,M471&gt;='Auxiliar 1'!$G$10),'Auxiliar 1'!$G$3,IF(AND(L471&gt;='Auxiliar 1'!$C$11,M471&lt;='Auxiliar 1'!$E$11),'Auxiliar 1'!$E$3,IF(AND(L471&gt;='Auxiliar 1'!$C$11,M471&gt;'Auxiliar 1'!$E$11,M471&lt;='Auxiliar 1'!$F$11),'Auxiliar 1'!$F$3,IF(AND(L471&gt;='Auxiliar 1'!$C$11,M471&gt;='Auxiliar 1'!$G$11),'Auxiliar 1'!$G$3)))))))))))))))))))))))))</f>
        <v/>
      </c>
      <c r="Q471" s="58"/>
      <c r="R471" s="59"/>
      <c r="S471" s="60"/>
      <c r="T471" s="108" t="str">
        <f t="shared" si="62"/>
        <v/>
      </c>
      <c r="U471" s="101"/>
      <c r="V471" s="65" t="str">
        <f t="shared" si="63"/>
        <v/>
      </c>
      <c r="W471" s="66" t="str">
        <f t="shared" si="64"/>
        <v/>
      </c>
      <c r="X471" s="67" t="str">
        <f t="shared" si="65"/>
        <v/>
      </c>
      <c r="Y471" s="68" t="str">
        <f t="shared" si="66"/>
        <v/>
      </c>
      <c r="Z471" s="69" t="str">
        <f t="shared" si="67"/>
        <v/>
      </c>
      <c r="AA471" s="69" t="str">
        <f t="shared" si="68"/>
        <v/>
      </c>
      <c r="AB471" s="61"/>
      <c r="AC471" s="98"/>
      <c r="AD471" s="24"/>
      <c r="AE471" s="24"/>
      <c r="AF471" s="24"/>
    </row>
    <row r="472" spans="1:32" ht="17.399999999999999" customHeight="1" thickBot="1" x14ac:dyDescent="0.3">
      <c r="A472" s="23" t="str">
        <f t="shared" si="35"/>
        <v/>
      </c>
      <c r="B472" s="23" t="str">
        <f t="shared" si="36"/>
        <v/>
      </c>
      <c r="C472" s="62" t="str">
        <f t="shared" si="61"/>
        <v/>
      </c>
      <c r="D472" s="50"/>
      <c r="E472" s="63">
        <v>467</v>
      </c>
      <c r="F472" s="53"/>
      <c r="G472" s="54"/>
      <c r="H472" s="54"/>
      <c r="I472" s="54"/>
      <c r="J472" s="54"/>
      <c r="K472" s="55"/>
      <c r="L472" s="56"/>
      <c r="M472" s="57"/>
      <c r="N472" s="96"/>
      <c r="O472" s="97"/>
      <c r="P472" s="64" t="str">
        <f>IF(OR(L472="",M472=""),"",IF(AND(L472&gt;='Auxiliar 1'!$C$4,L472&lt;='Auxiliar 1'!$D$4,M472&lt;='Auxiliar 1'!$E$4),'Auxiliar 1'!$E$3,IF(AND(L472&gt;='Auxiliar 1'!$C$64,L472&lt;='Auxiliar 1'!$D$4,M472&gt;'Auxiliar 1'!$E$4,M472&lt;='Auxiliar 1'!$F$4),'Auxiliar 1'!$F$3,IF(AND(L472&gt;='Auxiliar 1'!$C$4,L472&lt;='Auxiliar 1'!$D$4,M472&gt;='Auxiliar 1'!$G$4),'Auxiliar 1'!$G$3,IF(AND(L472&gt;='Auxiliar 1'!$C$5,L472&lt;='Auxiliar 1'!$D$5,M472='Auxiliar 1'!$E$5),'Auxiliar 1'!$E$3,IF(AND(L472&gt;='Auxiliar 1'!$C$5,L472&lt;='Auxiliar 1'!$D$5,M472&gt;'Auxiliar 1'!$E$5,M472&lt;='Auxiliar 1'!$F$5),'Auxiliar 1'!$F$3,IF(AND(L472&gt;='Auxiliar 1'!$C$5,L472&lt;='Auxiliar 1'!$D$5,M472&gt;='Auxiliar 1'!$G$5),'Auxiliar 1'!$G$3,IF(AND(L472&gt;='Auxiliar 1'!$C$6,L472&lt;='Auxiliar 1'!$D$6,M472&lt;='Auxiliar 1'!$E$6),'Auxiliar 1'!$E$3,IF(AND(L472&gt;='Auxiliar 1'!$C$6,L472&lt;='Auxiliar 1'!$D$6,M472&gt;'Auxiliar 1'!$E$6,M472&lt;='Auxiliar 1'!$F$6),'Auxiliar 1'!$F$3,IF(AND(L472&gt;='Auxiliar 1'!$C$6,L472&lt;='Auxiliar 1'!$D$6,M472&gt;='Auxiliar 1'!$G$6),'Auxiliar 1'!$G$3,IF(AND(L472&gt;='Auxiliar 1'!$C$7,L472&lt;='Auxiliar 1'!$D$7,M472&lt;='Auxiliar 1'!$E$7),'Auxiliar 1'!$E$3,IF(AND(L472&gt;='Auxiliar 1'!$C$7,L472&lt;='Auxiliar 1'!$D$7,M472&gt;'Auxiliar 1'!$E$7,M472&lt;='Auxiliar 1'!$F$7),'Auxiliar 1'!$F$3,IF(AND(L472&gt;='Auxiliar 1'!$C$7,L472&lt;='Auxiliar 1'!$D$7,M472&gt;='Auxiliar 1'!$G$7),'Auxiliar 1'!$G$3,IF(AND(L472&gt;='Auxiliar 1'!$C$8,L472&lt;='Auxiliar 1'!$D$8,M472&lt;='Auxiliar 1'!$E$8),'Auxiliar 1'!$E$3,IF(AND(L472&gt;='Auxiliar 1'!$C$8,L472&lt;='Auxiliar 1'!$D$8,M472&gt;'Auxiliar 1'!$E$8,M472&lt;='Auxiliar 1'!$F$8),'Auxiliar 1'!$F$3,IF(AND(L472&gt;='Auxiliar 1'!$C$8,L472&lt;='Auxiliar 1'!$D$8,M472&gt;='Auxiliar 1'!$G$8),'Auxiliar 1'!$G$3,IF(AND(L472&gt;='Auxiliar 1'!$C$9,L472&lt;='Auxiliar 1'!$D$9,M472&lt;='Auxiliar 1'!$E$9),'Auxiliar 1'!$E$3,IF(AND(L472&gt;='Auxiliar 1'!$C$9,L472&lt;='Auxiliar 1'!$D$9,M472&gt;'Auxiliar 1'!$E$9,M472&lt;='Auxiliar 1'!$F$9),'Auxiliar 1'!$F$3,IF(AND(L472&gt;='Auxiliar 1'!$C$9,L472&lt;='Auxiliar 1'!$D$9,M472&gt;='Auxiliar 1'!$G$9),'Auxiliar 1'!$G$3,IF(AND(L472&gt;='Auxiliar 1'!$C$10,L472&lt;='Auxiliar 1'!$D$10,M472&lt;='Auxiliar 1'!$E$10),'Auxiliar 1'!$E$3,IF(AND(L472&gt;='Auxiliar 1'!$C$10,L472&lt;='Auxiliar 1'!$D$10,M472&gt;'Auxiliar 1'!$E$10,M472&lt;='Auxiliar 1'!$F$10),'Auxiliar 1'!$F$3,IF(AND(L472&gt;='Auxiliar 1'!$C$10,L472&lt;='Auxiliar 1'!$D$10,M472&gt;='Auxiliar 1'!$G$10),'Auxiliar 1'!$G$3,IF(AND(L472&gt;='Auxiliar 1'!$C$11,M472&lt;='Auxiliar 1'!$E$11),'Auxiliar 1'!$E$3,IF(AND(L472&gt;='Auxiliar 1'!$C$11,M472&gt;'Auxiliar 1'!$E$11,M472&lt;='Auxiliar 1'!$F$11),'Auxiliar 1'!$F$3,IF(AND(L472&gt;='Auxiliar 1'!$C$11,M472&gt;='Auxiliar 1'!$G$11),'Auxiliar 1'!$G$3)))))))))))))))))))))))))</f>
        <v/>
      </c>
      <c r="Q472" s="58"/>
      <c r="R472" s="59"/>
      <c r="S472" s="60"/>
      <c r="T472" s="108" t="str">
        <f t="shared" si="62"/>
        <v/>
      </c>
      <c r="U472" s="101"/>
      <c r="V472" s="65" t="str">
        <f t="shared" si="63"/>
        <v/>
      </c>
      <c r="W472" s="66" t="str">
        <f t="shared" si="64"/>
        <v/>
      </c>
      <c r="X472" s="67" t="str">
        <f t="shared" si="65"/>
        <v/>
      </c>
      <c r="Y472" s="68" t="str">
        <f t="shared" si="66"/>
        <v/>
      </c>
      <c r="Z472" s="69" t="str">
        <f t="shared" si="67"/>
        <v/>
      </c>
      <c r="AA472" s="69" t="str">
        <f t="shared" si="68"/>
        <v/>
      </c>
      <c r="AB472" s="61"/>
      <c r="AC472" s="98"/>
      <c r="AD472" s="24"/>
      <c r="AE472" s="24"/>
      <c r="AF472" s="24"/>
    </row>
    <row r="473" spans="1:32" ht="17.399999999999999" customHeight="1" thickBot="1" x14ac:dyDescent="0.3">
      <c r="A473" s="23" t="str">
        <f t="shared" si="35"/>
        <v/>
      </c>
      <c r="B473" s="23" t="str">
        <f t="shared" si="36"/>
        <v/>
      </c>
      <c r="C473" s="62" t="str">
        <f t="shared" si="61"/>
        <v/>
      </c>
      <c r="D473" s="50"/>
      <c r="E473" s="63">
        <v>468</v>
      </c>
      <c r="F473" s="53"/>
      <c r="G473" s="54"/>
      <c r="H473" s="54"/>
      <c r="I473" s="54"/>
      <c r="J473" s="54"/>
      <c r="K473" s="55"/>
      <c r="L473" s="56"/>
      <c r="M473" s="57"/>
      <c r="N473" s="96"/>
      <c r="O473" s="97"/>
      <c r="P473" s="64" t="str">
        <f>IF(OR(L473="",M473=""),"",IF(AND(L473&gt;='Auxiliar 1'!$C$4,L473&lt;='Auxiliar 1'!$D$4,M473&lt;='Auxiliar 1'!$E$4),'Auxiliar 1'!$E$3,IF(AND(L473&gt;='Auxiliar 1'!$C$64,L473&lt;='Auxiliar 1'!$D$4,M473&gt;'Auxiliar 1'!$E$4,M473&lt;='Auxiliar 1'!$F$4),'Auxiliar 1'!$F$3,IF(AND(L473&gt;='Auxiliar 1'!$C$4,L473&lt;='Auxiliar 1'!$D$4,M473&gt;='Auxiliar 1'!$G$4),'Auxiliar 1'!$G$3,IF(AND(L473&gt;='Auxiliar 1'!$C$5,L473&lt;='Auxiliar 1'!$D$5,M473='Auxiliar 1'!$E$5),'Auxiliar 1'!$E$3,IF(AND(L473&gt;='Auxiliar 1'!$C$5,L473&lt;='Auxiliar 1'!$D$5,M473&gt;'Auxiliar 1'!$E$5,M473&lt;='Auxiliar 1'!$F$5),'Auxiliar 1'!$F$3,IF(AND(L473&gt;='Auxiliar 1'!$C$5,L473&lt;='Auxiliar 1'!$D$5,M473&gt;='Auxiliar 1'!$G$5),'Auxiliar 1'!$G$3,IF(AND(L473&gt;='Auxiliar 1'!$C$6,L473&lt;='Auxiliar 1'!$D$6,M473&lt;='Auxiliar 1'!$E$6),'Auxiliar 1'!$E$3,IF(AND(L473&gt;='Auxiliar 1'!$C$6,L473&lt;='Auxiliar 1'!$D$6,M473&gt;'Auxiliar 1'!$E$6,M473&lt;='Auxiliar 1'!$F$6),'Auxiliar 1'!$F$3,IF(AND(L473&gt;='Auxiliar 1'!$C$6,L473&lt;='Auxiliar 1'!$D$6,M473&gt;='Auxiliar 1'!$G$6),'Auxiliar 1'!$G$3,IF(AND(L473&gt;='Auxiliar 1'!$C$7,L473&lt;='Auxiliar 1'!$D$7,M473&lt;='Auxiliar 1'!$E$7),'Auxiliar 1'!$E$3,IF(AND(L473&gt;='Auxiliar 1'!$C$7,L473&lt;='Auxiliar 1'!$D$7,M473&gt;'Auxiliar 1'!$E$7,M473&lt;='Auxiliar 1'!$F$7),'Auxiliar 1'!$F$3,IF(AND(L473&gt;='Auxiliar 1'!$C$7,L473&lt;='Auxiliar 1'!$D$7,M473&gt;='Auxiliar 1'!$G$7),'Auxiliar 1'!$G$3,IF(AND(L473&gt;='Auxiliar 1'!$C$8,L473&lt;='Auxiliar 1'!$D$8,M473&lt;='Auxiliar 1'!$E$8),'Auxiliar 1'!$E$3,IF(AND(L473&gt;='Auxiliar 1'!$C$8,L473&lt;='Auxiliar 1'!$D$8,M473&gt;'Auxiliar 1'!$E$8,M473&lt;='Auxiliar 1'!$F$8),'Auxiliar 1'!$F$3,IF(AND(L473&gt;='Auxiliar 1'!$C$8,L473&lt;='Auxiliar 1'!$D$8,M473&gt;='Auxiliar 1'!$G$8),'Auxiliar 1'!$G$3,IF(AND(L473&gt;='Auxiliar 1'!$C$9,L473&lt;='Auxiliar 1'!$D$9,M473&lt;='Auxiliar 1'!$E$9),'Auxiliar 1'!$E$3,IF(AND(L473&gt;='Auxiliar 1'!$C$9,L473&lt;='Auxiliar 1'!$D$9,M473&gt;'Auxiliar 1'!$E$9,M473&lt;='Auxiliar 1'!$F$9),'Auxiliar 1'!$F$3,IF(AND(L473&gt;='Auxiliar 1'!$C$9,L473&lt;='Auxiliar 1'!$D$9,M473&gt;='Auxiliar 1'!$G$9),'Auxiliar 1'!$G$3,IF(AND(L473&gt;='Auxiliar 1'!$C$10,L473&lt;='Auxiliar 1'!$D$10,M473&lt;='Auxiliar 1'!$E$10),'Auxiliar 1'!$E$3,IF(AND(L473&gt;='Auxiliar 1'!$C$10,L473&lt;='Auxiliar 1'!$D$10,M473&gt;'Auxiliar 1'!$E$10,M473&lt;='Auxiliar 1'!$F$10),'Auxiliar 1'!$F$3,IF(AND(L473&gt;='Auxiliar 1'!$C$10,L473&lt;='Auxiliar 1'!$D$10,M473&gt;='Auxiliar 1'!$G$10),'Auxiliar 1'!$G$3,IF(AND(L473&gt;='Auxiliar 1'!$C$11,M473&lt;='Auxiliar 1'!$E$11),'Auxiliar 1'!$E$3,IF(AND(L473&gt;='Auxiliar 1'!$C$11,M473&gt;'Auxiliar 1'!$E$11,M473&lt;='Auxiliar 1'!$F$11),'Auxiliar 1'!$F$3,IF(AND(L473&gt;='Auxiliar 1'!$C$11,M473&gt;='Auxiliar 1'!$G$11),'Auxiliar 1'!$G$3)))))))))))))))))))))))))</f>
        <v/>
      </c>
      <c r="Q473" s="58"/>
      <c r="R473" s="59"/>
      <c r="S473" s="60"/>
      <c r="T473" s="108" t="str">
        <f t="shared" si="62"/>
        <v/>
      </c>
      <c r="U473" s="101"/>
      <c r="V473" s="65" t="str">
        <f t="shared" si="63"/>
        <v/>
      </c>
      <c r="W473" s="66" t="str">
        <f t="shared" si="64"/>
        <v/>
      </c>
      <c r="X473" s="67" t="str">
        <f t="shared" si="65"/>
        <v/>
      </c>
      <c r="Y473" s="68" t="str">
        <f t="shared" si="66"/>
        <v/>
      </c>
      <c r="Z473" s="69" t="str">
        <f t="shared" si="67"/>
        <v/>
      </c>
      <c r="AA473" s="69" t="str">
        <f t="shared" si="68"/>
        <v/>
      </c>
      <c r="AB473" s="61"/>
      <c r="AC473" s="98"/>
      <c r="AD473" s="24"/>
      <c r="AE473" s="24"/>
      <c r="AF473" s="24"/>
    </row>
    <row r="474" spans="1:32" ht="17.399999999999999" customHeight="1" thickBot="1" x14ac:dyDescent="0.3">
      <c r="A474" s="23" t="str">
        <f t="shared" si="35"/>
        <v/>
      </c>
      <c r="B474" s="23" t="str">
        <f t="shared" si="36"/>
        <v/>
      </c>
      <c r="C474" s="62" t="str">
        <f t="shared" si="61"/>
        <v/>
      </c>
      <c r="D474" s="50"/>
      <c r="E474" s="63">
        <v>469</v>
      </c>
      <c r="F474" s="53"/>
      <c r="G474" s="54"/>
      <c r="H474" s="54"/>
      <c r="I474" s="54"/>
      <c r="J474" s="54"/>
      <c r="K474" s="55"/>
      <c r="L474" s="56"/>
      <c r="M474" s="57"/>
      <c r="N474" s="96"/>
      <c r="O474" s="97"/>
      <c r="P474" s="64" t="str">
        <f>IF(OR(L474="",M474=""),"",IF(AND(L474&gt;='Auxiliar 1'!$C$4,L474&lt;='Auxiliar 1'!$D$4,M474&lt;='Auxiliar 1'!$E$4),'Auxiliar 1'!$E$3,IF(AND(L474&gt;='Auxiliar 1'!$C$64,L474&lt;='Auxiliar 1'!$D$4,M474&gt;'Auxiliar 1'!$E$4,M474&lt;='Auxiliar 1'!$F$4),'Auxiliar 1'!$F$3,IF(AND(L474&gt;='Auxiliar 1'!$C$4,L474&lt;='Auxiliar 1'!$D$4,M474&gt;='Auxiliar 1'!$G$4),'Auxiliar 1'!$G$3,IF(AND(L474&gt;='Auxiliar 1'!$C$5,L474&lt;='Auxiliar 1'!$D$5,M474='Auxiliar 1'!$E$5),'Auxiliar 1'!$E$3,IF(AND(L474&gt;='Auxiliar 1'!$C$5,L474&lt;='Auxiliar 1'!$D$5,M474&gt;'Auxiliar 1'!$E$5,M474&lt;='Auxiliar 1'!$F$5),'Auxiliar 1'!$F$3,IF(AND(L474&gt;='Auxiliar 1'!$C$5,L474&lt;='Auxiliar 1'!$D$5,M474&gt;='Auxiliar 1'!$G$5),'Auxiliar 1'!$G$3,IF(AND(L474&gt;='Auxiliar 1'!$C$6,L474&lt;='Auxiliar 1'!$D$6,M474&lt;='Auxiliar 1'!$E$6),'Auxiliar 1'!$E$3,IF(AND(L474&gt;='Auxiliar 1'!$C$6,L474&lt;='Auxiliar 1'!$D$6,M474&gt;'Auxiliar 1'!$E$6,M474&lt;='Auxiliar 1'!$F$6),'Auxiliar 1'!$F$3,IF(AND(L474&gt;='Auxiliar 1'!$C$6,L474&lt;='Auxiliar 1'!$D$6,M474&gt;='Auxiliar 1'!$G$6),'Auxiliar 1'!$G$3,IF(AND(L474&gt;='Auxiliar 1'!$C$7,L474&lt;='Auxiliar 1'!$D$7,M474&lt;='Auxiliar 1'!$E$7),'Auxiliar 1'!$E$3,IF(AND(L474&gt;='Auxiliar 1'!$C$7,L474&lt;='Auxiliar 1'!$D$7,M474&gt;'Auxiliar 1'!$E$7,M474&lt;='Auxiliar 1'!$F$7),'Auxiliar 1'!$F$3,IF(AND(L474&gt;='Auxiliar 1'!$C$7,L474&lt;='Auxiliar 1'!$D$7,M474&gt;='Auxiliar 1'!$G$7),'Auxiliar 1'!$G$3,IF(AND(L474&gt;='Auxiliar 1'!$C$8,L474&lt;='Auxiliar 1'!$D$8,M474&lt;='Auxiliar 1'!$E$8),'Auxiliar 1'!$E$3,IF(AND(L474&gt;='Auxiliar 1'!$C$8,L474&lt;='Auxiliar 1'!$D$8,M474&gt;'Auxiliar 1'!$E$8,M474&lt;='Auxiliar 1'!$F$8),'Auxiliar 1'!$F$3,IF(AND(L474&gt;='Auxiliar 1'!$C$8,L474&lt;='Auxiliar 1'!$D$8,M474&gt;='Auxiliar 1'!$G$8),'Auxiliar 1'!$G$3,IF(AND(L474&gt;='Auxiliar 1'!$C$9,L474&lt;='Auxiliar 1'!$D$9,M474&lt;='Auxiliar 1'!$E$9),'Auxiliar 1'!$E$3,IF(AND(L474&gt;='Auxiliar 1'!$C$9,L474&lt;='Auxiliar 1'!$D$9,M474&gt;'Auxiliar 1'!$E$9,M474&lt;='Auxiliar 1'!$F$9),'Auxiliar 1'!$F$3,IF(AND(L474&gt;='Auxiliar 1'!$C$9,L474&lt;='Auxiliar 1'!$D$9,M474&gt;='Auxiliar 1'!$G$9),'Auxiliar 1'!$G$3,IF(AND(L474&gt;='Auxiliar 1'!$C$10,L474&lt;='Auxiliar 1'!$D$10,M474&lt;='Auxiliar 1'!$E$10),'Auxiliar 1'!$E$3,IF(AND(L474&gt;='Auxiliar 1'!$C$10,L474&lt;='Auxiliar 1'!$D$10,M474&gt;'Auxiliar 1'!$E$10,M474&lt;='Auxiliar 1'!$F$10),'Auxiliar 1'!$F$3,IF(AND(L474&gt;='Auxiliar 1'!$C$10,L474&lt;='Auxiliar 1'!$D$10,M474&gt;='Auxiliar 1'!$G$10),'Auxiliar 1'!$G$3,IF(AND(L474&gt;='Auxiliar 1'!$C$11,M474&lt;='Auxiliar 1'!$E$11),'Auxiliar 1'!$E$3,IF(AND(L474&gt;='Auxiliar 1'!$C$11,M474&gt;'Auxiliar 1'!$E$11,M474&lt;='Auxiliar 1'!$F$11),'Auxiliar 1'!$F$3,IF(AND(L474&gt;='Auxiliar 1'!$C$11,M474&gt;='Auxiliar 1'!$G$11),'Auxiliar 1'!$G$3)))))))))))))))))))))))))</f>
        <v/>
      </c>
      <c r="Q474" s="58"/>
      <c r="R474" s="59"/>
      <c r="S474" s="60"/>
      <c r="T474" s="108" t="str">
        <f t="shared" si="62"/>
        <v/>
      </c>
      <c r="U474" s="101"/>
      <c r="V474" s="65" t="str">
        <f t="shared" si="63"/>
        <v/>
      </c>
      <c r="W474" s="66" t="str">
        <f t="shared" si="64"/>
        <v/>
      </c>
      <c r="X474" s="67" t="str">
        <f t="shared" si="65"/>
        <v/>
      </c>
      <c r="Y474" s="68" t="str">
        <f t="shared" si="66"/>
        <v/>
      </c>
      <c r="Z474" s="69" t="str">
        <f t="shared" si="67"/>
        <v/>
      </c>
      <c r="AA474" s="69" t="str">
        <f t="shared" si="68"/>
        <v/>
      </c>
      <c r="AB474" s="61"/>
      <c r="AC474" s="98"/>
      <c r="AD474" s="24"/>
      <c r="AE474" s="24"/>
      <c r="AF474" s="24"/>
    </row>
    <row r="475" spans="1:32" ht="17.399999999999999" customHeight="1" thickBot="1" x14ac:dyDescent="0.3">
      <c r="A475" s="23" t="str">
        <f t="shared" si="35"/>
        <v/>
      </c>
      <c r="B475" s="23" t="str">
        <f t="shared" si="36"/>
        <v/>
      </c>
      <c r="C475" s="62" t="str">
        <f t="shared" si="61"/>
        <v/>
      </c>
      <c r="D475" s="50"/>
      <c r="E475" s="63">
        <v>470</v>
      </c>
      <c r="F475" s="53"/>
      <c r="G475" s="54"/>
      <c r="H475" s="54"/>
      <c r="I475" s="54"/>
      <c r="J475" s="54"/>
      <c r="K475" s="55"/>
      <c r="L475" s="56"/>
      <c r="M475" s="57"/>
      <c r="N475" s="96"/>
      <c r="O475" s="97"/>
      <c r="P475" s="64" t="str">
        <f>IF(OR(L475="",M475=""),"",IF(AND(L475&gt;='Auxiliar 1'!$C$4,L475&lt;='Auxiliar 1'!$D$4,M475&lt;='Auxiliar 1'!$E$4),'Auxiliar 1'!$E$3,IF(AND(L475&gt;='Auxiliar 1'!$C$64,L475&lt;='Auxiliar 1'!$D$4,M475&gt;'Auxiliar 1'!$E$4,M475&lt;='Auxiliar 1'!$F$4),'Auxiliar 1'!$F$3,IF(AND(L475&gt;='Auxiliar 1'!$C$4,L475&lt;='Auxiliar 1'!$D$4,M475&gt;='Auxiliar 1'!$G$4),'Auxiliar 1'!$G$3,IF(AND(L475&gt;='Auxiliar 1'!$C$5,L475&lt;='Auxiliar 1'!$D$5,M475='Auxiliar 1'!$E$5),'Auxiliar 1'!$E$3,IF(AND(L475&gt;='Auxiliar 1'!$C$5,L475&lt;='Auxiliar 1'!$D$5,M475&gt;'Auxiliar 1'!$E$5,M475&lt;='Auxiliar 1'!$F$5),'Auxiliar 1'!$F$3,IF(AND(L475&gt;='Auxiliar 1'!$C$5,L475&lt;='Auxiliar 1'!$D$5,M475&gt;='Auxiliar 1'!$G$5),'Auxiliar 1'!$G$3,IF(AND(L475&gt;='Auxiliar 1'!$C$6,L475&lt;='Auxiliar 1'!$D$6,M475&lt;='Auxiliar 1'!$E$6),'Auxiliar 1'!$E$3,IF(AND(L475&gt;='Auxiliar 1'!$C$6,L475&lt;='Auxiliar 1'!$D$6,M475&gt;'Auxiliar 1'!$E$6,M475&lt;='Auxiliar 1'!$F$6),'Auxiliar 1'!$F$3,IF(AND(L475&gt;='Auxiliar 1'!$C$6,L475&lt;='Auxiliar 1'!$D$6,M475&gt;='Auxiliar 1'!$G$6),'Auxiliar 1'!$G$3,IF(AND(L475&gt;='Auxiliar 1'!$C$7,L475&lt;='Auxiliar 1'!$D$7,M475&lt;='Auxiliar 1'!$E$7),'Auxiliar 1'!$E$3,IF(AND(L475&gt;='Auxiliar 1'!$C$7,L475&lt;='Auxiliar 1'!$D$7,M475&gt;'Auxiliar 1'!$E$7,M475&lt;='Auxiliar 1'!$F$7),'Auxiliar 1'!$F$3,IF(AND(L475&gt;='Auxiliar 1'!$C$7,L475&lt;='Auxiliar 1'!$D$7,M475&gt;='Auxiliar 1'!$G$7),'Auxiliar 1'!$G$3,IF(AND(L475&gt;='Auxiliar 1'!$C$8,L475&lt;='Auxiliar 1'!$D$8,M475&lt;='Auxiliar 1'!$E$8),'Auxiliar 1'!$E$3,IF(AND(L475&gt;='Auxiliar 1'!$C$8,L475&lt;='Auxiliar 1'!$D$8,M475&gt;'Auxiliar 1'!$E$8,M475&lt;='Auxiliar 1'!$F$8),'Auxiliar 1'!$F$3,IF(AND(L475&gt;='Auxiliar 1'!$C$8,L475&lt;='Auxiliar 1'!$D$8,M475&gt;='Auxiliar 1'!$G$8),'Auxiliar 1'!$G$3,IF(AND(L475&gt;='Auxiliar 1'!$C$9,L475&lt;='Auxiliar 1'!$D$9,M475&lt;='Auxiliar 1'!$E$9),'Auxiliar 1'!$E$3,IF(AND(L475&gt;='Auxiliar 1'!$C$9,L475&lt;='Auxiliar 1'!$D$9,M475&gt;'Auxiliar 1'!$E$9,M475&lt;='Auxiliar 1'!$F$9),'Auxiliar 1'!$F$3,IF(AND(L475&gt;='Auxiliar 1'!$C$9,L475&lt;='Auxiliar 1'!$D$9,M475&gt;='Auxiliar 1'!$G$9),'Auxiliar 1'!$G$3,IF(AND(L475&gt;='Auxiliar 1'!$C$10,L475&lt;='Auxiliar 1'!$D$10,M475&lt;='Auxiliar 1'!$E$10),'Auxiliar 1'!$E$3,IF(AND(L475&gt;='Auxiliar 1'!$C$10,L475&lt;='Auxiliar 1'!$D$10,M475&gt;'Auxiliar 1'!$E$10,M475&lt;='Auxiliar 1'!$F$10),'Auxiliar 1'!$F$3,IF(AND(L475&gt;='Auxiliar 1'!$C$10,L475&lt;='Auxiliar 1'!$D$10,M475&gt;='Auxiliar 1'!$G$10),'Auxiliar 1'!$G$3,IF(AND(L475&gt;='Auxiliar 1'!$C$11,M475&lt;='Auxiliar 1'!$E$11),'Auxiliar 1'!$E$3,IF(AND(L475&gt;='Auxiliar 1'!$C$11,M475&gt;'Auxiliar 1'!$E$11,M475&lt;='Auxiliar 1'!$F$11),'Auxiliar 1'!$F$3,IF(AND(L475&gt;='Auxiliar 1'!$C$11,M475&gt;='Auxiliar 1'!$G$11),'Auxiliar 1'!$G$3)))))))))))))))))))))))))</f>
        <v/>
      </c>
      <c r="Q475" s="58"/>
      <c r="R475" s="59"/>
      <c r="S475" s="60"/>
      <c r="T475" s="108" t="str">
        <f t="shared" si="62"/>
        <v/>
      </c>
      <c r="U475" s="101"/>
      <c r="V475" s="65" t="str">
        <f t="shared" si="63"/>
        <v/>
      </c>
      <c r="W475" s="66" t="str">
        <f t="shared" si="64"/>
        <v/>
      </c>
      <c r="X475" s="67" t="str">
        <f t="shared" si="65"/>
        <v/>
      </c>
      <c r="Y475" s="68" t="str">
        <f t="shared" si="66"/>
        <v/>
      </c>
      <c r="Z475" s="69" t="str">
        <f t="shared" si="67"/>
        <v/>
      </c>
      <c r="AA475" s="69" t="str">
        <f t="shared" si="68"/>
        <v/>
      </c>
      <c r="AB475" s="61"/>
      <c r="AC475" s="98"/>
      <c r="AD475" s="24"/>
      <c r="AE475" s="24"/>
      <c r="AF475" s="24"/>
    </row>
    <row r="476" spans="1:32" ht="17.399999999999999" customHeight="1" thickBot="1" x14ac:dyDescent="0.3">
      <c r="A476" s="23" t="str">
        <f t="shared" si="35"/>
        <v/>
      </c>
      <c r="B476" s="23" t="str">
        <f t="shared" si="36"/>
        <v/>
      </c>
      <c r="C476" s="62" t="str">
        <f t="shared" si="61"/>
        <v/>
      </c>
      <c r="D476" s="50"/>
      <c r="E476" s="63">
        <v>471</v>
      </c>
      <c r="F476" s="53"/>
      <c r="G476" s="54"/>
      <c r="H476" s="54"/>
      <c r="I476" s="54"/>
      <c r="J476" s="54"/>
      <c r="K476" s="55"/>
      <c r="L476" s="56"/>
      <c r="M476" s="57"/>
      <c r="N476" s="96"/>
      <c r="O476" s="97"/>
      <c r="P476" s="64" t="str">
        <f>IF(OR(L476="",M476=""),"",IF(AND(L476&gt;='Auxiliar 1'!$C$4,L476&lt;='Auxiliar 1'!$D$4,M476&lt;='Auxiliar 1'!$E$4),'Auxiliar 1'!$E$3,IF(AND(L476&gt;='Auxiliar 1'!$C$64,L476&lt;='Auxiliar 1'!$D$4,M476&gt;'Auxiliar 1'!$E$4,M476&lt;='Auxiliar 1'!$F$4),'Auxiliar 1'!$F$3,IF(AND(L476&gt;='Auxiliar 1'!$C$4,L476&lt;='Auxiliar 1'!$D$4,M476&gt;='Auxiliar 1'!$G$4),'Auxiliar 1'!$G$3,IF(AND(L476&gt;='Auxiliar 1'!$C$5,L476&lt;='Auxiliar 1'!$D$5,M476='Auxiliar 1'!$E$5),'Auxiliar 1'!$E$3,IF(AND(L476&gt;='Auxiliar 1'!$C$5,L476&lt;='Auxiliar 1'!$D$5,M476&gt;'Auxiliar 1'!$E$5,M476&lt;='Auxiliar 1'!$F$5),'Auxiliar 1'!$F$3,IF(AND(L476&gt;='Auxiliar 1'!$C$5,L476&lt;='Auxiliar 1'!$D$5,M476&gt;='Auxiliar 1'!$G$5),'Auxiliar 1'!$G$3,IF(AND(L476&gt;='Auxiliar 1'!$C$6,L476&lt;='Auxiliar 1'!$D$6,M476&lt;='Auxiliar 1'!$E$6),'Auxiliar 1'!$E$3,IF(AND(L476&gt;='Auxiliar 1'!$C$6,L476&lt;='Auxiliar 1'!$D$6,M476&gt;'Auxiliar 1'!$E$6,M476&lt;='Auxiliar 1'!$F$6),'Auxiliar 1'!$F$3,IF(AND(L476&gt;='Auxiliar 1'!$C$6,L476&lt;='Auxiliar 1'!$D$6,M476&gt;='Auxiliar 1'!$G$6),'Auxiliar 1'!$G$3,IF(AND(L476&gt;='Auxiliar 1'!$C$7,L476&lt;='Auxiliar 1'!$D$7,M476&lt;='Auxiliar 1'!$E$7),'Auxiliar 1'!$E$3,IF(AND(L476&gt;='Auxiliar 1'!$C$7,L476&lt;='Auxiliar 1'!$D$7,M476&gt;'Auxiliar 1'!$E$7,M476&lt;='Auxiliar 1'!$F$7),'Auxiliar 1'!$F$3,IF(AND(L476&gt;='Auxiliar 1'!$C$7,L476&lt;='Auxiliar 1'!$D$7,M476&gt;='Auxiliar 1'!$G$7),'Auxiliar 1'!$G$3,IF(AND(L476&gt;='Auxiliar 1'!$C$8,L476&lt;='Auxiliar 1'!$D$8,M476&lt;='Auxiliar 1'!$E$8),'Auxiliar 1'!$E$3,IF(AND(L476&gt;='Auxiliar 1'!$C$8,L476&lt;='Auxiliar 1'!$D$8,M476&gt;'Auxiliar 1'!$E$8,M476&lt;='Auxiliar 1'!$F$8),'Auxiliar 1'!$F$3,IF(AND(L476&gt;='Auxiliar 1'!$C$8,L476&lt;='Auxiliar 1'!$D$8,M476&gt;='Auxiliar 1'!$G$8),'Auxiliar 1'!$G$3,IF(AND(L476&gt;='Auxiliar 1'!$C$9,L476&lt;='Auxiliar 1'!$D$9,M476&lt;='Auxiliar 1'!$E$9),'Auxiliar 1'!$E$3,IF(AND(L476&gt;='Auxiliar 1'!$C$9,L476&lt;='Auxiliar 1'!$D$9,M476&gt;'Auxiliar 1'!$E$9,M476&lt;='Auxiliar 1'!$F$9),'Auxiliar 1'!$F$3,IF(AND(L476&gt;='Auxiliar 1'!$C$9,L476&lt;='Auxiliar 1'!$D$9,M476&gt;='Auxiliar 1'!$G$9),'Auxiliar 1'!$G$3,IF(AND(L476&gt;='Auxiliar 1'!$C$10,L476&lt;='Auxiliar 1'!$D$10,M476&lt;='Auxiliar 1'!$E$10),'Auxiliar 1'!$E$3,IF(AND(L476&gt;='Auxiliar 1'!$C$10,L476&lt;='Auxiliar 1'!$D$10,M476&gt;'Auxiliar 1'!$E$10,M476&lt;='Auxiliar 1'!$F$10),'Auxiliar 1'!$F$3,IF(AND(L476&gt;='Auxiliar 1'!$C$10,L476&lt;='Auxiliar 1'!$D$10,M476&gt;='Auxiliar 1'!$G$10),'Auxiliar 1'!$G$3,IF(AND(L476&gt;='Auxiliar 1'!$C$11,M476&lt;='Auxiliar 1'!$E$11),'Auxiliar 1'!$E$3,IF(AND(L476&gt;='Auxiliar 1'!$C$11,M476&gt;'Auxiliar 1'!$E$11,M476&lt;='Auxiliar 1'!$F$11),'Auxiliar 1'!$F$3,IF(AND(L476&gt;='Auxiliar 1'!$C$11,M476&gt;='Auxiliar 1'!$G$11),'Auxiliar 1'!$G$3)))))))))))))))))))))))))</f>
        <v/>
      </c>
      <c r="Q476" s="58"/>
      <c r="R476" s="59"/>
      <c r="S476" s="60"/>
      <c r="T476" s="108" t="str">
        <f t="shared" si="62"/>
        <v/>
      </c>
      <c r="U476" s="101"/>
      <c r="V476" s="65" t="str">
        <f t="shared" si="63"/>
        <v/>
      </c>
      <c r="W476" s="66" t="str">
        <f t="shared" si="64"/>
        <v/>
      </c>
      <c r="X476" s="67" t="str">
        <f t="shared" si="65"/>
        <v/>
      </c>
      <c r="Y476" s="68" t="str">
        <f t="shared" si="66"/>
        <v/>
      </c>
      <c r="Z476" s="69" t="str">
        <f t="shared" si="67"/>
        <v/>
      </c>
      <c r="AA476" s="69" t="str">
        <f t="shared" si="68"/>
        <v/>
      </c>
      <c r="AB476" s="61"/>
      <c r="AC476" s="98"/>
      <c r="AD476" s="24"/>
      <c r="AE476" s="24"/>
      <c r="AF476" s="24"/>
    </row>
    <row r="477" spans="1:32" ht="17.399999999999999" customHeight="1" thickBot="1" x14ac:dyDescent="0.3">
      <c r="A477" s="23" t="str">
        <f t="shared" si="35"/>
        <v/>
      </c>
      <c r="B477" s="23" t="str">
        <f t="shared" si="36"/>
        <v/>
      </c>
      <c r="C477" s="62" t="str">
        <f t="shared" si="61"/>
        <v/>
      </c>
      <c r="D477" s="50"/>
      <c r="E477" s="63">
        <v>472</v>
      </c>
      <c r="F477" s="53"/>
      <c r="G477" s="54"/>
      <c r="H477" s="54"/>
      <c r="I477" s="54"/>
      <c r="J477" s="54"/>
      <c r="K477" s="55"/>
      <c r="L477" s="56"/>
      <c r="M477" s="57"/>
      <c r="N477" s="96"/>
      <c r="O477" s="97"/>
      <c r="P477" s="64" t="str">
        <f>IF(OR(L477="",M477=""),"",IF(AND(L477&gt;='Auxiliar 1'!$C$4,L477&lt;='Auxiliar 1'!$D$4,M477&lt;='Auxiliar 1'!$E$4),'Auxiliar 1'!$E$3,IF(AND(L477&gt;='Auxiliar 1'!$C$64,L477&lt;='Auxiliar 1'!$D$4,M477&gt;'Auxiliar 1'!$E$4,M477&lt;='Auxiliar 1'!$F$4),'Auxiliar 1'!$F$3,IF(AND(L477&gt;='Auxiliar 1'!$C$4,L477&lt;='Auxiliar 1'!$D$4,M477&gt;='Auxiliar 1'!$G$4),'Auxiliar 1'!$G$3,IF(AND(L477&gt;='Auxiliar 1'!$C$5,L477&lt;='Auxiliar 1'!$D$5,M477='Auxiliar 1'!$E$5),'Auxiliar 1'!$E$3,IF(AND(L477&gt;='Auxiliar 1'!$C$5,L477&lt;='Auxiliar 1'!$D$5,M477&gt;'Auxiliar 1'!$E$5,M477&lt;='Auxiliar 1'!$F$5),'Auxiliar 1'!$F$3,IF(AND(L477&gt;='Auxiliar 1'!$C$5,L477&lt;='Auxiliar 1'!$D$5,M477&gt;='Auxiliar 1'!$G$5),'Auxiliar 1'!$G$3,IF(AND(L477&gt;='Auxiliar 1'!$C$6,L477&lt;='Auxiliar 1'!$D$6,M477&lt;='Auxiliar 1'!$E$6),'Auxiliar 1'!$E$3,IF(AND(L477&gt;='Auxiliar 1'!$C$6,L477&lt;='Auxiliar 1'!$D$6,M477&gt;'Auxiliar 1'!$E$6,M477&lt;='Auxiliar 1'!$F$6),'Auxiliar 1'!$F$3,IF(AND(L477&gt;='Auxiliar 1'!$C$6,L477&lt;='Auxiliar 1'!$D$6,M477&gt;='Auxiliar 1'!$G$6),'Auxiliar 1'!$G$3,IF(AND(L477&gt;='Auxiliar 1'!$C$7,L477&lt;='Auxiliar 1'!$D$7,M477&lt;='Auxiliar 1'!$E$7),'Auxiliar 1'!$E$3,IF(AND(L477&gt;='Auxiliar 1'!$C$7,L477&lt;='Auxiliar 1'!$D$7,M477&gt;'Auxiliar 1'!$E$7,M477&lt;='Auxiliar 1'!$F$7),'Auxiliar 1'!$F$3,IF(AND(L477&gt;='Auxiliar 1'!$C$7,L477&lt;='Auxiliar 1'!$D$7,M477&gt;='Auxiliar 1'!$G$7),'Auxiliar 1'!$G$3,IF(AND(L477&gt;='Auxiliar 1'!$C$8,L477&lt;='Auxiliar 1'!$D$8,M477&lt;='Auxiliar 1'!$E$8),'Auxiliar 1'!$E$3,IF(AND(L477&gt;='Auxiliar 1'!$C$8,L477&lt;='Auxiliar 1'!$D$8,M477&gt;'Auxiliar 1'!$E$8,M477&lt;='Auxiliar 1'!$F$8),'Auxiliar 1'!$F$3,IF(AND(L477&gt;='Auxiliar 1'!$C$8,L477&lt;='Auxiliar 1'!$D$8,M477&gt;='Auxiliar 1'!$G$8),'Auxiliar 1'!$G$3,IF(AND(L477&gt;='Auxiliar 1'!$C$9,L477&lt;='Auxiliar 1'!$D$9,M477&lt;='Auxiliar 1'!$E$9),'Auxiliar 1'!$E$3,IF(AND(L477&gt;='Auxiliar 1'!$C$9,L477&lt;='Auxiliar 1'!$D$9,M477&gt;'Auxiliar 1'!$E$9,M477&lt;='Auxiliar 1'!$F$9),'Auxiliar 1'!$F$3,IF(AND(L477&gt;='Auxiliar 1'!$C$9,L477&lt;='Auxiliar 1'!$D$9,M477&gt;='Auxiliar 1'!$G$9),'Auxiliar 1'!$G$3,IF(AND(L477&gt;='Auxiliar 1'!$C$10,L477&lt;='Auxiliar 1'!$D$10,M477&lt;='Auxiliar 1'!$E$10),'Auxiliar 1'!$E$3,IF(AND(L477&gt;='Auxiliar 1'!$C$10,L477&lt;='Auxiliar 1'!$D$10,M477&gt;'Auxiliar 1'!$E$10,M477&lt;='Auxiliar 1'!$F$10),'Auxiliar 1'!$F$3,IF(AND(L477&gt;='Auxiliar 1'!$C$10,L477&lt;='Auxiliar 1'!$D$10,M477&gt;='Auxiliar 1'!$G$10),'Auxiliar 1'!$G$3,IF(AND(L477&gt;='Auxiliar 1'!$C$11,M477&lt;='Auxiliar 1'!$E$11),'Auxiliar 1'!$E$3,IF(AND(L477&gt;='Auxiliar 1'!$C$11,M477&gt;'Auxiliar 1'!$E$11,M477&lt;='Auxiliar 1'!$F$11),'Auxiliar 1'!$F$3,IF(AND(L477&gt;='Auxiliar 1'!$C$11,M477&gt;='Auxiliar 1'!$G$11),'Auxiliar 1'!$G$3)))))))))))))))))))))))))</f>
        <v/>
      </c>
      <c r="Q477" s="58"/>
      <c r="R477" s="59"/>
      <c r="S477" s="60"/>
      <c r="T477" s="108" t="str">
        <f t="shared" si="62"/>
        <v/>
      </c>
      <c r="U477" s="101"/>
      <c r="V477" s="65" t="str">
        <f t="shared" si="63"/>
        <v/>
      </c>
      <c r="W477" s="66" t="str">
        <f t="shared" si="64"/>
        <v/>
      </c>
      <c r="X477" s="67" t="str">
        <f t="shared" si="65"/>
        <v/>
      </c>
      <c r="Y477" s="68" t="str">
        <f t="shared" si="66"/>
        <v/>
      </c>
      <c r="Z477" s="69" t="str">
        <f t="shared" si="67"/>
        <v/>
      </c>
      <c r="AA477" s="69" t="str">
        <f t="shared" si="68"/>
        <v/>
      </c>
      <c r="AB477" s="61"/>
      <c r="AC477" s="98"/>
      <c r="AD477" s="24"/>
      <c r="AE477" s="24"/>
      <c r="AF477" s="24"/>
    </row>
    <row r="478" spans="1:32" ht="17.399999999999999" customHeight="1" thickBot="1" x14ac:dyDescent="0.3">
      <c r="A478" s="23" t="str">
        <f t="shared" si="35"/>
        <v/>
      </c>
      <c r="B478" s="23" t="str">
        <f t="shared" si="36"/>
        <v/>
      </c>
      <c r="C478" s="62" t="str">
        <f t="shared" si="61"/>
        <v/>
      </c>
      <c r="D478" s="50"/>
      <c r="E478" s="63">
        <v>473</v>
      </c>
      <c r="F478" s="53"/>
      <c r="G478" s="54"/>
      <c r="H478" s="54"/>
      <c r="I478" s="54"/>
      <c r="J478" s="54"/>
      <c r="K478" s="55"/>
      <c r="L478" s="56"/>
      <c r="M478" s="57"/>
      <c r="N478" s="96"/>
      <c r="O478" s="97"/>
      <c r="P478" s="64" t="str">
        <f>IF(OR(L478="",M478=""),"",IF(AND(L478&gt;='Auxiliar 1'!$C$4,L478&lt;='Auxiliar 1'!$D$4,M478&lt;='Auxiliar 1'!$E$4),'Auxiliar 1'!$E$3,IF(AND(L478&gt;='Auxiliar 1'!$C$64,L478&lt;='Auxiliar 1'!$D$4,M478&gt;'Auxiliar 1'!$E$4,M478&lt;='Auxiliar 1'!$F$4),'Auxiliar 1'!$F$3,IF(AND(L478&gt;='Auxiliar 1'!$C$4,L478&lt;='Auxiliar 1'!$D$4,M478&gt;='Auxiliar 1'!$G$4),'Auxiliar 1'!$G$3,IF(AND(L478&gt;='Auxiliar 1'!$C$5,L478&lt;='Auxiliar 1'!$D$5,M478='Auxiliar 1'!$E$5),'Auxiliar 1'!$E$3,IF(AND(L478&gt;='Auxiliar 1'!$C$5,L478&lt;='Auxiliar 1'!$D$5,M478&gt;'Auxiliar 1'!$E$5,M478&lt;='Auxiliar 1'!$F$5),'Auxiliar 1'!$F$3,IF(AND(L478&gt;='Auxiliar 1'!$C$5,L478&lt;='Auxiliar 1'!$D$5,M478&gt;='Auxiliar 1'!$G$5),'Auxiliar 1'!$G$3,IF(AND(L478&gt;='Auxiliar 1'!$C$6,L478&lt;='Auxiliar 1'!$D$6,M478&lt;='Auxiliar 1'!$E$6),'Auxiliar 1'!$E$3,IF(AND(L478&gt;='Auxiliar 1'!$C$6,L478&lt;='Auxiliar 1'!$D$6,M478&gt;'Auxiliar 1'!$E$6,M478&lt;='Auxiliar 1'!$F$6),'Auxiliar 1'!$F$3,IF(AND(L478&gt;='Auxiliar 1'!$C$6,L478&lt;='Auxiliar 1'!$D$6,M478&gt;='Auxiliar 1'!$G$6),'Auxiliar 1'!$G$3,IF(AND(L478&gt;='Auxiliar 1'!$C$7,L478&lt;='Auxiliar 1'!$D$7,M478&lt;='Auxiliar 1'!$E$7),'Auxiliar 1'!$E$3,IF(AND(L478&gt;='Auxiliar 1'!$C$7,L478&lt;='Auxiliar 1'!$D$7,M478&gt;'Auxiliar 1'!$E$7,M478&lt;='Auxiliar 1'!$F$7),'Auxiliar 1'!$F$3,IF(AND(L478&gt;='Auxiliar 1'!$C$7,L478&lt;='Auxiliar 1'!$D$7,M478&gt;='Auxiliar 1'!$G$7),'Auxiliar 1'!$G$3,IF(AND(L478&gt;='Auxiliar 1'!$C$8,L478&lt;='Auxiliar 1'!$D$8,M478&lt;='Auxiliar 1'!$E$8),'Auxiliar 1'!$E$3,IF(AND(L478&gt;='Auxiliar 1'!$C$8,L478&lt;='Auxiliar 1'!$D$8,M478&gt;'Auxiliar 1'!$E$8,M478&lt;='Auxiliar 1'!$F$8),'Auxiliar 1'!$F$3,IF(AND(L478&gt;='Auxiliar 1'!$C$8,L478&lt;='Auxiliar 1'!$D$8,M478&gt;='Auxiliar 1'!$G$8),'Auxiliar 1'!$G$3,IF(AND(L478&gt;='Auxiliar 1'!$C$9,L478&lt;='Auxiliar 1'!$D$9,M478&lt;='Auxiliar 1'!$E$9),'Auxiliar 1'!$E$3,IF(AND(L478&gt;='Auxiliar 1'!$C$9,L478&lt;='Auxiliar 1'!$D$9,M478&gt;'Auxiliar 1'!$E$9,M478&lt;='Auxiliar 1'!$F$9),'Auxiliar 1'!$F$3,IF(AND(L478&gt;='Auxiliar 1'!$C$9,L478&lt;='Auxiliar 1'!$D$9,M478&gt;='Auxiliar 1'!$G$9),'Auxiliar 1'!$G$3,IF(AND(L478&gt;='Auxiliar 1'!$C$10,L478&lt;='Auxiliar 1'!$D$10,M478&lt;='Auxiliar 1'!$E$10),'Auxiliar 1'!$E$3,IF(AND(L478&gt;='Auxiliar 1'!$C$10,L478&lt;='Auxiliar 1'!$D$10,M478&gt;'Auxiliar 1'!$E$10,M478&lt;='Auxiliar 1'!$F$10),'Auxiliar 1'!$F$3,IF(AND(L478&gt;='Auxiliar 1'!$C$10,L478&lt;='Auxiliar 1'!$D$10,M478&gt;='Auxiliar 1'!$G$10),'Auxiliar 1'!$G$3,IF(AND(L478&gt;='Auxiliar 1'!$C$11,M478&lt;='Auxiliar 1'!$E$11),'Auxiliar 1'!$E$3,IF(AND(L478&gt;='Auxiliar 1'!$C$11,M478&gt;'Auxiliar 1'!$E$11,M478&lt;='Auxiliar 1'!$F$11),'Auxiliar 1'!$F$3,IF(AND(L478&gt;='Auxiliar 1'!$C$11,M478&gt;='Auxiliar 1'!$G$11),'Auxiliar 1'!$G$3)))))))))))))))))))))))))</f>
        <v/>
      </c>
      <c r="Q478" s="58"/>
      <c r="R478" s="59"/>
      <c r="S478" s="60"/>
      <c r="T478" s="108" t="str">
        <f t="shared" si="62"/>
        <v/>
      </c>
      <c r="U478" s="101"/>
      <c r="V478" s="65" t="str">
        <f t="shared" si="63"/>
        <v/>
      </c>
      <c r="W478" s="66" t="str">
        <f t="shared" si="64"/>
        <v/>
      </c>
      <c r="X478" s="67" t="str">
        <f t="shared" si="65"/>
        <v/>
      </c>
      <c r="Y478" s="68" t="str">
        <f t="shared" si="66"/>
        <v/>
      </c>
      <c r="Z478" s="69" t="str">
        <f t="shared" si="67"/>
        <v/>
      </c>
      <c r="AA478" s="69" t="str">
        <f t="shared" si="68"/>
        <v/>
      </c>
      <c r="AB478" s="61"/>
      <c r="AC478" s="98"/>
      <c r="AD478" s="24"/>
      <c r="AE478" s="24"/>
      <c r="AF478" s="24"/>
    </row>
    <row r="479" spans="1:32" ht="17.399999999999999" customHeight="1" thickBot="1" x14ac:dyDescent="0.3">
      <c r="A479" s="23" t="str">
        <f t="shared" si="35"/>
        <v/>
      </c>
      <c r="B479" s="23" t="str">
        <f t="shared" si="36"/>
        <v/>
      </c>
      <c r="C479" s="62" t="str">
        <f t="shared" si="61"/>
        <v/>
      </c>
      <c r="D479" s="50"/>
      <c r="E479" s="63">
        <v>474</v>
      </c>
      <c r="F479" s="53"/>
      <c r="G479" s="54"/>
      <c r="H479" s="54"/>
      <c r="I479" s="54"/>
      <c r="J479" s="54"/>
      <c r="K479" s="55"/>
      <c r="L479" s="56"/>
      <c r="M479" s="57"/>
      <c r="N479" s="96"/>
      <c r="O479" s="97"/>
      <c r="P479" s="64" t="str">
        <f>IF(OR(L479="",M479=""),"",IF(AND(L479&gt;='Auxiliar 1'!$C$4,L479&lt;='Auxiliar 1'!$D$4,M479&lt;='Auxiliar 1'!$E$4),'Auxiliar 1'!$E$3,IF(AND(L479&gt;='Auxiliar 1'!$C$64,L479&lt;='Auxiliar 1'!$D$4,M479&gt;'Auxiliar 1'!$E$4,M479&lt;='Auxiliar 1'!$F$4),'Auxiliar 1'!$F$3,IF(AND(L479&gt;='Auxiliar 1'!$C$4,L479&lt;='Auxiliar 1'!$D$4,M479&gt;='Auxiliar 1'!$G$4),'Auxiliar 1'!$G$3,IF(AND(L479&gt;='Auxiliar 1'!$C$5,L479&lt;='Auxiliar 1'!$D$5,M479='Auxiliar 1'!$E$5),'Auxiliar 1'!$E$3,IF(AND(L479&gt;='Auxiliar 1'!$C$5,L479&lt;='Auxiliar 1'!$D$5,M479&gt;'Auxiliar 1'!$E$5,M479&lt;='Auxiliar 1'!$F$5),'Auxiliar 1'!$F$3,IF(AND(L479&gt;='Auxiliar 1'!$C$5,L479&lt;='Auxiliar 1'!$D$5,M479&gt;='Auxiliar 1'!$G$5),'Auxiliar 1'!$G$3,IF(AND(L479&gt;='Auxiliar 1'!$C$6,L479&lt;='Auxiliar 1'!$D$6,M479&lt;='Auxiliar 1'!$E$6),'Auxiliar 1'!$E$3,IF(AND(L479&gt;='Auxiliar 1'!$C$6,L479&lt;='Auxiliar 1'!$D$6,M479&gt;'Auxiliar 1'!$E$6,M479&lt;='Auxiliar 1'!$F$6),'Auxiliar 1'!$F$3,IF(AND(L479&gt;='Auxiliar 1'!$C$6,L479&lt;='Auxiliar 1'!$D$6,M479&gt;='Auxiliar 1'!$G$6),'Auxiliar 1'!$G$3,IF(AND(L479&gt;='Auxiliar 1'!$C$7,L479&lt;='Auxiliar 1'!$D$7,M479&lt;='Auxiliar 1'!$E$7),'Auxiliar 1'!$E$3,IF(AND(L479&gt;='Auxiliar 1'!$C$7,L479&lt;='Auxiliar 1'!$D$7,M479&gt;'Auxiliar 1'!$E$7,M479&lt;='Auxiliar 1'!$F$7),'Auxiliar 1'!$F$3,IF(AND(L479&gt;='Auxiliar 1'!$C$7,L479&lt;='Auxiliar 1'!$D$7,M479&gt;='Auxiliar 1'!$G$7),'Auxiliar 1'!$G$3,IF(AND(L479&gt;='Auxiliar 1'!$C$8,L479&lt;='Auxiliar 1'!$D$8,M479&lt;='Auxiliar 1'!$E$8),'Auxiliar 1'!$E$3,IF(AND(L479&gt;='Auxiliar 1'!$C$8,L479&lt;='Auxiliar 1'!$D$8,M479&gt;'Auxiliar 1'!$E$8,M479&lt;='Auxiliar 1'!$F$8),'Auxiliar 1'!$F$3,IF(AND(L479&gt;='Auxiliar 1'!$C$8,L479&lt;='Auxiliar 1'!$D$8,M479&gt;='Auxiliar 1'!$G$8),'Auxiliar 1'!$G$3,IF(AND(L479&gt;='Auxiliar 1'!$C$9,L479&lt;='Auxiliar 1'!$D$9,M479&lt;='Auxiliar 1'!$E$9),'Auxiliar 1'!$E$3,IF(AND(L479&gt;='Auxiliar 1'!$C$9,L479&lt;='Auxiliar 1'!$D$9,M479&gt;'Auxiliar 1'!$E$9,M479&lt;='Auxiliar 1'!$F$9),'Auxiliar 1'!$F$3,IF(AND(L479&gt;='Auxiliar 1'!$C$9,L479&lt;='Auxiliar 1'!$D$9,M479&gt;='Auxiliar 1'!$G$9),'Auxiliar 1'!$G$3,IF(AND(L479&gt;='Auxiliar 1'!$C$10,L479&lt;='Auxiliar 1'!$D$10,M479&lt;='Auxiliar 1'!$E$10),'Auxiliar 1'!$E$3,IF(AND(L479&gt;='Auxiliar 1'!$C$10,L479&lt;='Auxiliar 1'!$D$10,M479&gt;'Auxiliar 1'!$E$10,M479&lt;='Auxiliar 1'!$F$10),'Auxiliar 1'!$F$3,IF(AND(L479&gt;='Auxiliar 1'!$C$10,L479&lt;='Auxiliar 1'!$D$10,M479&gt;='Auxiliar 1'!$G$10),'Auxiliar 1'!$G$3,IF(AND(L479&gt;='Auxiliar 1'!$C$11,M479&lt;='Auxiliar 1'!$E$11),'Auxiliar 1'!$E$3,IF(AND(L479&gt;='Auxiliar 1'!$C$11,M479&gt;'Auxiliar 1'!$E$11,M479&lt;='Auxiliar 1'!$F$11),'Auxiliar 1'!$F$3,IF(AND(L479&gt;='Auxiliar 1'!$C$11,M479&gt;='Auxiliar 1'!$G$11),'Auxiliar 1'!$G$3)))))))))))))))))))))))))</f>
        <v/>
      </c>
      <c r="Q479" s="58"/>
      <c r="R479" s="59"/>
      <c r="S479" s="60"/>
      <c r="T479" s="108" t="str">
        <f t="shared" si="62"/>
        <v/>
      </c>
      <c r="U479" s="101"/>
      <c r="V479" s="65" t="str">
        <f t="shared" si="63"/>
        <v/>
      </c>
      <c r="W479" s="66" t="str">
        <f t="shared" si="64"/>
        <v/>
      </c>
      <c r="X479" s="67" t="str">
        <f t="shared" si="65"/>
        <v/>
      </c>
      <c r="Y479" s="68" t="str">
        <f t="shared" si="66"/>
        <v/>
      </c>
      <c r="Z479" s="69" t="str">
        <f t="shared" si="67"/>
        <v/>
      </c>
      <c r="AA479" s="69" t="str">
        <f t="shared" si="68"/>
        <v/>
      </c>
      <c r="AB479" s="61"/>
      <c r="AC479" s="98"/>
      <c r="AD479" s="24"/>
      <c r="AE479" s="24"/>
      <c r="AF479" s="24"/>
    </row>
    <row r="480" spans="1:32" ht="17.399999999999999" customHeight="1" thickBot="1" x14ac:dyDescent="0.3">
      <c r="A480" s="23" t="str">
        <f t="shared" si="35"/>
        <v/>
      </c>
      <c r="B480" s="23" t="str">
        <f t="shared" si="36"/>
        <v/>
      </c>
      <c r="C480" s="62" t="str">
        <f t="shared" si="61"/>
        <v/>
      </c>
      <c r="D480" s="50"/>
      <c r="E480" s="63">
        <v>475</v>
      </c>
      <c r="F480" s="53"/>
      <c r="G480" s="54"/>
      <c r="H480" s="54"/>
      <c r="I480" s="54"/>
      <c r="J480" s="54"/>
      <c r="K480" s="55"/>
      <c r="L480" s="56"/>
      <c r="M480" s="57"/>
      <c r="N480" s="96"/>
      <c r="O480" s="97"/>
      <c r="P480" s="64" t="str">
        <f>IF(OR(L480="",M480=""),"",IF(AND(L480&gt;='Auxiliar 1'!$C$4,L480&lt;='Auxiliar 1'!$D$4,M480&lt;='Auxiliar 1'!$E$4),'Auxiliar 1'!$E$3,IF(AND(L480&gt;='Auxiliar 1'!$C$64,L480&lt;='Auxiliar 1'!$D$4,M480&gt;'Auxiliar 1'!$E$4,M480&lt;='Auxiliar 1'!$F$4),'Auxiliar 1'!$F$3,IF(AND(L480&gt;='Auxiliar 1'!$C$4,L480&lt;='Auxiliar 1'!$D$4,M480&gt;='Auxiliar 1'!$G$4),'Auxiliar 1'!$G$3,IF(AND(L480&gt;='Auxiliar 1'!$C$5,L480&lt;='Auxiliar 1'!$D$5,M480='Auxiliar 1'!$E$5),'Auxiliar 1'!$E$3,IF(AND(L480&gt;='Auxiliar 1'!$C$5,L480&lt;='Auxiliar 1'!$D$5,M480&gt;'Auxiliar 1'!$E$5,M480&lt;='Auxiliar 1'!$F$5),'Auxiliar 1'!$F$3,IF(AND(L480&gt;='Auxiliar 1'!$C$5,L480&lt;='Auxiliar 1'!$D$5,M480&gt;='Auxiliar 1'!$G$5),'Auxiliar 1'!$G$3,IF(AND(L480&gt;='Auxiliar 1'!$C$6,L480&lt;='Auxiliar 1'!$D$6,M480&lt;='Auxiliar 1'!$E$6),'Auxiliar 1'!$E$3,IF(AND(L480&gt;='Auxiliar 1'!$C$6,L480&lt;='Auxiliar 1'!$D$6,M480&gt;'Auxiliar 1'!$E$6,M480&lt;='Auxiliar 1'!$F$6),'Auxiliar 1'!$F$3,IF(AND(L480&gt;='Auxiliar 1'!$C$6,L480&lt;='Auxiliar 1'!$D$6,M480&gt;='Auxiliar 1'!$G$6),'Auxiliar 1'!$G$3,IF(AND(L480&gt;='Auxiliar 1'!$C$7,L480&lt;='Auxiliar 1'!$D$7,M480&lt;='Auxiliar 1'!$E$7),'Auxiliar 1'!$E$3,IF(AND(L480&gt;='Auxiliar 1'!$C$7,L480&lt;='Auxiliar 1'!$D$7,M480&gt;'Auxiliar 1'!$E$7,M480&lt;='Auxiliar 1'!$F$7),'Auxiliar 1'!$F$3,IF(AND(L480&gt;='Auxiliar 1'!$C$7,L480&lt;='Auxiliar 1'!$D$7,M480&gt;='Auxiliar 1'!$G$7),'Auxiliar 1'!$G$3,IF(AND(L480&gt;='Auxiliar 1'!$C$8,L480&lt;='Auxiliar 1'!$D$8,M480&lt;='Auxiliar 1'!$E$8),'Auxiliar 1'!$E$3,IF(AND(L480&gt;='Auxiliar 1'!$C$8,L480&lt;='Auxiliar 1'!$D$8,M480&gt;'Auxiliar 1'!$E$8,M480&lt;='Auxiliar 1'!$F$8),'Auxiliar 1'!$F$3,IF(AND(L480&gt;='Auxiliar 1'!$C$8,L480&lt;='Auxiliar 1'!$D$8,M480&gt;='Auxiliar 1'!$G$8),'Auxiliar 1'!$G$3,IF(AND(L480&gt;='Auxiliar 1'!$C$9,L480&lt;='Auxiliar 1'!$D$9,M480&lt;='Auxiliar 1'!$E$9),'Auxiliar 1'!$E$3,IF(AND(L480&gt;='Auxiliar 1'!$C$9,L480&lt;='Auxiliar 1'!$D$9,M480&gt;'Auxiliar 1'!$E$9,M480&lt;='Auxiliar 1'!$F$9),'Auxiliar 1'!$F$3,IF(AND(L480&gt;='Auxiliar 1'!$C$9,L480&lt;='Auxiliar 1'!$D$9,M480&gt;='Auxiliar 1'!$G$9),'Auxiliar 1'!$G$3,IF(AND(L480&gt;='Auxiliar 1'!$C$10,L480&lt;='Auxiliar 1'!$D$10,M480&lt;='Auxiliar 1'!$E$10),'Auxiliar 1'!$E$3,IF(AND(L480&gt;='Auxiliar 1'!$C$10,L480&lt;='Auxiliar 1'!$D$10,M480&gt;'Auxiliar 1'!$E$10,M480&lt;='Auxiliar 1'!$F$10),'Auxiliar 1'!$F$3,IF(AND(L480&gt;='Auxiliar 1'!$C$10,L480&lt;='Auxiliar 1'!$D$10,M480&gt;='Auxiliar 1'!$G$10),'Auxiliar 1'!$G$3,IF(AND(L480&gt;='Auxiliar 1'!$C$11,M480&lt;='Auxiliar 1'!$E$11),'Auxiliar 1'!$E$3,IF(AND(L480&gt;='Auxiliar 1'!$C$11,M480&gt;'Auxiliar 1'!$E$11,M480&lt;='Auxiliar 1'!$F$11),'Auxiliar 1'!$F$3,IF(AND(L480&gt;='Auxiliar 1'!$C$11,M480&gt;='Auxiliar 1'!$G$11),'Auxiliar 1'!$G$3)))))))))))))))))))))))))</f>
        <v/>
      </c>
      <c r="Q480" s="58"/>
      <c r="R480" s="59"/>
      <c r="S480" s="60"/>
      <c r="T480" s="108" t="str">
        <f t="shared" si="62"/>
        <v/>
      </c>
      <c r="U480" s="101"/>
      <c r="V480" s="65" t="str">
        <f t="shared" si="63"/>
        <v/>
      </c>
      <c r="W480" s="66" t="str">
        <f t="shared" si="64"/>
        <v/>
      </c>
      <c r="X480" s="67" t="str">
        <f t="shared" si="65"/>
        <v/>
      </c>
      <c r="Y480" s="68" t="str">
        <f t="shared" si="66"/>
        <v/>
      </c>
      <c r="Z480" s="69" t="str">
        <f t="shared" si="67"/>
        <v/>
      </c>
      <c r="AA480" s="69" t="str">
        <f t="shared" si="68"/>
        <v/>
      </c>
      <c r="AB480" s="61"/>
      <c r="AC480" s="98"/>
      <c r="AD480" s="24"/>
      <c r="AE480" s="24"/>
      <c r="AF480" s="24"/>
    </row>
    <row r="481" spans="1:32" ht="17.399999999999999" customHeight="1" thickBot="1" x14ac:dyDescent="0.3">
      <c r="A481" s="23" t="str">
        <f t="shared" si="35"/>
        <v/>
      </c>
      <c r="B481" s="23" t="str">
        <f t="shared" si="36"/>
        <v/>
      </c>
      <c r="C481" s="62" t="str">
        <f t="shared" si="61"/>
        <v/>
      </c>
      <c r="D481" s="50"/>
      <c r="E481" s="63">
        <v>476</v>
      </c>
      <c r="F481" s="53"/>
      <c r="G481" s="54"/>
      <c r="H481" s="54"/>
      <c r="I481" s="54"/>
      <c r="J481" s="54"/>
      <c r="K481" s="55"/>
      <c r="L481" s="56"/>
      <c r="M481" s="57"/>
      <c r="N481" s="96"/>
      <c r="O481" s="97"/>
      <c r="P481" s="64" t="str">
        <f>IF(OR(L481="",M481=""),"",IF(AND(L481&gt;='Auxiliar 1'!$C$4,L481&lt;='Auxiliar 1'!$D$4,M481&lt;='Auxiliar 1'!$E$4),'Auxiliar 1'!$E$3,IF(AND(L481&gt;='Auxiliar 1'!$C$64,L481&lt;='Auxiliar 1'!$D$4,M481&gt;'Auxiliar 1'!$E$4,M481&lt;='Auxiliar 1'!$F$4),'Auxiliar 1'!$F$3,IF(AND(L481&gt;='Auxiliar 1'!$C$4,L481&lt;='Auxiliar 1'!$D$4,M481&gt;='Auxiliar 1'!$G$4),'Auxiliar 1'!$G$3,IF(AND(L481&gt;='Auxiliar 1'!$C$5,L481&lt;='Auxiliar 1'!$D$5,M481='Auxiliar 1'!$E$5),'Auxiliar 1'!$E$3,IF(AND(L481&gt;='Auxiliar 1'!$C$5,L481&lt;='Auxiliar 1'!$D$5,M481&gt;'Auxiliar 1'!$E$5,M481&lt;='Auxiliar 1'!$F$5),'Auxiliar 1'!$F$3,IF(AND(L481&gt;='Auxiliar 1'!$C$5,L481&lt;='Auxiliar 1'!$D$5,M481&gt;='Auxiliar 1'!$G$5),'Auxiliar 1'!$G$3,IF(AND(L481&gt;='Auxiliar 1'!$C$6,L481&lt;='Auxiliar 1'!$D$6,M481&lt;='Auxiliar 1'!$E$6),'Auxiliar 1'!$E$3,IF(AND(L481&gt;='Auxiliar 1'!$C$6,L481&lt;='Auxiliar 1'!$D$6,M481&gt;'Auxiliar 1'!$E$6,M481&lt;='Auxiliar 1'!$F$6),'Auxiliar 1'!$F$3,IF(AND(L481&gt;='Auxiliar 1'!$C$6,L481&lt;='Auxiliar 1'!$D$6,M481&gt;='Auxiliar 1'!$G$6),'Auxiliar 1'!$G$3,IF(AND(L481&gt;='Auxiliar 1'!$C$7,L481&lt;='Auxiliar 1'!$D$7,M481&lt;='Auxiliar 1'!$E$7),'Auxiliar 1'!$E$3,IF(AND(L481&gt;='Auxiliar 1'!$C$7,L481&lt;='Auxiliar 1'!$D$7,M481&gt;'Auxiliar 1'!$E$7,M481&lt;='Auxiliar 1'!$F$7),'Auxiliar 1'!$F$3,IF(AND(L481&gt;='Auxiliar 1'!$C$7,L481&lt;='Auxiliar 1'!$D$7,M481&gt;='Auxiliar 1'!$G$7),'Auxiliar 1'!$G$3,IF(AND(L481&gt;='Auxiliar 1'!$C$8,L481&lt;='Auxiliar 1'!$D$8,M481&lt;='Auxiliar 1'!$E$8),'Auxiliar 1'!$E$3,IF(AND(L481&gt;='Auxiliar 1'!$C$8,L481&lt;='Auxiliar 1'!$D$8,M481&gt;'Auxiliar 1'!$E$8,M481&lt;='Auxiliar 1'!$F$8),'Auxiliar 1'!$F$3,IF(AND(L481&gt;='Auxiliar 1'!$C$8,L481&lt;='Auxiliar 1'!$D$8,M481&gt;='Auxiliar 1'!$G$8),'Auxiliar 1'!$G$3,IF(AND(L481&gt;='Auxiliar 1'!$C$9,L481&lt;='Auxiliar 1'!$D$9,M481&lt;='Auxiliar 1'!$E$9),'Auxiliar 1'!$E$3,IF(AND(L481&gt;='Auxiliar 1'!$C$9,L481&lt;='Auxiliar 1'!$D$9,M481&gt;'Auxiliar 1'!$E$9,M481&lt;='Auxiliar 1'!$F$9),'Auxiliar 1'!$F$3,IF(AND(L481&gt;='Auxiliar 1'!$C$9,L481&lt;='Auxiliar 1'!$D$9,M481&gt;='Auxiliar 1'!$G$9),'Auxiliar 1'!$G$3,IF(AND(L481&gt;='Auxiliar 1'!$C$10,L481&lt;='Auxiliar 1'!$D$10,M481&lt;='Auxiliar 1'!$E$10),'Auxiliar 1'!$E$3,IF(AND(L481&gt;='Auxiliar 1'!$C$10,L481&lt;='Auxiliar 1'!$D$10,M481&gt;'Auxiliar 1'!$E$10,M481&lt;='Auxiliar 1'!$F$10),'Auxiliar 1'!$F$3,IF(AND(L481&gt;='Auxiliar 1'!$C$10,L481&lt;='Auxiliar 1'!$D$10,M481&gt;='Auxiliar 1'!$G$10),'Auxiliar 1'!$G$3,IF(AND(L481&gt;='Auxiliar 1'!$C$11,M481&lt;='Auxiliar 1'!$E$11),'Auxiliar 1'!$E$3,IF(AND(L481&gt;='Auxiliar 1'!$C$11,M481&gt;'Auxiliar 1'!$E$11,M481&lt;='Auxiliar 1'!$F$11),'Auxiliar 1'!$F$3,IF(AND(L481&gt;='Auxiliar 1'!$C$11,M481&gt;='Auxiliar 1'!$G$11),'Auxiliar 1'!$G$3)))))))))))))))))))))))))</f>
        <v/>
      </c>
      <c r="Q481" s="58"/>
      <c r="R481" s="59"/>
      <c r="S481" s="60"/>
      <c r="T481" s="108" t="str">
        <f t="shared" si="62"/>
        <v/>
      </c>
      <c r="U481" s="101"/>
      <c r="V481" s="65" t="str">
        <f t="shared" si="63"/>
        <v/>
      </c>
      <c r="W481" s="66" t="str">
        <f t="shared" si="64"/>
        <v/>
      </c>
      <c r="X481" s="67" t="str">
        <f t="shared" si="65"/>
        <v/>
      </c>
      <c r="Y481" s="68" t="str">
        <f t="shared" si="66"/>
        <v/>
      </c>
      <c r="Z481" s="69" t="str">
        <f t="shared" si="67"/>
        <v/>
      </c>
      <c r="AA481" s="69" t="str">
        <f t="shared" si="68"/>
        <v/>
      </c>
      <c r="AB481" s="61"/>
      <c r="AC481" s="98"/>
      <c r="AD481" s="24"/>
      <c r="AE481" s="24"/>
      <c r="AF481" s="24"/>
    </row>
    <row r="482" spans="1:32" ht="17.399999999999999" customHeight="1" thickBot="1" x14ac:dyDescent="0.3">
      <c r="A482" s="23" t="str">
        <f t="shared" si="35"/>
        <v/>
      </c>
      <c r="B482" s="23" t="str">
        <f t="shared" si="36"/>
        <v/>
      </c>
      <c r="C482" s="62" t="str">
        <f t="shared" si="61"/>
        <v/>
      </c>
      <c r="D482" s="50"/>
      <c r="E482" s="63">
        <v>477</v>
      </c>
      <c r="F482" s="53"/>
      <c r="G482" s="54"/>
      <c r="H482" s="54"/>
      <c r="I482" s="54"/>
      <c r="J482" s="54"/>
      <c r="K482" s="55"/>
      <c r="L482" s="56"/>
      <c r="M482" s="57"/>
      <c r="N482" s="96"/>
      <c r="O482" s="97"/>
      <c r="P482" s="64" t="str">
        <f>IF(OR(L482="",M482=""),"",IF(AND(L482&gt;='Auxiliar 1'!$C$4,L482&lt;='Auxiliar 1'!$D$4,M482&lt;='Auxiliar 1'!$E$4),'Auxiliar 1'!$E$3,IF(AND(L482&gt;='Auxiliar 1'!$C$64,L482&lt;='Auxiliar 1'!$D$4,M482&gt;'Auxiliar 1'!$E$4,M482&lt;='Auxiliar 1'!$F$4),'Auxiliar 1'!$F$3,IF(AND(L482&gt;='Auxiliar 1'!$C$4,L482&lt;='Auxiliar 1'!$D$4,M482&gt;='Auxiliar 1'!$G$4),'Auxiliar 1'!$G$3,IF(AND(L482&gt;='Auxiliar 1'!$C$5,L482&lt;='Auxiliar 1'!$D$5,M482='Auxiliar 1'!$E$5),'Auxiliar 1'!$E$3,IF(AND(L482&gt;='Auxiliar 1'!$C$5,L482&lt;='Auxiliar 1'!$D$5,M482&gt;'Auxiliar 1'!$E$5,M482&lt;='Auxiliar 1'!$F$5),'Auxiliar 1'!$F$3,IF(AND(L482&gt;='Auxiliar 1'!$C$5,L482&lt;='Auxiliar 1'!$D$5,M482&gt;='Auxiliar 1'!$G$5),'Auxiliar 1'!$G$3,IF(AND(L482&gt;='Auxiliar 1'!$C$6,L482&lt;='Auxiliar 1'!$D$6,M482&lt;='Auxiliar 1'!$E$6),'Auxiliar 1'!$E$3,IF(AND(L482&gt;='Auxiliar 1'!$C$6,L482&lt;='Auxiliar 1'!$D$6,M482&gt;'Auxiliar 1'!$E$6,M482&lt;='Auxiliar 1'!$F$6),'Auxiliar 1'!$F$3,IF(AND(L482&gt;='Auxiliar 1'!$C$6,L482&lt;='Auxiliar 1'!$D$6,M482&gt;='Auxiliar 1'!$G$6),'Auxiliar 1'!$G$3,IF(AND(L482&gt;='Auxiliar 1'!$C$7,L482&lt;='Auxiliar 1'!$D$7,M482&lt;='Auxiliar 1'!$E$7),'Auxiliar 1'!$E$3,IF(AND(L482&gt;='Auxiliar 1'!$C$7,L482&lt;='Auxiliar 1'!$D$7,M482&gt;'Auxiliar 1'!$E$7,M482&lt;='Auxiliar 1'!$F$7),'Auxiliar 1'!$F$3,IF(AND(L482&gt;='Auxiliar 1'!$C$7,L482&lt;='Auxiliar 1'!$D$7,M482&gt;='Auxiliar 1'!$G$7),'Auxiliar 1'!$G$3,IF(AND(L482&gt;='Auxiliar 1'!$C$8,L482&lt;='Auxiliar 1'!$D$8,M482&lt;='Auxiliar 1'!$E$8),'Auxiliar 1'!$E$3,IF(AND(L482&gt;='Auxiliar 1'!$C$8,L482&lt;='Auxiliar 1'!$D$8,M482&gt;'Auxiliar 1'!$E$8,M482&lt;='Auxiliar 1'!$F$8),'Auxiliar 1'!$F$3,IF(AND(L482&gt;='Auxiliar 1'!$C$8,L482&lt;='Auxiliar 1'!$D$8,M482&gt;='Auxiliar 1'!$G$8),'Auxiliar 1'!$G$3,IF(AND(L482&gt;='Auxiliar 1'!$C$9,L482&lt;='Auxiliar 1'!$D$9,M482&lt;='Auxiliar 1'!$E$9),'Auxiliar 1'!$E$3,IF(AND(L482&gt;='Auxiliar 1'!$C$9,L482&lt;='Auxiliar 1'!$D$9,M482&gt;'Auxiliar 1'!$E$9,M482&lt;='Auxiliar 1'!$F$9),'Auxiliar 1'!$F$3,IF(AND(L482&gt;='Auxiliar 1'!$C$9,L482&lt;='Auxiliar 1'!$D$9,M482&gt;='Auxiliar 1'!$G$9),'Auxiliar 1'!$G$3,IF(AND(L482&gt;='Auxiliar 1'!$C$10,L482&lt;='Auxiliar 1'!$D$10,M482&lt;='Auxiliar 1'!$E$10),'Auxiliar 1'!$E$3,IF(AND(L482&gt;='Auxiliar 1'!$C$10,L482&lt;='Auxiliar 1'!$D$10,M482&gt;'Auxiliar 1'!$E$10,M482&lt;='Auxiliar 1'!$F$10),'Auxiliar 1'!$F$3,IF(AND(L482&gt;='Auxiliar 1'!$C$10,L482&lt;='Auxiliar 1'!$D$10,M482&gt;='Auxiliar 1'!$G$10),'Auxiliar 1'!$G$3,IF(AND(L482&gt;='Auxiliar 1'!$C$11,M482&lt;='Auxiliar 1'!$E$11),'Auxiliar 1'!$E$3,IF(AND(L482&gt;='Auxiliar 1'!$C$11,M482&gt;'Auxiliar 1'!$E$11,M482&lt;='Auxiliar 1'!$F$11),'Auxiliar 1'!$F$3,IF(AND(L482&gt;='Auxiliar 1'!$C$11,M482&gt;='Auxiliar 1'!$G$11),'Auxiliar 1'!$G$3)))))))))))))))))))))))))</f>
        <v/>
      </c>
      <c r="Q482" s="58"/>
      <c r="R482" s="59"/>
      <c r="S482" s="60"/>
      <c r="T482" s="108" t="str">
        <f t="shared" si="62"/>
        <v/>
      </c>
      <c r="U482" s="101"/>
      <c r="V482" s="65" t="str">
        <f t="shared" si="63"/>
        <v/>
      </c>
      <c r="W482" s="66" t="str">
        <f t="shared" si="64"/>
        <v/>
      </c>
      <c r="X482" s="67" t="str">
        <f t="shared" si="65"/>
        <v/>
      </c>
      <c r="Y482" s="68" t="str">
        <f t="shared" si="66"/>
        <v/>
      </c>
      <c r="Z482" s="69" t="str">
        <f t="shared" si="67"/>
        <v/>
      </c>
      <c r="AA482" s="69" t="str">
        <f t="shared" si="68"/>
        <v/>
      </c>
      <c r="AB482" s="61"/>
      <c r="AC482" s="98"/>
      <c r="AD482" s="24"/>
      <c r="AE482" s="24"/>
      <c r="AF482" s="24"/>
    </row>
    <row r="483" spans="1:32" ht="17.399999999999999" customHeight="1" thickBot="1" x14ac:dyDescent="0.3">
      <c r="A483" s="23" t="str">
        <f t="shared" si="35"/>
        <v/>
      </c>
      <c r="B483" s="23" t="str">
        <f t="shared" si="36"/>
        <v/>
      </c>
      <c r="C483" s="62" t="str">
        <f t="shared" si="61"/>
        <v/>
      </c>
      <c r="D483" s="50"/>
      <c r="E483" s="63">
        <v>478</v>
      </c>
      <c r="F483" s="53"/>
      <c r="G483" s="54"/>
      <c r="H483" s="54"/>
      <c r="I483" s="54"/>
      <c r="J483" s="54"/>
      <c r="K483" s="55"/>
      <c r="L483" s="56"/>
      <c r="M483" s="57"/>
      <c r="N483" s="96"/>
      <c r="O483" s="97"/>
      <c r="P483" s="64" t="str">
        <f>IF(OR(L483="",M483=""),"",IF(AND(L483&gt;='Auxiliar 1'!$C$4,L483&lt;='Auxiliar 1'!$D$4,M483&lt;='Auxiliar 1'!$E$4),'Auxiliar 1'!$E$3,IF(AND(L483&gt;='Auxiliar 1'!$C$64,L483&lt;='Auxiliar 1'!$D$4,M483&gt;'Auxiliar 1'!$E$4,M483&lt;='Auxiliar 1'!$F$4),'Auxiliar 1'!$F$3,IF(AND(L483&gt;='Auxiliar 1'!$C$4,L483&lt;='Auxiliar 1'!$D$4,M483&gt;='Auxiliar 1'!$G$4),'Auxiliar 1'!$G$3,IF(AND(L483&gt;='Auxiliar 1'!$C$5,L483&lt;='Auxiliar 1'!$D$5,M483='Auxiliar 1'!$E$5),'Auxiliar 1'!$E$3,IF(AND(L483&gt;='Auxiliar 1'!$C$5,L483&lt;='Auxiliar 1'!$D$5,M483&gt;'Auxiliar 1'!$E$5,M483&lt;='Auxiliar 1'!$F$5),'Auxiliar 1'!$F$3,IF(AND(L483&gt;='Auxiliar 1'!$C$5,L483&lt;='Auxiliar 1'!$D$5,M483&gt;='Auxiliar 1'!$G$5),'Auxiliar 1'!$G$3,IF(AND(L483&gt;='Auxiliar 1'!$C$6,L483&lt;='Auxiliar 1'!$D$6,M483&lt;='Auxiliar 1'!$E$6),'Auxiliar 1'!$E$3,IF(AND(L483&gt;='Auxiliar 1'!$C$6,L483&lt;='Auxiliar 1'!$D$6,M483&gt;'Auxiliar 1'!$E$6,M483&lt;='Auxiliar 1'!$F$6),'Auxiliar 1'!$F$3,IF(AND(L483&gt;='Auxiliar 1'!$C$6,L483&lt;='Auxiliar 1'!$D$6,M483&gt;='Auxiliar 1'!$G$6),'Auxiliar 1'!$G$3,IF(AND(L483&gt;='Auxiliar 1'!$C$7,L483&lt;='Auxiliar 1'!$D$7,M483&lt;='Auxiliar 1'!$E$7),'Auxiliar 1'!$E$3,IF(AND(L483&gt;='Auxiliar 1'!$C$7,L483&lt;='Auxiliar 1'!$D$7,M483&gt;'Auxiliar 1'!$E$7,M483&lt;='Auxiliar 1'!$F$7),'Auxiliar 1'!$F$3,IF(AND(L483&gt;='Auxiliar 1'!$C$7,L483&lt;='Auxiliar 1'!$D$7,M483&gt;='Auxiliar 1'!$G$7),'Auxiliar 1'!$G$3,IF(AND(L483&gt;='Auxiliar 1'!$C$8,L483&lt;='Auxiliar 1'!$D$8,M483&lt;='Auxiliar 1'!$E$8),'Auxiliar 1'!$E$3,IF(AND(L483&gt;='Auxiliar 1'!$C$8,L483&lt;='Auxiliar 1'!$D$8,M483&gt;'Auxiliar 1'!$E$8,M483&lt;='Auxiliar 1'!$F$8),'Auxiliar 1'!$F$3,IF(AND(L483&gt;='Auxiliar 1'!$C$8,L483&lt;='Auxiliar 1'!$D$8,M483&gt;='Auxiliar 1'!$G$8),'Auxiliar 1'!$G$3,IF(AND(L483&gt;='Auxiliar 1'!$C$9,L483&lt;='Auxiliar 1'!$D$9,M483&lt;='Auxiliar 1'!$E$9),'Auxiliar 1'!$E$3,IF(AND(L483&gt;='Auxiliar 1'!$C$9,L483&lt;='Auxiliar 1'!$D$9,M483&gt;'Auxiliar 1'!$E$9,M483&lt;='Auxiliar 1'!$F$9),'Auxiliar 1'!$F$3,IF(AND(L483&gt;='Auxiliar 1'!$C$9,L483&lt;='Auxiliar 1'!$D$9,M483&gt;='Auxiliar 1'!$G$9),'Auxiliar 1'!$G$3,IF(AND(L483&gt;='Auxiliar 1'!$C$10,L483&lt;='Auxiliar 1'!$D$10,M483&lt;='Auxiliar 1'!$E$10),'Auxiliar 1'!$E$3,IF(AND(L483&gt;='Auxiliar 1'!$C$10,L483&lt;='Auxiliar 1'!$D$10,M483&gt;'Auxiliar 1'!$E$10,M483&lt;='Auxiliar 1'!$F$10),'Auxiliar 1'!$F$3,IF(AND(L483&gt;='Auxiliar 1'!$C$10,L483&lt;='Auxiliar 1'!$D$10,M483&gt;='Auxiliar 1'!$G$10),'Auxiliar 1'!$G$3,IF(AND(L483&gt;='Auxiliar 1'!$C$11,M483&lt;='Auxiliar 1'!$E$11),'Auxiliar 1'!$E$3,IF(AND(L483&gt;='Auxiliar 1'!$C$11,M483&gt;'Auxiliar 1'!$E$11,M483&lt;='Auxiliar 1'!$F$11),'Auxiliar 1'!$F$3,IF(AND(L483&gt;='Auxiliar 1'!$C$11,M483&gt;='Auxiliar 1'!$G$11),'Auxiliar 1'!$G$3)))))))))))))))))))))))))</f>
        <v/>
      </c>
      <c r="Q483" s="58"/>
      <c r="R483" s="59"/>
      <c r="S483" s="60"/>
      <c r="T483" s="108" t="str">
        <f t="shared" si="62"/>
        <v/>
      </c>
      <c r="U483" s="101"/>
      <c r="V483" s="65" t="str">
        <f t="shared" si="63"/>
        <v/>
      </c>
      <c r="W483" s="66" t="str">
        <f t="shared" si="64"/>
        <v/>
      </c>
      <c r="X483" s="67" t="str">
        <f t="shared" si="65"/>
        <v/>
      </c>
      <c r="Y483" s="68" t="str">
        <f t="shared" si="66"/>
        <v/>
      </c>
      <c r="Z483" s="69" t="str">
        <f t="shared" si="67"/>
        <v/>
      </c>
      <c r="AA483" s="69" t="str">
        <f t="shared" si="68"/>
        <v/>
      </c>
      <c r="AB483" s="61"/>
      <c r="AC483" s="98"/>
      <c r="AD483" s="24"/>
      <c r="AE483" s="24"/>
      <c r="AF483" s="24"/>
    </row>
    <row r="484" spans="1:32" ht="17.399999999999999" customHeight="1" thickBot="1" x14ac:dyDescent="0.3">
      <c r="A484" s="23" t="str">
        <f t="shared" si="35"/>
        <v/>
      </c>
      <c r="B484" s="23" t="str">
        <f t="shared" si="36"/>
        <v/>
      </c>
      <c r="C484" s="62" t="str">
        <f t="shared" si="61"/>
        <v/>
      </c>
      <c r="D484" s="50"/>
      <c r="E484" s="63">
        <v>479</v>
      </c>
      <c r="F484" s="53"/>
      <c r="G484" s="54"/>
      <c r="H484" s="54"/>
      <c r="I484" s="54"/>
      <c r="J484" s="54"/>
      <c r="K484" s="55"/>
      <c r="L484" s="56"/>
      <c r="M484" s="57"/>
      <c r="N484" s="96"/>
      <c r="O484" s="97"/>
      <c r="P484" s="64" t="str">
        <f>IF(OR(L484="",M484=""),"",IF(AND(L484&gt;='Auxiliar 1'!$C$4,L484&lt;='Auxiliar 1'!$D$4,M484&lt;='Auxiliar 1'!$E$4),'Auxiliar 1'!$E$3,IF(AND(L484&gt;='Auxiliar 1'!$C$64,L484&lt;='Auxiliar 1'!$D$4,M484&gt;'Auxiliar 1'!$E$4,M484&lt;='Auxiliar 1'!$F$4),'Auxiliar 1'!$F$3,IF(AND(L484&gt;='Auxiliar 1'!$C$4,L484&lt;='Auxiliar 1'!$D$4,M484&gt;='Auxiliar 1'!$G$4),'Auxiliar 1'!$G$3,IF(AND(L484&gt;='Auxiliar 1'!$C$5,L484&lt;='Auxiliar 1'!$D$5,M484='Auxiliar 1'!$E$5),'Auxiliar 1'!$E$3,IF(AND(L484&gt;='Auxiliar 1'!$C$5,L484&lt;='Auxiliar 1'!$D$5,M484&gt;'Auxiliar 1'!$E$5,M484&lt;='Auxiliar 1'!$F$5),'Auxiliar 1'!$F$3,IF(AND(L484&gt;='Auxiliar 1'!$C$5,L484&lt;='Auxiliar 1'!$D$5,M484&gt;='Auxiliar 1'!$G$5),'Auxiliar 1'!$G$3,IF(AND(L484&gt;='Auxiliar 1'!$C$6,L484&lt;='Auxiliar 1'!$D$6,M484&lt;='Auxiliar 1'!$E$6),'Auxiliar 1'!$E$3,IF(AND(L484&gt;='Auxiliar 1'!$C$6,L484&lt;='Auxiliar 1'!$D$6,M484&gt;'Auxiliar 1'!$E$6,M484&lt;='Auxiliar 1'!$F$6),'Auxiliar 1'!$F$3,IF(AND(L484&gt;='Auxiliar 1'!$C$6,L484&lt;='Auxiliar 1'!$D$6,M484&gt;='Auxiliar 1'!$G$6),'Auxiliar 1'!$G$3,IF(AND(L484&gt;='Auxiliar 1'!$C$7,L484&lt;='Auxiliar 1'!$D$7,M484&lt;='Auxiliar 1'!$E$7),'Auxiliar 1'!$E$3,IF(AND(L484&gt;='Auxiliar 1'!$C$7,L484&lt;='Auxiliar 1'!$D$7,M484&gt;'Auxiliar 1'!$E$7,M484&lt;='Auxiliar 1'!$F$7),'Auxiliar 1'!$F$3,IF(AND(L484&gt;='Auxiliar 1'!$C$7,L484&lt;='Auxiliar 1'!$D$7,M484&gt;='Auxiliar 1'!$G$7),'Auxiliar 1'!$G$3,IF(AND(L484&gt;='Auxiliar 1'!$C$8,L484&lt;='Auxiliar 1'!$D$8,M484&lt;='Auxiliar 1'!$E$8),'Auxiliar 1'!$E$3,IF(AND(L484&gt;='Auxiliar 1'!$C$8,L484&lt;='Auxiliar 1'!$D$8,M484&gt;'Auxiliar 1'!$E$8,M484&lt;='Auxiliar 1'!$F$8),'Auxiliar 1'!$F$3,IF(AND(L484&gt;='Auxiliar 1'!$C$8,L484&lt;='Auxiliar 1'!$D$8,M484&gt;='Auxiliar 1'!$G$8),'Auxiliar 1'!$G$3,IF(AND(L484&gt;='Auxiliar 1'!$C$9,L484&lt;='Auxiliar 1'!$D$9,M484&lt;='Auxiliar 1'!$E$9),'Auxiliar 1'!$E$3,IF(AND(L484&gt;='Auxiliar 1'!$C$9,L484&lt;='Auxiliar 1'!$D$9,M484&gt;'Auxiliar 1'!$E$9,M484&lt;='Auxiliar 1'!$F$9),'Auxiliar 1'!$F$3,IF(AND(L484&gt;='Auxiliar 1'!$C$9,L484&lt;='Auxiliar 1'!$D$9,M484&gt;='Auxiliar 1'!$G$9),'Auxiliar 1'!$G$3,IF(AND(L484&gt;='Auxiliar 1'!$C$10,L484&lt;='Auxiliar 1'!$D$10,M484&lt;='Auxiliar 1'!$E$10),'Auxiliar 1'!$E$3,IF(AND(L484&gt;='Auxiliar 1'!$C$10,L484&lt;='Auxiliar 1'!$D$10,M484&gt;'Auxiliar 1'!$E$10,M484&lt;='Auxiliar 1'!$F$10),'Auxiliar 1'!$F$3,IF(AND(L484&gt;='Auxiliar 1'!$C$10,L484&lt;='Auxiliar 1'!$D$10,M484&gt;='Auxiliar 1'!$G$10),'Auxiliar 1'!$G$3,IF(AND(L484&gt;='Auxiliar 1'!$C$11,M484&lt;='Auxiliar 1'!$E$11),'Auxiliar 1'!$E$3,IF(AND(L484&gt;='Auxiliar 1'!$C$11,M484&gt;'Auxiliar 1'!$E$11,M484&lt;='Auxiliar 1'!$F$11),'Auxiliar 1'!$F$3,IF(AND(L484&gt;='Auxiliar 1'!$C$11,M484&gt;='Auxiliar 1'!$G$11),'Auxiliar 1'!$G$3)))))))))))))))))))))))))</f>
        <v/>
      </c>
      <c r="Q484" s="58"/>
      <c r="R484" s="59"/>
      <c r="S484" s="60"/>
      <c r="T484" s="108" t="str">
        <f t="shared" si="62"/>
        <v/>
      </c>
      <c r="U484" s="101"/>
      <c r="V484" s="65" t="str">
        <f t="shared" si="63"/>
        <v/>
      </c>
      <c r="W484" s="66" t="str">
        <f t="shared" si="64"/>
        <v/>
      </c>
      <c r="X484" s="67" t="str">
        <f t="shared" si="65"/>
        <v/>
      </c>
      <c r="Y484" s="68" t="str">
        <f t="shared" si="66"/>
        <v/>
      </c>
      <c r="Z484" s="69" t="str">
        <f t="shared" si="67"/>
        <v/>
      </c>
      <c r="AA484" s="69" t="str">
        <f t="shared" si="68"/>
        <v/>
      </c>
      <c r="AB484" s="61"/>
      <c r="AC484" s="98"/>
      <c r="AD484" s="24"/>
      <c r="AE484" s="24"/>
      <c r="AF484" s="24"/>
    </row>
    <row r="485" spans="1:32" ht="17.399999999999999" customHeight="1" thickBot="1" x14ac:dyDescent="0.3">
      <c r="A485" s="23" t="str">
        <f t="shared" si="35"/>
        <v/>
      </c>
      <c r="B485" s="23" t="str">
        <f t="shared" si="36"/>
        <v/>
      </c>
      <c r="C485" s="62" t="str">
        <f t="shared" si="61"/>
        <v/>
      </c>
      <c r="D485" s="50"/>
      <c r="E485" s="63">
        <v>480</v>
      </c>
      <c r="F485" s="53"/>
      <c r="G485" s="54"/>
      <c r="H485" s="54"/>
      <c r="I485" s="54"/>
      <c r="J485" s="54"/>
      <c r="K485" s="55"/>
      <c r="L485" s="56"/>
      <c r="M485" s="57"/>
      <c r="N485" s="96"/>
      <c r="O485" s="97"/>
      <c r="P485" s="64" t="str">
        <f>IF(OR(L485="",M485=""),"",IF(AND(L485&gt;='Auxiliar 1'!$C$4,L485&lt;='Auxiliar 1'!$D$4,M485&lt;='Auxiliar 1'!$E$4),'Auxiliar 1'!$E$3,IF(AND(L485&gt;='Auxiliar 1'!$C$64,L485&lt;='Auxiliar 1'!$D$4,M485&gt;'Auxiliar 1'!$E$4,M485&lt;='Auxiliar 1'!$F$4),'Auxiliar 1'!$F$3,IF(AND(L485&gt;='Auxiliar 1'!$C$4,L485&lt;='Auxiliar 1'!$D$4,M485&gt;='Auxiliar 1'!$G$4),'Auxiliar 1'!$G$3,IF(AND(L485&gt;='Auxiliar 1'!$C$5,L485&lt;='Auxiliar 1'!$D$5,M485='Auxiliar 1'!$E$5),'Auxiliar 1'!$E$3,IF(AND(L485&gt;='Auxiliar 1'!$C$5,L485&lt;='Auxiliar 1'!$D$5,M485&gt;'Auxiliar 1'!$E$5,M485&lt;='Auxiliar 1'!$F$5),'Auxiliar 1'!$F$3,IF(AND(L485&gt;='Auxiliar 1'!$C$5,L485&lt;='Auxiliar 1'!$D$5,M485&gt;='Auxiliar 1'!$G$5),'Auxiliar 1'!$G$3,IF(AND(L485&gt;='Auxiliar 1'!$C$6,L485&lt;='Auxiliar 1'!$D$6,M485&lt;='Auxiliar 1'!$E$6),'Auxiliar 1'!$E$3,IF(AND(L485&gt;='Auxiliar 1'!$C$6,L485&lt;='Auxiliar 1'!$D$6,M485&gt;'Auxiliar 1'!$E$6,M485&lt;='Auxiliar 1'!$F$6),'Auxiliar 1'!$F$3,IF(AND(L485&gt;='Auxiliar 1'!$C$6,L485&lt;='Auxiliar 1'!$D$6,M485&gt;='Auxiliar 1'!$G$6),'Auxiliar 1'!$G$3,IF(AND(L485&gt;='Auxiliar 1'!$C$7,L485&lt;='Auxiliar 1'!$D$7,M485&lt;='Auxiliar 1'!$E$7),'Auxiliar 1'!$E$3,IF(AND(L485&gt;='Auxiliar 1'!$C$7,L485&lt;='Auxiliar 1'!$D$7,M485&gt;'Auxiliar 1'!$E$7,M485&lt;='Auxiliar 1'!$F$7),'Auxiliar 1'!$F$3,IF(AND(L485&gt;='Auxiliar 1'!$C$7,L485&lt;='Auxiliar 1'!$D$7,M485&gt;='Auxiliar 1'!$G$7),'Auxiliar 1'!$G$3,IF(AND(L485&gt;='Auxiliar 1'!$C$8,L485&lt;='Auxiliar 1'!$D$8,M485&lt;='Auxiliar 1'!$E$8),'Auxiliar 1'!$E$3,IF(AND(L485&gt;='Auxiliar 1'!$C$8,L485&lt;='Auxiliar 1'!$D$8,M485&gt;'Auxiliar 1'!$E$8,M485&lt;='Auxiliar 1'!$F$8),'Auxiliar 1'!$F$3,IF(AND(L485&gt;='Auxiliar 1'!$C$8,L485&lt;='Auxiliar 1'!$D$8,M485&gt;='Auxiliar 1'!$G$8),'Auxiliar 1'!$G$3,IF(AND(L485&gt;='Auxiliar 1'!$C$9,L485&lt;='Auxiliar 1'!$D$9,M485&lt;='Auxiliar 1'!$E$9),'Auxiliar 1'!$E$3,IF(AND(L485&gt;='Auxiliar 1'!$C$9,L485&lt;='Auxiliar 1'!$D$9,M485&gt;'Auxiliar 1'!$E$9,M485&lt;='Auxiliar 1'!$F$9),'Auxiliar 1'!$F$3,IF(AND(L485&gt;='Auxiliar 1'!$C$9,L485&lt;='Auxiliar 1'!$D$9,M485&gt;='Auxiliar 1'!$G$9),'Auxiliar 1'!$G$3,IF(AND(L485&gt;='Auxiliar 1'!$C$10,L485&lt;='Auxiliar 1'!$D$10,M485&lt;='Auxiliar 1'!$E$10),'Auxiliar 1'!$E$3,IF(AND(L485&gt;='Auxiliar 1'!$C$10,L485&lt;='Auxiliar 1'!$D$10,M485&gt;'Auxiliar 1'!$E$10,M485&lt;='Auxiliar 1'!$F$10),'Auxiliar 1'!$F$3,IF(AND(L485&gt;='Auxiliar 1'!$C$10,L485&lt;='Auxiliar 1'!$D$10,M485&gt;='Auxiliar 1'!$G$10),'Auxiliar 1'!$G$3,IF(AND(L485&gt;='Auxiliar 1'!$C$11,M485&lt;='Auxiliar 1'!$E$11),'Auxiliar 1'!$E$3,IF(AND(L485&gt;='Auxiliar 1'!$C$11,M485&gt;'Auxiliar 1'!$E$11,M485&lt;='Auxiliar 1'!$F$11),'Auxiliar 1'!$F$3,IF(AND(L485&gt;='Auxiliar 1'!$C$11,M485&gt;='Auxiliar 1'!$G$11),'Auxiliar 1'!$G$3)))))))))))))))))))))))))</f>
        <v/>
      </c>
      <c r="Q485" s="58"/>
      <c r="R485" s="59"/>
      <c r="S485" s="60"/>
      <c r="T485" s="108" t="str">
        <f t="shared" si="62"/>
        <v/>
      </c>
      <c r="U485" s="101"/>
      <c r="V485" s="65" t="str">
        <f t="shared" si="63"/>
        <v/>
      </c>
      <c r="W485" s="66" t="str">
        <f t="shared" si="64"/>
        <v/>
      </c>
      <c r="X485" s="67" t="str">
        <f t="shared" si="65"/>
        <v/>
      </c>
      <c r="Y485" s="68" t="str">
        <f t="shared" si="66"/>
        <v/>
      </c>
      <c r="Z485" s="69" t="str">
        <f t="shared" si="67"/>
        <v/>
      </c>
      <c r="AA485" s="69" t="str">
        <f t="shared" si="68"/>
        <v/>
      </c>
      <c r="AB485" s="61"/>
      <c r="AC485" s="98"/>
      <c r="AD485" s="24"/>
      <c r="AE485" s="24"/>
      <c r="AF485" s="24"/>
    </row>
    <row r="486" spans="1:32" ht="17.399999999999999" customHeight="1" thickBot="1" x14ac:dyDescent="0.3">
      <c r="A486" s="23" t="str">
        <f t="shared" si="35"/>
        <v/>
      </c>
      <c r="B486" s="23" t="str">
        <f t="shared" si="36"/>
        <v/>
      </c>
      <c r="C486" s="62" t="str">
        <f t="shared" si="61"/>
        <v/>
      </c>
      <c r="D486" s="50"/>
      <c r="E486" s="63">
        <v>481</v>
      </c>
      <c r="F486" s="53"/>
      <c r="G486" s="54"/>
      <c r="H486" s="54"/>
      <c r="I486" s="54"/>
      <c r="J486" s="54"/>
      <c r="K486" s="55"/>
      <c r="L486" s="56"/>
      <c r="M486" s="57"/>
      <c r="N486" s="96"/>
      <c r="O486" s="97"/>
      <c r="P486" s="64" t="str">
        <f>IF(OR(L486="",M486=""),"",IF(AND(L486&gt;='Auxiliar 1'!$C$4,L486&lt;='Auxiliar 1'!$D$4,M486&lt;='Auxiliar 1'!$E$4),'Auxiliar 1'!$E$3,IF(AND(L486&gt;='Auxiliar 1'!$C$64,L486&lt;='Auxiliar 1'!$D$4,M486&gt;'Auxiliar 1'!$E$4,M486&lt;='Auxiliar 1'!$F$4),'Auxiliar 1'!$F$3,IF(AND(L486&gt;='Auxiliar 1'!$C$4,L486&lt;='Auxiliar 1'!$D$4,M486&gt;='Auxiliar 1'!$G$4),'Auxiliar 1'!$G$3,IF(AND(L486&gt;='Auxiliar 1'!$C$5,L486&lt;='Auxiliar 1'!$D$5,M486='Auxiliar 1'!$E$5),'Auxiliar 1'!$E$3,IF(AND(L486&gt;='Auxiliar 1'!$C$5,L486&lt;='Auxiliar 1'!$D$5,M486&gt;'Auxiliar 1'!$E$5,M486&lt;='Auxiliar 1'!$F$5),'Auxiliar 1'!$F$3,IF(AND(L486&gt;='Auxiliar 1'!$C$5,L486&lt;='Auxiliar 1'!$D$5,M486&gt;='Auxiliar 1'!$G$5),'Auxiliar 1'!$G$3,IF(AND(L486&gt;='Auxiliar 1'!$C$6,L486&lt;='Auxiliar 1'!$D$6,M486&lt;='Auxiliar 1'!$E$6),'Auxiliar 1'!$E$3,IF(AND(L486&gt;='Auxiliar 1'!$C$6,L486&lt;='Auxiliar 1'!$D$6,M486&gt;'Auxiliar 1'!$E$6,M486&lt;='Auxiliar 1'!$F$6),'Auxiliar 1'!$F$3,IF(AND(L486&gt;='Auxiliar 1'!$C$6,L486&lt;='Auxiliar 1'!$D$6,M486&gt;='Auxiliar 1'!$G$6),'Auxiliar 1'!$G$3,IF(AND(L486&gt;='Auxiliar 1'!$C$7,L486&lt;='Auxiliar 1'!$D$7,M486&lt;='Auxiliar 1'!$E$7),'Auxiliar 1'!$E$3,IF(AND(L486&gt;='Auxiliar 1'!$C$7,L486&lt;='Auxiliar 1'!$D$7,M486&gt;'Auxiliar 1'!$E$7,M486&lt;='Auxiliar 1'!$F$7),'Auxiliar 1'!$F$3,IF(AND(L486&gt;='Auxiliar 1'!$C$7,L486&lt;='Auxiliar 1'!$D$7,M486&gt;='Auxiliar 1'!$G$7),'Auxiliar 1'!$G$3,IF(AND(L486&gt;='Auxiliar 1'!$C$8,L486&lt;='Auxiliar 1'!$D$8,M486&lt;='Auxiliar 1'!$E$8),'Auxiliar 1'!$E$3,IF(AND(L486&gt;='Auxiliar 1'!$C$8,L486&lt;='Auxiliar 1'!$D$8,M486&gt;'Auxiliar 1'!$E$8,M486&lt;='Auxiliar 1'!$F$8),'Auxiliar 1'!$F$3,IF(AND(L486&gt;='Auxiliar 1'!$C$8,L486&lt;='Auxiliar 1'!$D$8,M486&gt;='Auxiliar 1'!$G$8),'Auxiliar 1'!$G$3,IF(AND(L486&gt;='Auxiliar 1'!$C$9,L486&lt;='Auxiliar 1'!$D$9,M486&lt;='Auxiliar 1'!$E$9),'Auxiliar 1'!$E$3,IF(AND(L486&gt;='Auxiliar 1'!$C$9,L486&lt;='Auxiliar 1'!$D$9,M486&gt;'Auxiliar 1'!$E$9,M486&lt;='Auxiliar 1'!$F$9),'Auxiliar 1'!$F$3,IF(AND(L486&gt;='Auxiliar 1'!$C$9,L486&lt;='Auxiliar 1'!$D$9,M486&gt;='Auxiliar 1'!$G$9),'Auxiliar 1'!$G$3,IF(AND(L486&gt;='Auxiliar 1'!$C$10,L486&lt;='Auxiliar 1'!$D$10,M486&lt;='Auxiliar 1'!$E$10),'Auxiliar 1'!$E$3,IF(AND(L486&gt;='Auxiliar 1'!$C$10,L486&lt;='Auxiliar 1'!$D$10,M486&gt;'Auxiliar 1'!$E$10,M486&lt;='Auxiliar 1'!$F$10),'Auxiliar 1'!$F$3,IF(AND(L486&gt;='Auxiliar 1'!$C$10,L486&lt;='Auxiliar 1'!$D$10,M486&gt;='Auxiliar 1'!$G$10),'Auxiliar 1'!$G$3,IF(AND(L486&gt;='Auxiliar 1'!$C$11,M486&lt;='Auxiliar 1'!$E$11),'Auxiliar 1'!$E$3,IF(AND(L486&gt;='Auxiliar 1'!$C$11,M486&gt;'Auxiliar 1'!$E$11,M486&lt;='Auxiliar 1'!$F$11),'Auxiliar 1'!$F$3,IF(AND(L486&gt;='Auxiliar 1'!$C$11,M486&gt;='Auxiliar 1'!$G$11),'Auxiliar 1'!$G$3)))))))))))))))))))))))))</f>
        <v/>
      </c>
      <c r="Q486" s="58"/>
      <c r="R486" s="59"/>
      <c r="S486" s="60"/>
      <c r="T486" s="108" t="str">
        <f t="shared" si="62"/>
        <v/>
      </c>
      <c r="U486" s="101"/>
      <c r="V486" s="65" t="str">
        <f t="shared" si="63"/>
        <v/>
      </c>
      <c r="W486" s="66" t="str">
        <f t="shared" si="64"/>
        <v/>
      </c>
      <c r="X486" s="67" t="str">
        <f t="shared" si="65"/>
        <v/>
      </c>
      <c r="Y486" s="68" t="str">
        <f t="shared" si="66"/>
        <v/>
      </c>
      <c r="Z486" s="69" t="str">
        <f t="shared" si="67"/>
        <v/>
      </c>
      <c r="AA486" s="69" t="str">
        <f t="shared" si="68"/>
        <v/>
      </c>
      <c r="AB486" s="61"/>
      <c r="AC486" s="98"/>
      <c r="AD486" s="24"/>
      <c r="AE486" s="24"/>
      <c r="AF486" s="24"/>
    </row>
    <row r="487" spans="1:32" ht="17.399999999999999" customHeight="1" thickBot="1" x14ac:dyDescent="0.3">
      <c r="A487" s="23" t="str">
        <f t="shared" si="35"/>
        <v/>
      </c>
      <c r="B487" s="23" t="str">
        <f t="shared" si="36"/>
        <v/>
      </c>
      <c r="C487" s="62" t="str">
        <f t="shared" si="61"/>
        <v/>
      </c>
      <c r="D487" s="50"/>
      <c r="E487" s="63">
        <v>482</v>
      </c>
      <c r="F487" s="53"/>
      <c r="G487" s="54"/>
      <c r="H487" s="54"/>
      <c r="I487" s="54"/>
      <c r="J487" s="54"/>
      <c r="K487" s="55"/>
      <c r="L487" s="56"/>
      <c r="M487" s="57"/>
      <c r="N487" s="96"/>
      <c r="O487" s="97"/>
      <c r="P487" s="64" t="str">
        <f>IF(OR(L487="",M487=""),"",IF(AND(L487&gt;='Auxiliar 1'!$C$4,L487&lt;='Auxiliar 1'!$D$4,M487&lt;='Auxiliar 1'!$E$4),'Auxiliar 1'!$E$3,IF(AND(L487&gt;='Auxiliar 1'!$C$64,L487&lt;='Auxiliar 1'!$D$4,M487&gt;'Auxiliar 1'!$E$4,M487&lt;='Auxiliar 1'!$F$4),'Auxiliar 1'!$F$3,IF(AND(L487&gt;='Auxiliar 1'!$C$4,L487&lt;='Auxiliar 1'!$D$4,M487&gt;='Auxiliar 1'!$G$4),'Auxiliar 1'!$G$3,IF(AND(L487&gt;='Auxiliar 1'!$C$5,L487&lt;='Auxiliar 1'!$D$5,M487='Auxiliar 1'!$E$5),'Auxiliar 1'!$E$3,IF(AND(L487&gt;='Auxiliar 1'!$C$5,L487&lt;='Auxiliar 1'!$D$5,M487&gt;'Auxiliar 1'!$E$5,M487&lt;='Auxiliar 1'!$F$5),'Auxiliar 1'!$F$3,IF(AND(L487&gt;='Auxiliar 1'!$C$5,L487&lt;='Auxiliar 1'!$D$5,M487&gt;='Auxiliar 1'!$G$5),'Auxiliar 1'!$G$3,IF(AND(L487&gt;='Auxiliar 1'!$C$6,L487&lt;='Auxiliar 1'!$D$6,M487&lt;='Auxiliar 1'!$E$6),'Auxiliar 1'!$E$3,IF(AND(L487&gt;='Auxiliar 1'!$C$6,L487&lt;='Auxiliar 1'!$D$6,M487&gt;'Auxiliar 1'!$E$6,M487&lt;='Auxiliar 1'!$F$6),'Auxiliar 1'!$F$3,IF(AND(L487&gt;='Auxiliar 1'!$C$6,L487&lt;='Auxiliar 1'!$D$6,M487&gt;='Auxiliar 1'!$G$6),'Auxiliar 1'!$G$3,IF(AND(L487&gt;='Auxiliar 1'!$C$7,L487&lt;='Auxiliar 1'!$D$7,M487&lt;='Auxiliar 1'!$E$7),'Auxiliar 1'!$E$3,IF(AND(L487&gt;='Auxiliar 1'!$C$7,L487&lt;='Auxiliar 1'!$D$7,M487&gt;'Auxiliar 1'!$E$7,M487&lt;='Auxiliar 1'!$F$7),'Auxiliar 1'!$F$3,IF(AND(L487&gt;='Auxiliar 1'!$C$7,L487&lt;='Auxiliar 1'!$D$7,M487&gt;='Auxiliar 1'!$G$7),'Auxiliar 1'!$G$3,IF(AND(L487&gt;='Auxiliar 1'!$C$8,L487&lt;='Auxiliar 1'!$D$8,M487&lt;='Auxiliar 1'!$E$8),'Auxiliar 1'!$E$3,IF(AND(L487&gt;='Auxiliar 1'!$C$8,L487&lt;='Auxiliar 1'!$D$8,M487&gt;'Auxiliar 1'!$E$8,M487&lt;='Auxiliar 1'!$F$8),'Auxiliar 1'!$F$3,IF(AND(L487&gt;='Auxiliar 1'!$C$8,L487&lt;='Auxiliar 1'!$D$8,M487&gt;='Auxiliar 1'!$G$8),'Auxiliar 1'!$G$3,IF(AND(L487&gt;='Auxiliar 1'!$C$9,L487&lt;='Auxiliar 1'!$D$9,M487&lt;='Auxiliar 1'!$E$9),'Auxiliar 1'!$E$3,IF(AND(L487&gt;='Auxiliar 1'!$C$9,L487&lt;='Auxiliar 1'!$D$9,M487&gt;'Auxiliar 1'!$E$9,M487&lt;='Auxiliar 1'!$F$9),'Auxiliar 1'!$F$3,IF(AND(L487&gt;='Auxiliar 1'!$C$9,L487&lt;='Auxiliar 1'!$D$9,M487&gt;='Auxiliar 1'!$G$9),'Auxiliar 1'!$G$3,IF(AND(L487&gt;='Auxiliar 1'!$C$10,L487&lt;='Auxiliar 1'!$D$10,M487&lt;='Auxiliar 1'!$E$10),'Auxiliar 1'!$E$3,IF(AND(L487&gt;='Auxiliar 1'!$C$10,L487&lt;='Auxiliar 1'!$D$10,M487&gt;'Auxiliar 1'!$E$10,M487&lt;='Auxiliar 1'!$F$10),'Auxiliar 1'!$F$3,IF(AND(L487&gt;='Auxiliar 1'!$C$10,L487&lt;='Auxiliar 1'!$D$10,M487&gt;='Auxiliar 1'!$G$10),'Auxiliar 1'!$G$3,IF(AND(L487&gt;='Auxiliar 1'!$C$11,M487&lt;='Auxiliar 1'!$E$11),'Auxiliar 1'!$E$3,IF(AND(L487&gt;='Auxiliar 1'!$C$11,M487&gt;'Auxiliar 1'!$E$11,M487&lt;='Auxiliar 1'!$F$11),'Auxiliar 1'!$F$3,IF(AND(L487&gt;='Auxiliar 1'!$C$11,M487&gt;='Auxiliar 1'!$G$11),'Auxiliar 1'!$G$3)))))))))))))))))))))))))</f>
        <v/>
      </c>
      <c r="Q487" s="58"/>
      <c r="R487" s="59"/>
      <c r="S487" s="60"/>
      <c r="T487" s="108" t="str">
        <f t="shared" si="62"/>
        <v/>
      </c>
      <c r="U487" s="101"/>
      <c r="V487" s="65" t="str">
        <f t="shared" si="63"/>
        <v/>
      </c>
      <c r="W487" s="66" t="str">
        <f t="shared" si="64"/>
        <v/>
      </c>
      <c r="X487" s="67" t="str">
        <f t="shared" si="65"/>
        <v/>
      </c>
      <c r="Y487" s="68" t="str">
        <f t="shared" si="66"/>
        <v/>
      </c>
      <c r="Z487" s="69" t="str">
        <f t="shared" si="67"/>
        <v/>
      </c>
      <c r="AA487" s="69" t="str">
        <f t="shared" si="68"/>
        <v/>
      </c>
      <c r="AB487" s="61"/>
      <c r="AC487" s="98"/>
      <c r="AD487" s="24"/>
      <c r="AE487" s="24"/>
      <c r="AF487" s="24"/>
    </row>
    <row r="488" spans="1:32" ht="17.399999999999999" customHeight="1" thickBot="1" x14ac:dyDescent="0.3">
      <c r="A488" s="23" t="str">
        <f t="shared" si="35"/>
        <v/>
      </c>
      <c r="B488" s="23" t="str">
        <f t="shared" si="36"/>
        <v/>
      </c>
      <c r="C488" s="62" t="str">
        <f t="shared" si="61"/>
        <v/>
      </c>
      <c r="D488" s="50"/>
      <c r="E488" s="63">
        <v>483</v>
      </c>
      <c r="F488" s="53"/>
      <c r="G488" s="54"/>
      <c r="H488" s="54"/>
      <c r="I488" s="54"/>
      <c r="J488" s="54"/>
      <c r="K488" s="55"/>
      <c r="L488" s="56"/>
      <c r="M488" s="57"/>
      <c r="N488" s="96"/>
      <c r="O488" s="97"/>
      <c r="P488" s="64" t="str">
        <f>IF(OR(L488="",M488=""),"",IF(AND(L488&gt;='Auxiliar 1'!$C$4,L488&lt;='Auxiliar 1'!$D$4,M488&lt;='Auxiliar 1'!$E$4),'Auxiliar 1'!$E$3,IF(AND(L488&gt;='Auxiliar 1'!$C$64,L488&lt;='Auxiliar 1'!$D$4,M488&gt;'Auxiliar 1'!$E$4,M488&lt;='Auxiliar 1'!$F$4),'Auxiliar 1'!$F$3,IF(AND(L488&gt;='Auxiliar 1'!$C$4,L488&lt;='Auxiliar 1'!$D$4,M488&gt;='Auxiliar 1'!$G$4),'Auxiliar 1'!$G$3,IF(AND(L488&gt;='Auxiliar 1'!$C$5,L488&lt;='Auxiliar 1'!$D$5,M488='Auxiliar 1'!$E$5),'Auxiliar 1'!$E$3,IF(AND(L488&gt;='Auxiliar 1'!$C$5,L488&lt;='Auxiliar 1'!$D$5,M488&gt;'Auxiliar 1'!$E$5,M488&lt;='Auxiliar 1'!$F$5),'Auxiliar 1'!$F$3,IF(AND(L488&gt;='Auxiliar 1'!$C$5,L488&lt;='Auxiliar 1'!$D$5,M488&gt;='Auxiliar 1'!$G$5),'Auxiliar 1'!$G$3,IF(AND(L488&gt;='Auxiliar 1'!$C$6,L488&lt;='Auxiliar 1'!$D$6,M488&lt;='Auxiliar 1'!$E$6),'Auxiliar 1'!$E$3,IF(AND(L488&gt;='Auxiliar 1'!$C$6,L488&lt;='Auxiliar 1'!$D$6,M488&gt;'Auxiliar 1'!$E$6,M488&lt;='Auxiliar 1'!$F$6),'Auxiliar 1'!$F$3,IF(AND(L488&gt;='Auxiliar 1'!$C$6,L488&lt;='Auxiliar 1'!$D$6,M488&gt;='Auxiliar 1'!$G$6),'Auxiliar 1'!$G$3,IF(AND(L488&gt;='Auxiliar 1'!$C$7,L488&lt;='Auxiliar 1'!$D$7,M488&lt;='Auxiliar 1'!$E$7),'Auxiliar 1'!$E$3,IF(AND(L488&gt;='Auxiliar 1'!$C$7,L488&lt;='Auxiliar 1'!$D$7,M488&gt;'Auxiliar 1'!$E$7,M488&lt;='Auxiliar 1'!$F$7),'Auxiliar 1'!$F$3,IF(AND(L488&gt;='Auxiliar 1'!$C$7,L488&lt;='Auxiliar 1'!$D$7,M488&gt;='Auxiliar 1'!$G$7),'Auxiliar 1'!$G$3,IF(AND(L488&gt;='Auxiliar 1'!$C$8,L488&lt;='Auxiliar 1'!$D$8,M488&lt;='Auxiliar 1'!$E$8),'Auxiliar 1'!$E$3,IF(AND(L488&gt;='Auxiliar 1'!$C$8,L488&lt;='Auxiliar 1'!$D$8,M488&gt;'Auxiliar 1'!$E$8,M488&lt;='Auxiliar 1'!$F$8),'Auxiliar 1'!$F$3,IF(AND(L488&gt;='Auxiliar 1'!$C$8,L488&lt;='Auxiliar 1'!$D$8,M488&gt;='Auxiliar 1'!$G$8),'Auxiliar 1'!$G$3,IF(AND(L488&gt;='Auxiliar 1'!$C$9,L488&lt;='Auxiliar 1'!$D$9,M488&lt;='Auxiliar 1'!$E$9),'Auxiliar 1'!$E$3,IF(AND(L488&gt;='Auxiliar 1'!$C$9,L488&lt;='Auxiliar 1'!$D$9,M488&gt;'Auxiliar 1'!$E$9,M488&lt;='Auxiliar 1'!$F$9),'Auxiliar 1'!$F$3,IF(AND(L488&gt;='Auxiliar 1'!$C$9,L488&lt;='Auxiliar 1'!$D$9,M488&gt;='Auxiliar 1'!$G$9),'Auxiliar 1'!$G$3,IF(AND(L488&gt;='Auxiliar 1'!$C$10,L488&lt;='Auxiliar 1'!$D$10,M488&lt;='Auxiliar 1'!$E$10),'Auxiliar 1'!$E$3,IF(AND(L488&gt;='Auxiliar 1'!$C$10,L488&lt;='Auxiliar 1'!$D$10,M488&gt;'Auxiliar 1'!$E$10,M488&lt;='Auxiliar 1'!$F$10),'Auxiliar 1'!$F$3,IF(AND(L488&gt;='Auxiliar 1'!$C$10,L488&lt;='Auxiliar 1'!$D$10,M488&gt;='Auxiliar 1'!$G$10),'Auxiliar 1'!$G$3,IF(AND(L488&gt;='Auxiliar 1'!$C$11,M488&lt;='Auxiliar 1'!$E$11),'Auxiliar 1'!$E$3,IF(AND(L488&gt;='Auxiliar 1'!$C$11,M488&gt;'Auxiliar 1'!$E$11,M488&lt;='Auxiliar 1'!$F$11),'Auxiliar 1'!$F$3,IF(AND(L488&gt;='Auxiliar 1'!$C$11,M488&gt;='Auxiliar 1'!$G$11),'Auxiliar 1'!$G$3)))))))))))))))))))))))))</f>
        <v/>
      </c>
      <c r="Q488" s="58"/>
      <c r="R488" s="59"/>
      <c r="S488" s="60"/>
      <c r="T488" s="108" t="str">
        <f t="shared" si="62"/>
        <v/>
      </c>
      <c r="U488" s="101"/>
      <c r="V488" s="65" t="str">
        <f t="shared" si="63"/>
        <v/>
      </c>
      <c r="W488" s="66" t="str">
        <f t="shared" si="64"/>
        <v/>
      </c>
      <c r="X488" s="67" t="str">
        <f t="shared" si="65"/>
        <v/>
      </c>
      <c r="Y488" s="68" t="str">
        <f t="shared" si="66"/>
        <v/>
      </c>
      <c r="Z488" s="69" t="str">
        <f t="shared" si="67"/>
        <v/>
      </c>
      <c r="AA488" s="69" t="str">
        <f t="shared" si="68"/>
        <v/>
      </c>
      <c r="AB488" s="61"/>
      <c r="AC488" s="98"/>
      <c r="AD488" s="24"/>
      <c r="AE488" s="24"/>
      <c r="AF488" s="24"/>
    </row>
    <row r="489" spans="1:32" ht="17.399999999999999" customHeight="1" thickBot="1" x14ac:dyDescent="0.3">
      <c r="A489" s="23" t="str">
        <f t="shared" si="35"/>
        <v/>
      </c>
      <c r="B489" s="23" t="str">
        <f t="shared" si="36"/>
        <v/>
      </c>
      <c r="C489" s="62" t="str">
        <f t="shared" si="61"/>
        <v/>
      </c>
      <c r="D489" s="50"/>
      <c r="E489" s="63">
        <v>484</v>
      </c>
      <c r="F489" s="53"/>
      <c r="G489" s="54"/>
      <c r="H489" s="54"/>
      <c r="I489" s="54"/>
      <c r="J489" s="54"/>
      <c r="K489" s="55"/>
      <c r="L489" s="56"/>
      <c r="M489" s="57"/>
      <c r="N489" s="96"/>
      <c r="O489" s="97"/>
      <c r="P489" s="64" t="str">
        <f>IF(OR(L489="",M489=""),"",IF(AND(L489&gt;='Auxiliar 1'!$C$4,L489&lt;='Auxiliar 1'!$D$4,M489&lt;='Auxiliar 1'!$E$4),'Auxiliar 1'!$E$3,IF(AND(L489&gt;='Auxiliar 1'!$C$64,L489&lt;='Auxiliar 1'!$D$4,M489&gt;'Auxiliar 1'!$E$4,M489&lt;='Auxiliar 1'!$F$4),'Auxiliar 1'!$F$3,IF(AND(L489&gt;='Auxiliar 1'!$C$4,L489&lt;='Auxiliar 1'!$D$4,M489&gt;='Auxiliar 1'!$G$4),'Auxiliar 1'!$G$3,IF(AND(L489&gt;='Auxiliar 1'!$C$5,L489&lt;='Auxiliar 1'!$D$5,M489='Auxiliar 1'!$E$5),'Auxiliar 1'!$E$3,IF(AND(L489&gt;='Auxiliar 1'!$C$5,L489&lt;='Auxiliar 1'!$D$5,M489&gt;'Auxiliar 1'!$E$5,M489&lt;='Auxiliar 1'!$F$5),'Auxiliar 1'!$F$3,IF(AND(L489&gt;='Auxiliar 1'!$C$5,L489&lt;='Auxiliar 1'!$D$5,M489&gt;='Auxiliar 1'!$G$5),'Auxiliar 1'!$G$3,IF(AND(L489&gt;='Auxiliar 1'!$C$6,L489&lt;='Auxiliar 1'!$D$6,M489&lt;='Auxiliar 1'!$E$6),'Auxiliar 1'!$E$3,IF(AND(L489&gt;='Auxiliar 1'!$C$6,L489&lt;='Auxiliar 1'!$D$6,M489&gt;'Auxiliar 1'!$E$6,M489&lt;='Auxiliar 1'!$F$6),'Auxiliar 1'!$F$3,IF(AND(L489&gt;='Auxiliar 1'!$C$6,L489&lt;='Auxiliar 1'!$D$6,M489&gt;='Auxiliar 1'!$G$6),'Auxiliar 1'!$G$3,IF(AND(L489&gt;='Auxiliar 1'!$C$7,L489&lt;='Auxiliar 1'!$D$7,M489&lt;='Auxiliar 1'!$E$7),'Auxiliar 1'!$E$3,IF(AND(L489&gt;='Auxiliar 1'!$C$7,L489&lt;='Auxiliar 1'!$D$7,M489&gt;'Auxiliar 1'!$E$7,M489&lt;='Auxiliar 1'!$F$7),'Auxiliar 1'!$F$3,IF(AND(L489&gt;='Auxiliar 1'!$C$7,L489&lt;='Auxiliar 1'!$D$7,M489&gt;='Auxiliar 1'!$G$7),'Auxiliar 1'!$G$3,IF(AND(L489&gt;='Auxiliar 1'!$C$8,L489&lt;='Auxiliar 1'!$D$8,M489&lt;='Auxiliar 1'!$E$8),'Auxiliar 1'!$E$3,IF(AND(L489&gt;='Auxiliar 1'!$C$8,L489&lt;='Auxiliar 1'!$D$8,M489&gt;'Auxiliar 1'!$E$8,M489&lt;='Auxiliar 1'!$F$8),'Auxiliar 1'!$F$3,IF(AND(L489&gt;='Auxiliar 1'!$C$8,L489&lt;='Auxiliar 1'!$D$8,M489&gt;='Auxiliar 1'!$G$8),'Auxiliar 1'!$G$3,IF(AND(L489&gt;='Auxiliar 1'!$C$9,L489&lt;='Auxiliar 1'!$D$9,M489&lt;='Auxiliar 1'!$E$9),'Auxiliar 1'!$E$3,IF(AND(L489&gt;='Auxiliar 1'!$C$9,L489&lt;='Auxiliar 1'!$D$9,M489&gt;'Auxiliar 1'!$E$9,M489&lt;='Auxiliar 1'!$F$9),'Auxiliar 1'!$F$3,IF(AND(L489&gt;='Auxiliar 1'!$C$9,L489&lt;='Auxiliar 1'!$D$9,M489&gt;='Auxiliar 1'!$G$9),'Auxiliar 1'!$G$3,IF(AND(L489&gt;='Auxiliar 1'!$C$10,L489&lt;='Auxiliar 1'!$D$10,M489&lt;='Auxiliar 1'!$E$10),'Auxiliar 1'!$E$3,IF(AND(L489&gt;='Auxiliar 1'!$C$10,L489&lt;='Auxiliar 1'!$D$10,M489&gt;'Auxiliar 1'!$E$10,M489&lt;='Auxiliar 1'!$F$10),'Auxiliar 1'!$F$3,IF(AND(L489&gt;='Auxiliar 1'!$C$10,L489&lt;='Auxiliar 1'!$D$10,M489&gt;='Auxiliar 1'!$G$10),'Auxiliar 1'!$G$3,IF(AND(L489&gt;='Auxiliar 1'!$C$11,M489&lt;='Auxiliar 1'!$E$11),'Auxiliar 1'!$E$3,IF(AND(L489&gt;='Auxiliar 1'!$C$11,M489&gt;'Auxiliar 1'!$E$11,M489&lt;='Auxiliar 1'!$F$11),'Auxiliar 1'!$F$3,IF(AND(L489&gt;='Auxiliar 1'!$C$11,M489&gt;='Auxiliar 1'!$G$11),'Auxiliar 1'!$G$3)))))))))))))))))))))))))</f>
        <v/>
      </c>
      <c r="Q489" s="58"/>
      <c r="R489" s="59"/>
      <c r="S489" s="60"/>
      <c r="T489" s="108" t="str">
        <f t="shared" si="62"/>
        <v/>
      </c>
      <c r="U489" s="101"/>
      <c r="V489" s="65" t="str">
        <f t="shared" si="63"/>
        <v/>
      </c>
      <c r="W489" s="66" t="str">
        <f t="shared" si="64"/>
        <v/>
      </c>
      <c r="X489" s="67" t="str">
        <f t="shared" si="65"/>
        <v/>
      </c>
      <c r="Y489" s="68" t="str">
        <f t="shared" si="66"/>
        <v/>
      </c>
      <c r="Z489" s="69" t="str">
        <f t="shared" si="67"/>
        <v/>
      </c>
      <c r="AA489" s="69" t="str">
        <f t="shared" si="68"/>
        <v/>
      </c>
      <c r="AB489" s="61"/>
      <c r="AC489" s="98"/>
      <c r="AD489" s="24"/>
      <c r="AE489" s="24"/>
      <c r="AF489" s="24"/>
    </row>
    <row r="490" spans="1:32" ht="17.399999999999999" customHeight="1" thickBot="1" x14ac:dyDescent="0.3">
      <c r="A490" s="23" t="str">
        <f t="shared" si="35"/>
        <v/>
      </c>
      <c r="B490" s="23" t="str">
        <f t="shared" si="36"/>
        <v/>
      </c>
      <c r="C490" s="62" t="str">
        <f t="shared" si="61"/>
        <v/>
      </c>
      <c r="D490" s="50"/>
      <c r="E490" s="63">
        <v>485</v>
      </c>
      <c r="F490" s="53"/>
      <c r="G490" s="54"/>
      <c r="H490" s="54"/>
      <c r="I490" s="54"/>
      <c r="J490" s="54"/>
      <c r="K490" s="55"/>
      <c r="L490" s="56"/>
      <c r="M490" s="57"/>
      <c r="N490" s="96"/>
      <c r="O490" s="97"/>
      <c r="P490" s="64" t="str">
        <f>IF(OR(L490="",M490=""),"",IF(AND(L490&gt;='Auxiliar 1'!$C$4,L490&lt;='Auxiliar 1'!$D$4,M490&lt;='Auxiliar 1'!$E$4),'Auxiliar 1'!$E$3,IF(AND(L490&gt;='Auxiliar 1'!$C$64,L490&lt;='Auxiliar 1'!$D$4,M490&gt;'Auxiliar 1'!$E$4,M490&lt;='Auxiliar 1'!$F$4),'Auxiliar 1'!$F$3,IF(AND(L490&gt;='Auxiliar 1'!$C$4,L490&lt;='Auxiliar 1'!$D$4,M490&gt;='Auxiliar 1'!$G$4),'Auxiliar 1'!$G$3,IF(AND(L490&gt;='Auxiliar 1'!$C$5,L490&lt;='Auxiliar 1'!$D$5,M490='Auxiliar 1'!$E$5),'Auxiliar 1'!$E$3,IF(AND(L490&gt;='Auxiliar 1'!$C$5,L490&lt;='Auxiliar 1'!$D$5,M490&gt;'Auxiliar 1'!$E$5,M490&lt;='Auxiliar 1'!$F$5),'Auxiliar 1'!$F$3,IF(AND(L490&gt;='Auxiliar 1'!$C$5,L490&lt;='Auxiliar 1'!$D$5,M490&gt;='Auxiliar 1'!$G$5),'Auxiliar 1'!$G$3,IF(AND(L490&gt;='Auxiliar 1'!$C$6,L490&lt;='Auxiliar 1'!$D$6,M490&lt;='Auxiliar 1'!$E$6),'Auxiliar 1'!$E$3,IF(AND(L490&gt;='Auxiliar 1'!$C$6,L490&lt;='Auxiliar 1'!$D$6,M490&gt;'Auxiliar 1'!$E$6,M490&lt;='Auxiliar 1'!$F$6),'Auxiliar 1'!$F$3,IF(AND(L490&gt;='Auxiliar 1'!$C$6,L490&lt;='Auxiliar 1'!$D$6,M490&gt;='Auxiliar 1'!$G$6),'Auxiliar 1'!$G$3,IF(AND(L490&gt;='Auxiliar 1'!$C$7,L490&lt;='Auxiliar 1'!$D$7,M490&lt;='Auxiliar 1'!$E$7),'Auxiliar 1'!$E$3,IF(AND(L490&gt;='Auxiliar 1'!$C$7,L490&lt;='Auxiliar 1'!$D$7,M490&gt;'Auxiliar 1'!$E$7,M490&lt;='Auxiliar 1'!$F$7),'Auxiliar 1'!$F$3,IF(AND(L490&gt;='Auxiliar 1'!$C$7,L490&lt;='Auxiliar 1'!$D$7,M490&gt;='Auxiliar 1'!$G$7),'Auxiliar 1'!$G$3,IF(AND(L490&gt;='Auxiliar 1'!$C$8,L490&lt;='Auxiliar 1'!$D$8,M490&lt;='Auxiliar 1'!$E$8),'Auxiliar 1'!$E$3,IF(AND(L490&gt;='Auxiliar 1'!$C$8,L490&lt;='Auxiliar 1'!$D$8,M490&gt;'Auxiliar 1'!$E$8,M490&lt;='Auxiliar 1'!$F$8),'Auxiliar 1'!$F$3,IF(AND(L490&gt;='Auxiliar 1'!$C$8,L490&lt;='Auxiliar 1'!$D$8,M490&gt;='Auxiliar 1'!$G$8),'Auxiliar 1'!$G$3,IF(AND(L490&gt;='Auxiliar 1'!$C$9,L490&lt;='Auxiliar 1'!$D$9,M490&lt;='Auxiliar 1'!$E$9),'Auxiliar 1'!$E$3,IF(AND(L490&gt;='Auxiliar 1'!$C$9,L490&lt;='Auxiliar 1'!$D$9,M490&gt;'Auxiliar 1'!$E$9,M490&lt;='Auxiliar 1'!$F$9),'Auxiliar 1'!$F$3,IF(AND(L490&gt;='Auxiliar 1'!$C$9,L490&lt;='Auxiliar 1'!$D$9,M490&gt;='Auxiliar 1'!$G$9),'Auxiliar 1'!$G$3,IF(AND(L490&gt;='Auxiliar 1'!$C$10,L490&lt;='Auxiliar 1'!$D$10,M490&lt;='Auxiliar 1'!$E$10),'Auxiliar 1'!$E$3,IF(AND(L490&gt;='Auxiliar 1'!$C$10,L490&lt;='Auxiliar 1'!$D$10,M490&gt;'Auxiliar 1'!$E$10,M490&lt;='Auxiliar 1'!$F$10),'Auxiliar 1'!$F$3,IF(AND(L490&gt;='Auxiliar 1'!$C$10,L490&lt;='Auxiliar 1'!$D$10,M490&gt;='Auxiliar 1'!$G$10),'Auxiliar 1'!$G$3,IF(AND(L490&gt;='Auxiliar 1'!$C$11,M490&lt;='Auxiliar 1'!$E$11),'Auxiliar 1'!$E$3,IF(AND(L490&gt;='Auxiliar 1'!$C$11,M490&gt;'Auxiliar 1'!$E$11,M490&lt;='Auxiliar 1'!$F$11),'Auxiliar 1'!$F$3,IF(AND(L490&gt;='Auxiliar 1'!$C$11,M490&gt;='Auxiliar 1'!$G$11),'Auxiliar 1'!$G$3)))))))))))))))))))))))))</f>
        <v/>
      </c>
      <c r="Q490" s="58"/>
      <c r="R490" s="59"/>
      <c r="S490" s="60"/>
      <c r="T490" s="108" t="str">
        <f t="shared" si="62"/>
        <v/>
      </c>
      <c r="U490" s="101"/>
      <c r="V490" s="65" t="str">
        <f t="shared" si="63"/>
        <v/>
      </c>
      <c r="W490" s="66" t="str">
        <f t="shared" si="64"/>
        <v/>
      </c>
      <c r="X490" s="67" t="str">
        <f t="shared" si="65"/>
        <v/>
      </c>
      <c r="Y490" s="68" t="str">
        <f t="shared" si="66"/>
        <v/>
      </c>
      <c r="Z490" s="69" t="str">
        <f t="shared" si="67"/>
        <v/>
      </c>
      <c r="AA490" s="69" t="str">
        <f t="shared" si="68"/>
        <v/>
      </c>
      <c r="AB490" s="61"/>
      <c r="AC490" s="98"/>
      <c r="AD490" s="24"/>
      <c r="AE490" s="24"/>
      <c r="AF490" s="24"/>
    </row>
    <row r="491" spans="1:32" ht="17.399999999999999" customHeight="1" thickBot="1" x14ac:dyDescent="0.3">
      <c r="A491" s="23" t="str">
        <f t="shared" si="35"/>
        <v/>
      </c>
      <c r="B491" s="23" t="str">
        <f t="shared" si="36"/>
        <v/>
      </c>
      <c r="C491" s="62" t="str">
        <f t="shared" si="61"/>
        <v/>
      </c>
      <c r="D491" s="50"/>
      <c r="E491" s="63">
        <v>486</v>
      </c>
      <c r="F491" s="53"/>
      <c r="G491" s="54"/>
      <c r="H491" s="54"/>
      <c r="I491" s="54"/>
      <c r="J491" s="54"/>
      <c r="K491" s="55"/>
      <c r="L491" s="56"/>
      <c r="M491" s="57"/>
      <c r="N491" s="96"/>
      <c r="O491" s="97"/>
      <c r="P491" s="64" t="str">
        <f>IF(OR(L491="",M491=""),"",IF(AND(L491&gt;='Auxiliar 1'!$C$4,L491&lt;='Auxiliar 1'!$D$4,M491&lt;='Auxiliar 1'!$E$4),'Auxiliar 1'!$E$3,IF(AND(L491&gt;='Auxiliar 1'!$C$64,L491&lt;='Auxiliar 1'!$D$4,M491&gt;'Auxiliar 1'!$E$4,M491&lt;='Auxiliar 1'!$F$4),'Auxiliar 1'!$F$3,IF(AND(L491&gt;='Auxiliar 1'!$C$4,L491&lt;='Auxiliar 1'!$D$4,M491&gt;='Auxiliar 1'!$G$4),'Auxiliar 1'!$G$3,IF(AND(L491&gt;='Auxiliar 1'!$C$5,L491&lt;='Auxiliar 1'!$D$5,M491='Auxiliar 1'!$E$5),'Auxiliar 1'!$E$3,IF(AND(L491&gt;='Auxiliar 1'!$C$5,L491&lt;='Auxiliar 1'!$D$5,M491&gt;'Auxiliar 1'!$E$5,M491&lt;='Auxiliar 1'!$F$5),'Auxiliar 1'!$F$3,IF(AND(L491&gt;='Auxiliar 1'!$C$5,L491&lt;='Auxiliar 1'!$D$5,M491&gt;='Auxiliar 1'!$G$5),'Auxiliar 1'!$G$3,IF(AND(L491&gt;='Auxiliar 1'!$C$6,L491&lt;='Auxiliar 1'!$D$6,M491&lt;='Auxiliar 1'!$E$6),'Auxiliar 1'!$E$3,IF(AND(L491&gt;='Auxiliar 1'!$C$6,L491&lt;='Auxiliar 1'!$D$6,M491&gt;'Auxiliar 1'!$E$6,M491&lt;='Auxiliar 1'!$F$6),'Auxiliar 1'!$F$3,IF(AND(L491&gt;='Auxiliar 1'!$C$6,L491&lt;='Auxiliar 1'!$D$6,M491&gt;='Auxiliar 1'!$G$6),'Auxiliar 1'!$G$3,IF(AND(L491&gt;='Auxiliar 1'!$C$7,L491&lt;='Auxiliar 1'!$D$7,M491&lt;='Auxiliar 1'!$E$7),'Auxiliar 1'!$E$3,IF(AND(L491&gt;='Auxiliar 1'!$C$7,L491&lt;='Auxiliar 1'!$D$7,M491&gt;'Auxiliar 1'!$E$7,M491&lt;='Auxiliar 1'!$F$7),'Auxiliar 1'!$F$3,IF(AND(L491&gt;='Auxiliar 1'!$C$7,L491&lt;='Auxiliar 1'!$D$7,M491&gt;='Auxiliar 1'!$G$7),'Auxiliar 1'!$G$3,IF(AND(L491&gt;='Auxiliar 1'!$C$8,L491&lt;='Auxiliar 1'!$D$8,M491&lt;='Auxiliar 1'!$E$8),'Auxiliar 1'!$E$3,IF(AND(L491&gt;='Auxiliar 1'!$C$8,L491&lt;='Auxiliar 1'!$D$8,M491&gt;'Auxiliar 1'!$E$8,M491&lt;='Auxiliar 1'!$F$8),'Auxiliar 1'!$F$3,IF(AND(L491&gt;='Auxiliar 1'!$C$8,L491&lt;='Auxiliar 1'!$D$8,M491&gt;='Auxiliar 1'!$G$8),'Auxiliar 1'!$G$3,IF(AND(L491&gt;='Auxiliar 1'!$C$9,L491&lt;='Auxiliar 1'!$D$9,M491&lt;='Auxiliar 1'!$E$9),'Auxiliar 1'!$E$3,IF(AND(L491&gt;='Auxiliar 1'!$C$9,L491&lt;='Auxiliar 1'!$D$9,M491&gt;'Auxiliar 1'!$E$9,M491&lt;='Auxiliar 1'!$F$9),'Auxiliar 1'!$F$3,IF(AND(L491&gt;='Auxiliar 1'!$C$9,L491&lt;='Auxiliar 1'!$D$9,M491&gt;='Auxiliar 1'!$G$9),'Auxiliar 1'!$G$3,IF(AND(L491&gt;='Auxiliar 1'!$C$10,L491&lt;='Auxiliar 1'!$D$10,M491&lt;='Auxiliar 1'!$E$10),'Auxiliar 1'!$E$3,IF(AND(L491&gt;='Auxiliar 1'!$C$10,L491&lt;='Auxiliar 1'!$D$10,M491&gt;'Auxiliar 1'!$E$10,M491&lt;='Auxiliar 1'!$F$10),'Auxiliar 1'!$F$3,IF(AND(L491&gt;='Auxiliar 1'!$C$10,L491&lt;='Auxiliar 1'!$D$10,M491&gt;='Auxiliar 1'!$G$10),'Auxiliar 1'!$G$3,IF(AND(L491&gt;='Auxiliar 1'!$C$11,M491&lt;='Auxiliar 1'!$E$11),'Auxiliar 1'!$E$3,IF(AND(L491&gt;='Auxiliar 1'!$C$11,M491&gt;'Auxiliar 1'!$E$11,M491&lt;='Auxiliar 1'!$F$11),'Auxiliar 1'!$F$3,IF(AND(L491&gt;='Auxiliar 1'!$C$11,M491&gt;='Auxiliar 1'!$G$11),'Auxiliar 1'!$G$3)))))))))))))))))))))))))</f>
        <v/>
      </c>
      <c r="Q491" s="58"/>
      <c r="R491" s="59"/>
      <c r="S491" s="60"/>
      <c r="T491" s="108" t="str">
        <f t="shared" si="62"/>
        <v/>
      </c>
      <c r="U491" s="101"/>
      <c r="V491" s="65" t="str">
        <f t="shared" si="63"/>
        <v/>
      </c>
      <c r="W491" s="66" t="str">
        <f t="shared" si="64"/>
        <v/>
      </c>
      <c r="X491" s="67" t="str">
        <f t="shared" si="65"/>
        <v/>
      </c>
      <c r="Y491" s="68" t="str">
        <f t="shared" si="66"/>
        <v/>
      </c>
      <c r="Z491" s="69" t="str">
        <f t="shared" si="67"/>
        <v/>
      </c>
      <c r="AA491" s="69" t="str">
        <f t="shared" si="68"/>
        <v/>
      </c>
      <c r="AB491" s="61"/>
      <c r="AC491" s="98"/>
      <c r="AD491" s="24"/>
      <c r="AE491" s="24"/>
      <c r="AF491" s="24"/>
    </row>
    <row r="492" spans="1:32" ht="17.399999999999999" customHeight="1" thickBot="1" x14ac:dyDescent="0.3">
      <c r="A492" s="23" t="str">
        <f t="shared" si="35"/>
        <v/>
      </c>
      <c r="B492" s="23" t="str">
        <f t="shared" si="36"/>
        <v/>
      </c>
      <c r="C492" s="62" t="str">
        <f t="shared" si="61"/>
        <v/>
      </c>
      <c r="D492" s="50"/>
      <c r="E492" s="63">
        <v>487</v>
      </c>
      <c r="F492" s="53"/>
      <c r="G492" s="54"/>
      <c r="H492" s="54"/>
      <c r="I492" s="54"/>
      <c r="J492" s="54"/>
      <c r="K492" s="55"/>
      <c r="L492" s="56"/>
      <c r="M492" s="57"/>
      <c r="N492" s="96"/>
      <c r="O492" s="97"/>
      <c r="P492" s="64" t="str">
        <f>IF(OR(L492="",M492=""),"",IF(AND(L492&gt;='Auxiliar 1'!$C$4,L492&lt;='Auxiliar 1'!$D$4,M492&lt;='Auxiliar 1'!$E$4),'Auxiliar 1'!$E$3,IF(AND(L492&gt;='Auxiliar 1'!$C$64,L492&lt;='Auxiliar 1'!$D$4,M492&gt;'Auxiliar 1'!$E$4,M492&lt;='Auxiliar 1'!$F$4),'Auxiliar 1'!$F$3,IF(AND(L492&gt;='Auxiliar 1'!$C$4,L492&lt;='Auxiliar 1'!$D$4,M492&gt;='Auxiliar 1'!$G$4),'Auxiliar 1'!$G$3,IF(AND(L492&gt;='Auxiliar 1'!$C$5,L492&lt;='Auxiliar 1'!$D$5,M492='Auxiliar 1'!$E$5),'Auxiliar 1'!$E$3,IF(AND(L492&gt;='Auxiliar 1'!$C$5,L492&lt;='Auxiliar 1'!$D$5,M492&gt;'Auxiliar 1'!$E$5,M492&lt;='Auxiliar 1'!$F$5),'Auxiliar 1'!$F$3,IF(AND(L492&gt;='Auxiliar 1'!$C$5,L492&lt;='Auxiliar 1'!$D$5,M492&gt;='Auxiliar 1'!$G$5),'Auxiliar 1'!$G$3,IF(AND(L492&gt;='Auxiliar 1'!$C$6,L492&lt;='Auxiliar 1'!$D$6,M492&lt;='Auxiliar 1'!$E$6),'Auxiliar 1'!$E$3,IF(AND(L492&gt;='Auxiliar 1'!$C$6,L492&lt;='Auxiliar 1'!$D$6,M492&gt;'Auxiliar 1'!$E$6,M492&lt;='Auxiliar 1'!$F$6),'Auxiliar 1'!$F$3,IF(AND(L492&gt;='Auxiliar 1'!$C$6,L492&lt;='Auxiliar 1'!$D$6,M492&gt;='Auxiliar 1'!$G$6),'Auxiliar 1'!$G$3,IF(AND(L492&gt;='Auxiliar 1'!$C$7,L492&lt;='Auxiliar 1'!$D$7,M492&lt;='Auxiliar 1'!$E$7),'Auxiliar 1'!$E$3,IF(AND(L492&gt;='Auxiliar 1'!$C$7,L492&lt;='Auxiliar 1'!$D$7,M492&gt;'Auxiliar 1'!$E$7,M492&lt;='Auxiliar 1'!$F$7),'Auxiliar 1'!$F$3,IF(AND(L492&gt;='Auxiliar 1'!$C$7,L492&lt;='Auxiliar 1'!$D$7,M492&gt;='Auxiliar 1'!$G$7),'Auxiliar 1'!$G$3,IF(AND(L492&gt;='Auxiliar 1'!$C$8,L492&lt;='Auxiliar 1'!$D$8,M492&lt;='Auxiliar 1'!$E$8),'Auxiliar 1'!$E$3,IF(AND(L492&gt;='Auxiliar 1'!$C$8,L492&lt;='Auxiliar 1'!$D$8,M492&gt;'Auxiliar 1'!$E$8,M492&lt;='Auxiliar 1'!$F$8),'Auxiliar 1'!$F$3,IF(AND(L492&gt;='Auxiliar 1'!$C$8,L492&lt;='Auxiliar 1'!$D$8,M492&gt;='Auxiliar 1'!$G$8),'Auxiliar 1'!$G$3,IF(AND(L492&gt;='Auxiliar 1'!$C$9,L492&lt;='Auxiliar 1'!$D$9,M492&lt;='Auxiliar 1'!$E$9),'Auxiliar 1'!$E$3,IF(AND(L492&gt;='Auxiliar 1'!$C$9,L492&lt;='Auxiliar 1'!$D$9,M492&gt;'Auxiliar 1'!$E$9,M492&lt;='Auxiliar 1'!$F$9),'Auxiliar 1'!$F$3,IF(AND(L492&gt;='Auxiliar 1'!$C$9,L492&lt;='Auxiliar 1'!$D$9,M492&gt;='Auxiliar 1'!$G$9),'Auxiliar 1'!$G$3,IF(AND(L492&gt;='Auxiliar 1'!$C$10,L492&lt;='Auxiliar 1'!$D$10,M492&lt;='Auxiliar 1'!$E$10),'Auxiliar 1'!$E$3,IF(AND(L492&gt;='Auxiliar 1'!$C$10,L492&lt;='Auxiliar 1'!$D$10,M492&gt;'Auxiliar 1'!$E$10,M492&lt;='Auxiliar 1'!$F$10),'Auxiliar 1'!$F$3,IF(AND(L492&gt;='Auxiliar 1'!$C$10,L492&lt;='Auxiliar 1'!$D$10,M492&gt;='Auxiliar 1'!$G$10),'Auxiliar 1'!$G$3,IF(AND(L492&gt;='Auxiliar 1'!$C$11,M492&lt;='Auxiliar 1'!$E$11),'Auxiliar 1'!$E$3,IF(AND(L492&gt;='Auxiliar 1'!$C$11,M492&gt;'Auxiliar 1'!$E$11,M492&lt;='Auxiliar 1'!$F$11),'Auxiliar 1'!$F$3,IF(AND(L492&gt;='Auxiliar 1'!$C$11,M492&gt;='Auxiliar 1'!$G$11),'Auxiliar 1'!$G$3)))))))))))))))))))))))))</f>
        <v/>
      </c>
      <c r="Q492" s="58"/>
      <c r="R492" s="59"/>
      <c r="S492" s="60"/>
      <c r="T492" s="108" t="str">
        <f t="shared" si="62"/>
        <v/>
      </c>
      <c r="U492" s="101"/>
      <c r="V492" s="65" t="str">
        <f t="shared" si="63"/>
        <v/>
      </c>
      <c r="W492" s="66" t="str">
        <f t="shared" si="64"/>
        <v/>
      </c>
      <c r="X492" s="67" t="str">
        <f t="shared" si="65"/>
        <v/>
      </c>
      <c r="Y492" s="68" t="str">
        <f t="shared" si="66"/>
        <v/>
      </c>
      <c r="Z492" s="69" t="str">
        <f t="shared" si="67"/>
        <v/>
      </c>
      <c r="AA492" s="69" t="str">
        <f t="shared" si="68"/>
        <v/>
      </c>
      <c r="AB492" s="61"/>
      <c r="AC492" s="98"/>
      <c r="AD492" s="24"/>
      <c r="AE492" s="24"/>
      <c r="AF492" s="24"/>
    </row>
    <row r="493" spans="1:32" ht="17.399999999999999" customHeight="1" thickBot="1" x14ac:dyDescent="0.3">
      <c r="A493" s="23" t="str">
        <f t="shared" si="35"/>
        <v/>
      </c>
      <c r="B493" s="23" t="str">
        <f t="shared" si="36"/>
        <v/>
      </c>
      <c r="C493" s="62" t="str">
        <f t="shared" si="61"/>
        <v/>
      </c>
      <c r="D493" s="50"/>
      <c r="E493" s="63">
        <v>488</v>
      </c>
      <c r="F493" s="53"/>
      <c r="G493" s="54"/>
      <c r="H493" s="54"/>
      <c r="I493" s="54"/>
      <c r="J493" s="54"/>
      <c r="K493" s="55"/>
      <c r="L493" s="56"/>
      <c r="M493" s="57"/>
      <c r="N493" s="96"/>
      <c r="O493" s="97"/>
      <c r="P493" s="64" t="str">
        <f>IF(OR(L493="",M493=""),"",IF(AND(L493&gt;='Auxiliar 1'!$C$4,L493&lt;='Auxiliar 1'!$D$4,M493&lt;='Auxiliar 1'!$E$4),'Auxiliar 1'!$E$3,IF(AND(L493&gt;='Auxiliar 1'!$C$64,L493&lt;='Auxiliar 1'!$D$4,M493&gt;'Auxiliar 1'!$E$4,M493&lt;='Auxiliar 1'!$F$4),'Auxiliar 1'!$F$3,IF(AND(L493&gt;='Auxiliar 1'!$C$4,L493&lt;='Auxiliar 1'!$D$4,M493&gt;='Auxiliar 1'!$G$4),'Auxiliar 1'!$G$3,IF(AND(L493&gt;='Auxiliar 1'!$C$5,L493&lt;='Auxiliar 1'!$D$5,M493='Auxiliar 1'!$E$5),'Auxiliar 1'!$E$3,IF(AND(L493&gt;='Auxiliar 1'!$C$5,L493&lt;='Auxiliar 1'!$D$5,M493&gt;'Auxiliar 1'!$E$5,M493&lt;='Auxiliar 1'!$F$5),'Auxiliar 1'!$F$3,IF(AND(L493&gt;='Auxiliar 1'!$C$5,L493&lt;='Auxiliar 1'!$D$5,M493&gt;='Auxiliar 1'!$G$5),'Auxiliar 1'!$G$3,IF(AND(L493&gt;='Auxiliar 1'!$C$6,L493&lt;='Auxiliar 1'!$D$6,M493&lt;='Auxiliar 1'!$E$6),'Auxiliar 1'!$E$3,IF(AND(L493&gt;='Auxiliar 1'!$C$6,L493&lt;='Auxiliar 1'!$D$6,M493&gt;'Auxiliar 1'!$E$6,M493&lt;='Auxiliar 1'!$F$6),'Auxiliar 1'!$F$3,IF(AND(L493&gt;='Auxiliar 1'!$C$6,L493&lt;='Auxiliar 1'!$D$6,M493&gt;='Auxiliar 1'!$G$6),'Auxiliar 1'!$G$3,IF(AND(L493&gt;='Auxiliar 1'!$C$7,L493&lt;='Auxiliar 1'!$D$7,M493&lt;='Auxiliar 1'!$E$7),'Auxiliar 1'!$E$3,IF(AND(L493&gt;='Auxiliar 1'!$C$7,L493&lt;='Auxiliar 1'!$D$7,M493&gt;'Auxiliar 1'!$E$7,M493&lt;='Auxiliar 1'!$F$7),'Auxiliar 1'!$F$3,IF(AND(L493&gt;='Auxiliar 1'!$C$7,L493&lt;='Auxiliar 1'!$D$7,M493&gt;='Auxiliar 1'!$G$7),'Auxiliar 1'!$G$3,IF(AND(L493&gt;='Auxiliar 1'!$C$8,L493&lt;='Auxiliar 1'!$D$8,M493&lt;='Auxiliar 1'!$E$8),'Auxiliar 1'!$E$3,IF(AND(L493&gt;='Auxiliar 1'!$C$8,L493&lt;='Auxiliar 1'!$D$8,M493&gt;'Auxiliar 1'!$E$8,M493&lt;='Auxiliar 1'!$F$8),'Auxiliar 1'!$F$3,IF(AND(L493&gt;='Auxiliar 1'!$C$8,L493&lt;='Auxiliar 1'!$D$8,M493&gt;='Auxiliar 1'!$G$8),'Auxiliar 1'!$G$3,IF(AND(L493&gt;='Auxiliar 1'!$C$9,L493&lt;='Auxiliar 1'!$D$9,M493&lt;='Auxiliar 1'!$E$9),'Auxiliar 1'!$E$3,IF(AND(L493&gt;='Auxiliar 1'!$C$9,L493&lt;='Auxiliar 1'!$D$9,M493&gt;'Auxiliar 1'!$E$9,M493&lt;='Auxiliar 1'!$F$9),'Auxiliar 1'!$F$3,IF(AND(L493&gt;='Auxiliar 1'!$C$9,L493&lt;='Auxiliar 1'!$D$9,M493&gt;='Auxiliar 1'!$G$9),'Auxiliar 1'!$G$3,IF(AND(L493&gt;='Auxiliar 1'!$C$10,L493&lt;='Auxiliar 1'!$D$10,M493&lt;='Auxiliar 1'!$E$10),'Auxiliar 1'!$E$3,IF(AND(L493&gt;='Auxiliar 1'!$C$10,L493&lt;='Auxiliar 1'!$D$10,M493&gt;'Auxiliar 1'!$E$10,M493&lt;='Auxiliar 1'!$F$10),'Auxiliar 1'!$F$3,IF(AND(L493&gt;='Auxiliar 1'!$C$10,L493&lt;='Auxiliar 1'!$D$10,M493&gt;='Auxiliar 1'!$G$10),'Auxiliar 1'!$G$3,IF(AND(L493&gt;='Auxiliar 1'!$C$11,M493&lt;='Auxiliar 1'!$E$11),'Auxiliar 1'!$E$3,IF(AND(L493&gt;='Auxiliar 1'!$C$11,M493&gt;'Auxiliar 1'!$E$11,M493&lt;='Auxiliar 1'!$F$11),'Auxiliar 1'!$F$3,IF(AND(L493&gt;='Auxiliar 1'!$C$11,M493&gt;='Auxiliar 1'!$G$11),'Auxiliar 1'!$G$3)))))))))))))))))))))))))</f>
        <v/>
      </c>
      <c r="Q493" s="58"/>
      <c r="R493" s="59"/>
      <c r="S493" s="60"/>
      <c r="T493" s="108" t="str">
        <f t="shared" si="62"/>
        <v/>
      </c>
      <c r="U493" s="101"/>
      <c r="V493" s="65" t="str">
        <f t="shared" si="63"/>
        <v/>
      </c>
      <c r="W493" s="66" t="str">
        <f t="shared" si="64"/>
        <v/>
      </c>
      <c r="X493" s="67" t="str">
        <f t="shared" si="65"/>
        <v/>
      </c>
      <c r="Y493" s="68" t="str">
        <f t="shared" si="66"/>
        <v/>
      </c>
      <c r="Z493" s="69" t="str">
        <f t="shared" si="67"/>
        <v/>
      </c>
      <c r="AA493" s="69" t="str">
        <f t="shared" si="68"/>
        <v/>
      </c>
      <c r="AB493" s="61"/>
      <c r="AC493" s="98"/>
      <c r="AD493" s="24"/>
      <c r="AE493" s="24"/>
      <c r="AF493" s="24"/>
    </row>
    <row r="494" spans="1:32" ht="17.399999999999999" customHeight="1" thickBot="1" x14ac:dyDescent="0.3">
      <c r="A494" s="23" t="str">
        <f t="shared" si="35"/>
        <v/>
      </c>
      <c r="B494" s="23" t="str">
        <f t="shared" si="36"/>
        <v/>
      </c>
      <c r="C494" s="62" t="str">
        <f t="shared" si="61"/>
        <v/>
      </c>
      <c r="D494" s="50"/>
      <c r="E494" s="63">
        <v>489</v>
      </c>
      <c r="F494" s="53"/>
      <c r="G494" s="54"/>
      <c r="H494" s="54"/>
      <c r="I494" s="54"/>
      <c r="J494" s="54"/>
      <c r="K494" s="55"/>
      <c r="L494" s="56"/>
      <c r="M494" s="57"/>
      <c r="N494" s="96"/>
      <c r="O494" s="97"/>
      <c r="P494" s="64" t="str">
        <f>IF(OR(L494="",M494=""),"",IF(AND(L494&gt;='Auxiliar 1'!$C$4,L494&lt;='Auxiliar 1'!$D$4,M494&lt;='Auxiliar 1'!$E$4),'Auxiliar 1'!$E$3,IF(AND(L494&gt;='Auxiliar 1'!$C$64,L494&lt;='Auxiliar 1'!$D$4,M494&gt;'Auxiliar 1'!$E$4,M494&lt;='Auxiliar 1'!$F$4),'Auxiliar 1'!$F$3,IF(AND(L494&gt;='Auxiliar 1'!$C$4,L494&lt;='Auxiliar 1'!$D$4,M494&gt;='Auxiliar 1'!$G$4),'Auxiliar 1'!$G$3,IF(AND(L494&gt;='Auxiliar 1'!$C$5,L494&lt;='Auxiliar 1'!$D$5,M494='Auxiliar 1'!$E$5),'Auxiliar 1'!$E$3,IF(AND(L494&gt;='Auxiliar 1'!$C$5,L494&lt;='Auxiliar 1'!$D$5,M494&gt;'Auxiliar 1'!$E$5,M494&lt;='Auxiliar 1'!$F$5),'Auxiliar 1'!$F$3,IF(AND(L494&gt;='Auxiliar 1'!$C$5,L494&lt;='Auxiliar 1'!$D$5,M494&gt;='Auxiliar 1'!$G$5),'Auxiliar 1'!$G$3,IF(AND(L494&gt;='Auxiliar 1'!$C$6,L494&lt;='Auxiliar 1'!$D$6,M494&lt;='Auxiliar 1'!$E$6),'Auxiliar 1'!$E$3,IF(AND(L494&gt;='Auxiliar 1'!$C$6,L494&lt;='Auxiliar 1'!$D$6,M494&gt;'Auxiliar 1'!$E$6,M494&lt;='Auxiliar 1'!$F$6),'Auxiliar 1'!$F$3,IF(AND(L494&gt;='Auxiliar 1'!$C$6,L494&lt;='Auxiliar 1'!$D$6,M494&gt;='Auxiliar 1'!$G$6),'Auxiliar 1'!$G$3,IF(AND(L494&gt;='Auxiliar 1'!$C$7,L494&lt;='Auxiliar 1'!$D$7,M494&lt;='Auxiliar 1'!$E$7),'Auxiliar 1'!$E$3,IF(AND(L494&gt;='Auxiliar 1'!$C$7,L494&lt;='Auxiliar 1'!$D$7,M494&gt;'Auxiliar 1'!$E$7,M494&lt;='Auxiliar 1'!$F$7),'Auxiliar 1'!$F$3,IF(AND(L494&gt;='Auxiliar 1'!$C$7,L494&lt;='Auxiliar 1'!$D$7,M494&gt;='Auxiliar 1'!$G$7),'Auxiliar 1'!$G$3,IF(AND(L494&gt;='Auxiliar 1'!$C$8,L494&lt;='Auxiliar 1'!$D$8,M494&lt;='Auxiliar 1'!$E$8),'Auxiliar 1'!$E$3,IF(AND(L494&gt;='Auxiliar 1'!$C$8,L494&lt;='Auxiliar 1'!$D$8,M494&gt;'Auxiliar 1'!$E$8,M494&lt;='Auxiliar 1'!$F$8),'Auxiliar 1'!$F$3,IF(AND(L494&gt;='Auxiliar 1'!$C$8,L494&lt;='Auxiliar 1'!$D$8,M494&gt;='Auxiliar 1'!$G$8),'Auxiliar 1'!$G$3,IF(AND(L494&gt;='Auxiliar 1'!$C$9,L494&lt;='Auxiliar 1'!$D$9,M494&lt;='Auxiliar 1'!$E$9),'Auxiliar 1'!$E$3,IF(AND(L494&gt;='Auxiliar 1'!$C$9,L494&lt;='Auxiliar 1'!$D$9,M494&gt;'Auxiliar 1'!$E$9,M494&lt;='Auxiliar 1'!$F$9),'Auxiliar 1'!$F$3,IF(AND(L494&gt;='Auxiliar 1'!$C$9,L494&lt;='Auxiliar 1'!$D$9,M494&gt;='Auxiliar 1'!$G$9),'Auxiliar 1'!$G$3,IF(AND(L494&gt;='Auxiliar 1'!$C$10,L494&lt;='Auxiliar 1'!$D$10,M494&lt;='Auxiliar 1'!$E$10),'Auxiliar 1'!$E$3,IF(AND(L494&gt;='Auxiliar 1'!$C$10,L494&lt;='Auxiliar 1'!$D$10,M494&gt;'Auxiliar 1'!$E$10,M494&lt;='Auxiliar 1'!$F$10),'Auxiliar 1'!$F$3,IF(AND(L494&gt;='Auxiliar 1'!$C$10,L494&lt;='Auxiliar 1'!$D$10,M494&gt;='Auxiliar 1'!$G$10),'Auxiliar 1'!$G$3,IF(AND(L494&gt;='Auxiliar 1'!$C$11,M494&lt;='Auxiliar 1'!$E$11),'Auxiliar 1'!$E$3,IF(AND(L494&gt;='Auxiliar 1'!$C$11,M494&gt;'Auxiliar 1'!$E$11,M494&lt;='Auxiliar 1'!$F$11),'Auxiliar 1'!$F$3,IF(AND(L494&gt;='Auxiliar 1'!$C$11,M494&gt;='Auxiliar 1'!$G$11),'Auxiliar 1'!$G$3)))))))))))))))))))))))))</f>
        <v/>
      </c>
      <c r="Q494" s="58"/>
      <c r="R494" s="59"/>
      <c r="S494" s="60"/>
      <c r="T494" s="108" t="str">
        <f t="shared" si="62"/>
        <v/>
      </c>
      <c r="U494" s="101"/>
      <c r="V494" s="65" t="str">
        <f t="shared" si="63"/>
        <v/>
      </c>
      <c r="W494" s="66" t="str">
        <f t="shared" si="64"/>
        <v/>
      </c>
      <c r="X494" s="67" t="str">
        <f t="shared" si="65"/>
        <v/>
      </c>
      <c r="Y494" s="68" t="str">
        <f t="shared" si="66"/>
        <v/>
      </c>
      <c r="Z494" s="69" t="str">
        <f t="shared" si="67"/>
        <v/>
      </c>
      <c r="AA494" s="69" t="str">
        <f t="shared" si="68"/>
        <v/>
      </c>
      <c r="AB494" s="61"/>
      <c r="AC494" s="98"/>
      <c r="AD494" s="24"/>
      <c r="AE494" s="24"/>
      <c r="AF494" s="24"/>
    </row>
    <row r="495" spans="1:32" ht="17.399999999999999" customHeight="1" thickBot="1" x14ac:dyDescent="0.3">
      <c r="A495" s="23" t="str">
        <f t="shared" si="35"/>
        <v/>
      </c>
      <c r="B495" s="23" t="str">
        <f t="shared" si="36"/>
        <v/>
      </c>
      <c r="C495" s="62" t="str">
        <f t="shared" si="61"/>
        <v/>
      </c>
      <c r="D495" s="50"/>
      <c r="E495" s="63">
        <v>490</v>
      </c>
      <c r="F495" s="53"/>
      <c r="G495" s="54"/>
      <c r="H495" s="54"/>
      <c r="I495" s="54"/>
      <c r="J495" s="54"/>
      <c r="K495" s="55"/>
      <c r="L495" s="56"/>
      <c r="M495" s="57"/>
      <c r="N495" s="96"/>
      <c r="O495" s="97"/>
      <c r="P495" s="64" t="str">
        <f>IF(OR(L495="",M495=""),"",IF(AND(L495&gt;='Auxiliar 1'!$C$4,L495&lt;='Auxiliar 1'!$D$4,M495&lt;='Auxiliar 1'!$E$4),'Auxiliar 1'!$E$3,IF(AND(L495&gt;='Auxiliar 1'!$C$64,L495&lt;='Auxiliar 1'!$D$4,M495&gt;'Auxiliar 1'!$E$4,M495&lt;='Auxiliar 1'!$F$4),'Auxiliar 1'!$F$3,IF(AND(L495&gt;='Auxiliar 1'!$C$4,L495&lt;='Auxiliar 1'!$D$4,M495&gt;='Auxiliar 1'!$G$4),'Auxiliar 1'!$G$3,IF(AND(L495&gt;='Auxiliar 1'!$C$5,L495&lt;='Auxiliar 1'!$D$5,M495='Auxiliar 1'!$E$5),'Auxiliar 1'!$E$3,IF(AND(L495&gt;='Auxiliar 1'!$C$5,L495&lt;='Auxiliar 1'!$D$5,M495&gt;'Auxiliar 1'!$E$5,M495&lt;='Auxiliar 1'!$F$5),'Auxiliar 1'!$F$3,IF(AND(L495&gt;='Auxiliar 1'!$C$5,L495&lt;='Auxiliar 1'!$D$5,M495&gt;='Auxiliar 1'!$G$5),'Auxiliar 1'!$G$3,IF(AND(L495&gt;='Auxiliar 1'!$C$6,L495&lt;='Auxiliar 1'!$D$6,M495&lt;='Auxiliar 1'!$E$6),'Auxiliar 1'!$E$3,IF(AND(L495&gt;='Auxiliar 1'!$C$6,L495&lt;='Auxiliar 1'!$D$6,M495&gt;'Auxiliar 1'!$E$6,M495&lt;='Auxiliar 1'!$F$6),'Auxiliar 1'!$F$3,IF(AND(L495&gt;='Auxiliar 1'!$C$6,L495&lt;='Auxiliar 1'!$D$6,M495&gt;='Auxiliar 1'!$G$6),'Auxiliar 1'!$G$3,IF(AND(L495&gt;='Auxiliar 1'!$C$7,L495&lt;='Auxiliar 1'!$D$7,M495&lt;='Auxiliar 1'!$E$7),'Auxiliar 1'!$E$3,IF(AND(L495&gt;='Auxiliar 1'!$C$7,L495&lt;='Auxiliar 1'!$D$7,M495&gt;'Auxiliar 1'!$E$7,M495&lt;='Auxiliar 1'!$F$7),'Auxiliar 1'!$F$3,IF(AND(L495&gt;='Auxiliar 1'!$C$7,L495&lt;='Auxiliar 1'!$D$7,M495&gt;='Auxiliar 1'!$G$7),'Auxiliar 1'!$G$3,IF(AND(L495&gt;='Auxiliar 1'!$C$8,L495&lt;='Auxiliar 1'!$D$8,M495&lt;='Auxiliar 1'!$E$8),'Auxiliar 1'!$E$3,IF(AND(L495&gt;='Auxiliar 1'!$C$8,L495&lt;='Auxiliar 1'!$D$8,M495&gt;'Auxiliar 1'!$E$8,M495&lt;='Auxiliar 1'!$F$8),'Auxiliar 1'!$F$3,IF(AND(L495&gt;='Auxiliar 1'!$C$8,L495&lt;='Auxiliar 1'!$D$8,M495&gt;='Auxiliar 1'!$G$8),'Auxiliar 1'!$G$3,IF(AND(L495&gt;='Auxiliar 1'!$C$9,L495&lt;='Auxiliar 1'!$D$9,M495&lt;='Auxiliar 1'!$E$9),'Auxiliar 1'!$E$3,IF(AND(L495&gt;='Auxiliar 1'!$C$9,L495&lt;='Auxiliar 1'!$D$9,M495&gt;'Auxiliar 1'!$E$9,M495&lt;='Auxiliar 1'!$F$9),'Auxiliar 1'!$F$3,IF(AND(L495&gt;='Auxiliar 1'!$C$9,L495&lt;='Auxiliar 1'!$D$9,M495&gt;='Auxiliar 1'!$G$9),'Auxiliar 1'!$G$3,IF(AND(L495&gt;='Auxiliar 1'!$C$10,L495&lt;='Auxiliar 1'!$D$10,M495&lt;='Auxiliar 1'!$E$10),'Auxiliar 1'!$E$3,IF(AND(L495&gt;='Auxiliar 1'!$C$10,L495&lt;='Auxiliar 1'!$D$10,M495&gt;'Auxiliar 1'!$E$10,M495&lt;='Auxiliar 1'!$F$10),'Auxiliar 1'!$F$3,IF(AND(L495&gt;='Auxiliar 1'!$C$10,L495&lt;='Auxiliar 1'!$D$10,M495&gt;='Auxiliar 1'!$G$10),'Auxiliar 1'!$G$3,IF(AND(L495&gt;='Auxiliar 1'!$C$11,M495&lt;='Auxiliar 1'!$E$11),'Auxiliar 1'!$E$3,IF(AND(L495&gt;='Auxiliar 1'!$C$11,M495&gt;'Auxiliar 1'!$E$11,M495&lt;='Auxiliar 1'!$F$11),'Auxiliar 1'!$F$3,IF(AND(L495&gt;='Auxiliar 1'!$C$11,M495&gt;='Auxiliar 1'!$G$11),'Auxiliar 1'!$G$3)))))))))))))))))))))))))</f>
        <v/>
      </c>
      <c r="Q495" s="58"/>
      <c r="R495" s="59"/>
      <c r="S495" s="60"/>
      <c r="T495" s="108" t="str">
        <f t="shared" si="62"/>
        <v/>
      </c>
      <c r="U495" s="101"/>
      <c r="V495" s="65" t="str">
        <f t="shared" si="63"/>
        <v/>
      </c>
      <c r="W495" s="66" t="str">
        <f t="shared" si="64"/>
        <v/>
      </c>
      <c r="X495" s="67" t="str">
        <f t="shared" si="65"/>
        <v/>
      </c>
      <c r="Y495" s="68" t="str">
        <f t="shared" si="66"/>
        <v/>
      </c>
      <c r="Z495" s="69" t="str">
        <f t="shared" si="67"/>
        <v/>
      </c>
      <c r="AA495" s="69" t="str">
        <f t="shared" si="68"/>
        <v/>
      </c>
      <c r="AB495" s="61"/>
      <c r="AC495" s="98"/>
      <c r="AD495" s="24"/>
      <c r="AE495" s="24"/>
      <c r="AF495" s="24"/>
    </row>
    <row r="496" spans="1:32" ht="17.399999999999999" customHeight="1" thickBot="1" x14ac:dyDescent="0.3">
      <c r="A496" s="23" t="str">
        <f t="shared" si="35"/>
        <v/>
      </c>
      <c r="B496" s="23" t="str">
        <f t="shared" si="36"/>
        <v/>
      </c>
      <c r="C496" s="62" t="str">
        <f t="shared" si="61"/>
        <v/>
      </c>
      <c r="D496" s="50"/>
      <c r="E496" s="63">
        <v>491</v>
      </c>
      <c r="F496" s="53"/>
      <c r="G496" s="54"/>
      <c r="H496" s="54"/>
      <c r="I496" s="54"/>
      <c r="J496" s="54"/>
      <c r="K496" s="55"/>
      <c r="L496" s="56"/>
      <c r="M496" s="57"/>
      <c r="N496" s="96"/>
      <c r="O496" s="97"/>
      <c r="P496" s="64" t="str">
        <f>IF(OR(L496="",M496=""),"",IF(AND(L496&gt;='Auxiliar 1'!$C$4,L496&lt;='Auxiliar 1'!$D$4,M496&lt;='Auxiliar 1'!$E$4),'Auxiliar 1'!$E$3,IF(AND(L496&gt;='Auxiliar 1'!$C$64,L496&lt;='Auxiliar 1'!$D$4,M496&gt;'Auxiliar 1'!$E$4,M496&lt;='Auxiliar 1'!$F$4),'Auxiliar 1'!$F$3,IF(AND(L496&gt;='Auxiliar 1'!$C$4,L496&lt;='Auxiliar 1'!$D$4,M496&gt;='Auxiliar 1'!$G$4),'Auxiliar 1'!$G$3,IF(AND(L496&gt;='Auxiliar 1'!$C$5,L496&lt;='Auxiliar 1'!$D$5,M496='Auxiliar 1'!$E$5),'Auxiliar 1'!$E$3,IF(AND(L496&gt;='Auxiliar 1'!$C$5,L496&lt;='Auxiliar 1'!$D$5,M496&gt;'Auxiliar 1'!$E$5,M496&lt;='Auxiliar 1'!$F$5),'Auxiliar 1'!$F$3,IF(AND(L496&gt;='Auxiliar 1'!$C$5,L496&lt;='Auxiliar 1'!$D$5,M496&gt;='Auxiliar 1'!$G$5),'Auxiliar 1'!$G$3,IF(AND(L496&gt;='Auxiliar 1'!$C$6,L496&lt;='Auxiliar 1'!$D$6,M496&lt;='Auxiliar 1'!$E$6),'Auxiliar 1'!$E$3,IF(AND(L496&gt;='Auxiliar 1'!$C$6,L496&lt;='Auxiliar 1'!$D$6,M496&gt;'Auxiliar 1'!$E$6,M496&lt;='Auxiliar 1'!$F$6),'Auxiliar 1'!$F$3,IF(AND(L496&gt;='Auxiliar 1'!$C$6,L496&lt;='Auxiliar 1'!$D$6,M496&gt;='Auxiliar 1'!$G$6),'Auxiliar 1'!$G$3,IF(AND(L496&gt;='Auxiliar 1'!$C$7,L496&lt;='Auxiliar 1'!$D$7,M496&lt;='Auxiliar 1'!$E$7),'Auxiliar 1'!$E$3,IF(AND(L496&gt;='Auxiliar 1'!$C$7,L496&lt;='Auxiliar 1'!$D$7,M496&gt;'Auxiliar 1'!$E$7,M496&lt;='Auxiliar 1'!$F$7),'Auxiliar 1'!$F$3,IF(AND(L496&gt;='Auxiliar 1'!$C$7,L496&lt;='Auxiliar 1'!$D$7,M496&gt;='Auxiliar 1'!$G$7),'Auxiliar 1'!$G$3,IF(AND(L496&gt;='Auxiliar 1'!$C$8,L496&lt;='Auxiliar 1'!$D$8,M496&lt;='Auxiliar 1'!$E$8),'Auxiliar 1'!$E$3,IF(AND(L496&gt;='Auxiliar 1'!$C$8,L496&lt;='Auxiliar 1'!$D$8,M496&gt;'Auxiliar 1'!$E$8,M496&lt;='Auxiliar 1'!$F$8),'Auxiliar 1'!$F$3,IF(AND(L496&gt;='Auxiliar 1'!$C$8,L496&lt;='Auxiliar 1'!$D$8,M496&gt;='Auxiliar 1'!$G$8),'Auxiliar 1'!$G$3,IF(AND(L496&gt;='Auxiliar 1'!$C$9,L496&lt;='Auxiliar 1'!$D$9,M496&lt;='Auxiliar 1'!$E$9),'Auxiliar 1'!$E$3,IF(AND(L496&gt;='Auxiliar 1'!$C$9,L496&lt;='Auxiliar 1'!$D$9,M496&gt;'Auxiliar 1'!$E$9,M496&lt;='Auxiliar 1'!$F$9),'Auxiliar 1'!$F$3,IF(AND(L496&gt;='Auxiliar 1'!$C$9,L496&lt;='Auxiliar 1'!$D$9,M496&gt;='Auxiliar 1'!$G$9),'Auxiliar 1'!$G$3,IF(AND(L496&gt;='Auxiliar 1'!$C$10,L496&lt;='Auxiliar 1'!$D$10,M496&lt;='Auxiliar 1'!$E$10),'Auxiliar 1'!$E$3,IF(AND(L496&gt;='Auxiliar 1'!$C$10,L496&lt;='Auxiliar 1'!$D$10,M496&gt;'Auxiliar 1'!$E$10,M496&lt;='Auxiliar 1'!$F$10),'Auxiliar 1'!$F$3,IF(AND(L496&gt;='Auxiliar 1'!$C$10,L496&lt;='Auxiliar 1'!$D$10,M496&gt;='Auxiliar 1'!$G$10),'Auxiliar 1'!$G$3,IF(AND(L496&gt;='Auxiliar 1'!$C$11,M496&lt;='Auxiliar 1'!$E$11),'Auxiliar 1'!$E$3,IF(AND(L496&gt;='Auxiliar 1'!$C$11,M496&gt;'Auxiliar 1'!$E$11,M496&lt;='Auxiliar 1'!$F$11),'Auxiliar 1'!$F$3,IF(AND(L496&gt;='Auxiliar 1'!$C$11,M496&gt;='Auxiliar 1'!$G$11),'Auxiliar 1'!$G$3)))))))))))))))))))))))))</f>
        <v/>
      </c>
      <c r="Q496" s="58"/>
      <c r="R496" s="59"/>
      <c r="S496" s="60"/>
      <c r="T496" s="108" t="str">
        <f t="shared" si="62"/>
        <v/>
      </c>
      <c r="U496" s="101"/>
      <c r="V496" s="65" t="str">
        <f t="shared" si="63"/>
        <v/>
      </c>
      <c r="W496" s="66" t="str">
        <f t="shared" si="64"/>
        <v/>
      </c>
      <c r="X496" s="67" t="str">
        <f t="shared" si="65"/>
        <v/>
      </c>
      <c r="Y496" s="68" t="str">
        <f t="shared" si="66"/>
        <v/>
      </c>
      <c r="Z496" s="69" t="str">
        <f t="shared" si="67"/>
        <v/>
      </c>
      <c r="AA496" s="69" t="str">
        <f t="shared" si="68"/>
        <v/>
      </c>
      <c r="AB496" s="61"/>
      <c r="AC496" s="98"/>
      <c r="AD496" s="24"/>
      <c r="AE496" s="24"/>
      <c r="AF496" s="24"/>
    </row>
    <row r="497" spans="1:32" ht="17.399999999999999" customHeight="1" thickBot="1" x14ac:dyDescent="0.3">
      <c r="A497" s="23" t="str">
        <f t="shared" si="35"/>
        <v/>
      </c>
      <c r="B497" s="23" t="str">
        <f t="shared" si="36"/>
        <v/>
      </c>
      <c r="C497" s="62" t="str">
        <f t="shared" si="61"/>
        <v/>
      </c>
      <c r="D497" s="50"/>
      <c r="E497" s="63">
        <v>492</v>
      </c>
      <c r="F497" s="53"/>
      <c r="G497" s="54"/>
      <c r="H497" s="54"/>
      <c r="I497" s="54"/>
      <c r="J497" s="54"/>
      <c r="K497" s="55"/>
      <c r="L497" s="56"/>
      <c r="M497" s="57"/>
      <c r="N497" s="96"/>
      <c r="O497" s="97"/>
      <c r="P497" s="64" t="str">
        <f>IF(OR(L497="",M497=""),"",IF(AND(L497&gt;='Auxiliar 1'!$C$4,L497&lt;='Auxiliar 1'!$D$4,M497&lt;='Auxiliar 1'!$E$4),'Auxiliar 1'!$E$3,IF(AND(L497&gt;='Auxiliar 1'!$C$64,L497&lt;='Auxiliar 1'!$D$4,M497&gt;'Auxiliar 1'!$E$4,M497&lt;='Auxiliar 1'!$F$4),'Auxiliar 1'!$F$3,IF(AND(L497&gt;='Auxiliar 1'!$C$4,L497&lt;='Auxiliar 1'!$D$4,M497&gt;='Auxiliar 1'!$G$4),'Auxiliar 1'!$G$3,IF(AND(L497&gt;='Auxiliar 1'!$C$5,L497&lt;='Auxiliar 1'!$D$5,M497='Auxiliar 1'!$E$5),'Auxiliar 1'!$E$3,IF(AND(L497&gt;='Auxiliar 1'!$C$5,L497&lt;='Auxiliar 1'!$D$5,M497&gt;'Auxiliar 1'!$E$5,M497&lt;='Auxiliar 1'!$F$5),'Auxiliar 1'!$F$3,IF(AND(L497&gt;='Auxiliar 1'!$C$5,L497&lt;='Auxiliar 1'!$D$5,M497&gt;='Auxiliar 1'!$G$5),'Auxiliar 1'!$G$3,IF(AND(L497&gt;='Auxiliar 1'!$C$6,L497&lt;='Auxiliar 1'!$D$6,M497&lt;='Auxiliar 1'!$E$6),'Auxiliar 1'!$E$3,IF(AND(L497&gt;='Auxiliar 1'!$C$6,L497&lt;='Auxiliar 1'!$D$6,M497&gt;'Auxiliar 1'!$E$6,M497&lt;='Auxiliar 1'!$F$6),'Auxiliar 1'!$F$3,IF(AND(L497&gt;='Auxiliar 1'!$C$6,L497&lt;='Auxiliar 1'!$D$6,M497&gt;='Auxiliar 1'!$G$6),'Auxiliar 1'!$G$3,IF(AND(L497&gt;='Auxiliar 1'!$C$7,L497&lt;='Auxiliar 1'!$D$7,M497&lt;='Auxiliar 1'!$E$7),'Auxiliar 1'!$E$3,IF(AND(L497&gt;='Auxiliar 1'!$C$7,L497&lt;='Auxiliar 1'!$D$7,M497&gt;'Auxiliar 1'!$E$7,M497&lt;='Auxiliar 1'!$F$7),'Auxiliar 1'!$F$3,IF(AND(L497&gt;='Auxiliar 1'!$C$7,L497&lt;='Auxiliar 1'!$D$7,M497&gt;='Auxiliar 1'!$G$7),'Auxiliar 1'!$G$3,IF(AND(L497&gt;='Auxiliar 1'!$C$8,L497&lt;='Auxiliar 1'!$D$8,M497&lt;='Auxiliar 1'!$E$8),'Auxiliar 1'!$E$3,IF(AND(L497&gt;='Auxiliar 1'!$C$8,L497&lt;='Auxiliar 1'!$D$8,M497&gt;'Auxiliar 1'!$E$8,M497&lt;='Auxiliar 1'!$F$8),'Auxiliar 1'!$F$3,IF(AND(L497&gt;='Auxiliar 1'!$C$8,L497&lt;='Auxiliar 1'!$D$8,M497&gt;='Auxiliar 1'!$G$8),'Auxiliar 1'!$G$3,IF(AND(L497&gt;='Auxiliar 1'!$C$9,L497&lt;='Auxiliar 1'!$D$9,M497&lt;='Auxiliar 1'!$E$9),'Auxiliar 1'!$E$3,IF(AND(L497&gt;='Auxiliar 1'!$C$9,L497&lt;='Auxiliar 1'!$D$9,M497&gt;'Auxiliar 1'!$E$9,M497&lt;='Auxiliar 1'!$F$9),'Auxiliar 1'!$F$3,IF(AND(L497&gt;='Auxiliar 1'!$C$9,L497&lt;='Auxiliar 1'!$D$9,M497&gt;='Auxiliar 1'!$G$9),'Auxiliar 1'!$G$3,IF(AND(L497&gt;='Auxiliar 1'!$C$10,L497&lt;='Auxiliar 1'!$D$10,M497&lt;='Auxiliar 1'!$E$10),'Auxiliar 1'!$E$3,IF(AND(L497&gt;='Auxiliar 1'!$C$10,L497&lt;='Auxiliar 1'!$D$10,M497&gt;'Auxiliar 1'!$E$10,M497&lt;='Auxiliar 1'!$F$10),'Auxiliar 1'!$F$3,IF(AND(L497&gt;='Auxiliar 1'!$C$10,L497&lt;='Auxiliar 1'!$D$10,M497&gt;='Auxiliar 1'!$G$10),'Auxiliar 1'!$G$3,IF(AND(L497&gt;='Auxiliar 1'!$C$11,M497&lt;='Auxiliar 1'!$E$11),'Auxiliar 1'!$E$3,IF(AND(L497&gt;='Auxiliar 1'!$C$11,M497&gt;'Auxiliar 1'!$E$11,M497&lt;='Auxiliar 1'!$F$11),'Auxiliar 1'!$F$3,IF(AND(L497&gt;='Auxiliar 1'!$C$11,M497&gt;='Auxiliar 1'!$G$11),'Auxiliar 1'!$G$3)))))))))))))))))))))))))</f>
        <v/>
      </c>
      <c r="Q497" s="58"/>
      <c r="R497" s="59"/>
      <c r="S497" s="60"/>
      <c r="T497" s="108" t="str">
        <f t="shared" si="62"/>
        <v/>
      </c>
      <c r="U497" s="101"/>
      <c r="V497" s="65" t="str">
        <f t="shared" si="63"/>
        <v/>
      </c>
      <c r="W497" s="66" t="str">
        <f t="shared" si="64"/>
        <v/>
      </c>
      <c r="X497" s="67" t="str">
        <f t="shared" si="65"/>
        <v/>
      </c>
      <c r="Y497" s="68" t="str">
        <f t="shared" si="66"/>
        <v/>
      </c>
      <c r="Z497" s="69" t="str">
        <f t="shared" si="67"/>
        <v/>
      </c>
      <c r="AA497" s="69" t="str">
        <f t="shared" si="68"/>
        <v/>
      </c>
      <c r="AB497" s="61"/>
      <c r="AC497" s="98"/>
      <c r="AD497" s="24"/>
      <c r="AE497" s="24"/>
      <c r="AF497" s="24"/>
    </row>
    <row r="498" spans="1:32" ht="17.399999999999999" customHeight="1" thickBot="1" x14ac:dyDescent="0.3">
      <c r="A498" s="23" t="str">
        <f t="shared" si="35"/>
        <v/>
      </c>
      <c r="B498" s="23" t="str">
        <f t="shared" si="36"/>
        <v/>
      </c>
      <c r="C498" s="62" t="str">
        <f t="shared" si="61"/>
        <v/>
      </c>
      <c r="D498" s="50"/>
      <c r="E498" s="63">
        <v>493</v>
      </c>
      <c r="F498" s="53"/>
      <c r="G498" s="54"/>
      <c r="H498" s="54"/>
      <c r="I498" s="54"/>
      <c r="J498" s="54"/>
      <c r="K498" s="55"/>
      <c r="L498" s="56"/>
      <c r="M498" s="57"/>
      <c r="N498" s="96"/>
      <c r="O498" s="97"/>
      <c r="P498" s="64" t="str">
        <f>IF(OR(L498="",M498=""),"",IF(AND(L498&gt;='Auxiliar 1'!$C$4,L498&lt;='Auxiliar 1'!$D$4,M498&lt;='Auxiliar 1'!$E$4),'Auxiliar 1'!$E$3,IF(AND(L498&gt;='Auxiliar 1'!$C$64,L498&lt;='Auxiliar 1'!$D$4,M498&gt;'Auxiliar 1'!$E$4,M498&lt;='Auxiliar 1'!$F$4),'Auxiliar 1'!$F$3,IF(AND(L498&gt;='Auxiliar 1'!$C$4,L498&lt;='Auxiliar 1'!$D$4,M498&gt;='Auxiliar 1'!$G$4),'Auxiliar 1'!$G$3,IF(AND(L498&gt;='Auxiliar 1'!$C$5,L498&lt;='Auxiliar 1'!$D$5,M498='Auxiliar 1'!$E$5),'Auxiliar 1'!$E$3,IF(AND(L498&gt;='Auxiliar 1'!$C$5,L498&lt;='Auxiliar 1'!$D$5,M498&gt;'Auxiliar 1'!$E$5,M498&lt;='Auxiliar 1'!$F$5),'Auxiliar 1'!$F$3,IF(AND(L498&gt;='Auxiliar 1'!$C$5,L498&lt;='Auxiliar 1'!$D$5,M498&gt;='Auxiliar 1'!$G$5),'Auxiliar 1'!$G$3,IF(AND(L498&gt;='Auxiliar 1'!$C$6,L498&lt;='Auxiliar 1'!$D$6,M498&lt;='Auxiliar 1'!$E$6),'Auxiliar 1'!$E$3,IF(AND(L498&gt;='Auxiliar 1'!$C$6,L498&lt;='Auxiliar 1'!$D$6,M498&gt;'Auxiliar 1'!$E$6,M498&lt;='Auxiliar 1'!$F$6),'Auxiliar 1'!$F$3,IF(AND(L498&gt;='Auxiliar 1'!$C$6,L498&lt;='Auxiliar 1'!$D$6,M498&gt;='Auxiliar 1'!$G$6),'Auxiliar 1'!$G$3,IF(AND(L498&gt;='Auxiliar 1'!$C$7,L498&lt;='Auxiliar 1'!$D$7,M498&lt;='Auxiliar 1'!$E$7),'Auxiliar 1'!$E$3,IF(AND(L498&gt;='Auxiliar 1'!$C$7,L498&lt;='Auxiliar 1'!$D$7,M498&gt;'Auxiliar 1'!$E$7,M498&lt;='Auxiliar 1'!$F$7),'Auxiliar 1'!$F$3,IF(AND(L498&gt;='Auxiliar 1'!$C$7,L498&lt;='Auxiliar 1'!$D$7,M498&gt;='Auxiliar 1'!$G$7),'Auxiliar 1'!$G$3,IF(AND(L498&gt;='Auxiliar 1'!$C$8,L498&lt;='Auxiliar 1'!$D$8,M498&lt;='Auxiliar 1'!$E$8),'Auxiliar 1'!$E$3,IF(AND(L498&gt;='Auxiliar 1'!$C$8,L498&lt;='Auxiliar 1'!$D$8,M498&gt;'Auxiliar 1'!$E$8,M498&lt;='Auxiliar 1'!$F$8),'Auxiliar 1'!$F$3,IF(AND(L498&gt;='Auxiliar 1'!$C$8,L498&lt;='Auxiliar 1'!$D$8,M498&gt;='Auxiliar 1'!$G$8),'Auxiliar 1'!$G$3,IF(AND(L498&gt;='Auxiliar 1'!$C$9,L498&lt;='Auxiliar 1'!$D$9,M498&lt;='Auxiliar 1'!$E$9),'Auxiliar 1'!$E$3,IF(AND(L498&gt;='Auxiliar 1'!$C$9,L498&lt;='Auxiliar 1'!$D$9,M498&gt;'Auxiliar 1'!$E$9,M498&lt;='Auxiliar 1'!$F$9),'Auxiliar 1'!$F$3,IF(AND(L498&gt;='Auxiliar 1'!$C$9,L498&lt;='Auxiliar 1'!$D$9,M498&gt;='Auxiliar 1'!$G$9),'Auxiliar 1'!$G$3,IF(AND(L498&gt;='Auxiliar 1'!$C$10,L498&lt;='Auxiliar 1'!$D$10,M498&lt;='Auxiliar 1'!$E$10),'Auxiliar 1'!$E$3,IF(AND(L498&gt;='Auxiliar 1'!$C$10,L498&lt;='Auxiliar 1'!$D$10,M498&gt;'Auxiliar 1'!$E$10,M498&lt;='Auxiliar 1'!$F$10),'Auxiliar 1'!$F$3,IF(AND(L498&gt;='Auxiliar 1'!$C$10,L498&lt;='Auxiliar 1'!$D$10,M498&gt;='Auxiliar 1'!$G$10),'Auxiliar 1'!$G$3,IF(AND(L498&gt;='Auxiliar 1'!$C$11,M498&lt;='Auxiliar 1'!$E$11),'Auxiliar 1'!$E$3,IF(AND(L498&gt;='Auxiliar 1'!$C$11,M498&gt;'Auxiliar 1'!$E$11,M498&lt;='Auxiliar 1'!$F$11),'Auxiliar 1'!$F$3,IF(AND(L498&gt;='Auxiliar 1'!$C$11,M498&gt;='Auxiliar 1'!$G$11),'Auxiliar 1'!$G$3)))))))))))))))))))))))))</f>
        <v/>
      </c>
      <c r="Q498" s="58"/>
      <c r="R498" s="59"/>
      <c r="S498" s="60"/>
      <c r="T498" s="108" t="str">
        <f t="shared" si="62"/>
        <v/>
      </c>
      <c r="U498" s="101"/>
      <c r="V498" s="65" t="str">
        <f t="shared" si="63"/>
        <v/>
      </c>
      <c r="W498" s="66" t="str">
        <f t="shared" si="64"/>
        <v/>
      </c>
      <c r="X498" s="67" t="str">
        <f t="shared" si="65"/>
        <v/>
      </c>
      <c r="Y498" s="68" t="str">
        <f t="shared" si="66"/>
        <v/>
      </c>
      <c r="Z498" s="69" t="str">
        <f t="shared" si="67"/>
        <v/>
      </c>
      <c r="AA498" s="69" t="str">
        <f t="shared" si="68"/>
        <v/>
      </c>
      <c r="AB498" s="61"/>
      <c r="AC498" s="98"/>
      <c r="AD498" s="24"/>
      <c r="AE498" s="24"/>
      <c r="AF498" s="24"/>
    </row>
    <row r="499" spans="1:32" ht="17.399999999999999" customHeight="1" thickBot="1" x14ac:dyDescent="0.3">
      <c r="A499" s="23" t="str">
        <f t="shared" si="35"/>
        <v/>
      </c>
      <c r="B499" s="23" t="str">
        <f t="shared" si="36"/>
        <v/>
      </c>
      <c r="C499" s="62" t="str">
        <f t="shared" si="61"/>
        <v/>
      </c>
      <c r="D499" s="50"/>
      <c r="E499" s="63">
        <v>494</v>
      </c>
      <c r="F499" s="53"/>
      <c r="G499" s="54"/>
      <c r="H499" s="54"/>
      <c r="I499" s="54"/>
      <c r="J499" s="54"/>
      <c r="K499" s="55"/>
      <c r="L499" s="56"/>
      <c r="M499" s="57"/>
      <c r="N499" s="96"/>
      <c r="O499" s="97"/>
      <c r="P499" s="64" t="str">
        <f>IF(OR(L499="",M499=""),"",IF(AND(L499&gt;='Auxiliar 1'!$C$4,L499&lt;='Auxiliar 1'!$D$4,M499&lt;='Auxiliar 1'!$E$4),'Auxiliar 1'!$E$3,IF(AND(L499&gt;='Auxiliar 1'!$C$64,L499&lt;='Auxiliar 1'!$D$4,M499&gt;'Auxiliar 1'!$E$4,M499&lt;='Auxiliar 1'!$F$4),'Auxiliar 1'!$F$3,IF(AND(L499&gt;='Auxiliar 1'!$C$4,L499&lt;='Auxiliar 1'!$D$4,M499&gt;='Auxiliar 1'!$G$4),'Auxiliar 1'!$G$3,IF(AND(L499&gt;='Auxiliar 1'!$C$5,L499&lt;='Auxiliar 1'!$D$5,M499='Auxiliar 1'!$E$5),'Auxiliar 1'!$E$3,IF(AND(L499&gt;='Auxiliar 1'!$C$5,L499&lt;='Auxiliar 1'!$D$5,M499&gt;'Auxiliar 1'!$E$5,M499&lt;='Auxiliar 1'!$F$5),'Auxiliar 1'!$F$3,IF(AND(L499&gt;='Auxiliar 1'!$C$5,L499&lt;='Auxiliar 1'!$D$5,M499&gt;='Auxiliar 1'!$G$5),'Auxiliar 1'!$G$3,IF(AND(L499&gt;='Auxiliar 1'!$C$6,L499&lt;='Auxiliar 1'!$D$6,M499&lt;='Auxiliar 1'!$E$6),'Auxiliar 1'!$E$3,IF(AND(L499&gt;='Auxiliar 1'!$C$6,L499&lt;='Auxiliar 1'!$D$6,M499&gt;'Auxiliar 1'!$E$6,M499&lt;='Auxiliar 1'!$F$6),'Auxiliar 1'!$F$3,IF(AND(L499&gt;='Auxiliar 1'!$C$6,L499&lt;='Auxiliar 1'!$D$6,M499&gt;='Auxiliar 1'!$G$6),'Auxiliar 1'!$G$3,IF(AND(L499&gt;='Auxiliar 1'!$C$7,L499&lt;='Auxiliar 1'!$D$7,M499&lt;='Auxiliar 1'!$E$7),'Auxiliar 1'!$E$3,IF(AND(L499&gt;='Auxiliar 1'!$C$7,L499&lt;='Auxiliar 1'!$D$7,M499&gt;'Auxiliar 1'!$E$7,M499&lt;='Auxiliar 1'!$F$7),'Auxiliar 1'!$F$3,IF(AND(L499&gt;='Auxiliar 1'!$C$7,L499&lt;='Auxiliar 1'!$D$7,M499&gt;='Auxiliar 1'!$G$7),'Auxiliar 1'!$G$3,IF(AND(L499&gt;='Auxiliar 1'!$C$8,L499&lt;='Auxiliar 1'!$D$8,M499&lt;='Auxiliar 1'!$E$8),'Auxiliar 1'!$E$3,IF(AND(L499&gt;='Auxiliar 1'!$C$8,L499&lt;='Auxiliar 1'!$D$8,M499&gt;'Auxiliar 1'!$E$8,M499&lt;='Auxiliar 1'!$F$8),'Auxiliar 1'!$F$3,IF(AND(L499&gt;='Auxiliar 1'!$C$8,L499&lt;='Auxiliar 1'!$D$8,M499&gt;='Auxiliar 1'!$G$8),'Auxiliar 1'!$G$3,IF(AND(L499&gt;='Auxiliar 1'!$C$9,L499&lt;='Auxiliar 1'!$D$9,M499&lt;='Auxiliar 1'!$E$9),'Auxiliar 1'!$E$3,IF(AND(L499&gt;='Auxiliar 1'!$C$9,L499&lt;='Auxiliar 1'!$D$9,M499&gt;'Auxiliar 1'!$E$9,M499&lt;='Auxiliar 1'!$F$9),'Auxiliar 1'!$F$3,IF(AND(L499&gt;='Auxiliar 1'!$C$9,L499&lt;='Auxiliar 1'!$D$9,M499&gt;='Auxiliar 1'!$G$9),'Auxiliar 1'!$G$3,IF(AND(L499&gt;='Auxiliar 1'!$C$10,L499&lt;='Auxiliar 1'!$D$10,M499&lt;='Auxiliar 1'!$E$10),'Auxiliar 1'!$E$3,IF(AND(L499&gt;='Auxiliar 1'!$C$10,L499&lt;='Auxiliar 1'!$D$10,M499&gt;'Auxiliar 1'!$E$10,M499&lt;='Auxiliar 1'!$F$10),'Auxiliar 1'!$F$3,IF(AND(L499&gt;='Auxiliar 1'!$C$10,L499&lt;='Auxiliar 1'!$D$10,M499&gt;='Auxiliar 1'!$G$10),'Auxiliar 1'!$G$3,IF(AND(L499&gt;='Auxiliar 1'!$C$11,M499&lt;='Auxiliar 1'!$E$11),'Auxiliar 1'!$E$3,IF(AND(L499&gt;='Auxiliar 1'!$C$11,M499&gt;'Auxiliar 1'!$E$11,M499&lt;='Auxiliar 1'!$F$11),'Auxiliar 1'!$F$3,IF(AND(L499&gt;='Auxiliar 1'!$C$11,M499&gt;='Auxiliar 1'!$G$11),'Auxiliar 1'!$G$3)))))))))))))))))))))))))</f>
        <v/>
      </c>
      <c r="Q499" s="58"/>
      <c r="R499" s="59"/>
      <c r="S499" s="60"/>
      <c r="T499" s="108" t="str">
        <f t="shared" si="62"/>
        <v/>
      </c>
      <c r="U499" s="101"/>
      <c r="V499" s="65" t="str">
        <f t="shared" si="63"/>
        <v/>
      </c>
      <c r="W499" s="66" t="str">
        <f t="shared" si="64"/>
        <v/>
      </c>
      <c r="X499" s="67" t="str">
        <f t="shared" si="65"/>
        <v/>
      </c>
      <c r="Y499" s="68" t="str">
        <f t="shared" si="66"/>
        <v/>
      </c>
      <c r="Z499" s="69" t="str">
        <f t="shared" si="67"/>
        <v/>
      </c>
      <c r="AA499" s="69" t="str">
        <f t="shared" si="68"/>
        <v/>
      </c>
      <c r="AB499" s="61"/>
      <c r="AC499" s="98"/>
      <c r="AD499" s="24"/>
      <c r="AE499" s="24"/>
      <c r="AF499" s="24"/>
    </row>
    <row r="500" spans="1:32" ht="17.399999999999999" customHeight="1" thickBot="1" x14ac:dyDescent="0.3">
      <c r="A500" s="23" t="str">
        <f t="shared" si="35"/>
        <v/>
      </c>
      <c r="B500" s="23" t="str">
        <f t="shared" si="36"/>
        <v/>
      </c>
      <c r="C500" s="62" t="str">
        <f t="shared" si="61"/>
        <v/>
      </c>
      <c r="D500" s="50"/>
      <c r="E500" s="63">
        <v>495</v>
      </c>
      <c r="F500" s="53"/>
      <c r="G500" s="54"/>
      <c r="H500" s="54"/>
      <c r="I500" s="54"/>
      <c r="J500" s="54"/>
      <c r="K500" s="55"/>
      <c r="L500" s="56"/>
      <c r="M500" s="57"/>
      <c r="N500" s="96"/>
      <c r="O500" s="97"/>
      <c r="P500" s="64" t="str">
        <f>IF(OR(L500="",M500=""),"",IF(AND(L500&gt;='Auxiliar 1'!$C$4,L500&lt;='Auxiliar 1'!$D$4,M500&lt;='Auxiliar 1'!$E$4),'Auxiliar 1'!$E$3,IF(AND(L500&gt;='Auxiliar 1'!$C$64,L500&lt;='Auxiliar 1'!$D$4,M500&gt;'Auxiliar 1'!$E$4,M500&lt;='Auxiliar 1'!$F$4),'Auxiliar 1'!$F$3,IF(AND(L500&gt;='Auxiliar 1'!$C$4,L500&lt;='Auxiliar 1'!$D$4,M500&gt;='Auxiliar 1'!$G$4),'Auxiliar 1'!$G$3,IF(AND(L500&gt;='Auxiliar 1'!$C$5,L500&lt;='Auxiliar 1'!$D$5,M500='Auxiliar 1'!$E$5),'Auxiliar 1'!$E$3,IF(AND(L500&gt;='Auxiliar 1'!$C$5,L500&lt;='Auxiliar 1'!$D$5,M500&gt;'Auxiliar 1'!$E$5,M500&lt;='Auxiliar 1'!$F$5),'Auxiliar 1'!$F$3,IF(AND(L500&gt;='Auxiliar 1'!$C$5,L500&lt;='Auxiliar 1'!$D$5,M500&gt;='Auxiliar 1'!$G$5),'Auxiliar 1'!$G$3,IF(AND(L500&gt;='Auxiliar 1'!$C$6,L500&lt;='Auxiliar 1'!$D$6,M500&lt;='Auxiliar 1'!$E$6),'Auxiliar 1'!$E$3,IF(AND(L500&gt;='Auxiliar 1'!$C$6,L500&lt;='Auxiliar 1'!$D$6,M500&gt;'Auxiliar 1'!$E$6,M500&lt;='Auxiliar 1'!$F$6),'Auxiliar 1'!$F$3,IF(AND(L500&gt;='Auxiliar 1'!$C$6,L500&lt;='Auxiliar 1'!$D$6,M500&gt;='Auxiliar 1'!$G$6),'Auxiliar 1'!$G$3,IF(AND(L500&gt;='Auxiliar 1'!$C$7,L500&lt;='Auxiliar 1'!$D$7,M500&lt;='Auxiliar 1'!$E$7),'Auxiliar 1'!$E$3,IF(AND(L500&gt;='Auxiliar 1'!$C$7,L500&lt;='Auxiliar 1'!$D$7,M500&gt;'Auxiliar 1'!$E$7,M500&lt;='Auxiliar 1'!$F$7),'Auxiliar 1'!$F$3,IF(AND(L500&gt;='Auxiliar 1'!$C$7,L500&lt;='Auxiliar 1'!$D$7,M500&gt;='Auxiliar 1'!$G$7),'Auxiliar 1'!$G$3,IF(AND(L500&gt;='Auxiliar 1'!$C$8,L500&lt;='Auxiliar 1'!$D$8,M500&lt;='Auxiliar 1'!$E$8),'Auxiliar 1'!$E$3,IF(AND(L500&gt;='Auxiliar 1'!$C$8,L500&lt;='Auxiliar 1'!$D$8,M500&gt;'Auxiliar 1'!$E$8,M500&lt;='Auxiliar 1'!$F$8),'Auxiliar 1'!$F$3,IF(AND(L500&gt;='Auxiliar 1'!$C$8,L500&lt;='Auxiliar 1'!$D$8,M500&gt;='Auxiliar 1'!$G$8),'Auxiliar 1'!$G$3,IF(AND(L500&gt;='Auxiliar 1'!$C$9,L500&lt;='Auxiliar 1'!$D$9,M500&lt;='Auxiliar 1'!$E$9),'Auxiliar 1'!$E$3,IF(AND(L500&gt;='Auxiliar 1'!$C$9,L500&lt;='Auxiliar 1'!$D$9,M500&gt;'Auxiliar 1'!$E$9,M500&lt;='Auxiliar 1'!$F$9),'Auxiliar 1'!$F$3,IF(AND(L500&gt;='Auxiliar 1'!$C$9,L500&lt;='Auxiliar 1'!$D$9,M500&gt;='Auxiliar 1'!$G$9),'Auxiliar 1'!$G$3,IF(AND(L500&gt;='Auxiliar 1'!$C$10,L500&lt;='Auxiliar 1'!$D$10,M500&lt;='Auxiliar 1'!$E$10),'Auxiliar 1'!$E$3,IF(AND(L500&gt;='Auxiliar 1'!$C$10,L500&lt;='Auxiliar 1'!$D$10,M500&gt;'Auxiliar 1'!$E$10,M500&lt;='Auxiliar 1'!$F$10),'Auxiliar 1'!$F$3,IF(AND(L500&gt;='Auxiliar 1'!$C$10,L500&lt;='Auxiliar 1'!$D$10,M500&gt;='Auxiliar 1'!$G$10),'Auxiliar 1'!$G$3,IF(AND(L500&gt;='Auxiliar 1'!$C$11,M500&lt;='Auxiliar 1'!$E$11),'Auxiliar 1'!$E$3,IF(AND(L500&gt;='Auxiliar 1'!$C$11,M500&gt;'Auxiliar 1'!$E$11,M500&lt;='Auxiliar 1'!$F$11),'Auxiliar 1'!$F$3,IF(AND(L500&gt;='Auxiliar 1'!$C$11,M500&gt;='Auxiliar 1'!$G$11),'Auxiliar 1'!$G$3)))))))))))))))))))))))))</f>
        <v/>
      </c>
      <c r="Q500" s="58"/>
      <c r="R500" s="59"/>
      <c r="S500" s="60"/>
      <c r="T500" s="108" t="str">
        <f t="shared" si="62"/>
        <v/>
      </c>
      <c r="U500" s="101"/>
      <c r="V500" s="65" t="str">
        <f t="shared" si="63"/>
        <v/>
      </c>
      <c r="W500" s="66" t="str">
        <f t="shared" si="64"/>
        <v/>
      </c>
      <c r="X500" s="67" t="str">
        <f t="shared" si="65"/>
        <v/>
      </c>
      <c r="Y500" s="68" t="str">
        <f t="shared" si="66"/>
        <v/>
      </c>
      <c r="Z500" s="69" t="str">
        <f t="shared" si="67"/>
        <v/>
      </c>
      <c r="AA500" s="69" t="str">
        <f t="shared" si="68"/>
        <v/>
      </c>
      <c r="AB500" s="61"/>
      <c r="AC500" s="98"/>
      <c r="AD500" s="24"/>
      <c r="AE500" s="24"/>
      <c r="AF500" s="24"/>
    </row>
    <row r="501" spans="1:32" ht="17.399999999999999" customHeight="1" thickBot="1" x14ac:dyDescent="0.3">
      <c r="A501" s="23" t="str">
        <f t="shared" si="35"/>
        <v/>
      </c>
      <c r="B501" s="23" t="str">
        <f t="shared" si="36"/>
        <v/>
      </c>
      <c r="C501" s="62" t="str">
        <f t="shared" si="61"/>
        <v/>
      </c>
      <c r="D501" s="50"/>
      <c r="E501" s="63">
        <v>496</v>
      </c>
      <c r="F501" s="53"/>
      <c r="G501" s="54"/>
      <c r="H501" s="54"/>
      <c r="I501" s="54"/>
      <c r="J501" s="54"/>
      <c r="K501" s="55"/>
      <c r="L501" s="56"/>
      <c r="M501" s="57"/>
      <c r="N501" s="96"/>
      <c r="O501" s="97"/>
      <c r="P501" s="64" t="str">
        <f>IF(OR(L501="",M501=""),"",IF(AND(L501&gt;='Auxiliar 1'!$C$4,L501&lt;='Auxiliar 1'!$D$4,M501&lt;='Auxiliar 1'!$E$4),'Auxiliar 1'!$E$3,IF(AND(L501&gt;='Auxiliar 1'!$C$64,L501&lt;='Auxiliar 1'!$D$4,M501&gt;'Auxiliar 1'!$E$4,M501&lt;='Auxiliar 1'!$F$4),'Auxiliar 1'!$F$3,IF(AND(L501&gt;='Auxiliar 1'!$C$4,L501&lt;='Auxiliar 1'!$D$4,M501&gt;='Auxiliar 1'!$G$4),'Auxiliar 1'!$G$3,IF(AND(L501&gt;='Auxiliar 1'!$C$5,L501&lt;='Auxiliar 1'!$D$5,M501='Auxiliar 1'!$E$5),'Auxiliar 1'!$E$3,IF(AND(L501&gt;='Auxiliar 1'!$C$5,L501&lt;='Auxiliar 1'!$D$5,M501&gt;'Auxiliar 1'!$E$5,M501&lt;='Auxiliar 1'!$F$5),'Auxiliar 1'!$F$3,IF(AND(L501&gt;='Auxiliar 1'!$C$5,L501&lt;='Auxiliar 1'!$D$5,M501&gt;='Auxiliar 1'!$G$5),'Auxiliar 1'!$G$3,IF(AND(L501&gt;='Auxiliar 1'!$C$6,L501&lt;='Auxiliar 1'!$D$6,M501&lt;='Auxiliar 1'!$E$6),'Auxiliar 1'!$E$3,IF(AND(L501&gt;='Auxiliar 1'!$C$6,L501&lt;='Auxiliar 1'!$D$6,M501&gt;'Auxiliar 1'!$E$6,M501&lt;='Auxiliar 1'!$F$6),'Auxiliar 1'!$F$3,IF(AND(L501&gt;='Auxiliar 1'!$C$6,L501&lt;='Auxiliar 1'!$D$6,M501&gt;='Auxiliar 1'!$G$6),'Auxiliar 1'!$G$3,IF(AND(L501&gt;='Auxiliar 1'!$C$7,L501&lt;='Auxiliar 1'!$D$7,M501&lt;='Auxiliar 1'!$E$7),'Auxiliar 1'!$E$3,IF(AND(L501&gt;='Auxiliar 1'!$C$7,L501&lt;='Auxiliar 1'!$D$7,M501&gt;'Auxiliar 1'!$E$7,M501&lt;='Auxiliar 1'!$F$7),'Auxiliar 1'!$F$3,IF(AND(L501&gt;='Auxiliar 1'!$C$7,L501&lt;='Auxiliar 1'!$D$7,M501&gt;='Auxiliar 1'!$G$7),'Auxiliar 1'!$G$3,IF(AND(L501&gt;='Auxiliar 1'!$C$8,L501&lt;='Auxiliar 1'!$D$8,M501&lt;='Auxiliar 1'!$E$8),'Auxiliar 1'!$E$3,IF(AND(L501&gt;='Auxiliar 1'!$C$8,L501&lt;='Auxiliar 1'!$D$8,M501&gt;'Auxiliar 1'!$E$8,M501&lt;='Auxiliar 1'!$F$8),'Auxiliar 1'!$F$3,IF(AND(L501&gt;='Auxiliar 1'!$C$8,L501&lt;='Auxiliar 1'!$D$8,M501&gt;='Auxiliar 1'!$G$8),'Auxiliar 1'!$G$3,IF(AND(L501&gt;='Auxiliar 1'!$C$9,L501&lt;='Auxiliar 1'!$D$9,M501&lt;='Auxiliar 1'!$E$9),'Auxiliar 1'!$E$3,IF(AND(L501&gt;='Auxiliar 1'!$C$9,L501&lt;='Auxiliar 1'!$D$9,M501&gt;'Auxiliar 1'!$E$9,M501&lt;='Auxiliar 1'!$F$9),'Auxiliar 1'!$F$3,IF(AND(L501&gt;='Auxiliar 1'!$C$9,L501&lt;='Auxiliar 1'!$D$9,M501&gt;='Auxiliar 1'!$G$9),'Auxiliar 1'!$G$3,IF(AND(L501&gt;='Auxiliar 1'!$C$10,L501&lt;='Auxiliar 1'!$D$10,M501&lt;='Auxiliar 1'!$E$10),'Auxiliar 1'!$E$3,IF(AND(L501&gt;='Auxiliar 1'!$C$10,L501&lt;='Auxiliar 1'!$D$10,M501&gt;'Auxiliar 1'!$E$10,M501&lt;='Auxiliar 1'!$F$10),'Auxiliar 1'!$F$3,IF(AND(L501&gt;='Auxiliar 1'!$C$10,L501&lt;='Auxiliar 1'!$D$10,M501&gt;='Auxiliar 1'!$G$10),'Auxiliar 1'!$G$3,IF(AND(L501&gt;='Auxiliar 1'!$C$11,M501&lt;='Auxiliar 1'!$E$11),'Auxiliar 1'!$E$3,IF(AND(L501&gt;='Auxiliar 1'!$C$11,M501&gt;'Auxiliar 1'!$E$11,M501&lt;='Auxiliar 1'!$F$11),'Auxiliar 1'!$F$3,IF(AND(L501&gt;='Auxiliar 1'!$C$11,M501&gt;='Auxiliar 1'!$G$11),'Auxiliar 1'!$G$3)))))))))))))))))))))))))</f>
        <v/>
      </c>
      <c r="Q501" s="58"/>
      <c r="R501" s="59"/>
      <c r="S501" s="60"/>
      <c r="T501" s="108" t="str">
        <f t="shared" si="62"/>
        <v/>
      </c>
      <c r="U501" s="101"/>
      <c r="V501" s="65" t="str">
        <f t="shared" si="63"/>
        <v/>
      </c>
      <c r="W501" s="66" t="str">
        <f t="shared" si="64"/>
        <v/>
      </c>
      <c r="X501" s="67" t="str">
        <f t="shared" si="65"/>
        <v/>
      </c>
      <c r="Y501" s="68" t="str">
        <f t="shared" si="66"/>
        <v/>
      </c>
      <c r="Z501" s="69" t="str">
        <f t="shared" si="67"/>
        <v/>
      </c>
      <c r="AA501" s="69" t="str">
        <f t="shared" si="68"/>
        <v/>
      </c>
      <c r="AB501" s="61"/>
      <c r="AC501" s="98"/>
      <c r="AD501" s="24"/>
      <c r="AE501" s="24"/>
      <c r="AF501" s="24"/>
    </row>
    <row r="502" spans="1:32" ht="17.399999999999999" customHeight="1" thickBot="1" x14ac:dyDescent="0.3">
      <c r="A502" s="23" t="str">
        <f t="shared" si="35"/>
        <v/>
      </c>
      <c r="B502" s="23" t="str">
        <f t="shared" si="36"/>
        <v/>
      </c>
      <c r="C502" s="62" t="str">
        <f t="shared" si="61"/>
        <v/>
      </c>
      <c r="D502" s="50"/>
      <c r="E502" s="63">
        <v>497</v>
      </c>
      <c r="F502" s="53"/>
      <c r="G502" s="54"/>
      <c r="H502" s="54"/>
      <c r="I502" s="54"/>
      <c r="J502" s="54"/>
      <c r="K502" s="55"/>
      <c r="L502" s="56"/>
      <c r="M502" s="57"/>
      <c r="N502" s="96"/>
      <c r="O502" s="97"/>
      <c r="P502" s="64" t="str">
        <f>IF(OR(L502="",M502=""),"",IF(AND(L502&gt;='Auxiliar 1'!$C$4,L502&lt;='Auxiliar 1'!$D$4,M502&lt;='Auxiliar 1'!$E$4),'Auxiliar 1'!$E$3,IF(AND(L502&gt;='Auxiliar 1'!$C$64,L502&lt;='Auxiliar 1'!$D$4,M502&gt;'Auxiliar 1'!$E$4,M502&lt;='Auxiliar 1'!$F$4),'Auxiliar 1'!$F$3,IF(AND(L502&gt;='Auxiliar 1'!$C$4,L502&lt;='Auxiliar 1'!$D$4,M502&gt;='Auxiliar 1'!$G$4),'Auxiliar 1'!$G$3,IF(AND(L502&gt;='Auxiliar 1'!$C$5,L502&lt;='Auxiliar 1'!$D$5,M502='Auxiliar 1'!$E$5),'Auxiliar 1'!$E$3,IF(AND(L502&gt;='Auxiliar 1'!$C$5,L502&lt;='Auxiliar 1'!$D$5,M502&gt;'Auxiliar 1'!$E$5,M502&lt;='Auxiliar 1'!$F$5),'Auxiliar 1'!$F$3,IF(AND(L502&gt;='Auxiliar 1'!$C$5,L502&lt;='Auxiliar 1'!$D$5,M502&gt;='Auxiliar 1'!$G$5),'Auxiliar 1'!$G$3,IF(AND(L502&gt;='Auxiliar 1'!$C$6,L502&lt;='Auxiliar 1'!$D$6,M502&lt;='Auxiliar 1'!$E$6),'Auxiliar 1'!$E$3,IF(AND(L502&gt;='Auxiliar 1'!$C$6,L502&lt;='Auxiliar 1'!$D$6,M502&gt;'Auxiliar 1'!$E$6,M502&lt;='Auxiliar 1'!$F$6),'Auxiliar 1'!$F$3,IF(AND(L502&gt;='Auxiliar 1'!$C$6,L502&lt;='Auxiliar 1'!$D$6,M502&gt;='Auxiliar 1'!$G$6),'Auxiliar 1'!$G$3,IF(AND(L502&gt;='Auxiliar 1'!$C$7,L502&lt;='Auxiliar 1'!$D$7,M502&lt;='Auxiliar 1'!$E$7),'Auxiliar 1'!$E$3,IF(AND(L502&gt;='Auxiliar 1'!$C$7,L502&lt;='Auxiliar 1'!$D$7,M502&gt;'Auxiliar 1'!$E$7,M502&lt;='Auxiliar 1'!$F$7),'Auxiliar 1'!$F$3,IF(AND(L502&gt;='Auxiliar 1'!$C$7,L502&lt;='Auxiliar 1'!$D$7,M502&gt;='Auxiliar 1'!$G$7),'Auxiliar 1'!$G$3,IF(AND(L502&gt;='Auxiliar 1'!$C$8,L502&lt;='Auxiliar 1'!$D$8,M502&lt;='Auxiliar 1'!$E$8),'Auxiliar 1'!$E$3,IF(AND(L502&gt;='Auxiliar 1'!$C$8,L502&lt;='Auxiliar 1'!$D$8,M502&gt;'Auxiliar 1'!$E$8,M502&lt;='Auxiliar 1'!$F$8),'Auxiliar 1'!$F$3,IF(AND(L502&gt;='Auxiliar 1'!$C$8,L502&lt;='Auxiliar 1'!$D$8,M502&gt;='Auxiliar 1'!$G$8),'Auxiliar 1'!$G$3,IF(AND(L502&gt;='Auxiliar 1'!$C$9,L502&lt;='Auxiliar 1'!$D$9,M502&lt;='Auxiliar 1'!$E$9),'Auxiliar 1'!$E$3,IF(AND(L502&gt;='Auxiliar 1'!$C$9,L502&lt;='Auxiliar 1'!$D$9,M502&gt;'Auxiliar 1'!$E$9,M502&lt;='Auxiliar 1'!$F$9),'Auxiliar 1'!$F$3,IF(AND(L502&gt;='Auxiliar 1'!$C$9,L502&lt;='Auxiliar 1'!$D$9,M502&gt;='Auxiliar 1'!$G$9),'Auxiliar 1'!$G$3,IF(AND(L502&gt;='Auxiliar 1'!$C$10,L502&lt;='Auxiliar 1'!$D$10,M502&lt;='Auxiliar 1'!$E$10),'Auxiliar 1'!$E$3,IF(AND(L502&gt;='Auxiliar 1'!$C$10,L502&lt;='Auxiliar 1'!$D$10,M502&gt;'Auxiliar 1'!$E$10,M502&lt;='Auxiliar 1'!$F$10),'Auxiliar 1'!$F$3,IF(AND(L502&gt;='Auxiliar 1'!$C$10,L502&lt;='Auxiliar 1'!$D$10,M502&gt;='Auxiliar 1'!$G$10),'Auxiliar 1'!$G$3,IF(AND(L502&gt;='Auxiliar 1'!$C$11,M502&lt;='Auxiliar 1'!$E$11),'Auxiliar 1'!$E$3,IF(AND(L502&gt;='Auxiliar 1'!$C$11,M502&gt;'Auxiliar 1'!$E$11,M502&lt;='Auxiliar 1'!$F$11),'Auxiliar 1'!$F$3,IF(AND(L502&gt;='Auxiliar 1'!$C$11,M502&gt;='Auxiliar 1'!$G$11),'Auxiliar 1'!$G$3)))))))))))))))))))))))))</f>
        <v/>
      </c>
      <c r="Q502" s="58"/>
      <c r="R502" s="59"/>
      <c r="S502" s="60"/>
      <c r="T502" s="108" t="str">
        <f t="shared" si="62"/>
        <v/>
      </c>
      <c r="U502" s="101"/>
      <c r="V502" s="65" t="str">
        <f t="shared" si="63"/>
        <v/>
      </c>
      <c r="W502" s="66" t="str">
        <f t="shared" si="64"/>
        <v/>
      </c>
      <c r="X502" s="67" t="str">
        <f t="shared" si="65"/>
        <v/>
      </c>
      <c r="Y502" s="68" t="str">
        <f t="shared" si="66"/>
        <v/>
      </c>
      <c r="Z502" s="69" t="str">
        <f t="shared" si="67"/>
        <v/>
      </c>
      <c r="AA502" s="69" t="str">
        <f t="shared" si="68"/>
        <v/>
      </c>
      <c r="AB502" s="61"/>
      <c r="AC502" s="98"/>
      <c r="AD502" s="24"/>
      <c r="AE502" s="24"/>
      <c r="AF502" s="24"/>
    </row>
    <row r="503" spans="1:32" ht="17.399999999999999" customHeight="1" thickBot="1" x14ac:dyDescent="0.3">
      <c r="A503" s="23" t="str">
        <f t="shared" si="35"/>
        <v/>
      </c>
      <c r="B503" s="23" t="str">
        <f t="shared" si="36"/>
        <v/>
      </c>
      <c r="C503" s="62" t="str">
        <f t="shared" si="61"/>
        <v/>
      </c>
      <c r="D503" s="50"/>
      <c r="E503" s="63">
        <v>498</v>
      </c>
      <c r="F503" s="53"/>
      <c r="G503" s="54"/>
      <c r="H503" s="54"/>
      <c r="I503" s="54"/>
      <c r="J503" s="54"/>
      <c r="K503" s="55"/>
      <c r="L503" s="56"/>
      <c r="M503" s="57"/>
      <c r="N503" s="96"/>
      <c r="O503" s="97"/>
      <c r="P503" s="64" t="str">
        <f>IF(OR(L503="",M503=""),"",IF(AND(L503&gt;='Auxiliar 1'!$C$4,L503&lt;='Auxiliar 1'!$D$4,M503&lt;='Auxiliar 1'!$E$4),'Auxiliar 1'!$E$3,IF(AND(L503&gt;='Auxiliar 1'!$C$64,L503&lt;='Auxiliar 1'!$D$4,M503&gt;'Auxiliar 1'!$E$4,M503&lt;='Auxiliar 1'!$F$4),'Auxiliar 1'!$F$3,IF(AND(L503&gt;='Auxiliar 1'!$C$4,L503&lt;='Auxiliar 1'!$D$4,M503&gt;='Auxiliar 1'!$G$4),'Auxiliar 1'!$G$3,IF(AND(L503&gt;='Auxiliar 1'!$C$5,L503&lt;='Auxiliar 1'!$D$5,M503='Auxiliar 1'!$E$5),'Auxiliar 1'!$E$3,IF(AND(L503&gt;='Auxiliar 1'!$C$5,L503&lt;='Auxiliar 1'!$D$5,M503&gt;'Auxiliar 1'!$E$5,M503&lt;='Auxiliar 1'!$F$5),'Auxiliar 1'!$F$3,IF(AND(L503&gt;='Auxiliar 1'!$C$5,L503&lt;='Auxiliar 1'!$D$5,M503&gt;='Auxiliar 1'!$G$5),'Auxiliar 1'!$G$3,IF(AND(L503&gt;='Auxiliar 1'!$C$6,L503&lt;='Auxiliar 1'!$D$6,M503&lt;='Auxiliar 1'!$E$6),'Auxiliar 1'!$E$3,IF(AND(L503&gt;='Auxiliar 1'!$C$6,L503&lt;='Auxiliar 1'!$D$6,M503&gt;'Auxiliar 1'!$E$6,M503&lt;='Auxiliar 1'!$F$6),'Auxiliar 1'!$F$3,IF(AND(L503&gt;='Auxiliar 1'!$C$6,L503&lt;='Auxiliar 1'!$D$6,M503&gt;='Auxiliar 1'!$G$6),'Auxiliar 1'!$G$3,IF(AND(L503&gt;='Auxiliar 1'!$C$7,L503&lt;='Auxiliar 1'!$D$7,M503&lt;='Auxiliar 1'!$E$7),'Auxiliar 1'!$E$3,IF(AND(L503&gt;='Auxiliar 1'!$C$7,L503&lt;='Auxiliar 1'!$D$7,M503&gt;'Auxiliar 1'!$E$7,M503&lt;='Auxiliar 1'!$F$7),'Auxiliar 1'!$F$3,IF(AND(L503&gt;='Auxiliar 1'!$C$7,L503&lt;='Auxiliar 1'!$D$7,M503&gt;='Auxiliar 1'!$G$7),'Auxiliar 1'!$G$3,IF(AND(L503&gt;='Auxiliar 1'!$C$8,L503&lt;='Auxiliar 1'!$D$8,M503&lt;='Auxiliar 1'!$E$8),'Auxiliar 1'!$E$3,IF(AND(L503&gt;='Auxiliar 1'!$C$8,L503&lt;='Auxiliar 1'!$D$8,M503&gt;'Auxiliar 1'!$E$8,M503&lt;='Auxiliar 1'!$F$8),'Auxiliar 1'!$F$3,IF(AND(L503&gt;='Auxiliar 1'!$C$8,L503&lt;='Auxiliar 1'!$D$8,M503&gt;='Auxiliar 1'!$G$8),'Auxiliar 1'!$G$3,IF(AND(L503&gt;='Auxiliar 1'!$C$9,L503&lt;='Auxiliar 1'!$D$9,M503&lt;='Auxiliar 1'!$E$9),'Auxiliar 1'!$E$3,IF(AND(L503&gt;='Auxiliar 1'!$C$9,L503&lt;='Auxiliar 1'!$D$9,M503&gt;'Auxiliar 1'!$E$9,M503&lt;='Auxiliar 1'!$F$9),'Auxiliar 1'!$F$3,IF(AND(L503&gt;='Auxiliar 1'!$C$9,L503&lt;='Auxiliar 1'!$D$9,M503&gt;='Auxiliar 1'!$G$9),'Auxiliar 1'!$G$3,IF(AND(L503&gt;='Auxiliar 1'!$C$10,L503&lt;='Auxiliar 1'!$D$10,M503&lt;='Auxiliar 1'!$E$10),'Auxiliar 1'!$E$3,IF(AND(L503&gt;='Auxiliar 1'!$C$10,L503&lt;='Auxiliar 1'!$D$10,M503&gt;'Auxiliar 1'!$E$10,M503&lt;='Auxiliar 1'!$F$10),'Auxiliar 1'!$F$3,IF(AND(L503&gt;='Auxiliar 1'!$C$10,L503&lt;='Auxiliar 1'!$D$10,M503&gt;='Auxiliar 1'!$G$10),'Auxiliar 1'!$G$3,IF(AND(L503&gt;='Auxiliar 1'!$C$11,M503&lt;='Auxiliar 1'!$E$11),'Auxiliar 1'!$E$3,IF(AND(L503&gt;='Auxiliar 1'!$C$11,M503&gt;'Auxiliar 1'!$E$11,M503&lt;='Auxiliar 1'!$F$11),'Auxiliar 1'!$F$3,IF(AND(L503&gt;='Auxiliar 1'!$C$11,M503&gt;='Auxiliar 1'!$G$11),'Auxiliar 1'!$G$3)))))))))))))))))))))))))</f>
        <v/>
      </c>
      <c r="Q503" s="58"/>
      <c r="R503" s="59"/>
      <c r="S503" s="60"/>
      <c r="T503" s="108" t="str">
        <f t="shared" si="62"/>
        <v/>
      </c>
      <c r="U503" s="101"/>
      <c r="V503" s="65" t="str">
        <f t="shared" si="63"/>
        <v/>
      </c>
      <c r="W503" s="66" t="str">
        <f t="shared" si="64"/>
        <v/>
      </c>
      <c r="X503" s="67" t="str">
        <f t="shared" si="65"/>
        <v/>
      </c>
      <c r="Y503" s="68" t="str">
        <f t="shared" si="66"/>
        <v/>
      </c>
      <c r="Z503" s="69" t="str">
        <f t="shared" si="67"/>
        <v/>
      </c>
      <c r="AA503" s="69" t="str">
        <f t="shared" si="68"/>
        <v/>
      </c>
      <c r="AB503" s="61"/>
      <c r="AC503" s="98"/>
      <c r="AD503" s="24"/>
      <c r="AE503" s="24"/>
      <c r="AF503" s="24"/>
    </row>
    <row r="504" spans="1:32" ht="17.399999999999999" customHeight="1" thickBot="1" x14ac:dyDescent="0.3">
      <c r="A504" s="23" t="str">
        <f t="shared" si="35"/>
        <v/>
      </c>
      <c r="B504" s="23" t="str">
        <f t="shared" si="36"/>
        <v/>
      </c>
      <c r="C504" s="62" t="str">
        <f t="shared" si="61"/>
        <v/>
      </c>
      <c r="D504" s="50"/>
      <c r="E504" s="63">
        <v>499</v>
      </c>
      <c r="F504" s="53"/>
      <c r="G504" s="54"/>
      <c r="H504" s="54"/>
      <c r="I504" s="54"/>
      <c r="J504" s="54"/>
      <c r="K504" s="55"/>
      <c r="L504" s="56"/>
      <c r="M504" s="57"/>
      <c r="N504" s="96"/>
      <c r="O504" s="97"/>
      <c r="P504" s="64" t="str">
        <f>IF(OR(L504="",M504=""),"",IF(AND(L504&gt;='Auxiliar 1'!$C$4,L504&lt;='Auxiliar 1'!$D$4,M504&lt;='Auxiliar 1'!$E$4),'Auxiliar 1'!$E$3,IF(AND(L504&gt;='Auxiliar 1'!$C$64,L504&lt;='Auxiliar 1'!$D$4,M504&gt;'Auxiliar 1'!$E$4,M504&lt;='Auxiliar 1'!$F$4),'Auxiliar 1'!$F$3,IF(AND(L504&gt;='Auxiliar 1'!$C$4,L504&lt;='Auxiliar 1'!$D$4,M504&gt;='Auxiliar 1'!$G$4),'Auxiliar 1'!$G$3,IF(AND(L504&gt;='Auxiliar 1'!$C$5,L504&lt;='Auxiliar 1'!$D$5,M504='Auxiliar 1'!$E$5),'Auxiliar 1'!$E$3,IF(AND(L504&gt;='Auxiliar 1'!$C$5,L504&lt;='Auxiliar 1'!$D$5,M504&gt;'Auxiliar 1'!$E$5,M504&lt;='Auxiliar 1'!$F$5),'Auxiliar 1'!$F$3,IF(AND(L504&gt;='Auxiliar 1'!$C$5,L504&lt;='Auxiliar 1'!$D$5,M504&gt;='Auxiliar 1'!$G$5),'Auxiliar 1'!$G$3,IF(AND(L504&gt;='Auxiliar 1'!$C$6,L504&lt;='Auxiliar 1'!$D$6,M504&lt;='Auxiliar 1'!$E$6),'Auxiliar 1'!$E$3,IF(AND(L504&gt;='Auxiliar 1'!$C$6,L504&lt;='Auxiliar 1'!$D$6,M504&gt;'Auxiliar 1'!$E$6,M504&lt;='Auxiliar 1'!$F$6),'Auxiliar 1'!$F$3,IF(AND(L504&gt;='Auxiliar 1'!$C$6,L504&lt;='Auxiliar 1'!$D$6,M504&gt;='Auxiliar 1'!$G$6),'Auxiliar 1'!$G$3,IF(AND(L504&gt;='Auxiliar 1'!$C$7,L504&lt;='Auxiliar 1'!$D$7,M504&lt;='Auxiliar 1'!$E$7),'Auxiliar 1'!$E$3,IF(AND(L504&gt;='Auxiliar 1'!$C$7,L504&lt;='Auxiliar 1'!$D$7,M504&gt;'Auxiliar 1'!$E$7,M504&lt;='Auxiliar 1'!$F$7),'Auxiliar 1'!$F$3,IF(AND(L504&gt;='Auxiliar 1'!$C$7,L504&lt;='Auxiliar 1'!$D$7,M504&gt;='Auxiliar 1'!$G$7),'Auxiliar 1'!$G$3,IF(AND(L504&gt;='Auxiliar 1'!$C$8,L504&lt;='Auxiliar 1'!$D$8,M504&lt;='Auxiliar 1'!$E$8),'Auxiliar 1'!$E$3,IF(AND(L504&gt;='Auxiliar 1'!$C$8,L504&lt;='Auxiliar 1'!$D$8,M504&gt;'Auxiliar 1'!$E$8,M504&lt;='Auxiliar 1'!$F$8),'Auxiliar 1'!$F$3,IF(AND(L504&gt;='Auxiliar 1'!$C$8,L504&lt;='Auxiliar 1'!$D$8,M504&gt;='Auxiliar 1'!$G$8),'Auxiliar 1'!$G$3,IF(AND(L504&gt;='Auxiliar 1'!$C$9,L504&lt;='Auxiliar 1'!$D$9,M504&lt;='Auxiliar 1'!$E$9),'Auxiliar 1'!$E$3,IF(AND(L504&gt;='Auxiliar 1'!$C$9,L504&lt;='Auxiliar 1'!$D$9,M504&gt;'Auxiliar 1'!$E$9,M504&lt;='Auxiliar 1'!$F$9),'Auxiliar 1'!$F$3,IF(AND(L504&gt;='Auxiliar 1'!$C$9,L504&lt;='Auxiliar 1'!$D$9,M504&gt;='Auxiliar 1'!$G$9),'Auxiliar 1'!$G$3,IF(AND(L504&gt;='Auxiliar 1'!$C$10,L504&lt;='Auxiliar 1'!$D$10,M504&lt;='Auxiliar 1'!$E$10),'Auxiliar 1'!$E$3,IF(AND(L504&gt;='Auxiliar 1'!$C$10,L504&lt;='Auxiliar 1'!$D$10,M504&gt;'Auxiliar 1'!$E$10,M504&lt;='Auxiliar 1'!$F$10),'Auxiliar 1'!$F$3,IF(AND(L504&gt;='Auxiliar 1'!$C$10,L504&lt;='Auxiliar 1'!$D$10,M504&gt;='Auxiliar 1'!$G$10),'Auxiliar 1'!$G$3,IF(AND(L504&gt;='Auxiliar 1'!$C$11,M504&lt;='Auxiliar 1'!$E$11),'Auxiliar 1'!$E$3,IF(AND(L504&gt;='Auxiliar 1'!$C$11,M504&gt;'Auxiliar 1'!$E$11,M504&lt;='Auxiliar 1'!$F$11),'Auxiliar 1'!$F$3,IF(AND(L504&gt;='Auxiliar 1'!$C$11,M504&gt;='Auxiliar 1'!$G$11),'Auxiliar 1'!$G$3)))))))))))))))))))))))))</f>
        <v/>
      </c>
      <c r="Q504" s="58"/>
      <c r="R504" s="59"/>
      <c r="S504" s="60"/>
      <c r="T504" s="108" t="str">
        <f t="shared" si="62"/>
        <v/>
      </c>
      <c r="U504" s="101"/>
      <c r="V504" s="65" t="str">
        <f t="shared" si="63"/>
        <v/>
      </c>
      <c r="W504" s="66" t="str">
        <f t="shared" si="64"/>
        <v/>
      </c>
      <c r="X504" s="67" t="str">
        <f t="shared" si="65"/>
        <v/>
      </c>
      <c r="Y504" s="68" t="str">
        <f t="shared" si="66"/>
        <v/>
      </c>
      <c r="Z504" s="69" t="str">
        <f t="shared" si="67"/>
        <v/>
      </c>
      <c r="AA504" s="69" t="str">
        <f t="shared" si="68"/>
        <v/>
      </c>
      <c r="AB504" s="61"/>
      <c r="AC504" s="98"/>
      <c r="AD504" s="24"/>
      <c r="AE504" s="24"/>
      <c r="AF504" s="24"/>
    </row>
    <row r="505" spans="1:32" ht="17.399999999999999" customHeight="1" thickBot="1" x14ac:dyDescent="0.3">
      <c r="A505" s="23" t="str">
        <f t="shared" si="35"/>
        <v/>
      </c>
      <c r="B505" s="23" t="str">
        <f t="shared" si="36"/>
        <v/>
      </c>
      <c r="C505" s="62" t="str">
        <f t="shared" si="61"/>
        <v/>
      </c>
      <c r="D505" s="50"/>
      <c r="E505" s="63">
        <v>500</v>
      </c>
      <c r="F505" s="53"/>
      <c r="G505" s="54"/>
      <c r="H505" s="54"/>
      <c r="I505" s="54"/>
      <c r="J505" s="54"/>
      <c r="K505" s="55"/>
      <c r="L505" s="56"/>
      <c r="M505" s="57"/>
      <c r="N505" s="96"/>
      <c r="O505" s="97"/>
      <c r="P505" s="64" t="str">
        <f>IF(OR(L505="",M505=""),"",IF(AND(L505&gt;='Auxiliar 1'!$C$4,L505&lt;='Auxiliar 1'!$D$4,M505&lt;='Auxiliar 1'!$E$4),'Auxiliar 1'!$E$3,IF(AND(L505&gt;='Auxiliar 1'!$C$64,L505&lt;='Auxiliar 1'!$D$4,M505&gt;'Auxiliar 1'!$E$4,M505&lt;='Auxiliar 1'!$F$4),'Auxiliar 1'!$F$3,IF(AND(L505&gt;='Auxiliar 1'!$C$4,L505&lt;='Auxiliar 1'!$D$4,M505&gt;='Auxiliar 1'!$G$4),'Auxiliar 1'!$G$3,IF(AND(L505&gt;='Auxiliar 1'!$C$5,L505&lt;='Auxiliar 1'!$D$5,M505='Auxiliar 1'!$E$5),'Auxiliar 1'!$E$3,IF(AND(L505&gt;='Auxiliar 1'!$C$5,L505&lt;='Auxiliar 1'!$D$5,M505&gt;'Auxiliar 1'!$E$5,M505&lt;='Auxiliar 1'!$F$5),'Auxiliar 1'!$F$3,IF(AND(L505&gt;='Auxiliar 1'!$C$5,L505&lt;='Auxiliar 1'!$D$5,M505&gt;='Auxiliar 1'!$G$5),'Auxiliar 1'!$G$3,IF(AND(L505&gt;='Auxiliar 1'!$C$6,L505&lt;='Auxiliar 1'!$D$6,M505&lt;='Auxiliar 1'!$E$6),'Auxiliar 1'!$E$3,IF(AND(L505&gt;='Auxiliar 1'!$C$6,L505&lt;='Auxiliar 1'!$D$6,M505&gt;'Auxiliar 1'!$E$6,M505&lt;='Auxiliar 1'!$F$6),'Auxiliar 1'!$F$3,IF(AND(L505&gt;='Auxiliar 1'!$C$6,L505&lt;='Auxiliar 1'!$D$6,M505&gt;='Auxiliar 1'!$G$6),'Auxiliar 1'!$G$3,IF(AND(L505&gt;='Auxiliar 1'!$C$7,L505&lt;='Auxiliar 1'!$D$7,M505&lt;='Auxiliar 1'!$E$7),'Auxiliar 1'!$E$3,IF(AND(L505&gt;='Auxiliar 1'!$C$7,L505&lt;='Auxiliar 1'!$D$7,M505&gt;'Auxiliar 1'!$E$7,M505&lt;='Auxiliar 1'!$F$7),'Auxiliar 1'!$F$3,IF(AND(L505&gt;='Auxiliar 1'!$C$7,L505&lt;='Auxiliar 1'!$D$7,M505&gt;='Auxiliar 1'!$G$7),'Auxiliar 1'!$G$3,IF(AND(L505&gt;='Auxiliar 1'!$C$8,L505&lt;='Auxiliar 1'!$D$8,M505&lt;='Auxiliar 1'!$E$8),'Auxiliar 1'!$E$3,IF(AND(L505&gt;='Auxiliar 1'!$C$8,L505&lt;='Auxiliar 1'!$D$8,M505&gt;'Auxiliar 1'!$E$8,M505&lt;='Auxiliar 1'!$F$8),'Auxiliar 1'!$F$3,IF(AND(L505&gt;='Auxiliar 1'!$C$8,L505&lt;='Auxiliar 1'!$D$8,M505&gt;='Auxiliar 1'!$G$8),'Auxiliar 1'!$G$3,IF(AND(L505&gt;='Auxiliar 1'!$C$9,L505&lt;='Auxiliar 1'!$D$9,M505&lt;='Auxiliar 1'!$E$9),'Auxiliar 1'!$E$3,IF(AND(L505&gt;='Auxiliar 1'!$C$9,L505&lt;='Auxiliar 1'!$D$9,M505&gt;'Auxiliar 1'!$E$9,M505&lt;='Auxiliar 1'!$F$9),'Auxiliar 1'!$F$3,IF(AND(L505&gt;='Auxiliar 1'!$C$9,L505&lt;='Auxiliar 1'!$D$9,M505&gt;='Auxiliar 1'!$G$9),'Auxiliar 1'!$G$3,IF(AND(L505&gt;='Auxiliar 1'!$C$10,L505&lt;='Auxiliar 1'!$D$10,M505&lt;='Auxiliar 1'!$E$10),'Auxiliar 1'!$E$3,IF(AND(L505&gt;='Auxiliar 1'!$C$10,L505&lt;='Auxiliar 1'!$D$10,M505&gt;'Auxiliar 1'!$E$10,M505&lt;='Auxiliar 1'!$F$10),'Auxiliar 1'!$F$3,IF(AND(L505&gt;='Auxiliar 1'!$C$10,L505&lt;='Auxiliar 1'!$D$10,M505&gt;='Auxiliar 1'!$G$10),'Auxiliar 1'!$G$3,IF(AND(L505&gt;='Auxiliar 1'!$C$11,M505&lt;='Auxiliar 1'!$E$11),'Auxiliar 1'!$E$3,IF(AND(L505&gt;='Auxiliar 1'!$C$11,M505&gt;'Auxiliar 1'!$E$11,M505&lt;='Auxiliar 1'!$F$11),'Auxiliar 1'!$F$3,IF(AND(L505&gt;='Auxiliar 1'!$C$11,M505&gt;='Auxiliar 1'!$G$11),'Auxiliar 1'!$G$3)))))))))))))))))))))))))</f>
        <v/>
      </c>
      <c r="Q505" s="58"/>
      <c r="R505" s="59"/>
      <c r="S505" s="60"/>
      <c r="T505" s="108" t="str">
        <f t="shared" si="62"/>
        <v/>
      </c>
      <c r="U505" s="101"/>
      <c r="V505" s="65" t="str">
        <f t="shared" si="63"/>
        <v/>
      </c>
      <c r="W505" s="66" t="str">
        <f t="shared" si="64"/>
        <v/>
      </c>
      <c r="X505" s="67" t="str">
        <f t="shared" si="65"/>
        <v/>
      </c>
      <c r="Y505" s="68" t="str">
        <f t="shared" si="66"/>
        <v/>
      </c>
      <c r="Z505" s="69" t="str">
        <f t="shared" si="67"/>
        <v/>
      </c>
      <c r="AA505" s="69" t="str">
        <f t="shared" si="68"/>
        <v/>
      </c>
      <c r="AB505" s="61"/>
      <c r="AC505" s="98"/>
      <c r="AD505" s="24"/>
      <c r="AE505" s="24"/>
      <c r="AF505" s="24"/>
    </row>
    <row r="506" spans="1:32" ht="17.399999999999999" customHeight="1" thickBot="1" x14ac:dyDescent="0.3">
      <c r="A506" s="23" t="str">
        <f t="shared" si="35"/>
        <v/>
      </c>
      <c r="B506" s="23" t="str">
        <f t="shared" si="36"/>
        <v/>
      </c>
      <c r="C506" s="62" t="str">
        <f t="shared" si="61"/>
        <v/>
      </c>
      <c r="D506" s="50"/>
      <c r="E506" s="63">
        <v>501</v>
      </c>
      <c r="F506" s="53"/>
      <c r="G506" s="54"/>
      <c r="H506" s="54"/>
      <c r="I506" s="54"/>
      <c r="J506" s="54"/>
      <c r="K506" s="55"/>
      <c r="L506" s="56"/>
      <c r="M506" s="57"/>
      <c r="N506" s="96"/>
      <c r="O506" s="97"/>
      <c r="P506" s="64" t="str">
        <f>IF(OR(L506="",M506=""),"",IF(AND(L506&gt;='Auxiliar 1'!$C$4,L506&lt;='Auxiliar 1'!$D$4,M506&lt;='Auxiliar 1'!$E$4),'Auxiliar 1'!$E$3,IF(AND(L506&gt;='Auxiliar 1'!$C$64,L506&lt;='Auxiliar 1'!$D$4,M506&gt;'Auxiliar 1'!$E$4,M506&lt;='Auxiliar 1'!$F$4),'Auxiliar 1'!$F$3,IF(AND(L506&gt;='Auxiliar 1'!$C$4,L506&lt;='Auxiliar 1'!$D$4,M506&gt;='Auxiliar 1'!$G$4),'Auxiliar 1'!$G$3,IF(AND(L506&gt;='Auxiliar 1'!$C$5,L506&lt;='Auxiliar 1'!$D$5,M506='Auxiliar 1'!$E$5),'Auxiliar 1'!$E$3,IF(AND(L506&gt;='Auxiliar 1'!$C$5,L506&lt;='Auxiliar 1'!$D$5,M506&gt;'Auxiliar 1'!$E$5,M506&lt;='Auxiliar 1'!$F$5),'Auxiliar 1'!$F$3,IF(AND(L506&gt;='Auxiliar 1'!$C$5,L506&lt;='Auxiliar 1'!$D$5,M506&gt;='Auxiliar 1'!$G$5),'Auxiliar 1'!$G$3,IF(AND(L506&gt;='Auxiliar 1'!$C$6,L506&lt;='Auxiliar 1'!$D$6,M506&lt;='Auxiliar 1'!$E$6),'Auxiliar 1'!$E$3,IF(AND(L506&gt;='Auxiliar 1'!$C$6,L506&lt;='Auxiliar 1'!$D$6,M506&gt;'Auxiliar 1'!$E$6,M506&lt;='Auxiliar 1'!$F$6),'Auxiliar 1'!$F$3,IF(AND(L506&gt;='Auxiliar 1'!$C$6,L506&lt;='Auxiliar 1'!$D$6,M506&gt;='Auxiliar 1'!$G$6),'Auxiliar 1'!$G$3,IF(AND(L506&gt;='Auxiliar 1'!$C$7,L506&lt;='Auxiliar 1'!$D$7,M506&lt;='Auxiliar 1'!$E$7),'Auxiliar 1'!$E$3,IF(AND(L506&gt;='Auxiliar 1'!$C$7,L506&lt;='Auxiliar 1'!$D$7,M506&gt;'Auxiliar 1'!$E$7,M506&lt;='Auxiliar 1'!$F$7),'Auxiliar 1'!$F$3,IF(AND(L506&gt;='Auxiliar 1'!$C$7,L506&lt;='Auxiliar 1'!$D$7,M506&gt;='Auxiliar 1'!$G$7),'Auxiliar 1'!$G$3,IF(AND(L506&gt;='Auxiliar 1'!$C$8,L506&lt;='Auxiliar 1'!$D$8,M506&lt;='Auxiliar 1'!$E$8),'Auxiliar 1'!$E$3,IF(AND(L506&gt;='Auxiliar 1'!$C$8,L506&lt;='Auxiliar 1'!$D$8,M506&gt;'Auxiliar 1'!$E$8,M506&lt;='Auxiliar 1'!$F$8),'Auxiliar 1'!$F$3,IF(AND(L506&gt;='Auxiliar 1'!$C$8,L506&lt;='Auxiliar 1'!$D$8,M506&gt;='Auxiliar 1'!$G$8),'Auxiliar 1'!$G$3,IF(AND(L506&gt;='Auxiliar 1'!$C$9,L506&lt;='Auxiliar 1'!$D$9,M506&lt;='Auxiliar 1'!$E$9),'Auxiliar 1'!$E$3,IF(AND(L506&gt;='Auxiliar 1'!$C$9,L506&lt;='Auxiliar 1'!$D$9,M506&gt;'Auxiliar 1'!$E$9,M506&lt;='Auxiliar 1'!$F$9),'Auxiliar 1'!$F$3,IF(AND(L506&gt;='Auxiliar 1'!$C$9,L506&lt;='Auxiliar 1'!$D$9,M506&gt;='Auxiliar 1'!$G$9),'Auxiliar 1'!$G$3,IF(AND(L506&gt;='Auxiliar 1'!$C$10,L506&lt;='Auxiliar 1'!$D$10,M506&lt;='Auxiliar 1'!$E$10),'Auxiliar 1'!$E$3,IF(AND(L506&gt;='Auxiliar 1'!$C$10,L506&lt;='Auxiliar 1'!$D$10,M506&gt;'Auxiliar 1'!$E$10,M506&lt;='Auxiliar 1'!$F$10),'Auxiliar 1'!$F$3,IF(AND(L506&gt;='Auxiliar 1'!$C$10,L506&lt;='Auxiliar 1'!$D$10,M506&gt;='Auxiliar 1'!$G$10),'Auxiliar 1'!$G$3,IF(AND(L506&gt;='Auxiliar 1'!$C$11,M506&lt;='Auxiliar 1'!$E$11),'Auxiliar 1'!$E$3,IF(AND(L506&gt;='Auxiliar 1'!$C$11,M506&gt;'Auxiliar 1'!$E$11,M506&lt;='Auxiliar 1'!$F$11),'Auxiliar 1'!$F$3,IF(AND(L506&gt;='Auxiliar 1'!$C$11,M506&gt;='Auxiliar 1'!$G$11),'Auxiliar 1'!$G$3)))))))))))))))))))))))))</f>
        <v/>
      </c>
      <c r="Q506" s="58"/>
      <c r="R506" s="59"/>
      <c r="S506" s="60"/>
      <c r="T506" s="108" t="str">
        <f t="shared" si="62"/>
        <v/>
      </c>
      <c r="U506" s="101"/>
      <c r="V506" s="65" t="str">
        <f t="shared" si="63"/>
        <v/>
      </c>
      <c r="W506" s="66" t="str">
        <f t="shared" si="64"/>
        <v/>
      </c>
      <c r="X506" s="67" t="str">
        <f t="shared" si="65"/>
        <v/>
      </c>
      <c r="Y506" s="68" t="str">
        <f t="shared" si="66"/>
        <v/>
      </c>
      <c r="Z506" s="69" t="str">
        <f t="shared" si="67"/>
        <v/>
      </c>
      <c r="AA506" s="69" t="str">
        <f t="shared" si="68"/>
        <v/>
      </c>
      <c r="AB506" s="61"/>
      <c r="AC506" s="98"/>
      <c r="AD506" s="24"/>
      <c r="AE506" s="24"/>
      <c r="AF506" s="24"/>
    </row>
    <row r="507" spans="1:32" ht="17.399999999999999" customHeight="1" thickBot="1" x14ac:dyDescent="0.3">
      <c r="A507" s="23" t="str">
        <f t="shared" si="35"/>
        <v/>
      </c>
      <c r="B507" s="23" t="str">
        <f t="shared" si="36"/>
        <v/>
      </c>
      <c r="C507" s="62" t="str">
        <f t="shared" si="61"/>
        <v/>
      </c>
      <c r="D507" s="50"/>
      <c r="E507" s="63">
        <v>502</v>
      </c>
      <c r="F507" s="53"/>
      <c r="G507" s="54"/>
      <c r="H507" s="54"/>
      <c r="I507" s="54"/>
      <c r="J507" s="54"/>
      <c r="K507" s="55"/>
      <c r="L507" s="56"/>
      <c r="M507" s="57"/>
      <c r="N507" s="96"/>
      <c r="O507" s="97"/>
      <c r="P507" s="64" t="str">
        <f>IF(OR(L507="",M507=""),"",IF(AND(L507&gt;='Auxiliar 1'!$C$4,L507&lt;='Auxiliar 1'!$D$4,M507&lt;='Auxiliar 1'!$E$4),'Auxiliar 1'!$E$3,IF(AND(L507&gt;='Auxiliar 1'!$C$64,L507&lt;='Auxiliar 1'!$D$4,M507&gt;'Auxiliar 1'!$E$4,M507&lt;='Auxiliar 1'!$F$4),'Auxiliar 1'!$F$3,IF(AND(L507&gt;='Auxiliar 1'!$C$4,L507&lt;='Auxiliar 1'!$D$4,M507&gt;='Auxiliar 1'!$G$4),'Auxiliar 1'!$G$3,IF(AND(L507&gt;='Auxiliar 1'!$C$5,L507&lt;='Auxiliar 1'!$D$5,M507='Auxiliar 1'!$E$5),'Auxiliar 1'!$E$3,IF(AND(L507&gt;='Auxiliar 1'!$C$5,L507&lt;='Auxiliar 1'!$D$5,M507&gt;'Auxiliar 1'!$E$5,M507&lt;='Auxiliar 1'!$F$5),'Auxiliar 1'!$F$3,IF(AND(L507&gt;='Auxiliar 1'!$C$5,L507&lt;='Auxiliar 1'!$D$5,M507&gt;='Auxiliar 1'!$G$5),'Auxiliar 1'!$G$3,IF(AND(L507&gt;='Auxiliar 1'!$C$6,L507&lt;='Auxiliar 1'!$D$6,M507&lt;='Auxiliar 1'!$E$6),'Auxiliar 1'!$E$3,IF(AND(L507&gt;='Auxiliar 1'!$C$6,L507&lt;='Auxiliar 1'!$D$6,M507&gt;'Auxiliar 1'!$E$6,M507&lt;='Auxiliar 1'!$F$6),'Auxiliar 1'!$F$3,IF(AND(L507&gt;='Auxiliar 1'!$C$6,L507&lt;='Auxiliar 1'!$D$6,M507&gt;='Auxiliar 1'!$G$6),'Auxiliar 1'!$G$3,IF(AND(L507&gt;='Auxiliar 1'!$C$7,L507&lt;='Auxiliar 1'!$D$7,M507&lt;='Auxiliar 1'!$E$7),'Auxiliar 1'!$E$3,IF(AND(L507&gt;='Auxiliar 1'!$C$7,L507&lt;='Auxiliar 1'!$D$7,M507&gt;'Auxiliar 1'!$E$7,M507&lt;='Auxiliar 1'!$F$7),'Auxiliar 1'!$F$3,IF(AND(L507&gt;='Auxiliar 1'!$C$7,L507&lt;='Auxiliar 1'!$D$7,M507&gt;='Auxiliar 1'!$G$7),'Auxiliar 1'!$G$3,IF(AND(L507&gt;='Auxiliar 1'!$C$8,L507&lt;='Auxiliar 1'!$D$8,M507&lt;='Auxiliar 1'!$E$8),'Auxiliar 1'!$E$3,IF(AND(L507&gt;='Auxiliar 1'!$C$8,L507&lt;='Auxiliar 1'!$D$8,M507&gt;'Auxiliar 1'!$E$8,M507&lt;='Auxiliar 1'!$F$8),'Auxiliar 1'!$F$3,IF(AND(L507&gt;='Auxiliar 1'!$C$8,L507&lt;='Auxiliar 1'!$D$8,M507&gt;='Auxiliar 1'!$G$8),'Auxiliar 1'!$G$3,IF(AND(L507&gt;='Auxiliar 1'!$C$9,L507&lt;='Auxiliar 1'!$D$9,M507&lt;='Auxiliar 1'!$E$9),'Auxiliar 1'!$E$3,IF(AND(L507&gt;='Auxiliar 1'!$C$9,L507&lt;='Auxiliar 1'!$D$9,M507&gt;'Auxiliar 1'!$E$9,M507&lt;='Auxiliar 1'!$F$9),'Auxiliar 1'!$F$3,IF(AND(L507&gt;='Auxiliar 1'!$C$9,L507&lt;='Auxiliar 1'!$D$9,M507&gt;='Auxiliar 1'!$G$9),'Auxiliar 1'!$G$3,IF(AND(L507&gt;='Auxiliar 1'!$C$10,L507&lt;='Auxiliar 1'!$D$10,M507&lt;='Auxiliar 1'!$E$10),'Auxiliar 1'!$E$3,IF(AND(L507&gt;='Auxiliar 1'!$C$10,L507&lt;='Auxiliar 1'!$D$10,M507&gt;'Auxiliar 1'!$E$10,M507&lt;='Auxiliar 1'!$F$10),'Auxiliar 1'!$F$3,IF(AND(L507&gt;='Auxiliar 1'!$C$10,L507&lt;='Auxiliar 1'!$D$10,M507&gt;='Auxiliar 1'!$G$10),'Auxiliar 1'!$G$3,IF(AND(L507&gt;='Auxiliar 1'!$C$11,M507&lt;='Auxiliar 1'!$E$11),'Auxiliar 1'!$E$3,IF(AND(L507&gt;='Auxiliar 1'!$C$11,M507&gt;'Auxiliar 1'!$E$11,M507&lt;='Auxiliar 1'!$F$11),'Auxiliar 1'!$F$3,IF(AND(L507&gt;='Auxiliar 1'!$C$11,M507&gt;='Auxiliar 1'!$G$11),'Auxiliar 1'!$G$3)))))))))))))))))))))))))</f>
        <v/>
      </c>
      <c r="Q507" s="58"/>
      <c r="R507" s="59"/>
      <c r="S507" s="60"/>
      <c r="T507" s="108" t="str">
        <f t="shared" si="62"/>
        <v/>
      </c>
      <c r="U507" s="101"/>
      <c r="V507" s="65" t="str">
        <f t="shared" si="63"/>
        <v/>
      </c>
      <c r="W507" s="66" t="str">
        <f t="shared" si="64"/>
        <v/>
      </c>
      <c r="X507" s="67" t="str">
        <f t="shared" si="65"/>
        <v/>
      </c>
      <c r="Y507" s="68" t="str">
        <f t="shared" si="66"/>
        <v/>
      </c>
      <c r="Z507" s="69" t="str">
        <f t="shared" si="67"/>
        <v/>
      </c>
      <c r="AA507" s="69" t="str">
        <f t="shared" si="68"/>
        <v/>
      </c>
      <c r="AB507" s="61"/>
      <c r="AC507" s="98"/>
      <c r="AD507" s="24"/>
      <c r="AE507" s="24"/>
      <c r="AF507" s="24"/>
    </row>
    <row r="508" spans="1:32" ht="17.399999999999999" customHeight="1" thickBot="1" x14ac:dyDescent="0.3">
      <c r="A508" s="23" t="str">
        <f t="shared" si="35"/>
        <v/>
      </c>
      <c r="B508" s="23" t="str">
        <f t="shared" si="36"/>
        <v/>
      </c>
      <c r="C508" s="62" t="str">
        <f t="shared" si="61"/>
        <v/>
      </c>
      <c r="D508" s="50"/>
      <c r="E508" s="63">
        <v>503</v>
      </c>
      <c r="F508" s="53"/>
      <c r="G508" s="54"/>
      <c r="H508" s="54"/>
      <c r="I508" s="54"/>
      <c r="J508" s="54"/>
      <c r="K508" s="55"/>
      <c r="L508" s="56"/>
      <c r="M508" s="57"/>
      <c r="N508" s="96"/>
      <c r="O508" s="97"/>
      <c r="P508" s="64" t="str">
        <f>IF(OR(L508="",M508=""),"",IF(AND(L508&gt;='Auxiliar 1'!$C$4,L508&lt;='Auxiliar 1'!$D$4,M508&lt;='Auxiliar 1'!$E$4),'Auxiliar 1'!$E$3,IF(AND(L508&gt;='Auxiliar 1'!$C$64,L508&lt;='Auxiliar 1'!$D$4,M508&gt;'Auxiliar 1'!$E$4,M508&lt;='Auxiliar 1'!$F$4),'Auxiliar 1'!$F$3,IF(AND(L508&gt;='Auxiliar 1'!$C$4,L508&lt;='Auxiliar 1'!$D$4,M508&gt;='Auxiliar 1'!$G$4),'Auxiliar 1'!$G$3,IF(AND(L508&gt;='Auxiliar 1'!$C$5,L508&lt;='Auxiliar 1'!$D$5,M508='Auxiliar 1'!$E$5),'Auxiliar 1'!$E$3,IF(AND(L508&gt;='Auxiliar 1'!$C$5,L508&lt;='Auxiliar 1'!$D$5,M508&gt;'Auxiliar 1'!$E$5,M508&lt;='Auxiliar 1'!$F$5),'Auxiliar 1'!$F$3,IF(AND(L508&gt;='Auxiliar 1'!$C$5,L508&lt;='Auxiliar 1'!$D$5,M508&gt;='Auxiliar 1'!$G$5),'Auxiliar 1'!$G$3,IF(AND(L508&gt;='Auxiliar 1'!$C$6,L508&lt;='Auxiliar 1'!$D$6,M508&lt;='Auxiliar 1'!$E$6),'Auxiliar 1'!$E$3,IF(AND(L508&gt;='Auxiliar 1'!$C$6,L508&lt;='Auxiliar 1'!$D$6,M508&gt;'Auxiliar 1'!$E$6,M508&lt;='Auxiliar 1'!$F$6),'Auxiliar 1'!$F$3,IF(AND(L508&gt;='Auxiliar 1'!$C$6,L508&lt;='Auxiliar 1'!$D$6,M508&gt;='Auxiliar 1'!$G$6),'Auxiliar 1'!$G$3,IF(AND(L508&gt;='Auxiliar 1'!$C$7,L508&lt;='Auxiliar 1'!$D$7,M508&lt;='Auxiliar 1'!$E$7),'Auxiliar 1'!$E$3,IF(AND(L508&gt;='Auxiliar 1'!$C$7,L508&lt;='Auxiliar 1'!$D$7,M508&gt;'Auxiliar 1'!$E$7,M508&lt;='Auxiliar 1'!$F$7),'Auxiliar 1'!$F$3,IF(AND(L508&gt;='Auxiliar 1'!$C$7,L508&lt;='Auxiliar 1'!$D$7,M508&gt;='Auxiliar 1'!$G$7),'Auxiliar 1'!$G$3,IF(AND(L508&gt;='Auxiliar 1'!$C$8,L508&lt;='Auxiliar 1'!$D$8,M508&lt;='Auxiliar 1'!$E$8),'Auxiliar 1'!$E$3,IF(AND(L508&gt;='Auxiliar 1'!$C$8,L508&lt;='Auxiliar 1'!$D$8,M508&gt;'Auxiliar 1'!$E$8,M508&lt;='Auxiliar 1'!$F$8),'Auxiliar 1'!$F$3,IF(AND(L508&gt;='Auxiliar 1'!$C$8,L508&lt;='Auxiliar 1'!$D$8,M508&gt;='Auxiliar 1'!$G$8),'Auxiliar 1'!$G$3,IF(AND(L508&gt;='Auxiliar 1'!$C$9,L508&lt;='Auxiliar 1'!$D$9,M508&lt;='Auxiliar 1'!$E$9),'Auxiliar 1'!$E$3,IF(AND(L508&gt;='Auxiliar 1'!$C$9,L508&lt;='Auxiliar 1'!$D$9,M508&gt;'Auxiliar 1'!$E$9,M508&lt;='Auxiliar 1'!$F$9),'Auxiliar 1'!$F$3,IF(AND(L508&gt;='Auxiliar 1'!$C$9,L508&lt;='Auxiliar 1'!$D$9,M508&gt;='Auxiliar 1'!$G$9),'Auxiliar 1'!$G$3,IF(AND(L508&gt;='Auxiliar 1'!$C$10,L508&lt;='Auxiliar 1'!$D$10,M508&lt;='Auxiliar 1'!$E$10),'Auxiliar 1'!$E$3,IF(AND(L508&gt;='Auxiliar 1'!$C$10,L508&lt;='Auxiliar 1'!$D$10,M508&gt;'Auxiliar 1'!$E$10,M508&lt;='Auxiliar 1'!$F$10),'Auxiliar 1'!$F$3,IF(AND(L508&gt;='Auxiliar 1'!$C$10,L508&lt;='Auxiliar 1'!$D$10,M508&gt;='Auxiliar 1'!$G$10),'Auxiliar 1'!$G$3,IF(AND(L508&gt;='Auxiliar 1'!$C$11,M508&lt;='Auxiliar 1'!$E$11),'Auxiliar 1'!$E$3,IF(AND(L508&gt;='Auxiliar 1'!$C$11,M508&gt;'Auxiliar 1'!$E$11,M508&lt;='Auxiliar 1'!$F$11),'Auxiliar 1'!$F$3,IF(AND(L508&gt;='Auxiliar 1'!$C$11,M508&gt;='Auxiliar 1'!$G$11),'Auxiliar 1'!$G$3)))))))))))))))))))))))))</f>
        <v/>
      </c>
      <c r="Q508" s="58"/>
      <c r="R508" s="59"/>
      <c r="S508" s="60"/>
      <c r="T508" s="108" t="str">
        <f t="shared" si="62"/>
        <v/>
      </c>
      <c r="U508" s="101"/>
      <c r="V508" s="65" t="str">
        <f t="shared" si="63"/>
        <v/>
      </c>
      <c r="W508" s="66" t="str">
        <f t="shared" si="64"/>
        <v/>
      </c>
      <c r="X508" s="67" t="str">
        <f t="shared" si="65"/>
        <v/>
      </c>
      <c r="Y508" s="68" t="str">
        <f t="shared" si="66"/>
        <v/>
      </c>
      <c r="Z508" s="69" t="str">
        <f t="shared" si="67"/>
        <v/>
      </c>
      <c r="AA508" s="69" t="str">
        <f t="shared" si="68"/>
        <v/>
      </c>
      <c r="AB508" s="61"/>
      <c r="AC508" s="98"/>
      <c r="AD508" s="24"/>
      <c r="AE508" s="24"/>
      <c r="AF508" s="24"/>
    </row>
    <row r="509" spans="1:32" ht="17.399999999999999" customHeight="1" thickBot="1" x14ac:dyDescent="0.3">
      <c r="A509" s="23" t="str">
        <f t="shared" si="35"/>
        <v/>
      </c>
      <c r="B509" s="23" t="str">
        <f t="shared" si="36"/>
        <v/>
      </c>
      <c r="C509" s="62" t="str">
        <f t="shared" si="61"/>
        <v/>
      </c>
      <c r="D509" s="50"/>
      <c r="E509" s="63">
        <v>504</v>
      </c>
      <c r="F509" s="53"/>
      <c r="G509" s="54"/>
      <c r="H509" s="54"/>
      <c r="I509" s="54"/>
      <c r="J509" s="54"/>
      <c r="K509" s="55"/>
      <c r="L509" s="56"/>
      <c r="M509" s="57"/>
      <c r="N509" s="96"/>
      <c r="O509" s="97"/>
      <c r="P509" s="64" t="str">
        <f>IF(OR(L509="",M509=""),"",IF(AND(L509&gt;='Auxiliar 1'!$C$4,L509&lt;='Auxiliar 1'!$D$4,M509&lt;='Auxiliar 1'!$E$4),'Auxiliar 1'!$E$3,IF(AND(L509&gt;='Auxiliar 1'!$C$64,L509&lt;='Auxiliar 1'!$D$4,M509&gt;'Auxiliar 1'!$E$4,M509&lt;='Auxiliar 1'!$F$4),'Auxiliar 1'!$F$3,IF(AND(L509&gt;='Auxiliar 1'!$C$4,L509&lt;='Auxiliar 1'!$D$4,M509&gt;='Auxiliar 1'!$G$4),'Auxiliar 1'!$G$3,IF(AND(L509&gt;='Auxiliar 1'!$C$5,L509&lt;='Auxiliar 1'!$D$5,M509='Auxiliar 1'!$E$5),'Auxiliar 1'!$E$3,IF(AND(L509&gt;='Auxiliar 1'!$C$5,L509&lt;='Auxiliar 1'!$D$5,M509&gt;'Auxiliar 1'!$E$5,M509&lt;='Auxiliar 1'!$F$5),'Auxiliar 1'!$F$3,IF(AND(L509&gt;='Auxiliar 1'!$C$5,L509&lt;='Auxiliar 1'!$D$5,M509&gt;='Auxiliar 1'!$G$5),'Auxiliar 1'!$G$3,IF(AND(L509&gt;='Auxiliar 1'!$C$6,L509&lt;='Auxiliar 1'!$D$6,M509&lt;='Auxiliar 1'!$E$6),'Auxiliar 1'!$E$3,IF(AND(L509&gt;='Auxiliar 1'!$C$6,L509&lt;='Auxiliar 1'!$D$6,M509&gt;'Auxiliar 1'!$E$6,M509&lt;='Auxiliar 1'!$F$6),'Auxiliar 1'!$F$3,IF(AND(L509&gt;='Auxiliar 1'!$C$6,L509&lt;='Auxiliar 1'!$D$6,M509&gt;='Auxiliar 1'!$G$6),'Auxiliar 1'!$G$3,IF(AND(L509&gt;='Auxiliar 1'!$C$7,L509&lt;='Auxiliar 1'!$D$7,M509&lt;='Auxiliar 1'!$E$7),'Auxiliar 1'!$E$3,IF(AND(L509&gt;='Auxiliar 1'!$C$7,L509&lt;='Auxiliar 1'!$D$7,M509&gt;'Auxiliar 1'!$E$7,M509&lt;='Auxiliar 1'!$F$7),'Auxiliar 1'!$F$3,IF(AND(L509&gt;='Auxiliar 1'!$C$7,L509&lt;='Auxiliar 1'!$D$7,M509&gt;='Auxiliar 1'!$G$7),'Auxiliar 1'!$G$3,IF(AND(L509&gt;='Auxiliar 1'!$C$8,L509&lt;='Auxiliar 1'!$D$8,M509&lt;='Auxiliar 1'!$E$8),'Auxiliar 1'!$E$3,IF(AND(L509&gt;='Auxiliar 1'!$C$8,L509&lt;='Auxiliar 1'!$D$8,M509&gt;'Auxiliar 1'!$E$8,M509&lt;='Auxiliar 1'!$F$8),'Auxiliar 1'!$F$3,IF(AND(L509&gt;='Auxiliar 1'!$C$8,L509&lt;='Auxiliar 1'!$D$8,M509&gt;='Auxiliar 1'!$G$8),'Auxiliar 1'!$G$3,IF(AND(L509&gt;='Auxiliar 1'!$C$9,L509&lt;='Auxiliar 1'!$D$9,M509&lt;='Auxiliar 1'!$E$9),'Auxiliar 1'!$E$3,IF(AND(L509&gt;='Auxiliar 1'!$C$9,L509&lt;='Auxiliar 1'!$D$9,M509&gt;'Auxiliar 1'!$E$9,M509&lt;='Auxiliar 1'!$F$9),'Auxiliar 1'!$F$3,IF(AND(L509&gt;='Auxiliar 1'!$C$9,L509&lt;='Auxiliar 1'!$D$9,M509&gt;='Auxiliar 1'!$G$9),'Auxiliar 1'!$G$3,IF(AND(L509&gt;='Auxiliar 1'!$C$10,L509&lt;='Auxiliar 1'!$D$10,M509&lt;='Auxiliar 1'!$E$10),'Auxiliar 1'!$E$3,IF(AND(L509&gt;='Auxiliar 1'!$C$10,L509&lt;='Auxiliar 1'!$D$10,M509&gt;'Auxiliar 1'!$E$10,M509&lt;='Auxiliar 1'!$F$10),'Auxiliar 1'!$F$3,IF(AND(L509&gt;='Auxiliar 1'!$C$10,L509&lt;='Auxiliar 1'!$D$10,M509&gt;='Auxiliar 1'!$G$10),'Auxiliar 1'!$G$3,IF(AND(L509&gt;='Auxiliar 1'!$C$11,M509&lt;='Auxiliar 1'!$E$11),'Auxiliar 1'!$E$3,IF(AND(L509&gt;='Auxiliar 1'!$C$11,M509&gt;'Auxiliar 1'!$E$11,M509&lt;='Auxiliar 1'!$F$11),'Auxiliar 1'!$F$3,IF(AND(L509&gt;='Auxiliar 1'!$C$11,M509&gt;='Auxiliar 1'!$G$11),'Auxiliar 1'!$G$3)))))))))))))))))))))))))</f>
        <v/>
      </c>
      <c r="Q509" s="58"/>
      <c r="R509" s="59"/>
      <c r="S509" s="60"/>
      <c r="T509" s="108" t="str">
        <f t="shared" si="62"/>
        <v/>
      </c>
      <c r="U509" s="101"/>
      <c r="V509" s="65" t="str">
        <f t="shared" si="63"/>
        <v/>
      </c>
      <c r="W509" s="66" t="str">
        <f t="shared" si="64"/>
        <v/>
      </c>
      <c r="X509" s="67" t="str">
        <f t="shared" si="65"/>
        <v/>
      </c>
      <c r="Y509" s="68" t="str">
        <f t="shared" si="66"/>
        <v/>
      </c>
      <c r="Z509" s="69" t="str">
        <f t="shared" si="67"/>
        <v/>
      </c>
      <c r="AA509" s="69" t="str">
        <f t="shared" si="68"/>
        <v/>
      </c>
      <c r="AB509" s="61"/>
      <c r="AC509" s="98"/>
      <c r="AD509" s="24"/>
      <c r="AE509" s="24"/>
      <c r="AF509" s="24"/>
    </row>
    <row r="510" spans="1:32" ht="17.399999999999999" customHeight="1" thickBot="1" x14ac:dyDescent="0.3">
      <c r="A510" s="23" t="str">
        <f t="shared" si="35"/>
        <v/>
      </c>
      <c r="B510" s="23" t="str">
        <f t="shared" si="36"/>
        <v/>
      </c>
      <c r="C510" s="62" t="str">
        <f t="shared" si="61"/>
        <v/>
      </c>
      <c r="D510" s="50"/>
      <c r="E510" s="63">
        <v>505</v>
      </c>
      <c r="F510" s="53"/>
      <c r="G510" s="54"/>
      <c r="H510" s="54"/>
      <c r="I510" s="54"/>
      <c r="J510" s="54"/>
      <c r="K510" s="55"/>
      <c r="L510" s="56"/>
      <c r="M510" s="57"/>
      <c r="N510" s="96"/>
      <c r="O510" s="97"/>
      <c r="P510" s="64" t="str">
        <f>IF(OR(L510="",M510=""),"",IF(AND(L510&gt;='Auxiliar 1'!$C$4,L510&lt;='Auxiliar 1'!$D$4,M510&lt;='Auxiliar 1'!$E$4),'Auxiliar 1'!$E$3,IF(AND(L510&gt;='Auxiliar 1'!$C$64,L510&lt;='Auxiliar 1'!$D$4,M510&gt;'Auxiliar 1'!$E$4,M510&lt;='Auxiliar 1'!$F$4),'Auxiliar 1'!$F$3,IF(AND(L510&gt;='Auxiliar 1'!$C$4,L510&lt;='Auxiliar 1'!$D$4,M510&gt;='Auxiliar 1'!$G$4),'Auxiliar 1'!$G$3,IF(AND(L510&gt;='Auxiliar 1'!$C$5,L510&lt;='Auxiliar 1'!$D$5,M510='Auxiliar 1'!$E$5),'Auxiliar 1'!$E$3,IF(AND(L510&gt;='Auxiliar 1'!$C$5,L510&lt;='Auxiliar 1'!$D$5,M510&gt;'Auxiliar 1'!$E$5,M510&lt;='Auxiliar 1'!$F$5),'Auxiliar 1'!$F$3,IF(AND(L510&gt;='Auxiliar 1'!$C$5,L510&lt;='Auxiliar 1'!$D$5,M510&gt;='Auxiliar 1'!$G$5),'Auxiliar 1'!$G$3,IF(AND(L510&gt;='Auxiliar 1'!$C$6,L510&lt;='Auxiliar 1'!$D$6,M510&lt;='Auxiliar 1'!$E$6),'Auxiliar 1'!$E$3,IF(AND(L510&gt;='Auxiliar 1'!$C$6,L510&lt;='Auxiliar 1'!$D$6,M510&gt;'Auxiliar 1'!$E$6,M510&lt;='Auxiliar 1'!$F$6),'Auxiliar 1'!$F$3,IF(AND(L510&gt;='Auxiliar 1'!$C$6,L510&lt;='Auxiliar 1'!$D$6,M510&gt;='Auxiliar 1'!$G$6),'Auxiliar 1'!$G$3,IF(AND(L510&gt;='Auxiliar 1'!$C$7,L510&lt;='Auxiliar 1'!$D$7,M510&lt;='Auxiliar 1'!$E$7),'Auxiliar 1'!$E$3,IF(AND(L510&gt;='Auxiliar 1'!$C$7,L510&lt;='Auxiliar 1'!$D$7,M510&gt;'Auxiliar 1'!$E$7,M510&lt;='Auxiliar 1'!$F$7),'Auxiliar 1'!$F$3,IF(AND(L510&gt;='Auxiliar 1'!$C$7,L510&lt;='Auxiliar 1'!$D$7,M510&gt;='Auxiliar 1'!$G$7),'Auxiliar 1'!$G$3,IF(AND(L510&gt;='Auxiliar 1'!$C$8,L510&lt;='Auxiliar 1'!$D$8,M510&lt;='Auxiliar 1'!$E$8),'Auxiliar 1'!$E$3,IF(AND(L510&gt;='Auxiliar 1'!$C$8,L510&lt;='Auxiliar 1'!$D$8,M510&gt;'Auxiliar 1'!$E$8,M510&lt;='Auxiliar 1'!$F$8),'Auxiliar 1'!$F$3,IF(AND(L510&gt;='Auxiliar 1'!$C$8,L510&lt;='Auxiliar 1'!$D$8,M510&gt;='Auxiliar 1'!$G$8),'Auxiliar 1'!$G$3,IF(AND(L510&gt;='Auxiliar 1'!$C$9,L510&lt;='Auxiliar 1'!$D$9,M510&lt;='Auxiliar 1'!$E$9),'Auxiliar 1'!$E$3,IF(AND(L510&gt;='Auxiliar 1'!$C$9,L510&lt;='Auxiliar 1'!$D$9,M510&gt;'Auxiliar 1'!$E$9,M510&lt;='Auxiliar 1'!$F$9),'Auxiliar 1'!$F$3,IF(AND(L510&gt;='Auxiliar 1'!$C$9,L510&lt;='Auxiliar 1'!$D$9,M510&gt;='Auxiliar 1'!$G$9),'Auxiliar 1'!$G$3,IF(AND(L510&gt;='Auxiliar 1'!$C$10,L510&lt;='Auxiliar 1'!$D$10,M510&lt;='Auxiliar 1'!$E$10),'Auxiliar 1'!$E$3,IF(AND(L510&gt;='Auxiliar 1'!$C$10,L510&lt;='Auxiliar 1'!$D$10,M510&gt;'Auxiliar 1'!$E$10,M510&lt;='Auxiliar 1'!$F$10),'Auxiliar 1'!$F$3,IF(AND(L510&gt;='Auxiliar 1'!$C$10,L510&lt;='Auxiliar 1'!$D$10,M510&gt;='Auxiliar 1'!$G$10),'Auxiliar 1'!$G$3,IF(AND(L510&gt;='Auxiliar 1'!$C$11,M510&lt;='Auxiliar 1'!$E$11),'Auxiliar 1'!$E$3,IF(AND(L510&gt;='Auxiliar 1'!$C$11,M510&gt;'Auxiliar 1'!$E$11,M510&lt;='Auxiliar 1'!$F$11),'Auxiliar 1'!$F$3,IF(AND(L510&gt;='Auxiliar 1'!$C$11,M510&gt;='Auxiliar 1'!$G$11),'Auxiliar 1'!$G$3)))))))))))))))))))))))))</f>
        <v/>
      </c>
      <c r="Q510" s="58"/>
      <c r="R510" s="59"/>
      <c r="S510" s="60"/>
      <c r="T510" s="108" t="str">
        <f t="shared" si="62"/>
        <v/>
      </c>
      <c r="U510" s="101"/>
      <c r="V510" s="65" t="str">
        <f t="shared" si="63"/>
        <v/>
      </c>
      <c r="W510" s="66" t="str">
        <f t="shared" si="64"/>
        <v/>
      </c>
      <c r="X510" s="67" t="str">
        <f t="shared" si="65"/>
        <v/>
      </c>
      <c r="Y510" s="68" t="str">
        <f t="shared" si="66"/>
        <v/>
      </c>
      <c r="Z510" s="69" t="str">
        <f t="shared" si="67"/>
        <v/>
      </c>
      <c r="AA510" s="69" t="str">
        <f t="shared" si="68"/>
        <v/>
      </c>
      <c r="AB510" s="61"/>
      <c r="AC510" s="98"/>
      <c r="AD510" s="24"/>
      <c r="AE510" s="24"/>
      <c r="AF510" s="24"/>
    </row>
    <row r="511" spans="1:32" ht="17.399999999999999" customHeight="1" thickBot="1" x14ac:dyDescent="0.3">
      <c r="A511" s="23" t="str">
        <f t="shared" si="35"/>
        <v/>
      </c>
      <c r="B511" s="23" t="str">
        <f t="shared" si="36"/>
        <v/>
      </c>
      <c r="C511" s="62" t="str">
        <f t="shared" si="61"/>
        <v/>
      </c>
      <c r="D511" s="50"/>
      <c r="E511" s="63">
        <v>506</v>
      </c>
      <c r="F511" s="53"/>
      <c r="G511" s="54"/>
      <c r="H511" s="54"/>
      <c r="I511" s="54"/>
      <c r="J511" s="54"/>
      <c r="K511" s="55"/>
      <c r="L511" s="56"/>
      <c r="M511" s="57"/>
      <c r="N511" s="96"/>
      <c r="O511" s="97"/>
      <c r="P511" s="64" t="str">
        <f>IF(OR(L511="",M511=""),"",IF(AND(L511&gt;='Auxiliar 1'!$C$4,L511&lt;='Auxiliar 1'!$D$4,M511&lt;='Auxiliar 1'!$E$4),'Auxiliar 1'!$E$3,IF(AND(L511&gt;='Auxiliar 1'!$C$64,L511&lt;='Auxiliar 1'!$D$4,M511&gt;'Auxiliar 1'!$E$4,M511&lt;='Auxiliar 1'!$F$4),'Auxiliar 1'!$F$3,IF(AND(L511&gt;='Auxiliar 1'!$C$4,L511&lt;='Auxiliar 1'!$D$4,M511&gt;='Auxiliar 1'!$G$4),'Auxiliar 1'!$G$3,IF(AND(L511&gt;='Auxiliar 1'!$C$5,L511&lt;='Auxiliar 1'!$D$5,M511='Auxiliar 1'!$E$5),'Auxiliar 1'!$E$3,IF(AND(L511&gt;='Auxiliar 1'!$C$5,L511&lt;='Auxiliar 1'!$D$5,M511&gt;'Auxiliar 1'!$E$5,M511&lt;='Auxiliar 1'!$F$5),'Auxiliar 1'!$F$3,IF(AND(L511&gt;='Auxiliar 1'!$C$5,L511&lt;='Auxiliar 1'!$D$5,M511&gt;='Auxiliar 1'!$G$5),'Auxiliar 1'!$G$3,IF(AND(L511&gt;='Auxiliar 1'!$C$6,L511&lt;='Auxiliar 1'!$D$6,M511&lt;='Auxiliar 1'!$E$6),'Auxiliar 1'!$E$3,IF(AND(L511&gt;='Auxiliar 1'!$C$6,L511&lt;='Auxiliar 1'!$D$6,M511&gt;'Auxiliar 1'!$E$6,M511&lt;='Auxiliar 1'!$F$6),'Auxiliar 1'!$F$3,IF(AND(L511&gt;='Auxiliar 1'!$C$6,L511&lt;='Auxiliar 1'!$D$6,M511&gt;='Auxiliar 1'!$G$6),'Auxiliar 1'!$G$3,IF(AND(L511&gt;='Auxiliar 1'!$C$7,L511&lt;='Auxiliar 1'!$D$7,M511&lt;='Auxiliar 1'!$E$7),'Auxiliar 1'!$E$3,IF(AND(L511&gt;='Auxiliar 1'!$C$7,L511&lt;='Auxiliar 1'!$D$7,M511&gt;'Auxiliar 1'!$E$7,M511&lt;='Auxiliar 1'!$F$7),'Auxiliar 1'!$F$3,IF(AND(L511&gt;='Auxiliar 1'!$C$7,L511&lt;='Auxiliar 1'!$D$7,M511&gt;='Auxiliar 1'!$G$7),'Auxiliar 1'!$G$3,IF(AND(L511&gt;='Auxiliar 1'!$C$8,L511&lt;='Auxiliar 1'!$D$8,M511&lt;='Auxiliar 1'!$E$8),'Auxiliar 1'!$E$3,IF(AND(L511&gt;='Auxiliar 1'!$C$8,L511&lt;='Auxiliar 1'!$D$8,M511&gt;'Auxiliar 1'!$E$8,M511&lt;='Auxiliar 1'!$F$8),'Auxiliar 1'!$F$3,IF(AND(L511&gt;='Auxiliar 1'!$C$8,L511&lt;='Auxiliar 1'!$D$8,M511&gt;='Auxiliar 1'!$G$8),'Auxiliar 1'!$G$3,IF(AND(L511&gt;='Auxiliar 1'!$C$9,L511&lt;='Auxiliar 1'!$D$9,M511&lt;='Auxiliar 1'!$E$9),'Auxiliar 1'!$E$3,IF(AND(L511&gt;='Auxiliar 1'!$C$9,L511&lt;='Auxiliar 1'!$D$9,M511&gt;'Auxiliar 1'!$E$9,M511&lt;='Auxiliar 1'!$F$9),'Auxiliar 1'!$F$3,IF(AND(L511&gt;='Auxiliar 1'!$C$9,L511&lt;='Auxiliar 1'!$D$9,M511&gt;='Auxiliar 1'!$G$9),'Auxiliar 1'!$G$3,IF(AND(L511&gt;='Auxiliar 1'!$C$10,L511&lt;='Auxiliar 1'!$D$10,M511&lt;='Auxiliar 1'!$E$10),'Auxiliar 1'!$E$3,IF(AND(L511&gt;='Auxiliar 1'!$C$10,L511&lt;='Auxiliar 1'!$D$10,M511&gt;'Auxiliar 1'!$E$10,M511&lt;='Auxiliar 1'!$F$10),'Auxiliar 1'!$F$3,IF(AND(L511&gt;='Auxiliar 1'!$C$10,L511&lt;='Auxiliar 1'!$D$10,M511&gt;='Auxiliar 1'!$G$10),'Auxiliar 1'!$G$3,IF(AND(L511&gt;='Auxiliar 1'!$C$11,M511&lt;='Auxiliar 1'!$E$11),'Auxiliar 1'!$E$3,IF(AND(L511&gt;='Auxiliar 1'!$C$11,M511&gt;'Auxiliar 1'!$E$11,M511&lt;='Auxiliar 1'!$F$11),'Auxiliar 1'!$F$3,IF(AND(L511&gt;='Auxiliar 1'!$C$11,M511&gt;='Auxiliar 1'!$G$11),'Auxiliar 1'!$G$3)))))))))))))))))))))))))</f>
        <v/>
      </c>
      <c r="Q511" s="58"/>
      <c r="R511" s="59"/>
      <c r="S511" s="60"/>
      <c r="T511" s="108" t="str">
        <f t="shared" si="62"/>
        <v/>
      </c>
      <c r="U511" s="101"/>
      <c r="V511" s="65" t="str">
        <f t="shared" si="63"/>
        <v/>
      </c>
      <c r="W511" s="66" t="str">
        <f t="shared" si="64"/>
        <v/>
      </c>
      <c r="X511" s="67" t="str">
        <f t="shared" si="65"/>
        <v/>
      </c>
      <c r="Y511" s="68" t="str">
        <f t="shared" si="66"/>
        <v/>
      </c>
      <c r="Z511" s="69" t="str">
        <f t="shared" si="67"/>
        <v/>
      </c>
      <c r="AA511" s="69" t="str">
        <f t="shared" si="68"/>
        <v/>
      </c>
      <c r="AB511" s="61"/>
      <c r="AC511" s="98"/>
      <c r="AD511" s="24"/>
      <c r="AE511" s="24"/>
      <c r="AF511" s="24"/>
    </row>
    <row r="512" spans="1:32" ht="17.399999999999999" customHeight="1" thickBot="1" x14ac:dyDescent="0.3">
      <c r="A512" s="23" t="str">
        <f t="shared" si="35"/>
        <v/>
      </c>
      <c r="B512" s="23" t="str">
        <f t="shared" si="36"/>
        <v/>
      </c>
      <c r="C512" s="62" t="str">
        <f t="shared" si="61"/>
        <v/>
      </c>
      <c r="D512" s="50"/>
      <c r="E512" s="63">
        <v>507</v>
      </c>
      <c r="F512" s="53"/>
      <c r="G512" s="54"/>
      <c r="H512" s="54"/>
      <c r="I512" s="54"/>
      <c r="J512" s="54"/>
      <c r="K512" s="55"/>
      <c r="L512" s="56"/>
      <c r="M512" s="57"/>
      <c r="N512" s="96"/>
      <c r="O512" s="97"/>
      <c r="P512" s="64" t="str">
        <f>IF(OR(L512="",M512=""),"",IF(AND(L512&gt;='Auxiliar 1'!$C$4,L512&lt;='Auxiliar 1'!$D$4,M512&lt;='Auxiliar 1'!$E$4),'Auxiliar 1'!$E$3,IF(AND(L512&gt;='Auxiliar 1'!$C$64,L512&lt;='Auxiliar 1'!$D$4,M512&gt;'Auxiliar 1'!$E$4,M512&lt;='Auxiliar 1'!$F$4),'Auxiliar 1'!$F$3,IF(AND(L512&gt;='Auxiliar 1'!$C$4,L512&lt;='Auxiliar 1'!$D$4,M512&gt;='Auxiliar 1'!$G$4),'Auxiliar 1'!$G$3,IF(AND(L512&gt;='Auxiliar 1'!$C$5,L512&lt;='Auxiliar 1'!$D$5,M512='Auxiliar 1'!$E$5),'Auxiliar 1'!$E$3,IF(AND(L512&gt;='Auxiliar 1'!$C$5,L512&lt;='Auxiliar 1'!$D$5,M512&gt;'Auxiliar 1'!$E$5,M512&lt;='Auxiliar 1'!$F$5),'Auxiliar 1'!$F$3,IF(AND(L512&gt;='Auxiliar 1'!$C$5,L512&lt;='Auxiliar 1'!$D$5,M512&gt;='Auxiliar 1'!$G$5),'Auxiliar 1'!$G$3,IF(AND(L512&gt;='Auxiliar 1'!$C$6,L512&lt;='Auxiliar 1'!$D$6,M512&lt;='Auxiliar 1'!$E$6),'Auxiliar 1'!$E$3,IF(AND(L512&gt;='Auxiliar 1'!$C$6,L512&lt;='Auxiliar 1'!$D$6,M512&gt;'Auxiliar 1'!$E$6,M512&lt;='Auxiliar 1'!$F$6),'Auxiliar 1'!$F$3,IF(AND(L512&gt;='Auxiliar 1'!$C$6,L512&lt;='Auxiliar 1'!$D$6,M512&gt;='Auxiliar 1'!$G$6),'Auxiliar 1'!$G$3,IF(AND(L512&gt;='Auxiliar 1'!$C$7,L512&lt;='Auxiliar 1'!$D$7,M512&lt;='Auxiliar 1'!$E$7),'Auxiliar 1'!$E$3,IF(AND(L512&gt;='Auxiliar 1'!$C$7,L512&lt;='Auxiliar 1'!$D$7,M512&gt;'Auxiliar 1'!$E$7,M512&lt;='Auxiliar 1'!$F$7),'Auxiliar 1'!$F$3,IF(AND(L512&gt;='Auxiliar 1'!$C$7,L512&lt;='Auxiliar 1'!$D$7,M512&gt;='Auxiliar 1'!$G$7),'Auxiliar 1'!$G$3,IF(AND(L512&gt;='Auxiliar 1'!$C$8,L512&lt;='Auxiliar 1'!$D$8,M512&lt;='Auxiliar 1'!$E$8),'Auxiliar 1'!$E$3,IF(AND(L512&gt;='Auxiliar 1'!$C$8,L512&lt;='Auxiliar 1'!$D$8,M512&gt;'Auxiliar 1'!$E$8,M512&lt;='Auxiliar 1'!$F$8),'Auxiliar 1'!$F$3,IF(AND(L512&gt;='Auxiliar 1'!$C$8,L512&lt;='Auxiliar 1'!$D$8,M512&gt;='Auxiliar 1'!$G$8),'Auxiliar 1'!$G$3,IF(AND(L512&gt;='Auxiliar 1'!$C$9,L512&lt;='Auxiliar 1'!$D$9,M512&lt;='Auxiliar 1'!$E$9),'Auxiliar 1'!$E$3,IF(AND(L512&gt;='Auxiliar 1'!$C$9,L512&lt;='Auxiliar 1'!$D$9,M512&gt;'Auxiliar 1'!$E$9,M512&lt;='Auxiliar 1'!$F$9),'Auxiliar 1'!$F$3,IF(AND(L512&gt;='Auxiliar 1'!$C$9,L512&lt;='Auxiliar 1'!$D$9,M512&gt;='Auxiliar 1'!$G$9),'Auxiliar 1'!$G$3,IF(AND(L512&gt;='Auxiliar 1'!$C$10,L512&lt;='Auxiliar 1'!$D$10,M512&lt;='Auxiliar 1'!$E$10),'Auxiliar 1'!$E$3,IF(AND(L512&gt;='Auxiliar 1'!$C$10,L512&lt;='Auxiliar 1'!$D$10,M512&gt;'Auxiliar 1'!$E$10,M512&lt;='Auxiliar 1'!$F$10),'Auxiliar 1'!$F$3,IF(AND(L512&gt;='Auxiliar 1'!$C$10,L512&lt;='Auxiliar 1'!$D$10,M512&gt;='Auxiliar 1'!$G$10),'Auxiliar 1'!$G$3,IF(AND(L512&gt;='Auxiliar 1'!$C$11,M512&lt;='Auxiliar 1'!$E$11),'Auxiliar 1'!$E$3,IF(AND(L512&gt;='Auxiliar 1'!$C$11,M512&gt;'Auxiliar 1'!$E$11,M512&lt;='Auxiliar 1'!$F$11),'Auxiliar 1'!$F$3,IF(AND(L512&gt;='Auxiliar 1'!$C$11,M512&gt;='Auxiliar 1'!$G$11),'Auxiliar 1'!$G$3)))))))))))))))))))))))))</f>
        <v/>
      </c>
      <c r="Q512" s="58"/>
      <c r="R512" s="59"/>
      <c r="S512" s="60"/>
      <c r="T512" s="108" t="str">
        <f t="shared" si="62"/>
        <v/>
      </c>
      <c r="U512" s="101"/>
      <c r="V512" s="65" t="str">
        <f t="shared" si="63"/>
        <v/>
      </c>
      <c r="W512" s="66" t="str">
        <f t="shared" si="64"/>
        <v/>
      </c>
      <c r="X512" s="67" t="str">
        <f t="shared" si="65"/>
        <v/>
      </c>
      <c r="Y512" s="68" t="str">
        <f t="shared" si="66"/>
        <v/>
      </c>
      <c r="Z512" s="69" t="str">
        <f t="shared" si="67"/>
        <v/>
      </c>
      <c r="AA512" s="69" t="str">
        <f t="shared" si="68"/>
        <v/>
      </c>
      <c r="AB512" s="61"/>
      <c r="AC512" s="98"/>
      <c r="AD512" s="24"/>
      <c r="AE512" s="24"/>
      <c r="AF512" s="24"/>
    </row>
    <row r="513" spans="1:32" ht="17.399999999999999" customHeight="1" thickBot="1" x14ac:dyDescent="0.3">
      <c r="A513" s="23" t="str">
        <f t="shared" si="35"/>
        <v/>
      </c>
      <c r="B513" s="23" t="str">
        <f t="shared" si="36"/>
        <v/>
      </c>
      <c r="C513" s="62" t="str">
        <f t="shared" si="61"/>
        <v/>
      </c>
      <c r="D513" s="50"/>
      <c r="E513" s="63">
        <v>508</v>
      </c>
      <c r="F513" s="53"/>
      <c r="G513" s="54"/>
      <c r="H513" s="54"/>
      <c r="I513" s="54"/>
      <c r="J513" s="54"/>
      <c r="K513" s="55"/>
      <c r="L513" s="56"/>
      <c r="M513" s="57"/>
      <c r="N513" s="96"/>
      <c r="O513" s="97"/>
      <c r="P513" s="64" t="str">
        <f>IF(OR(L513="",M513=""),"",IF(AND(L513&gt;='Auxiliar 1'!$C$4,L513&lt;='Auxiliar 1'!$D$4,M513&lt;='Auxiliar 1'!$E$4),'Auxiliar 1'!$E$3,IF(AND(L513&gt;='Auxiliar 1'!$C$64,L513&lt;='Auxiliar 1'!$D$4,M513&gt;'Auxiliar 1'!$E$4,M513&lt;='Auxiliar 1'!$F$4),'Auxiliar 1'!$F$3,IF(AND(L513&gt;='Auxiliar 1'!$C$4,L513&lt;='Auxiliar 1'!$D$4,M513&gt;='Auxiliar 1'!$G$4),'Auxiliar 1'!$G$3,IF(AND(L513&gt;='Auxiliar 1'!$C$5,L513&lt;='Auxiliar 1'!$D$5,M513='Auxiliar 1'!$E$5),'Auxiliar 1'!$E$3,IF(AND(L513&gt;='Auxiliar 1'!$C$5,L513&lt;='Auxiliar 1'!$D$5,M513&gt;'Auxiliar 1'!$E$5,M513&lt;='Auxiliar 1'!$F$5),'Auxiliar 1'!$F$3,IF(AND(L513&gt;='Auxiliar 1'!$C$5,L513&lt;='Auxiliar 1'!$D$5,M513&gt;='Auxiliar 1'!$G$5),'Auxiliar 1'!$G$3,IF(AND(L513&gt;='Auxiliar 1'!$C$6,L513&lt;='Auxiliar 1'!$D$6,M513&lt;='Auxiliar 1'!$E$6),'Auxiliar 1'!$E$3,IF(AND(L513&gt;='Auxiliar 1'!$C$6,L513&lt;='Auxiliar 1'!$D$6,M513&gt;'Auxiliar 1'!$E$6,M513&lt;='Auxiliar 1'!$F$6),'Auxiliar 1'!$F$3,IF(AND(L513&gt;='Auxiliar 1'!$C$6,L513&lt;='Auxiliar 1'!$D$6,M513&gt;='Auxiliar 1'!$G$6),'Auxiliar 1'!$G$3,IF(AND(L513&gt;='Auxiliar 1'!$C$7,L513&lt;='Auxiliar 1'!$D$7,M513&lt;='Auxiliar 1'!$E$7),'Auxiliar 1'!$E$3,IF(AND(L513&gt;='Auxiliar 1'!$C$7,L513&lt;='Auxiliar 1'!$D$7,M513&gt;'Auxiliar 1'!$E$7,M513&lt;='Auxiliar 1'!$F$7),'Auxiliar 1'!$F$3,IF(AND(L513&gt;='Auxiliar 1'!$C$7,L513&lt;='Auxiliar 1'!$D$7,M513&gt;='Auxiliar 1'!$G$7),'Auxiliar 1'!$G$3,IF(AND(L513&gt;='Auxiliar 1'!$C$8,L513&lt;='Auxiliar 1'!$D$8,M513&lt;='Auxiliar 1'!$E$8),'Auxiliar 1'!$E$3,IF(AND(L513&gt;='Auxiliar 1'!$C$8,L513&lt;='Auxiliar 1'!$D$8,M513&gt;'Auxiliar 1'!$E$8,M513&lt;='Auxiliar 1'!$F$8),'Auxiliar 1'!$F$3,IF(AND(L513&gt;='Auxiliar 1'!$C$8,L513&lt;='Auxiliar 1'!$D$8,M513&gt;='Auxiliar 1'!$G$8),'Auxiliar 1'!$G$3,IF(AND(L513&gt;='Auxiliar 1'!$C$9,L513&lt;='Auxiliar 1'!$D$9,M513&lt;='Auxiliar 1'!$E$9),'Auxiliar 1'!$E$3,IF(AND(L513&gt;='Auxiliar 1'!$C$9,L513&lt;='Auxiliar 1'!$D$9,M513&gt;'Auxiliar 1'!$E$9,M513&lt;='Auxiliar 1'!$F$9),'Auxiliar 1'!$F$3,IF(AND(L513&gt;='Auxiliar 1'!$C$9,L513&lt;='Auxiliar 1'!$D$9,M513&gt;='Auxiliar 1'!$G$9),'Auxiliar 1'!$G$3,IF(AND(L513&gt;='Auxiliar 1'!$C$10,L513&lt;='Auxiliar 1'!$D$10,M513&lt;='Auxiliar 1'!$E$10),'Auxiliar 1'!$E$3,IF(AND(L513&gt;='Auxiliar 1'!$C$10,L513&lt;='Auxiliar 1'!$D$10,M513&gt;'Auxiliar 1'!$E$10,M513&lt;='Auxiliar 1'!$F$10),'Auxiliar 1'!$F$3,IF(AND(L513&gt;='Auxiliar 1'!$C$10,L513&lt;='Auxiliar 1'!$D$10,M513&gt;='Auxiliar 1'!$G$10),'Auxiliar 1'!$G$3,IF(AND(L513&gt;='Auxiliar 1'!$C$11,M513&lt;='Auxiliar 1'!$E$11),'Auxiliar 1'!$E$3,IF(AND(L513&gt;='Auxiliar 1'!$C$11,M513&gt;'Auxiliar 1'!$E$11,M513&lt;='Auxiliar 1'!$F$11),'Auxiliar 1'!$F$3,IF(AND(L513&gt;='Auxiliar 1'!$C$11,M513&gt;='Auxiliar 1'!$G$11),'Auxiliar 1'!$G$3)))))))))))))))))))))))))</f>
        <v/>
      </c>
      <c r="Q513" s="58"/>
      <c r="R513" s="59"/>
      <c r="S513" s="60"/>
      <c r="T513" s="108" t="str">
        <f t="shared" si="62"/>
        <v/>
      </c>
      <c r="U513" s="101"/>
      <c r="V513" s="65" t="str">
        <f t="shared" si="63"/>
        <v/>
      </c>
      <c r="W513" s="66" t="str">
        <f t="shared" si="64"/>
        <v/>
      </c>
      <c r="X513" s="67" t="str">
        <f t="shared" si="65"/>
        <v/>
      </c>
      <c r="Y513" s="68" t="str">
        <f t="shared" si="66"/>
        <v/>
      </c>
      <c r="Z513" s="69" t="str">
        <f t="shared" si="67"/>
        <v/>
      </c>
      <c r="AA513" s="69" t="str">
        <f t="shared" si="68"/>
        <v/>
      </c>
      <c r="AB513" s="61"/>
      <c r="AC513" s="98"/>
      <c r="AD513" s="24"/>
      <c r="AE513" s="24"/>
      <c r="AF513" s="24"/>
    </row>
    <row r="514" spans="1:32" ht="17.399999999999999" customHeight="1" thickBot="1" x14ac:dyDescent="0.3">
      <c r="A514" s="23" t="str">
        <f t="shared" si="35"/>
        <v/>
      </c>
      <c r="B514" s="23" t="str">
        <f t="shared" si="36"/>
        <v/>
      </c>
      <c r="C514" s="62" t="str">
        <f t="shared" si="61"/>
        <v/>
      </c>
      <c r="D514" s="50"/>
      <c r="E514" s="63">
        <v>509</v>
      </c>
      <c r="F514" s="53"/>
      <c r="G514" s="54"/>
      <c r="H514" s="54"/>
      <c r="I514" s="54"/>
      <c r="J514" s="54"/>
      <c r="K514" s="55"/>
      <c r="L514" s="56"/>
      <c r="M514" s="57"/>
      <c r="N514" s="96"/>
      <c r="O514" s="97"/>
      <c r="P514" s="64" t="str">
        <f>IF(OR(L514="",M514=""),"",IF(AND(L514&gt;='Auxiliar 1'!$C$4,L514&lt;='Auxiliar 1'!$D$4,M514&lt;='Auxiliar 1'!$E$4),'Auxiliar 1'!$E$3,IF(AND(L514&gt;='Auxiliar 1'!$C$64,L514&lt;='Auxiliar 1'!$D$4,M514&gt;'Auxiliar 1'!$E$4,M514&lt;='Auxiliar 1'!$F$4),'Auxiliar 1'!$F$3,IF(AND(L514&gt;='Auxiliar 1'!$C$4,L514&lt;='Auxiliar 1'!$D$4,M514&gt;='Auxiliar 1'!$G$4),'Auxiliar 1'!$G$3,IF(AND(L514&gt;='Auxiliar 1'!$C$5,L514&lt;='Auxiliar 1'!$D$5,M514='Auxiliar 1'!$E$5),'Auxiliar 1'!$E$3,IF(AND(L514&gt;='Auxiliar 1'!$C$5,L514&lt;='Auxiliar 1'!$D$5,M514&gt;'Auxiliar 1'!$E$5,M514&lt;='Auxiliar 1'!$F$5),'Auxiliar 1'!$F$3,IF(AND(L514&gt;='Auxiliar 1'!$C$5,L514&lt;='Auxiliar 1'!$D$5,M514&gt;='Auxiliar 1'!$G$5),'Auxiliar 1'!$G$3,IF(AND(L514&gt;='Auxiliar 1'!$C$6,L514&lt;='Auxiliar 1'!$D$6,M514&lt;='Auxiliar 1'!$E$6),'Auxiliar 1'!$E$3,IF(AND(L514&gt;='Auxiliar 1'!$C$6,L514&lt;='Auxiliar 1'!$D$6,M514&gt;'Auxiliar 1'!$E$6,M514&lt;='Auxiliar 1'!$F$6),'Auxiliar 1'!$F$3,IF(AND(L514&gt;='Auxiliar 1'!$C$6,L514&lt;='Auxiliar 1'!$D$6,M514&gt;='Auxiliar 1'!$G$6),'Auxiliar 1'!$G$3,IF(AND(L514&gt;='Auxiliar 1'!$C$7,L514&lt;='Auxiliar 1'!$D$7,M514&lt;='Auxiliar 1'!$E$7),'Auxiliar 1'!$E$3,IF(AND(L514&gt;='Auxiliar 1'!$C$7,L514&lt;='Auxiliar 1'!$D$7,M514&gt;'Auxiliar 1'!$E$7,M514&lt;='Auxiliar 1'!$F$7),'Auxiliar 1'!$F$3,IF(AND(L514&gt;='Auxiliar 1'!$C$7,L514&lt;='Auxiliar 1'!$D$7,M514&gt;='Auxiliar 1'!$G$7),'Auxiliar 1'!$G$3,IF(AND(L514&gt;='Auxiliar 1'!$C$8,L514&lt;='Auxiliar 1'!$D$8,M514&lt;='Auxiliar 1'!$E$8),'Auxiliar 1'!$E$3,IF(AND(L514&gt;='Auxiliar 1'!$C$8,L514&lt;='Auxiliar 1'!$D$8,M514&gt;'Auxiliar 1'!$E$8,M514&lt;='Auxiliar 1'!$F$8),'Auxiliar 1'!$F$3,IF(AND(L514&gt;='Auxiliar 1'!$C$8,L514&lt;='Auxiliar 1'!$D$8,M514&gt;='Auxiliar 1'!$G$8),'Auxiliar 1'!$G$3,IF(AND(L514&gt;='Auxiliar 1'!$C$9,L514&lt;='Auxiliar 1'!$D$9,M514&lt;='Auxiliar 1'!$E$9),'Auxiliar 1'!$E$3,IF(AND(L514&gt;='Auxiliar 1'!$C$9,L514&lt;='Auxiliar 1'!$D$9,M514&gt;'Auxiliar 1'!$E$9,M514&lt;='Auxiliar 1'!$F$9),'Auxiliar 1'!$F$3,IF(AND(L514&gt;='Auxiliar 1'!$C$9,L514&lt;='Auxiliar 1'!$D$9,M514&gt;='Auxiliar 1'!$G$9),'Auxiliar 1'!$G$3,IF(AND(L514&gt;='Auxiliar 1'!$C$10,L514&lt;='Auxiliar 1'!$D$10,M514&lt;='Auxiliar 1'!$E$10),'Auxiliar 1'!$E$3,IF(AND(L514&gt;='Auxiliar 1'!$C$10,L514&lt;='Auxiliar 1'!$D$10,M514&gt;'Auxiliar 1'!$E$10,M514&lt;='Auxiliar 1'!$F$10),'Auxiliar 1'!$F$3,IF(AND(L514&gt;='Auxiliar 1'!$C$10,L514&lt;='Auxiliar 1'!$D$10,M514&gt;='Auxiliar 1'!$G$10),'Auxiliar 1'!$G$3,IF(AND(L514&gt;='Auxiliar 1'!$C$11,M514&lt;='Auxiliar 1'!$E$11),'Auxiliar 1'!$E$3,IF(AND(L514&gt;='Auxiliar 1'!$C$11,M514&gt;'Auxiliar 1'!$E$11,M514&lt;='Auxiliar 1'!$F$11),'Auxiliar 1'!$F$3,IF(AND(L514&gt;='Auxiliar 1'!$C$11,M514&gt;='Auxiliar 1'!$G$11),'Auxiliar 1'!$G$3)))))))))))))))))))))))))</f>
        <v/>
      </c>
      <c r="Q514" s="58"/>
      <c r="R514" s="59"/>
      <c r="S514" s="60"/>
      <c r="T514" s="108" t="str">
        <f t="shared" si="62"/>
        <v/>
      </c>
      <c r="U514" s="101"/>
      <c r="V514" s="65" t="str">
        <f t="shared" si="63"/>
        <v/>
      </c>
      <c r="W514" s="66" t="str">
        <f t="shared" si="64"/>
        <v/>
      </c>
      <c r="X514" s="67" t="str">
        <f t="shared" si="65"/>
        <v/>
      </c>
      <c r="Y514" s="68" t="str">
        <f t="shared" si="66"/>
        <v/>
      </c>
      <c r="Z514" s="69" t="str">
        <f t="shared" si="67"/>
        <v/>
      </c>
      <c r="AA514" s="69" t="str">
        <f t="shared" si="68"/>
        <v/>
      </c>
      <c r="AB514" s="61"/>
      <c r="AC514" s="98"/>
      <c r="AD514" s="24"/>
      <c r="AE514" s="24"/>
      <c r="AF514" s="24"/>
    </row>
    <row r="515" spans="1:32" ht="17.399999999999999" customHeight="1" thickBot="1" x14ac:dyDescent="0.3">
      <c r="A515" s="23" t="str">
        <f t="shared" si="35"/>
        <v/>
      </c>
      <c r="B515" s="23" t="str">
        <f t="shared" si="36"/>
        <v/>
      </c>
      <c r="C515" s="62" t="str">
        <f t="shared" si="61"/>
        <v/>
      </c>
      <c r="D515" s="50"/>
      <c r="E515" s="63">
        <v>510</v>
      </c>
      <c r="F515" s="53"/>
      <c r="G515" s="54"/>
      <c r="H515" s="54"/>
      <c r="I515" s="54"/>
      <c r="J515" s="54"/>
      <c r="K515" s="55"/>
      <c r="L515" s="56"/>
      <c r="M515" s="57"/>
      <c r="N515" s="96"/>
      <c r="O515" s="97"/>
      <c r="P515" s="64" t="str">
        <f>IF(OR(L515="",M515=""),"",IF(AND(L515&gt;='Auxiliar 1'!$C$4,L515&lt;='Auxiliar 1'!$D$4,M515&lt;='Auxiliar 1'!$E$4),'Auxiliar 1'!$E$3,IF(AND(L515&gt;='Auxiliar 1'!$C$64,L515&lt;='Auxiliar 1'!$D$4,M515&gt;'Auxiliar 1'!$E$4,M515&lt;='Auxiliar 1'!$F$4),'Auxiliar 1'!$F$3,IF(AND(L515&gt;='Auxiliar 1'!$C$4,L515&lt;='Auxiliar 1'!$D$4,M515&gt;='Auxiliar 1'!$G$4),'Auxiliar 1'!$G$3,IF(AND(L515&gt;='Auxiliar 1'!$C$5,L515&lt;='Auxiliar 1'!$D$5,M515='Auxiliar 1'!$E$5),'Auxiliar 1'!$E$3,IF(AND(L515&gt;='Auxiliar 1'!$C$5,L515&lt;='Auxiliar 1'!$D$5,M515&gt;'Auxiliar 1'!$E$5,M515&lt;='Auxiliar 1'!$F$5),'Auxiliar 1'!$F$3,IF(AND(L515&gt;='Auxiliar 1'!$C$5,L515&lt;='Auxiliar 1'!$D$5,M515&gt;='Auxiliar 1'!$G$5),'Auxiliar 1'!$G$3,IF(AND(L515&gt;='Auxiliar 1'!$C$6,L515&lt;='Auxiliar 1'!$D$6,M515&lt;='Auxiliar 1'!$E$6),'Auxiliar 1'!$E$3,IF(AND(L515&gt;='Auxiliar 1'!$C$6,L515&lt;='Auxiliar 1'!$D$6,M515&gt;'Auxiliar 1'!$E$6,M515&lt;='Auxiliar 1'!$F$6),'Auxiliar 1'!$F$3,IF(AND(L515&gt;='Auxiliar 1'!$C$6,L515&lt;='Auxiliar 1'!$D$6,M515&gt;='Auxiliar 1'!$G$6),'Auxiliar 1'!$G$3,IF(AND(L515&gt;='Auxiliar 1'!$C$7,L515&lt;='Auxiliar 1'!$D$7,M515&lt;='Auxiliar 1'!$E$7),'Auxiliar 1'!$E$3,IF(AND(L515&gt;='Auxiliar 1'!$C$7,L515&lt;='Auxiliar 1'!$D$7,M515&gt;'Auxiliar 1'!$E$7,M515&lt;='Auxiliar 1'!$F$7),'Auxiliar 1'!$F$3,IF(AND(L515&gt;='Auxiliar 1'!$C$7,L515&lt;='Auxiliar 1'!$D$7,M515&gt;='Auxiliar 1'!$G$7),'Auxiliar 1'!$G$3,IF(AND(L515&gt;='Auxiliar 1'!$C$8,L515&lt;='Auxiliar 1'!$D$8,M515&lt;='Auxiliar 1'!$E$8),'Auxiliar 1'!$E$3,IF(AND(L515&gt;='Auxiliar 1'!$C$8,L515&lt;='Auxiliar 1'!$D$8,M515&gt;'Auxiliar 1'!$E$8,M515&lt;='Auxiliar 1'!$F$8),'Auxiliar 1'!$F$3,IF(AND(L515&gt;='Auxiliar 1'!$C$8,L515&lt;='Auxiliar 1'!$D$8,M515&gt;='Auxiliar 1'!$G$8),'Auxiliar 1'!$G$3,IF(AND(L515&gt;='Auxiliar 1'!$C$9,L515&lt;='Auxiliar 1'!$D$9,M515&lt;='Auxiliar 1'!$E$9),'Auxiliar 1'!$E$3,IF(AND(L515&gt;='Auxiliar 1'!$C$9,L515&lt;='Auxiliar 1'!$D$9,M515&gt;'Auxiliar 1'!$E$9,M515&lt;='Auxiliar 1'!$F$9),'Auxiliar 1'!$F$3,IF(AND(L515&gt;='Auxiliar 1'!$C$9,L515&lt;='Auxiliar 1'!$D$9,M515&gt;='Auxiliar 1'!$G$9),'Auxiliar 1'!$G$3,IF(AND(L515&gt;='Auxiliar 1'!$C$10,L515&lt;='Auxiliar 1'!$D$10,M515&lt;='Auxiliar 1'!$E$10),'Auxiliar 1'!$E$3,IF(AND(L515&gt;='Auxiliar 1'!$C$10,L515&lt;='Auxiliar 1'!$D$10,M515&gt;'Auxiliar 1'!$E$10,M515&lt;='Auxiliar 1'!$F$10),'Auxiliar 1'!$F$3,IF(AND(L515&gt;='Auxiliar 1'!$C$10,L515&lt;='Auxiliar 1'!$D$10,M515&gt;='Auxiliar 1'!$G$10),'Auxiliar 1'!$G$3,IF(AND(L515&gt;='Auxiliar 1'!$C$11,M515&lt;='Auxiliar 1'!$E$11),'Auxiliar 1'!$E$3,IF(AND(L515&gt;='Auxiliar 1'!$C$11,M515&gt;'Auxiliar 1'!$E$11,M515&lt;='Auxiliar 1'!$F$11),'Auxiliar 1'!$F$3,IF(AND(L515&gt;='Auxiliar 1'!$C$11,M515&gt;='Auxiliar 1'!$G$11),'Auxiliar 1'!$G$3)))))))))))))))))))))))))</f>
        <v/>
      </c>
      <c r="Q515" s="58"/>
      <c r="R515" s="59"/>
      <c r="S515" s="60"/>
      <c r="T515" s="108" t="str">
        <f t="shared" si="62"/>
        <v/>
      </c>
      <c r="U515" s="101"/>
      <c r="V515" s="65" t="str">
        <f t="shared" si="63"/>
        <v/>
      </c>
      <c r="W515" s="66" t="str">
        <f t="shared" si="64"/>
        <v/>
      </c>
      <c r="X515" s="67" t="str">
        <f t="shared" si="65"/>
        <v/>
      </c>
      <c r="Y515" s="68" t="str">
        <f t="shared" si="66"/>
        <v/>
      </c>
      <c r="Z515" s="69" t="str">
        <f t="shared" si="67"/>
        <v/>
      </c>
      <c r="AA515" s="69" t="str">
        <f t="shared" si="68"/>
        <v/>
      </c>
      <c r="AB515" s="61"/>
      <c r="AC515" s="98"/>
      <c r="AD515" s="24"/>
      <c r="AE515" s="24"/>
      <c r="AF515" s="24"/>
    </row>
    <row r="516" spans="1:32" ht="17.399999999999999" customHeight="1" thickBot="1" x14ac:dyDescent="0.3">
      <c r="A516" s="23" t="str">
        <f t="shared" ref="A516:A770" si="69">IF(D516="","",YEAR(D516))</f>
        <v/>
      </c>
      <c r="B516" s="23" t="str">
        <f t="shared" ref="B516:B770" si="70">IF(D516="","",MONTH(D516))</f>
        <v/>
      </c>
      <c r="C516" s="62" t="str">
        <f t="shared" si="61"/>
        <v/>
      </c>
      <c r="D516" s="50"/>
      <c r="E516" s="63">
        <v>511</v>
      </c>
      <c r="F516" s="53"/>
      <c r="G516" s="54"/>
      <c r="H516" s="54"/>
      <c r="I516" s="54"/>
      <c r="J516" s="54"/>
      <c r="K516" s="55"/>
      <c r="L516" s="56"/>
      <c r="M516" s="57"/>
      <c r="N516" s="96"/>
      <c r="O516" s="97"/>
      <c r="P516" s="64" t="str">
        <f>IF(OR(L516="",M516=""),"",IF(AND(L516&gt;='Auxiliar 1'!$C$4,L516&lt;='Auxiliar 1'!$D$4,M516&lt;='Auxiliar 1'!$E$4),'Auxiliar 1'!$E$3,IF(AND(L516&gt;='Auxiliar 1'!$C$64,L516&lt;='Auxiliar 1'!$D$4,M516&gt;'Auxiliar 1'!$E$4,M516&lt;='Auxiliar 1'!$F$4),'Auxiliar 1'!$F$3,IF(AND(L516&gt;='Auxiliar 1'!$C$4,L516&lt;='Auxiliar 1'!$D$4,M516&gt;='Auxiliar 1'!$G$4),'Auxiliar 1'!$G$3,IF(AND(L516&gt;='Auxiliar 1'!$C$5,L516&lt;='Auxiliar 1'!$D$5,M516='Auxiliar 1'!$E$5),'Auxiliar 1'!$E$3,IF(AND(L516&gt;='Auxiliar 1'!$C$5,L516&lt;='Auxiliar 1'!$D$5,M516&gt;'Auxiliar 1'!$E$5,M516&lt;='Auxiliar 1'!$F$5),'Auxiliar 1'!$F$3,IF(AND(L516&gt;='Auxiliar 1'!$C$5,L516&lt;='Auxiliar 1'!$D$5,M516&gt;='Auxiliar 1'!$G$5),'Auxiliar 1'!$G$3,IF(AND(L516&gt;='Auxiliar 1'!$C$6,L516&lt;='Auxiliar 1'!$D$6,M516&lt;='Auxiliar 1'!$E$6),'Auxiliar 1'!$E$3,IF(AND(L516&gt;='Auxiliar 1'!$C$6,L516&lt;='Auxiliar 1'!$D$6,M516&gt;'Auxiliar 1'!$E$6,M516&lt;='Auxiliar 1'!$F$6),'Auxiliar 1'!$F$3,IF(AND(L516&gt;='Auxiliar 1'!$C$6,L516&lt;='Auxiliar 1'!$D$6,M516&gt;='Auxiliar 1'!$G$6),'Auxiliar 1'!$G$3,IF(AND(L516&gt;='Auxiliar 1'!$C$7,L516&lt;='Auxiliar 1'!$D$7,M516&lt;='Auxiliar 1'!$E$7),'Auxiliar 1'!$E$3,IF(AND(L516&gt;='Auxiliar 1'!$C$7,L516&lt;='Auxiliar 1'!$D$7,M516&gt;'Auxiliar 1'!$E$7,M516&lt;='Auxiliar 1'!$F$7),'Auxiliar 1'!$F$3,IF(AND(L516&gt;='Auxiliar 1'!$C$7,L516&lt;='Auxiliar 1'!$D$7,M516&gt;='Auxiliar 1'!$G$7),'Auxiliar 1'!$G$3,IF(AND(L516&gt;='Auxiliar 1'!$C$8,L516&lt;='Auxiliar 1'!$D$8,M516&lt;='Auxiliar 1'!$E$8),'Auxiliar 1'!$E$3,IF(AND(L516&gt;='Auxiliar 1'!$C$8,L516&lt;='Auxiliar 1'!$D$8,M516&gt;'Auxiliar 1'!$E$8,M516&lt;='Auxiliar 1'!$F$8),'Auxiliar 1'!$F$3,IF(AND(L516&gt;='Auxiliar 1'!$C$8,L516&lt;='Auxiliar 1'!$D$8,M516&gt;='Auxiliar 1'!$G$8),'Auxiliar 1'!$G$3,IF(AND(L516&gt;='Auxiliar 1'!$C$9,L516&lt;='Auxiliar 1'!$D$9,M516&lt;='Auxiliar 1'!$E$9),'Auxiliar 1'!$E$3,IF(AND(L516&gt;='Auxiliar 1'!$C$9,L516&lt;='Auxiliar 1'!$D$9,M516&gt;'Auxiliar 1'!$E$9,M516&lt;='Auxiliar 1'!$F$9),'Auxiliar 1'!$F$3,IF(AND(L516&gt;='Auxiliar 1'!$C$9,L516&lt;='Auxiliar 1'!$D$9,M516&gt;='Auxiliar 1'!$G$9),'Auxiliar 1'!$G$3,IF(AND(L516&gt;='Auxiliar 1'!$C$10,L516&lt;='Auxiliar 1'!$D$10,M516&lt;='Auxiliar 1'!$E$10),'Auxiliar 1'!$E$3,IF(AND(L516&gt;='Auxiliar 1'!$C$10,L516&lt;='Auxiliar 1'!$D$10,M516&gt;'Auxiliar 1'!$E$10,M516&lt;='Auxiliar 1'!$F$10),'Auxiliar 1'!$F$3,IF(AND(L516&gt;='Auxiliar 1'!$C$10,L516&lt;='Auxiliar 1'!$D$10,M516&gt;='Auxiliar 1'!$G$10),'Auxiliar 1'!$G$3,IF(AND(L516&gt;='Auxiliar 1'!$C$11,M516&lt;='Auxiliar 1'!$E$11),'Auxiliar 1'!$E$3,IF(AND(L516&gt;='Auxiliar 1'!$C$11,M516&gt;'Auxiliar 1'!$E$11,M516&lt;='Auxiliar 1'!$F$11),'Auxiliar 1'!$F$3,IF(AND(L516&gt;='Auxiliar 1'!$C$11,M516&gt;='Auxiliar 1'!$G$11),'Auxiliar 1'!$G$3)))))))))))))))))))))))))</f>
        <v/>
      </c>
      <c r="Q516" s="58"/>
      <c r="R516" s="59"/>
      <c r="S516" s="60"/>
      <c r="T516" s="108" t="str">
        <f t="shared" si="62"/>
        <v/>
      </c>
      <c r="U516" s="101"/>
      <c r="V516" s="65" t="str">
        <f t="shared" si="63"/>
        <v/>
      </c>
      <c r="W516" s="66" t="str">
        <f t="shared" si="64"/>
        <v/>
      </c>
      <c r="X516" s="67" t="str">
        <f t="shared" si="65"/>
        <v/>
      </c>
      <c r="Y516" s="68" t="str">
        <f t="shared" si="66"/>
        <v/>
      </c>
      <c r="Z516" s="69" t="str">
        <f t="shared" si="67"/>
        <v/>
      </c>
      <c r="AA516" s="69" t="str">
        <f t="shared" si="68"/>
        <v/>
      </c>
      <c r="AB516" s="61"/>
      <c r="AC516" s="98"/>
      <c r="AD516" s="24"/>
      <c r="AE516" s="24"/>
      <c r="AF516" s="24"/>
    </row>
    <row r="517" spans="1:32" ht="17.399999999999999" customHeight="1" thickBot="1" x14ac:dyDescent="0.3">
      <c r="A517" s="23" t="str">
        <f t="shared" si="69"/>
        <v/>
      </c>
      <c r="B517" s="23" t="str">
        <f t="shared" si="70"/>
        <v/>
      </c>
      <c r="C517" s="62" t="str">
        <f t="shared" si="61"/>
        <v/>
      </c>
      <c r="D517" s="50"/>
      <c r="E517" s="63">
        <v>512</v>
      </c>
      <c r="F517" s="53"/>
      <c r="G517" s="54"/>
      <c r="H517" s="54"/>
      <c r="I517" s="54"/>
      <c r="J517" s="54"/>
      <c r="K517" s="55"/>
      <c r="L517" s="56"/>
      <c r="M517" s="57"/>
      <c r="N517" s="96"/>
      <c r="O517" s="97"/>
      <c r="P517" s="64" t="str">
        <f>IF(OR(L517="",M517=""),"",IF(AND(L517&gt;='Auxiliar 1'!$C$4,L517&lt;='Auxiliar 1'!$D$4,M517&lt;='Auxiliar 1'!$E$4),'Auxiliar 1'!$E$3,IF(AND(L517&gt;='Auxiliar 1'!$C$64,L517&lt;='Auxiliar 1'!$D$4,M517&gt;'Auxiliar 1'!$E$4,M517&lt;='Auxiliar 1'!$F$4),'Auxiliar 1'!$F$3,IF(AND(L517&gt;='Auxiliar 1'!$C$4,L517&lt;='Auxiliar 1'!$D$4,M517&gt;='Auxiliar 1'!$G$4),'Auxiliar 1'!$G$3,IF(AND(L517&gt;='Auxiliar 1'!$C$5,L517&lt;='Auxiliar 1'!$D$5,M517='Auxiliar 1'!$E$5),'Auxiliar 1'!$E$3,IF(AND(L517&gt;='Auxiliar 1'!$C$5,L517&lt;='Auxiliar 1'!$D$5,M517&gt;'Auxiliar 1'!$E$5,M517&lt;='Auxiliar 1'!$F$5),'Auxiliar 1'!$F$3,IF(AND(L517&gt;='Auxiliar 1'!$C$5,L517&lt;='Auxiliar 1'!$D$5,M517&gt;='Auxiliar 1'!$G$5),'Auxiliar 1'!$G$3,IF(AND(L517&gt;='Auxiliar 1'!$C$6,L517&lt;='Auxiliar 1'!$D$6,M517&lt;='Auxiliar 1'!$E$6),'Auxiliar 1'!$E$3,IF(AND(L517&gt;='Auxiliar 1'!$C$6,L517&lt;='Auxiliar 1'!$D$6,M517&gt;'Auxiliar 1'!$E$6,M517&lt;='Auxiliar 1'!$F$6),'Auxiliar 1'!$F$3,IF(AND(L517&gt;='Auxiliar 1'!$C$6,L517&lt;='Auxiliar 1'!$D$6,M517&gt;='Auxiliar 1'!$G$6),'Auxiliar 1'!$G$3,IF(AND(L517&gt;='Auxiliar 1'!$C$7,L517&lt;='Auxiliar 1'!$D$7,M517&lt;='Auxiliar 1'!$E$7),'Auxiliar 1'!$E$3,IF(AND(L517&gt;='Auxiliar 1'!$C$7,L517&lt;='Auxiliar 1'!$D$7,M517&gt;'Auxiliar 1'!$E$7,M517&lt;='Auxiliar 1'!$F$7),'Auxiliar 1'!$F$3,IF(AND(L517&gt;='Auxiliar 1'!$C$7,L517&lt;='Auxiliar 1'!$D$7,M517&gt;='Auxiliar 1'!$G$7),'Auxiliar 1'!$G$3,IF(AND(L517&gt;='Auxiliar 1'!$C$8,L517&lt;='Auxiliar 1'!$D$8,M517&lt;='Auxiliar 1'!$E$8),'Auxiliar 1'!$E$3,IF(AND(L517&gt;='Auxiliar 1'!$C$8,L517&lt;='Auxiliar 1'!$D$8,M517&gt;'Auxiliar 1'!$E$8,M517&lt;='Auxiliar 1'!$F$8),'Auxiliar 1'!$F$3,IF(AND(L517&gt;='Auxiliar 1'!$C$8,L517&lt;='Auxiliar 1'!$D$8,M517&gt;='Auxiliar 1'!$G$8),'Auxiliar 1'!$G$3,IF(AND(L517&gt;='Auxiliar 1'!$C$9,L517&lt;='Auxiliar 1'!$D$9,M517&lt;='Auxiliar 1'!$E$9),'Auxiliar 1'!$E$3,IF(AND(L517&gt;='Auxiliar 1'!$C$9,L517&lt;='Auxiliar 1'!$D$9,M517&gt;'Auxiliar 1'!$E$9,M517&lt;='Auxiliar 1'!$F$9),'Auxiliar 1'!$F$3,IF(AND(L517&gt;='Auxiliar 1'!$C$9,L517&lt;='Auxiliar 1'!$D$9,M517&gt;='Auxiliar 1'!$G$9),'Auxiliar 1'!$G$3,IF(AND(L517&gt;='Auxiliar 1'!$C$10,L517&lt;='Auxiliar 1'!$D$10,M517&lt;='Auxiliar 1'!$E$10),'Auxiliar 1'!$E$3,IF(AND(L517&gt;='Auxiliar 1'!$C$10,L517&lt;='Auxiliar 1'!$D$10,M517&gt;'Auxiliar 1'!$E$10,M517&lt;='Auxiliar 1'!$F$10),'Auxiliar 1'!$F$3,IF(AND(L517&gt;='Auxiliar 1'!$C$10,L517&lt;='Auxiliar 1'!$D$10,M517&gt;='Auxiliar 1'!$G$10),'Auxiliar 1'!$G$3,IF(AND(L517&gt;='Auxiliar 1'!$C$11,M517&lt;='Auxiliar 1'!$E$11),'Auxiliar 1'!$E$3,IF(AND(L517&gt;='Auxiliar 1'!$C$11,M517&gt;'Auxiliar 1'!$E$11,M517&lt;='Auxiliar 1'!$F$11),'Auxiliar 1'!$F$3,IF(AND(L517&gt;='Auxiliar 1'!$C$11,M517&gt;='Auxiliar 1'!$G$11),'Auxiliar 1'!$G$3)))))))))))))))))))))))))</f>
        <v/>
      </c>
      <c r="Q517" s="58"/>
      <c r="R517" s="59"/>
      <c r="S517" s="60"/>
      <c r="T517" s="108" t="str">
        <f t="shared" si="62"/>
        <v/>
      </c>
      <c r="U517" s="101"/>
      <c r="V517" s="65" t="str">
        <f t="shared" si="63"/>
        <v/>
      </c>
      <c r="W517" s="66" t="str">
        <f t="shared" si="64"/>
        <v/>
      </c>
      <c r="X517" s="67" t="str">
        <f t="shared" si="65"/>
        <v/>
      </c>
      <c r="Y517" s="68" t="str">
        <f t="shared" si="66"/>
        <v/>
      </c>
      <c r="Z517" s="69" t="str">
        <f t="shared" si="67"/>
        <v/>
      </c>
      <c r="AA517" s="69" t="str">
        <f t="shared" si="68"/>
        <v/>
      </c>
      <c r="AB517" s="61"/>
      <c r="AC517" s="98"/>
      <c r="AD517" s="24"/>
      <c r="AE517" s="24"/>
      <c r="AF517" s="24"/>
    </row>
    <row r="518" spans="1:32" ht="17.399999999999999" customHeight="1" thickBot="1" x14ac:dyDescent="0.3">
      <c r="A518" s="23" t="str">
        <f t="shared" si="69"/>
        <v/>
      </c>
      <c r="B518" s="23" t="str">
        <f t="shared" si="70"/>
        <v/>
      </c>
      <c r="C518" s="62" t="str">
        <f t="shared" si="61"/>
        <v/>
      </c>
      <c r="D518" s="50"/>
      <c r="E518" s="63">
        <v>513</v>
      </c>
      <c r="F518" s="53"/>
      <c r="G518" s="54"/>
      <c r="H518" s="54"/>
      <c r="I518" s="54"/>
      <c r="J518" s="54"/>
      <c r="K518" s="55"/>
      <c r="L518" s="56"/>
      <c r="M518" s="57"/>
      <c r="N518" s="96"/>
      <c r="O518" s="97"/>
      <c r="P518" s="64" t="str">
        <f>IF(OR(L518="",M518=""),"",IF(AND(L518&gt;='Auxiliar 1'!$C$4,L518&lt;='Auxiliar 1'!$D$4,M518&lt;='Auxiliar 1'!$E$4),'Auxiliar 1'!$E$3,IF(AND(L518&gt;='Auxiliar 1'!$C$64,L518&lt;='Auxiliar 1'!$D$4,M518&gt;'Auxiliar 1'!$E$4,M518&lt;='Auxiliar 1'!$F$4),'Auxiliar 1'!$F$3,IF(AND(L518&gt;='Auxiliar 1'!$C$4,L518&lt;='Auxiliar 1'!$D$4,M518&gt;='Auxiliar 1'!$G$4),'Auxiliar 1'!$G$3,IF(AND(L518&gt;='Auxiliar 1'!$C$5,L518&lt;='Auxiliar 1'!$D$5,M518='Auxiliar 1'!$E$5),'Auxiliar 1'!$E$3,IF(AND(L518&gt;='Auxiliar 1'!$C$5,L518&lt;='Auxiliar 1'!$D$5,M518&gt;'Auxiliar 1'!$E$5,M518&lt;='Auxiliar 1'!$F$5),'Auxiliar 1'!$F$3,IF(AND(L518&gt;='Auxiliar 1'!$C$5,L518&lt;='Auxiliar 1'!$D$5,M518&gt;='Auxiliar 1'!$G$5),'Auxiliar 1'!$G$3,IF(AND(L518&gt;='Auxiliar 1'!$C$6,L518&lt;='Auxiliar 1'!$D$6,M518&lt;='Auxiliar 1'!$E$6),'Auxiliar 1'!$E$3,IF(AND(L518&gt;='Auxiliar 1'!$C$6,L518&lt;='Auxiliar 1'!$D$6,M518&gt;'Auxiliar 1'!$E$6,M518&lt;='Auxiliar 1'!$F$6),'Auxiliar 1'!$F$3,IF(AND(L518&gt;='Auxiliar 1'!$C$6,L518&lt;='Auxiliar 1'!$D$6,M518&gt;='Auxiliar 1'!$G$6),'Auxiliar 1'!$G$3,IF(AND(L518&gt;='Auxiliar 1'!$C$7,L518&lt;='Auxiliar 1'!$D$7,M518&lt;='Auxiliar 1'!$E$7),'Auxiliar 1'!$E$3,IF(AND(L518&gt;='Auxiliar 1'!$C$7,L518&lt;='Auxiliar 1'!$D$7,M518&gt;'Auxiliar 1'!$E$7,M518&lt;='Auxiliar 1'!$F$7),'Auxiliar 1'!$F$3,IF(AND(L518&gt;='Auxiliar 1'!$C$7,L518&lt;='Auxiliar 1'!$D$7,M518&gt;='Auxiliar 1'!$G$7),'Auxiliar 1'!$G$3,IF(AND(L518&gt;='Auxiliar 1'!$C$8,L518&lt;='Auxiliar 1'!$D$8,M518&lt;='Auxiliar 1'!$E$8),'Auxiliar 1'!$E$3,IF(AND(L518&gt;='Auxiliar 1'!$C$8,L518&lt;='Auxiliar 1'!$D$8,M518&gt;'Auxiliar 1'!$E$8,M518&lt;='Auxiliar 1'!$F$8),'Auxiliar 1'!$F$3,IF(AND(L518&gt;='Auxiliar 1'!$C$8,L518&lt;='Auxiliar 1'!$D$8,M518&gt;='Auxiliar 1'!$G$8),'Auxiliar 1'!$G$3,IF(AND(L518&gt;='Auxiliar 1'!$C$9,L518&lt;='Auxiliar 1'!$D$9,M518&lt;='Auxiliar 1'!$E$9),'Auxiliar 1'!$E$3,IF(AND(L518&gt;='Auxiliar 1'!$C$9,L518&lt;='Auxiliar 1'!$D$9,M518&gt;'Auxiliar 1'!$E$9,M518&lt;='Auxiliar 1'!$F$9),'Auxiliar 1'!$F$3,IF(AND(L518&gt;='Auxiliar 1'!$C$9,L518&lt;='Auxiliar 1'!$D$9,M518&gt;='Auxiliar 1'!$G$9),'Auxiliar 1'!$G$3,IF(AND(L518&gt;='Auxiliar 1'!$C$10,L518&lt;='Auxiliar 1'!$D$10,M518&lt;='Auxiliar 1'!$E$10),'Auxiliar 1'!$E$3,IF(AND(L518&gt;='Auxiliar 1'!$C$10,L518&lt;='Auxiliar 1'!$D$10,M518&gt;'Auxiliar 1'!$E$10,M518&lt;='Auxiliar 1'!$F$10),'Auxiliar 1'!$F$3,IF(AND(L518&gt;='Auxiliar 1'!$C$10,L518&lt;='Auxiliar 1'!$D$10,M518&gt;='Auxiliar 1'!$G$10),'Auxiliar 1'!$G$3,IF(AND(L518&gt;='Auxiliar 1'!$C$11,M518&lt;='Auxiliar 1'!$E$11),'Auxiliar 1'!$E$3,IF(AND(L518&gt;='Auxiliar 1'!$C$11,M518&gt;'Auxiliar 1'!$E$11,M518&lt;='Auxiliar 1'!$F$11),'Auxiliar 1'!$F$3,IF(AND(L518&gt;='Auxiliar 1'!$C$11,M518&gt;='Auxiliar 1'!$G$11),'Auxiliar 1'!$G$3)))))))))))))))))))))))))</f>
        <v/>
      </c>
      <c r="Q518" s="58"/>
      <c r="R518" s="59"/>
      <c r="S518" s="60"/>
      <c r="T518" s="108" t="str">
        <f t="shared" si="62"/>
        <v/>
      </c>
      <c r="U518" s="101"/>
      <c r="V518" s="65" t="str">
        <f t="shared" si="63"/>
        <v/>
      </c>
      <c r="W518" s="66" t="str">
        <f t="shared" si="64"/>
        <v/>
      </c>
      <c r="X518" s="67" t="str">
        <f t="shared" si="65"/>
        <v/>
      </c>
      <c r="Y518" s="68" t="str">
        <f t="shared" si="66"/>
        <v/>
      </c>
      <c r="Z518" s="69" t="str">
        <f t="shared" si="67"/>
        <v/>
      </c>
      <c r="AA518" s="69" t="str">
        <f t="shared" si="68"/>
        <v/>
      </c>
      <c r="AB518" s="61"/>
      <c r="AC518" s="98"/>
      <c r="AD518" s="24"/>
      <c r="AE518" s="24"/>
      <c r="AF518" s="24"/>
    </row>
    <row r="519" spans="1:32" ht="17.399999999999999" customHeight="1" thickBot="1" x14ac:dyDescent="0.3">
      <c r="A519" s="23" t="str">
        <f t="shared" si="69"/>
        <v/>
      </c>
      <c r="B519" s="23" t="str">
        <f t="shared" si="70"/>
        <v/>
      </c>
      <c r="C519" s="62" t="str">
        <f t="shared" ref="C519:C582" si="71">IF(D519="","",IF(B519=1,"Janeiro",IF(B519=2,"Fevereiro",IF(B519=3,"Março",IF(B519=4,"Abril",IF(B519=5,"Maio",IF(B519=6,"Junho",IF(B519=7,"Julho",IF(B519=8,"Agosto",IF(B519=9,"Setembro",IF(B519=10,"Outubro",IF(B519=11,"Novembro",IF(B519=12,"Dezembro")))))))))))))</f>
        <v/>
      </c>
      <c r="D519" s="50"/>
      <c r="E519" s="63">
        <v>514</v>
      </c>
      <c r="F519" s="53"/>
      <c r="G519" s="54"/>
      <c r="H519" s="54"/>
      <c r="I519" s="54"/>
      <c r="J519" s="54"/>
      <c r="K519" s="55"/>
      <c r="L519" s="56"/>
      <c r="M519" s="57"/>
      <c r="N519" s="96"/>
      <c r="O519" s="97"/>
      <c r="P519" s="64" t="str">
        <f>IF(OR(L519="",M519=""),"",IF(AND(L519&gt;='Auxiliar 1'!$C$4,L519&lt;='Auxiliar 1'!$D$4,M519&lt;='Auxiliar 1'!$E$4),'Auxiliar 1'!$E$3,IF(AND(L519&gt;='Auxiliar 1'!$C$64,L519&lt;='Auxiliar 1'!$D$4,M519&gt;'Auxiliar 1'!$E$4,M519&lt;='Auxiliar 1'!$F$4),'Auxiliar 1'!$F$3,IF(AND(L519&gt;='Auxiliar 1'!$C$4,L519&lt;='Auxiliar 1'!$D$4,M519&gt;='Auxiliar 1'!$G$4),'Auxiliar 1'!$G$3,IF(AND(L519&gt;='Auxiliar 1'!$C$5,L519&lt;='Auxiliar 1'!$D$5,M519='Auxiliar 1'!$E$5),'Auxiliar 1'!$E$3,IF(AND(L519&gt;='Auxiliar 1'!$C$5,L519&lt;='Auxiliar 1'!$D$5,M519&gt;'Auxiliar 1'!$E$5,M519&lt;='Auxiliar 1'!$F$5),'Auxiliar 1'!$F$3,IF(AND(L519&gt;='Auxiliar 1'!$C$5,L519&lt;='Auxiliar 1'!$D$5,M519&gt;='Auxiliar 1'!$G$5),'Auxiliar 1'!$G$3,IF(AND(L519&gt;='Auxiliar 1'!$C$6,L519&lt;='Auxiliar 1'!$D$6,M519&lt;='Auxiliar 1'!$E$6),'Auxiliar 1'!$E$3,IF(AND(L519&gt;='Auxiliar 1'!$C$6,L519&lt;='Auxiliar 1'!$D$6,M519&gt;'Auxiliar 1'!$E$6,M519&lt;='Auxiliar 1'!$F$6),'Auxiliar 1'!$F$3,IF(AND(L519&gt;='Auxiliar 1'!$C$6,L519&lt;='Auxiliar 1'!$D$6,M519&gt;='Auxiliar 1'!$G$6),'Auxiliar 1'!$G$3,IF(AND(L519&gt;='Auxiliar 1'!$C$7,L519&lt;='Auxiliar 1'!$D$7,M519&lt;='Auxiliar 1'!$E$7),'Auxiliar 1'!$E$3,IF(AND(L519&gt;='Auxiliar 1'!$C$7,L519&lt;='Auxiliar 1'!$D$7,M519&gt;'Auxiliar 1'!$E$7,M519&lt;='Auxiliar 1'!$F$7),'Auxiliar 1'!$F$3,IF(AND(L519&gt;='Auxiliar 1'!$C$7,L519&lt;='Auxiliar 1'!$D$7,M519&gt;='Auxiliar 1'!$G$7),'Auxiliar 1'!$G$3,IF(AND(L519&gt;='Auxiliar 1'!$C$8,L519&lt;='Auxiliar 1'!$D$8,M519&lt;='Auxiliar 1'!$E$8),'Auxiliar 1'!$E$3,IF(AND(L519&gt;='Auxiliar 1'!$C$8,L519&lt;='Auxiliar 1'!$D$8,M519&gt;'Auxiliar 1'!$E$8,M519&lt;='Auxiliar 1'!$F$8),'Auxiliar 1'!$F$3,IF(AND(L519&gt;='Auxiliar 1'!$C$8,L519&lt;='Auxiliar 1'!$D$8,M519&gt;='Auxiliar 1'!$G$8),'Auxiliar 1'!$G$3,IF(AND(L519&gt;='Auxiliar 1'!$C$9,L519&lt;='Auxiliar 1'!$D$9,M519&lt;='Auxiliar 1'!$E$9),'Auxiliar 1'!$E$3,IF(AND(L519&gt;='Auxiliar 1'!$C$9,L519&lt;='Auxiliar 1'!$D$9,M519&gt;'Auxiliar 1'!$E$9,M519&lt;='Auxiliar 1'!$F$9),'Auxiliar 1'!$F$3,IF(AND(L519&gt;='Auxiliar 1'!$C$9,L519&lt;='Auxiliar 1'!$D$9,M519&gt;='Auxiliar 1'!$G$9),'Auxiliar 1'!$G$3,IF(AND(L519&gt;='Auxiliar 1'!$C$10,L519&lt;='Auxiliar 1'!$D$10,M519&lt;='Auxiliar 1'!$E$10),'Auxiliar 1'!$E$3,IF(AND(L519&gt;='Auxiliar 1'!$C$10,L519&lt;='Auxiliar 1'!$D$10,M519&gt;'Auxiliar 1'!$E$10,M519&lt;='Auxiliar 1'!$F$10),'Auxiliar 1'!$F$3,IF(AND(L519&gt;='Auxiliar 1'!$C$10,L519&lt;='Auxiliar 1'!$D$10,M519&gt;='Auxiliar 1'!$G$10),'Auxiliar 1'!$G$3,IF(AND(L519&gt;='Auxiliar 1'!$C$11,M519&lt;='Auxiliar 1'!$E$11),'Auxiliar 1'!$E$3,IF(AND(L519&gt;='Auxiliar 1'!$C$11,M519&gt;'Auxiliar 1'!$E$11,M519&lt;='Auxiliar 1'!$F$11),'Auxiliar 1'!$F$3,IF(AND(L519&gt;='Auxiliar 1'!$C$11,M519&gt;='Auxiliar 1'!$G$11),'Auxiliar 1'!$G$3)))))))))))))))))))))))))</f>
        <v/>
      </c>
      <c r="Q519" s="58"/>
      <c r="R519" s="59"/>
      <c r="S519" s="60"/>
      <c r="T519" s="108" t="str">
        <f t="shared" ref="T519:T582" si="72">IF(R519="","",IF(OR(I519="DÓLAR",I519="EURO"),R519*S519,0))</f>
        <v/>
      </c>
      <c r="U519" s="101"/>
      <c r="V519" s="65" t="str">
        <f t="shared" ref="V519:V582" si="73">IF(OR(I519="",R519=""),"",IF(I519="REAL",R519*S519,IF(I519&lt;&gt;"REAL",R519*S519*U519)))</f>
        <v/>
      </c>
      <c r="W519" s="66" t="str">
        <f t="shared" ref="W519:W582" si="74">IF(OR(V519="",AB519=""),"",IF(AND(H519="Gringa",U519=""),"",IF(OR((AB519*Q519)&gt;V519,V519&lt;80),"Ruim","Bom")))</f>
        <v/>
      </c>
      <c r="X519" s="67" t="str">
        <f t="shared" ref="X519:X582" si="75">IF(OR(J519="",K519="",L519="",H519=""),"",IF(AND(J519="NÃO",H519="Gringa"),"E2 - Gringa",IF(AND(G519&lt;&gt;"Hotmart",H519="Gringa",J519="SIM",L519&gt;=1000),"E3 + Gringa",IF(AND(G519="Hotmart",H519="Gringa",J519="SIM",K519&gt;=50,L519&gt;=1000),"E3 + Gringa",IF(AND(H519="Gringa",J519="SIM",L519&lt;1000),"E1 + Gringa",IF(AND(J519="NÃO",H519="Brasil"),"E2",IF(AND(G519&lt;&gt;"Hotmart",H519="Brasil",J519="SIM",L519&gt;=1000),"E3",IF(AND(G519="Hotmart",H519="Brasil",J519="SIM",K519&gt;=50,L519&gt;=1000),"E3","E1"))))))))</f>
        <v/>
      </c>
      <c r="Y519" s="68" t="str">
        <f t="shared" ref="Y519:Y582" si="76">IF(W519="","",(IF(P519="RUIM",0,10)+IF(W519="RUIM",0,10))/2)</f>
        <v/>
      </c>
      <c r="Z519" s="69" t="str">
        <f t="shared" ref="Z519:Z582" si="77">IF(OR(P519="",W519="",AB519=""),"",IF(AND(X519="E2",N519="Não"),"Anular",IF(Y519&gt;5,"TESTAR","ANULAR")))</f>
        <v/>
      </c>
      <c r="AA519" s="69" t="str">
        <f t="shared" ref="AA519:AA582" si="78">IF(OR(P519="",W519=""),"",IF(Z519="TESTAR","SÓ BORA",IF(AND(X519="E2",N519="Não"),"Produto de E2 sem página de Vendas",IF(AND(O519="Sim",V519&lt;60),"Comissão abaixo de R$60,00 (Recorrência)",IF(AND(P519="ruim",W519="ruim"),"Sem oportunidade e nem possibilidade de ROI",IF(V519&lt;80,"Comissão Abaixo de R$80,00",IF(AND((Q519*AB519)&gt;V519,W519="RUIM"),"CPC muito alto - produto não compensa",IF(AND(P519="ruim",W519="bom"),"Número de anunciantes acima do esperado",""))))))))</f>
        <v/>
      </c>
      <c r="AB519" s="61"/>
      <c r="AC519" s="98"/>
      <c r="AD519" s="24"/>
      <c r="AE519" s="24"/>
      <c r="AF519" s="24"/>
    </row>
    <row r="520" spans="1:32" ht="17.399999999999999" customHeight="1" thickBot="1" x14ac:dyDescent="0.3">
      <c r="A520" s="23" t="str">
        <f t="shared" si="69"/>
        <v/>
      </c>
      <c r="B520" s="23" t="str">
        <f t="shared" si="70"/>
        <v/>
      </c>
      <c r="C520" s="62" t="str">
        <f t="shared" si="71"/>
        <v/>
      </c>
      <c r="D520" s="50"/>
      <c r="E520" s="63">
        <v>515</v>
      </c>
      <c r="F520" s="53"/>
      <c r="G520" s="54"/>
      <c r="H520" s="54"/>
      <c r="I520" s="54"/>
      <c r="J520" s="54"/>
      <c r="K520" s="55"/>
      <c r="L520" s="56"/>
      <c r="M520" s="57"/>
      <c r="N520" s="96"/>
      <c r="O520" s="97"/>
      <c r="P520" s="64" t="str">
        <f>IF(OR(L520="",M520=""),"",IF(AND(L520&gt;='Auxiliar 1'!$C$4,L520&lt;='Auxiliar 1'!$D$4,M520&lt;='Auxiliar 1'!$E$4),'Auxiliar 1'!$E$3,IF(AND(L520&gt;='Auxiliar 1'!$C$64,L520&lt;='Auxiliar 1'!$D$4,M520&gt;'Auxiliar 1'!$E$4,M520&lt;='Auxiliar 1'!$F$4),'Auxiliar 1'!$F$3,IF(AND(L520&gt;='Auxiliar 1'!$C$4,L520&lt;='Auxiliar 1'!$D$4,M520&gt;='Auxiliar 1'!$G$4),'Auxiliar 1'!$G$3,IF(AND(L520&gt;='Auxiliar 1'!$C$5,L520&lt;='Auxiliar 1'!$D$5,M520='Auxiliar 1'!$E$5),'Auxiliar 1'!$E$3,IF(AND(L520&gt;='Auxiliar 1'!$C$5,L520&lt;='Auxiliar 1'!$D$5,M520&gt;'Auxiliar 1'!$E$5,M520&lt;='Auxiliar 1'!$F$5),'Auxiliar 1'!$F$3,IF(AND(L520&gt;='Auxiliar 1'!$C$5,L520&lt;='Auxiliar 1'!$D$5,M520&gt;='Auxiliar 1'!$G$5),'Auxiliar 1'!$G$3,IF(AND(L520&gt;='Auxiliar 1'!$C$6,L520&lt;='Auxiliar 1'!$D$6,M520&lt;='Auxiliar 1'!$E$6),'Auxiliar 1'!$E$3,IF(AND(L520&gt;='Auxiliar 1'!$C$6,L520&lt;='Auxiliar 1'!$D$6,M520&gt;'Auxiliar 1'!$E$6,M520&lt;='Auxiliar 1'!$F$6),'Auxiliar 1'!$F$3,IF(AND(L520&gt;='Auxiliar 1'!$C$6,L520&lt;='Auxiliar 1'!$D$6,M520&gt;='Auxiliar 1'!$G$6),'Auxiliar 1'!$G$3,IF(AND(L520&gt;='Auxiliar 1'!$C$7,L520&lt;='Auxiliar 1'!$D$7,M520&lt;='Auxiliar 1'!$E$7),'Auxiliar 1'!$E$3,IF(AND(L520&gt;='Auxiliar 1'!$C$7,L520&lt;='Auxiliar 1'!$D$7,M520&gt;'Auxiliar 1'!$E$7,M520&lt;='Auxiliar 1'!$F$7),'Auxiliar 1'!$F$3,IF(AND(L520&gt;='Auxiliar 1'!$C$7,L520&lt;='Auxiliar 1'!$D$7,M520&gt;='Auxiliar 1'!$G$7),'Auxiliar 1'!$G$3,IF(AND(L520&gt;='Auxiliar 1'!$C$8,L520&lt;='Auxiliar 1'!$D$8,M520&lt;='Auxiliar 1'!$E$8),'Auxiliar 1'!$E$3,IF(AND(L520&gt;='Auxiliar 1'!$C$8,L520&lt;='Auxiliar 1'!$D$8,M520&gt;'Auxiliar 1'!$E$8,M520&lt;='Auxiliar 1'!$F$8),'Auxiliar 1'!$F$3,IF(AND(L520&gt;='Auxiliar 1'!$C$8,L520&lt;='Auxiliar 1'!$D$8,M520&gt;='Auxiliar 1'!$G$8),'Auxiliar 1'!$G$3,IF(AND(L520&gt;='Auxiliar 1'!$C$9,L520&lt;='Auxiliar 1'!$D$9,M520&lt;='Auxiliar 1'!$E$9),'Auxiliar 1'!$E$3,IF(AND(L520&gt;='Auxiliar 1'!$C$9,L520&lt;='Auxiliar 1'!$D$9,M520&gt;'Auxiliar 1'!$E$9,M520&lt;='Auxiliar 1'!$F$9),'Auxiliar 1'!$F$3,IF(AND(L520&gt;='Auxiliar 1'!$C$9,L520&lt;='Auxiliar 1'!$D$9,M520&gt;='Auxiliar 1'!$G$9),'Auxiliar 1'!$G$3,IF(AND(L520&gt;='Auxiliar 1'!$C$10,L520&lt;='Auxiliar 1'!$D$10,M520&lt;='Auxiliar 1'!$E$10),'Auxiliar 1'!$E$3,IF(AND(L520&gt;='Auxiliar 1'!$C$10,L520&lt;='Auxiliar 1'!$D$10,M520&gt;'Auxiliar 1'!$E$10,M520&lt;='Auxiliar 1'!$F$10),'Auxiliar 1'!$F$3,IF(AND(L520&gt;='Auxiliar 1'!$C$10,L520&lt;='Auxiliar 1'!$D$10,M520&gt;='Auxiliar 1'!$G$10),'Auxiliar 1'!$G$3,IF(AND(L520&gt;='Auxiliar 1'!$C$11,M520&lt;='Auxiliar 1'!$E$11),'Auxiliar 1'!$E$3,IF(AND(L520&gt;='Auxiliar 1'!$C$11,M520&gt;'Auxiliar 1'!$E$11,M520&lt;='Auxiliar 1'!$F$11),'Auxiliar 1'!$F$3,IF(AND(L520&gt;='Auxiliar 1'!$C$11,M520&gt;='Auxiliar 1'!$G$11),'Auxiliar 1'!$G$3)))))))))))))))))))))))))</f>
        <v/>
      </c>
      <c r="Q520" s="58"/>
      <c r="R520" s="59"/>
      <c r="S520" s="60"/>
      <c r="T520" s="108" t="str">
        <f t="shared" si="72"/>
        <v/>
      </c>
      <c r="U520" s="101"/>
      <c r="V520" s="65" t="str">
        <f t="shared" si="73"/>
        <v/>
      </c>
      <c r="W520" s="66" t="str">
        <f t="shared" si="74"/>
        <v/>
      </c>
      <c r="X520" s="67" t="str">
        <f t="shared" si="75"/>
        <v/>
      </c>
      <c r="Y520" s="68" t="str">
        <f t="shared" si="76"/>
        <v/>
      </c>
      <c r="Z520" s="69" t="str">
        <f t="shared" si="77"/>
        <v/>
      </c>
      <c r="AA520" s="69" t="str">
        <f t="shared" si="78"/>
        <v/>
      </c>
      <c r="AB520" s="61"/>
      <c r="AC520" s="98"/>
      <c r="AD520" s="24"/>
      <c r="AE520" s="24"/>
      <c r="AF520" s="24"/>
    </row>
    <row r="521" spans="1:32" ht="17.399999999999999" customHeight="1" thickBot="1" x14ac:dyDescent="0.3">
      <c r="A521" s="23" t="str">
        <f t="shared" si="69"/>
        <v/>
      </c>
      <c r="B521" s="23" t="str">
        <f t="shared" si="70"/>
        <v/>
      </c>
      <c r="C521" s="62" t="str">
        <f t="shared" si="71"/>
        <v/>
      </c>
      <c r="D521" s="50"/>
      <c r="E521" s="63">
        <v>516</v>
      </c>
      <c r="F521" s="53"/>
      <c r="G521" s="54"/>
      <c r="H521" s="54"/>
      <c r="I521" s="54"/>
      <c r="J521" s="54"/>
      <c r="K521" s="55"/>
      <c r="L521" s="56"/>
      <c r="M521" s="57"/>
      <c r="N521" s="96"/>
      <c r="O521" s="97"/>
      <c r="P521" s="64" t="str">
        <f>IF(OR(L521="",M521=""),"",IF(AND(L521&gt;='Auxiliar 1'!$C$4,L521&lt;='Auxiliar 1'!$D$4,M521&lt;='Auxiliar 1'!$E$4),'Auxiliar 1'!$E$3,IF(AND(L521&gt;='Auxiliar 1'!$C$64,L521&lt;='Auxiliar 1'!$D$4,M521&gt;'Auxiliar 1'!$E$4,M521&lt;='Auxiliar 1'!$F$4),'Auxiliar 1'!$F$3,IF(AND(L521&gt;='Auxiliar 1'!$C$4,L521&lt;='Auxiliar 1'!$D$4,M521&gt;='Auxiliar 1'!$G$4),'Auxiliar 1'!$G$3,IF(AND(L521&gt;='Auxiliar 1'!$C$5,L521&lt;='Auxiliar 1'!$D$5,M521='Auxiliar 1'!$E$5),'Auxiliar 1'!$E$3,IF(AND(L521&gt;='Auxiliar 1'!$C$5,L521&lt;='Auxiliar 1'!$D$5,M521&gt;'Auxiliar 1'!$E$5,M521&lt;='Auxiliar 1'!$F$5),'Auxiliar 1'!$F$3,IF(AND(L521&gt;='Auxiliar 1'!$C$5,L521&lt;='Auxiliar 1'!$D$5,M521&gt;='Auxiliar 1'!$G$5),'Auxiliar 1'!$G$3,IF(AND(L521&gt;='Auxiliar 1'!$C$6,L521&lt;='Auxiliar 1'!$D$6,M521&lt;='Auxiliar 1'!$E$6),'Auxiliar 1'!$E$3,IF(AND(L521&gt;='Auxiliar 1'!$C$6,L521&lt;='Auxiliar 1'!$D$6,M521&gt;'Auxiliar 1'!$E$6,M521&lt;='Auxiliar 1'!$F$6),'Auxiliar 1'!$F$3,IF(AND(L521&gt;='Auxiliar 1'!$C$6,L521&lt;='Auxiliar 1'!$D$6,M521&gt;='Auxiliar 1'!$G$6),'Auxiliar 1'!$G$3,IF(AND(L521&gt;='Auxiliar 1'!$C$7,L521&lt;='Auxiliar 1'!$D$7,M521&lt;='Auxiliar 1'!$E$7),'Auxiliar 1'!$E$3,IF(AND(L521&gt;='Auxiliar 1'!$C$7,L521&lt;='Auxiliar 1'!$D$7,M521&gt;'Auxiliar 1'!$E$7,M521&lt;='Auxiliar 1'!$F$7),'Auxiliar 1'!$F$3,IF(AND(L521&gt;='Auxiliar 1'!$C$7,L521&lt;='Auxiliar 1'!$D$7,M521&gt;='Auxiliar 1'!$G$7),'Auxiliar 1'!$G$3,IF(AND(L521&gt;='Auxiliar 1'!$C$8,L521&lt;='Auxiliar 1'!$D$8,M521&lt;='Auxiliar 1'!$E$8),'Auxiliar 1'!$E$3,IF(AND(L521&gt;='Auxiliar 1'!$C$8,L521&lt;='Auxiliar 1'!$D$8,M521&gt;'Auxiliar 1'!$E$8,M521&lt;='Auxiliar 1'!$F$8),'Auxiliar 1'!$F$3,IF(AND(L521&gt;='Auxiliar 1'!$C$8,L521&lt;='Auxiliar 1'!$D$8,M521&gt;='Auxiliar 1'!$G$8),'Auxiliar 1'!$G$3,IF(AND(L521&gt;='Auxiliar 1'!$C$9,L521&lt;='Auxiliar 1'!$D$9,M521&lt;='Auxiliar 1'!$E$9),'Auxiliar 1'!$E$3,IF(AND(L521&gt;='Auxiliar 1'!$C$9,L521&lt;='Auxiliar 1'!$D$9,M521&gt;'Auxiliar 1'!$E$9,M521&lt;='Auxiliar 1'!$F$9),'Auxiliar 1'!$F$3,IF(AND(L521&gt;='Auxiliar 1'!$C$9,L521&lt;='Auxiliar 1'!$D$9,M521&gt;='Auxiliar 1'!$G$9),'Auxiliar 1'!$G$3,IF(AND(L521&gt;='Auxiliar 1'!$C$10,L521&lt;='Auxiliar 1'!$D$10,M521&lt;='Auxiliar 1'!$E$10),'Auxiliar 1'!$E$3,IF(AND(L521&gt;='Auxiliar 1'!$C$10,L521&lt;='Auxiliar 1'!$D$10,M521&gt;'Auxiliar 1'!$E$10,M521&lt;='Auxiliar 1'!$F$10),'Auxiliar 1'!$F$3,IF(AND(L521&gt;='Auxiliar 1'!$C$10,L521&lt;='Auxiliar 1'!$D$10,M521&gt;='Auxiliar 1'!$G$10),'Auxiliar 1'!$G$3,IF(AND(L521&gt;='Auxiliar 1'!$C$11,M521&lt;='Auxiliar 1'!$E$11),'Auxiliar 1'!$E$3,IF(AND(L521&gt;='Auxiliar 1'!$C$11,M521&gt;'Auxiliar 1'!$E$11,M521&lt;='Auxiliar 1'!$F$11),'Auxiliar 1'!$F$3,IF(AND(L521&gt;='Auxiliar 1'!$C$11,M521&gt;='Auxiliar 1'!$G$11),'Auxiliar 1'!$G$3)))))))))))))))))))))))))</f>
        <v/>
      </c>
      <c r="Q521" s="58"/>
      <c r="R521" s="59"/>
      <c r="S521" s="60"/>
      <c r="T521" s="108" t="str">
        <f t="shared" si="72"/>
        <v/>
      </c>
      <c r="U521" s="101"/>
      <c r="V521" s="65" t="str">
        <f t="shared" si="73"/>
        <v/>
      </c>
      <c r="W521" s="66" t="str">
        <f t="shared" si="74"/>
        <v/>
      </c>
      <c r="X521" s="67" t="str">
        <f t="shared" si="75"/>
        <v/>
      </c>
      <c r="Y521" s="68" t="str">
        <f t="shared" si="76"/>
        <v/>
      </c>
      <c r="Z521" s="69" t="str">
        <f t="shared" si="77"/>
        <v/>
      </c>
      <c r="AA521" s="69" t="str">
        <f t="shared" si="78"/>
        <v/>
      </c>
      <c r="AB521" s="61"/>
      <c r="AC521" s="98"/>
      <c r="AD521" s="24"/>
      <c r="AE521" s="24"/>
      <c r="AF521" s="24"/>
    </row>
    <row r="522" spans="1:32" ht="17.399999999999999" customHeight="1" thickBot="1" x14ac:dyDescent="0.3">
      <c r="A522" s="23" t="str">
        <f t="shared" si="69"/>
        <v/>
      </c>
      <c r="B522" s="23" t="str">
        <f t="shared" si="70"/>
        <v/>
      </c>
      <c r="C522" s="62" t="str">
        <f t="shared" si="71"/>
        <v/>
      </c>
      <c r="D522" s="50"/>
      <c r="E522" s="63">
        <v>517</v>
      </c>
      <c r="F522" s="53"/>
      <c r="G522" s="54"/>
      <c r="H522" s="54"/>
      <c r="I522" s="54"/>
      <c r="J522" s="54"/>
      <c r="K522" s="55"/>
      <c r="L522" s="56"/>
      <c r="M522" s="57"/>
      <c r="N522" s="96"/>
      <c r="O522" s="97"/>
      <c r="P522" s="64" t="str">
        <f>IF(OR(L522="",M522=""),"",IF(AND(L522&gt;='Auxiliar 1'!$C$4,L522&lt;='Auxiliar 1'!$D$4,M522&lt;='Auxiliar 1'!$E$4),'Auxiliar 1'!$E$3,IF(AND(L522&gt;='Auxiliar 1'!$C$64,L522&lt;='Auxiliar 1'!$D$4,M522&gt;'Auxiliar 1'!$E$4,M522&lt;='Auxiliar 1'!$F$4),'Auxiliar 1'!$F$3,IF(AND(L522&gt;='Auxiliar 1'!$C$4,L522&lt;='Auxiliar 1'!$D$4,M522&gt;='Auxiliar 1'!$G$4),'Auxiliar 1'!$G$3,IF(AND(L522&gt;='Auxiliar 1'!$C$5,L522&lt;='Auxiliar 1'!$D$5,M522='Auxiliar 1'!$E$5),'Auxiliar 1'!$E$3,IF(AND(L522&gt;='Auxiliar 1'!$C$5,L522&lt;='Auxiliar 1'!$D$5,M522&gt;'Auxiliar 1'!$E$5,M522&lt;='Auxiliar 1'!$F$5),'Auxiliar 1'!$F$3,IF(AND(L522&gt;='Auxiliar 1'!$C$5,L522&lt;='Auxiliar 1'!$D$5,M522&gt;='Auxiliar 1'!$G$5),'Auxiliar 1'!$G$3,IF(AND(L522&gt;='Auxiliar 1'!$C$6,L522&lt;='Auxiliar 1'!$D$6,M522&lt;='Auxiliar 1'!$E$6),'Auxiliar 1'!$E$3,IF(AND(L522&gt;='Auxiliar 1'!$C$6,L522&lt;='Auxiliar 1'!$D$6,M522&gt;'Auxiliar 1'!$E$6,M522&lt;='Auxiliar 1'!$F$6),'Auxiliar 1'!$F$3,IF(AND(L522&gt;='Auxiliar 1'!$C$6,L522&lt;='Auxiliar 1'!$D$6,M522&gt;='Auxiliar 1'!$G$6),'Auxiliar 1'!$G$3,IF(AND(L522&gt;='Auxiliar 1'!$C$7,L522&lt;='Auxiliar 1'!$D$7,M522&lt;='Auxiliar 1'!$E$7),'Auxiliar 1'!$E$3,IF(AND(L522&gt;='Auxiliar 1'!$C$7,L522&lt;='Auxiliar 1'!$D$7,M522&gt;'Auxiliar 1'!$E$7,M522&lt;='Auxiliar 1'!$F$7),'Auxiliar 1'!$F$3,IF(AND(L522&gt;='Auxiliar 1'!$C$7,L522&lt;='Auxiliar 1'!$D$7,M522&gt;='Auxiliar 1'!$G$7),'Auxiliar 1'!$G$3,IF(AND(L522&gt;='Auxiliar 1'!$C$8,L522&lt;='Auxiliar 1'!$D$8,M522&lt;='Auxiliar 1'!$E$8),'Auxiliar 1'!$E$3,IF(AND(L522&gt;='Auxiliar 1'!$C$8,L522&lt;='Auxiliar 1'!$D$8,M522&gt;'Auxiliar 1'!$E$8,M522&lt;='Auxiliar 1'!$F$8),'Auxiliar 1'!$F$3,IF(AND(L522&gt;='Auxiliar 1'!$C$8,L522&lt;='Auxiliar 1'!$D$8,M522&gt;='Auxiliar 1'!$G$8),'Auxiliar 1'!$G$3,IF(AND(L522&gt;='Auxiliar 1'!$C$9,L522&lt;='Auxiliar 1'!$D$9,M522&lt;='Auxiliar 1'!$E$9),'Auxiliar 1'!$E$3,IF(AND(L522&gt;='Auxiliar 1'!$C$9,L522&lt;='Auxiliar 1'!$D$9,M522&gt;'Auxiliar 1'!$E$9,M522&lt;='Auxiliar 1'!$F$9),'Auxiliar 1'!$F$3,IF(AND(L522&gt;='Auxiliar 1'!$C$9,L522&lt;='Auxiliar 1'!$D$9,M522&gt;='Auxiliar 1'!$G$9),'Auxiliar 1'!$G$3,IF(AND(L522&gt;='Auxiliar 1'!$C$10,L522&lt;='Auxiliar 1'!$D$10,M522&lt;='Auxiliar 1'!$E$10),'Auxiliar 1'!$E$3,IF(AND(L522&gt;='Auxiliar 1'!$C$10,L522&lt;='Auxiliar 1'!$D$10,M522&gt;'Auxiliar 1'!$E$10,M522&lt;='Auxiliar 1'!$F$10),'Auxiliar 1'!$F$3,IF(AND(L522&gt;='Auxiliar 1'!$C$10,L522&lt;='Auxiliar 1'!$D$10,M522&gt;='Auxiliar 1'!$G$10),'Auxiliar 1'!$G$3,IF(AND(L522&gt;='Auxiliar 1'!$C$11,M522&lt;='Auxiliar 1'!$E$11),'Auxiliar 1'!$E$3,IF(AND(L522&gt;='Auxiliar 1'!$C$11,M522&gt;'Auxiliar 1'!$E$11,M522&lt;='Auxiliar 1'!$F$11),'Auxiliar 1'!$F$3,IF(AND(L522&gt;='Auxiliar 1'!$C$11,M522&gt;='Auxiliar 1'!$G$11),'Auxiliar 1'!$G$3)))))))))))))))))))))))))</f>
        <v/>
      </c>
      <c r="Q522" s="58"/>
      <c r="R522" s="59"/>
      <c r="S522" s="60"/>
      <c r="T522" s="108" t="str">
        <f t="shared" si="72"/>
        <v/>
      </c>
      <c r="U522" s="101"/>
      <c r="V522" s="65" t="str">
        <f t="shared" si="73"/>
        <v/>
      </c>
      <c r="W522" s="66" t="str">
        <f t="shared" si="74"/>
        <v/>
      </c>
      <c r="X522" s="67" t="str">
        <f t="shared" si="75"/>
        <v/>
      </c>
      <c r="Y522" s="68" t="str">
        <f t="shared" si="76"/>
        <v/>
      </c>
      <c r="Z522" s="69" t="str">
        <f t="shared" si="77"/>
        <v/>
      </c>
      <c r="AA522" s="69" t="str">
        <f t="shared" si="78"/>
        <v/>
      </c>
      <c r="AB522" s="61"/>
      <c r="AC522" s="98"/>
      <c r="AD522" s="24"/>
      <c r="AE522" s="24"/>
      <c r="AF522" s="24"/>
    </row>
    <row r="523" spans="1:32" ht="17.399999999999999" customHeight="1" thickBot="1" x14ac:dyDescent="0.3">
      <c r="A523" s="23" t="str">
        <f t="shared" si="69"/>
        <v/>
      </c>
      <c r="B523" s="23" t="str">
        <f t="shared" si="70"/>
        <v/>
      </c>
      <c r="C523" s="62" t="str">
        <f t="shared" si="71"/>
        <v/>
      </c>
      <c r="D523" s="50"/>
      <c r="E523" s="63">
        <v>518</v>
      </c>
      <c r="F523" s="53"/>
      <c r="G523" s="54"/>
      <c r="H523" s="54"/>
      <c r="I523" s="54"/>
      <c r="J523" s="54"/>
      <c r="K523" s="55"/>
      <c r="L523" s="56"/>
      <c r="M523" s="57"/>
      <c r="N523" s="96"/>
      <c r="O523" s="97"/>
      <c r="P523" s="64" t="str">
        <f>IF(OR(L523="",M523=""),"",IF(AND(L523&gt;='Auxiliar 1'!$C$4,L523&lt;='Auxiliar 1'!$D$4,M523&lt;='Auxiliar 1'!$E$4),'Auxiliar 1'!$E$3,IF(AND(L523&gt;='Auxiliar 1'!$C$64,L523&lt;='Auxiliar 1'!$D$4,M523&gt;'Auxiliar 1'!$E$4,M523&lt;='Auxiliar 1'!$F$4),'Auxiliar 1'!$F$3,IF(AND(L523&gt;='Auxiliar 1'!$C$4,L523&lt;='Auxiliar 1'!$D$4,M523&gt;='Auxiliar 1'!$G$4),'Auxiliar 1'!$G$3,IF(AND(L523&gt;='Auxiliar 1'!$C$5,L523&lt;='Auxiliar 1'!$D$5,M523='Auxiliar 1'!$E$5),'Auxiliar 1'!$E$3,IF(AND(L523&gt;='Auxiliar 1'!$C$5,L523&lt;='Auxiliar 1'!$D$5,M523&gt;'Auxiliar 1'!$E$5,M523&lt;='Auxiliar 1'!$F$5),'Auxiliar 1'!$F$3,IF(AND(L523&gt;='Auxiliar 1'!$C$5,L523&lt;='Auxiliar 1'!$D$5,M523&gt;='Auxiliar 1'!$G$5),'Auxiliar 1'!$G$3,IF(AND(L523&gt;='Auxiliar 1'!$C$6,L523&lt;='Auxiliar 1'!$D$6,M523&lt;='Auxiliar 1'!$E$6),'Auxiliar 1'!$E$3,IF(AND(L523&gt;='Auxiliar 1'!$C$6,L523&lt;='Auxiliar 1'!$D$6,M523&gt;'Auxiliar 1'!$E$6,M523&lt;='Auxiliar 1'!$F$6),'Auxiliar 1'!$F$3,IF(AND(L523&gt;='Auxiliar 1'!$C$6,L523&lt;='Auxiliar 1'!$D$6,M523&gt;='Auxiliar 1'!$G$6),'Auxiliar 1'!$G$3,IF(AND(L523&gt;='Auxiliar 1'!$C$7,L523&lt;='Auxiliar 1'!$D$7,M523&lt;='Auxiliar 1'!$E$7),'Auxiliar 1'!$E$3,IF(AND(L523&gt;='Auxiliar 1'!$C$7,L523&lt;='Auxiliar 1'!$D$7,M523&gt;'Auxiliar 1'!$E$7,M523&lt;='Auxiliar 1'!$F$7),'Auxiliar 1'!$F$3,IF(AND(L523&gt;='Auxiliar 1'!$C$7,L523&lt;='Auxiliar 1'!$D$7,M523&gt;='Auxiliar 1'!$G$7),'Auxiliar 1'!$G$3,IF(AND(L523&gt;='Auxiliar 1'!$C$8,L523&lt;='Auxiliar 1'!$D$8,M523&lt;='Auxiliar 1'!$E$8),'Auxiliar 1'!$E$3,IF(AND(L523&gt;='Auxiliar 1'!$C$8,L523&lt;='Auxiliar 1'!$D$8,M523&gt;'Auxiliar 1'!$E$8,M523&lt;='Auxiliar 1'!$F$8),'Auxiliar 1'!$F$3,IF(AND(L523&gt;='Auxiliar 1'!$C$8,L523&lt;='Auxiliar 1'!$D$8,M523&gt;='Auxiliar 1'!$G$8),'Auxiliar 1'!$G$3,IF(AND(L523&gt;='Auxiliar 1'!$C$9,L523&lt;='Auxiliar 1'!$D$9,M523&lt;='Auxiliar 1'!$E$9),'Auxiliar 1'!$E$3,IF(AND(L523&gt;='Auxiliar 1'!$C$9,L523&lt;='Auxiliar 1'!$D$9,M523&gt;'Auxiliar 1'!$E$9,M523&lt;='Auxiliar 1'!$F$9),'Auxiliar 1'!$F$3,IF(AND(L523&gt;='Auxiliar 1'!$C$9,L523&lt;='Auxiliar 1'!$D$9,M523&gt;='Auxiliar 1'!$G$9),'Auxiliar 1'!$G$3,IF(AND(L523&gt;='Auxiliar 1'!$C$10,L523&lt;='Auxiliar 1'!$D$10,M523&lt;='Auxiliar 1'!$E$10),'Auxiliar 1'!$E$3,IF(AND(L523&gt;='Auxiliar 1'!$C$10,L523&lt;='Auxiliar 1'!$D$10,M523&gt;'Auxiliar 1'!$E$10,M523&lt;='Auxiliar 1'!$F$10),'Auxiliar 1'!$F$3,IF(AND(L523&gt;='Auxiliar 1'!$C$10,L523&lt;='Auxiliar 1'!$D$10,M523&gt;='Auxiliar 1'!$G$10),'Auxiliar 1'!$G$3,IF(AND(L523&gt;='Auxiliar 1'!$C$11,M523&lt;='Auxiliar 1'!$E$11),'Auxiliar 1'!$E$3,IF(AND(L523&gt;='Auxiliar 1'!$C$11,M523&gt;'Auxiliar 1'!$E$11,M523&lt;='Auxiliar 1'!$F$11),'Auxiliar 1'!$F$3,IF(AND(L523&gt;='Auxiliar 1'!$C$11,M523&gt;='Auxiliar 1'!$G$11),'Auxiliar 1'!$G$3)))))))))))))))))))))))))</f>
        <v/>
      </c>
      <c r="Q523" s="58"/>
      <c r="R523" s="59"/>
      <c r="S523" s="60"/>
      <c r="T523" s="108" t="str">
        <f t="shared" si="72"/>
        <v/>
      </c>
      <c r="U523" s="101"/>
      <c r="V523" s="65" t="str">
        <f t="shared" si="73"/>
        <v/>
      </c>
      <c r="W523" s="66" t="str">
        <f t="shared" si="74"/>
        <v/>
      </c>
      <c r="X523" s="67" t="str">
        <f t="shared" si="75"/>
        <v/>
      </c>
      <c r="Y523" s="68" t="str">
        <f t="shared" si="76"/>
        <v/>
      </c>
      <c r="Z523" s="69" t="str">
        <f t="shared" si="77"/>
        <v/>
      </c>
      <c r="AA523" s="69" t="str">
        <f t="shared" si="78"/>
        <v/>
      </c>
      <c r="AB523" s="61"/>
      <c r="AC523" s="98"/>
      <c r="AD523" s="24"/>
      <c r="AE523" s="24"/>
      <c r="AF523" s="24"/>
    </row>
    <row r="524" spans="1:32" ht="17.399999999999999" customHeight="1" thickBot="1" x14ac:dyDescent="0.3">
      <c r="A524" s="23" t="str">
        <f t="shared" si="69"/>
        <v/>
      </c>
      <c r="B524" s="23" t="str">
        <f t="shared" si="70"/>
        <v/>
      </c>
      <c r="C524" s="62" t="str">
        <f t="shared" si="71"/>
        <v/>
      </c>
      <c r="D524" s="50"/>
      <c r="E524" s="63">
        <v>519</v>
      </c>
      <c r="F524" s="53"/>
      <c r="G524" s="54"/>
      <c r="H524" s="54"/>
      <c r="I524" s="54"/>
      <c r="J524" s="54"/>
      <c r="K524" s="55"/>
      <c r="L524" s="56"/>
      <c r="M524" s="57"/>
      <c r="N524" s="96"/>
      <c r="O524" s="97"/>
      <c r="P524" s="64" t="str">
        <f>IF(OR(L524="",M524=""),"",IF(AND(L524&gt;='Auxiliar 1'!$C$4,L524&lt;='Auxiliar 1'!$D$4,M524&lt;='Auxiliar 1'!$E$4),'Auxiliar 1'!$E$3,IF(AND(L524&gt;='Auxiliar 1'!$C$64,L524&lt;='Auxiliar 1'!$D$4,M524&gt;'Auxiliar 1'!$E$4,M524&lt;='Auxiliar 1'!$F$4),'Auxiliar 1'!$F$3,IF(AND(L524&gt;='Auxiliar 1'!$C$4,L524&lt;='Auxiliar 1'!$D$4,M524&gt;='Auxiliar 1'!$G$4),'Auxiliar 1'!$G$3,IF(AND(L524&gt;='Auxiliar 1'!$C$5,L524&lt;='Auxiliar 1'!$D$5,M524='Auxiliar 1'!$E$5),'Auxiliar 1'!$E$3,IF(AND(L524&gt;='Auxiliar 1'!$C$5,L524&lt;='Auxiliar 1'!$D$5,M524&gt;'Auxiliar 1'!$E$5,M524&lt;='Auxiliar 1'!$F$5),'Auxiliar 1'!$F$3,IF(AND(L524&gt;='Auxiliar 1'!$C$5,L524&lt;='Auxiliar 1'!$D$5,M524&gt;='Auxiliar 1'!$G$5),'Auxiliar 1'!$G$3,IF(AND(L524&gt;='Auxiliar 1'!$C$6,L524&lt;='Auxiliar 1'!$D$6,M524&lt;='Auxiliar 1'!$E$6),'Auxiliar 1'!$E$3,IF(AND(L524&gt;='Auxiliar 1'!$C$6,L524&lt;='Auxiliar 1'!$D$6,M524&gt;'Auxiliar 1'!$E$6,M524&lt;='Auxiliar 1'!$F$6),'Auxiliar 1'!$F$3,IF(AND(L524&gt;='Auxiliar 1'!$C$6,L524&lt;='Auxiliar 1'!$D$6,M524&gt;='Auxiliar 1'!$G$6),'Auxiliar 1'!$G$3,IF(AND(L524&gt;='Auxiliar 1'!$C$7,L524&lt;='Auxiliar 1'!$D$7,M524&lt;='Auxiliar 1'!$E$7),'Auxiliar 1'!$E$3,IF(AND(L524&gt;='Auxiliar 1'!$C$7,L524&lt;='Auxiliar 1'!$D$7,M524&gt;'Auxiliar 1'!$E$7,M524&lt;='Auxiliar 1'!$F$7),'Auxiliar 1'!$F$3,IF(AND(L524&gt;='Auxiliar 1'!$C$7,L524&lt;='Auxiliar 1'!$D$7,M524&gt;='Auxiliar 1'!$G$7),'Auxiliar 1'!$G$3,IF(AND(L524&gt;='Auxiliar 1'!$C$8,L524&lt;='Auxiliar 1'!$D$8,M524&lt;='Auxiliar 1'!$E$8),'Auxiliar 1'!$E$3,IF(AND(L524&gt;='Auxiliar 1'!$C$8,L524&lt;='Auxiliar 1'!$D$8,M524&gt;'Auxiliar 1'!$E$8,M524&lt;='Auxiliar 1'!$F$8),'Auxiliar 1'!$F$3,IF(AND(L524&gt;='Auxiliar 1'!$C$8,L524&lt;='Auxiliar 1'!$D$8,M524&gt;='Auxiliar 1'!$G$8),'Auxiliar 1'!$G$3,IF(AND(L524&gt;='Auxiliar 1'!$C$9,L524&lt;='Auxiliar 1'!$D$9,M524&lt;='Auxiliar 1'!$E$9),'Auxiliar 1'!$E$3,IF(AND(L524&gt;='Auxiliar 1'!$C$9,L524&lt;='Auxiliar 1'!$D$9,M524&gt;'Auxiliar 1'!$E$9,M524&lt;='Auxiliar 1'!$F$9),'Auxiliar 1'!$F$3,IF(AND(L524&gt;='Auxiliar 1'!$C$9,L524&lt;='Auxiliar 1'!$D$9,M524&gt;='Auxiliar 1'!$G$9),'Auxiliar 1'!$G$3,IF(AND(L524&gt;='Auxiliar 1'!$C$10,L524&lt;='Auxiliar 1'!$D$10,M524&lt;='Auxiliar 1'!$E$10),'Auxiliar 1'!$E$3,IF(AND(L524&gt;='Auxiliar 1'!$C$10,L524&lt;='Auxiliar 1'!$D$10,M524&gt;'Auxiliar 1'!$E$10,M524&lt;='Auxiliar 1'!$F$10),'Auxiliar 1'!$F$3,IF(AND(L524&gt;='Auxiliar 1'!$C$10,L524&lt;='Auxiliar 1'!$D$10,M524&gt;='Auxiliar 1'!$G$10),'Auxiliar 1'!$G$3,IF(AND(L524&gt;='Auxiliar 1'!$C$11,M524&lt;='Auxiliar 1'!$E$11),'Auxiliar 1'!$E$3,IF(AND(L524&gt;='Auxiliar 1'!$C$11,M524&gt;'Auxiliar 1'!$E$11,M524&lt;='Auxiliar 1'!$F$11),'Auxiliar 1'!$F$3,IF(AND(L524&gt;='Auxiliar 1'!$C$11,M524&gt;='Auxiliar 1'!$G$11),'Auxiliar 1'!$G$3)))))))))))))))))))))))))</f>
        <v/>
      </c>
      <c r="Q524" s="58"/>
      <c r="R524" s="59"/>
      <c r="S524" s="60"/>
      <c r="T524" s="108" t="str">
        <f t="shared" si="72"/>
        <v/>
      </c>
      <c r="U524" s="101"/>
      <c r="V524" s="65" t="str">
        <f t="shared" si="73"/>
        <v/>
      </c>
      <c r="W524" s="66" t="str">
        <f t="shared" si="74"/>
        <v/>
      </c>
      <c r="X524" s="67" t="str">
        <f t="shared" si="75"/>
        <v/>
      </c>
      <c r="Y524" s="68" t="str">
        <f t="shared" si="76"/>
        <v/>
      </c>
      <c r="Z524" s="69" t="str">
        <f t="shared" si="77"/>
        <v/>
      </c>
      <c r="AA524" s="69" t="str">
        <f t="shared" si="78"/>
        <v/>
      </c>
      <c r="AB524" s="61"/>
      <c r="AC524" s="98"/>
      <c r="AD524" s="24"/>
      <c r="AE524" s="24"/>
      <c r="AF524" s="24"/>
    </row>
    <row r="525" spans="1:32" ht="17.399999999999999" customHeight="1" thickBot="1" x14ac:dyDescent="0.3">
      <c r="A525" s="23" t="str">
        <f t="shared" si="69"/>
        <v/>
      </c>
      <c r="B525" s="23" t="str">
        <f t="shared" si="70"/>
        <v/>
      </c>
      <c r="C525" s="62" t="str">
        <f t="shared" si="71"/>
        <v/>
      </c>
      <c r="D525" s="50"/>
      <c r="E525" s="63">
        <v>520</v>
      </c>
      <c r="F525" s="53"/>
      <c r="G525" s="54"/>
      <c r="H525" s="54"/>
      <c r="I525" s="54"/>
      <c r="J525" s="54"/>
      <c r="K525" s="55"/>
      <c r="L525" s="56"/>
      <c r="M525" s="57"/>
      <c r="N525" s="96"/>
      <c r="O525" s="97"/>
      <c r="P525" s="64" t="str">
        <f>IF(OR(L525="",M525=""),"",IF(AND(L525&gt;='Auxiliar 1'!$C$4,L525&lt;='Auxiliar 1'!$D$4,M525&lt;='Auxiliar 1'!$E$4),'Auxiliar 1'!$E$3,IF(AND(L525&gt;='Auxiliar 1'!$C$64,L525&lt;='Auxiliar 1'!$D$4,M525&gt;'Auxiliar 1'!$E$4,M525&lt;='Auxiliar 1'!$F$4),'Auxiliar 1'!$F$3,IF(AND(L525&gt;='Auxiliar 1'!$C$4,L525&lt;='Auxiliar 1'!$D$4,M525&gt;='Auxiliar 1'!$G$4),'Auxiliar 1'!$G$3,IF(AND(L525&gt;='Auxiliar 1'!$C$5,L525&lt;='Auxiliar 1'!$D$5,M525='Auxiliar 1'!$E$5),'Auxiliar 1'!$E$3,IF(AND(L525&gt;='Auxiliar 1'!$C$5,L525&lt;='Auxiliar 1'!$D$5,M525&gt;'Auxiliar 1'!$E$5,M525&lt;='Auxiliar 1'!$F$5),'Auxiliar 1'!$F$3,IF(AND(L525&gt;='Auxiliar 1'!$C$5,L525&lt;='Auxiliar 1'!$D$5,M525&gt;='Auxiliar 1'!$G$5),'Auxiliar 1'!$G$3,IF(AND(L525&gt;='Auxiliar 1'!$C$6,L525&lt;='Auxiliar 1'!$D$6,M525&lt;='Auxiliar 1'!$E$6),'Auxiliar 1'!$E$3,IF(AND(L525&gt;='Auxiliar 1'!$C$6,L525&lt;='Auxiliar 1'!$D$6,M525&gt;'Auxiliar 1'!$E$6,M525&lt;='Auxiliar 1'!$F$6),'Auxiliar 1'!$F$3,IF(AND(L525&gt;='Auxiliar 1'!$C$6,L525&lt;='Auxiliar 1'!$D$6,M525&gt;='Auxiliar 1'!$G$6),'Auxiliar 1'!$G$3,IF(AND(L525&gt;='Auxiliar 1'!$C$7,L525&lt;='Auxiliar 1'!$D$7,M525&lt;='Auxiliar 1'!$E$7),'Auxiliar 1'!$E$3,IF(AND(L525&gt;='Auxiliar 1'!$C$7,L525&lt;='Auxiliar 1'!$D$7,M525&gt;'Auxiliar 1'!$E$7,M525&lt;='Auxiliar 1'!$F$7),'Auxiliar 1'!$F$3,IF(AND(L525&gt;='Auxiliar 1'!$C$7,L525&lt;='Auxiliar 1'!$D$7,M525&gt;='Auxiliar 1'!$G$7),'Auxiliar 1'!$G$3,IF(AND(L525&gt;='Auxiliar 1'!$C$8,L525&lt;='Auxiliar 1'!$D$8,M525&lt;='Auxiliar 1'!$E$8),'Auxiliar 1'!$E$3,IF(AND(L525&gt;='Auxiliar 1'!$C$8,L525&lt;='Auxiliar 1'!$D$8,M525&gt;'Auxiliar 1'!$E$8,M525&lt;='Auxiliar 1'!$F$8),'Auxiliar 1'!$F$3,IF(AND(L525&gt;='Auxiliar 1'!$C$8,L525&lt;='Auxiliar 1'!$D$8,M525&gt;='Auxiliar 1'!$G$8),'Auxiliar 1'!$G$3,IF(AND(L525&gt;='Auxiliar 1'!$C$9,L525&lt;='Auxiliar 1'!$D$9,M525&lt;='Auxiliar 1'!$E$9),'Auxiliar 1'!$E$3,IF(AND(L525&gt;='Auxiliar 1'!$C$9,L525&lt;='Auxiliar 1'!$D$9,M525&gt;'Auxiliar 1'!$E$9,M525&lt;='Auxiliar 1'!$F$9),'Auxiliar 1'!$F$3,IF(AND(L525&gt;='Auxiliar 1'!$C$9,L525&lt;='Auxiliar 1'!$D$9,M525&gt;='Auxiliar 1'!$G$9),'Auxiliar 1'!$G$3,IF(AND(L525&gt;='Auxiliar 1'!$C$10,L525&lt;='Auxiliar 1'!$D$10,M525&lt;='Auxiliar 1'!$E$10),'Auxiliar 1'!$E$3,IF(AND(L525&gt;='Auxiliar 1'!$C$10,L525&lt;='Auxiliar 1'!$D$10,M525&gt;'Auxiliar 1'!$E$10,M525&lt;='Auxiliar 1'!$F$10),'Auxiliar 1'!$F$3,IF(AND(L525&gt;='Auxiliar 1'!$C$10,L525&lt;='Auxiliar 1'!$D$10,M525&gt;='Auxiliar 1'!$G$10),'Auxiliar 1'!$G$3,IF(AND(L525&gt;='Auxiliar 1'!$C$11,M525&lt;='Auxiliar 1'!$E$11),'Auxiliar 1'!$E$3,IF(AND(L525&gt;='Auxiliar 1'!$C$11,M525&gt;'Auxiliar 1'!$E$11,M525&lt;='Auxiliar 1'!$F$11),'Auxiliar 1'!$F$3,IF(AND(L525&gt;='Auxiliar 1'!$C$11,M525&gt;='Auxiliar 1'!$G$11),'Auxiliar 1'!$G$3)))))))))))))))))))))))))</f>
        <v/>
      </c>
      <c r="Q525" s="58"/>
      <c r="R525" s="59"/>
      <c r="S525" s="60"/>
      <c r="T525" s="108" t="str">
        <f t="shared" si="72"/>
        <v/>
      </c>
      <c r="U525" s="101"/>
      <c r="V525" s="65" t="str">
        <f t="shared" si="73"/>
        <v/>
      </c>
      <c r="W525" s="66" t="str">
        <f t="shared" si="74"/>
        <v/>
      </c>
      <c r="X525" s="67" t="str">
        <f t="shared" si="75"/>
        <v/>
      </c>
      <c r="Y525" s="68" t="str">
        <f t="shared" si="76"/>
        <v/>
      </c>
      <c r="Z525" s="69" t="str">
        <f t="shared" si="77"/>
        <v/>
      </c>
      <c r="AA525" s="69" t="str">
        <f t="shared" si="78"/>
        <v/>
      </c>
      <c r="AB525" s="61"/>
      <c r="AC525" s="98"/>
      <c r="AD525" s="24"/>
      <c r="AE525" s="24"/>
      <c r="AF525" s="24"/>
    </row>
    <row r="526" spans="1:32" ht="17.399999999999999" customHeight="1" thickBot="1" x14ac:dyDescent="0.3">
      <c r="A526" s="23" t="str">
        <f t="shared" si="69"/>
        <v/>
      </c>
      <c r="B526" s="23" t="str">
        <f t="shared" si="70"/>
        <v/>
      </c>
      <c r="C526" s="62" t="str">
        <f t="shared" si="71"/>
        <v/>
      </c>
      <c r="D526" s="50"/>
      <c r="E526" s="63">
        <v>521</v>
      </c>
      <c r="F526" s="53"/>
      <c r="G526" s="54"/>
      <c r="H526" s="54"/>
      <c r="I526" s="54"/>
      <c r="J526" s="54"/>
      <c r="K526" s="55"/>
      <c r="L526" s="56"/>
      <c r="M526" s="57"/>
      <c r="N526" s="96"/>
      <c r="O526" s="97"/>
      <c r="P526" s="64" t="str">
        <f>IF(OR(L526="",M526=""),"",IF(AND(L526&gt;='Auxiliar 1'!$C$4,L526&lt;='Auxiliar 1'!$D$4,M526&lt;='Auxiliar 1'!$E$4),'Auxiliar 1'!$E$3,IF(AND(L526&gt;='Auxiliar 1'!$C$64,L526&lt;='Auxiliar 1'!$D$4,M526&gt;'Auxiliar 1'!$E$4,M526&lt;='Auxiliar 1'!$F$4),'Auxiliar 1'!$F$3,IF(AND(L526&gt;='Auxiliar 1'!$C$4,L526&lt;='Auxiliar 1'!$D$4,M526&gt;='Auxiliar 1'!$G$4),'Auxiliar 1'!$G$3,IF(AND(L526&gt;='Auxiliar 1'!$C$5,L526&lt;='Auxiliar 1'!$D$5,M526='Auxiliar 1'!$E$5),'Auxiliar 1'!$E$3,IF(AND(L526&gt;='Auxiliar 1'!$C$5,L526&lt;='Auxiliar 1'!$D$5,M526&gt;'Auxiliar 1'!$E$5,M526&lt;='Auxiliar 1'!$F$5),'Auxiliar 1'!$F$3,IF(AND(L526&gt;='Auxiliar 1'!$C$5,L526&lt;='Auxiliar 1'!$D$5,M526&gt;='Auxiliar 1'!$G$5),'Auxiliar 1'!$G$3,IF(AND(L526&gt;='Auxiliar 1'!$C$6,L526&lt;='Auxiliar 1'!$D$6,M526&lt;='Auxiliar 1'!$E$6),'Auxiliar 1'!$E$3,IF(AND(L526&gt;='Auxiliar 1'!$C$6,L526&lt;='Auxiliar 1'!$D$6,M526&gt;'Auxiliar 1'!$E$6,M526&lt;='Auxiliar 1'!$F$6),'Auxiliar 1'!$F$3,IF(AND(L526&gt;='Auxiliar 1'!$C$6,L526&lt;='Auxiliar 1'!$D$6,M526&gt;='Auxiliar 1'!$G$6),'Auxiliar 1'!$G$3,IF(AND(L526&gt;='Auxiliar 1'!$C$7,L526&lt;='Auxiliar 1'!$D$7,M526&lt;='Auxiliar 1'!$E$7),'Auxiliar 1'!$E$3,IF(AND(L526&gt;='Auxiliar 1'!$C$7,L526&lt;='Auxiliar 1'!$D$7,M526&gt;'Auxiliar 1'!$E$7,M526&lt;='Auxiliar 1'!$F$7),'Auxiliar 1'!$F$3,IF(AND(L526&gt;='Auxiliar 1'!$C$7,L526&lt;='Auxiliar 1'!$D$7,M526&gt;='Auxiliar 1'!$G$7),'Auxiliar 1'!$G$3,IF(AND(L526&gt;='Auxiliar 1'!$C$8,L526&lt;='Auxiliar 1'!$D$8,M526&lt;='Auxiliar 1'!$E$8),'Auxiliar 1'!$E$3,IF(AND(L526&gt;='Auxiliar 1'!$C$8,L526&lt;='Auxiliar 1'!$D$8,M526&gt;'Auxiliar 1'!$E$8,M526&lt;='Auxiliar 1'!$F$8),'Auxiliar 1'!$F$3,IF(AND(L526&gt;='Auxiliar 1'!$C$8,L526&lt;='Auxiliar 1'!$D$8,M526&gt;='Auxiliar 1'!$G$8),'Auxiliar 1'!$G$3,IF(AND(L526&gt;='Auxiliar 1'!$C$9,L526&lt;='Auxiliar 1'!$D$9,M526&lt;='Auxiliar 1'!$E$9),'Auxiliar 1'!$E$3,IF(AND(L526&gt;='Auxiliar 1'!$C$9,L526&lt;='Auxiliar 1'!$D$9,M526&gt;'Auxiliar 1'!$E$9,M526&lt;='Auxiliar 1'!$F$9),'Auxiliar 1'!$F$3,IF(AND(L526&gt;='Auxiliar 1'!$C$9,L526&lt;='Auxiliar 1'!$D$9,M526&gt;='Auxiliar 1'!$G$9),'Auxiliar 1'!$G$3,IF(AND(L526&gt;='Auxiliar 1'!$C$10,L526&lt;='Auxiliar 1'!$D$10,M526&lt;='Auxiliar 1'!$E$10),'Auxiliar 1'!$E$3,IF(AND(L526&gt;='Auxiliar 1'!$C$10,L526&lt;='Auxiliar 1'!$D$10,M526&gt;'Auxiliar 1'!$E$10,M526&lt;='Auxiliar 1'!$F$10),'Auxiliar 1'!$F$3,IF(AND(L526&gt;='Auxiliar 1'!$C$10,L526&lt;='Auxiliar 1'!$D$10,M526&gt;='Auxiliar 1'!$G$10),'Auxiliar 1'!$G$3,IF(AND(L526&gt;='Auxiliar 1'!$C$11,M526&lt;='Auxiliar 1'!$E$11),'Auxiliar 1'!$E$3,IF(AND(L526&gt;='Auxiliar 1'!$C$11,M526&gt;'Auxiliar 1'!$E$11,M526&lt;='Auxiliar 1'!$F$11),'Auxiliar 1'!$F$3,IF(AND(L526&gt;='Auxiliar 1'!$C$11,M526&gt;='Auxiliar 1'!$G$11),'Auxiliar 1'!$G$3)))))))))))))))))))))))))</f>
        <v/>
      </c>
      <c r="Q526" s="58"/>
      <c r="R526" s="59"/>
      <c r="S526" s="60"/>
      <c r="T526" s="108" t="str">
        <f t="shared" si="72"/>
        <v/>
      </c>
      <c r="U526" s="101"/>
      <c r="V526" s="65" t="str">
        <f t="shared" si="73"/>
        <v/>
      </c>
      <c r="W526" s="66" t="str">
        <f t="shared" si="74"/>
        <v/>
      </c>
      <c r="X526" s="67" t="str">
        <f t="shared" si="75"/>
        <v/>
      </c>
      <c r="Y526" s="68" t="str">
        <f t="shared" si="76"/>
        <v/>
      </c>
      <c r="Z526" s="69" t="str">
        <f t="shared" si="77"/>
        <v/>
      </c>
      <c r="AA526" s="69" t="str">
        <f t="shared" si="78"/>
        <v/>
      </c>
      <c r="AB526" s="61"/>
      <c r="AC526" s="98"/>
      <c r="AD526" s="24"/>
      <c r="AE526" s="24"/>
      <c r="AF526" s="24"/>
    </row>
    <row r="527" spans="1:32" ht="17.399999999999999" customHeight="1" thickBot="1" x14ac:dyDescent="0.3">
      <c r="A527" s="23" t="str">
        <f t="shared" si="69"/>
        <v/>
      </c>
      <c r="B527" s="23" t="str">
        <f t="shared" si="70"/>
        <v/>
      </c>
      <c r="C527" s="62" t="str">
        <f t="shared" si="71"/>
        <v/>
      </c>
      <c r="D527" s="50"/>
      <c r="E527" s="63">
        <v>522</v>
      </c>
      <c r="F527" s="53"/>
      <c r="G527" s="54"/>
      <c r="H527" s="54"/>
      <c r="I527" s="54"/>
      <c r="J527" s="54"/>
      <c r="K527" s="55"/>
      <c r="L527" s="56"/>
      <c r="M527" s="57"/>
      <c r="N527" s="96"/>
      <c r="O527" s="97"/>
      <c r="P527" s="64" t="str">
        <f>IF(OR(L527="",M527=""),"",IF(AND(L527&gt;='Auxiliar 1'!$C$4,L527&lt;='Auxiliar 1'!$D$4,M527&lt;='Auxiliar 1'!$E$4),'Auxiliar 1'!$E$3,IF(AND(L527&gt;='Auxiliar 1'!$C$64,L527&lt;='Auxiliar 1'!$D$4,M527&gt;'Auxiliar 1'!$E$4,M527&lt;='Auxiliar 1'!$F$4),'Auxiliar 1'!$F$3,IF(AND(L527&gt;='Auxiliar 1'!$C$4,L527&lt;='Auxiliar 1'!$D$4,M527&gt;='Auxiliar 1'!$G$4),'Auxiliar 1'!$G$3,IF(AND(L527&gt;='Auxiliar 1'!$C$5,L527&lt;='Auxiliar 1'!$D$5,M527='Auxiliar 1'!$E$5),'Auxiliar 1'!$E$3,IF(AND(L527&gt;='Auxiliar 1'!$C$5,L527&lt;='Auxiliar 1'!$D$5,M527&gt;'Auxiliar 1'!$E$5,M527&lt;='Auxiliar 1'!$F$5),'Auxiliar 1'!$F$3,IF(AND(L527&gt;='Auxiliar 1'!$C$5,L527&lt;='Auxiliar 1'!$D$5,M527&gt;='Auxiliar 1'!$G$5),'Auxiliar 1'!$G$3,IF(AND(L527&gt;='Auxiliar 1'!$C$6,L527&lt;='Auxiliar 1'!$D$6,M527&lt;='Auxiliar 1'!$E$6),'Auxiliar 1'!$E$3,IF(AND(L527&gt;='Auxiliar 1'!$C$6,L527&lt;='Auxiliar 1'!$D$6,M527&gt;'Auxiliar 1'!$E$6,M527&lt;='Auxiliar 1'!$F$6),'Auxiliar 1'!$F$3,IF(AND(L527&gt;='Auxiliar 1'!$C$6,L527&lt;='Auxiliar 1'!$D$6,M527&gt;='Auxiliar 1'!$G$6),'Auxiliar 1'!$G$3,IF(AND(L527&gt;='Auxiliar 1'!$C$7,L527&lt;='Auxiliar 1'!$D$7,M527&lt;='Auxiliar 1'!$E$7),'Auxiliar 1'!$E$3,IF(AND(L527&gt;='Auxiliar 1'!$C$7,L527&lt;='Auxiliar 1'!$D$7,M527&gt;'Auxiliar 1'!$E$7,M527&lt;='Auxiliar 1'!$F$7),'Auxiliar 1'!$F$3,IF(AND(L527&gt;='Auxiliar 1'!$C$7,L527&lt;='Auxiliar 1'!$D$7,M527&gt;='Auxiliar 1'!$G$7),'Auxiliar 1'!$G$3,IF(AND(L527&gt;='Auxiliar 1'!$C$8,L527&lt;='Auxiliar 1'!$D$8,M527&lt;='Auxiliar 1'!$E$8),'Auxiliar 1'!$E$3,IF(AND(L527&gt;='Auxiliar 1'!$C$8,L527&lt;='Auxiliar 1'!$D$8,M527&gt;'Auxiliar 1'!$E$8,M527&lt;='Auxiliar 1'!$F$8),'Auxiliar 1'!$F$3,IF(AND(L527&gt;='Auxiliar 1'!$C$8,L527&lt;='Auxiliar 1'!$D$8,M527&gt;='Auxiliar 1'!$G$8),'Auxiliar 1'!$G$3,IF(AND(L527&gt;='Auxiliar 1'!$C$9,L527&lt;='Auxiliar 1'!$D$9,M527&lt;='Auxiliar 1'!$E$9),'Auxiliar 1'!$E$3,IF(AND(L527&gt;='Auxiliar 1'!$C$9,L527&lt;='Auxiliar 1'!$D$9,M527&gt;'Auxiliar 1'!$E$9,M527&lt;='Auxiliar 1'!$F$9),'Auxiliar 1'!$F$3,IF(AND(L527&gt;='Auxiliar 1'!$C$9,L527&lt;='Auxiliar 1'!$D$9,M527&gt;='Auxiliar 1'!$G$9),'Auxiliar 1'!$G$3,IF(AND(L527&gt;='Auxiliar 1'!$C$10,L527&lt;='Auxiliar 1'!$D$10,M527&lt;='Auxiliar 1'!$E$10),'Auxiliar 1'!$E$3,IF(AND(L527&gt;='Auxiliar 1'!$C$10,L527&lt;='Auxiliar 1'!$D$10,M527&gt;'Auxiliar 1'!$E$10,M527&lt;='Auxiliar 1'!$F$10),'Auxiliar 1'!$F$3,IF(AND(L527&gt;='Auxiliar 1'!$C$10,L527&lt;='Auxiliar 1'!$D$10,M527&gt;='Auxiliar 1'!$G$10),'Auxiliar 1'!$G$3,IF(AND(L527&gt;='Auxiliar 1'!$C$11,M527&lt;='Auxiliar 1'!$E$11),'Auxiliar 1'!$E$3,IF(AND(L527&gt;='Auxiliar 1'!$C$11,M527&gt;'Auxiliar 1'!$E$11,M527&lt;='Auxiliar 1'!$F$11),'Auxiliar 1'!$F$3,IF(AND(L527&gt;='Auxiliar 1'!$C$11,M527&gt;='Auxiliar 1'!$G$11),'Auxiliar 1'!$G$3)))))))))))))))))))))))))</f>
        <v/>
      </c>
      <c r="Q527" s="58"/>
      <c r="R527" s="59"/>
      <c r="S527" s="60"/>
      <c r="T527" s="108" t="str">
        <f t="shared" si="72"/>
        <v/>
      </c>
      <c r="U527" s="101"/>
      <c r="V527" s="65" t="str">
        <f t="shared" si="73"/>
        <v/>
      </c>
      <c r="W527" s="66" t="str">
        <f t="shared" si="74"/>
        <v/>
      </c>
      <c r="X527" s="67" t="str">
        <f t="shared" si="75"/>
        <v/>
      </c>
      <c r="Y527" s="68" t="str">
        <f t="shared" si="76"/>
        <v/>
      </c>
      <c r="Z527" s="69" t="str">
        <f t="shared" si="77"/>
        <v/>
      </c>
      <c r="AA527" s="69" t="str">
        <f t="shared" si="78"/>
        <v/>
      </c>
      <c r="AB527" s="61"/>
      <c r="AC527" s="98"/>
      <c r="AD527" s="24"/>
      <c r="AE527" s="24"/>
      <c r="AF527" s="24"/>
    </row>
    <row r="528" spans="1:32" ht="17.399999999999999" customHeight="1" thickBot="1" x14ac:dyDescent="0.3">
      <c r="A528" s="23" t="str">
        <f t="shared" si="69"/>
        <v/>
      </c>
      <c r="B528" s="23" t="str">
        <f t="shared" si="70"/>
        <v/>
      </c>
      <c r="C528" s="62" t="str">
        <f t="shared" si="71"/>
        <v/>
      </c>
      <c r="D528" s="50"/>
      <c r="E528" s="63">
        <v>523</v>
      </c>
      <c r="F528" s="53"/>
      <c r="G528" s="54"/>
      <c r="H528" s="54"/>
      <c r="I528" s="54"/>
      <c r="J528" s="54"/>
      <c r="K528" s="55"/>
      <c r="L528" s="56"/>
      <c r="M528" s="57"/>
      <c r="N528" s="96"/>
      <c r="O528" s="97"/>
      <c r="P528" s="64" t="str">
        <f>IF(OR(L528="",M528=""),"",IF(AND(L528&gt;='Auxiliar 1'!$C$4,L528&lt;='Auxiliar 1'!$D$4,M528&lt;='Auxiliar 1'!$E$4),'Auxiliar 1'!$E$3,IF(AND(L528&gt;='Auxiliar 1'!$C$64,L528&lt;='Auxiliar 1'!$D$4,M528&gt;'Auxiliar 1'!$E$4,M528&lt;='Auxiliar 1'!$F$4),'Auxiliar 1'!$F$3,IF(AND(L528&gt;='Auxiliar 1'!$C$4,L528&lt;='Auxiliar 1'!$D$4,M528&gt;='Auxiliar 1'!$G$4),'Auxiliar 1'!$G$3,IF(AND(L528&gt;='Auxiliar 1'!$C$5,L528&lt;='Auxiliar 1'!$D$5,M528='Auxiliar 1'!$E$5),'Auxiliar 1'!$E$3,IF(AND(L528&gt;='Auxiliar 1'!$C$5,L528&lt;='Auxiliar 1'!$D$5,M528&gt;'Auxiliar 1'!$E$5,M528&lt;='Auxiliar 1'!$F$5),'Auxiliar 1'!$F$3,IF(AND(L528&gt;='Auxiliar 1'!$C$5,L528&lt;='Auxiliar 1'!$D$5,M528&gt;='Auxiliar 1'!$G$5),'Auxiliar 1'!$G$3,IF(AND(L528&gt;='Auxiliar 1'!$C$6,L528&lt;='Auxiliar 1'!$D$6,M528&lt;='Auxiliar 1'!$E$6),'Auxiliar 1'!$E$3,IF(AND(L528&gt;='Auxiliar 1'!$C$6,L528&lt;='Auxiliar 1'!$D$6,M528&gt;'Auxiliar 1'!$E$6,M528&lt;='Auxiliar 1'!$F$6),'Auxiliar 1'!$F$3,IF(AND(L528&gt;='Auxiliar 1'!$C$6,L528&lt;='Auxiliar 1'!$D$6,M528&gt;='Auxiliar 1'!$G$6),'Auxiliar 1'!$G$3,IF(AND(L528&gt;='Auxiliar 1'!$C$7,L528&lt;='Auxiliar 1'!$D$7,M528&lt;='Auxiliar 1'!$E$7),'Auxiliar 1'!$E$3,IF(AND(L528&gt;='Auxiliar 1'!$C$7,L528&lt;='Auxiliar 1'!$D$7,M528&gt;'Auxiliar 1'!$E$7,M528&lt;='Auxiliar 1'!$F$7),'Auxiliar 1'!$F$3,IF(AND(L528&gt;='Auxiliar 1'!$C$7,L528&lt;='Auxiliar 1'!$D$7,M528&gt;='Auxiliar 1'!$G$7),'Auxiliar 1'!$G$3,IF(AND(L528&gt;='Auxiliar 1'!$C$8,L528&lt;='Auxiliar 1'!$D$8,M528&lt;='Auxiliar 1'!$E$8),'Auxiliar 1'!$E$3,IF(AND(L528&gt;='Auxiliar 1'!$C$8,L528&lt;='Auxiliar 1'!$D$8,M528&gt;'Auxiliar 1'!$E$8,M528&lt;='Auxiliar 1'!$F$8),'Auxiliar 1'!$F$3,IF(AND(L528&gt;='Auxiliar 1'!$C$8,L528&lt;='Auxiliar 1'!$D$8,M528&gt;='Auxiliar 1'!$G$8),'Auxiliar 1'!$G$3,IF(AND(L528&gt;='Auxiliar 1'!$C$9,L528&lt;='Auxiliar 1'!$D$9,M528&lt;='Auxiliar 1'!$E$9),'Auxiliar 1'!$E$3,IF(AND(L528&gt;='Auxiliar 1'!$C$9,L528&lt;='Auxiliar 1'!$D$9,M528&gt;'Auxiliar 1'!$E$9,M528&lt;='Auxiliar 1'!$F$9),'Auxiliar 1'!$F$3,IF(AND(L528&gt;='Auxiliar 1'!$C$9,L528&lt;='Auxiliar 1'!$D$9,M528&gt;='Auxiliar 1'!$G$9),'Auxiliar 1'!$G$3,IF(AND(L528&gt;='Auxiliar 1'!$C$10,L528&lt;='Auxiliar 1'!$D$10,M528&lt;='Auxiliar 1'!$E$10),'Auxiliar 1'!$E$3,IF(AND(L528&gt;='Auxiliar 1'!$C$10,L528&lt;='Auxiliar 1'!$D$10,M528&gt;'Auxiliar 1'!$E$10,M528&lt;='Auxiliar 1'!$F$10),'Auxiliar 1'!$F$3,IF(AND(L528&gt;='Auxiliar 1'!$C$10,L528&lt;='Auxiliar 1'!$D$10,M528&gt;='Auxiliar 1'!$G$10),'Auxiliar 1'!$G$3,IF(AND(L528&gt;='Auxiliar 1'!$C$11,M528&lt;='Auxiliar 1'!$E$11),'Auxiliar 1'!$E$3,IF(AND(L528&gt;='Auxiliar 1'!$C$11,M528&gt;'Auxiliar 1'!$E$11,M528&lt;='Auxiliar 1'!$F$11),'Auxiliar 1'!$F$3,IF(AND(L528&gt;='Auxiliar 1'!$C$11,M528&gt;='Auxiliar 1'!$G$11),'Auxiliar 1'!$G$3)))))))))))))))))))))))))</f>
        <v/>
      </c>
      <c r="Q528" s="58"/>
      <c r="R528" s="59"/>
      <c r="S528" s="60"/>
      <c r="T528" s="108" t="str">
        <f t="shared" si="72"/>
        <v/>
      </c>
      <c r="U528" s="101"/>
      <c r="V528" s="65" t="str">
        <f t="shared" si="73"/>
        <v/>
      </c>
      <c r="W528" s="66" t="str">
        <f t="shared" si="74"/>
        <v/>
      </c>
      <c r="X528" s="67" t="str">
        <f t="shared" si="75"/>
        <v/>
      </c>
      <c r="Y528" s="68" t="str">
        <f t="shared" si="76"/>
        <v/>
      </c>
      <c r="Z528" s="69" t="str">
        <f t="shared" si="77"/>
        <v/>
      </c>
      <c r="AA528" s="69" t="str">
        <f t="shared" si="78"/>
        <v/>
      </c>
      <c r="AB528" s="61"/>
      <c r="AC528" s="98"/>
      <c r="AD528" s="24"/>
      <c r="AE528" s="24"/>
      <c r="AF528" s="24"/>
    </row>
    <row r="529" spans="1:32" ht="17.399999999999999" customHeight="1" thickBot="1" x14ac:dyDescent="0.3">
      <c r="A529" s="23" t="str">
        <f t="shared" si="69"/>
        <v/>
      </c>
      <c r="B529" s="23" t="str">
        <f t="shared" si="70"/>
        <v/>
      </c>
      <c r="C529" s="62" t="str">
        <f t="shared" si="71"/>
        <v/>
      </c>
      <c r="D529" s="50"/>
      <c r="E529" s="63">
        <v>524</v>
      </c>
      <c r="F529" s="53"/>
      <c r="G529" s="54"/>
      <c r="H529" s="54"/>
      <c r="I529" s="54"/>
      <c r="J529" s="54"/>
      <c r="K529" s="55"/>
      <c r="L529" s="56"/>
      <c r="M529" s="57"/>
      <c r="N529" s="96"/>
      <c r="O529" s="97"/>
      <c r="P529" s="64" t="str">
        <f>IF(OR(L529="",M529=""),"",IF(AND(L529&gt;='Auxiliar 1'!$C$4,L529&lt;='Auxiliar 1'!$D$4,M529&lt;='Auxiliar 1'!$E$4),'Auxiliar 1'!$E$3,IF(AND(L529&gt;='Auxiliar 1'!$C$64,L529&lt;='Auxiliar 1'!$D$4,M529&gt;'Auxiliar 1'!$E$4,M529&lt;='Auxiliar 1'!$F$4),'Auxiliar 1'!$F$3,IF(AND(L529&gt;='Auxiliar 1'!$C$4,L529&lt;='Auxiliar 1'!$D$4,M529&gt;='Auxiliar 1'!$G$4),'Auxiliar 1'!$G$3,IF(AND(L529&gt;='Auxiliar 1'!$C$5,L529&lt;='Auxiliar 1'!$D$5,M529='Auxiliar 1'!$E$5),'Auxiliar 1'!$E$3,IF(AND(L529&gt;='Auxiliar 1'!$C$5,L529&lt;='Auxiliar 1'!$D$5,M529&gt;'Auxiliar 1'!$E$5,M529&lt;='Auxiliar 1'!$F$5),'Auxiliar 1'!$F$3,IF(AND(L529&gt;='Auxiliar 1'!$C$5,L529&lt;='Auxiliar 1'!$D$5,M529&gt;='Auxiliar 1'!$G$5),'Auxiliar 1'!$G$3,IF(AND(L529&gt;='Auxiliar 1'!$C$6,L529&lt;='Auxiliar 1'!$D$6,M529&lt;='Auxiliar 1'!$E$6),'Auxiliar 1'!$E$3,IF(AND(L529&gt;='Auxiliar 1'!$C$6,L529&lt;='Auxiliar 1'!$D$6,M529&gt;'Auxiliar 1'!$E$6,M529&lt;='Auxiliar 1'!$F$6),'Auxiliar 1'!$F$3,IF(AND(L529&gt;='Auxiliar 1'!$C$6,L529&lt;='Auxiliar 1'!$D$6,M529&gt;='Auxiliar 1'!$G$6),'Auxiliar 1'!$G$3,IF(AND(L529&gt;='Auxiliar 1'!$C$7,L529&lt;='Auxiliar 1'!$D$7,M529&lt;='Auxiliar 1'!$E$7),'Auxiliar 1'!$E$3,IF(AND(L529&gt;='Auxiliar 1'!$C$7,L529&lt;='Auxiliar 1'!$D$7,M529&gt;'Auxiliar 1'!$E$7,M529&lt;='Auxiliar 1'!$F$7),'Auxiliar 1'!$F$3,IF(AND(L529&gt;='Auxiliar 1'!$C$7,L529&lt;='Auxiliar 1'!$D$7,M529&gt;='Auxiliar 1'!$G$7),'Auxiliar 1'!$G$3,IF(AND(L529&gt;='Auxiliar 1'!$C$8,L529&lt;='Auxiliar 1'!$D$8,M529&lt;='Auxiliar 1'!$E$8),'Auxiliar 1'!$E$3,IF(AND(L529&gt;='Auxiliar 1'!$C$8,L529&lt;='Auxiliar 1'!$D$8,M529&gt;'Auxiliar 1'!$E$8,M529&lt;='Auxiliar 1'!$F$8),'Auxiliar 1'!$F$3,IF(AND(L529&gt;='Auxiliar 1'!$C$8,L529&lt;='Auxiliar 1'!$D$8,M529&gt;='Auxiliar 1'!$G$8),'Auxiliar 1'!$G$3,IF(AND(L529&gt;='Auxiliar 1'!$C$9,L529&lt;='Auxiliar 1'!$D$9,M529&lt;='Auxiliar 1'!$E$9),'Auxiliar 1'!$E$3,IF(AND(L529&gt;='Auxiliar 1'!$C$9,L529&lt;='Auxiliar 1'!$D$9,M529&gt;'Auxiliar 1'!$E$9,M529&lt;='Auxiliar 1'!$F$9),'Auxiliar 1'!$F$3,IF(AND(L529&gt;='Auxiliar 1'!$C$9,L529&lt;='Auxiliar 1'!$D$9,M529&gt;='Auxiliar 1'!$G$9),'Auxiliar 1'!$G$3,IF(AND(L529&gt;='Auxiliar 1'!$C$10,L529&lt;='Auxiliar 1'!$D$10,M529&lt;='Auxiliar 1'!$E$10),'Auxiliar 1'!$E$3,IF(AND(L529&gt;='Auxiliar 1'!$C$10,L529&lt;='Auxiliar 1'!$D$10,M529&gt;'Auxiliar 1'!$E$10,M529&lt;='Auxiliar 1'!$F$10),'Auxiliar 1'!$F$3,IF(AND(L529&gt;='Auxiliar 1'!$C$10,L529&lt;='Auxiliar 1'!$D$10,M529&gt;='Auxiliar 1'!$G$10),'Auxiliar 1'!$G$3,IF(AND(L529&gt;='Auxiliar 1'!$C$11,M529&lt;='Auxiliar 1'!$E$11),'Auxiliar 1'!$E$3,IF(AND(L529&gt;='Auxiliar 1'!$C$11,M529&gt;'Auxiliar 1'!$E$11,M529&lt;='Auxiliar 1'!$F$11),'Auxiliar 1'!$F$3,IF(AND(L529&gt;='Auxiliar 1'!$C$11,M529&gt;='Auxiliar 1'!$G$11),'Auxiliar 1'!$G$3)))))))))))))))))))))))))</f>
        <v/>
      </c>
      <c r="Q529" s="58"/>
      <c r="R529" s="59"/>
      <c r="S529" s="60"/>
      <c r="T529" s="108" t="str">
        <f t="shared" si="72"/>
        <v/>
      </c>
      <c r="U529" s="101"/>
      <c r="V529" s="65" t="str">
        <f t="shared" si="73"/>
        <v/>
      </c>
      <c r="W529" s="66" t="str">
        <f t="shared" si="74"/>
        <v/>
      </c>
      <c r="X529" s="67" t="str">
        <f t="shared" si="75"/>
        <v/>
      </c>
      <c r="Y529" s="68" t="str">
        <f t="shared" si="76"/>
        <v/>
      </c>
      <c r="Z529" s="69" t="str">
        <f t="shared" si="77"/>
        <v/>
      </c>
      <c r="AA529" s="69" t="str">
        <f t="shared" si="78"/>
        <v/>
      </c>
      <c r="AB529" s="61"/>
      <c r="AC529" s="98"/>
      <c r="AD529" s="24"/>
      <c r="AE529" s="24"/>
      <c r="AF529" s="24"/>
    </row>
    <row r="530" spans="1:32" ht="17.399999999999999" customHeight="1" thickBot="1" x14ac:dyDescent="0.3">
      <c r="A530" s="23" t="str">
        <f t="shared" si="69"/>
        <v/>
      </c>
      <c r="B530" s="23" t="str">
        <f t="shared" si="70"/>
        <v/>
      </c>
      <c r="C530" s="62" t="str">
        <f t="shared" si="71"/>
        <v/>
      </c>
      <c r="D530" s="50"/>
      <c r="E530" s="63">
        <v>525</v>
      </c>
      <c r="F530" s="53"/>
      <c r="G530" s="54"/>
      <c r="H530" s="54"/>
      <c r="I530" s="54"/>
      <c r="J530" s="54"/>
      <c r="K530" s="55"/>
      <c r="L530" s="56"/>
      <c r="M530" s="57"/>
      <c r="N530" s="96"/>
      <c r="O530" s="97"/>
      <c r="P530" s="64" t="str">
        <f>IF(OR(L530="",M530=""),"",IF(AND(L530&gt;='Auxiliar 1'!$C$4,L530&lt;='Auxiliar 1'!$D$4,M530&lt;='Auxiliar 1'!$E$4),'Auxiliar 1'!$E$3,IF(AND(L530&gt;='Auxiliar 1'!$C$64,L530&lt;='Auxiliar 1'!$D$4,M530&gt;'Auxiliar 1'!$E$4,M530&lt;='Auxiliar 1'!$F$4),'Auxiliar 1'!$F$3,IF(AND(L530&gt;='Auxiliar 1'!$C$4,L530&lt;='Auxiliar 1'!$D$4,M530&gt;='Auxiliar 1'!$G$4),'Auxiliar 1'!$G$3,IF(AND(L530&gt;='Auxiliar 1'!$C$5,L530&lt;='Auxiliar 1'!$D$5,M530='Auxiliar 1'!$E$5),'Auxiliar 1'!$E$3,IF(AND(L530&gt;='Auxiliar 1'!$C$5,L530&lt;='Auxiliar 1'!$D$5,M530&gt;'Auxiliar 1'!$E$5,M530&lt;='Auxiliar 1'!$F$5),'Auxiliar 1'!$F$3,IF(AND(L530&gt;='Auxiliar 1'!$C$5,L530&lt;='Auxiliar 1'!$D$5,M530&gt;='Auxiliar 1'!$G$5),'Auxiliar 1'!$G$3,IF(AND(L530&gt;='Auxiliar 1'!$C$6,L530&lt;='Auxiliar 1'!$D$6,M530&lt;='Auxiliar 1'!$E$6),'Auxiliar 1'!$E$3,IF(AND(L530&gt;='Auxiliar 1'!$C$6,L530&lt;='Auxiliar 1'!$D$6,M530&gt;'Auxiliar 1'!$E$6,M530&lt;='Auxiliar 1'!$F$6),'Auxiliar 1'!$F$3,IF(AND(L530&gt;='Auxiliar 1'!$C$6,L530&lt;='Auxiliar 1'!$D$6,M530&gt;='Auxiliar 1'!$G$6),'Auxiliar 1'!$G$3,IF(AND(L530&gt;='Auxiliar 1'!$C$7,L530&lt;='Auxiliar 1'!$D$7,M530&lt;='Auxiliar 1'!$E$7),'Auxiliar 1'!$E$3,IF(AND(L530&gt;='Auxiliar 1'!$C$7,L530&lt;='Auxiliar 1'!$D$7,M530&gt;'Auxiliar 1'!$E$7,M530&lt;='Auxiliar 1'!$F$7),'Auxiliar 1'!$F$3,IF(AND(L530&gt;='Auxiliar 1'!$C$7,L530&lt;='Auxiliar 1'!$D$7,M530&gt;='Auxiliar 1'!$G$7),'Auxiliar 1'!$G$3,IF(AND(L530&gt;='Auxiliar 1'!$C$8,L530&lt;='Auxiliar 1'!$D$8,M530&lt;='Auxiliar 1'!$E$8),'Auxiliar 1'!$E$3,IF(AND(L530&gt;='Auxiliar 1'!$C$8,L530&lt;='Auxiliar 1'!$D$8,M530&gt;'Auxiliar 1'!$E$8,M530&lt;='Auxiliar 1'!$F$8),'Auxiliar 1'!$F$3,IF(AND(L530&gt;='Auxiliar 1'!$C$8,L530&lt;='Auxiliar 1'!$D$8,M530&gt;='Auxiliar 1'!$G$8),'Auxiliar 1'!$G$3,IF(AND(L530&gt;='Auxiliar 1'!$C$9,L530&lt;='Auxiliar 1'!$D$9,M530&lt;='Auxiliar 1'!$E$9),'Auxiliar 1'!$E$3,IF(AND(L530&gt;='Auxiliar 1'!$C$9,L530&lt;='Auxiliar 1'!$D$9,M530&gt;'Auxiliar 1'!$E$9,M530&lt;='Auxiliar 1'!$F$9),'Auxiliar 1'!$F$3,IF(AND(L530&gt;='Auxiliar 1'!$C$9,L530&lt;='Auxiliar 1'!$D$9,M530&gt;='Auxiliar 1'!$G$9),'Auxiliar 1'!$G$3,IF(AND(L530&gt;='Auxiliar 1'!$C$10,L530&lt;='Auxiliar 1'!$D$10,M530&lt;='Auxiliar 1'!$E$10),'Auxiliar 1'!$E$3,IF(AND(L530&gt;='Auxiliar 1'!$C$10,L530&lt;='Auxiliar 1'!$D$10,M530&gt;'Auxiliar 1'!$E$10,M530&lt;='Auxiliar 1'!$F$10),'Auxiliar 1'!$F$3,IF(AND(L530&gt;='Auxiliar 1'!$C$10,L530&lt;='Auxiliar 1'!$D$10,M530&gt;='Auxiliar 1'!$G$10),'Auxiliar 1'!$G$3,IF(AND(L530&gt;='Auxiliar 1'!$C$11,M530&lt;='Auxiliar 1'!$E$11),'Auxiliar 1'!$E$3,IF(AND(L530&gt;='Auxiliar 1'!$C$11,M530&gt;'Auxiliar 1'!$E$11,M530&lt;='Auxiliar 1'!$F$11),'Auxiliar 1'!$F$3,IF(AND(L530&gt;='Auxiliar 1'!$C$11,M530&gt;='Auxiliar 1'!$G$11),'Auxiliar 1'!$G$3)))))))))))))))))))))))))</f>
        <v/>
      </c>
      <c r="Q530" s="58"/>
      <c r="R530" s="59"/>
      <c r="S530" s="60"/>
      <c r="T530" s="108" t="str">
        <f t="shared" si="72"/>
        <v/>
      </c>
      <c r="U530" s="101"/>
      <c r="V530" s="65" t="str">
        <f t="shared" si="73"/>
        <v/>
      </c>
      <c r="W530" s="66" t="str">
        <f t="shared" si="74"/>
        <v/>
      </c>
      <c r="X530" s="67" t="str">
        <f t="shared" si="75"/>
        <v/>
      </c>
      <c r="Y530" s="68" t="str">
        <f t="shared" si="76"/>
        <v/>
      </c>
      <c r="Z530" s="69" t="str">
        <f t="shared" si="77"/>
        <v/>
      </c>
      <c r="AA530" s="69" t="str">
        <f t="shared" si="78"/>
        <v/>
      </c>
      <c r="AB530" s="61"/>
      <c r="AC530" s="98"/>
      <c r="AD530" s="24"/>
      <c r="AE530" s="24"/>
      <c r="AF530" s="24"/>
    </row>
    <row r="531" spans="1:32" ht="17.399999999999999" customHeight="1" thickBot="1" x14ac:dyDescent="0.3">
      <c r="A531" s="23" t="str">
        <f t="shared" si="69"/>
        <v/>
      </c>
      <c r="B531" s="23" t="str">
        <f t="shared" si="70"/>
        <v/>
      </c>
      <c r="C531" s="62" t="str">
        <f t="shared" si="71"/>
        <v/>
      </c>
      <c r="D531" s="50"/>
      <c r="E531" s="63">
        <v>526</v>
      </c>
      <c r="F531" s="53"/>
      <c r="G531" s="54"/>
      <c r="H531" s="54"/>
      <c r="I531" s="54"/>
      <c r="J531" s="54"/>
      <c r="K531" s="55"/>
      <c r="L531" s="56"/>
      <c r="M531" s="57"/>
      <c r="N531" s="96"/>
      <c r="O531" s="97"/>
      <c r="P531" s="64" t="str">
        <f>IF(OR(L531="",M531=""),"",IF(AND(L531&gt;='Auxiliar 1'!$C$4,L531&lt;='Auxiliar 1'!$D$4,M531&lt;='Auxiliar 1'!$E$4),'Auxiliar 1'!$E$3,IF(AND(L531&gt;='Auxiliar 1'!$C$64,L531&lt;='Auxiliar 1'!$D$4,M531&gt;'Auxiliar 1'!$E$4,M531&lt;='Auxiliar 1'!$F$4),'Auxiliar 1'!$F$3,IF(AND(L531&gt;='Auxiliar 1'!$C$4,L531&lt;='Auxiliar 1'!$D$4,M531&gt;='Auxiliar 1'!$G$4),'Auxiliar 1'!$G$3,IF(AND(L531&gt;='Auxiliar 1'!$C$5,L531&lt;='Auxiliar 1'!$D$5,M531='Auxiliar 1'!$E$5),'Auxiliar 1'!$E$3,IF(AND(L531&gt;='Auxiliar 1'!$C$5,L531&lt;='Auxiliar 1'!$D$5,M531&gt;'Auxiliar 1'!$E$5,M531&lt;='Auxiliar 1'!$F$5),'Auxiliar 1'!$F$3,IF(AND(L531&gt;='Auxiliar 1'!$C$5,L531&lt;='Auxiliar 1'!$D$5,M531&gt;='Auxiliar 1'!$G$5),'Auxiliar 1'!$G$3,IF(AND(L531&gt;='Auxiliar 1'!$C$6,L531&lt;='Auxiliar 1'!$D$6,M531&lt;='Auxiliar 1'!$E$6),'Auxiliar 1'!$E$3,IF(AND(L531&gt;='Auxiliar 1'!$C$6,L531&lt;='Auxiliar 1'!$D$6,M531&gt;'Auxiliar 1'!$E$6,M531&lt;='Auxiliar 1'!$F$6),'Auxiliar 1'!$F$3,IF(AND(L531&gt;='Auxiliar 1'!$C$6,L531&lt;='Auxiliar 1'!$D$6,M531&gt;='Auxiliar 1'!$G$6),'Auxiliar 1'!$G$3,IF(AND(L531&gt;='Auxiliar 1'!$C$7,L531&lt;='Auxiliar 1'!$D$7,M531&lt;='Auxiliar 1'!$E$7),'Auxiliar 1'!$E$3,IF(AND(L531&gt;='Auxiliar 1'!$C$7,L531&lt;='Auxiliar 1'!$D$7,M531&gt;'Auxiliar 1'!$E$7,M531&lt;='Auxiliar 1'!$F$7),'Auxiliar 1'!$F$3,IF(AND(L531&gt;='Auxiliar 1'!$C$7,L531&lt;='Auxiliar 1'!$D$7,M531&gt;='Auxiliar 1'!$G$7),'Auxiliar 1'!$G$3,IF(AND(L531&gt;='Auxiliar 1'!$C$8,L531&lt;='Auxiliar 1'!$D$8,M531&lt;='Auxiliar 1'!$E$8),'Auxiliar 1'!$E$3,IF(AND(L531&gt;='Auxiliar 1'!$C$8,L531&lt;='Auxiliar 1'!$D$8,M531&gt;'Auxiliar 1'!$E$8,M531&lt;='Auxiliar 1'!$F$8),'Auxiliar 1'!$F$3,IF(AND(L531&gt;='Auxiliar 1'!$C$8,L531&lt;='Auxiliar 1'!$D$8,M531&gt;='Auxiliar 1'!$G$8),'Auxiliar 1'!$G$3,IF(AND(L531&gt;='Auxiliar 1'!$C$9,L531&lt;='Auxiliar 1'!$D$9,M531&lt;='Auxiliar 1'!$E$9),'Auxiliar 1'!$E$3,IF(AND(L531&gt;='Auxiliar 1'!$C$9,L531&lt;='Auxiliar 1'!$D$9,M531&gt;'Auxiliar 1'!$E$9,M531&lt;='Auxiliar 1'!$F$9),'Auxiliar 1'!$F$3,IF(AND(L531&gt;='Auxiliar 1'!$C$9,L531&lt;='Auxiliar 1'!$D$9,M531&gt;='Auxiliar 1'!$G$9),'Auxiliar 1'!$G$3,IF(AND(L531&gt;='Auxiliar 1'!$C$10,L531&lt;='Auxiliar 1'!$D$10,M531&lt;='Auxiliar 1'!$E$10),'Auxiliar 1'!$E$3,IF(AND(L531&gt;='Auxiliar 1'!$C$10,L531&lt;='Auxiliar 1'!$D$10,M531&gt;'Auxiliar 1'!$E$10,M531&lt;='Auxiliar 1'!$F$10),'Auxiliar 1'!$F$3,IF(AND(L531&gt;='Auxiliar 1'!$C$10,L531&lt;='Auxiliar 1'!$D$10,M531&gt;='Auxiliar 1'!$G$10),'Auxiliar 1'!$G$3,IF(AND(L531&gt;='Auxiliar 1'!$C$11,M531&lt;='Auxiliar 1'!$E$11),'Auxiliar 1'!$E$3,IF(AND(L531&gt;='Auxiliar 1'!$C$11,M531&gt;'Auxiliar 1'!$E$11,M531&lt;='Auxiliar 1'!$F$11),'Auxiliar 1'!$F$3,IF(AND(L531&gt;='Auxiliar 1'!$C$11,M531&gt;='Auxiliar 1'!$G$11),'Auxiliar 1'!$G$3)))))))))))))))))))))))))</f>
        <v/>
      </c>
      <c r="Q531" s="58"/>
      <c r="R531" s="59"/>
      <c r="S531" s="60"/>
      <c r="T531" s="108" t="str">
        <f t="shared" si="72"/>
        <v/>
      </c>
      <c r="U531" s="101"/>
      <c r="V531" s="65" t="str">
        <f t="shared" si="73"/>
        <v/>
      </c>
      <c r="W531" s="66" t="str">
        <f t="shared" si="74"/>
        <v/>
      </c>
      <c r="X531" s="67" t="str">
        <f t="shared" si="75"/>
        <v/>
      </c>
      <c r="Y531" s="68" t="str">
        <f t="shared" si="76"/>
        <v/>
      </c>
      <c r="Z531" s="69" t="str">
        <f t="shared" si="77"/>
        <v/>
      </c>
      <c r="AA531" s="69" t="str">
        <f t="shared" si="78"/>
        <v/>
      </c>
      <c r="AB531" s="61"/>
      <c r="AC531" s="98"/>
      <c r="AD531" s="24"/>
      <c r="AE531" s="24"/>
      <c r="AF531" s="24"/>
    </row>
    <row r="532" spans="1:32" ht="17.399999999999999" customHeight="1" thickBot="1" x14ac:dyDescent="0.3">
      <c r="A532" s="23" t="str">
        <f t="shared" si="69"/>
        <v/>
      </c>
      <c r="B532" s="23" t="str">
        <f t="shared" si="70"/>
        <v/>
      </c>
      <c r="C532" s="62" t="str">
        <f t="shared" si="71"/>
        <v/>
      </c>
      <c r="D532" s="50"/>
      <c r="E532" s="63">
        <v>527</v>
      </c>
      <c r="F532" s="53"/>
      <c r="G532" s="54"/>
      <c r="H532" s="54"/>
      <c r="I532" s="54"/>
      <c r="J532" s="54"/>
      <c r="K532" s="55"/>
      <c r="L532" s="56"/>
      <c r="M532" s="57"/>
      <c r="N532" s="96"/>
      <c r="O532" s="97"/>
      <c r="P532" s="64" t="str">
        <f>IF(OR(L532="",M532=""),"",IF(AND(L532&gt;='Auxiliar 1'!$C$4,L532&lt;='Auxiliar 1'!$D$4,M532&lt;='Auxiliar 1'!$E$4),'Auxiliar 1'!$E$3,IF(AND(L532&gt;='Auxiliar 1'!$C$64,L532&lt;='Auxiliar 1'!$D$4,M532&gt;'Auxiliar 1'!$E$4,M532&lt;='Auxiliar 1'!$F$4),'Auxiliar 1'!$F$3,IF(AND(L532&gt;='Auxiliar 1'!$C$4,L532&lt;='Auxiliar 1'!$D$4,M532&gt;='Auxiliar 1'!$G$4),'Auxiliar 1'!$G$3,IF(AND(L532&gt;='Auxiliar 1'!$C$5,L532&lt;='Auxiliar 1'!$D$5,M532='Auxiliar 1'!$E$5),'Auxiliar 1'!$E$3,IF(AND(L532&gt;='Auxiliar 1'!$C$5,L532&lt;='Auxiliar 1'!$D$5,M532&gt;'Auxiliar 1'!$E$5,M532&lt;='Auxiliar 1'!$F$5),'Auxiliar 1'!$F$3,IF(AND(L532&gt;='Auxiliar 1'!$C$5,L532&lt;='Auxiliar 1'!$D$5,M532&gt;='Auxiliar 1'!$G$5),'Auxiliar 1'!$G$3,IF(AND(L532&gt;='Auxiliar 1'!$C$6,L532&lt;='Auxiliar 1'!$D$6,M532&lt;='Auxiliar 1'!$E$6),'Auxiliar 1'!$E$3,IF(AND(L532&gt;='Auxiliar 1'!$C$6,L532&lt;='Auxiliar 1'!$D$6,M532&gt;'Auxiliar 1'!$E$6,M532&lt;='Auxiliar 1'!$F$6),'Auxiliar 1'!$F$3,IF(AND(L532&gt;='Auxiliar 1'!$C$6,L532&lt;='Auxiliar 1'!$D$6,M532&gt;='Auxiliar 1'!$G$6),'Auxiliar 1'!$G$3,IF(AND(L532&gt;='Auxiliar 1'!$C$7,L532&lt;='Auxiliar 1'!$D$7,M532&lt;='Auxiliar 1'!$E$7),'Auxiliar 1'!$E$3,IF(AND(L532&gt;='Auxiliar 1'!$C$7,L532&lt;='Auxiliar 1'!$D$7,M532&gt;'Auxiliar 1'!$E$7,M532&lt;='Auxiliar 1'!$F$7),'Auxiliar 1'!$F$3,IF(AND(L532&gt;='Auxiliar 1'!$C$7,L532&lt;='Auxiliar 1'!$D$7,M532&gt;='Auxiliar 1'!$G$7),'Auxiliar 1'!$G$3,IF(AND(L532&gt;='Auxiliar 1'!$C$8,L532&lt;='Auxiliar 1'!$D$8,M532&lt;='Auxiliar 1'!$E$8),'Auxiliar 1'!$E$3,IF(AND(L532&gt;='Auxiliar 1'!$C$8,L532&lt;='Auxiliar 1'!$D$8,M532&gt;'Auxiliar 1'!$E$8,M532&lt;='Auxiliar 1'!$F$8),'Auxiliar 1'!$F$3,IF(AND(L532&gt;='Auxiliar 1'!$C$8,L532&lt;='Auxiliar 1'!$D$8,M532&gt;='Auxiliar 1'!$G$8),'Auxiliar 1'!$G$3,IF(AND(L532&gt;='Auxiliar 1'!$C$9,L532&lt;='Auxiliar 1'!$D$9,M532&lt;='Auxiliar 1'!$E$9),'Auxiliar 1'!$E$3,IF(AND(L532&gt;='Auxiliar 1'!$C$9,L532&lt;='Auxiliar 1'!$D$9,M532&gt;'Auxiliar 1'!$E$9,M532&lt;='Auxiliar 1'!$F$9),'Auxiliar 1'!$F$3,IF(AND(L532&gt;='Auxiliar 1'!$C$9,L532&lt;='Auxiliar 1'!$D$9,M532&gt;='Auxiliar 1'!$G$9),'Auxiliar 1'!$G$3,IF(AND(L532&gt;='Auxiliar 1'!$C$10,L532&lt;='Auxiliar 1'!$D$10,M532&lt;='Auxiliar 1'!$E$10),'Auxiliar 1'!$E$3,IF(AND(L532&gt;='Auxiliar 1'!$C$10,L532&lt;='Auxiliar 1'!$D$10,M532&gt;'Auxiliar 1'!$E$10,M532&lt;='Auxiliar 1'!$F$10),'Auxiliar 1'!$F$3,IF(AND(L532&gt;='Auxiliar 1'!$C$10,L532&lt;='Auxiliar 1'!$D$10,M532&gt;='Auxiliar 1'!$G$10),'Auxiliar 1'!$G$3,IF(AND(L532&gt;='Auxiliar 1'!$C$11,M532&lt;='Auxiliar 1'!$E$11),'Auxiliar 1'!$E$3,IF(AND(L532&gt;='Auxiliar 1'!$C$11,M532&gt;'Auxiliar 1'!$E$11,M532&lt;='Auxiliar 1'!$F$11),'Auxiliar 1'!$F$3,IF(AND(L532&gt;='Auxiliar 1'!$C$11,M532&gt;='Auxiliar 1'!$G$11),'Auxiliar 1'!$G$3)))))))))))))))))))))))))</f>
        <v/>
      </c>
      <c r="Q532" s="58"/>
      <c r="R532" s="59"/>
      <c r="S532" s="60"/>
      <c r="T532" s="108" t="str">
        <f t="shared" si="72"/>
        <v/>
      </c>
      <c r="U532" s="101"/>
      <c r="V532" s="65" t="str">
        <f t="shared" si="73"/>
        <v/>
      </c>
      <c r="W532" s="66" t="str">
        <f t="shared" si="74"/>
        <v/>
      </c>
      <c r="X532" s="67" t="str">
        <f t="shared" si="75"/>
        <v/>
      </c>
      <c r="Y532" s="68" t="str">
        <f t="shared" si="76"/>
        <v/>
      </c>
      <c r="Z532" s="69" t="str">
        <f t="shared" si="77"/>
        <v/>
      </c>
      <c r="AA532" s="69" t="str">
        <f t="shared" si="78"/>
        <v/>
      </c>
      <c r="AB532" s="61"/>
      <c r="AC532" s="98"/>
      <c r="AD532" s="24"/>
      <c r="AE532" s="24"/>
      <c r="AF532" s="24"/>
    </row>
    <row r="533" spans="1:32" ht="17.399999999999999" customHeight="1" thickBot="1" x14ac:dyDescent="0.3">
      <c r="A533" s="23" t="str">
        <f t="shared" si="69"/>
        <v/>
      </c>
      <c r="B533" s="23" t="str">
        <f t="shared" si="70"/>
        <v/>
      </c>
      <c r="C533" s="62" t="str">
        <f t="shared" si="71"/>
        <v/>
      </c>
      <c r="D533" s="50"/>
      <c r="E533" s="63">
        <v>528</v>
      </c>
      <c r="F533" s="53"/>
      <c r="G533" s="54"/>
      <c r="H533" s="54"/>
      <c r="I533" s="54"/>
      <c r="J533" s="54"/>
      <c r="K533" s="55"/>
      <c r="L533" s="56"/>
      <c r="M533" s="57"/>
      <c r="N533" s="96"/>
      <c r="O533" s="97"/>
      <c r="P533" s="64" t="str">
        <f>IF(OR(L533="",M533=""),"",IF(AND(L533&gt;='Auxiliar 1'!$C$4,L533&lt;='Auxiliar 1'!$D$4,M533&lt;='Auxiliar 1'!$E$4),'Auxiliar 1'!$E$3,IF(AND(L533&gt;='Auxiliar 1'!$C$64,L533&lt;='Auxiliar 1'!$D$4,M533&gt;'Auxiliar 1'!$E$4,M533&lt;='Auxiliar 1'!$F$4),'Auxiliar 1'!$F$3,IF(AND(L533&gt;='Auxiliar 1'!$C$4,L533&lt;='Auxiliar 1'!$D$4,M533&gt;='Auxiliar 1'!$G$4),'Auxiliar 1'!$G$3,IF(AND(L533&gt;='Auxiliar 1'!$C$5,L533&lt;='Auxiliar 1'!$D$5,M533='Auxiliar 1'!$E$5),'Auxiliar 1'!$E$3,IF(AND(L533&gt;='Auxiliar 1'!$C$5,L533&lt;='Auxiliar 1'!$D$5,M533&gt;'Auxiliar 1'!$E$5,M533&lt;='Auxiliar 1'!$F$5),'Auxiliar 1'!$F$3,IF(AND(L533&gt;='Auxiliar 1'!$C$5,L533&lt;='Auxiliar 1'!$D$5,M533&gt;='Auxiliar 1'!$G$5),'Auxiliar 1'!$G$3,IF(AND(L533&gt;='Auxiliar 1'!$C$6,L533&lt;='Auxiliar 1'!$D$6,M533&lt;='Auxiliar 1'!$E$6),'Auxiliar 1'!$E$3,IF(AND(L533&gt;='Auxiliar 1'!$C$6,L533&lt;='Auxiliar 1'!$D$6,M533&gt;'Auxiliar 1'!$E$6,M533&lt;='Auxiliar 1'!$F$6),'Auxiliar 1'!$F$3,IF(AND(L533&gt;='Auxiliar 1'!$C$6,L533&lt;='Auxiliar 1'!$D$6,M533&gt;='Auxiliar 1'!$G$6),'Auxiliar 1'!$G$3,IF(AND(L533&gt;='Auxiliar 1'!$C$7,L533&lt;='Auxiliar 1'!$D$7,M533&lt;='Auxiliar 1'!$E$7),'Auxiliar 1'!$E$3,IF(AND(L533&gt;='Auxiliar 1'!$C$7,L533&lt;='Auxiliar 1'!$D$7,M533&gt;'Auxiliar 1'!$E$7,M533&lt;='Auxiliar 1'!$F$7),'Auxiliar 1'!$F$3,IF(AND(L533&gt;='Auxiliar 1'!$C$7,L533&lt;='Auxiliar 1'!$D$7,M533&gt;='Auxiliar 1'!$G$7),'Auxiliar 1'!$G$3,IF(AND(L533&gt;='Auxiliar 1'!$C$8,L533&lt;='Auxiliar 1'!$D$8,M533&lt;='Auxiliar 1'!$E$8),'Auxiliar 1'!$E$3,IF(AND(L533&gt;='Auxiliar 1'!$C$8,L533&lt;='Auxiliar 1'!$D$8,M533&gt;'Auxiliar 1'!$E$8,M533&lt;='Auxiliar 1'!$F$8),'Auxiliar 1'!$F$3,IF(AND(L533&gt;='Auxiliar 1'!$C$8,L533&lt;='Auxiliar 1'!$D$8,M533&gt;='Auxiliar 1'!$G$8),'Auxiliar 1'!$G$3,IF(AND(L533&gt;='Auxiliar 1'!$C$9,L533&lt;='Auxiliar 1'!$D$9,M533&lt;='Auxiliar 1'!$E$9),'Auxiliar 1'!$E$3,IF(AND(L533&gt;='Auxiliar 1'!$C$9,L533&lt;='Auxiliar 1'!$D$9,M533&gt;'Auxiliar 1'!$E$9,M533&lt;='Auxiliar 1'!$F$9),'Auxiliar 1'!$F$3,IF(AND(L533&gt;='Auxiliar 1'!$C$9,L533&lt;='Auxiliar 1'!$D$9,M533&gt;='Auxiliar 1'!$G$9),'Auxiliar 1'!$G$3,IF(AND(L533&gt;='Auxiliar 1'!$C$10,L533&lt;='Auxiliar 1'!$D$10,M533&lt;='Auxiliar 1'!$E$10),'Auxiliar 1'!$E$3,IF(AND(L533&gt;='Auxiliar 1'!$C$10,L533&lt;='Auxiliar 1'!$D$10,M533&gt;'Auxiliar 1'!$E$10,M533&lt;='Auxiliar 1'!$F$10),'Auxiliar 1'!$F$3,IF(AND(L533&gt;='Auxiliar 1'!$C$10,L533&lt;='Auxiliar 1'!$D$10,M533&gt;='Auxiliar 1'!$G$10),'Auxiliar 1'!$G$3,IF(AND(L533&gt;='Auxiliar 1'!$C$11,M533&lt;='Auxiliar 1'!$E$11),'Auxiliar 1'!$E$3,IF(AND(L533&gt;='Auxiliar 1'!$C$11,M533&gt;'Auxiliar 1'!$E$11,M533&lt;='Auxiliar 1'!$F$11),'Auxiliar 1'!$F$3,IF(AND(L533&gt;='Auxiliar 1'!$C$11,M533&gt;='Auxiliar 1'!$G$11),'Auxiliar 1'!$G$3)))))))))))))))))))))))))</f>
        <v/>
      </c>
      <c r="Q533" s="58"/>
      <c r="R533" s="59"/>
      <c r="S533" s="60"/>
      <c r="T533" s="108" t="str">
        <f t="shared" si="72"/>
        <v/>
      </c>
      <c r="U533" s="101"/>
      <c r="V533" s="65" t="str">
        <f t="shared" si="73"/>
        <v/>
      </c>
      <c r="W533" s="66" t="str">
        <f t="shared" si="74"/>
        <v/>
      </c>
      <c r="X533" s="67" t="str">
        <f t="shared" si="75"/>
        <v/>
      </c>
      <c r="Y533" s="68" t="str">
        <f t="shared" si="76"/>
        <v/>
      </c>
      <c r="Z533" s="69" t="str">
        <f t="shared" si="77"/>
        <v/>
      </c>
      <c r="AA533" s="69" t="str">
        <f t="shared" si="78"/>
        <v/>
      </c>
      <c r="AB533" s="61"/>
      <c r="AC533" s="98"/>
      <c r="AD533" s="24"/>
      <c r="AE533" s="24"/>
      <c r="AF533" s="24"/>
    </row>
    <row r="534" spans="1:32" ht="17.399999999999999" customHeight="1" thickBot="1" x14ac:dyDescent="0.3">
      <c r="A534" s="23" t="str">
        <f t="shared" si="69"/>
        <v/>
      </c>
      <c r="B534" s="23" t="str">
        <f t="shared" si="70"/>
        <v/>
      </c>
      <c r="C534" s="62" t="str">
        <f t="shared" si="71"/>
        <v/>
      </c>
      <c r="D534" s="50"/>
      <c r="E534" s="63">
        <v>529</v>
      </c>
      <c r="F534" s="53"/>
      <c r="G534" s="54"/>
      <c r="H534" s="54"/>
      <c r="I534" s="54"/>
      <c r="J534" s="54"/>
      <c r="K534" s="55"/>
      <c r="L534" s="56"/>
      <c r="M534" s="57"/>
      <c r="N534" s="96"/>
      <c r="O534" s="97"/>
      <c r="P534" s="64" t="str">
        <f>IF(OR(L534="",M534=""),"",IF(AND(L534&gt;='Auxiliar 1'!$C$4,L534&lt;='Auxiliar 1'!$D$4,M534&lt;='Auxiliar 1'!$E$4),'Auxiliar 1'!$E$3,IF(AND(L534&gt;='Auxiliar 1'!$C$64,L534&lt;='Auxiliar 1'!$D$4,M534&gt;'Auxiliar 1'!$E$4,M534&lt;='Auxiliar 1'!$F$4),'Auxiliar 1'!$F$3,IF(AND(L534&gt;='Auxiliar 1'!$C$4,L534&lt;='Auxiliar 1'!$D$4,M534&gt;='Auxiliar 1'!$G$4),'Auxiliar 1'!$G$3,IF(AND(L534&gt;='Auxiliar 1'!$C$5,L534&lt;='Auxiliar 1'!$D$5,M534='Auxiliar 1'!$E$5),'Auxiliar 1'!$E$3,IF(AND(L534&gt;='Auxiliar 1'!$C$5,L534&lt;='Auxiliar 1'!$D$5,M534&gt;'Auxiliar 1'!$E$5,M534&lt;='Auxiliar 1'!$F$5),'Auxiliar 1'!$F$3,IF(AND(L534&gt;='Auxiliar 1'!$C$5,L534&lt;='Auxiliar 1'!$D$5,M534&gt;='Auxiliar 1'!$G$5),'Auxiliar 1'!$G$3,IF(AND(L534&gt;='Auxiliar 1'!$C$6,L534&lt;='Auxiliar 1'!$D$6,M534&lt;='Auxiliar 1'!$E$6),'Auxiliar 1'!$E$3,IF(AND(L534&gt;='Auxiliar 1'!$C$6,L534&lt;='Auxiliar 1'!$D$6,M534&gt;'Auxiliar 1'!$E$6,M534&lt;='Auxiliar 1'!$F$6),'Auxiliar 1'!$F$3,IF(AND(L534&gt;='Auxiliar 1'!$C$6,L534&lt;='Auxiliar 1'!$D$6,M534&gt;='Auxiliar 1'!$G$6),'Auxiliar 1'!$G$3,IF(AND(L534&gt;='Auxiliar 1'!$C$7,L534&lt;='Auxiliar 1'!$D$7,M534&lt;='Auxiliar 1'!$E$7),'Auxiliar 1'!$E$3,IF(AND(L534&gt;='Auxiliar 1'!$C$7,L534&lt;='Auxiliar 1'!$D$7,M534&gt;'Auxiliar 1'!$E$7,M534&lt;='Auxiliar 1'!$F$7),'Auxiliar 1'!$F$3,IF(AND(L534&gt;='Auxiliar 1'!$C$7,L534&lt;='Auxiliar 1'!$D$7,M534&gt;='Auxiliar 1'!$G$7),'Auxiliar 1'!$G$3,IF(AND(L534&gt;='Auxiliar 1'!$C$8,L534&lt;='Auxiliar 1'!$D$8,M534&lt;='Auxiliar 1'!$E$8),'Auxiliar 1'!$E$3,IF(AND(L534&gt;='Auxiliar 1'!$C$8,L534&lt;='Auxiliar 1'!$D$8,M534&gt;'Auxiliar 1'!$E$8,M534&lt;='Auxiliar 1'!$F$8),'Auxiliar 1'!$F$3,IF(AND(L534&gt;='Auxiliar 1'!$C$8,L534&lt;='Auxiliar 1'!$D$8,M534&gt;='Auxiliar 1'!$G$8),'Auxiliar 1'!$G$3,IF(AND(L534&gt;='Auxiliar 1'!$C$9,L534&lt;='Auxiliar 1'!$D$9,M534&lt;='Auxiliar 1'!$E$9),'Auxiliar 1'!$E$3,IF(AND(L534&gt;='Auxiliar 1'!$C$9,L534&lt;='Auxiliar 1'!$D$9,M534&gt;'Auxiliar 1'!$E$9,M534&lt;='Auxiliar 1'!$F$9),'Auxiliar 1'!$F$3,IF(AND(L534&gt;='Auxiliar 1'!$C$9,L534&lt;='Auxiliar 1'!$D$9,M534&gt;='Auxiliar 1'!$G$9),'Auxiliar 1'!$G$3,IF(AND(L534&gt;='Auxiliar 1'!$C$10,L534&lt;='Auxiliar 1'!$D$10,M534&lt;='Auxiliar 1'!$E$10),'Auxiliar 1'!$E$3,IF(AND(L534&gt;='Auxiliar 1'!$C$10,L534&lt;='Auxiliar 1'!$D$10,M534&gt;'Auxiliar 1'!$E$10,M534&lt;='Auxiliar 1'!$F$10),'Auxiliar 1'!$F$3,IF(AND(L534&gt;='Auxiliar 1'!$C$10,L534&lt;='Auxiliar 1'!$D$10,M534&gt;='Auxiliar 1'!$G$10),'Auxiliar 1'!$G$3,IF(AND(L534&gt;='Auxiliar 1'!$C$11,M534&lt;='Auxiliar 1'!$E$11),'Auxiliar 1'!$E$3,IF(AND(L534&gt;='Auxiliar 1'!$C$11,M534&gt;'Auxiliar 1'!$E$11,M534&lt;='Auxiliar 1'!$F$11),'Auxiliar 1'!$F$3,IF(AND(L534&gt;='Auxiliar 1'!$C$11,M534&gt;='Auxiliar 1'!$G$11),'Auxiliar 1'!$G$3)))))))))))))))))))))))))</f>
        <v/>
      </c>
      <c r="Q534" s="58"/>
      <c r="R534" s="59"/>
      <c r="S534" s="60"/>
      <c r="T534" s="108" t="str">
        <f t="shared" si="72"/>
        <v/>
      </c>
      <c r="U534" s="101"/>
      <c r="V534" s="65" t="str">
        <f t="shared" si="73"/>
        <v/>
      </c>
      <c r="W534" s="66" t="str">
        <f t="shared" si="74"/>
        <v/>
      </c>
      <c r="X534" s="67" t="str">
        <f t="shared" si="75"/>
        <v/>
      </c>
      <c r="Y534" s="68" t="str">
        <f t="shared" si="76"/>
        <v/>
      </c>
      <c r="Z534" s="69" t="str">
        <f t="shared" si="77"/>
        <v/>
      </c>
      <c r="AA534" s="69" t="str">
        <f t="shared" si="78"/>
        <v/>
      </c>
      <c r="AB534" s="61"/>
      <c r="AC534" s="98"/>
      <c r="AD534" s="24"/>
      <c r="AE534" s="24"/>
      <c r="AF534" s="24"/>
    </row>
    <row r="535" spans="1:32" ht="17.399999999999999" customHeight="1" thickBot="1" x14ac:dyDescent="0.3">
      <c r="A535" s="23" t="str">
        <f t="shared" si="69"/>
        <v/>
      </c>
      <c r="B535" s="23" t="str">
        <f t="shared" si="70"/>
        <v/>
      </c>
      <c r="C535" s="62" t="str">
        <f t="shared" si="71"/>
        <v/>
      </c>
      <c r="D535" s="50"/>
      <c r="E535" s="63">
        <v>530</v>
      </c>
      <c r="F535" s="53"/>
      <c r="G535" s="54"/>
      <c r="H535" s="54"/>
      <c r="I535" s="54"/>
      <c r="J535" s="54"/>
      <c r="K535" s="55"/>
      <c r="L535" s="56"/>
      <c r="M535" s="57"/>
      <c r="N535" s="96"/>
      <c r="O535" s="97"/>
      <c r="P535" s="64" t="str">
        <f>IF(OR(L535="",M535=""),"",IF(AND(L535&gt;='Auxiliar 1'!$C$4,L535&lt;='Auxiliar 1'!$D$4,M535&lt;='Auxiliar 1'!$E$4),'Auxiliar 1'!$E$3,IF(AND(L535&gt;='Auxiliar 1'!$C$64,L535&lt;='Auxiliar 1'!$D$4,M535&gt;'Auxiliar 1'!$E$4,M535&lt;='Auxiliar 1'!$F$4),'Auxiliar 1'!$F$3,IF(AND(L535&gt;='Auxiliar 1'!$C$4,L535&lt;='Auxiliar 1'!$D$4,M535&gt;='Auxiliar 1'!$G$4),'Auxiliar 1'!$G$3,IF(AND(L535&gt;='Auxiliar 1'!$C$5,L535&lt;='Auxiliar 1'!$D$5,M535='Auxiliar 1'!$E$5),'Auxiliar 1'!$E$3,IF(AND(L535&gt;='Auxiliar 1'!$C$5,L535&lt;='Auxiliar 1'!$D$5,M535&gt;'Auxiliar 1'!$E$5,M535&lt;='Auxiliar 1'!$F$5),'Auxiliar 1'!$F$3,IF(AND(L535&gt;='Auxiliar 1'!$C$5,L535&lt;='Auxiliar 1'!$D$5,M535&gt;='Auxiliar 1'!$G$5),'Auxiliar 1'!$G$3,IF(AND(L535&gt;='Auxiliar 1'!$C$6,L535&lt;='Auxiliar 1'!$D$6,M535&lt;='Auxiliar 1'!$E$6),'Auxiliar 1'!$E$3,IF(AND(L535&gt;='Auxiliar 1'!$C$6,L535&lt;='Auxiliar 1'!$D$6,M535&gt;'Auxiliar 1'!$E$6,M535&lt;='Auxiliar 1'!$F$6),'Auxiliar 1'!$F$3,IF(AND(L535&gt;='Auxiliar 1'!$C$6,L535&lt;='Auxiliar 1'!$D$6,M535&gt;='Auxiliar 1'!$G$6),'Auxiliar 1'!$G$3,IF(AND(L535&gt;='Auxiliar 1'!$C$7,L535&lt;='Auxiliar 1'!$D$7,M535&lt;='Auxiliar 1'!$E$7),'Auxiliar 1'!$E$3,IF(AND(L535&gt;='Auxiliar 1'!$C$7,L535&lt;='Auxiliar 1'!$D$7,M535&gt;'Auxiliar 1'!$E$7,M535&lt;='Auxiliar 1'!$F$7),'Auxiliar 1'!$F$3,IF(AND(L535&gt;='Auxiliar 1'!$C$7,L535&lt;='Auxiliar 1'!$D$7,M535&gt;='Auxiliar 1'!$G$7),'Auxiliar 1'!$G$3,IF(AND(L535&gt;='Auxiliar 1'!$C$8,L535&lt;='Auxiliar 1'!$D$8,M535&lt;='Auxiliar 1'!$E$8),'Auxiliar 1'!$E$3,IF(AND(L535&gt;='Auxiliar 1'!$C$8,L535&lt;='Auxiliar 1'!$D$8,M535&gt;'Auxiliar 1'!$E$8,M535&lt;='Auxiliar 1'!$F$8),'Auxiliar 1'!$F$3,IF(AND(L535&gt;='Auxiliar 1'!$C$8,L535&lt;='Auxiliar 1'!$D$8,M535&gt;='Auxiliar 1'!$G$8),'Auxiliar 1'!$G$3,IF(AND(L535&gt;='Auxiliar 1'!$C$9,L535&lt;='Auxiliar 1'!$D$9,M535&lt;='Auxiliar 1'!$E$9),'Auxiliar 1'!$E$3,IF(AND(L535&gt;='Auxiliar 1'!$C$9,L535&lt;='Auxiliar 1'!$D$9,M535&gt;'Auxiliar 1'!$E$9,M535&lt;='Auxiliar 1'!$F$9),'Auxiliar 1'!$F$3,IF(AND(L535&gt;='Auxiliar 1'!$C$9,L535&lt;='Auxiliar 1'!$D$9,M535&gt;='Auxiliar 1'!$G$9),'Auxiliar 1'!$G$3,IF(AND(L535&gt;='Auxiliar 1'!$C$10,L535&lt;='Auxiliar 1'!$D$10,M535&lt;='Auxiliar 1'!$E$10),'Auxiliar 1'!$E$3,IF(AND(L535&gt;='Auxiliar 1'!$C$10,L535&lt;='Auxiliar 1'!$D$10,M535&gt;'Auxiliar 1'!$E$10,M535&lt;='Auxiliar 1'!$F$10),'Auxiliar 1'!$F$3,IF(AND(L535&gt;='Auxiliar 1'!$C$10,L535&lt;='Auxiliar 1'!$D$10,M535&gt;='Auxiliar 1'!$G$10),'Auxiliar 1'!$G$3,IF(AND(L535&gt;='Auxiliar 1'!$C$11,M535&lt;='Auxiliar 1'!$E$11),'Auxiliar 1'!$E$3,IF(AND(L535&gt;='Auxiliar 1'!$C$11,M535&gt;'Auxiliar 1'!$E$11,M535&lt;='Auxiliar 1'!$F$11),'Auxiliar 1'!$F$3,IF(AND(L535&gt;='Auxiliar 1'!$C$11,M535&gt;='Auxiliar 1'!$G$11),'Auxiliar 1'!$G$3)))))))))))))))))))))))))</f>
        <v/>
      </c>
      <c r="Q535" s="58"/>
      <c r="R535" s="59"/>
      <c r="S535" s="60"/>
      <c r="T535" s="108" t="str">
        <f t="shared" si="72"/>
        <v/>
      </c>
      <c r="U535" s="101"/>
      <c r="V535" s="65" t="str">
        <f t="shared" si="73"/>
        <v/>
      </c>
      <c r="W535" s="66" t="str">
        <f t="shared" si="74"/>
        <v/>
      </c>
      <c r="X535" s="67" t="str">
        <f t="shared" si="75"/>
        <v/>
      </c>
      <c r="Y535" s="68" t="str">
        <f t="shared" si="76"/>
        <v/>
      </c>
      <c r="Z535" s="69" t="str">
        <f t="shared" si="77"/>
        <v/>
      </c>
      <c r="AA535" s="69" t="str">
        <f t="shared" si="78"/>
        <v/>
      </c>
      <c r="AB535" s="61"/>
      <c r="AC535" s="98"/>
      <c r="AD535" s="24"/>
      <c r="AE535" s="24"/>
      <c r="AF535" s="24"/>
    </row>
    <row r="536" spans="1:32" ht="17.399999999999999" customHeight="1" thickBot="1" x14ac:dyDescent="0.3">
      <c r="A536" s="23" t="str">
        <f t="shared" si="69"/>
        <v/>
      </c>
      <c r="B536" s="23" t="str">
        <f t="shared" si="70"/>
        <v/>
      </c>
      <c r="C536" s="62" t="str">
        <f t="shared" si="71"/>
        <v/>
      </c>
      <c r="D536" s="50"/>
      <c r="E536" s="63">
        <v>531</v>
      </c>
      <c r="F536" s="53"/>
      <c r="G536" s="54"/>
      <c r="H536" s="54"/>
      <c r="I536" s="54"/>
      <c r="J536" s="54"/>
      <c r="K536" s="55"/>
      <c r="L536" s="56"/>
      <c r="M536" s="57"/>
      <c r="N536" s="96"/>
      <c r="O536" s="97"/>
      <c r="P536" s="64" t="str">
        <f>IF(OR(L536="",M536=""),"",IF(AND(L536&gt;='Auxiliar 1'!$C$4,L536&lt;='Auxiliar 1'!$D$4,M536&lt;='Auxiliar 1'!$E$4),'Auxiliar 1'!$E$3,IF(AND(L536&gt;='Auxiliar 1'!$C$64,L536&lt;='Auxiliar 1'!$D$4,M536&gt;'Auxiliar 1'!$E$4,M536&lt;='Auxiliar 1'!$F$4),'Auxiliar 1'!$F$3,IF(AND(L536&gt;='Auxiliar 1'!$C$4,L536&lt;='Auxiliar 1'!$D$4,M536&gt;='Auxiliar 1'!$G$4),'Auxiliar 1'!$G$3,IF(AND(L536&gt;='Auxiliar 1'!$C$5,L536&lt;='Auxiliar 1'!$D$5,M536='Auxiliar 1'!$E$5),'Auxiliar 1'!$E$3,IF(AND(L536&gt;='Auxiliar 1'!$C$5,L536&lt;='Auxiliar 1'!$D$5,M536&gt;'Auxiliar 1'!$E$5,M536&lt;='Auxiliar 1'!$F$5),'Auxiliar 1'!$F$3,IF(AND(L536&gt;='Auxiliar 1'!$C$5,L536&lt;='Auxiliar 1'!$D$5,M536&gt;='Auxiliar 1'!$G$5),'Auxiliar 1'!$G$3,IF(AND(L536&gt;='Auxiliar 1'!$C$6,L536&lt;='Auxiliar 1'!$D$6,M536&lt;='Auxiliar 1'!$E$6),'Auxiliar 1'!$E$3,IF(AND(L536&gt;='Auxiliar 1'!$C$6,L536&lt;='Auxiliar 1'!$D$6,M536&gt;'Auxiliar 1'!$E$6,M536&lt;='Auxiliar 1'!$F$6),'Auxiliar 1'!$F$3,IF(AND(L536&gt;='Auxiliar 1'!$C$6,L536&lt;='Auxiliar 1'!$D$6,M536&gt;='Auxiliar 1'!$G$6),'Auxiliar 1'!$G$3,IF(AND(L536&gt;='Auxiliar 1'!$C$7,L536&lt;='Auxiliar 1'!$D$7,M536&lt;='Auxiliar 1'!$E$7),'Auxiliar 1'!$E$3,IF(AND(L536&gt;='Auxiliar 1'!$C$7,L536&lt;='Auxiliar 1'!$D$7,M536&gt;'Auxiliar 1'!$E$7,M536&lt;='Auxiliar 1'!$F$7),'Auxiliar 1'!$F$3,IF(AND(L536&gt;='Auxiliar 1'!$C$7,L536&lt;='Auxiliar 1'!$D$7,M536&gt;='Auxiliar 1'!$G$7),'Auxiliar 1'!$G$3,IF(AND(L536&gt;='Auxiliar 1'!$C$8,L536&lt;='Auxiliar 1'!$D$8,M536&lt;='Auxiliar 1'!$E$8),'Auxiliar 1'!$E$3,IF(AND(L536&gt;='Auxiliar 1'!$C$8,L536&lt;='Auxiliar 1'!$D$8,M536&gt;'Auxiliar 1'!$E$8,M536&lt;='Auxiliar 1'!$F$8),'Auxiliar 1'!$F$3,IF(AND(L536&gt;='Auxiliar 1'!$C$8,L536&lt;='Auxiliar 1'!$D$8,M536&gt;='Auxiliar 1'!$G$8),'Auxiliar 1'!$G$3,IF(AND(L536&gt;='Auxiliar 1'!$C$9,L536&lt;='Auxiliar 1'!$D$9,M536&lt;='Auxiliar 1'!$E$9),'Auxiliar 1'!$E$3,IF(AND(L536&gt;='Auxiliar 1'!$C$9,L536&lt;='Auxiliar 1'!$D$9,M536&gt;'Auxiliar 1'!$E$9,M536&lt;='Auxiliar 1'!$F$9),'Auxiliar 1'!$F$3,IF(AND(L536&gt;='Auxiliar 1'!$C$9,L536&lt;='Auxiliar 1'!$D$9,M536&gt;='Auxiliar 1'!$G$9),'Auxiliar 1'!$G$3,IF(AND(L536&gt;='Auxiliar 1'!$C$10,L536&lt;='Auxiliar 1'!$D$10,M536&lt;='Auxiliar 1'!$E$10),'Auxiliar 1'!$E$3,IF(AND(L536&gt;='Auxiliar 1'!$C$10,L536&lt;='Auxiliar 1'!$D$10,M536&gt;'Auxiliar 1'!$E$10,M536&lt;='Auxiliar 1'!$F$10),'Auxiliar 1'!$F$3,IF(AND(L536&gt;='Auxiliar 1'!$C$10,L536&lt;='Auxiliar 1'!$D$10,M536&gt;='Auxiliar 1'!$G$10),'Auxiliar 1'!$G$3,IF(AND(L536&gt;='Auxiliar 1'!$C$11,M536&lt;='Auxiliar 1'!$E$11),'Auxiliar 1'!$E$3,IF(AND(L536&gt;='Auxiliar 1'!$C$11,M536&gt;'Auxiliar 1'!$E$11,M536&lt;='Auxiliar 1'!$F$11),'Auxiliar 1'!$F$3,IF(AND(L536&gt;='Auxiliar 1'!$C$11,M536&gt;='Auxiliar 1'!$G$11),'Auxiliar 1'!$G$3)))))))))))))))))))))))))</f>
        <v/>
      </c>
      <c r="Q536" s="58"/>
      <c r="R536" s="59"/>
      <c r="S536" s="60"/>
      <c r="T536" s="108" t="str">
        <f t="shared" si="72"/>
        <v/>
      </c>
      <c r="U536" s="101"/>
      <c r="V536" s="65" t="str">
        <f t="shared" si="73"/>
        <v/>
      </c>
      <c r="W536" s="66" t="str">
        <f t="shared" si="74"/>
        <v/>
      </c>
      <c r="X536" s="67" t="str">
        <f t="shared" si="75"/>
        <v/>
      </c>
      <c r="Y536" s="68" t="str">
        <f t="shared" si="76"/>
        <v/>
      </c>
      <c r="Z536" s="69" t="str">
        <f t="shared" si="77"/>
        <v/>
      </c>
      <c r="AA536" s="69" t="str">
        <f t="shared" si="78"/>
        <v/>
      </c>
      <c r="AB536" s="61"/>
      <c r="AC536" s="98"/>
      <c r="AD536" s="24"/>
      <c r="AE536" s="24"/>
      <c r="AF536" s="24"/>
    </row>
    <row r="537" spans="1:32" ht="17.399999999999999" customHeight="1" thickBot="1" x14ac:dyDescent="0.3">
      <c r="A537" s="23" t="str">
        <f t="shared" si="69"/>
        <v/>
      </c>
      <c r="B537" s="23" t="str">
        <f t="shared" si="70"/>
        <v/>
      </c>
      <c r="C537" s="62" t="str">
        <f t="shared" si="71"/>
        <v/>
      </c>
      <c r="D537" s="50"/>
      <c r="E537" s="63">
        <v>532</v>
      </c>
      <c r="F537" s="53"/>
      <c r="G537" s="54"/>
      <c r="H537" s="54"/>
      <c r="I537" s="54"/>
      <c r="J537" s="54"/>
      <c r="K537" s="55"/>
      <c r="L537" s="56"/>
      <c r="M537" s="57"/>
      <c r="N537" s="96"/>
      <c r="O537" s="97"/>
      <c r="P537" s="64" t="str">
        <f>IF(OR(L537="",M537=""),"",IF(AND(L537&gt;='Auxiliar 1'!$C$4,L537&lt;='Auxiliar 1'!$D$4,M537&lt;='Auxiliar 1'!$E$4),'Auxiliar 1'!$E$3,IF(AND(L537&gt;='Auxiliar 1'!$C$64,L537&lt;='Auxiliar 1'!$D$4,M537&gt;'Auxiliar 1'!$E$4,M537&lt;='Auxiliar 1'!$F$4),'Auxiliar 1'!$F$3,IF(AND(L537&gt;='Auxiliar 1'!$C$4,L537&lt;='Auxiliar 1'!$D$4,M537&gt;='Auxiliar 1'!$G$4),'Auxiliar 1'!$G$3,IF(AND(L537&gt;='Auxiliar 1'!$C$5,L537&lt;='Auxiliar 1'!$D$5,M537='Auxiliar 1'!$E$5),'Auxiliar 1'!$E$3,IF(AND(L537&gt;='Auxiliar 1'!$C$5,L537&lt;='Auxiliar 1'!$D$5,M537&gt;'Auxiliar 1'!$E$5,M537&lt;='Auxiliar 1'!$F$5),'Auxiliar 1'!$F$3,IF(AND(L537&gt;='Auxiliar 1'!$C$5,L537&lt;='Auxiliar 1'!$D$5,M537&gt;='Auxiliar 1'!$G$5),'Auxiliar 1'!$G$3,IF(AND(L537&gt;='Auxiliar 1'!$C$6,L537&lt;='Auxiliar 1'!$D$6,M537&lt;='Auxiliar 1'!$E$6),'Auxiliar 1'!$E$3,IF(AND(L537&gt;='Auxiliar 1'!$C$6,L537&lt;='Auxiliar 1'!$D$6,M537&gt;'Auxiliar 1'!$E$6,M537&lt;='Auxiliar 1'!$F$6),'Auxiliar 1'!$F$3,IF(AND(L537&gt;='Auxiliar 1'!$C$6,L537&lt;='Auxiliar 1'!$D$6,M537&gt;='Auxiliar 1'!$G$6),'Auxiliar 1'!$G$3,IF(AND(L537&gt;='Auxiliar 1'!$C$7,L537&lt;='Auxiliar 1'!$D$7,M537&lt;='Auxiliar 1'!$E$7),'Auxiliar 1'!$E$3,IF(AND(L537&gt;='Auxiliar 1'!$C$7,L537&lt;='Auxiliar 1'!$D$7,M537&gt;'Auxiliar 1'!$E$7,M537&lt;='Auxiliar 1'!$F$7),'Auxiliar 1'!$F$3,IF(AND(L537&gt;='Auxiliar 1'!$C$7,L537&lt;='Auxiliar 1'!$D$7,M537&gt;='Auxiliar 1'!$G$7),'Auxiliar 1'!$G$3,IF(AND(L537&gt;='Auxiliar 1'!$C$8,L537&lt;='Auxiliar 1'!$D$8,M537&lt;='Auxiliar 1'!$E$8),'Auxiliar 1'!$E$3,IF(AND(L537&gt;='Auxiliar 1'!$C$8,L537&lt;='Auxiliar 1'!$D$8,M537&gt;'Auxiliar 1'!$E$8,M537&lt;='Auxiliar 1'!$F$8),'Auxiliar 1'!$F$3,IF(AND(L537&gt;='Auxiliar 1'!$C$8,L537&lt;='Auxiliar 1'!$D$8,M537&gt;='Auxiliar 1'!$G$8),'Auxiliar 1'!$G$3,IF(AND(L537&gt;='Auxiliar 1'!$C$9,L537&lt;='Auxiliar 1'!$D$9,M537&lt;='Auxiliar 1'!$E$9),'Auxiliar 1'!$E$3,IF(AND(L537&gt;='Auxiliar 1'!$C$9,L537&lt;='Auxiliar 1'!$D$9,M537&gt;'Auxiliar 1'!$E$9,M537&lt;='Auxiliar 1'!$F$9),'Auxiliar 1'!$F$3,IF(AND(L537&gt;='Auxiliar 1'!$C$9,L537&lt;='Auxiliar 1'!$D$9,M537&gt;='Auxiliar 1'!$G$9),'Auxiliar 1'!$G$3,IF(AND(L537&gt;='Auxiliar 1'!$C$10,L537&lt;='Auxiliar 1'!$D$10,M537&lt;='Auxiliar 1'!$E$10),'Auxiliar 1'!$E$3,IF(AND(L537&gt;='Auxiliar 1'!$C$10,L537&lt;='Auxiliar 1'!$D$10,M537&gt;'Auxiliar 1'!$E$10,M537&lt;='Auxiliar 1'!$F$10),'Auxiliar 1'!$F$3,IF(AND(L537&gt;='Auxiliar 1'!$C$10,L537&lt;='Auxiliar 1'!$D$10,M537&gt;='Auxiliar 1'!$G$10),'Auxiliar 1'!$G$3,IF(AND(L537&gt;='Auxiliar 1'!$C$11,M537&lt;='Auxiliar 1'!$E$11),'Auxiliar 1'!$E$3,IF(AND(L537&gt;='Auxiliar 1'!$C$11,M537&gt;'Auxiliar 1'!$E$11,M537&lt;='Auxiliar 1'!$F$11),'Auxiliar 1'!$F$3,IF(AND(L537&gt;='Auxiliar 1'!$C$11,M537&gt;='Auxiliar 1'!$G$11),'Auxiliar 1'!$G$3)))))))))))))))))))))))))</f>
        <v/>
      </c>
      <c r="Q537" s="58"/>
      <c r="R537" s="59"/>
      <c r="S537" s="60"/>
      <c r="T537" s="108" t="str">
        <f t="shared" si="72"/>
        <v/>
      </c>
      <c r="U537" s="101"/>
      <c r="V537" s="65" t="str">
        <f t="shared" si="73"/>
        <v/>
      </c>
      <c r="W537" s="66" t="str">
        <f t="shared" si="74"/>
        <v/>
      </c>
      <c r="X537" s="67" t="str">
        <f t="shared" si="75"/>
        <v/>
      </c>
      <c r="Y537" s="68" t="str">
        <f t="shared" si="76"/>
        <v/>
      </c>
      <c r="Z537" s="69" t="str">
        <f t="shared" si="77"/>
        <v/>
      </c>
      <c r="AA537" s="69" t="str">
        <f t="shared" si="78"/>
        <v/>
      </c>
      <c r="AB537" s="61"/>
      <c r="AC537" s="98"/>
      <c r="AD537" s="24"/>
      <c r="AE537" s="24"/>
      <c r="AF537" s="24"/>
    </row>
    <row r="538" spans="1:32" ht="17.399999999999999" customHeight="1" thickBot="1" x14ac:dyDescent="0.3">
      <c r="A538" s="23" t="str">
        <f t="shared" si="69"/>
        <v/>
      </c>
      <c r="B538" s="23" t="str">
        <f t="shared" si="70"/>
        <v/>
      </c>
      <c r="C538" s="62" t="str">
        <f t="shared" si="71"/>
        <v/>
      </c>
      <c r="D538" s="50"/>
      <c r="E538" s="63">
        <v>533</v>
      </c>
      <c r="F538" s="53"/>
      <c r="G538" s="54"/>
      <c r="H538" s="54"/>
      <c r="I538" s="54"/>
      <c r="J538" s="54"/>
      <c r="K538" s="55"/>
      <c r="L538" s="56"/>
      <c r="M538" s="57"/>
      <c r="N538" s="96"/>
      <c r="O538" s="97"/>
      <c r="P538" s="64" t="str">
        <f>IF(OR(L538="",M538=""),"",IF(AND(L538&gt;='Auxiliar 1'!$C$4,L538&lt;='Auxiliar 1'!$D$4,M538&lt;='Auxiliar 1'!$E$4),'Auxiliar 1'!$E$3,IF(AND(L538&gt;='Auxiliar 1'!$C$64,L538&lt;='Auxiliar 1'!$D$4,M538&gt;'Auxiliar 1'!$E$4,M538&lt;='Auxiliar 1'!$F$4),'Auxiliar 1'!$F$3,IF(AND(L538&gt;='Auxiliar 1'!$C$4,L538&lt;='Auxiliar 1'!$D$4,M538&gt;='Auxiliar 1'!$G$4),'Auxiliar 1'!$G$3,IF(AND(L538&gt;='Auxiliar 1'!$C$5,L538&lt;='Auxiliar 1'!$D$5,M538='Auxiliar 1'!$E$5),'Auxiliar 1'!$E$3,IF(AND(L538&gt;='Auxiliar 1'!$C$5,L538&lt;='Auxiliar 1'!$D$5,M538&gt;'Auxiliar 1'!$E$5,M538&lt;='Auxiliar 1'!$F$5),'Auxiliar 1'!$F$3,IF(AND(L538&gt;='Auxiliar 1'!$C$5,L538&lt;='Auxiliar 1'!$D$5,M538&gt;='Auxiliar 1'!$G$5),'Auxiliar 1'!$G$3,IF(AND(L538&gt;='Auxiliar 1'!$C$6,L538&lt;='Auxiliar 1'!$D$6,M538&lt;='Auxiliar 1'!$E$6),'Auxiliar 1'!$E$3,IF(AND(L538&gt;='Auxiliar 1'!$C$6,L538&lt;='Auxiliar 1'!$D$6,M538&gt;'Auxiliar 1'!$E$6,M538&lt;='Auxiliar 1'!$F$6),'Auxiliar 1'!$F$3,IF(AND(L538&gt;='Auxiliar 1'!$C$6,L538&lt;='Auxiliar 1'!$D$6,M538&gt;='Auxiliar 1'!$G$6),'Auxiliar 1'!$G$3,IF(AND(L538&gt;='Auxiliar 1'!$C$7,L538&lt;='Auxiliar 1'!$D$7,M538&lt;='Auxiliar 1'!$E$7),'Auxiliar 1'!$E$3,IF(AND(L538&gt;='Auxiliar 1'!$C$7,L538&lt;='Auxiliar 1'!$D$7,M538&gt;'Auxiliar 1'!$E$7,M538&lt;='Auxiliar 1'!$F$7),'Auxiliar 1'!$F$3,IF(AND(L538&gt;='Auxiliar 1'!$C$7,L538&lt;='Auxiliar 1'!$D$7,M538&gt;='Auxiliar 1'!$G$7),'Auxiliar 1'!$G$3,IF(AND(L538&gt;='Auxiliar 1'!$C$8,L538&lt;='Auxiliar 1'!$D$8,M538&lt;='Auxiliar 1'!$E$8),'Auxiliar 1'!$E$3,IF(AND(L538&gt;='Auxiliar 1'!$C$8,L538&lt;='Auxiliar 1'!$D$8,M538&gt;'Auxiliar 1'!$E$8,M538&lt;='Auxiliar 1'!$F$8),'Auxiliar 1'!$F$3,IF(AND(L538&gt;='Auxiliar 1'!$C$8,L538&lt;='Auxiliar 1'!$D$8,M538&gt;='Auxiliar 1'!$G$8),'Auxiliar 1'!$G$3,IF(AND(L538&gt;='Auxiliar 1'!$C$9,L538&lt;='Auxiliar 1'!$D$9,M538&lt;='Auxiliar 1'!$E$9),'Auxiliar 1'!$E$3,IF(AND(L538&gt;='Auxiliar 1'!$C$9,L538&lt;='Auxiliar 1'!$D$9,M538&gt;'Auxiliar 1'!$E$9,M538&lt;='Auxiliar 1'!$F$9),'Auxiliar 1'!$F$3,IF(AND(L538&gt;='Auxiliar 1'!$C$9,L538&lt;='Auxiliar 1'!$D$9,M538&gt;='Auxiliar 1'!$G$9),'Auxiliar 1'!$G$3,IF(AND(L538&gt;='Auxiliar 1'!$C$10,L538&lt;='Auxiliar 1'!$D$10,M538&lt;='Auxiliar 1'!$E$10),'Auxiliar 1'!$E$3,IF(AND(L538&gt;='Auxiliar 1'!$C$10,L538&lt;='Auxiliar 1'!$D$10,M538&gt;'Auxiliar 1'!$E$10,M538&lt;='Auxiliar 1'!$F$10),'Auxiliar 1'!$F$3,IF(AND(L538&gt;='Auxiliar 1'!$C$10,L538&lt;='Auxiliar 1'!$D$10,M538&gt;='Auxiliar 1'!$G$10),'Auxiliar 1'!$G$3,IF(AND(L538&gt;='Auxiliar 1'!$C$11,M538&lt;='Auxiliar 1'!$E$11),'Auxiliar 1'!$E$3,IF(AND(L538&gt;='Auxiliar 1'!$C$11,M538&gt;'Auxiliar 1'!$E$11,M538&lt;='Auxiliar 1'!$F$11),'Auxiliar 1'!$F$3,IF(AND(L538&gt;='Auxiliar 1'!$C$11,M538&gt;='Auxiliar 1'!$G$11),'Auxiliar 1'!$G$3)))))))))))))))))))))))))</f>
        <v/>
      </c>
      <c r="Q538" s="58"/>
      <c r="R538" s="59"/>
      <c r="S538" s="60"/>
      <c r="T538" s="108" t="str">
        <f t="shared" si="72"/>
        <v/>
      </c>
      <c r="U538" s="101"/>
      <c r="V538" s="65" t="str">
        <f t="shared" si="73"/>
        <v/>
      </c>
      <c r="W538" s="66" t="str">
        <f t="shared" si="74"/>
        <v/>
      </c>
      <c r="X538" s="67" t="str">
        <f t="shared" si="75"/>
        <v/>
      </c>
      <c r="Y538" s="68" t="str">
        <f t="shared" si="76"/>
        <v/>
      </c>
      <c r="Z538" s="69" t="str">
        <f t="shared" si="77"/>
        <v/>
      </c>
      <c r="AA538" s="69" t="str">
        <f t="shared" si="78"/>
        <v/>
      </c>
      <c r="AB538" s="61"/>
      <c r="AC538" s="98"/>
      <c r="AD538" s="24"/>
      <c r="AE538" s="24"/>
      <c r="AF538" s="24"/>
    </row>
    <row r="539" spans="1:32" ht="17.399999999999999" customHeight="1" thickBot="1" x14ac:dyDescent="0.3">
      <c r="A539" s="23" t="str">
        <f t="shared" si="69"/>
        <v/>
      </c>
      <c r="B539" s="23" t="str">
        <f t="shared" si="70"/>
        <v/>
      </c>
      <c r="C539" s="62" t="str">
        <f t="shared" si="71"/>
        <v/>
      </c>
      <c r="D539" s="50"/>
      <c r="E539" s="63">
        <v>534</v>
      </c>
      <c r="F539" s="53"/>
      <c r="G539" s="54"/>
      <c r="H539" s="54"/>
      <c r="I539" s="54"/>
      <c r="J539" s="54"/>
      <c r="K539" s="55"/>
      <c r="L539" s="56"/>
      <c r="M539" s="57"/>
      <c r="N539" s="96"/>
      <c r="O539" s="97"/>
      <c r="P539" s="64" t="str">
        <f>IF(OR(L539="",M539=""),"",IF(AND(L539&gt;='Auxiliar 1'!$C$4,L539&lt;='Auxiliar 1'!$D$4,M539&lt;='Auxiliar 1'!$E$4),'Auxiliar 1'!$E$3,IF(AND(L539&gt;='Auxiliar 1'!$C$64,L539&lt;='Auxiliar 1'!$D$4,M539&gt;'Auxiliar 1'!$E$4,M539&lt;='Auxiliar 1'!$F$4),'Auxiliar 1'!$F$3,IF(AND(L539&gt;='Auxiliar 1'!$C$4,L539&lt;='Auxiliar 1'!$D$4,M539&gt;='Auxiliar 1'!$G$4),'Auxiliar 1'!$G$3,IF(AND(L539&gt;='Auxiliar 1'!$C$5,L539&lt;='Auxiliar 1'!$D$5,M539='Auxiliar 1'!$E$5),'Auxiliar 1'!$E$3,IF(AND(L539&gt;='Auxiliar 1'!$C$5,L539&lt;='Auxiliar 1'!$D$5,M539&gt;'Auxiliar 1'!$E$5,M539&lt;='Auxiliar 1'!$F$5),'Auxiliar 1'!$F$3,IF(AND(L539&gt;='Auxiliar 1'!$C$5,L539&lt;='Auxiliar 1'!$D$5,M539&gt;='Auxiliar 1'!$G$5),'Auxiliar 1'!$G$3,IF(AND(L539&gt;='Auxiliar 1'!$C$6,L539&lt;='Auxiliar 1'!$D$6,M539&lt;='Auxiliar 1'!$E$6),'Auxiliar 1'!$E$3,IF(AND(L539&gt;='Auxiliar 1'!$C$6,L539&lt;='Auxiliar 1'!$D$6,M539&gt;'Auxiliar 1'!$E$6,M539&lt;='Auxiliar 1'!$F$6),'Auxiliar 1'!$F$3,IF(AND(L539&gt;='Auxiliar 1'!$C$6,L539&lt;='Auxiliar 1'!$D$6,M539&gt;='Auxiliar 1'!$G$6),'Auxiliar 1'!$G$3,IF(AND(L539&gt;='Auxiliar 1'!$C$7,L539&lt;='Auxiliar 1'!$D$7,M539&lt;='Auxiliar 1'!$E$7),'Auxiliar 1'!$E$3,IF(AND(L539&gt;='Auxiliar 1'!$C$7,L539&lt;='Auxiliar 1'!$D$7,M539&gt;'Auxiliar 1'!$E$7,M539&lt;='Auxiliar 1'!$F$7),'Auxiliar 1'!$F$3,IF(AND(L539&gt;='Auxiliar 1'!$C$7,L539&lt;='Auxiliar 1'!$D$7,M539&gt;='Auxiliar 1'!$G$7),'Auxiliar 1'!$G$3,IF(AND(L539&gt;='Auxiliar 1'!$C$8,L539&lt;='Auxiliar 1'!$D$8,M539&lt;='Auxiliar 1'!$E$8),'Auxiliar 1'!$E$3,IF(AND(L539&gt;='Auxiliar 1'!$C$8,L539&lt;='Auxiliar 1'!$D$8,M539&gt;'Auxiliar 1'!$E$8,M539&lt;='Auxiliar 1'!$F$8),'Auxiliar 1'!$F$3,IF(AND(L539&gt;='Auxiliar 1'!$C$8,L539&lt;='Auxiliar 1'!$D$8,M539&gt;='Auxiliar 1'!$G$8),'Auxiliar 1'!$G$3,IF(AND(L539&gt;='Auxiliar 1'!$C$9,L539&lt;='Auxiliar 1'!$D$9,M539&lt;='Auxiliar 1'!$E$9),'Auxiliar 1'!$E$3,IF(AND(L539&gt;='Auxiliar 1'!$C$9,L539&lt;='Auxiliar 1'!$D$9,M539&gt;'Auxiliar 1'!$E$9,M539&lt;='Auxiliar 1'!$F$9),'Auxiliar 1'!$F$3,IF(AND(L539&gt;='Auxiliar 1'!$C$9,L539&lt;='Auxiliar 1'!$D$9,M539&gt;='Auxiliar 1'!$G$9),'Auxiliar 1'!$G$3,IF(AND(L539&gt;='Auxiliar 1'!$C$10,L539&lt;='Auxiliar 1'!$D$10,M539&lt;='Auxiliar 1'!$E$10),'Auxiliar 1'!$E$3,IF(AND(L539&gt;='Auxiliar 1'!$C$10,L539&lt;='Auxiliar 1'!$D$10,M539&gt;'Auxiliar 1'!$E$10,M539&lt;='Auxiliar 1'!$F$10),'Auxiliar 1'!$F$3,IF(AND(L539&gt;='Auxiliar 1'!$C$10,L539&lt;='Auxiliar 1'!$D$10,M539&gt;='Auxiliar 1'!$G$10),'Auxiliar 1'!$G$3,IF(AND(L539&gt;='Auxiliar 1'!$C$11,M539&lt;='Auxiliar 1'!$E$11),'Auxiliar 1'!$E$3,IF(AND(L539&gt;='Auxiliar 1'!$C$11,M539&gt;'Auxiliar 1'!$E$11,M539&lt;='Auxiliar 1'!$F$11),'Auxiliar 1'!$F$3,IF(AND(L539&gt;='Auxiliar 1'!$C$11,M539&gt;='Auxiliar 1'!$G$11),'Auxiliar 1'!$G$3)))))))))))))))))))))))))</f>
        <v/>
      </c>
      <c r="Q539" s="58"/>
      <c r="R539" s="59"/>
      <c r="S539" s="60"/>
      <c r="T539" s="108" t="str">
        <f t="shared" si="72"/>
        <v/>
      </c>
      <c r="U539" s="101"/>
      <c r="V539" s="65" t="str">
        <f t="shared" si="73"/>
        <v/>
      </c>
      <c r="W539" s="66" t="str">
        <f t="shared" si="74"/>
        <v/>
      </c>
      <c r="X539" s="67" t="str">
        <f t="shared" si="75"/>
        <v/>
      </c>
      <c r="Y539" s="68" t="str">
        <f t="shared" si="76"/>
        <v/>
      </c>
      <c r="Z539" s="69" t="str">
        <f t="shared" si="77"/>
        <v/>
      </c>
      <c r="AA539" s="69" t="str">
        <f t="shared" si="78"/>
        <v/>
      </c>
      <c r="AB539" s="61"/>
      <c r="AC539" s="98"/>
      <c r="AD539" s="24"/>
      <c r="AE539" s="24"/>
      <c r="AF539" s="24"/>
    </row>
    <row r="540" spans="1:32" ht="17.399999999999999" customHeight="1" thickBot="1" x14ac:dyDescent="0.3">
      <c r="A540" s="23" t="str">
        <f t="shared" si="69"/>
        <v/>
      </c>
      <c r="B540" s="23" t="str">
        <f t="shared" si="70"/>
        <v/>
      </c>
      <c r="C540" s="62" t="str">
        <f t="shared" si="71"/>
        <v/>
      </c>
      <c r="D540" s="50"/>
      <c r="E540" s="63">
        <v>535</v>
      </c>
      <c r="F540" s="53"/>
      <c r="G540" s="54"/>
      <c r="H540" s="54"/>
      <c r="I540" s="54"/>
      <c r="J540" s="54"/>
      <c r="K540" s="55"/>
      <c r="L540" s="56"/>
      <c r="M540" s="57"/>
      <c r="N540" s="96"/>
      <c r="O540" s="97"/>
      <c r="P540" s="64" t="str">
        <f>IF(OR(L540="",M540=""),"",IF(AND(L540&gt;='Auxiliar 1'!$C$4,L540&lt;='Auxiliar 1'!$D$4,M540&lt;='Auxiliar 1'!$E$4),'Auxiliar 1'!$E$3,IF(AND(L540&gt;='Auxiliar 1'!$C$64,L540&lt;='Auxiliar 1'!$D$4,M540&gt;'Auxiliar 1'!$E$4,M540&lt;='Auxiliar 1'!$F$4),'Auxiliar 1'!$F$3,IF(AND(L540&gt;='Auxiliar 1'!$C$4,L540&lt;='Auxiliar 1'!$D$4,M540&gt;='Auxiliar 1'!$G$4),'Auxiliar 1'!$G$3,IF(AND(L540&gt;='Auxiliar 1'!$C$5,L540&lt;='Auxiliar 1'!$D$5,M540='Auxiliar 1'!$E$5),'Auxiliar 1'!$E$3,IF(AND(L540&gt;='Auxiliar 1'!$C$5,L540&lt;='Auxiliar 1'!$D$5,M540&gt;'Auxiliar 1'!$E$5,M540&lt;='Auxiliar 1'!$F$5),'Auxiliar 1'!$F$3,IF(AND(L540&gt;='Auxiliar 1'!$C$5,L540&lt;='Auxiliar 1'!$D$5,M540&gt;='Auxiliar 1'!$G$5),'Auxiliar 1'!$G$3,IF(AND(L540&gt;='Auxiliar 1'!$C$6,L540&lt;='Auxiliar 1'!$D$6,M540&lt;='Auxiliar 1'!$E$6),'Auxiliar 1'!$E$3,IF(AND(L540&gt;='Auxiliar 1'!$C$6,L540&lt;='Auxiliar 1'!$D$6,M540&gt;'Auxiliar 1'!$E$6,M540&lt;='Auxiliar 1'!$F$6),'Auxiliar 1'!$F$3,IF(AND(L540&gt;='Auxiliar 1'!$C$6,L540&lt;='Auxiliar 1'!$D$6,M540&gt;='Auxiliar 1'!$G$6),'Auxiliar 1'!$G$3,IF(AND(L540&gt;='Auxiliar 1'!$C$7,L540&lt;='Auxiliar 1'!$D$7,M540&lt;='Auxiliar 1'!$E$7),'Auxiliar 1'!$E$3,IF(AND(L540&gt;='Auxiliar 1'!$C$7,L540&lt;='Auxiliar 1'!$D$7,M540&gt;'Auxiliar 1'!$E$7,M540&lt;='Auxiliar 1'!$F$7),'Auxiliar 1'!$F$3,IF(AND(L540&gt;='Auxiliar 1'!$C$7,L540&lt;='Auxiliar 1'!$D$7,M540&gt;='Auxiliar 1'!$G$7),'Auxiliar 1'!$G$3,IF(AND(L540&gt;='Auxiliar 1'!$C$8,L540&lt;='Auxiliar 1'!$D$8,M540&lt;='Auxiliar 1'!$E$8),'Auxiliar 1'!$E$3,IF(AND(L540&gt;='Auxiliar 1'!$C$8,L540&lt;='Auxiliar 1'!$D$8,M540&gt;'Auxiliar 1'!$E$8,M540&lt;='Auxiliar 1'!$F$8),'Auxiliar 1'!$F$3,IF(AND(L540&gt;='Auxiliar 1'!$C$8,L540&lt;='Auxiliar 1'!$D$8,M540&gt;='Auxiliar 1'!$G$8),'Auxiliar 1'!$G$3,IF(AND(L540&gt;='Auxiliar 1'!$C$9,L540&lt;='Auxiliar 1'!$D$9,M540&lt;='Auxiliar 1'!$E$9),'Auxiliar 1'!$E$3,IF(AND(L540&gt;='Auxiliar 1'!$C$9,L540&lt;='Auxiliar 1'!$D$9,M540&gt;'Auxiliar 1'!$E$9,M540&lt;='Auxiliar 1'!$F$9),'Auxiliar 1'!$F$3,IF(AND(L540&gt;='Auxiliar 1'!$C$9,L540&lt;='Auxiliar 1'!$D$9,M540&gt;='Auxiliar 1'!$G$9),'Auxiliar 1'!$G$3,IF(AND(L540&gt;='Auxiliar 1'!$C$10,L540&lt;='Auxiliar 1'!$D$10,M540&lt;='Auxiliar 1'!$E$10),'Auxiliar 1'!$E$3,IF(AND(L540&gt;='Auxiliar 1'!$C$10,L540&lt;='Auxiliar 1'!$D$10,M540&gt;'Auxiliar 1'!$E$10,M540&lt;='Auxiliar 1'!$F$10),'Auxiliar 1'!$F$3,IF(AND(L540&gt;='Auxiliar 1'!$C$10,L540&lt;='Auxiliar 1'!$D$10,M540&gt;='Auxiliar 1'!$G$10),'Auxiliar 1'!$G$3,IF(AND(L540&gt;='Auxiliar 1'!$C$11,M540&lt;='Auxiliar 1'!$E$11),'Auxiliar 1'!$E$3,IF(AND(L540&gt;='Auxiliar 1'!$C$11,M540&gt;'Auxiliar 1'!$E$11,M540&lt;='Auxiliar 1'!$F$11),'Auxiliar 1'!$F$3,IF(AND(L540&gt;='Auxiliar 1'!$C$11,M540&gt;='Auxiliar 1'!$G$11),'Auxiliar 1'!$G$3)))))))))))))))))))))))))</f>
        <v/>
      </c>
      <c r="Q540" s="58"/>
      <c r="R540" s="59"/>
      <c r="S540" s="60"/>
      <c r="T540" s="108" t="str">
        <f t="shared" si="72"/>
        <v/>
      </c>
      <c r="U540" s="101"/>
      <c r="V540" s="65" t="str">
        <f t="shared" si="73"/>
        <v/>
      </c>
      <c r="W540" s="66" t="str">
        <f t="shared" si="74"/>
        <v/>
      </c>
      <c r="X540" s="67" t="str">
        <f t="shared" si="75"/>
        <v/>
      </c>
      <c r="Y540" s="68" t="str">
        <f t="shared" si="76"/>
        <v/>
      </c>
      <c r="Z540" s="69" t="str">
        <f t="shared" si="77"/>
        <v/>
      </c>
      <c r="AA540" s="69" t="str">
        <f t="shared" si="78"/>
        <v/>
      </c>
      <c r="AB540" s="61"/>
      <c r="AC540" s="98"/>
      <c r="AD540" s="24"/>
      <c r="AE540" s="24"/>
      <c r="AF540" s="24"/>
    </row>
    <row r="541" spans="1:32" ht="17.399999999999999" customHeight="1" thickBot="1" x14ac:dyDescent="0.3">
      <c r="A541" s="23" t="str">
        <f t="shared" si="69"/>
        <v/>
      </c>
      <c r="B541" s="23" t="str">
        <f t="shared" si="70"/>
        <v/>
      </c>
      <c r="C541" s="62" t="str">
        <f t="shared" si="71"/>
        <v/>
      </c>
      <c r="D541" s="50"/>
      <c r="E541" s="63">
        <v>536</v>
      </c>
      <c r="F541" s="53"/>
      <c r="G541" s="54"/>
      <c r="H541" s="54"/>
      <c r="I541" s="54"/>
      <c r="J541" s="54"/>
      <c r="K541" s="55"/>
      <c r="L541" s="56"/>
      <c r="M541" s="57"/>
      <c r="N541" s="96"/>
      <c r="O541" s="97"/>
      <c r="P541" s="64" t="str">
        <f>IF(OR(L541="",M541=""),"",IF(AND(L541&gt;='Auxiliar 1'!$C$4,L541&lt;='Auxiliar 1'!$D$4,M541&lt;='Auxiliar 1'!$E$4),'Auxiliar 1'!$E$3,IF(AND(L541&gt;='Auxiliar 1'!$C$64,L541&lt;='Auxiliar 1'!$D$4,M541&gt;'Auxiliar 1'!$E$4,M541&lt;='Auxiliar 1'!$F$4),'Auxiliar 1'!$F$3,IF(AND(L541&gt;='Auxiliar 1'!$C$4,L541&lt;='Auxiliar 1'!$D$4,M541&gt;='Auxiliar 1'!$G$4),'Auxiliar 1'!$G$3,IF(AND(L541&gt;='Auxiliar 1'!$C$5,L541&lt;='Auxiliar 1'!$D$5,M541='Auxiliar 1'!$E$5),'Auxiliar 1'!$E$3,IF(AND(L541&gt;='Auxiliar 1'!$C$5,L541&lt;='Auxiliar 1'!$D$5,M541&gt;'Auxiliar 1'!$E$5,M541&lt;='Auxiliar 1'!$F$5),'Auxiliar 1'!$F$3,IF(AND(L541&gt;='Auxiliar 1'!$C$5,L541&lt;='Auxiliar 1'!$D$5,M541&gt;='Auxiliar 1'!$G$5),'Auxiliar 1'!$G$3,IF(AND(L541&gt;='Auxiliar 1'!$C$6,L541&lt;='Auxiliar 1'!$D$6,M541&lt;='Auxiliar 1'!$E$6),'Auxiliar 1'!$E$3,IF(AND(L541&gt;='Auxiliar 1'!$C$6,L541&lt;='Auxiliar 1'!$D$6,M541&gt;'Auxiliar 1'!$E$6,M541&lt;='Auxiliar 1'!$F$6),'Auxiliar 1'!$F$3,IF(AND(L541&gt;='Auxiliar 1'!$C$6,L541&lt;='Auxiliar 1'!$D$6,M541&gt;='Auxiliar 1'!$G$6),'Auxiliar 1'!$G$3,IF(AND(L541&gt;='Auxiliar 1'!$C$7,L541&lt;='Auxiliar 1'!$D$7,M541&lt;='Auxiliar 1'!$E$7),'Auxiliar 1'!$E$3,IF(AND(L541&gt;='Auxiliar 1'!$C$7,L541&lt;='Auxiliar 1'!$D$7,M541&gt;'Auxiliar 1'!$E$7,M541&lt;='Auxiliar 1'!$F$7),'Auxiliar 1'!$F$3,IF(AND(L541&gt;='Auxiliar 1'!$C$7,L541&lt;='Auxiliar 1'!$D$7,M541&gt;='Auxiliar 1'!$G$7),'Auxiliar 1'!$G$3,IF(AND(L541&gt;='Auxiliar 1'!$C$8,L541&lt;='Auxiliar 1'!$D$8,M541&lt;='Auxiliar 1'!$E$8),'Auxiliar 1'!$E$3,IF(AND(L541&gt;='Auxiliar 1'!$C$8,L541&lt;='Auxiliar 1'!$D$8,M541&gt;'Auxiliar 1'!$E$8,M541&lt;='Auxiliar 1'!$F$8),'Auxiliar 1'!$F$3,IF(AND(L541&gt;='Auxiliar 1'!$C$8,L541&lt;='Auxiliar 1'!$D$8,M541&gt;='Auxiliar 1'!$G$8),'Auxiliar 1'!$G$3,IF(AND(L541&gt;='Auxiliar 1'!$C$9,L541&lt;='Auxiliar 1'!$D$9,M541&lt;='Auxiliar 1'!$E$9),'Auxiliar 1'!$E$3,IF(AND(L541&gt;='Auxiliar 1'!$C$9,L541&lt;='Auxiliar 1'!$D$9,M541&gt;'Auxiliar 1'!$E$9,M541&lt;='Auxiliar 1'!$F$9),'Auxiliar 1'!$F$3,IF(AND(L541&gt;='Auxiliar 1'!$C$9,L541&lt;='Auxiliar 1'!$D$9,M541&gt;='Auxiliar 1'!$G$9),'Auxiliar 1'!$G$3,IF(AND(L541&gt;='Auxiliar 1'!$C$10,L541&lt;='Auxiliar 1'!$D$10,M541&lt;='Auxiliar 1'!$E$10),'Auxiliar 1'!$E$3,IF(AND(L541&gt;='Auxiliar 1'!$C$10,L541&lt;='Auxiliar 1'!$D$10,M541&gt;'Auxiliar 1'!$E$10,M541&lt;='Auxiliar 1'!$F$10),'Auxiliar 1'!$F$3,IF(AND(L541&gt;='Auxiliar 1'!$C$10,L541&lt;='Auxiliar 1'!$D$10,M541&gt;='Auxiliar 1'!$G$10),'Auxiliar 1'!$G$3,IF(AND(L541&gt;='Auxiliar 1'!$C$11,M541&lt;='Auxiliar 1'!$E$11),'Auxiliar 1'!$E$3,IF(AND(L541&gt;='Auxiliar 1'!$C$11,M541&gt;'Auxiliar 1'!$E$11,M541&lt;='Auxiliar 1'!$F$11),'Auxiliar 1'!$F$3,IF(AND(L541&gt;='Auxiliar 1'!$C$11,M541&gt;='Auxiliar 1'!$G$11),'Auxiliar 1'!$G$3)))))))))))))))))))))))))</f>
        <v/>
      </c>
      <c r="Q541" s="58"/>
      <c r="R541" s="59"/>
      <c r="S541" s="60"/>
      <c r="T541" s="108" t="str">
        <f t="shared" si="72"/>
        <v/>
      </c>
      <c r="U541" s="101"/>
      <c r="V541" s="65" t="str">
        <f t="shared" si="73"/>
        <v/>
      </c>
      <c r="W541" s="66" t="str">
        <f t="shared" si="74"/>
        <v/>
      </c>
      <c r="X541" s="67" t="str">
        <f t="shared" si="75"/>
        <v/>
      </c>
      <c r="Y541" s="68" t="str">
        <f t="shared" si="76"/>
        <v/>
      </c>
      <c r="Z541" s="69" t="str">
        <f t="shared" si="77"/>
        <v/>
      </c>
      <c r="AA541" s="69" t="str">
        <f t="shared" si="78"/>
        <v/>
      </c>
      <c r="AB541" s="61"/>
      <c r="AC541" s="98"/>
      <c r="AD541" s="24"/>
      <c r="AE541" s="24"/>
      <c r="AF541" s="24"/>
    </row>
    <row r="542" spans="1:32" ht="17.399999999999999" customHeight="1" thickBot="1" x14ac:dyDescent="0.3">
      <c r="A542" s="23" t="str">
        <f t="shared" si="69"/>
        <v/>
      </c>
      <c r="B542" s="23" t="str">
        <f t="shared" si="70"/>
        <v/>
      </c>
      <c r="C542" s="62" t="str">
        <f t="shared" si="71"/>
        <v/>
      </c>
      <c r="D542" s="50"/>
      <c r="E542" s="63">
        <v>537</v>
      </c>
      <c r="F542" s="53"/>
      <c r="G542" s="54"/>
      <c r="H542" s="54"/>
      <c r="I542" s="54"/>
      <c r="J542" s="54"/>
      <c r="K542" s="55"/>
      <c r="L542" s="56"/>
      <c r="M542" s="57"/>
      <c r="N542" s="96"/>
      <c r="O542" s="97"/>
      <c r="P542" s="64" t="str">
        <f>IF(OR(L542="",M542=""),"",IF(AND(L542&gt;='Auxiliar 1'!$C$4,L542&lt;='Auxiliar 1'!$D$4,M542&lt;='Auxiliar 1'!$E$4),'Auxiliar 1'!$E$3,IF(AND(L542&gt;='Auxiliar 1'!$C$64,L542&lt;='Auxiliar 1'!$D$4,M542&gt;'Auxiliar 1'!$E$4,M542&lt;='Auxiliar 1'!$F$4),'Auxiliar 1'!$F$3,IF(AND(L542&gt;='Auxiliar 1'!$C$4,L542&lt;='Auxiliar 1'!$D$4,M542&gt;='Auxiliar 1'!$G$4),'Auxiliar 1'!$G$3,IF(AND(L542&gt;='Auxiliar 1'!$C$5,L542&lt;='Auxiliar 1'!$D$5,M542='Auxiliar 1'!$E$5),'Auxiliar 1'!$E$3,IF(AND(L542&gt;='Auxiliar 1'!$C$5,L542&lt;='Auxiliar 1'!$D$5,M542&gt;'Auxiliar 1'!$E$5,M542&lt;='Auxiliar 1'!$F$5),'Auxiliar 1'!$F$3,IF(AND(L542&gt;='Auxiliar 1'!$C$5,L542&lt;='Auxiliar 1'!$D$5,M542&gt;='Auxiliar 1'!$G$5),'Auxiliar 1'!$G$3,IF(AND(L542&gt;='Auxiliar 1'!$C$6,L542&lt;='Auxiliar 1'!$D$6,M542&lt;='Auxiliar 1'!$E$6),'Auxiliar 1'!$E$3,IF(AND(L542&gt;='Auxiliar 1'!$C$6,L542&lt;='Auxiliar 1'!$D$6,M542&gt;'Auxiliar 1'!$E$6,M542&lt;='Auxiliar 1'!$F$6),'Auxiliar 1'!$F$3,IF(AND(L542&gt;='Auxiliar 1'!$C$6,L542&lt;='Auxiliar 1'!$D$6,M542&gt;='Auxiliar 1'!$G$6),'Auxiliar 1'!$G$3,IF(AND(L542&gt;='Auxiliar 1'!$C$7,L542&lt;='Auxiliar 1'!$D$7,M542&lt;='Auxiliar 1'!$E$7),'Auxiliar 1'!$E$3,IF(AND(L542&gt;='Auxiliar 1'!$C$7,L542&lt;='Auxiliar 1'!$D$7,M542&gt;'Auxiliar 1'!$E$7,M542&lt;='Auxiliar 1'!$F$7),'Auxiliar 1'!$F$3,IF(AND(L542&gt;='Auxiliar 1'!$C$7,L542&lt;='Auxiliar 1'!$D$7,M542&gt;='Auxiliar 1'!$G$7),'Auxiliar 1'!$G$3,IF(AND(L542&gt;='Auxiliar 1'!$C$8,L542&lt;='Auxiliar 1'!$D$8,M542&lt;='Auxiliar 1'!$E$8),'Auxiliar 1'!$E$3,IF(AND(L542&gt;='Auxiliar 1'!$C$8,L542&lt;='Auxiliar 1'!$D$8,M542&gt;'Auxiliar 1'!$E$8,M542&lt;='Auxiliar 1'!$F$8),'Auxiliar 1'!$F$3,IF(AND(L542&gt;='Auxiliar 1'!$C$8,L542&lt;='Auxiliar 1'!$D$8,M542&gt;='Auxiliar 1'!$G$8),'Auxiliar 1'!$G$3,IF(AND(L542&gt;='Auxiliar 1'!$C$9,L542&lt;='Auxiliar 1'!$D$9,M542&lt;='Auxiliar 1'!$E$9),'Auxiliar 1'!$E$3,IF(AND(L542&gt;='Auxiliar 1'!$C$9,L542&lt;='Auxiliar 1'!$D$9,M542&gt;'Auxiliar 1'!$E$9,M542&lt;='Auxiliar 1'!$F$9),'Auxiliar 1'!$F$3,IF(AND(L542&gt;='Auxiliar 1'!$C$9,L542&lt;='Auxiliar 1'!$D$9,M542&gt;='Auxiliar 1'!$G$9),'Auxiliar 1'!$G$3,IF(AND(L542&gt;='Auxiliar 1'!$C$10,L542&lt;='Auxiliar 1'!$D$10,M542&lt;='Auxiliar 1'!$E$10),'Auxiliar 1'!$E$3,IF(AND(L542&gt;='Auxiliar 1'!$C$10,L542&lt;='Auxiliar 1'!$D$10,M542&gt;'Auxiliar 1'!$E$10,M542&lt;='Auxiliar 1'!$F$10),'Auxiliar 1'!$F$3,IF(AND(L542&gt;='Auxiliar 1'!$C$10,L542&lt;='Auxiliar 1'!$D$10,M542&gt;='Auxiliar 1'!$G$10),'Auxiliar 1'!$G$3,IF(AND(L542&gt;='Auxiliar 1'!$C$11,M542&lt;='Auxiliar 1'!$E$11),'Auxiliar 1'!$E$3,IF(AND(L542&gt;='Auxiliar 1'!$C$11,M542&gt;'Auxiliar 1'!$E$11,M542&lt;='Auxiliar 1'!$F$11),'Auxiliar 1'!$F$3,IF(AND(L542&gt;='Auxiliar 1'!$C$11,M542&gt;='Auxiliar 1'!$G$11),'Auxiliar 1'!$G$3)))))))))))))))))))))))))</f>
        <v/>
      </c>
      <c r="Q542" s="58"/>
      <c r="R542" s="59"/>
      <c r="S542" s="60"/>
      <c r="T542" s="108" t="str">
        <f t="shared" si="72"/>
        <v/>
      </c>
      <c r="U542" s="101"/>
      <c r="V542" s="65" t="str">
        <f t="shared" si="73"/>
        <v/>
      </c>
      <c r="W542" s="66" t="str">
        <f t="shared" si="74"/>
        <v/>
      </c>
      <c r="X542" s="67" t="str">
        <f t="shared" si="75"/>
        <v/>
      </c>
      <c r="Y542" s="68" t="str">
        <f t="shared" si="76"/>
        <v/>
      </c>
      <c r="Z542" s="69" t="str">
        <f t="shared" si="77"/>
        <v/>
      </c>
      <c r="AA542" s="69" t="str">
        <f t="shared" si="78"/>
        <v/>
      </c>
      <c r="AB542" s="61"/>
      <c r="AC542" s="98"/>
      <c r="AD542" s="24"/>
      <c r="AE542" s="24"/>
      <c r="AF542" s="24"/>
    </row>
    <row r="543" spans="1:32" ht="17.399999999999999" customHeight="1" thickBot="1" x14ac:dyDescent="0.3">
      <c r="A543" s="23" t="str">
        <f t="shared" si="69"/>
        <v/>
      </c>
      <c r="B543" s="23" t="str">
        <f t="shared" si="70"/>
        <v/>
      </c>
      <c r="C543" s="62" t="str">
        <f t="shared" si="71"/>
        <v/>
      </c>
      <c r="D543" s="50"/>
      <c r="E543" s="63">
        <v>538</v>
      </c>
      <c r="F543" s="53"/>
      <c r="G543" s="54"/>
      <c r="H543" s="54"/>
      <c r="I543" s="54"/>
      <c r="J543" s="54"/>
      <c r="K543" s="55"/>
      <c r="L543" s="56"/>
      <c r="M543" s="57"/>
      <c r="N543" s="96"/>
      <c r="O543" s="97"/>
      <c r="P543" s="64" t="str">
        <f>IF(OR(L543="",M543=""),"",IF(AND(L543&gt;='Auxiliar 1'!$C$4,L543&lt;='Auxiliar 1'!$D$4,M543&lt;='Auxiliar 1'!$E$4),'Auxiliar 1'!$E$3,IF(AND(L543&gt;='Auxiliar 1'!$C$64,L543&lt;='Auxiliar 1'!$D$4,M543&gt;'Auxiliar 1'!$E$4,M543&lt;='Auxiliar 1'!$F$4),'Auxiliar 1'!$F$3,IF(AND(L543&gt;='Auxiliar 1'!$C$4,L543&lt;='Auxiliar 1'!$D$4,M543&gt;='Auxiliar 1'!$G$4),'Auxiliar 1'!$G$3,IF(AND(L543&gt;='Auxiliar 1'!$C$5,L543&lt;='Auxiliar 1'!$D$5,M543='Auxiliar 1'!$E$5),'Auxiliar 1'!$E$3,IF(AND(L543&gt;='Auxiliar 1'!$C$5,L543&lt;='Auxiliar 1'!$D$5,M543&gt;'Auxiliar 1'!$E$5,M543&lt;='Auxiliar 1'!$F$5),'Auxiliar 1'!$F$3,IF(AND(L543&gt;='Auxiliar 1'!$C$5,L543&lt;='Auxiliar 1'!$D$5,M543&gt;='Auxiliar 1'!$G$5),'Auxiliar 1'!$G$3,IF(AND(L543&gt;='Auxiliar 1'!$C$6,L543&lt;='Auxiliar 1'!$D$6,M543&lt;='Auxiliar 1'!$E$6),'Auxiliar 1'!$E$3,IF(AND(L543&gt;='Auxiliar 1'!$C$6,L543&lt;='Auxiliar 1'!$D$6,M543&gt;'Auxiliar 1'!$E$6,M543&lt;='Auxiliar 1'!$F$6),'Auxiliar 1'!$F$3,IF(AND(L543&gt;='Auxiliar 1'!$C$6,L543&lt;='Auxiliar 1'!$D$6,M543&gt;='Auxiliar 1'!$G$6),'Auxiliar 1'!$G$3,IF(AND(L543&gt;='Auxiliar 1'!$C$7,L543&lt;='Auxiliar 1'!$D$7,M543&lt;='Auxiliar 1'!$E$7),'Auxiliar 1'!$E$3,IF(AND(L543&gt;='Auxiliar 1'!$C$7,L543&lt;='Auxiliar 1'!$D$7,M543&gt;'Auxiliar 1'!$E$7,M543&lt;='Auxiliar 1'!$F$7),'Auxiliar 1'!$F$3,IF(AND(L543&gt;='Auxiliar 1'!$C$7,L543&lt;='Auxiliar 1'!$D$7,M543&gt;='Auxiliar 1'!$G$7),'Auxiliar 1'!$G$3,IF(AND(L543&gt;='Auxiliar 1'!$C$8,L543&lt;='Auxiliar 1'!$D$8,M543&lt;='Auxiliar 1'!$E$8),'Auxiliar 1'!$E$3,IF(AND(L543&gt;='Auxiliar 1'!$C$8,L543&lt;='Auxiliar 1'!$D$8,M543&gt;'Auxiliar 1'!$E$8,M543&lt;='Auxiliar 1'!$F$8),'Auxiliar 1'!$F$3,IF(AND(L543&gt;='Auxiliar 1'!$C$8,L543&lt;='Auxiliar 1'!$D$8,M543&gt;='Auxiliar 1'!$G$8),'Auxiliar 1'!$G$3,IF(AND(L543&gt;='Auxiliar 1'!$C$9,L543&lt;='Auxiliar 1'!$D$9,M543&lt;='Auxiliar 1'!$E$9),'Auxiliar 1'!$E$3,IF(AND(L543&gt;='Auxiliar 1'!$C$9,L543&lt;='Auxiliar 1'!$D$9,M543&gt;'Auxiliar 1'!$E$9,M543&lt;='Auxiliar 1'!$F$9),'Auxiliar 1'!$F$3,IF(AND(L543&gt;='Auxiliar 1'!$C$9,L543&lt;='Auxiliar 1'!$D$9,M543&gt;='Auxiliar 1'!$G$9),'Auxiliar 1'!$G$3,IF(AND(L543&gt;='Auxiliar 1'!$C$10,L543&lt;='Auxiliar 1'!$D$10,M543&lt;='Auxiliar 1'!$E$10),'Auxiliar 1'!$E$3,IF(AND(L543&gt;='Auxiliar 1'!$C$10,L543&lt;='Auxiliar 1'!$D$10,M543&gt;'Auxiliar 1'!$E$10,M543&lt;='Auxiliar 1'!$F$10),'Auxiliar 1'!$F$3,IF(AND(L543&gt;='Auxiliar 1'!$C$10,L543&lt;='Auxiliar 1'!$D$10,M543&gt;='Auxiliar 1'!$G$10),'Auxiliar 1'!$G$3,IF(AND(L543&gt;='Auxiliar 1'!$C$11,M543&lt;='Auxiliar 1'!$E$11),'Auxiliar 1'!$E$3,IF(AND(L543&gt;='Auxiliar 1'!$C$11,M543&gt;'Auxiliar 1'!$E$11,M543&lt;='Auxiliar 1'!$F$11),'Auxiliar 1'!$F$3,IF(AND(L543&gt;='Auxiliar 1'!$C$11,M543&gt;='Auxiliar 1'!$G$11),'Auxiliar 1'!$G$3)))))))))))))))))))))))))</f>
        <v/>
      </c>
      <c r="Q543" s="58"/>
      <c r="R543" s="59"/>
      <c r="S543" s="60"/>
      <c r="T543" s="108" t="str">
        <f t="shared" si="72"/>
        <v/>
      </c>
      <c r="U543" s="101"/>
      <c r="V543" s="65" t="str">
        <f t="shared" si="73"/>
        <v/>
      </c>
      <c r="W543" s="66" t="str">
        <f t="shared" si="74"/>
        <v/>
      </c>
      <c r="X543" s="67" t="str">
        <f t="shared" si="75"/>
        <v/>
      </c>
      <c r="Y543" s="68" t="str">
        <f t="shared" si="76"/>
        <v/>
      </c>
      <c r="Z543" s="69" t="str">
        <f t="shared" si="77"/>
        <v/>
      </c>
      <c r="AA543" s="69" t="str">
        <f t="shared" si="78"/>
        <v/>
      </c>
      <c r="AB543" s="61"/>
      <c r="AC543" s="98"/>
      <c r="AD543" s="24"/>
      <c r="AE543" s="24"/>
      <c r="AF543" s="24"/>
    </row>
    <row r="544" spans="1:32" ht="17.399999999999999" customHeight="1" thickBot="1" x14ac:dyDescent="0.3">
      <c r="A544" s="23" t="str">
        <f t="shared" si="69"/>
        <v/>
      </c>
      <c r="B544" s="23" t="str">
        <f t="shared" si="70"/>
        <v/>
      </c>
      <c r="C544" s="62" t="str">
        <f t="shared" si="71"/>
        <v/>
      </c>
      <c r="D544" s="50"/>
      <c r="E544" s="63">
        <v>539</v>
      </c>
      <c r="F544" s="53"/>
      <c r="G544" s="54"/>
      <c r="H544" s="54"/>
      <c r="I544" s="54"/>
      <c r="J544" s="54"/>
      <c r="K544" s="55"/>
      <c r="L544" s="56"/>
      <c r="M544" s="57"/>
      <c r="N544" s="96"/>
      <c r="O544" s="97"/>
      <c r="P544" s="64" t="str">
        <f>IF(OR(L544="",M544=""),"",IF(AND(L544&gt;='Auxiliar 1'!$C$4,L544&lt;='Auxiliar 1'!$D$4,M544&lt;='Auxiliar 1'!$E$4),'Auxiliar 1'!$E$3,IF(AND(L544&gt;='Auxiliar 1'!$C$64,L544&lt;='Auxiliar 1'!$D$4,M544&gt;'Auxiliar 1'!$E$4,M544&lt;='Auxiliar 1'!$F$4),'Auxiliar 1'!$F$3,IF(AND(L544&gt;='Auxiliar 1'!$C$4,L544&lt;='Auxiliar 1'!$D$4,M544&gt;='Auxiliar 1'!$G$4),'Auxiliar 1'!$G$3,IF(AND(L544&gt;='Auxiliar 1'!$C$5,L544&lt;='Auxiliar 1'!$D$5,M544='Auxiliar 1'!$E$5),'Auxiliar 1'!$E$3,IF(AND(L544&gt;='Auxiliar 1'!$C$5,L544&lt;='Auxiliar 1'!$D$5,M544&gt;'Auxiliar 1'!$E$5,M544&lt;='Auxiliar 1'!$F$5),'Auxiliar 1'!$F$3,IF(AND(L544&gt;='Auxiliar 1'!$C$5,L544&lt;='Auxiliar 1'!$D$5,M544&gt;='Auxiliar 1'!$G$5),'Auxiliar 1'!$G$3,IF(AND(L544&gt;='Auxiliar 1'!$C$6,L544&lt;='Auxiliar 1'!$D$6,M544&lt;='Auxiliar 1'!$E$6),'Auxiliar 1'!$E$3,IF(AND(L544&gt;='Auxiliar 1'!$C$6,L544&lt;='Auxiliar 1'!$D$6,M544&gt;'Auxiliar 1'!$E$6,M544&lt;='Auxiliar 1'!$F$6),'Auxiliar 1'!$F$3,IF(AND(L544&gt;='Auxiliar 1'!$C$6,L544&lt;='Auxiliar 1'!$D$6,M544&gt;='Auxiliar 1'!$G$6),'Auxiliar 1'!$G$3,IF(AND(L544&gt;='Auxiliar 1'!$C$7,L544&lt;='Auxiliar 1'!$D$7,M544&lt;='Auxiliar 1'!$E$7),'Auxiliar 1'!$E$3,IF(AND(L544&gt;='Auxiliar 1'!$C$7,L544&lt;='Auxiliar 1'!$D$7,M544&gt;'Auxiliar 1'!$E$7,M544&lt;='Auxiliar 1'!$F$7),'Auxiliar 1'!$F$3,IF(AND(L544&gt;='Auxiliar 1'!$C$7,L544&lt;='Auxiliar 1'!$D$7,M544&gt;='Auxiliar 1'!$G$7),'Auxiliar 1'!$G$3,IF(AND(L544&gt;='Auxiliar 1'!$C$8,L544&lt;='Auxiliar 1'!$D$8,M544&lt;='Auxiliar 1'!$E$8),'Auxiliar 1'!$E$3,IF(AND(L544&gt;='Auxiliar 1'!$C$8,L544&lt;='Auxiliar 1'!$D$8,M544&gt;'Auxiliar 1'!$E$8,M544&lt;='Auxiliar 1'!$F$8),'Auxiliar 1'!$F$3,IF(AND(L544&gt;='Auxiliar 1'!$C$8,L544&lt;='Auxiliar 1'!$D$8,M544&gt;='Auxiliar 1'!$G$8),'Auxiliar 1'!$G$3,IF(AND(L544&gt;='Auxiliar 1'!$C$9,L544&lt;='Auxiliar 1'!$D$9,M544&lt;='Auxiliar 1'!$E$9),'Auxiliar 1'!$E$3,IF(AND(L544&gt;='Auxiliar 1'!$C$9,L544&lt;='Auxiliar 1'!$D$9,M544&gt;'Auxiliar 1'!$E$9,M544&lt;='Auxiliar 1'!$F$9),'Auxiliar 1'!$F$3,IF(AND(L544&gt;='Auxiliar 1'!$C$9,L544&lt;='Auxiliar 1'!$D$9,M544&gt;='Auxiliar 1'!$G$9),'Auxiliar 1'!$G$3,IF(AND(L544&gt;='Auxiliar 1'!$C$10,L544&lt;='Auxiliar 1'!$D$10,M544&lt;='Auxiliar 1'!$E$10),'Auxiliar 1'!$E$3,IF(AND(L544&gt;='Auxiliar 1'!$C$10,L544&lt;='Auxiliar 1'!$D$10,M544&gt;'Auxiliar 1'!$E$10,M544&lt;='Auxiliar 1'!$F$10),'Auxiliar 1'!$F$3,IF(AND(L544&gt;='Auxiliar 1'!$C$10,L544&lt;='Auxiliar 1'!$D$10,M544&gt;='Auxiliar 1'!$G$10),'Auxiliar 1'!$G$3,IF(AND(L544&gt;='Auxiliar 1'!$C$11,M544&lt;='Auxiliar 1'!$E$11),'Auxiliar 1'!$E$3,IF(AND(L544&gt;='Auxiliar 1'!$C$11,M544&gt;'Auxiliar 1'!$E$11,M544&lt;='Auxiliar 1'!$F$11),'Auxiliar 1'!$F$3,IF(AND(L544&gt;='Auxiliar 1'!$C$11,M544&gt;='Auxiliar 1'!$G$11),'Auxiliar 1'!$G$3)))))))))))))))))))))))))</f>
        <v/>
      </c>
      <c r="Q544" s="58"/>
      <c r="R544" s="59"/>
      <c r="S544" s="60"/>
      <c r="T544" s="108" t="str">
        <f t="shared" si="72"/>
        <v/>
      </c>
      <c r="U544" s="101"/>
      <c r="V544" s="65" t="str">
        <f t="shared" si="73"/>
        <v/>
      </c>
      <c r="W544" s="66" t="str">
        <f t="shared" si="74"/>
        <v/>
      </c>
      <c r="X544" s="67" t="str">
        <f t="shared" si="75"/>
        <v/>
      </c>
      <c r="Y544" s="68" t="str">
        <f t="shared" si="76"/>
        <v/>
      </c>
      <c r="Z544" s="69" t="str">
        <f t="shared" si="77"/>
        <v/>
      </c>
      <c r="AA544" s="69" t="str">
        <f t="shared" si="78"/>
        <v/>
      </c>
      <c r="AB544" s="61"/>
      <c r="AC544" s="98"/>
      <c r="AD544" s="24"/>
      <c r="AE544" s="24"/>
      <c r="AF544" s="24"/>
    </row>
    <row r="545" spans="1:32" ht="17.399999999999999" customHeight="1" thickBot="1" x14ac:dyDescent="0.3">
      <c r="A545" s="23" t="str">
        <f t="shared" si="69"/>
        <v/>
      </c>
      <c r="B545" s="23" t="str">
        <f t="shared" si="70"/>
        <v/>
      </c>
      <c r="C545" s="62" t="str">
        <f t="shared" si="71"/>
        <v/>
      </c>
      <c r="D545" s="50"/>
      <c r="E545" s="63">
        <v>540</v>
      </c>
      <c r="F545" s="53"/>
      <c r="G545" s="54"/>
      <c r="H545" s="54"/>
      <c r="I545" s="54"/>
      <c r="J545" s="54"/>
      <c r="K545" s="55"/>
      <c r="L545" s="56"/>
      <c r="M545" s="57"/>
      <c r="N545" s="96"/>
      <c r="O545" s="97"/>
      <c r="P545" s="64" t="str">
        <f>IF(OR(L545="",M545=""),"",IF(AND(L545&gt;='Auxiliar 1'!$C$4,L545&lt;='Auxiliar 1'!$D$4,M545&lt;='Auxiliar 1'!$E$4),'Auxiliar 1'!$E$3,IF(AND(L545&gt;='Auxiliar 1'!$C$64,L545&lt;='Auxiliar 1'!$D$4,M545&gt;'Auxiliar 1'!$E$4,M545&lt;='Auxiliar 1'!$F$4),'Auxiliar 1'!$F$3,IF(AND(L545&gt;='Auxiliar 1'!$C$4,L545&lt;='Auxiliar 1'!$D$4,M545&gt;='Auxiliar 1'!$G$4),'Auxiliar 1'!$G$3,IF(AND(L545&gt;='Auxiliar 1'!$C$5,L545&lt;='Auxiliar 1'!$D$5,M545='Auxiliar 1'!$E$5),'Auxiliar 1'!$E$3,IF(AND(L545&gt;='Auxiliar 1'!$C$5,L545&lt;='Auxiliar 1'!$D$5,M545&gt;'Auxiliar 1'!$E$5,M545&lt;='Auxiliar 1'!$F$5),'Auxiliar 1'!$F$3,IF(AND(L545&gt;='Auxiliar 1'!$C$5,L545&lt;='Auxiliar 1'!$D$5,M545&gt;='Auxiliar 1'!$G$5),'Auxiliar 1'!$G$3,IF(AND(L545&gt;='Auxiliar 1'!$C$6,L545&lt;='Auxiliar 1'!$D$6,M545&lt;='Auxiliar 1'!$E$6),'Auxiliar 1'!$E$3,IF(AND(L545&gt;='Auxiliar 1'!$C$6,L545&lt;='Auxiliar 1'!$D$6,M545&gt;'Auxiliar 1'!$E$6,M545&lt;='Auxiliar 1'!$F$6),'Auxiliar 1'!$F$3,IF(AND(L545&gt;='Auxiliar 1'!$C$6,L545&lt;='Auxiliar 1'!$D$6,M545&gt;='Auxiliar 1'!$G$6),'Auxiliar 1'!$G$3,IF(AND(L545&gt;='Auxiliar 1'!$C$7,L545&lt;='Auxiliar 1'!$D$7,M545&lt;='Auxiliar 1'!$E$7),'Auxiliar 1'!$E$3,IF(AND(L545&gt;='Auxiliar 1'!$C$7,L545&lt;='Auxiliar 1'!$D$7,M545&gt;'Auxiliar 1'!$E$7,M545&lt;='Auxiliar 1'!$F$7),'Auxiliar 1'!$F$3,IF(AND(L545&gt;='Auxiliar 1'!$C$7,L545&lt;='Auxiliar 1'!$D$7,M545&gt;='Auxiliar 1'!$G$7),'Auxiliar 1'!$G$3,IF(AND(L545&gt;='Auxiliar 1'!$C$8,L545&lt;='Auxiliar 1'!$D$8,M545&lt;='Auxiliar 1'!$E$8),'Auxiliar 1'!$E$3,IF(AND(L545&gt;='Auxiliar 1'!$C$8,L545&lt;='Auxiliar 1'!$D$8,M545&gt;'Auxiliar 1'!$E$8,M545&lt;='Auxiliar 1'!$F$8),'Auxiliar 1'!$F$3,IF(AND(L545&gt;='Auxiliar 1'!$C$8,L545&lt;='Auxiliar 1'!$D$8,M545&gt;='Auxiliar 1'!$G$8),'Auxiliar 1'!$G$3,IF(AND(L545&gt;='Auxiliar 1'!$C$9,L545&lt;='Auxiliar 1'!$D$9,M545&lt;='Auxiliar 1'!$E$9),'Auxiliar 1'!$E$3,IF(AND(L545&gt;='Auxiliar 1'!$C$9,L545&lt;='Auxiliar 1'!$D$9,M545&gt;'Auxiliar 1'!$E$9,M545&lt;='Auxiliar 1'!$F$9),'Auxiliar 1'!$F$3,IF(AND(L545&gt;='Auxiliar 1'!$C$9,L545&lt;='Auxiliar 1'!$D$9,M545&gt;='Auxiliar 1'!$G$9),'Auxiliar 1'!$G$3,IF(AND(L545&gt;='Auxiliar 1'!$C$10,L545&lt;='Auxiliar 1'!$D$10,M545&lt;='Auxiliar 1'!$E$10),'Auxiliar 1'!$E$3,IF(AND(L545&gt;='Auxiliar 1'!$C$10,L545&lt;='Auxiliar 1'!$D$10,M545&gt;'Auxiliar 1'!$E$10,M545&lt;='Auxiliar 1'!$F$10),'Auxiliar 1'!$F$3,IF(AND(L545&gt;='Auxiliar 1'!$C$10,L545&lt;='Auxiliar 1'!$D$10,M545&gt;='Auxiliar 1'!$G$10),'Auxiliar 1'!$G$3,IF(AND(L545&gt;='Auxiliar 1'!$C$11,M545&lt;='Auxiliar 1'!$E$11),'Auxiliar 1'!$E$3,IF(AND(L545&gt;='Auxiliar 1'!$C$11,M545&gt;'Auxiliar 1'!$E$11,M545&lt;='Auxiliar 1'!$F$11),'Auxiliar 1'!$F$3,IF(AND(L545&gt;='Auxiliar 1'!$C$11,M545&gt;='Auxiliar 1'!$G$11),'Auxiliar 1'!$G$3)))))))))))))))))))))))))</f>
        <v/>
      </c>
      <c r="Q545" s="58"/>
      <c r="R545" s="59"/>
      <c r="S545" s="60"/>
      <c r="T545" s="108" t="str">
        <f t="shared" si="72"/>
        <v/>
      </c>
      <c r="U545" s="101"/>
      <c r="V545" s="65" t="str">
        <f t="shared" si="73"/>
        <v/>
      </c>
      <c r="W545" s="66" t="str">
        <f t="shared" si="74"/>
        <v/>
      </c>
      <c r="X545" s="67" t="str">
        <f t="shared" si="75"/>
        <v/>
      </c>
      <c r="Y545" s="68" t="str">
        <f t="shared" si="76"/>
        <v/>
      </c>
      <c r="Z545" s="69" t="str">
        <f t="shared" si="77"/>
        <v/>
      </c>
      <c r="AA545" s="69" t="str">
        <f t="shared" si="78"/>
        <v/>
      </c>
      <c r="AB545" s="61"/>
      <c r="AC545" s="98"/>
      <c r="AD545" s="24"/>
      <c r="AE545" s="24"/>
      <c r="AF545" s="24"/>
    </row>
    <row r="546" spans="1:32" ht="17.399999999999999" customHeight="1" thickBot="1" x14ac:dyDescent="0.3">
      <c r="A546" s="23" t="str">
        <f t="shared" si="69"/>
        <v/>
      </c>
      <c r="B546" s="23" t="str">
        <f t="shared" si="70"/>
        <v/>
      </c>
      <c r="C546" s="62" t="str">
        <f t="shared" si="71"/>
        <v/>
      </c>
      <c r="D546" s="50"/>
      <c r="E546" s="63">
        <v>541</v>
      </c>
      <c r="F546" s="53"/>
      <c r="G546" s="54"/>
      <c r="H546" s="54"/>
      <c r="I546" s="54"/>
      <c r="J546" s="54"/>
      <c r="K546" s="55"/>
      <c r="L546" s="56"/>
      <c r="M546" s="57"/>
      <c r="N546" s="96"/>
      <c r="O546" s="97"/>
      <c r="P546" s="64" t="str">
        <f>IF(OR(L546="",M546=""),"",IF(AND(L546&gt;='Auxiliar 1'!$C$4,L546&lt;='Auxiliar 1'!$D$4,M546&lt;='Auxiliar 1'!$E$4),'Auxiliar 1'!$E$3,IF(AND(L546&gt;='Auxiliar 1'!$C$64,L546&lt;='Auxiliar 1'!$D$4,M546&gt;'Auxiliar 1'!$E$4,M546&lt;='Auxiliar 1'!$F$4),'Auxiliar 1'!$F$3,IF(AND(L546&gt;='Auxiliar 1'!$C$4,L546&lt;='Auxiliar 1'!$D$4,M546&gt;='Auxiliar 1'!$G$4),'Auxiliar 1'!$G$3,IF(AND(L546&gt;='Auxiliar 1'!$C$5,L546&lt;='Auxiliar 1'!$D$5,M546='Auxiliar 1'!$E$5),'Auxiliar 1'!$E$3,IF(AND(L546&gt;='Auxiliar 1'!$C$5,L546&lt;='Auxiliar 1'!$D$5,M546&gt;'Auxiliar 1'!$E$5,M546&lt;='Auxiliar 1'!$F$5),'Auxiliar 1'!$F$3,IF(AND(L546&gt;='Auxiliar 1'!$C$5,L546&lt;='Auxiliar 1'!$D$5,M546&gt;='Auxiliar 1'!$G$5),'Auxiliar 1'!$G$3,IF(AND(L546&gt;='Auxiliar 1'!$C$6,L546&lt;='Auxiliar 1'!$D$6,M546&lt;='Auxiliar 1'!$E$6),'Auxiliar 1'!$E$3,IF(AND(L546&gt;='Auxiliar 1'!$C$6,L546&lt;='Auxiliar 1'!$D$6,M546&gt;'Auxiliar 1'!$E$6,M546&lt;='Auxiliar 1'!$F$6),'Auxiliar 1'!$F$3,IF(AND(L546&gt;='Auxiliar 1'!$C$6,L546&lt;='Auxiliar 1'!$D$6,M546&gt;='Auxiliar 1'!$G$6),'Auxiliar 1'!$G$3,IF(AND(L546&gt;='Auxiliar 1'!$C$7,L546&lt;='Auxiliar 1'!$D$7,M546&lt;='Auxiliar 1'!$E$7),'Auxiliar 1'!$E$3,IF(AND(L546&gt;='Auxiliar 1'!$C$7,L546&lt;='Auxiliar 1'!$D$7,M546&gt;'Auxiliar 1'!$E$7,M546&lt;='Auxiliar 1'!$F$7),'Auxiliar 1'!$F$3,IF(AND(L546&gt;='Auxiliar 1'!$C$7,L546&lt;='Auxiliar 1'!$D$7,M546&gt;='Auxiliar 1'!$G$7),'Auxiliar 1'!$G$3,IF(AND(L546&gt;='Auxiliar 1'!$C$8,L546&lt;='Auxiliar 1'!$D$8,M546&lt;='Auxiliar 1'!$E$8),'Auxiliar 1'!$E$3,IF(AND(L546&gt;='Auxiliar 1'!$C$8,L546&lt;='Auxiliar 1'!$D$8,M546&gt;'Auxiliar 1'!$E$8,M546&lt;='Auxiliar 1'!$F$8),'Auxiliar 1'!$F$3,IF(AND(L546&gt;='Auxiliar 1'!$C$8,L546&lt;='Auxiliar 1'!$D$8,M546&gt;='Auxiliar 1'!$G$8),'Auxiliar 1'!$G$3,IF(AND(L546&gt;='Auxiliar 1'!$C$9,L546&lt;='Auxiliar 1'!$D$9,M546&lt;='Auxiliar 1'!$E$9),'Auxiliar 1'!$E$3,IF(AND(L546&gt;='Auxiliar 1'!$C$9,L546&lt;='Auxiliar 1'!$D$9,M546&gt;'Auxiliar 1'!$E$9,M546&lt;='Auxiliar 1'!$F$9),'Auxiliar 1'!$F$3,IF(AND(L546&gt;='Auxiliar 1'!$C$9,L546&lt;='Auxiliar 1'!$D$9,M546&gt;='Auxiliar 1'!$G$9),'Auxiliar 1'!$G$3,IF(AND(L546&gt;='Auxiliar 1'!$C$10,L546&lt;='Auxiliar 1'!$D$10,M546&lt;='Auxiliar 1'!$E$10),'Auxiliar 1'!$E$3,IF(AND(L546&gt;='Auxiliar 1'!$C$10,L546&lt;='Auxiliar 1'!$D$10,M546&gt;'Auxiliar 1'!$E$10,M546&lt;='Auxiliar 1'!$F$10),'Auxiliar 1'!$F$3,IF(AND(L546&gt;='Auxiliar 1'!$C$10,L546&lt;='Auxiliar 1'!$D$10,M546&gt;='Auxiliar 1'!$G$10),'Auxiliar 1'!$G$3,IF(AND(L546&gt;='Auxiliar 1'!$C$11,M546&lt;='Auxiliar 1'!$E$11),'Auxiliar 1'!$E$3,IF(AND(L546&gt;='Auxiliar 1'!$C$11,M546&gt;'Auxiliar 1'!$E$11,M546&lt;='Auxiliar 1'!$F$11),'Auxiliar 1'!$F$3,IF(AND(L546&gt;='Auxiliar 1'!$C$11,M546&gt;='Auxiliar 1'!$G$11),'Auxiliar 1'!$G$3)))))))))))))))))))))))))</f>
        <v/>
      </c>
      <c r="Q546" s="58"/>
      <c r="R546" s="59"/>
      <c r="S546" s="60"/>
      <c r="T546" s="108" t="str">
        <f t="shared" si="72"/>
        <v/>
      </c>
      <c r="U546" s="101"/>
      <c r="V546" s="65" t="str">
        <f t="shared" si="73"/>
        <v/>
      </c>
      <c r="W546" s="66" t="str">
        <f t="shared" si="74"/>
        <v/>
      </c>
      <c r="X546" s="67" t="str">
        <f t="shared" si="75"/>
        <v/>
      </c>
      <c r="Y546" s="68" t="str">
        <f t="shared" si="76"/>
        <v/>
      </c>
      <c r="Z546" s="69" t="str">
        <f t="shared" si="77"/>
        <v/>
      </c>
      <c r="AA546" s="69" t="str">
        <f t="shared" si="78"/>
        <v/>
      </c>
      <c r="AB546" s="61"/>
      <c r="AC546" s="98"/>
      <c r="AD546" s="24"/>
      <c r="AE546" s="24"/>
      <c r="AF546" s="24"/>
    </row>
    <row r="547" spans="1:32" ht="17.399999999999999" customHeight="1" thickBot="1" x14ac:dyDescent="0.3">
      <c r="A547" s="23" t="str">
        <f t="shared" si="69"/>
        <v/>
      </c>
      <c r="B547" s="23" t="str">
        <f t="shared" si="70"/>
        <v/>
      </c>
      <c r="C547" s="62" t="str">
        <f t="shared" si="71"/>
        <v/>
      </c>
      <c r="D547" s="50"/>
      <c r="E547" s="63">
        <v>542</v>
      </c>
      <c r="F547" s="53"/>
      <c r="G547" s="54"/>
      <c r="H547" s="54"/>
      <c r="I547" s="54"/>
      <c r="J547" s="54"/>
      <c r="K547" s="55"/>
      <c r="L547" s="56"/>
      <c r="M547" s="57"/>
      <c r="N547" s="96"/>
      <c r="O547" s="97"/>
      <c r="P547" s="64" t="str">
        <f>IF(OR(L547="",M547=""),"",IF(AND(L547&gt;='Auxiliar 1'!$C$4,L547&lt;='Auxiliar 1'!$D$4,M547&lt;='Auxiliar 1'!$E$4),'Auxiliar 1'!$E$3,IF(AND(L547&gt;='Auxiliar 1'!$C$64,L547&lt;='Auxiliar 1'!$D$4,M547&gt;'Auxiliar 1'!$E$4,M547&lt;='Auxiliar 1'!$F$4),'Auxiliar 1'!$F$3,IF(AND(L547&gt;='Auxiliar 1'!$C$4,L547&lt;='Auxiliar 1'!$D$4,M547&gt;='Auxiliar 1'!$G$4),'Auxiliar 1'!$G$3,IF(AND(L547&gt;='Auxiliar 1'!$C$5,L547&lt;='Auxiliar 1'!$D$5,M547='Auxiliar 1'!$E$5),'Auxiliar 1'!$E$3,IF(AND(L547&gt;='Auxiliar 1'!$C$5,L547&lt;='Auxiliar 1'!$D$5,M547&gt;'Auxiliar 1'!$E$5,M547&lt;='Auxiliar 1'!$F$5),'Auxiliar 1'!$F$3,IF(AND(L547&gt;='Auxiliar 1'!$C$5,L547&lt;='Auxiliar 1'!$D$5,M547&gt;='Auxiliar 1'!$G$5),'Auxiliar 1'!$G$3,IF(AND(L547&gt;='Auxiliar 1'!$C$6,L547&lt;='Auxiliar 1'!$D$6,M547&lt;='Auxiliar 1'!$E$6),'Auxiliar 1'!$E$3,IF(AND(L547&gt;='Auxiliar 1'!$C$6,L547&lt;='Auxiliar 1'!$D$6,M547&gt;'Auxiliar 1'!$E$6,M547&lt;='Auxiliar 1'!$F$6),'Auxiliar 1'!$F$3,IF(AND(L547&gt;='Auxiliar 1'!$C$6,L547&lt;='Auxiliar 1'!$D$6,M547&gt;='Auxiliar 1'!$G$6),'Auxiliar 1'!$G$3,IF(AND(L547&gt;='Auxiliar 1'!$C$7,L547&lt;='Auxiliar 1'!$D$7,M547&lt;='Auxiliar 1'!$E$7),'Auxiliar 1'!$E$3,IF(AND(L547&gt;='Auxiliar 1'!$C$7,L547&lt;='Auxiliar 1'!$D$7,M547&gt;'Auxiliar 1'!$E$7,M547&lt;='Auxiliar 1'!$F$7),'Auxiliar 1'!$F$3,IF(AND(L547&gt;='Auxiliar 1'!$C$7,L547&lt;='Auxiliar 1'!$D$7,M547&gt;='Auxiliar 1'!$G$7),'Auxiliar 1'!$G$3,IF(AND(L547&gt;='Auxiliar 1'!$C$8,L547&lt;='Auxiliar 1'!$D$8,M547&lt;='Auxiliar 1'!$E$8),'Auxiliar 1'!$E$3,IF(AND(L547&gt;='Auxiliar 1'!$C$8,L547&lt;='Auxiliar 1'!$D$8,M547&gt;'Auxiliar 1'!$E$8,M547&lt;='Auxiliar 1'!$F$8),'Auxiliar 1'!$F$3,IF(AND(L547&gt;='Auxiliar 1'!$C$8,L547&lt;='Auxiliar 1'!$D$8,M547&gt;='Auxiliar 1'!$G$8),'Auxiliar 1'!$G$3,IF(AND(L547&gt;='Auxiliar 1'!$C$9,L547&lt;='Auxiliar 1'!$D$9,M547&lt;='Auxiliar 1'!$E$9),'Auxiliar 1'!$E$3,IF(AND(L547&gt;='Auxiliar 1'!$C$9,L547&lt;='Auxiliar 1'!$D$9,M547&gt;'Auxiliar 1'!$E$9,M547&lt;='Auxiliar 1'!$F$9),'Auxiliar 1'!$F$3,IF(AND(L547&gt;='Auxiliar 1'!$C$9,L547&lt;='Auxiliar 1'!$D$9,M547&gt;='Auxiliar 1'!$G$9),'Auxiliar 1'!$G$3,IF(AND(L547&gt;='Auxiliar 1'!$C$10,L547&lt;='Auxiliar 1'!$D$10,M547&lt;='Auxiliar 1'!$E$10),'Auxiliar 1'!$E$3,IF(AND(L547&gt;='Auxiliar 1'!$C$10,L547&lt;='Auxiliar 1'!$D$10,M547&gt;'Auxiliar 1'!$E$10,M547&lt;='Auxiliar 1'!$F$10),'Auxiliar 1'!$F$3,IF(AND(L547&gt;='Auxiliar 1'!$C$10,L547&lt;='Auxiliar 1'!$D$10,M547&gt;='Auxiliar 1'!$G$10),'Auxiliar 1'!$G$3,IF(AND(L547&gt;='Auxiliar 1'!$C$11,M547&lt;='Auxiliar 1'!$E$11),'Auxiliar 1'!$E$3,IF(AND(L547&gt;='Auxiliar 1'!$C$11,M547&gt;'Auxiliar 1'!$E$11,M547&lt;='Auxiliar 1'!$F$11),'Auxiliar 1'!$F$3,IF(AND(L547&gt;='Auxiliar 1'!$C$11,M547&gt;='Auxiliar 1'!$G$11),'Auxiliar 1'!$G$3)))))))))))))))))))))))))</f>
        <v/>
      </c>
      <c r="Q547" s="58"/>
      <c r="R547" s="59"/>
      <c r="S547" s="60"/>
      <c r="T547" s="108" t="str">
        <f t="shared" si="72"/>
        <v/>
      </c>
      <c r="U547" s="101"/>
      <c r="V547" s="65" t="str">
        <f t="shared" si="73"/>
        <v/>
      </c>
      <c r="W547" s="66" t="str">
        <f t="shared" si="74"/>
        <v/>
      </c>
      <c r="X547" s="67" t="str">
        <f t="shared" si="75"/>
        <v/>
      </c>
      <c r="Y547" s="68" t="str">
        <f t="shared" si="76"/>
        <v/>
      </c>
      <c r="Z547" s="69" t="str">
        <f t="shared" si="77"/>
        <v/>
      </c>
      <c r="AA547" s="69" t="str">
        <f t="shared" si="78"/>
        <v/>
      </c>
      <c r="AB547" s="61"/>
      <c r="AC547" s="98"/>
      <c r="AD547" s="24"/>
      <c r="AE547" s="24"/>
      <c r="AF547" s="24"/>
    </row>
    <row r="548" spans="1:32" ht="17.399999999999999" customHeight="1" thickBot="1" x14ac:dyDescent="0.3">
      <c r="A548" s="23" t="str">
        <f t="shared" si="69"/>
        <v/>
      </c>
      <c r="B548" s="23" t="str">
        <f t="shared" si="70"/>
        <v/>
      </c>
      <c r="C548" s="62" t="str">
        <f t="shared" si="71"/>
        <v/>
      </c>
      <c r="D548" s="50"/>
      <c r="E548" s="63">
        <v>543</v>
      </c>
      <c r="F548" s="53"/>
      <c r="G548" s="54"/>
      <c r="H548" s="54"/>
      <c r="I548" s="54"/>
      <c r="J548" s="54"/>
      <c r="K548" s="55"/>
      <c r="L548" s="56"/>
      <c r="M548" s="57"/>
      <c r="N548" s="96"/>
      <c r="O548" s="97"/>
      <c r="P548" s="64" t="str">
        <f>IF(OR(L548="",M548=""),"",IF(AND(L548&gt;='Auxiliar 1'!$C$4,L548&lt;='Auxiliar 1'!$D$4,M548&lt;='Auxiliar 1'!$E$4),'Auxiliar 1'!$E$3,IF(AND(L548&gt;='Auxiliar 1'!$C$64,L548&lt;='Auxiliar 1'!$D$4,M548&gt;'Auxiliar 1'!$E$4,M548&lt;='Auxiliar 1'!$F$4),'Auxiliar 1'!$F$3,IF(AND(L548&gt;='Auxiliar 1'!$C$4,L548&lt;='Auxiliar 1'!$D$4,M548&gt;='Auxiliar 1'!$G$4),'Auxiliar 1'!$G$3,IF(AND(L548&gt;='Auxiliar 1'!$C$5,L548&lt;='Auxiliar 1'!$D$5,M548='Auxiliar 1'!$E$5),'Auxiliar 1'!$E$3,IF(AND(L548&gt;='Auxiliar 1'!$C$5,L548&lt;='Auxiliar 1'!$D$5,M548&gt;'Auxiliar 1'!$E$5,M548&lt;='Auxiliar 1'!$F$5),'Auxiliar 1'!$F$3,IF(AND(L548&gt;='Auxiliar 1'!$C$5,L548&lt;='Auxiliar 1'!$D$5,M548&gt;='Auxiliar 1'!$G$5),'Auxiliar 1'!$G$3,IF(AND(L548&gt;='Auxiliar 1'!$C$6,L548&lt;='Auxiliar 1'!$D$6,M548&lt;='Auxiliar 1'!$E$6),'Auxiliar 1'!$E$3,IF(AND(L548&gt;='Auxiliar 1'!$C$6,L548&lt;='Auxiliar 1'!$D$6,M548&gt;'Auxiliar 1'!$E$6,M548&lt;='Auxiliar 1'!$F$6),'Auxiliar 1'!$F$3,IF(AND(L548&gt;='Auxiliar 1'!$C$6,L548&lt;='Auxiliar 1'!$D$6,M548&gt;='Auxiliar 1'!$G$6),'Auxiliar 1'!$G$3,IF(AND(L548&gt;='Auxiliar 1'!$C$7,L548&lt;='Auxiliar 1'!$D$7,M548&lt;='Auxiliar 1'!$E$7),'Auxiliar 1'!$E$3,IF(AND(L548&gt;='Auxiliar 1'!$C$7,L548&lt;='Auxiliar 1'!$D$7,M548&gt;'Auxiliar 1'!$E$7,M548&lt;='Auxiliar 1'!$F$7),'Auxiliar 1'!$F$3,IF(AND(L548&gt;='Auxiliar 1'!$C$7,L548&lt;='Auxiliar 1'!$D$7,M548&gt;='Auxiliar 1'!$G$7),'Auxiliar 1'!$G$3,IF(AND(L548&gt;='Auxiliar 1'!$C$8,L548&lt;='Auxiliar 1'!$D$8,M548&lt;='Auxiliar 1'!$E$8),'Auxiliar 1'!$E$3,IF(AND(L548&gt;='Auxiliar 1'!$C$8,L548&lt;='Auxiliar 1'!$D$8,M548&gt;'Auxiliar 1'!$E$8,M548&lt;='Auxiliar 1'!$F$8),'Auxiliar 1'!$F$3,IF(AND(L548&gt;='Auxiliar 1'!$C$8,L548&lt;='Auxiliar 1'!$D$8,M548&gt;='Auxiliar 1'!$G$8),'Auxiliar 1'!$G$3,IF(AND(L548&gt;='Auxiliar 1'!$C$9,L548&lt;='Auxiliar 1'!$D$9,M548&lt;='Auxiliar 1'!$E$9),'Auxiliar 1'!$E$3,IF(AND(L548&gt;='Auxiliar 1'!$C$9,L548&lt;='Auxiliar 1'!$D$9,M548&gt;'Auxiliar 1'!$E$9,M548&lt;='Auxiliar 1'!$F$9),'Auxiliar 1'!$F$3,IF(AND(L548&gt;='Auxiliar 1'!$C$9,L548&lt;='Auxiliar 1'!$D$9,M548&gt;='Auxiliar 1'!$G$9),'Auxiliar 1'!$G$3,IF(AND(L548&gt;='Auxiliar 1'!$C$10,L548&lt;='Auxiliar 1'!$D$10,M548&lt;='Auxiliar 1'!$E$10),'Auxiliar 1'!$E$3,IF(AND(L548&gt;='Auxiliar 1'!$C$10,L548&lt;='Auxiliar 1'!$D$10,M548&gt;'Auxiliar 1'!$E$10,M548&lt;='Auxiliar 1'!$F$10),'Auxiliar 1'!$F$3,IF(AND(L548&gt;='Auxiliar 1'!$C$10,L548&lt;='Auxiliar 1'!$D$10,M548&gt;='Auxiliar 1'!$G$10),'Auxiliar 1'!$G$3,IF(AND(L548&gt;='Auxiliar 1'!$C$11,M548&lt;='Auxiliar 1'!$E$11),'Auxiliar 1'!$E$3,IF(AND(L548&gt;='Auxiliar 1'!$C$11,M548&gt;'Auxiliar 1'!$E$11,M548&lt;='Auxiliar 1'!$F$11),'Auxiliar 1'!$F$3,IF(AND(L548&gt;='Auxiliar 1'!$C$11,M548&gt;='Auxiliar 1'!$G$11),'Auxiliar 1'!$G$3)))))))))))))))))))))))))</f>
        <v/>
      </c>
      <c r="Q548" s="58"/>
      <c r="R548" s="59"/>
      <c r="S548" s="60"/>
      <c r="T548" s="108" t="str">
        <f t="shared" si="72"/>
        <v/>
      </c>
      <c r="U548" s="101"/>
      <c r="V548" s="65" t="str">
        <f t="shared" si="73"/>
        <v/>
      </c>
      <c r="W548" s="66" t="str">
        <f t="shared" si="74"/>
        <v/>
      </c>
      <c r="X548" s="67" t="str">
        <f t="shared" si="75"/>
        <v/>
      </c>
      <c r="Y548" s="68" t="str">
        <f t="shared" si="76"/>
        <v/>
      </c>
      <c r="Z548" s="69" t="str">
        <f t="shared" si="77"/>
        <v/>
      </c>
      <c r="AA548" s="69" t="str">
        <f t="shared" si="78"/>
        <v/>
      </c>
      <c r="AB548" s="61"/>
      <c r="AC548" s="98"/>
      <c r="AD548" s="24"/>
      <c r="AE548" s="24"/>
      <c r="AF548" s="24"/>
    </row>
    <row r="549" spans="1:32" ht="17.399999999999999" customHeight="1" thickBot="1" x14ac:dyDescent="0.3">
      <c r="A549" s="23" t="str">
        <f t="shared" si="69"/>
        <v/>
      </c>
      <c r="B549" s="23" t="str">
        <f t="shared" si="70"/>
        <v/>
      </c>
      <c r="C549" s="62" t="str">
        <f t="shared" si="71"/>
        <v/>
      </c>
      <c r="D549" s="50"/>
      <c r="E549" s="63">
        <v>544</v>
      </c>
      <c r="F549" s="53"/>
      <c r="G549" s="54"/>
      <c r="H549" s="54"/>
      <c r="I549" s="54"/>
      <c r="J549" s="54"/>
      <c r="K549" s="55"/>
      <c r="L549" s="56"/>
      <c r="M549" s="57"/>
      <c r="N549" s="96"/>
      <c r="O549" s="97"/>
      <c r="P549" s="64" t="str">
        <f>IF(OR(L549="",M549=""),"",IF(AND(L549&gt;='Auxiliar 1'!$C$4,L549&lt;='Auxiliar 1'!$D$4,M549&lt;='Auxiliar 1'!$E$4),'Auxiliar 1'!$E$3,IF(AND(L549&gt;='Auxiliar 1'!$C$64,L549&lt;='Auxiliar 1'!$D$4,M549&gt;'Auxiliar 1'!$E$4,M549&lt;='Auxiliar 1'!$F$4),'Auxiliar 1'!$F$3,IF(AND(L549&gt;='Auxiliar 1'!$C$4,L549&lt;='Auxiliar 1'!$D$4,M549&gt;='Auxiliar 1'!$G$4),'Auxiliar 1'!$G$3,IF(AND(L549&gt;='Auxiliar 1'!$C$5,L549&lt;='Auxiliar 1'!$D$5,M549='Auxiliar 1'!$E$5),'Auxiliar 1'!$E$3,IF(AND(L549&gt;='Auxiliar 1'!$C$5,L549&lt;='Auxiliar 1'!$D$5,M549&gt;'Auxiliar 1'!$E$5,M549&lt;='Auxiliar 1'!$F$5),'Auxiliar 1'!$F$3,IF(AND(L549&gt;='Auxiliar 1'!$C$5,L549&lt;='Auxiliar 1'!$D$5,M549&gt;='Auxiliar 1'!$G$5),'Auxiliar 1'!$G$3,IF(AND(L549&gt;='Auxiliar 1'!$C$6,L549&lt;='Auxiliar 1'!$D$6,M549&lt;='Auxiliar 1'!$E$6),'Auxiliar 1'!$E$3,IF(AND(L549&gt;='Auxiliar 1'!$C$6,L549&lt;='Auxiliar 1'!$D$6,M549&gt;'Auxiliar 1'!$E$6,M549&lt;='Auxiliar 1'!$F$6),'Auxiliar 1'!$F$3,IF(AND(L549&gt;='Auxiliar 1'!$C$6,L549&lt;='Auxiliar 1'!$D$6,M549&gt;='Auxiliar 1'!$G$6),'Auxiliar 1'!$G$3,IF(AND(L549&gt;='Auxiliar 1'!$C$7,L549&lt;='Auxiliar 1'!$D$7,M549&lt;='Auxiliar 1'!$E$7),'Auxiliar 1'!$E$3,IF(AND(L549&gt;='Auxiliar 1'!$C$7,L549&lt;='Auxiliar 1'!$D$7,M549&gt;'Auxiliar 1'!$E$7,M549&lt;='Auxiliar 1'!$F$7),'Auxiliar 1'!$F$3,IF(AND(L549&gt;='Auxiliar 1'!$C$7,L549&lt;='Auxiliar 1'!$D$7,M549&gt;='Auxiliar 1'!$G$7),'Auxiliar 1'!$G$3,IF(AND(L549&gt;='Auxiliar 1'!$C$8,L549&lt;='Auxiliar 1'!$D$8,M549&lt;='Auxiliar 1'!$E$8),'Auxiliar 1'!$E$3,IF(AND(L549&gt;='Auxiliar 1'!$C$8,L549&lt;='Auxiliar 1'!$D$8,M549&gt;'Auxiliar 1'!$E$8,M549&lt;='Auxiliar 1'!$F$8),'Auxiliar 1'!$F$3,IF(AND(L549&gt;='Auxiliar 1'!$C$8,L549&lt;='Auxiliar 1'!$D$8,M549&gt;='Auxiliar 1'!$G$8),'Auxiliar 1'!$G$3,IF(AND(L549&gt;='Auxiliar 1'!$C$9,L549&lt;='Auxiliar 1'!$D$9,M549&lt;='Auxiliar 1'!$E$9),'Auxiliar 1'!$E$3,IF(AND(L549&gt;='Auxiliar 1'!$C$9,L549&lt;='Auxiliar 1'!$D$9,M549&gt;'Auxiliar 1'!$E$9,M549&lt;='Auxiliar 1'!$F$9),'Auxiliar 1'!$F$3,IF(AND(L549&gt;='Auxiliar 1'!$C$9,L549&lt;='Auxiliar 1'!$D$9,M549&gt;='Auxiliar 1'!$G$9),'Auxiliar 1'!$G$3,IF(AND(L549&gt;='Auxiliar 1'!$C$10,L549&lt;='Auxiliar 1'!$D$10,M549&lt;='Auxiliar 1'!$E$10),'Auxiliar 1'!$E$3,IF(AND(L549&gt;='Auxiliar 1'!$C$10,L549&lt;='Auxiliar 1'!$D$10,M549&gt;'Auxiliar 1'!$E$10,M549&lt;='Auxiliar 1'!$F$10),'Auxiliar 1'!$F$3,IF(AND(L549&gt;='Auxiliar 1'!$C$10,L549&lt;='Auxiliar 1'!$D$10,M549&gt;='Auxiliar 1'!$G$10),'Auxiliar 1'!$G$3,IF(AND(L549&gt;='Auxiliar 1'!$C$11,M549&lt;='Auxiliar 1'!$E$11),'Auxiliar 1'!$E$3,IF(AND(L549&gt;='Auxiliar 1'!$C$11,M549&gt;'Auxiliar 1'!$E$11,M549&lt;='Auxiliar 1'!$F$11),'Auxiliar 1'!$F$3,IF(AND(L549&gt;='Auxiliar 1'!$C$11,M549&gt;='Auxiliar 1'!$G$11),'Auxiliar 1'!$G$3)))))))))))))))))))))))))</f>
        <v/>
      </c>
      <c r="Q549" s="58"/>
      <c r="R549" s="59"/>
      <c r="S549" s="60"/>
      <c r="T549" s="108" t="str">
        <f t="shared" si="72"/>
        <v/>
      </c>
      <c r="U549" s="101"/>
      <c r="V549" s="65" t="str">
        <f t="shared" si="73"/>
        <v/>
      </c>
      <c r="W549" s="66" t="str">
        <f t="shared" si="74"/>
        <v/>
      </c>
      <c r="X549" s="67" t="str">
        <f t="shared" si="75"/>
        <v/>
      </c>
      <c r="Y549" s="68" t="str">
        <f t="shared" si="76"/>
        <v/>
      </c>
      <c r="Z549" s="69" t="str">
        <f t="shared" si="77"/>
        <v/>
      </c>
      <c r="AA549" s="69" t="str">
        <f t="shared" si="78"/>
        <v/>
      </c>
      <c r="AB549" s="61"/>
      <c r="AC549" s="98"/>
      <c r="AD549" s="24"/>
      <c r="AE549" s="24"/>
      <c r="AF549" s="24"/>
    </row>
    <row r="550" spans="1:32" ht="17.399999999999999" customHeight="1" thickBot="1" x14ac:dyDescent="0.3">
      <c r="A550" s="23" t="str">
        <f t="shared" si="69"/>
        <v/>
      </c>
      <c r="B550" s="23" t="str">
        <f t="shared" si="70"/>
        <v/>
      </c>
      <c r="C550" s="62" t="str">
        <f t="shared" si="71"/>
        <v/>
      </c>
      <c r="D550" s="50"/>
      <c r="E550" s="63">
        <v>545</v>
      </c>
      <c r="F550" s="53"/>
      <c r="G550" s="54"/>
      <c r="H550" s="54"/>
      <c r="I550" s="54"/>
      <c r="J550" s="54"/>
      <c r="K550" s="55"/>
      <c r="L550" s="56"/>
      <c r="M550" s="57"/>
      <c r="N550" s="96"/>
      <c r="O550" s="97"/>
      <c r="P550" s="64" t="str">
        <f>IF(OR(L550="",M550=""),"",IF(AND(L550&gt;='Auxiliar 1'!$C$4,L550&lt;='Auxiliar 1'!$D$4,M550&lt;='Auxiliar 1'!$E$4),'Auxiliar 1'!$E$3,IF(AND(L550&gt;='Auxiliar 1'!$C$64,L550&lt;='Auxiliar 1'!$D$4,M550&gt;'Auxiliar 1'!$E$4,M550&lt;='Auxiliar 1'!$F$4),'Auxiliar 1'!$F$3,IF(AND(L550&gt;='Auxiliar 1'!$C$4,L550&lt;='Auxiliar 1'!$D$4,M550&gt;='Auxiliar 1'!$G$4),'Auxiliar 1'!$G$3,IF(AND(L550&gt;='Auxiliar 1'!$C$5,L550&lt;='Auxiliar 1'!$D$5,M550='Auxiliar 1'!$E$5),'Auxiliar 1'!$E$3,IF(AND(L550&gt;='Auxiliar 1'!$C$5,L550&lt;='Auxiliar 1'!$D$5,M550&gt;'Auxiliar 1'!$E$5,M550&lt;='Auxiliar 1'!$F$5),'Auxiliar 1'!$F$3,IF(AND(L550&gt;='Auxiliar 1'!$C$5,L550&lt;='Auxiliar 1'!$D$5,M550&gt;='Auxiliar 1'!$G$5),'Auxiliar 1'!$G$3,IF(AND(L550&gt;='Auxiliar 1'!$C$6,L550&lt;='Auxiliar 1'!$D$6,M550&lt;='Auxiliar 1'!$E$6),'Auxiliar 1'!$E$3,IF(AND(L550&gt;='Auxiliar 1'!$C$6,L550&lt;='Auxiliar 1'!$D$6,M550&gt;'Auxiliar 1'!$E$6,M550&lt;='Auxiliar 1'!$F$6),'Auxiliar 1'!$F$3,IF(AND(L550&gt;='Auxiliar 1'!$C$6,L550&lt;='Auxiliar 1'!$D$6,M550&gt;='Auxiliar 1'!$G$6),'Auxiliar 1'!$G$3,IF(AND(L550&gt;='Auxiliar 1'!$C$7,L550&lt;='Auxiliar 1'!$D$7,M550&lt;='Auxiliar 1'!$E$7),'Auxiliar 1'!$E$3,IF(AND(L550&gt;='Auxiliar 1'!$C$7,L550&lt;='Auxiliar 1'!$D$7,M550&gt;'Auxiliar 1'!$E$7,M550&lt;='Auxiliar 1'!$F$7),'Auxiliar 1'!$F$3,IF(AND(L550&gt;='Auxiliar 1'!$C$7,L550&lt;='Auxiliar 1'!$D$7,M550&gt;='Auxiliar 1'!$G$7),'Auxiliar 1'!$G$3,IF(AND(L550&gt;='Auxiliar 1'!$C$8,L550&lt;='Auxiliar 1'!$D$8,M550&lt;='Auxiliar 1'!$E$8),'Auxiliar 1'!$E$3,IF(AND(L550&gt;='Auxiliar 1'!$C$8,L550&lt;='Auxiliar 1'!$D$8,M550&gt;'Auxiliar 1'!$E$8,M550&lt;='Auxiliar 1'!$F$8),'Auxiliar 1'!$F$3,IF(AND(L550&gt;='Auxiliar 1'!$C$8,L550&lt;='Auxiliar 1'!$D$8,M550&gt;='Auxiliar 1'!$G$8),'Auxiliar 1'!$G$3,IF(AND(L550&gt;='Auxiliar 1'!$C$9,L550&lt;='Auxiliar 1'!$D$9,M550&lt;='Auxiliar 1'!$E$9),'Auxiliar 1'!$E$3,IF(AND(L550&gt;='Auxiliar 1'!$C$9,L550&lt;='Auxiliar 1'!$D$9,M550&gt;'Auxiliar 1'!$E$9,M550&lt;='Auxiliar 1'!$F$9),'Auxiliar 1'!$F$3,IF(AND(L550&gt;='Auxiliar 1'!$C$9,L550&lt;='Auxiliar 1'!$D$9,M550&gt;='Auxiliar 1'!$G$9),'Auxiliar 1'!$G$3,IF(AND(L550&gt;='Auxiliar 1'!$C$10,L550&lt;='Auxiliar 1'!$D$10,M550&lt;='Auxiliar 1'!$E$10),'Auxiliar 1'!$E$3,IF(AND(L550&gt;='Auxiliar 1'!$C$10,L550&lt;='Auxiliar 1'!$D$10,M550&gt;'Auxiliar 1'!$E$10,M550&lt;='Auxiliar 1'!$F$10),'Auxiliar 1'!$F$3,IF(AND(L550&gt;='Auxiliar 1'!$C$10,L550&lt;='Auxiliar 1'!$D$10,M550&gt;='Auxiliar 1'!$G$10),'Auxiliar 1'!$G$3,IF(AND(L550&gt;='Auxiliar 1'!$C$11,M550&lt;='Auxiliar 1'!$E$11),'Auxiliar 1'!$E$3,IF(AND(L550&gt;='Auxiliar 1'!$C$11,M550&gt;'Auxiliar 1'!$E$11,M550&lt;='Auxiliar 1'!$F$11),'Auxiliar 1'!$F$3,IF(AND(L550&gt;='Auxiliar 1'!$C$11,M550&gt;='Auxiliar 1'!$G$11),'Auxiliar 1'!$G$3)))))))))))))))))))))))))</f>
        <v/>
      </c>
      <c r="Q550" s="58"/>
      <c r="R550" s="59"/>
      <c r="S550" s="60"/>
      <c r="T550" s="108" t="str">
        <f t="shared" si="72"/>
        <v/>
      </c>
      <c r="U550" s="101"/>
      <c r="V550" s="65" t="str">
        <f t="shared" si="73"/>
        <v/>
      </c>
      <c r="W550" s="66" t="str">
        <f t="shared" si="74"/>
        <v/>
      </c>
      <c r="X550" s="67" t="str">
        <f t="shared" si="75"/>
        <v/>
      </c>
      <c r="Y550" s="68" t="str">
        <f t="shared" si="76"/>
        <v/>
      </c>
      <c r="Z550" s="69" t="str">
        <f t="shared" si="77"/>
        <v/>
      </c>
      <c r="AA550" s="69" t="str">
        <f t="shared" si="78"/>
        <v/>
      </c>
      <c r="AB550" s="61"/>
      <c r="AC550" s="98"/>
      <c r="AD550" s="24"/>
      <c r="AE550" s="24"/>
      <c r="AF550" s="24"/>
    </row>
    <row r="551" spans="1:32" ht="17.399999999999999" customHeight="1" thickBot="1" x14ac:dyDescent="0.3">
      <c r="A551" s="23" t="str">
        <f t="shared" si="69"/>
        <v/>
      </c>
      <c r="B551" s="23" t="str">
        <f t="shared" si="70"/>
        <v/>
      </c>
      <c r="C551" s="62" t="str">
        <f t="shared" si="71"/>
        <v/>
      </c>
      <c r="D551" s="50"/>
      <c r="E551" s="63">
        <v>546</v>
      </c>
      <c r="F551" s="53"/>
      <c r="G551" s="54"/>
      <c r="H551" s="54"/>
      <c r="I551" s="54"/>
      <c r="J551" s="54"/>
      <c r="K551" s="55"/>
      <c r="L551" s="56"/>
      <c r="M551" s="57"/>
      <c r="N551" s="96"/>
      <c r="O551" s="97"/>
      <c r="P551" s="64" t="str">
        <f>IF(OR(L551="",M551=""),"",IF(AND(L551&gt;='Auxiliar 1'!$C$4,L551&lt;='Auxiliar 1'!$D$4,M551&lt;='Auxiliar 1'!$E$4),'Auxiliar 1'!$E$3,IF(AND(L551&gt;='Auxiliar 1'!$C$64,L551&lt;='Auxiliar 1'!$D$4,M551&gt;'Auxiliar 1'!$E$4,M551&lt;='Auxiliar 1'!$F$4),'Auxiliar 1'!$F$3,IF(AND(L551&gt;='Auxiliar 1'!$C$4,L551&lt;='Auxiliar 1'!$D$4,M551&gt;='Auxiliar 1'!$G$4),'Auxiliar 1'!$G$3,IF(AND(L551&gt;='Auxiliar 1'!$C$5,L551&lt;='Auxiliar 1'!$D$5,M551='Auxiliar 1'!$E$5),'Auxiliar 1'!$E$3,IF(AND(L551&gt;='Auxiliar 1'!$C$5,L551&lt;='Auxiliar 1'!$D$5,M551&gt;'Auxiliar 1'!$E$5,M551&lt;='Auxiliar 1'!$F$5),'Auxiliar 1'!$F$3,IF(AND(L551&gt;='Auxiliar 1'!$C$5,L551&lt;='Auxiliar 1'!$D$5,M551&gt;='Auxiliar 1'!$G$5),'Auxiliar 1'!$G$3,IF(AND(L551&gt;='Auxiliar 1'!$C$6,L551&lt;='Auxiliar 1'!$D$6,M551&lt;='Auxiliar 1'!$E$6),'Auxiliar 1'!$E$3,IF(AND(L551&gt;='Auxiliar 1'!$C$6,L551&lt;='Auxiliar 1'!$D$6,M551&gt;'Auxiliar 1'!$E$6,M551&lt;='Auxiliar 1'!$F$6),'Auxiliar 1'!$F$3,IF(AND(L551&gt;='Auxiliar 1'!$C$6,L551&lt;='Auxiliar 1'!$D$6,M551&gt;='Auxiliar 1'!$G$6),'Auxiliar 1'!$G$3,IF(AND(L551&gt;='Auxiliar 1'!$C$7,L551&lt;='Auxiliar 1'!$D$7,M551&lt;='Auxiliar 1'!$E$7),'Auxiliar 1'!$E$3,IF(AND(L551&gt;='Auxiliar 1'!$C$7,L551&lt;='Auxiliar 1'!$D$7,M551&gt;'Auxiliar 1'!$E$7,M551&lt;='Auxiliar 1'!$F$7),'Auxiliar 1'!$F$3,IF(AND(L551&gt;='Auxiliar 1'!$C$7,L551&lt;='Auxiliar 1'!$D$7,M551&gt;='Auxiliar 1'!$G$7),'Auxiliar 1'!$G$3,IF(AND(L551&gt;='Auxiliar 1'!$C$8,L551&lt;='Auxiliar 1'!$D$8,M551&lt;='Auxiliar 1'!$E$8),'Auxiliar 1'!$E$3,IF(AND(L551&gt;='Auxiliar 1'!$C$8,L551&lt;='Auxiliar 1'!$D$8,M551&gt;'Auxiliar 1'!$E$8,M551&lt;='Auxiliar 1'!$F$8),'Auxiliar 1'!$F$3,IF(AND(L551&gt;='Auxiliar 1'!$C$8,L551&lt;='Auxiliar 1'!$D$8,M551&gt;='Auxiliar 1'!$G$8),'Auxiliar 1'!$G$3,IF(AND(L551&gt;='Auxiliar 1'!$C$9,L551&lt;='Auxiliar 1'!$D$9,M551&lt;='Auxiliar 1'!$E$9),'Auxiliar 1'!$E$3,IF(AND(L551&gt;='Auxiliar 1'!$C$9,L551&lt;='Auxiliar 1'!$D$9,M551&gt;'Auxiliar 1'!$E$9,M551&lt;='Auxiliar 1'!$F$9),'Auxiliar 1'!$F$3,IF(AND(L551&gt;='Auxiliar 1'!$C$9,L551&lt;='Auxiliar 1'!$D$9,M551&gt;='Auxiliar 1'!$G$9),'Auxiliar 1'!$G$3,IF(AND(L551&gt;='Auxiliar 1'!$C$10,L551&lt;='Auxiliar 1'!$D$10,M551&lt;='Auxiliar 1'!$E$10),'Auxiliar 1'!$E$3,IF(AND(L551&gt;='Auxiliar 1'!$C$10,L551&lt;='Auxiliar 1'!$D$10,M551&gt;'Auxiliar 1'!$E$10,M551&lt;='Auxiliar 1'!$F$10),'Auxiliar 1'!$F$3,IF(AND(L551&gt;='Auxiliar 1'!$C$10,L551&lt;='Auxiliar 1'!$D$10,M551&gt;='Auxiliar 1'!$G$10),'Auxiliar 1'!$G$3,IF(AND(L551&gt;='Auxiliar 1'!$C$11,M551&lt;='Auxiliar 1'!$E$11),'Auxiliar 1'!$E$3,IF(AND(L551&gt;='Auxiliar 1'!$C$11,M551&gt;'Auxiliar 1'!$E$11,M551&lt;='Auxiliar 1'!$F$11),'Auxiliar 1'!$F$3,IF(AND(L551&gt;='Auxiliar 1'!$C$11,M551&gt;='Auxiliar 1'!$G$11),'Auxiliar 1'!$G$3)))))))))))))))))))))))))</f>
        <v/>
      </c>
      <c r="Q551" s="58"/>
      <c r="R551" s="59"/>
      <c r="S551" s="60"/>
      <c r="T551" s="108" t="str">
        <f t="shared" si="72"/>
        <v/>
      </c>
      <c r="U551" s="101"/>
      <c r="V551" s="65" t="str">
        <f t="shared" si="73"/>
        <v/>
      </c>
      <c r="W551" s="66" t="str">
        <f t="shared" si="74"/>
        <v/>
      </c>
      <c r="X551" s="67" t="str">
        <f t="shared" si="75"/>
        <v/>
      </c>
      <c r="Y551" s="68" t="str">
        <f t="shared" si="76"/>
        <v/>
      </c>
      <c r="Z551" s="69" t="str">
        <f t="shared" si="77"/>
        <v/>
      </c>
      <c r="AA551" s="69" t="str">
        <f t="shared" si="78"/>
        <v/>
      </c>
      <c r="AB551" s="61"/>
      <c r="AC551" s="98"/>
      <c r="AD551" s="24"/>
      <c r="AE551" s="24"/>
      <c r="AF551" s="24"/>
    </row>
    <row r="552" spans="1:32" ht="17.399999999999999" customHeight="1" thickBot="1" x14ac:dyDescent="0.3">
      <c r="A552" s="23" t="str">
        <f t="shared" si="69"/>
        <v/>
      </c>
      <c r="B552" s="23" t="str">
        <f t="shared" si="70"/>
        <v/>
      </c>
      <c r="C552" s="62" t="str">
        <f t="shared" si="71"/>
        <v/>
      </c>
      <c r="D552" s="50"/>
      <c r="E552" s="63">
        <v>547</v>
      </c>
      <c r="F552" s="53"/>
      <c r="G552" s="54"/>
      <c r="H552" s="54"/>
      <c r="I552" s="54"/>
      <c r="J552" s="54"/>
      <c r="K552" s="55"/>
      <c r="L552" s="56"/>
      <c r="M552" s="57"/>
      <c r="N552" s="96"/>
      <c r="O552" s="97"/>
      <c r="P552" s="64" t="str">
        <f>IF(OR(L552="",M552=""),"",IF(AND(L552&gt;='Auxiliar 1'!$C$4,L552&lt;='Auxiliar 1'!$D$4,M552&lt;='Auxiliar 1'!$E$4),'Auxiliar 1'!$E$3,IF(AND(L552&gt;='Auxiliar 1'!$C$64,L552&lt;='Auxiliar 1'!$D$4,M552&gt;'Auxiliar 1'!$E$4,M552&lt;='Auxiliar 1'!$F$4),'Auxiliar 1'!$F$3,IF(AND(L552&gt;='Auxiliar 1'!$C$4,L552&lt;='Auxiliar 1'!$D$4,M552&gt;='Auxiliar 1'!$G$4),'Auxiliar 1'!$G$3,IF(AND(L552&gt;='Auxiliar 1'!$C$5,L552&lt;='Auxiliar 1'!$D$5,M552='Auxiliar 1'!$E$5),'Auxiliar 1'!$E$3,IF(AND(L552&gt;='Auxiliar 1'!$C$5,L552&lt;='Auxiliar 1'!$D$5,M552&gt;'Auxiliar 1'!$E$5,M552&lt;='Auxiliar 1'!$F$5),'Auxiliar 1'!$F$3,IF(AND(L552&gt;='Auxiliar 1'!$C$5,L552&lt;='Auxiliar 1'!$D$5,M552&gt;='Auxiliar 1'!$G$5),'Auxiliar 1'!$G$3,IF(AND(L552&gt;='Auxiliar 1'!$C$6,L552&lt;='Auxiliar 1'!$D$6,M552&lt;='Auxiliar 1'!$E$6),'Auxiliar 1'!$E$3,IF(AND(L552&gt;='Auxiliar 1'!$C$6,L552&lt;='Auxiliar 1'!$D$6,M552&gt;'Auxiliar 1'!$E$6,M552&lt;='Auxiliar 1'!$F$6),'Auxiliar 1'!$F$3,IF(AND(L552&gt;='Auxiliar 1'!$C$6,L552&lt;='Auxiliar 1'!$D$6,M552&gt;='Auxiliar 1'!$G$6),'Auxiliar 1'!$G$3,IF(AND(L552&gt;='Auxiliar 1'!$C$7,L552&lt;='Auxiliar 1'!$D$7,M552&lt;='Auxiliar 1'!$E$7),'Auxiliar 1'!$E$3,IF(AND(L552&gt;='Auxiliar 1'!$C$7,L552&lt;='Auxiliar 1'!$D$7,M552&gt;'Auxiliar 1'!$E$7,M552&lt;='Auxiliar 1'!$F$7),'Auxiliar 1'!$F$3,IF(AND(L552&gt;='Auxiliar 1'!$C$7,L552&lt;='Auxiliar 1'!$D$7,M552&gt;='Auxiliar 1'!$G$7),'Auxiliar 1'!$G$3,IF(AND(L552&gt;='Auxiliar 1'!$C$8,L552&lt;='Auxiliar 1'!$D$8,M552&lt;='Auxiliar 1'!$E$8),'Auxiliar 1'!$E$3,IF(AND(L552&gt;='Auxiliar 1'!$C$8,L552&lt;='Auxiliar 1'!$D$8,M552&gt;'Auxiliar 1'!$E$8,M552&lt;='Auxiliar 1'!$F$8),'Auxiliar 1'!$F$3,IF(AND(L552&gt;='Auxiliar 1'!$C$8,L552&lt;='Auxiliar 1'!$D$8,M552&gt;='Auxiliar 1'!$G$8),'Auxiliar 1'!$G$3,IF(AND(L552&gt;='Auxiliar 1'!$C$9,L552&lt;='Auxiliar 1'!$D$9,M552&lt;='Auxiliar 1'!$E$9),'Auxiliar 1'!$E$3,IF(AND(L552&gt;='Auxiliar 1'!$C$9,L552&lt;='Auxiliar 1'!$D$9,M552&gt;'Auxiliar 1'!$E$9,M552&lt;='Auxiliar 1'!$F$9),'Auxiliar 1'!$F$3,IF(AND(L552&gt;='Auxiliar 1'!$C$9,L552&lt;='Auxiliar 1'!$D$9,M552&gt;='Auxiliar 1'!$G$9),'Auxiliar 1'!$G$3,IF(AND(L552&gt;='Auxiliar 1'!$C$10,L552&lt;='Auxiliar 1'!$D$10,M552&lt;='Auxiliar 1'!$E$10),'Auxiliar 1'!$E$3,IF(AND(L552&gt;='Auxiliar 1'!$C$10,L552&lt;='Auxiliar 1'!$D$10,M552&gt;'Auxiliar 1'!$E$10,M552&lt;='Auxiliar 1'!$F$10),'Auxiliar 1'!$F$3,IF(AND(L552&gt;='Auxiliar 1'!$C$10,L552&lt;='Auxiliar 1'!$D$10,M552&gt;='Auxiliar 1'!$G$10),'Auxiliar 1'!$G$3,IF(AND(L552&gt;='Auxiliar 1'!$C$11,M552&lt;='Auxiliar 1'!$E$11),'Auxiliar 1'!$E$3,IF(AND(L552&gt;='Auxiliar 1'!$C$11,M552&gt;'Auxiliar 1'!$E$11,M552&lt;='Auxiliar 1'!$F$11),'Auxiliar 1'!$F$3,IF(AND(L552&gt;='Auxiliar 1'!$C$11,M552&gt;='Auxiliar 1'!$G$11),'Auxiliar 1'!$G$3)))))))))))))))))))))))))</f>
        <v/>
      </c>
      <c r="Q552" s="58"/>
      <c r="R552" s="59"/>
      <c r="S552" s="60"/>
      <c r="T552" s="108" t="str">
        <f t="shared" si="72"/>
        <v/>
      </c>
      <c r="U552" s="101"/>
      <c r="V552" s="65" t="str">
        <f t="shared" si="73"/>
        <v/>
      </c>
      <c r="W552" s="66" t="str">
        <f t="shared" si="74"/>
        <v/>
      </c>
      <c r="X552" s="67" t="str">
        <f t="shared" si="75"/>
        <v/>
      </c>
      <c r="Y552" s="68" t="str">
        <f t="shared" si="76"/>
        <v/>
      </c>
      <c r="Z552" s="69" t="str">
        <f t="shared" si="77"/>
        <v/>
      </c>
      <c r="AA552" s="69" t="str">
        <f t="shared" si="78"/>
        <v/>
      </c>
      <c r="AB552" s="61"/>
      <c r="AC552" s="98"/>
      <c r="AD552" s="24"/>
      <c r="AE552" s="24"/>
      <c r="AF552" s="24"/>
    </row>
    <row r="553" spans="1:32" ht="17.399999999999999" customHeight="1" thickBot="1" x14ac:dyDescent="0.3">
      <c r="A553" s="23" t="str">
        <f t="shared" si="69"/>
        <v/>
      </c>
      <c r="B553" s="23" t="str">
        <f t="shared" si="70"/>
        <v/>
      </c>
      <c r="C553" s="62" t="str">
        <f t="shared" si="71"/>
        <v/>
      </c>
      <c r="D553" s="50"/>
      <c r="E553" s="63">
        <v>548</v>
      </c>
      <c r="F553" s="53"/>
      <c r="G553" s="54"/>
      <c r="H553" s="54"/>
      <c r="I553" s="54"/>
      <c r="J553" s="54"/>
      <c r="K553" s="55"/>
      <c r="L553" s="56"/>
      <c r="M553" s="57"/>
      <c r="N553" s="96"/>
      <c r="O553" s="97"/>
      <c r="P553" s="64" t="str">
        <f>IF(OR(L553="",M553=""),"",IF(AND(L553&gt;='Auxiliar 1'!$C$4,L553&lt;='Auxiliar 1'!$D$4,M553&lt;='Auxiliar 1'!$E$4),'Auxiliar 1'!$E$3,IF(AND(L553&gt;='Auxiliar 1'!$C$64,L553&lt;='Auxiliar 1'!$D$4,M553&gt;'Auxiliar 1'!$E$4,M553&lt;='Auxiliar 1'!$F$4),'Auxiliar 1'!$F$3,IF(AND(L553&gt;='Auxiliar 1'!$C$4,L553&lt;='Auxiliar 1'!$D$4,M553&gt;='Auxiliar 1'!$G$4),'Auxiliar 1'!$G$3,IF(AND(L553&gt;='Auxiliar 1'!$C$5,L553&lt;='Auxiliar 1'!$D$5,M553='Auxiliar 1'!$E$5),'Auxiliar 1'!$E$3,IF(AND(L553&gt;='Auxiliar 1'!$C$5,L553&lt;='Auxiliar 1'!$D$5,M553&gt;'Auxiliar 1'!$E$5,M553&lt;='Auxiliar 1'!$F$5),'Auxiliar 1'!$F$3,IF(AND(L553&gt;='Auxiliar 1'!$C$5,L553&lt;='Auxiliar 1'!$D$5,M553&gt;='Auxiliar 1'!$G$5),'Auxiliar 1'!$G$3,IF(AND(L553&gt;='Auxiliar 1'!$C$6,L553&lt;='Auxiliar 1'!$D$6,M553&lt;='Auxiliar 1'!$E$6),'Auxiliar 1'!$E$3,IF(AND(L553&gt;='Auxiliar 1'!$C$6,L553&lt;='Auxiliar 1'!$D$6,M553&gt;'Auxiliar 1'!$E$6,M553&lt;='Auxiliar 1'!$F$6),'Auxiliar 1'!$F$3,IF(AND(L553&gt;='Auxiliar 1'!$C$6,L553&lt;='Auxiliar 1'!$D$6,M553&gt;='Auxiliar 1'!$G$6),'Auxiliar 1'!$G$3,IF(AND(L553&gt;='Auxiliar 1'!$C$7,L553&lt;='Auxiliar 1'!$D$7,M553&lt;='Auxiliar 1'!$E$7),'Auxiliar 1'!$E$3,IF(AND(L553&gt;='Auxiliar 1'!$C$7,L553&lt;='Auxiliar 1'!$D$7,M553&gt;'Auxiliar 1'!$E$7,M553&lt;='Auxiliar 1'!$F$7),'Auxiliar 1'!$F$3,IF(AND(L553&gt;='Auxiliar 1'!$C$7,L553&lt;='Auxiliar 1'!$D$7,M553&gt;='Auxiliar 1'!$G$7),'Auxiliar 1'!$G$3,IF(AND(L553&gt;='Auxiliar 1'!$C$8,L553&lt;='Auxiliar 1'!$D$8,M553&lt;='Auxiliar 1'!$E$8),'Auxiliar 1'!$E$3,IF(AND(L553&gt;='Auxiliar 1'!$C$8,L553&lt;='Auxiliar 1'!$D$8,M553&gt;'Auxiliar 1'!$E$8,M553&lt;='Auxiliar 1'!$F$8),'Auxiliar 1'!$F$3,IF(AND(L553&gt;='Auxiliar 1'!$C$8,L553&lt;='Auxiliar 1'!$D$8,M553&gt;='Auxiliar 1'!$G$8),'Auxiliar 1'!$G$3,IF(AND(L553&gt;='Auxiliar 1'!$C$9,L553&lt;='Auxiliar 1'!$D$9,M553&lt;='Auxiliar 1'!$E$9),'Auxiliar 1'!$E$3,IF(AND(L553&gt;='Auxiliar 1'!$C$9,L553&lt;='Auxiliar 1'!$D$9,M553&gt;'Auxiliar 1'!$E$9,M553&lt;='Auxiliar 1'!$F$9),'Auxiliar 1'!$F$3,IF(AND(L553&gt;='Auxiliar 1'!$C$9,L553&lt;='Auxiliar 1'!$D$9,M553&gt;='Auxiliar 1'!$G$9),'Auxiliar 1'!$G$3,IF(AND(L553&gt;='Auxiliar 1'!$C$10,L553&lt;='Auxiliar 1'!$D$10,M553&lt;='Auxiliar 1'!$E$10),'Auxiliar 1'!$E$3,IF(AND(L553&gt;='Auxiliar 1'!$C$10,L553&lt;='Auxiliar 1'!$D$10,M553&gt;'Auxiliar 1'!$E$10,M553&lt;='Auxiliar 1'!$F$10),'Auxiliar 1'!$F$3,IF(AND(L553&gt;='Auxiliar 1'!$C$10,L553&lt;='Auxiliar 1'!$D$10,M553&gt;='Auxiliar 1'!$G$10),'Auxiliar 1'!$G$3,IF(AND(L553&gt;='Auxiliar 1'!$C$11,M553&lt;='Auxiliar 1'!$E$11),'Auxiliar 1'!$E$3,IF(AND(L553&gt;='Auxiliar 1'!$C$11,M553&gt;'Auxiliar 1'!$E$11,M553&lt;='Auxiliar 1'!$F$11),'Auxiliar 1'!$F$3,IF(AND(L553&gt;='Auxiliar 1'!$C$11,M553&gt;='Auxiliar 1'!$G$11),'Auxiliar 1'!$G$3)))))))))))))))))))))))))</f>
        <v/>
      </c>
      <c r="Q553" s="58"/>
      <c r="R553" s="59"/>
      <c r="S553" s="60"/>
      <c r="T553" s="108" t="str">
        <f t="shared" si="72"/>
        <v/>
      </c>
      <c r="U553" s="101"/>
      <c r="V553" s="65" t="str">
        <f t="shared" si="73"/>
        <v/>
      </c>
      <c r="W553" s="66" t="str">
        <f t="shared" si="74"/>
        <v/>
      </c>
      <c r="X553" s="67" t="str">
        <f t="shared" si="75"/>
        <v/>
      </c>
      <c r="Y553" s="68" t="str">
        <f t="shared" si="76"/>
        <v/>
      </c>
      <c r="Z553" s="69" t="str">
        <f t="shared" si="77"/>
        <v/>
      </c>
      <c r="AA553" s="69" t="str">
        <f t="shared" si="78"/>
        <v/>
      </c>
      <c r="AB553" s="61"/>
      <c r="AC553" s="98"/>
      <c r="AD553" s="24"/>
      <c r="AE553" s="24"/>
      <c r="AF553" s="24"/>
    </row>
    <row r="554" spans="1:32" ht="17.399999999999999" customHeight="1" thickBot="1" x14ac:dyDescent="0.3">
      <c r="A554" s="23" t="str">
        <f t="shared" si="69"/>
        <v/>
      </c>
      <c r="B554" s="23" t="str">
        <f t="shared" si="70"/>
        <v/>
      </c>
      <c r="C554" s="62" t="str">
        <f t="shared" si="71"/>
        <v/>
      </c>
      <c r="D554" s="50"/>
      <c r="E554" s="63">
        <v>549</v>
      </c>
      <c r="F554" s="53"/>
      <c r="G554" s="54"/>
      <c r="H554" s="54"/>
      <c r="I554" s="54"/>
      <c r="J554" s="54"/>
      <c r="K554" s="55"/>
      <c r="L554" s="56"/>
      <c r="M554" s="57"/>
      <c r="N554" s="96"/>
      <c r="O554" s="97"/>
      <c r="P554" s="64" t="str">
        <f>IF(OR(L554="",M554=""),"",IF(AND(L554&gt;='Auxiliar 1'!$C$4,L554&lt;='Auxiliar 1'!$D$4,M554&lt;='Auxiliar 1'!$E$4),'Auxiliar 1'!$E$3,IF(AND(L554&gt;='Auxiliar 1'!$C$64,L554&lt;='Auxiliar 1'!$D$4,M554&gt;'Auxiliar 1'!$E$4,M554&lt;='Auxiliar 1'!$F$4),'Auxiliar 1'!$F$3,IF(AND(L554&gt;='Auxiliar 1'!$C$4,L554&lt;='Auxiliar 1'!$D$4,M554&gt;='Auxiliar 1'!$G$4),'Auxiliar 1'!$G$3,IF(AND(L554&gt;='Auxiliar 1'!$C$5,L554&lt;='Auxiliar 1'!$D$5,M554='Auxiliar 1'!$E$5),'Auxiliar 1'!$E$3,IF(AND(L554&gt;='Auxiliar 1'!$C$5,L554&lt;='Auxiliar 1'!$D$5,M554&gt;'Auxiliar 1'!$E$5,M554&lt;='Auxiliar 1'!$F$5),'Auxiliar 1'!$F$3,IF(AND(L554&gt;='Auxiliar 1'!$C$5,L554&lt;='Auxiliar 1'!$D$5,M554&gt;='Auxiliar 1'!$G$5),'Auxiliar 1'!$G$3,IF(AND(L554&gt;='Auxiliar 1'!$C$6,L554&lt;='Auxiliar 1'!$D$6,M554&lt;='Auxiliar 1'!$E$6),'Auxiliar 1'!$E$3,IF(AND(L554&gt;='Auxiliar 1'!$C$6,L554&lt;='Auxiliar 1'!$D$6,M554&gt;'Auxiliar 1'!$E$6,M554&lt;='Auxiliar 1'!$F$6),'Auxiliar 1'!$F$3,IF(AND(L554&gt;='Auxiliar 1'!$C$6,L554&lt;='Auxiliar 1'!$D$6,M554&gt;='Auxiliar 1'!$G$6),'Auxiliar 1'!$G$3,IF(AND(L554&gt;='Auxiliar 1'!$C$7,L554&lt;='Auxiliar 1'!$D$7,M554&lt;='Auxiliar 1'!$E$7),'Auxiliar 1'!$E$3,IF(AND(L554&gt;='Auxiliar 1'!$C$7,L554&lt;='Auxiliar 1'!$D$7,M554&gt;'Auxiliar 1'!$E$7,M554&lt;='Auxiliar 1'!$F$7),'Auxiliar 1'!$F$3,IF(AND(L554&gt;='Auxiliar 1'!$C$7,L554&lt;='Auxiliar 1'!$D$7,M554&gt;='Auxiliar 1'!$G$7),'Auxiliar 1'!$G$3,IF(AND(L554&gt;='Auxiliar 1'!$C$8,L554&lt;='Auxiliar 1'!$D$8,M554&lt;='Auxiliar 1'!$E$8),'Auxiliar 1'!$E$3,IF(AND(L554&gt;='Auxiliar 1'!$C$8,L554&lt;='Auxiliar 1'!$D$8,M554&gt;'Auxiliar 1'!$E$8,M554&lt;='Auxiliar 1'!$F$8),'Auxiliar 1'!$F$3,IF(AND(L554&gt;='Auxiliar 1'!$C$8,L554&lt;='Auxiliar 1'!$D$8,M554&gt;='Auxiliar 1'!$G$8),'Auxiliar 1'!$G$3,IF(AND(L554&gt;='Auxiliar 1'!$C$9,L554&lt;='Auxiliar 1'!$D$9,M554&lt;='Auxiliar 1'!$E$9),'Auxiliar 1'!$E$3,IF(AND(L554&gt;='Auxiliar 1'!$C$9,L554&lt;='Auxiliar 1'!$D$9,M554&gt;'Auxiliar 1'!$E$9,M554&lt;='Auxiliar 1'!$F$9),'Auxiliar 1'!$F$3,IF(AND(L554&gt;='Auxiliar 1'!$C$9,L554&lt;='Auxiliar 1'!$D$9,M554&gt;='Auxiliar 1'!$G$9),'Auxiliar 1'!$G$3,IF(AND(L554&gt;='Auxiliar 1'!$C$10,L554&lt;='Auxiliar 1'!$D$10,M554&lt;='Auxiliar 1'!$E$10),'Auxiliar 1'!$E$3,IF(AND(L554&gt;='Auxiliar 1'!$C$10,L554&lt;='Auxiliar 1'!$D$10,M554&gt;'Auxiliar 1'!$E$10,M554&lt;='Auxiliar 1'!$F$10),'Auxiliar 1'!$F$3,IF(AND(L554&gt;='Auxiliar 1'!$C$10,L554&lt;='Auxiliar 1'!$D$10,M554&gt;='Auxiliar 1'!$G$10),'Auxiliar 1'!$G$3,IF(AND(L554&gt;='Auxiliar 1'!$C$11,M554&lt;='Auxiliar 1'!$E$11),'Auxiliar 1'!$E$3,IF(AND(L554&gt;='Auxiliar 1'!$C$11,M554&gt;'Auxiliar 1'!$E$11,M554&lt;='Auxiliar 1'!$F$11),'Auxiliar 1'!$F$3,IF(AND(L554&gt;='Auxiliar 1'!$C$11,M554&gt;='Auxiliar 1'!$G$11),'Auxiliar 1'!$G$3)))))))))))))))))))))))))</f>
        <v/>
      </c>
      <c r="Q554" s="58"/>
      <c r="R554" s="59"/>
      <c r="S554" s="60"/>
      <c r="T554" s="108" t="str">
        <f t="shared" si="72"/>
        <v/>
      </c>
      <c r="U554" s="101"/>
      <c r="V554" s="65" t="str">
        <f t="shared" si="73"/>
        <v/>
      </c>
      <c r="W554" s="66" t="str">
        <f t="shared" si="74"/>
        <v/>
      </c>
      <c r="X554" s="67" t="str">
        <f t="shared" si="75"/>
        <v/>
      </c>
      <c r="Y554" s="68" t="str">
        <f t="shared" si="76"/>
        <v/>
      </c>
      <c r="Z554" s="69" t="str">
        <f t="shared" si="77"/>
        <v/>
      </c>
      <c r="AA554" s="69" t="str">
        <f t="shared" si="78"/>
        <v/>
      </c>
      <c r="AB554" s="61"/>
      <c r="AC554" s="98"/>
      <c r="AD554" s="24"/>
      <c r="AE554" s="24"/>
      <c r="AF554" s="24"/>
    </row>
    <row r="555" spans="1:32" ht="17.399999999999999" customHeight="1" thickBot="1" x14ac:dyDescent="0.3">
      <c r="A555" s="23" t="str">
        <f t="shared" si="69"/>
        <v/>
      </c>
      <c r="B555" s="23" t="str">
        <f t="shared" si="70"/>
        <v/>
      </c>
      <c r="C555" s="62" t="str">
        <f t="shared" si="71"/>
        <v/>
      </c>
      <c r="D555" s="50"/>
      <c r="E555" s="63">
        <v>550</v>
      </c>
      <c r="F555" s="53"/>
      <c r="G555" s="54"/>
      <c r="H555" s="54"/>
      <c r="I555" s="54"/>
      <c r="J555" s="54"/>
      <c r="K555" s="55"/>
      <c r="L555" s="56"/>
      <c r="M555" s="57"/>
      <c r="N555" s="96"/>
      <c r="O555" s="97"/>
      <c r="P555" s="64" t="str">
        <f>IF(OR(L555="",M555=""),"",IF(AND(L555&gt;='Auxiliar 1'!$C$4,L555&lt;='Auxiliar 1'!$D$4,M555&lt;='Auxiliar 1'!$E$4),'Auxiliar 1'!$E$3,IF(AND(L555&gt;='Auxiliar 1'!$C$64,L555&lt;='Auxiliar 1'!$D$4,M555&gt;'Auxiliar 1'!$E$4,M555&lt;='Auxiliar 1'!$F$4),'Auxiliar 1'!$F$3,IF(AND(L555&gt;='Auxiliar 1'!$C$4,L555&lt;='Auxiliar 1'!$D$4,M555&gt;='Auxiliar 1'!$G$4),'Auxiliar 1'!$G$3,IF(AND(L555&gt;='Auxiliar 1'!$C$5,L555&lt;='Auxiliar 1'!$D$5,M555='Auxiliar 1'!$E$5),'Auxiliar 1'!$E$3,IF(AND(L555&gt;='Auxiliar 1'!$C$5,L555&lt;='Auxiliar 1'!$D$5,M555&gt;'Auxiliar 1'!$E$5,M555&lt;='Auxiliar 1'!$F$5),'Auxiliar 1'!$F$3,IF(AND(L555&gt;='Auxiliar 1'!$C$5,L555&lt;='Auxiliar 1'!$D$5,M555&gt;='Auxiliar 1'!$G$5),'Auxiliar 1'!$G$3,IF(AND(L555&gt;='Auxiliar 1'!$C$6,L555&lt;='Auxiliar 1'!$D$6,M555&lt;='Auxiliar 1'!$E$6),'Auxiliar 1'!$E$3,IF(AND(L555&gt;='Auxiliar 1'!$C$6,L555&lt;='Auxiliar 1'!$D$6,M555&gt;'Auxiliar 1'!$E$6,M555&lt;='Auxiliar 1'!$F$6),'Auxiliar 1'!$F$3,IF(AND(L555&gt;='Auxiliar 1'!$C$6,L555&lt;='Auxiliar 1'!$D$6,M555&gt;='Auxiliar 1'!$G$6),'Auxiliar 1'!$G$3,IF(AND(L555&gt;='Auxiliar 1'!$C$7,L555&lt;='Auxiliar 1'!$D$7,M555&lt;='Auxiliar 1'!$E$7),'Auxiliar 1'!$E$3,IF(AND(L555&gt;='Auxiliar 1'!$C$7,L555&lt;='Auxiliar 1'!$D$7,M555&gt;'Auxiliar 1'!$E$7,M555&lt;='Auxiliar 1'!$F$7),'Auxiliar 1'!$F$3,IF(AND(L555&gt;='Auxiliar 1'!$C$7,L555&lt;='Auxiliar 1'!$D$7,M555&gt;='Auxiliar 1'!$G$7),'Auxiliar 1'!$G$3,IF(AND(L555&gt;='Auxiliar 1'!$C$8,L555&lt;='Auxiliar 1'!$D$8,M555&lt;='Auxiliar 1'!$E$8),'Auxiliar 1'!$E$3,IF(AND(L555&gt;='Auxiliar 1'!$C$8,L555&lt;='Auxiliar 1'!$D$8,M555&gt;'Auxiliar 1'!$E$8,M555&lt;='Auxiliar 1'!$F$8),'Auxiliar 1'!$F$3,IF(AND(L555&gt;='Auxiliar 1'!$C$8,L555&lt;='Auxiliar 1'!$D$8,M555&gt;='Auxiliar 1'!$G$8),'Auxiliar 1'!$G$3,IF(AND(L555&gt;='Auxiliar 1'!$C$9,L555&lt;='Auxiliar 1'!$D$9,M555&lt;='Auxiliar 1'!$E$9),'Auxiliar 1'!$E$3,IF(AND(L555&gt;='Auxiliar 1'!$C$9,L555&lt;='Auxiliar 1'!$D$9,M555&gt;'Auxiliar 1'!$E$9,M555&lt;='Auxiliar 1'!$F$9),'Auxiliar 1'!$F$3,IF(AND(L555&gt;='Auxiliar 1'!$C$9,L555&lt;='Auxiliar 1'!$D$9,M555&gt;='Auxiliar 1'!$G$9),'Auxiliar 1'!$G$3,IF(AND(L555&gt;='Auxiliar 1'!$C$10,L555&lt;='Auxiliar 1'!$D$10,M555&lt;='Auxiliar 1'!$E$10),'Auxiliar 1'!$E$3,IF(AND(L555&gt;='Auxiliar 1'!$C$10,L555&lt;='Auxiliar 1'!$D$10,M555&gt;'Auxiliar 1'!$E$10,M555&lt;='Auxiliar 1'!$F$10),'Auxiliar 1'!$F$3,IF(AND(L555&gt;='Auxiliar 1'!$C$10,L555&lt;='Auxiliar 1'!$D$10,M555&gt;='Auxiliar 1'!$G$10),'Auxiliar 1'!$G$3,IF(AND(L555&gt;='Auxiliar 1'!$C$11,M555&lt;='Auxiliar 1'!$E$11),'Auxiliar 1'!$E$3,IF(AND(L555&gt;='Auxiliar 1'!$C$11,M555&gt;'Auxiliar 1'!$E$11,M555&lt;='Auxiliar 1'!$F$11),'Auxiliar 1'!$F$3,IF(AND(L555&gt;='Auxiliar 1'!$C$11,M555&gt;='Auxiliar 1'!$G$11),'Auxiliar 1'!$G$3)))))))))))))))))))))))))</f>
        <v/>
      </c>
      <c r="Q555" s="58"/>
      <c r="R555" s="59"/>
      <c r="S555" s="60"/>
      <c r="T555" s="108" t="str">
        <f t="shared" si="72"/>
        <v/>
      </c>
      <c r="U555" s="101"/>
      <c r="V555" s="65" t="str">
        <f t="shared" si="73"/>
        <v/>
      </c>
      <c r="W555" s="66" t="str">
        <f t="shared" si="74"/>
        <v/>
      </c>
      <c r="X555" s="67" t="str">
        <f t="shared" si="75"/>
        <v/>
      </c>
      <c r="Y555" s="68" t="str">
        <f t="shared" si="76"/>
        <v/>
      </c>
      <c r="Z555" s="69" t="str">
        <f t="shared" si="77"/>
        <v/>
      </c>
      <c r="AA555" s="69" t="str">
        <f t="shared" si="78"/>
        <v/>
      </c>
      <c r="AB555" s="61"/>
      <c r="AC555" s="98"/>
      <c r="AD555" s="24"/>
      <c r="AE555" s="24"/>
      <c r="AF555" s="24"/>
    </row>
    <row r="556" spans="1:32" ht="17.399999999999999" customHeight="1" thickBot="1" x14ac:dyDescent="0.3">
      <c r="A556" s="23" t="str">
        <f t="shared" si="69"/>
        <v/>
      </c>
      <c r="B556" s="23" t="str">
        <f t="shared" si="70"/>
        <v/>
      </c>
      <c r="C556" s="62" t="str">
        <f t="shared" si="71"/>
        <v/>
      </c>
      <c r="D556" s="50"/>
      <c r="E556" s="63">
        <v>551</v>
      </c>
      <c r="F556" s="53"/>
      <c r="G556" s="54"/>
      <c r="H556" s="54"/>
      <c r="I556" s="54"/>
      <c r="J556" s="54"/>
      <c r="K556" s="55"/>
      <c r="L556" s="56"/>
      <c r="M556" s="57"/>
      <c r="N556" s="96"/>
      <c r="O556" s="97"/>
      <c r="P556" s="64" t="str">
        <f>IF(OR(L556="",M556=""),"",IF(AND(L556&gt;='Auxiliar 1'!$C$4,L556&lt;='Auxiliar 1'!$D$4,M556&lt;='Auxiliar 1'!$E$4),'Auxiliar 1'!$E$3,IF(AND(L556&gt;='Auxiliar 1'!$C$64,L556&lt;='Auxiliar 1'!$D$4,M556&gt;'Auxiliar 1'!$E$4,M556&lt;='Auxiliar 1'!$F$4),'Auxiliar 1'!$F$3,IF(AND(L556&gt;='Auxiliar 1'!$C$4,L556&lt;='Auxiliar 1'!$D$4,M556&gt;='Auxiliar 1'!$G$4),'Auxiliar 1'!$G$3,IF(AND(L556&gt;='Auxiliar 1'!$C$5,L556&lt;='Auxiliar 1'!$D$5,M556='Auxiliar 1'!$E$5),'Auxiliar 1'!$E$3,IF(AND(L556&gt;='Auxiliar 1'!$C$5,L556&lt;='Auxiliar 1'!$D$5,M556&gt;'Auxiliar 1'!$E$5,M556&lt;='Auxiliar 1'!$F$5),'Auxiliar 1'!$F$3,IF(AND(L556&gt;='Auxiliar 1'!$C$5,L556&lt;='Auxiliar 1'!$D$5,M556&gt;='Auxiliar 1'!$G$5),'Auxiliar 1'!$G$3,IF(AND(L556&gt;='Auxiliar 1'!$C$6,L556&lt;='Auxiliar 1'!$D$6,M556&lt;='Auxiliar 1'!$E$6),'Auxiliar 1'!$E$3,IF(AND(L556&gt;='Auxiliar 1'!$C$6,L556&lt;='Auxiliar 1'!$D$6,M556&gt;'Auxiliar 1'!$E$6,M556&lt;='Auxiliar 1'!$F$6),'Auxiliar 1'!$F$3,IF(AND(L556&gt;='Auxiliar 1'!$C$6,L556&lt;='Auxiliar 1'!$D$6,M556&gt;='Auxiliar 1'!$G$6),'Auxiliar 1'!$G$3,IF(AND(L556&gt;='Auxiliar 1'!$C$7,L556&lt;='Auxiliar 1'!$D$7,M556&lt;='Auxiliar 1'!$E$7),'Auxiliar 1'!$E$3,IF(AND(L556&gt;='Auxiliar 1'!$C$7,L556&lt;='Auxiliar 1'!$D$7,M556&gt;'Auxiliar 1'!$E$7,M556&lt;='Auxiliar 1'!$F$7),'Auxiliar 1'!$F$3,IF(AND(L556&gt;='Auxiliar 1'!$C$7,L556&lt;='Auxiliar 1'!$D$7,M556&gt;='Auxiliar 1'!$G$7),'Auxiliar 1'!$G$3,IF(AND(L556&gt;='Auxiliar 1'!$C$8,L556&lt;='Auxiliar 1'!$D$8,M556&lt;='Auxiliar 1'!$E$8),'Auxiliar 1'!$E$3,IF(AND(L556&gt;='Auxiliar 1'!$C$8,L556&lt;='Auxiliar 1'!$D$8,M556&gt;'Auxiliar 1'!$E$8,M556&lt;='Auxiliar 1'!$F$8),'Auxiliar 1'!$F$3,IF(AND(L556&gt;='Auxiliar 1'!$C$8,L556&lt;='Auxiliar 1'!$D$8,M556&gt;='Auxiliar 1'!$G$8),'Auxiliar 1'!$G$3,IF(AND(L556&gt;='Auxiliar 1'!$C$9,L556&lt;='Auxiliar 1'!$D$9,M556&lt;='Auxiliar 1'!$E$9),'Auxiliar 1'!$E$3,IF(AND(L556&gt;='Auxiliar 1'!$C$9,L556&lt;='Auxiliar 1'!$D$9,M556&gt;'Auxiliar 1'!$E$9,M556&lt;='Auxiliar 1'!$F$9),'Auxiliar 1'!$F$3,IF(AND(L556&gt;='Auxiliar 1'!$C$9,L556&lt;='Auxiliar 1'!$D$9,M556&gt;='Auxiliar 1'!$G$9),'Auxiliar 1'!$G$3,IF(AND(L556&gt;='Auxiliar 1'!$C$10,L556&lt;='Auxiliar 1'!$D$10,M556&lt;='Auxiliar 1'!$E$10),'Auxiliar 1'!$E$3,IF(AND(L556&gt;='Auxiliar 1'!$C$10,L556&lt;='Auxiliar 1'!$D$10,M556&gt;'Auxiliar 1'!$E$10,M556&lt;='Auxiliar 1'!$F$10),'Auxiliar 1'!$F$3,IF(AND(L556&gt;='Auxiliar 1'!$C$10,L556&lt;='Auxiliar 1'!$D$10,M556&gt;='Auxiliar 1'!$G$10),'Auxiliar 1'!$G$3,IF(AND(L556&gt;='Auxiliar 1'!$C$11,M556&lt;='Auxiliar 1'!$E$11),'Auxiliar 1'!$E$3,IF(AND(L556&gt;='Auxiliar 1'!$C$11,M556&gt;'Auxiliar 1'!$E$11,M556&lt;='Auxiliar 1'!$F$11),'Auxiliar 1'!$F$3,IF(AND(L556&gt;='Auxiliar 1'!$C$11,M556&gt;='Auxiliar 1'!$G$11),'Auxiliar 1'!$G$3)))))))))))))))))))))))))</f>
        <v/>
      </c>
      <c r="Q556" s="58"/>
      <c r="R556" s="59"/>
      <c r="S556" s="60"/>
      <c r="T556" s="108" t="str">
        <f t="shared" si="72"/>
        <v/>
      </c>
      <c r="U556" s="101"/>
      <c r="V556" s="65" t="str">
        <f t="shared" si="73"/>
        <v/>
      </c>
      <c r="W556" s="66" t="str">
        <f t="shared" si="74"/>
        <v/>
      </c>
      <c r="X556" s="67" t="str">
        <f t="shared" si="75"/>
        <v/>
      </c>
      <c r="Y556" s="68" t="str">
        <f t="shared" si="76"/>
        <v/>
      </c>
      <c r="Z556" s="69" t="str">
        <f t="shared" si="77"/>
        <v/>
      </c>
      <c r="AA556" s="69" t="str">
        <f t="shared" si="78"/>
        <v/>
      </c>
      <c r="AB556" s="61"/>
      <c r="AC556" s="98"/>
      <c r="AD556" s="24"/>
      <c r="AE556" s="24"/>
      <c r="AF556" s="24"/>
    </row>
    <row r="557" spans="1:32" ht="17.399999999999999" customHeight="1" thickBot="1" x14ac:dyDescent="0.3">
      <c r="A557" s="23" t="str">
        <f t="shared" si="69"/>
        <v/>
      </c>
      <c r="B557" s="23" t="str">
        <f t="shared" si="70"/>
        <v/>
      </c>
      <c r="C557" s="62" t="str">
        <f t="shared" si="71"/>
        <v/>
      </c>
      <c r="D557" s="50"/>
      <c r="E557" s="63">
        <v>552</v>
      </c>
      <c r="F557" s="53"/>
      <c r="G557" s="54"/>
      <c r="H557" s="54"/>
      <c r="I557" s="54"/>
      <c r="J557" s="54"/>
      <c r="K557" s="55"/>
      <c r="L557" s="56"/>
      <c r="M557" s="57"/>
      <c r="N557" s="96"/>
      <c r="O557" s="97"/>
      <c r="P557" s="64" t="str">
        <f>IF(OR(L557="",M557=""),"",IF(AND(L557&gt;='Auxiliar 1'!$C$4,L557&lt;='Auxiliar 1'!$D$4,M557&lt;='Auxiliar 1'!$E$4),'Auxiliar 1'!$E$3,IF(AND(L557&gt;='Auxiliar 1'!$C$64,L557&lt;='Auxiliar 1'!$D$4,M557&gt;'Auxiliar 1'!$E$4,M557&lt;='Auxiliar 1'!$F$4),'Auxiliar 1'!$F$3,IF(AND(L557&gt;='Auxiliar 1'!$C$4,L557&lt;='Auxiliar 1'!$D$4,M557&gt;='Auxiliar 1'!$G$4),'Auxiliar 1'!$G$3,IF(AND(L557&gt;='Auxiliar 1'!$C$5,L557&lt;='Auxiliar 1'!$D$5,M557='Auxiliar 1'!$E$5),'Auxiliar 1'!$E$3,IF(AND(L557&gt;='Auxiliar 1'!$C$5,L557&lt;='Auxiliar 1'!$D$5,M557&gt;'Auxiliar 1'!$E$5,M557&lt;='Auxiliar 1'!$F$5),'Auxiliar 1'!$F$3,IF(AND(L557&gt;='Auxiliar 1'!$C$5,L557&lt;='Auxiliar 1'!$D$5,M557&gt;='Auxiliar 1'!$G$5),'Auxiliar 1'!$G$3,IF(AND(L557&gt;='Auxiliar 1'!$C$6,L557&lt;='Auxiliar 1'!$D$6,M557&lt;='Auxiliar 1'!$E$6),'Auxiliar 1'!$E$3,IF(AND(L557&gt;='Auxiliar 1'!$C$6,L557&lt;='Auxiliar 1'!$D$6,M557&gt;'Auxiliar 1'!$E$6,M557&lt;='Auxiliar 1'!$F$6),'Auxiliar 1'!$F$3,IF(AND(L557&gt;='Auxiliar 1'!$C$6,L557&lt;='Auxiliar 1'!$D$6,M557&gt;='Auxiliar 1'!$G$6),'Auxiliar 1'!$G$3,IF(AND(L557&gt;='Auxiliar 1'!$C$7,L557&lt;='Auxiliar 1'!$D$7,M557&lt;='Auxiliar 1'!$E$7),'Auxiliar 1'!$E$3,IF(AND(L557&gt;='Auxiliar 1'!$C$7,L557&lt;='Auxiliar 1'!$D$7,M557&gt;'Auxiliar 1'!$E$7,M557&lt;='Auxiliar 1'!$F$7),'Auxiliar 1'!$F$3,IF(AND(L557&gt;='Auxiliar 1'!$C$7,L557&lt;='Auxiliar 1'!$D$7,M557&gt;='Auxiliar 1'!$G$7),'Auxiliar 1'!$G$3,IF(AND(L557&gt;='Auxiliar 1'!$C$8,L557&lt;='Auxiliar 1'!$D$8,M557&lt;='Auxiliar 1'!$E$8),'Auxiliar 1'!$E$3,IF(AND(L557&gt;='Auxiliar 1'!$C$8,L557&lt;='Auxiliar 1'!$D$8,M557&gt;'Auxiliar 1'!$E$8,M557&lt;='Auxiliar 1'!$F$8),'Auxiliar 1'!$F$3,IF(AND(L557&gt;='Auxiliar 1'!$C$8,L557&lt;='Auxiliar 1'!$D$8,M557&gt;='Auxiliar 1'!$G$8),'Auxiliar 1'!$G$3,IF(AND(L557&gt;='Auxiliar 1'!$C$9,L557&lt;='Auxiliar 1'!$D$9,M557&lt;='Auxiliar 1'!$E$9),'Auxiliar 1'!$E$3,IF(AND(L557&gt;='Auxiliar 1'!$C$9,L557&lt;='Auxiliar 1'!$D$9,M557&gt;'Auxiliar 1'!$E$9,M557&lt;='Auxiliar 1'!$F$9),'Auxiliar 1'!$F$3,IF(AND(L557&gt;='Auxiliar 1'!$C$9,L557&lt;='Auxiliar 1'!$D$9,M557&gt;='Auxiliar 1'!$G$9),'Auxiliar 1'!$G$3,IF(AND(L557&gt;='Auxiliar 1'!$C$10,L557&lt;='Auxiliar 1'!$D$10,M557&lt;='Auxiliar 1'!$E$10),'Auxiliar 1'!$E$3,IF(AND(L557&gt;='Auxiliar 1'!$C$10,L557&lt;='Auxiliar 1'!$D$10,M557&gt;'Auxiliar 1'!$E$10,M557&lt;='Auxiliar 1'!$F$10),'Auxiliar 1'!$F$3,IF(AND(L557&gt;='Auxiliar 1'!$C$10,L557&lt;='Auxiliar 1'!$D$10,M557&gt;='Auxiliar 1'!$G$10),'Auxiliar 1'!$G$3,IF(AND(L557&gt;='Auxiliar 1'!$C$11,M557&lt;='Auxiliar 1'!$E$11),'Auxiliar 1'!$E$3,IF(AND(L557&gt;='Auxiliar 1'!$C$11,M557&gt;'Auxiliar 1'!$E$11,M557&lt;='Auxiliar 1'!$F$11),'Auxiliar 1'!$F$3,IF(AND(L557&gt;='Auxiliar 1'!$C$11,M557&gt;='Auxiliar 1'!$G$11),'Auxiliar 1'!$G$3)))))))))))))))))))))))))</f>
        <v/>
      </c>
      <c r="Q557" s="58"/>
      <c r="R557" s="59"/>
      <c r="S557" s="60"/>
      <c r="T557" s="108" t="str">
        <f t="shared" si="72"/>
        <v/>
      </c>
      <c r="U557" s="101"/>
      <c r="V557" s="65" t="str">
        <f t="shared" si="73"/>
        <v/>
      </c>
      <c r="W557" s="66" t="str">
        <f t="shared" si="74"/>
        <v/>
      </c>
      <c r="X557" s="67" t="str">
        <f t="shared" si="75"/>
        <v/>
      </c>
      <c r="Y557" s="68" t="str">
        <f t="shared" si="76"/>
        <v/>
      </c>
      <c r="Z557" s="69" t="str">
        <f t="shared" si="77"/>
        <v/>
      </c>
      <c r="AA557" s="69" t="str">
        <f t="shared" si="78"/>
        <v/>
      </c>
      <c r="AB557" s="61"/>
      <c r="AC557" s="98"/>
      <c r="AD557" s="24"/>
      <c r="AE557" s="24"/>
      <c r="AF557" s="24"/>
    </row>
    <row r="558" spans="1:32" ht="17.399999999999999" customHeight="1" thickBot="1" x14ac:dyDescent="0.3">
      <c r="A558" s="23" t="str">
        <f t="shared" si="69"/>
        <v/>
      </c>
      <c r="B558" s="23" t="str">
        <f t="shared" si="70"/>
        <v/>
      </c>
      <c r="C558" s="62" t="str">
        <f t="shared" si="71"/>
        <v/>
      </c>
      <c r="D558" s="50"/>
      <c r="E558" s="63">
        <v>553</v>
      </c>
      <c r="F558" s="53"/>
      <c r="G558" s="54"/>
      <c r="H558" s="54"/>
      <c r="I558" s="54"/>
      <c r="J558" s="54"/>
      <c r="K558" s="55"/>
      <c r="L558" s="56"/>
      <c r="M558" s="57"/>
      <c r="N558" s="96"/>
      <c r="O558" s="97"/>
      <c r="P558" s="64" t="str">
        <f>IF(OR(L558="",M558=""),"",IF(AND(L558&gt;='Auxiliar 1'!$C$4,L558&lt;='Auxiliar 1'!$D$4,M558&lt;='Auxiliar 1'!$E$4),'Auxiliar 1'!$E$3,IF(AND(L558&gt;='Auxiliar 1'!$C$64,L558&lt;='Auxiliar 1'!$D$4,M558&gt;'Auxiliar 1'!$E$4,M558&lt;='Auxiliar 1'!$F$4),'Auxiliar 1'!$F$3,IF(AND(L558&gt;='Auxiliar 1'!$C$4,L558&lt;='Auxiliar 1'!$D$4,M558&gt;='Auxiliar 1'!$G$4),'Auxiliar 1'!$G$3,IF(AND(L558&gt;='Auxiliar 1'!$C$5,L558&lt;='Auxiliar 1'!$D$5,M558='Auxiliar 1'!$E$5),'Auxiliar 1'!$E$3,IF(AND(L558&gt;='Auxiliar 1'!$C$5,L558&lt;='Auxiliar 1'!$D$5,M558&gt;'Auxiliar 1'!$E$5,M558&lt;='Auxiliar 1'!$F$5),'Auxiliar 1'!$F$3,IF(AND(L558&gt;='Auxiliar 1'!$C$5,L558&lt;='Auxiliar 1'!$D$5,M558&gt;='Auxiliar 1'!$G$5),'Auxiliar 1'!$G$3,IF(AND(L558&gt;='Auxiliar 1'!$C$6,L558&lt;='Auxiliar 1'!$D$6,M558&lt;='Auxiliar 1'!$E$6),'Auxiliar 1'!$E$3,IF(AND(L558&gt;='Auxiliar 1'!$C$6,L558&lt;='Auxiliar 1'!$D$6,M558&gt;'Auxiliar 1'!$E$6,M558&lt;='Auxiliar 1'!$F$6),'Auxiliar 1'!$F$3,IF(AND(L558&gt;='Auxiliar 1'!$C$6,L558&lt;='Auxiliar 1'!$D$6,M558&gt;='Auxiliar 1'!$G$6),'Auxiliar 1'!$G$3,IF(AND(L558&gt;='Auxiliar 1'!$C$7,L558&lt;='Auxiliar 1'!$D$7,M558&lt;='Auxiliar 1'!$E$7),'Auxiliar 1'!$E$3,IF(AND(L558&gt;='Auxiliar 1'!$C$7,L558&lt;='Auxiliar 1'!$D$7,M558&gt;'Auxiliar 1'!$E$7,M558&lt;='Auxiliar 1'!$F$7),'Auxiliar 1'!$F$3,IF(AND(L558&gt;='Auxiliar 1'!$C$7,L558&lt;='Auxiliar 1'!$D$7,M558&gt;='Auxiliar 1'!$G$7),'Auxiliar 1'!$G$3,IF(AND(L558&gt;='Auxiliar 1'!$C$8,L558&lt;='Auxiliar 1'!$D$8,M558&lt;='Auxiliar 1'!$E$8),'Auxiliar 1'!$E$3,IF(AND(L558&gt;='Auxiliar 1'!$C$8,L558&lt;='Auxiliar 1'!$D$8,M558&gt;'Auxiliar 1'!$E$8,M558&lt;='Auxiliar 1'!$F$8),'Auxiliar 1'!$F$3,IF(AND(L558&gt;='Auxiliar 1'!$C$8,L558&lt;='Auxiliar 1'!$D$8,M558&gt;='Auxiliar 1'!$G$8),'Auxiliar 1'!$G$3,IF(AND(L558&gt;='Auxiliar 1'!$C$9,L558&lt;='Auxiliar 1'!$D$9,M558&lt;='Auxiliar 1'!$E$9),'Auxiliar 1'!$E$3,IF(AND(L558&gt;='Auxiliar 1'!$C$9,L558&lt;='Auxiliar 1'!$D$9,M558&gt;'Auxiliar 1'!$E$9,M558&lt;='Auxiliar 1'!$F$9),'Auxiliar 1'!$F$3,IF(AND(L558&gt;='Auxiliar 1'!$C$9,L558&lt;='Auxiliar 1'!$D$9,M558&gt;='Auxiliar 1'!$G$9),'Auxiliar 1'!$G$3,IF(AND(L558&gt;='Auxiliar 1'!$C$10,L558&lt;='Auxiliar 1'!$D$10,M558&lt;='Auxiliar 1'!$E$10),'Auxiliar 1'!$E$3,IF(AND(L558&gt;='Auxiliar 1'!$C$10,L558&lt;='Auxiliar 1'!$D$10,M558&gt;'Auxiliar 1'!$E$10,M558&lt;='Auxiliar 1'!$F$10),'Auxiliar 1'!$F$3,IF(AND(L558&gt;='Auxiliar 1'!$C$10,L558&lt;='Auxiliar 1'!$D$10,M558&gt;='Auxiliar 1'!$G$10),'Auxiliar 1'!$G$3,IF(AND(L558&gt;='Auxiliar 1'!$C$11,M558&lt;='Auxiliar 1'!$E$11),'Auxiliar 1'!$E$3,IF(AND(L558&gt;='Auxiliar 1'!$C$11,M558&gt;'Auxiliar 1'!$E$11,M558&lt;='Auxiliar 1'!$F$11),'Auxiliar 1'!$F$3,IF(AND(L558&gt;='Auxiliar 1'!$C$11,M558&gt;='Auxiliar 1'!$G$11),'Auxiliar 1'!$G$3)))))))))))))))))))))))))</f>
        <v/>
      </c>
      <c r="Q558" s="58"/>
      <c r="R558" s="59"/>
      <c r="S558" s="60"/>
      <c r="T558" s="108" t="str">
        <f t="shared" si="72"/>
        <v/>
      </c>
      <c r="U558" s="101"/>
      <c r="V558" s="65" t="str">
        <f t="shared" si="73"/>
        <v/>
      </c>
      <c r="W558" s="66" t="str">
        <f t="shared" si="74"/>
        <v/>
      </c>
      <c r="X558" s="67" t="str">
        <f t="shared" si="75"/>
        <v/>
      </c>
      <c r="Y558" s="68" t="str">
        <f t="shared" si="76"/>
        <v/>
      </c>
      <c r="Z558" s="69" t="str">
        <f t="shared" si="77"/>
        <v/>
      </c>
      <c r="AA558" s="69" t="str">
        <f t="shared" si="78"/>
        <v/>
      </c>
      <c r="AB558" s="61"/>
      <c r="AC558" s="98"/>
      <c r="AD558" s="24"/>
      <c r="AE558" s="24"/>
      <c r="AF558" s="24"/>
    </row>
    <row r="559" spans="1:32" ht="17.399999999999999" customHeight="1" thickBot="1" x14ac:dyDescent="0.3">
      <c r="A559" s="23" t="str">
        <f t="shared" si="69"/>
        <v/>
      </c>
      <c r="B559" s="23" t="str">
        <f t="shared" si="70"/>
        <v/>
      </c>
      <c r="C559" s="62" t="str">
        <f t="shared" si="71"/>
        <v/>
      </c>
      <c r="D559" s="50"/>
      <c r="E559" s="63">
        <v>554</v>
      </c>
      <c r="F559" s="53"/>
      <c r="G559" s="54"/>
      <c r="H559" s="54"/>
      <c r="I559" s="54"/>
      <c r="J559" s="54"/>
      <c r="K559" s="55"/>
      <c r="L559" s="56"/>
      <c r="M559" s="57"/>
      <c r="N559" s="96"/>
      <c r="O559" s="97"/>
      <c r="P559" s="64" t="str">
        <f>IF(OR(L559="",M559=""),"",IF(AND(L559&gt;='Auxiliar 1'!$C$4,L559&lt;='Auxiliar 1'!$D$4,M559&lt;='Auxiliar 1'!$E$4),'Auxiliar 1'!$E$3,IF(AND(L559&gt;='Auxiliar 1'!$C$64,L559&lt;='Auxiliar 1'!$D$4,M559&gt;'Auxiliar 1'!$E$4,M559&lt;='Auxiliar 1'!$F$4),'Auxiliar 1'!$F$3,IF(AND(L559&gt;='Auxiliar 1'!$C$4,L559&lt;='Auxiliar 1'!$D$4,M559&gt;='Auxiliar 1'!$G$4),'Auxiliar 1'!$G$3,IF(AND(L559&gt;='Auxiliar 1'!$C$5,L559&lt;='Auxiliar 1'!$D$5,M559='Auxiliar 1'!$E$5),'Auxiliar 1'!$E$3,IF(AND(L559&gt;='Auxiliar 1'!$C$5,L559&lt;='Auxiliar 1'!$D$5,M559&gt;'Auxiliar 1'!$E$5,M559&lt;='Auxiliar 1'!$F$5),'Auxiliar 1'!$F$3,IF(AND(L559&gt;='Auxiliar 1'!$C$5,L559&lt;='Auxiliar 1'!$D$5,M559&gt;='Auxiliar 1'!$G$5),'Auxiliar 1'!$G$3,IF(AND(L559&gt;='Auxiliar 1'!$C$6,L559&lt;='Auxiliar 1'!$D$6,M559&lt;='Auxiliar 1'!$E$6),'Auxiliar 1'!$E$3,IF(AND(L559&gt;='Auxiliar 1'!$C$6,L559&lt;='Auxiliar 1'!$D$6,M559&gt;'Auxiliar 1'!$E$6,M559&lt;='Auxiliar 1'!$F$6),'Auxiliar 1'!$F$3,IF(AND(L559&gt;='Auxiliar 1'!$C$6,L559&lt;='Auxiliar 1'!$D$6,M559&gt;='Auxiliar 1'!$G$6),'Auxiliar 1'!$G$3,IF(AND(L559&gt;='Auxiliar 1'!$C$7,L559&lt;='Auxiliar 1'!$D$7,M559&lt;='Auxiliar 1'!$E$7),'Auxiliar 1'!$E$3,IF(AND(L559&gt;='Auxiliar 1'!$C$7,L559&lt;='Auxiliar 1'!$D$7,M559&gt;'Auxiliar 1'!$E$7,M559&lt;='Auxiliar 1'!$F$7),'Auxiliar 1'!$F$3,IF(AND(L559&gt;='Auxiliar 1'!$C$7,L559&lt;='Auxiliar 1'!$D$7,M559&gt;='Auxiliar 1'!$G$7),'Auxiliar 1'!$G$3,IF(AND(L559&gt;='Auxiliar 1'!$C$8,L559&lt;='Auxiliar 1'!$D$8,M559&lt;='Auxiliar 1'!$E$8),'Auxiliar 1'!$E$3,IF(AND(L559&gt;='Auxiliar 1'!$C$8,L559&lt;='Auxiliar 1'!$D$8,M559&gt;'Auxiliar 1'!$E$8,M559&lt;='Auxiliar 1'!$F$8),'Auxiliar 1'!$F$3,IF(AND(L559&gt;='Auxiliar 1'!$C$8,L559&lt;='Auxiliar 1'!$D$8,M559&gt;='Auxiliar 1'!$G$8),'Auxiliar 1'!$G$3,IF(AND(L559&gt;='Auxiliar 1'!$C$9,L559&lt;='Auxiliar 1'!$D$9,M559&lt;='Auxiliar 1'!$E$9),'Auxiliar 1'!$E$3,IF(AND(L559&gt;='Auxiliar 1'!$C$9,L559&lt;='Auxiliar 1'!$D$9,M559&gt;'Auxiliar 1'!$E$9,M559&lt;='Auxiliar 1'!$F$9),'Auxiliar 1'!$F$3,IF(AND(L559&gt;='Auxiliar 1'!$C$9,L559&lt;='Auxiliar 1'!$D$9,M559&gt;='Auxiliar 1'!$G$9),'Auxiliar 1'!$G$3,IF(AND(L559&gt;='Auxiliar 1'!$C$10,L559&lt;='Auxiliar 1'!$D$10,M559&lt;='Auxiliar 1'!$E$10),'Auxiliar 1'!$E$3,IF(AND(L559&gt;='Auxiliar 1'!$C$10,L559&lt;='Auxiliar 1'!$D$10,M559&gt;'Auxiliar 1'!$E$10,M559&lt;='Auxiliar 1'!$F$10),'Auxiliar 1'!$F$3,IF(AND(L559&gt;='Auxiliar 1'!$C$10,L559&lt;='Auxiliar 1'!$D$10,M559&gt;='Auxiliar 1'!$G$10),'Auxiliar 1'!$G$3,IF(AND(L559&gt;='Auxiliar 1'!$C$11,M559&lt;='Auxiliar 1'!$E$11),'Auxiliar 1'!$E$3,IF(AND(L559&gt;='Auxiliar 1'!$C$11,M559&gt;'Auxiliar 1'!$E$11,M559&lt;='Auxiliar 1'!$F$11),'Auxiliar 1'!$F$3,IF(AND(L559&gt;='Auxiliar 1'!$C$11,M559&gt;='Auxiliar 1'!$G$11),'Auxiliar 1'!$G$3)))))))))))))))))))))))))</f>
        <v/>
      </c>
      <c r="Q559" s="58"/>
      <c r="R559" s="59"/>
      <c r="S559" s="60"/>
      <c r="T559" s="108" t="str">
        <f t="shared" si="72"/>
        <v/>
      </c>
      <c r="U559" s="101"/>
      <c r="V559" s="65" t="str">
        <f t="shared" si="73"/>
        <v/>
      </c>
      <c r="W559" s="66" t="str">
        <f t="shared" si="74"/>
        <v/>
      </c>
      <c r="X559" s="67" t="str">
        <f t="shared" si="75"/>
        <v/>
      </c>
      <c r="Y559" s="68" t="str">
        <f t="shared" si="76"/>
        <v/>
      </c>
      <c r="Z559" s="69" t="str">
        <f t="shared" si="77"/>
        <v/>
      </c>
      <c r="AA559" s="69" t="str">
        <f t="shared" si="78"/>
        <v/>
      </c>
      <c r="AB559" s="61"/>
      <c r="AC559" s="98"/>
      <c r="AD559" s="24"/>
      <c r="AE559" s="24"/>
      <c r="AF559" s="24"/>
    </row>
    <row r="560" spans="1:32" ht="17.399999999999999" customHeight="1" thickBot="1" x14ac:dyDescent="0.3">
      <c r="A560" s="23" t="str">
        <f t="shared" si="69"/>
        <v/>
      </c>
      <c r="B560" s="23" t="str">
        <f t="shared" si="70"/>
        <v/>
      </c>
      <c r="C560" s="62" t="str">
        <f t="shared" si="71"/>
        <v/>
      </c>
      <c r="D560" s="50"/>
      <c r="E560" s="63">
        <v>555</v>
      </c>
      <c r="F560" s="53"/>
      <c r="G560" s="54"/>
      <c r="H560" s="54"/>
      <c r="I560" s="54"/>
      <c r="J560" s="54"/>
      <c r="K560" s="55"/>
      <c r="L560" s="56"/>
      <c r="M560" s="57"/>
      <c r="N560" s="96"/>
      <c r="O560" s="97"/>
      <c r="P560" s="64" t="str">
        <f>IF(OR(L560="",M560=""),"",IF(AND(L560&gt;='Auxiliar 1'!$C$4,L560&lt;='Auxiliar 1'!$D$4,M560&lt;='Auxiliar 1'!$E$4),'Auxiliar 1'!$E$3,IF(AND(L560&gt;='Auxiliar 1'!$C$64,L560&lt;='Auxiliar 1'!$D$4,M560&gt;'Auxiliar 1'!$E$4,M560&lt;='Auxiliar 1'!$F$4),'Auxiliar 1'!$F$3,IF(AND(L560&gt;='Auxiliar 1'!$C$4,L560&lt;='Auxiliar 1'!$D$4,M560&gt;='Auxiliar 1'!$G$4),'Auxiliar 1'!$G$3,IF(AND(L560&gt;='Auxiliar 1'!$C$5,L560&lt;='Auxiliar 1'!$D$5,M560='Auxiliar 1'!$E$5),'Auxiliar 1'!$E$3,IF(AND(L560&gt;='Auxiliar 1'!$C$5,L560&lt;='Auxiliar 1'!$D$5,M560&gt;'Auxiliar 1'!$E$5,M560&lt;='Auxiliar 1'!$F$5),'Auxiliar 1'!$F$3,IF(AND(L560&gt;='Auxiliar 1'!$C$5,L560&lt;='Auxiliar 1'!$D$5,M560&gt;='Auxiliar 1'!$G$5),'Auxiliar 1'!$G$3,IF(AND(L560&gt;='Auxiliar 1'!$C$6,L560&lt;='Auxiliar 1'!$D$6,M560&lt;='Auxiliar 1'!$E$6),'Auxiliar 1'!$E$3,IF(AND(L560&gt;='Auxiliar 1'!$C$6,L560&lt;='Auxiliar 1'!$D$6,M560&gt;'Auxiliar 1'!$E$6,M560&lt;='Auxiliar 1'!$F$6),'Auxiliar 1'!$F$3,IF(AND(L560&gt;='Auxiliar 1'!$C$6,L560&lt;='Auxiliar 1'!$D$6,M560&gt;='Auxiliar 1'!$G$6),'Auxiliar 1'!$G$3,IF(AND(L560&gt;='Auxiliar 1'!$C$7,L560&lt;='Auxiliar 1'!$D$7,M560&lt;='Auxiliar 1'!$E$7),'Auxiliar 1'!$E$3,IF(AND(L560&gt;='Auxiliar 1'!$C$7,L560&lt;='Auxiliar 1'!$D$7,M560&gt;'Auxiliar 1'!$E$7,M560&lt;='Auxiliar 1'!$F$7),'Auxiliar 1'!$F$3,IF(AND(L560&gt;='Auxiliar 1'!$C$7,L560&lt;='Auxiliar 1'!$D$7,M560&gt;='Auxiliar 1'!$G$7),'Auxiliar 1'!$G$3,IF(AND(L560&gt;='Auxiliar 1'!$C$8,L560&lt;='Auxiliar 1'!$D$8,M560&lt;='Auxiliar 1'!$E$8),'Auxiliar 1'!$E$3,IF(AND(L560&gt;='Auxiliar 1'!$C$8,L560&lt;='Auxiliar 1'!$D$8,M560&gt;'Auxiliar 1'!$E$8,M560&lt;='Auxiliar 1'!$F$8),'Auxiliar 1'!$F$3,IF(AND(L560&gt;='Auxiliar 1'!$C$8,L560&lt;='Auxiliar 1'!$D$8,M560&gt;='Auxiliar 1'!$G$8),'Auxiliar 1'!$G$3,IF(AND(L560&gt;='Auxiliar 1'!$C$9,L560&lt;='Auxiliar 1'!$D$9,M560&lt;='Auxiliar 1'!$E$9),'Auxiliar 1'!$E$3,IF(AND(L560&gt;='Auxiliar 1'!$C$9,L560&lt;='Auxiliar 1'!$D$9,M560&gt;'Auxiliar 1'!$E$9,M560&lt;='Auxiliar 1'!$F$9),'Auxiliar 1'!$F$3,IF(AND(L560&gt;='Auxiliar 1'!$C$9,L560&lt;='Auxiliar 1'!$D$9,M560&gt;='Auxiliar 1'!$G$9),'Auxiliar 1'!$G$3,IF(AND(L560&gt;='Auxiliar 1'!$C$10,L560&lt;='Auxiliar 1'!$D$10,M560&lt;='Auxiliar 1'!$E$10),'Auxiliar 1'!$E$3,IF(AND(L560&gt;='Auxiliar 1'!$C$10,L560&lt;='Auxiliar 1'!$D$10,M560&gt;'Auxiliar 1'!$E$10,M560&lt;='Auxiliar 1'!$F$10),'Auxiliar 1'!$F$3,IF(AND(L560&gt;='Auxiliar 1'!$C$10,L560&lt;='Auxiliar 1'!$D$10,M560&gt;='Auxiliar 1'!$G$10),'Auxiliar 1'!$G$3,IF(AND(L560&gt;='Auxiliar 1'!$C$11,M560&lt;='Auxiliar 1'!$E$11),'Auxiliar 1'!$E$3,IF(AND(L560&gt;='Auxiliar 1'!$C$11,M560&gt;'Auxiliar 1'!$E$11,M560&lt;='Auxiliar 1'!$F$11),'Auxiliar 1'!$F$3,IF(AND(L560&gt;='Auxiliar 1'!$C$11,M560&gt;='Auxiliar 1'!$G$11),'Auxiliar 1'!$G$3)))))))))))))))))))))))))</f>
        <v/>
      </c>
      <c r="Q560" s="58"/>
      <c r="R560" s="59"/>
      <c r="S560" s="60"/>
      <c r="T560" s="108" t="str">
        <f t="shared" si="72"/>
        <v/>
      </c>
      <c r="U560" s="101"/>
      <c r="V560" s="65" t="str">
        <f t="shared" si="73"/>
        <v/>
      </c>
      <c r="W560" s="66" t="str">
        <f t="shared" si="74"/>
        <v/>
      </c>
      <c r="X560" s="67" t="str">
        <f t="shared" si="75"/>
        <v/>
      </c>
      <c r="Y560" s="68" t="str">
        <f t="shared" si="76"/>
        <v/>
      </c>
      <c r="Z560" s="69" t="str">
        <f t="shared" si="77"/>
        <v/>
      </c>
      <c r="AA560" s="69" t="str">
        <f t="shared" si="78"/>
        <v/>
      </c>
      <c r="AB560" s="61"/>
      <c r="AC560" s="98"/>
      <c r="AD560" s="24"/>
      <c r="AE560" s="24"/>
      <c r="AF560" s="24"/>
    </row>
    <row r="561" spans="1:32" ht="17.399999999999999" customHeight="1" thickBot="1" x14ac:dyDescent="0.3">
      <c r="A561" s="23" t="str">
        <f t="shared" si="69"/>
        <v/>
      </c>
      <c r="B561" s="23" t="str">
        <f t="shared" si="70"/>
        <v/>
      </c>
      <c r="C561" s="62" t="str">
        <f t="shared" si="71"/>
        <v/>
      </c>
      <c r="D561" s="50"/>
      <c r="E561" s="63">
        <v>556</v>
      </c>
      <c r="F561" s="53"/>
      <c r="G561" s="54"/>
      <c r="H561" s="54"/>
      <c r="I561" s="54"/>
      <c r="J561" s="54"/>
      <c r="K561" s="55"/>
      <c r="L561" s="56"/>
      <c r="M561" s="57"/>
      <c r="N561" s="96"/>
      <c r="O561" s="97"/>
      <c r="P561" s="64" t="str">
        <f>IF(OR(L561="",M561=""),"",IF(AND(L561&gt;='Auxiliar 1'!$C$4,L561&lt;='Auxiliar 1'!$D$4,M561&lt;='Auxiliar 1'!$E$4),'Auxiliar 1'!$E$3,IF(AND(L561&gt;='Auxiliar 1'!$C$64,L561&lt;='Auxiliar 1'!$D$4,M561&gt;'Auxiliar 1'!$E$4,M561&lt;='Auxiliar 1'!$F$4),'Auxiliar 1'!$F$3,IF(AND(L561&gt;='Auxiliar 1'!$C$4,L561&lt;='Auxiliar 1'!$D$4,M561&gt;='Auxiliar 1'!$G$4),'Auxiliar 1'!$G$3,IF(AND(L561&gt;='Auxiliar 1'!$C$5,L561&lt;='Auxiliar 1'!$D$5,M561='Auxiliar 1'!$E$5),'Auxiliar 1'!$E$3,IF(AND(L561&gt;='Auxiliar 1'!$C$5,L561&lt;='Auxiliar 1'!$D$5,M561&gt;'Auxiliar 1'!$E$5,M561&lt;='Auxiliar 1'!$F$5),'Auxiliar 1'!$F$3,IF(AND(L561&gt;='Auxiliar 1'!$C$5,L561&lt;='Auxiliar 1'!$D$5,M561&gt;='Auxiliar 1'!$G$5),'Auxiliar 1'!$G$3,IF(AND(L561&gt;='Auxiliar 1'!$C$6,L561&lt;='Auxiliar 1'!$D$6,M561&lt;='Auxiliar 1'!$E$6),'Auxiliar 1'!$E$3,IF(AND(L561&gt;='Auxiliar 1'!$C$6,L561&lt;='Auxiliar 1'!$D$6,M561&gt;'Auxiliar 1'!$E$6,M561&lt;='Auxiliar 1'!$F$6),'Auxiliar 1'!$F$3,IF(AND(L561&gt;='Auxiliar 1'!$C$6,L561&lt;='Auxiliar 1'!$D$6,M561&gt;='Auxiliar 1'!$G$6),'Auxiliar 1'!$G$3,IF(AND(L561&gt;='Auxiliar 1'!$C$7,L561&lt;='Auxiliar 1'!$D$7,M561&lt;='Auxiliar 1'!$E$7),'Auxiliar 1'!$E$3,IF(AND(L561&gt;='Auxiliar 1'!$C$7,L561&lt;='Auxiliar 1'!$D$7,M561&gt;'Auxiliar 1'!$E$7,M561&lt;='Auxiliar 1'!$F$7),'Auxiliar 1'!$F$3,IF(AND(L561&gt;='Auxiliar 1'!$C$7,L561&lt;='Auxiliar 1'!$D$7,M561&gt;='Auxiliar 1'!$G$7),'Auxiliar 1'!$G$3,IF(AND(L561&gt;='Auxiliar 1'!$C$8,L561&lt;='Auxiliar 1'!$D$8,M561&lt;='Auxiliar 1'!$E$8),'Auxiliar 1'!$E$3,IF(AND(L561&gt;='Auxiliar 1'!$C$8,L561&lt;='Auxiliar 1'!$D$8,M561&gt;'Auxiliar 1'!$E$8,M561&lt;='Auxiliar 1'!$F$8),'Auxiliar 1'!$F$3,IF(AND(L561&gt;='Auxiliar 1'!$C$8,L561&lt;='Auxiliar 1'!$D$8,M561&gt;='Auxiliar 1'!$G$8),'Auxiliar 1'!$G$3,IF(AND(L561&gt;='Auxiliar 1'!$C$9,L561&lt;='Auxiliar 1'!$D$9,M561&lt;='Auxiliar 1'!$E$9),'Auxiliar 1'!$E$3,IF(AND(L561&gt;='Auxiliar 1'!$C$9,L561&lt;='Auxiliar 1'!$D$9,M561&gt;'Auxiliar 1'!$E$9,M561&lt;='Auxiliar 1'!$F$9),'Auxiliar 1'!$F$3,IF(AND(L561&gt;='Auxiliar 1'!$C$9,L561&lt;='Auxiliar 1'!$D$9,M561&gt;='Auxiliar 1'!$G$9),'Auxiliar 1'!$G$3,IF(AND(L561&gt;='Auxiliar 1'!$C$10,L561&lt;='Auxiliar 1'!$D$10,M561&lt;='Auxiliar 1'!$E$10),'Auxiliar 1'!$E$3,IF(AND(L561&gt;='Auxiliar 1'!$C$10,L561&lt;='Auxiliar 1'!$D$10,M561&gt;'Auxiliar 1'!$E$10,M561&lt;='Auxiliar 1'!$F$10),'Auxiliar 1'!$F$3,IF(AND(L561&gt;='Auxiliar 1'!$C$10,L561&lt;='Auxiliar 1'!$D$10,M561&gt;='Auxiliar 1'!$G$10),'Auxiliar 1'!$G$3,IF(AND(L561&gt;='Auxiliar 1'!$C$11,M561&lt;='Auxiliar 1'!$E$11),'Auxiliar 1'!$E$3,IF(AND(L561&gt;='Auxiliar 1'!$C$11,M561&gt;'Auxiliar 1'!$E$11,M561&lt;='Auxiliar 1'!$F$11),'Auxiliar 1'!$F$3,IF(AND(L561&gt;='Auxiliar 1'!$C$11,M561&gt;='Auxiliar 1'!$G$11),'Auxiliar 1'!$G$3)))))))))))))))))))))))))</f>
        <v/>
      </c>
      <c r="Q561" s="58"/>
      <c r="R561" s="59"/>
      <c r="S561" s="60"/>
      <c r="T561" s="108" t="str">
        <f t="shared" si="72"/>
        <v/>
      </c>
      <c r="U561" s="101"/>
      <c r="V561" s="65" t="str">
        <f t="shared" si="73"/>
        <v/>
      </c>
      <c r="W561" s="66" t="str">
        <f t="shared" si="74"/>
        <v/>
      </c>
      <c r="X561" s="67" t="str">
        <f t="shared" si="75"/>
        <v/>
      </c>
      <c r="Y561" s="68" t="str">
        <f t="shared" si="76"/>
        <v/>
      </c>
      <c r="Z561" s="69" t="str">
        <f t="shared" si="77"/>
        <v/>
      </c>
      <c r="AA561" s="69" t="str">
        <f t="shared" si="78"/>
        <v/>
      </c>
      <c r="AB561" s="61"/>
      <c r="AC561" s="98"/>
      <c r="AD561" s="24"/>
      <c r="AE561" s="24"/>
      <c r="AF561" s="24"/>
    </row>
    <row r="562" spans="1:32" ht="17.399999999999999" customHeight="1" thickBot="1" x14ac:dyDescent="0.3">
      <c r="A562" s="23" t="str">
        <f t="shared" si="69"/>
        <v/>
      </c>
      <c r="B562" s="23" t="str">
        <f t="shared" si="70"/>
        <v/>
      </c>
      <c r="C562" s="62" t="str">
        <f t="shared" si="71"/>
        <v/>
      </c>
      <c r="D562" s="50"/>
      <c r="E562" s="63">
        <v>557</v>
      </c>
      <c r="F562" s="53"/>
      <c r="G562" s="54"/>
      <c r="H562" s="54"/>
      <c r="I562" s="54"/>
      <c r="J562" s="54"/>
      <c r="K562" s="55"/>
      <c r="L562" s="56"/>
      <c r="M562" s="57"/>
      <c r="N562" s="96"/>
      <c r="O562" s="97"/>
      <c r="P562" s="64" t="str">
        <f>IF(OR(L562="",M562=""),"",IF(AND(L562&gt;='Auxiliar 1'!$C$4,L562&lt;='Auxiliar 1'!$D$4,M562&lt;='Auxiliar 1'!$E$4),'Auxiliar 1'!$E$3,IF(AND(L562&gt;='Auxiliar 1'!$C$64,L562&lt;='Auxiliar 1'!$D$4,M562&gt;'Auxiliar 1'!$E$4,M562&lt;='Auxiliar 1'!$F$4),'Auxiliar 1'!$F$3,IF(AND(L562&gt;='Auxiliar 1'!$C$4,L562&lt;='Auxiliar 1'!$D$4,M562&gt;='Auxiliar 1'!$G$4),'Auxiliar 1'!$G$3,IF(AND(L562&gt;='Auxiliar 1'!$C$5,L562&lt;='Auxiliar 1'!$D$5,M562='Auxiliar 1'!$E$5),'Auxiliar 1'!$E$3,IF(AND(L562&gt;='Auxiliar 1'!$C$5,L562&lt;='Auxiliar 1'!$D$5,M562&gt;'Auxiliar 1'!$E$5,M562&lt;='Auxiliar 1'!$F$5),'Auxiliar 1'!$F$3,IF(AND(L562&gt;='Auxiliar 1'!$C$5,L562&lt;='Auxiliar 1'!$D$5,M562&gt;='Auxiliar 1'!$G$5),'Auxiliar 1'!$G$3,IF(AND(L562&gt;='Auxiliar 1'!$C$6,L562&lt;='Auxiliar 1'!$D$6,M562&lt;='Auxiliar 1'!$E$6),'Auxiliar 1'!$E$3,IF(AND(L562&gt;='Auxiliar 1'!$C$6,L562&lt;='Auxiliar 1'!$D$6,M562&gt;'Auxiliar 1'!$E$6,M562&lt;='Auxiliar 1'!$F$6),'Auxiliar 1'!$F$3,IF(AND(L562&gt;='Auxiliar 1'!$C$6,L562&lt;='Auxiliar 1'!$D$6,M562&gt;='Auxiliar 1'!$G$6),'Auxiliar 1'!$G$3,IF(AND(L562&gt;='Auxiliar 1'!$C$7,L562&lt;='Auxiliar 1'!$D$7,M562&lt;='Auxiliar 1'!$E$7),'Auxiliar 1'!$E$3,IF(AND(L562&gt;='Auxiliar 1'!$C$7,L562&lt;='Auxiliar 1'!$D$7,M562&gt;'Auxiliar 1'!$E$7,M562&lt;='Auxiliar 1'!$F$7),'Auxiliar 1'!$F$3,IF(AND(L562&gt;='Auxiliar 1'!$C$7,L562&lt;='Auxiliar 1'!$D$7,M562&gt;='Auxiliar 1'!$G$7),'Auxiliar 1'!$G$3,IF(AND(L562&gt;='Auxiliar 1'!$C$8,L562&lt;='Auxiliar 1'!$D$8,M562&lt;='Auxiliar 1'!$E$8),'Auxiliar 1'!$E$3,IF(AND(L562&gt;='Auxiliar 1'!$C$8,L562&lt;='Auxiliar 1'!$D$8,M562&gt;'Auxiliar 1'!$E$8,M562&lt;='Auxiliar 1'!$F$8),'Auxiliar 1'!$F$3,IF(AND(L562&gt;='Auxiliar 1'!$C$8,L562&lt;='Auxiliar 1'!$D$8,M562&gt;='Auxiliar 1'!$G$8),'Auxiliar 1'!$G$3,IF(AND(L562&gt;='Auxiliar 1'!$C$9,L562&lt;='Auxiliar 1'!$D$9,M562&lt;='Auxiliar 1'!$E$9),'Auxiliar 1'!$E$3,IF(AND(L562&gt;='Auxiliar 1'!$C$9,L562&lt;='Auxiliar 1'!$D$9,M562&gt;'Auxiliar 1'!$E$9,M562&lt;='Auxiliar 1'!$F$9),'Auxiliar 1'!$F$3,IF(AND(L562&gt;='Auxiliar 1'!$C$9,L562&lt;='Auxiliar 1'!$D$9,M562&gt;='Auxiliar 1'!$G$9),'Auxiliar 1'!$G$3,IF(AND(L562&gt;='Auxiliar 1'!$C$10,L562&lt;='Auxiliar 1'!$D$10,M562&lt;='Auxiliar 1'!$E$10),'Auxiliar 1'!$E$3,IF(AND(L562&gt;='Auxiliar 1'!$C$10,L562&lt;='Auxiliar 1'!$D$10,M562&gt;'Auxiliar 1'!$E$10,M562&lt;='Auxiliar 1'!$F$10),'Auxiliar 1'!$F$3,IF(AND(L562&gt;='Auxiliar 1'!$C$10,L562&lt;='Auxiliar 1'!$D$10,M562&gt;='Auxiliar 1'!$G$10),'Auxiliar 1'!$G$3,IF(AND(L562&gt;='Auxiliar 1'!$C$11,M562&lt;='Auxiliar 1'!$E$11),'Auxiliar 1'!$E$3,IF(AND(L562&gt;='Auxiliar 1'!$C$11,M562&gt;'Auxiliar 1'!$E$11,M562&lt;='Auxiliar 1'!$F$11),'Auxiliar 1'!$F$3,IF(AND(L562&gt;='Auxiliar 1'!$C$11,M562&gt;='Auxiliar 1'!$G$11),'Auxiliar 1'!$G$3)))))))))))))))))))))))))</f>
        <v/>
      </c>
      <c r="Q562" s="58"/>
      <c r="R562" s="59"/>
      <c r="S562" s="60"/>
      <c r="T562" s="108" t="str">
        <f t="shared" si="72"/>
        <v/>
      </c>
      <c r="U562" s="101"/>
      <c r="V562" s="65" t="str">
        <f t="shared" si="73"/>
        <v/>
      </c>
      <c r="W562" s="66" t="str">
        <f t="shared" si="74"/>
        <v/>
      </c>
      <c r="X562" s="67" t="str">
        <f t="shared" si="75"/>
        <v/>
      </c>
      <c r="Y562" s="68" t="str">
        <f t="shared" si="76"/>
        <v/>
      </c>
      <c r="Z562" s="69" t="str">
        <f t="shared" si="77"/>
        <v/>
      </c>
      <c r="AA562" s="69" t="str">
        <f t="shared" si="78"/>
        <v/>
      </c>
      <c r="AB562" s="61"/>
      <c r="AC562" s="98"/>
      <c r="AD562" s="24"/>
      <c r="AE562" s="24"/>
      <c r="AF562" s="24"/>
    </row>
    <row r="563" spans="1:32" ht="17.399999999999999" customHeight="1" thickBot="1" x14ac:dyDescent="0.3">
      <c r="A563" s="23" t="str">
        <f t="shared" si="69"/>
        <v/>
      </c>
      <c r="B563" s="23" t="str">
        <f t="shared" si="70"/>
        <v/>
      </c>
      <c r="C563" s="62" t="str">
        <f t="shared" si="71"/>
        <v/>
      </c>
      <c r="D563" s="50"/>
      <c r="E563" s="63">
        <v>558</v>
      </c>
      <c r="F563" s="53"/>
      <c r="G563" s="54"/>
      <c r="H563" s="54"/>
      <c r="I563" s="54"/>
      <c r="J563" s="54"/>
      <c r="K563" s="55"/>
      <c r="L563" s="56"/>
      <c r="M563" s="57"/>
      <c r="N563" s="96"/>
      <c r="O563" s="97"/>
      <c r="P563" s="64" t="str">
        <f>IF(OR(L563="",M563=""),"",IF(AND(L563&gt;='Auxiliar 1'!$C$4,L563&lt;='Auxiliar 1'!$D$4,M563&lt;='Auxiliar 1'!$E$4),'Auxiliar 1'!$E$3,IF(AND(L563&gt;='Auxiliar 1'!$C$64,L563&lt;='Auxiliar 1'!$D$4,M563&gt;'Auxiliar 1'!$E$4,M563&lt;='Auxiliar 1'!$F$4),'Auxiliar 1'!$F$3,IF(AND(L563&gt;='Auxiliar 1'!$C$4,L563&lt;='Auxiliar 1'!$D$4,M563&gt;='Auxiliar 1'!$G$4),'Auxiliar 1'!$G$3,IF(AND(L563&gt;='Auxiliar 1'!$C$5,L563&lt;='Auxiliar 1'!$D$5,M563='Auxiliar 1'!$E$5),'Auxiliar 1'!$E$3,IF(AND(L563&gt;='Auxiliar 1'!$C$5,L563&lt;='Auxiliar 1'!$D$5,M563&gt;'Auxiliar 1'!$E$5,M563&lt;='Auxiliar 1'!$F$5),'Auxiliar 1'!$F$3,IF(AND(L563&gt;='Auxiliar 1'!$C$5,L563&lt;='Auxiliar 1'!$D$5,M563&gt;='Auxiliar 1'!$G$5),'Auxiliar 1'!$G$3,IF(AND(L563&gt;='Auxiliar 1'!$C$6,L563&lt;='Auxiliar 1'!$D$6,M563&lt;='Auxiliar 1'!$E$6),'Auxiliar 1'!$E$3,IF(AND(L563&gt;='Auxiliar 1'!$C$6,L563&lt;='Auxiliar 1'!$D$6,M563&gt;'Auxiliar 1'!$E$6,M563&lt;='Auxiliar 1'!$F$6),'Auxiliar 1'!$F$3,IF(AND(L563&gt;='Auxiliar 1'!$C$6,L563&lt;='Auxiliar 1'!$D$6,M563&gt;='Auxiliar 1'!$G$6),'Auxiliar 1'!$G$3,IF(AND(L563&gt;='Auxiliar 1'!$C$7,L563&lt;='Auxiliar 1'!$D$7,M563&lt;='Auxiliar 1'!$E$7),'Auxiliar 1'!$E$3,IF(AND(L563&gt;='Auxiliar 1'!$C$7,L563&lt;='Auxiliar 1'!$D$7,M563&gt;'Auxiliar 1'!$E$7,M563&lt;='Auxiliar 1'!$F$7),'Auxiliar 1'!$F$3,IF(AND(L563&gt;='Auxiliar 1'!$C$7,L563&lt;='Auxiliar 1'!$D$7,M563&gt;='Auxiliar 1'!$G$7),'Auxiliar 1'!$G$3,IF(AND(L563&gt;='Auxiliar 1'!$C$8,L563&lt;='Auxiliar 1'!$D$8,M563&lt;='Auxiliar 1'!$E$8),'Auxiliar 1'!$E$3,IF(AND(L563&gt;='Auxiliar 1'!$C$8,L563&lt;='Auxiliar 1'!$D$8,M563&gt;'Auxiliar 1'!$E$8,M563&lt;='Auxiliar 1'!$F$8),'Auxiliar 1'!$F$3,IF(AND(L563&gt;='Auxiliar 1'!$C$8,L563&lt;='Auxiliar 1'!$D$8,M563&gt;='Auxiliar 1'!$G$8),'Auxiliar 1'!$G$3,IF(AND(L563&gt;='Auxiliar 1'!$C$9,L563&lt;='Auxiliar 1'!$D$9,M563&lt;='Auxiliar 1'!$E$9),'Auxiliar 1'!$E$3,IF(AND(L563&gt;='Auxiliar 1'!$C$9,L563&lt;='Auxiliar 1'!$D$9,M563&gt;'Auxiliar 1'!$E$9,M563&lt;='Auxiliar 1'!$F$9),'Auxiliar 1'!$F$3,IF(AND(L563&gt;='Auxiliar 1'!$C$9,L563&lt;='Auxiliar 1'!$D$9,M563&gt;='Auxiliar 1'!$G$9),'Auxiliar 1'!$G$3,IF(AND(L563&gt;='Auxiliar 1'!$C$10,L563&lt;='Auxiliar 1'!$D$10,M563&lt;='Auxiliar 1'!$E$10),'Auxiliar 1'!$E$3,IF(AND(L563&gt;='Auxiliar 1'!$C$10,L563&lt;='Auxiliar 1'!$D$10,M563&gt;'Auxiliar 1'!$E$10,M563&lt;='Auxiliar 1'!$F$10),'Auxiliar 1'!$F$3,IF(AND(L563&gt;='Auxiliar 1'!$C$10,L563&lt;='Auxiliar 1'!$D$10,M563&gt;='Auxiliar 1'!$G$10),'Auxiliar 1'!$G$3,IF(AND(L563&gt;='Auxiliar 1'!$C$11,M563&lt;='Auxiliar 1'!$E$11),'Auxiliar 1'!$E$3,IF(AND(L563&gt;='Auxiliar 1'!$C$11,M563&gt;'Auxiliar 1'!$E$11,M563&lt;='Auxiliar 1'!$F$11),'Auxiliar 1'!$F$3,IF(AND(L563&gt;='Auxiliar 1'!$C$11,M563&gt;='Auxiliar 1'!$G$11),'Auxiliar 1'!$G$3)))))))))))))))))))))))))</f>
        <v/>
      </c>
      <c r="Q563" s="58"/>
      <c r="R563" s="59"/>
      <c r="S563" s="60"/>
      <c r="T563" s="108" t="str">
        <f t="shared" si="72"/>
        <v/>
      </c>
      <c r="U563" s="101"/>
      <c r="V563" s="65" t="str">
        <f t="shared" si="73"/>
        <v/>
      </c>
      <c r="W563" s="66" t="str">
        <f t="shared" si="74"/>
        <v/>
      </c>
      <c r="X563" s="67" t="str">
        <f t="shared" si="75"/>
        <v/>
      </c>
      <c r="Y563" s="68" t="str">
        <f t="shared" si="76"/>
        <v/>
      </c>
      <c r="Z563" s="69" t="str">
        <f t="shared" si="77"/>
        <v/>
      </c>
      <c r="AA563" s="69" t="str">
        <f t="shared" si="78"/>
        <v/>
      </c>
      <c r="AB563" s="61"/>
      <c r="AC563" s="98"/>
      <c r="AD563" s="24"/>
      <c r="AE563" s="24"/>
      <c r="AF563" s="24"/>
    </row>
    <row r="564" spans="1:32" ht="17.399999999999999" customHeight="1" thickBot="1" x14ac:dyDescent="0.3">
      <c r="A564" s="23" t="str">
        <f t="shared" si="69"/>
        <v/>
      </c>
      <c r="B564" s="23" t="str">
        <f t="shared" si="70"/>
        <v/>
      </c>
      <c r="C564" s="62" t="str">
        <f t="shared" si="71"/>
        <v/>
      </c>
      <c r="D564" s="50"/>
      <c r="E564" s="63">
        <v>559</v>
      </c>
      <c r="F564" s="53"/>
      <c r="G564" s="54"/>
      <c r="H564" s="54"/>
      <c r="I564" s="54"/>
      <c r="J564" s="54"/>
      <c r="K564" s="55"/>
      <c r="L564" s="56"/>
      <c r="M564" s="57"/>
      <c r="N564" s="96"/>
      <c r="O564" s="97"/>
      <c r="P564" s="64" t="str">
        <f>IF(OR(L564="",M564=""),"",IF(AND(L564&gt;='Auxiliar 1'!$C$4,L564&lt;='Auxiliar 1'!$D$4,M564&lt;='Auxiliar 1'!$E$4),'Auxiliar 1'!$E$3,IF(AND(L564&gt;='Auxiliar 1'!$C$64,L564&lt;='Auxiliar 1'!$D$4,M564&gt;'Auxiliar 1'!$E$4,M564&lt;='Auxiliar 1'!$F$4),'Auxiliar 1'!$F$3,IF(AND(L564&gt;='Auxiliar 1'!$C$4,L564&lt;='Auxiliar 1'!$D$4,M564&gt;='Auxiliar 1'!$G$4),'Auxiliar 1'!$G$3,IF(AND(L564&gt;='Auxiliar 1'!$C$5,L564&lt;='Auxiliar 1'!$D$5,M564='Auxiliar 1'!$E$5),'Auxiliar 1'!$E$3,IF(AND(L564&gt;='Auxiliar 1'!$C$5,L564&lt;='Auxiliar 1'!$D$5,M564&gt;'Auxiliar 1'!$E$5,M564&lt;='Auxiliar 1'!$F$5),'Auxiliar 1'!$F$3,IF(AND(L564&gt;='Auxiliar 1'!$C$5,L564&lt;='Auxiliar 1'!$D$5,M564&gt;='Auxiliar 1'!$G$5),'Auxiliar 1'!$G$3,IF(AND(L564&gt;='Auxiliar 1'!$C$6,L564&lt;='Auxiliar 1'!$D$6,M564&lt;='Auxiliar 1'!$E$6),'Auxiliar 1'!$E$3,IF(AND(L564&gt;='Auxiliar 1'!$C$6,L564&lt;='Auxiliar 1'!$D$6,M564&gt;'Auxiliar 1'!$E$6,M564&lt;='Auxiliar 1'!$F$6),'Auxiliar 1'!$F$3,IF(AND(L564&gt;='Auxiliar 1'!$C$6,L564&lt;='Auxiliar 1'!$D$6,M564&gt;='Auxiliar 1'!$G$6),'Auxiliar 1'!$G$3,IF(AND(L564&gt;='Auxiliar 1'!$C$7,L564&lt;='Auxiliar 1'!$D$7,M564&lt;='Auxiliar 1'!$E$7),'Auxiliar 1'!$E$3,IF(AND(L564&gt;='Auxiliar 1'!$C$7,L564&lt;='Auxiliar 1'!$D$7,M564&gt;'Auxiliar 1'!$E$7,M564&lt;='Auxiliar 1'!$F$7),'Auxiliar 1'!$F$3,IF(AND(L564&gt;='Auxiliar 1'!$C$7,L564&lt;='Auxiliar 1'!$D$7,M564&gt;='Auxiliar 1'!$G$7),'Auxiliar 1'!$G$3,IF(AND(L564&gt;='Auxiliar 1'!$C$8,L564&lt;='Auxiliar 1'!$D$8,M564&lt;='Auxiliar 1'!$E$8),'Auxiliar 1'!$E$3,IF(AND(L564&gt;='Auxiliar 1'!$C$8,L564&lt;='Auxiliar 1'!$D$8,M564&gt;'Auxiliar 1'!$E$8,M564&lt;='Auxiliar 1'!$F$8),'Auxiliar 1'!$F$3,IF(AND(L564&gt;='Auxiliar 1'!$C$8,L564&lt;='Auxiliar 1'!$D$8,M564&gt;='Auxiliar 1'!$G$8),'Auxiliar 1'!$G$3,IF(AND(L564&gt;='Auxiliar 1'!$C$9,L564&lt;='Auxiliar 1'!$D$9,M564&lt;='Auxiliar 1'!$E$9),'Auxiliar 1'!$E$3,IF(AND(L564&gt;='Auxiliar 1'!$C$9,L564&lt;='Auxiliar 1'!$D$9,M564&gt;'Auxiliar 1'!$E$9,M564&lt;='Auxiliar 1'!$F$9),'Auxiliar 1'!$F$3,IF(AND(L564&gt;='Auxiliar 1'!$C$9,L564&lt;='Auxiliar 1'!$D$9,M564&gt;='Auxiliar 1'!$G$9),'Auxiliar 1'!$G$3,IF(AND(L564&gt;='Auxiliar 1'!$C$10,L564&lt;='Auxiliar 1'!$D$10,M564&lt;='Auxiliar 1'!$E$10),'Auxiliar 1'!$E$3,IF(AND(L564&gt;='Auxiliar 1'!$C$10,L564&lt;='Auxiliar 1'!$D$10,M564&gt;'Auxiliar 1'!$E$10,M564&lt;='Auxiliar 1'!$F$10),'Auxiliar 1'!$F$3,IF(AND(L564&gt;='Auxiliar 1'!$C$10,L564&lt;='Auxiliar 1'!$D$10,M564&gt;='Auxiliar 1'!$G$10),'Auxiliar 1'!$G$3,IF(AND(L564&gt;='Auxiliar 1'!$C$11,M564&lt;='Auxiliar 1'!$E$11),'Auxiliar 1'!$E$3,IF(AND(L564&gt;='Auxiliar 1'!$C$11,M564&gt;'Auxiliar 1'!$E$11,M564&lt;='Auxiliar 1'!$F$11),'Auxiliar 1'!$F$3,IF(AND(L564&gt;='Auxiliar 1'!$C$11,M564&gt;='Auxiliar 1'!$G$11),'Auxiliar 1'!$G$3)))))))))))))))))))))))))</f>
        <v/>
      </c>
      <c r="Q564" s="58"/>
      <c r="R564" s="59"/>
      <c r="S564" s="60"/>
      <c r="T564" s="108" t="str">
        <f t="shared" si="72"/>
        <v/>
      </c>
      <c r="U564" s="101"/>
      <c r="V564" s="65" t="str">
        <f t="shared" si="73"/>
        <v/>
      </c>
      <c r="W564" s="66" t="str">
        <f t="shared" si="74"/>
        <v/>
      </c>
      <c r="X564" s="67" t="str">
        <f t="shared" si="75"/>
        <v/>
      </c>
      <c r="Y564" s="68" t="str">
        <f t="shared" si="76"/>
        <v/>
      </c>
      <c r="Z564" s="69" t="str">
        <f t="shared" si="77"/>
        <v/>
      </c>
      <c r="AA564" s="69" t="str">
        <f t="shared" si="78"/>
        <v/>
      </c>
      <c r="AB564" s="61"/>
      <c r="AC564" s="98"/>
      <c r="AD564" s="24"/>
      <c r="AE564" s="24"/>
      <c r="AF564" s="24"/>
    </row>
    <row r="565" spans="1:32" ht="17.399999999999999" customHeight="1" thickBot="1" x14ac:dyDescent="0.3">
      <c r="A565" s="23" t="str">
        <f t="shared" si="69"/>
        <v/>
      </c>
      <c r="B565" s="23" t="str">
        <f t="shared" si="70"/>
        <v/>
      </c>
      <c r="C565" s="62" t="str">
        <f t="shared" si="71"/>
        <v/>
      </c>
      <c r="D565" s="50"/>
      <c r="E565" s="63">
        <v>560</v>
      </c>
      <c r="F565" s="53"/>
      <c r="G565" s="54"/>
      <c r="H565" s="54"/>
      <c r="I565" s="54"/>
      <c r="J565" s="54"/>
      <c r="K565" s="55"/>
      <c r="L565" s="56"/>
      <c r="M565" s="57"/>
      <c r="N565" s="96"/>
      <c r="O565" s="97"/>
      <c r="P565" s="64" t="str">
        <f>IF(OR(L565="",M565=""),"",IF(AND(L565&gt;='Auxiliar 1'!$C$4,L565&lt;='Auxiliar 1'!$D$4,M565&lt;='Auxiliar 1'!$E$4),'Auxiliar 1'!$E$3,IF(AND(L565&gt;='Auxiliar 1'!$C$64,L565&lt;='Auxiliar 1'!$D$4,M565&gt;'Auxiliar 1'!$E$4,M565&lt;='Auxiliar 1'!$F$4),'Auxiliar 1'!$F$3,IF(AND(L565&gt;='Auxiliar 1'!$C$4,L565&lt;='Auxiliar 1'!$D$4,M565&gt;='Auxiliar 1'!$G$4),'Auxiliar 1'!$G$3,IF(AND(L565&gt;='Auxiliar 1'!$C$5,L565&lt;='Auxiliar 1'!$D$5,M565='Auxiliar 1'!$E$5),'Auxiliar 1'!$E$3,IF(AND(L565&gt;='Auxiliar 1'!$C$5,L565&lt;='Auxiliar 1'!$D$5,M565&gt;'Auxiliar 1'!$E$5,M565&lt;='Auxiliar 1'!$F$5),'Auxiliar 1'!$F$3,IF(AND(L565&gt;='Auxiliar 1'!$C$5,L565&lt;='Auxiliar 1'!$D$5,M565&gt;='Auxiliar 1'!$G$5),'Auxiliar 1'!$G$3,IF(AND(L565&gt;='Auxiliar 1'!$C$6,L565&lt;='Auxiliar 1'!$D$6,M565&lt;='Auxiliar 1'!$E$6),'Auxiliar 1'!$E$3,IF(AND(L565&gt;='Auxiliar 1'!$C$6,L565&lt;='Auxiliar 1'!$D$6,M565&gt;'Auxiliar 1'!$E$6,M565&lt;='Auxiliar 1'!$F$6),'Auxiliar 1'!$F$3,IF(AND(L565&gt;='Auxiliar 1'!$C$6,L565&lt;='Auxiliar 1'!$D$6,M565&gt;='Auxiliar 1'!$G$6),'Auxiliar 1'!$G$3,IF(AND(L565&gt;='Auxiliar 1'!$C$7,L565&lt;='Auxiliar 1'!$D$7,M565&lt;='Auxiliar 1'!$E$7),'Auxiliar 1'!$E$3,IF(AND(L565&gt;='Auxiliar 1'!$C$7,L565&lt;='Auxiliar 1'!$D$7,M565&gt;'Auxiliar 1'!$E$7,M565&lt;='Auxiliar 1'!$F$7),'Auxiliar 1'!$F$3,IF(AND(L565&gt;='Auxiliar 1'!$C$7,L565&lt;='Auxiliar 1'!$D$7,M565&gt;='Auxiliar 1'!$G$7),'Auxiliar 1'!$G$3,IF(AND(L565&gt;='Auxiliar 1'!$C$8,L565&lt;='Auxiliar 1'!$D$8,M565&lt;='Auxiliar 1'!$E$8),'Auxiliar 1'!$E$3,IF(AND(L565&gt;='Auxiliar 1'!$C$8,L565&lt;='Auxiliar 1'!$D$8,M565&gt;'Auxiliar 1'!$E$8,M565&lt;='Auxiliar 1'!$F$8),'Auxiliar 1'!$F$3,IF(AND(L565&gt;='Auxiliar 1'!$C$8,L565&lt;='Auxiliar 1'!$D$8,M565&gt;='Auxiliar 1'!$G$8),'Auxiliar 1'!$G$3,IF(AND(L565&gt;='Auxiliar 1'!$C$9,L565&lt;='Auxiliar 1'!$D$9,M565&lt;='Auxiliar 1'!$E$9),'Auxiliar 1'!$E$3,IF(AND(L565&gt;='Auxiliar 1'!$C$9,L565&lt;='Auxiliar 1'!$D$9,M565&gt;'Auxiliar 1'!$E$9,M565&lt;='Auxiliar 1'!$F$9),'Auxiliar 1'!$F$3,IF(AND(L565&gt;='Auxiliar 1'!$C$9,L565&lt;='Auxiliar 1'!$D$9,M565&gt;='Auxiliar 1'!$G$9),'Auxiliar 1'!$G$3,IF(AND(L565&gt;='Auxiliar 1'!$C$10,L565&lt;='Auxiliar 1'!$D$10,M565&lt;='Auxiliar 1'!$E$10),'Auxiliar 1'!$E$3,IF(AND(L565&gt;='Auxiliar 1'!$C$10,L565&lt;='Auxiliar 1'!$D$10,M565&gt;'Auxiliar 1'!$E$10,M565&lt;='Auxiliar 1'!$F$10),'Auxiliar 1'!$F$3,IF(AND(L565&gt;='Auxiliar 1'!$C$10,L565&lt;='Auxiliar 1'!$D$10,M565&gt;='Auxiliar 1'!$G$10),'Auxiliar 1'!$G$3,IF(AND(L565&gt;='Auxiliar 1'!$C$11,M565&lt;='Auxiliar 1'!$E$11),'Auxiliar 1'!$E$3,IF(AND(L565&gt;='Auxiliar 1'!$C$11,M565&gt;'Auxiliar 1'!$E$11,M565&lt;='Auxiliar 1'!$F$11),'Auxiliar 1'!$F$3,IF(AND(L565&gt;='Auxiliar 1'!$C$11,M565&gt;='Auxiliar 1'!$G$11),'Auxiliar 1'!$G$3)))))))))))))))))))))))))</f>
        <v/>
      </c>
      <c r="Q565" s="58"/>
      <c r="R565" s="59"/>
      <c r="S565" s="60"/>
      <c r="T565" s="108" t="str">
        <f t="shared" si="72"/>
        <v/>
      </c>
      <c r="U565" s="101"/>
      <c r="V565" s="65" t="str">
        <f t="shared" si="73"/>
        <v/>
      </c>
      <c r="W565" s="66" t="str">
        <f t="shared" si="74"/>
        <v/>
      </c>
      <c r="X565" s="67" t="str">
        <f t="shared" si="75"/>
        <v/>
      </c>
      <c r="Y565" s="68" t="str">
        <f t="shared" si="76"/>
        <v/>
      </c>
      <c r="Z565" s="69" t="str">
        <f t="shared" si="77"/>
        <v/>
      </c>
      <c r="AA565" s="69" t="str">
        <f t="shared" si="78"/>
        <v/>
      </c>
      <c r="AB565" s="61"/>
      <c r="AC565" s="98"/>
      <c r="AD565" s="24"/>
      <c r="AE565" s="24"/>
      <c r="AF565" s="24"/>
    </row>
    <row r="566" spans="1:32" ht="17.399999999999999" customHeight="1" thickBot="1" x14ac:dyDescent="0.3">
      <c r="A566" s="23" t="str">
        <f t="shared" si="69"/>
        <v/>
      </c>
      <c r="B566" s="23" t="str">
        <f t="shared" si="70"/>
        <v/>
      </c>
      <c r="C566" s="62" t="str">
        <f t="shared" si="71"/>
        <v/>
      </c>
      <c r="D566" s="50"/>
      <c r="E566" s="63">
        <v>561</v>
      </c>
      <c r="F566" s="53"/>
      <c r="G566" s="54"/>
      <c r="H566" s="54"/>
      <c r="I566" s="54"/>
      <c r="J566" s="54"/>
      <c r="K566" s="55"/>
      <c r="L566" s="56"/>
      <c r="M566" s="57"/>
      <c r="N566" s="96"/>
      <c r="O566" s="97"/>
      <c r="P566" s="64" t="str">
        <f>IF(OR(L566="",M566=""),"",IF(AND(L566&gt;='Auxiliar 1'!$C$4,L566&lt;='Auxiliar 1'!$D$4,M566&lt;='Auxiliar 1'!$E$4),'Auxiliar 1'!$E$3,IF(AND(L566&gt;='Auxiliar 1'!$C$64,L566&lt;='Auxiliar 1'!$D$4,M566&gt;'Auxiliar 1'!$E$4,M566&lt;='Auxiliar 1'!$F$4),'Auxiliar 1'!$F$3,IF(AND(L566&gt;='Auxiliar 1'!$C$4,L566&lt;='Auxiliar 1'!$D$4,M566&gt;='Auxiliar 1'!$G$4),'Auxiliar 1'!$G$3,IF(AND(L566&gt;='Auxiliar 1'!$C$5,L566&lt;='Auxiliar 1'!$D$5,M566='Auxiliar 1'!$E$5),'Auxiliar 1'!$E$3,IF(AND(L566&gt;='Auxiliar 1'!$C$5,L566&lt;='Auxiliar 1'!$D$5,M566&gt;'Auxiliar 1'!$E$5,M566&lt;='Auxiliar 1'!$F$5),'Auxiliar 1'!$F$3,IF(AND(L566&gt;='Auxiliar 1'!$C$5,L566&lt;='Auxiliar 1'!$D$5,M566&gt;='Auxiliar 1'!$G$5),'Auxiliar 1'!$G$3,IF(AND(L566&gt;='Auxiliar 1'!$C$6,L566&lt;='Auxiliar 1'!$D$6,M566&lt;='Auxiliar 1'!$E$6),'Auxiliar 1'!$E$3,IF(AND(L566&gt;='Auxiliar 1'!$C$6,L566&lt;='Auxiliar 1'!$D$6,M566&gt;'Auxiliar 1'!$E$6,M566&lt;='Auxiliar 1'!$F$6),'Auxiliar 1'!$F$3,IF(AND(L566&gt;='Auxiliar 1'!$C$6,L566&lt;='Auxiliar 1'!$D$6,M566&gt;='Auxiliar 1'!$G$6),'Auxiliar 1'!$G$3,IF(AND(L566&gt;='Auxiliar 1'!$C$7,L566&lt;='Auxiliar 1'!$D$7,M566&lt;='Auxiliar 1'!$E$7),'Auxiliar 1'!$E$3,IF(AND(L566&gt;='Auxiliar 1'!$C$7,L566&lt;='Auxiliar 1'!$D$7,M566&gt;'Auxiliar 1'!$E$7,M566&lt;='Auxiliar 1'!$F$7),'Auxiliar 1'!$F$3,IF(AND(L566&gt;='Auxiliar 1'!$C$7,L566&lt;='Auxiliar 1'!$D$7,M566&gt;='Auxiliar 1'!$G$7),'Auxiliar 1'!$G$3,IF(AND(L566&gt;='Auxiliar 1'!$C$8,L566&lt;='Auxiliar 1'!$D$8,M566&lt;='Auxiliar 1'!$E$8),'Auxiliar 1'!$E$3,IF(AND(L566&gt;='Auxiliar 1'!$C$8,L566&lt;='Auxiliar 1'!$D$8,M566&gt;'Auxiliar 1'!$E$8,M566&lt;='Auxiliar 1'!$F$8),'Auxiliar 1'!$F$3,IF(AND(L566&gt;='Auxiliar 1'!$C$8,L566&lt;='Auxiliar 1'!$D$8,M566&gt;='Auxiliar 1'!$G$8),'Auxiliar 1'!$G$3,IF(AND(L566&gt;='Auxiliar 1'!$C$9,L566&lt;='Auxiliar 1'!$D$9,M566&lt;='Auxiliar 1'!$E$9),'Auxiliar 1'!$E$3,IF(AND(L566&gt;='Auxiliar 1'!$C$9,L566&lt;='Auxiliar 1'!$D$9,M566&gt;'Auxiliar 1'!$E$9,M566&lt;='Auxiliar 1'!$F$9),'Auxiliar 1'!$F$3,IF(AND(L566&gt;='Auxiliar 1'!$C$9,L566&lt;='Auxiliar 1'!$D$9,M566&gt;='Auxiliar 1'!$G$9),'Auxiliar 1'!$G$3,IF(AND(L566&gt;='Auxiliar 1'!$C$10,L566&lt;='Auxiliar 1'!$D$10,M566&lt;='Auxiliar 1'!$E$10),'Auxiliar 1'!$E$3,IF(AND(L566&gt;='Auxiliar 1'!$C$10,L566&lt;='Auxiliar 1'!$D$10,M566&gt;'Auxiliar 1'!$E$10,M566&lt;='Auxiliar 1'!$F$10),'Auxiliar 1'!$F$3,IF(AND(L566&gt;='Auxiliar 1'!$C$10,L566&lt;='Auxiliar 1'!$D$10,M566&gt;='Auxiliar 1'!$G$10),'Auxiliar 1'!$G$3,IF(AND(L566&gt;='Auxiliar 1'!$C$11,M566&lt;='Auxiliar 1'!$E$11),'Auxiliar 1'!$E$3,IF(AND(L566&gt;='Auxiliar 1'!$C$11,M566&gt;'Auxiliar 1'!$E$11,M566&lt;='Auxiliar 1'!$F$11),'Auxiliar 1'!$F$3,IF(AND(L566&gt;='Auxiliar 1'!$C$11,M566&gt;='Auxiliar 1'!$G$11),'Auxiliar 1'!$G$3)))))))))))))))))))))))))</f>
        <v/>
      </c>
      <c r="Q566" s="58"/>
      <c r="R566" s="59"/>
      <c r="S566" s="60"/>
      <c r="T566" s="108" t="str">
        <f t="shared" si="72"/>
        <v/>
      </c>
      <c r="U566" s="101"/>
      <c r="V566" s="65" t="str">
        <f t="shared" si="73"/>
        <v/>
      </c>
      <c r="W566" s="66" t="str">
        <f t="shared" si="74"/>
        <v/>
      </c>
      <c r="X566" s="67" t="str">
        <f t="shared" si="75"/>
        <v/>
      </c>
      <c r="Y566" s="68" t="str">
        <f t="shared" si="76"/>
        <v/>
      </c>
      <c r="Z566" s="69" t="str">
        <f t="shared" si="77"/>
        <v/>
      </c>
      <c r="AA566" s="69" t="str">
        <f t="shared" si="78"/>
        <v/>
      </c>
      <c r="AB566" s="61"/>
      <c r="AC566" s="98"/>
      <c r="AD566" s="24"/>
      <c r="AE566" s="24"/>
      <c r="AF566" s="24"/>
    </row>
    <row r="567" spans="1:32" ht="17.399999999999999" customHeight="1" thickBot="1" x14ac:dyDescent="0.3">
      <c r="A567" s="23" t="str">
        <f t="shared" si="69"/>
        <v/>
      </c>
      <c r="B567" s="23" t="str">
        <f t="shared" si="70"/>
        <v/>
      </c>
      <c r="C567" s="62" t="str">
        <f t="shared" si="71"/>
        <v/>
      </c>
      <c r="D567" s="50"/>
      <c r="E567" s="63">
        <v>562</v>
      </c>
      <c r="F567" s="53"/>
      <c r="G567" s="54"/>
      <c r="H567" s="54"/>
      <c r="I567" s="54"/>
      <c r="J567" s="54"/>
      <c r="K567" s="55"/>
      <c r="L567" s="56"/>
      <c r="M567" s="57"/>
      <c r="N567" s="96"/>
      <c r="O567" s="97"/>
      <c r="P567" s="64" t="str">
        <f>IF(OR(L567="",M567=""),"",IF(AND(L567&gt;='Auxiliar 1'!$C$4,L567&lt;='Auxiliar 1'!$D$4,M567&lt;='Auxiliar 1'!$E$4),'Auxiliar 1'!$E$3,IF(AND(L567&gt;='Auxiliar 1'!$C$64,L567&lt;='Auxiliar 1'!$D$4,M567&gt;'Auxiliar 1'!$E$4,M567&lt;='Auxiliar 1'!$F$4),'Auxiliar 1'!$F$3,IF(AND(L567&gt;='Auxiliar 1'!$C$4,L567&lt;='Auxiliar 1'!$D$4,M567&gt;='Auxiliar 1'!$G$4),'Auxiliar 1'!$G$3,IF(AND(L567&gt;='Auxiliar 1'!$C$5,L567&lt;='Auxiliar 1'!$D$5,M567='Auxiliar 1'!$E$5),'Auxiliar 1'!$E$3,IF(AND(L567&gt;='Auxiliar 1'!$C$5,L567&lt;='Auxiliar 1'!$D$5,M567&gt;'Auxiliar 1'!$E$5,M567&lt;='Auxiliar 1'!$F$5),'Auxiliar 1'!$F$3,IF(AND(L567&gt;='Auxiliar 1'!$C$5,L567&lt;='Auxiliar 1'!$D$5,M567&gt;='Auxiliar 1'!$G$5),'Auxiliar 1'!$G$3,IF(AND(L567&gt;='Auxiliar 1'!$C$6,L567&lt;='Auxiliar 1'!$D$6,M567&lt;='Auxiliar 1'!$E$6),'Auxiliar 1'!$E$3,IF(AND(L567&gt;='Auxiliar 1'!$C$6,L567&lt;='Auxiliar 1'!$D$6,M567&gt;'Auxiliar 1'!$E$6,M567&lt;='Auxiliar 1'!$F$6),'Auxiliar 1'!$F$3,IF(AND(L567&gt;='Auxiliar 1'!$C$6,L567&lt;='Auxiliar 1'!$D$6,M567&gt;='Auxiliar 1'!$G$6),'Auxiliar 1'!$G$3,IF(AND(L567&gt;='Auxiliar 1'!$C$7,L567&lt;='Auxiliar 1'!$D$7,M567&lt;='Auxiliar 1'!$E$7),'Auxiliar 1'!$E$3,IF(AND(L567&gt;='Auxiliar 1'!$C$7,L567&lt;='Auxiliar 1'!$D$7,M567&gt;'Auxiliar 1'!$E$7,M567&lt;='Auxiliar 1'!$F$7),'Auxiliar 1'!$F$3,IF(AND(L567&gt;='Auxiliar 1'!$C$7,L567&lt;='Auxiliar 1'!$D$7,M567&gt;='Auxiliar 1'!$G$7),'Auxiliar 1'!$G$3,IF(AND(L567&gt;='Auxiliar 1'!$C$8,L567&lt;='Auxiliar 1'!$D$8,M567&lt;='Auxiliar 1'!$E$8),'Auxiliar 1'!$E$3,IF(AND(L567&gt;='Auxiliar 1'!$C$8,L567&lt;='Auxiliar 1'!$D$8,M567&gt;'Auxiliar 1'!$E$8,M567&lt;='Auxiliar 1'!$F$8),'Auxiliar 1'!$F$3,IF(AND(L567&gt;='Auxiliar 1'!$C$8,L567&lt;='Auxiliar 1'!$D$8,M567&gt;='Auxiliar 1'!$G$8),'Auxiliar 1'!$G$3,IF(AND(L567&gt;='Auxiliar 1'!$C$9,L567&lt;='Auxiliar 1'!$D$9,M567&lt;='Auxiliar 1'!$E$9),'Auxiliar 1'!$E$3,IF(AND(L567&gt;='Auxiliar 1'!$C$9,L567&lt;='Auxiliar 1'!$D$9,M567&gt;'Auxiliar 1'!$E$9,M567&lt;='Auxiliar 1'!$F$9),'Auxiliar 1'!$F$3,IF(AND(L567&gt;='Auxiliar 1'!$C$9,L567&lt;='Auxiliar 1'!$D$9,M567&gt;='Auxiliar 1'!$G$9),'Auxiliar 1'!$G$3,IF(AND(L567&gt;='Auxiliar 1'!$C$10,L567&lt;='Auxiliar 1'!$D$10,M567&lt;='Auxiliar 1'!$E$10),'Auxiliar 1'!$E$3,IF(AND(L567&gt;='Auxiliar 1'!$C$10,L567&lt;='Auxiliar 1'!$D$10,M567&gt;'Auxiliar 1'!$E$10,M567&lt;='Auxiliar 1'!$F$10),'Auxiliar 1'!$F$3,IF(AND(L567&gt;='Auxiliar 1'!$C$10,L567&lt;='Auxiliar 1'!$D$10,M567&gt;='Auxiliar 1'!$G$10),'Auxiliar 1'!$G$3,IF(AND(L567&gt;='Auxiliar 1'!$C$11,M567&lt;='Auxiliar 1'!$E$11),'Auxiliar 1'!$E$3,IF(AND(L567&gt;='Auxiliar 1'!$C$11,M567&gt;'Auxiliar 1'!$E$11,M567&lt;='Auxiliar 1'!$F$11),'Auxiliar 1'!$F$3,IF(AND(L567&gt;='Auxiliar 1'!$C$11,M567&gt;='Auxiliar 1'!$G$11),'Auxiliar 1'!$G$3)))))))))))))))))))))))))</f>
        <v/>
      </c>
      <c r="Q567" s="58"/>
      <c r="R567" s="59"/>
      <c r="S567" s="60"/>
      <c r="T567" s="108" t="str">
        <f t="shared" si="72"/>
        <v/>
      </c>
      <c r="U567" s="101"/>
      <c r="V567" s="65" t="str">
        <f t="shared" si="73"/>
        <v/>
      </c>
      <c r="W567" s="66" t="str">
        <f t="shared" si="74"/>
        <v/>
      </c>
      <c r="X567" s="67" t="str">
        <f t="shared" si="75"/>
        <v/>
      </c>
      <c r="Y567" s="68" t="str">
        <f t="shared" si="76"/>
        <v/>
      </c>
      <c r="Z567" s="69" t="str">
        <f t="shared" si="77"/>
        <v/>
      </c>
      <c r="AA567" s="69" t="str">
        <f t="shared" si="78"/>
        <v/>
      </c>
      <c r="AB567" s="61"/>
      <c r="AC567" s="98"/>
      <c r="AD567" s="24"/>
      <c r="AE567" s="24"/>
      <c r="AF567" s="24"/>
    </row>
    <row r="568" spans="1:32" ht="17.399999999999999" customHeight="1" thickBot="1" x14ac:dyDescent="0.3">
      <c r="A568" s="23" t="str">
        <f t="shared" si="69"/>
        <v/>
      </c>
      <c r="B568" s="23" t="str">
        <f t="shared" si="70"/>
        <v/>
      </c>
      <c r="C568" s="62" t="str">
        <f t="shared" si="71"/>
        <v/>
      </c>
      <c r="D568" s="50"/>
      <c r="E568" s="63">
        <v>563</v>
      </c>
      <c r="F568" s="53"/>
      <c r="G568" s="54"/>
      <c r="H568" s="54"/>
      <c r="I568" s="54"/>
      <c r="J568" s="54"/>
      <c r="K568" s="55"/>
      <c r="L568" s="56"/>
      <c r="M568" s="57"/>
      <c r="N568" s="96"/>
      <c r="O568" s="97"/>
      <c r="P568" s="64" t="str">
        <f>IF(OR(L568="",M568=""),"",IF(AND(L568&gt;='Auxiliar 1'!$C$4,L568&lt;='Auxiliar 1'!$D$4,M568&lt;='Auxiliar 1'!$E$4),'Auxiliar 1'!$E$3,IF(AND(L568&gt;='Auxiliar 1'!$C$64,L568&lt;='Auxiliar 1'!$D$4,M568&gt;'Auxiliar 1'!$E$4,M568&lt;='Auxiliar 1'!$F$4),'Auxiliar 1'!$F$3,IF(AND(L568&gt;='Auxiliar 1'!$C$4,L568&lt;='Auxiliar 1'!$D$4,M568&gt;='Auxiliar 1'!$G$4),'Auxiliar 1'!$G$3,IF(AND(L568&gt;='Auxiliar 1'!$C$5,L568&lt;='Auxiliar 1'!$D$5,M568='Auxiliar 1'!$E$5),'Auxiliar 1'!$E$3,IF(AND(L568&gt;='Auxiliar 1'!$C$5,L568&lt;='Auxiliar 1'!$D$5,M568&gt;'Auxiliar 1'!$E$5,M568&lt;='Auxiliar 1'!$F$5),'Auxiliar 1'!$F$3,IF(AND(L568&gt;='Auxiliar 1'!$C$5,L568&lt;='Auxiliar 1'!$D$5,M568&gt;='Auxiliar 1'!$G$5),'Auxiliar 1'!$G$3,IF(AND(L568&gt;='Auxiliar 1'!$C$6,L568&lt;='Auxiliar 1'!$D$6,M568&lt;='Auxiliar 1'!$E$6),'Auxiliar 1'!$E$3,IF(AND(L568&gt;='Auxiliar 1'!$C$6,L568&lt;='Auxiliar 1'!$D$6,M568&gt;'Auxiliar 1'!$E$6,M568&lt;='Auxiliar 1'!$F$6),'Auxiliar 1'!$F$3,IF(AND(L568&gt;='Auxiliar 1'!$C$6,L568&lt;='Auxiliar 1'!$D$6,M568&gt;='Auxiliar 1'!$G$6),'Auxiliar 1'!$G$3,IF(AND(L568&gt;='Auxiliar 1'!$C$7,L568&lt;='Auxiliar 1'!$D$7,M568&lt;='Auxiliar 1'!$E$7),'Auxiliar 1'!$E$3,IF(AND(L568&gt;='Auxiliar 1'!$C$7,L568&lt;='Auxiliar 1'!$D$7,M568&gt;'Auxiliar 1'!$E$7,M568&lt;='Auxiliar 1'!$F$7),'Auxiliar 1'!$F$3,IF(AND(L568&gt;='Auxiliar 1'!$C$7,L568&lt;='Auxiliar 1'!$D$7,M568&gt;='Auxiliar 1'!$G$7),'Auxiliar 1'!$G$3,IF(AND(L568&gt;='Auxiliar 1'!$C$8,L568&lt;='Auxiliar 1'!$D$8,M568&lt;='Auxiliar 1'!$E$8),'Auxiliar 1'!$E$3,IF(AND(L568&gt;='Auxiliar 1'!$C$8,L568&lt;='Auxiliar 1'!$D$8,M568&gt;'Auxiliar 1'!$E$8,M568&lt;='Auxiliar 1'!$F$8),'Auxiliar 1'!$F$3,IF(AND(L568&gt;='Auxiliar 1'!$C$8,L568&lt;='Auxiliar 1'!$D$8,M568&gt;='Auxiliar 1'!$G$8),'Auxiliar 1'!$G$3,IF(AND(L568&gt;='Auxiliar 1'!$C$9,L568&lt;='Auxiliar 1'!$D$9,M568&lt;='Auxiliar 1'!$E$9),'Auxiliar 1'!$E$3,IF(AND(L568&gt;='Auxiliar 1'!$C$9,L568&lt;='Auxiliar 1'!$D$9,M568&gt;'Auxiliar 1'!$E$9,M568&lt;='Auxiliar 1'!$F$9),'Auxiliar 1'!$F$3,IF(AND(L568&gt;='Auxiliar 1'!$C$9,L568&lt;='Auxiliar 1'!$D$9,M568&gt;='Auxiliar 1'!$G$9),'Auxiliar 1'!$G$3,IF(AND(L568&gt;='Auxiliar 1'!$C$10,L568&lt;='Auxiliar 1'!$D$10,M568&lt;='Auxiliar 1'!$E$10),'Auxiliar 1'!$E$3,IF(AND(L568&gt;='Auxiliar 1'!$C$10,L568&lt;='Auxiliar 1'!$D$10,M568&gt;'Auxiliar 1'!$E$10,M568&lt;='Auxiliar 1'!$F$10),'Auxiliar 1'!$F$3,IF(AND(L568&gt;='Auxiliar 1'!$C$10,L568&lt;='Auxiliar 1'!$D$10,M568&gt;='Auxiliar 1'!$G$10),'Auxiliar 1'!$G$3,IF(AND(L568&gt;='Auxiliar 1'!$C$11,M568&lt;='Auxiliar 1'!$E$11),'Auxiliar 1'!$E$3,IF(AND(L568&gt;='Auxiliar 1'!$C$11,M568&gt;'Auxiliar 1'!$E$11,M568&lt;='Auxiliar 1'!$F$11),'Auxiliar 1'!$F$3,IF(AND(L568&gt;='Auxiliar 1'!$C$11,M568&gt;='Auxiliar 1'!$G$11),'Auxiliar 1'!$G$3)))))))))))))))))))))))))</f>
        <v/>
      </c>
      <c r="Q568" s="58"/>
      <c r="R568" s="59"/>
      <c r="S568" s="60"/>
      <c r="T568" s="108" t="str">
        <f t="shared" si="72"/>
        <v/>
      </c>
      <c r="U568" s="101"/>
      <c r="V568" s="65" t="str">
        <f t="shared" si="73"/>
        <v/>
      </c>
      <c r="W568" s="66" t="str">
        <f t="shared" si="74"/>
        <v/>
      </c>
      <c r="X568" s="67" t="str">
        <f t="shared" si="75"/>
        <v/>
      </c>
      <c r="Y568" s="68" t="str">
        <f t="shared" si="76"/>
        <v/>
      </c>
      <c r="Z568" s="69" t="str">
        <f t="shared" si="77"/>
        <v/>
      </c>
      <c r="AA568" s="69" t="str">
        <f t="shared" si="78"/>
        <v/>
      </c>
      <c r="AB568" s="61"/>
      <c r="AC568" s="98"/>
      <c r="AD568" s="24"/>
      <c r="AE568" s="24"/>
      <c r="AF568" s="24"/>
    </row>
    <row r="569" spans="1:32" ht="17.399999999999999" customHeight="1" thickBot="1" x14ac:dyDescent="0.3">
      <c r="A569" s="23" t="str">
        <f t="shared" si="69"/>
        <v/>
      </c>
      <c r="B569" s="23" t="str">
        <f t="shared" si="70"/>
        <v/>
      </c>
      <c r="C569" s="62" t="str">
        <f t="shared" si="71"/>
        <v/>
      </c>
      <c r="D569" s="50"/>
      <c r="E569" s="63">
        <v>564</v>
      </c>
      <c r="F569" s="53"/>
      <c r="G569" s="54"/>
      <c r="H569" s="54"/>
      <c r="I569" s="54"/>
      <c r="J569" s="54"/>
      <c r="K569" s="55"/>
      <c r="L569" s="56"/>
      <c r="M569" s="57"/>
      <c r="N569" s="96"/>
      <c r="O569" s="97"/>
      <c r="P569" s="64" t="str">
        <f>IF(OR(L569="",M569=""),"",IF(AND(L569&gt;='Auxiliar 1'!$C$4,L569&lt;='Auxiliar 1'!$D$4,M569&lt;='Auxiliar 1'!$E$4),'Auxiliar 1'!$E$3,IF(AND(L569&gt;='Auxiliar 1'!$C$64,L569&lt;='Auxiliar 1'!$D$4,M569&gt;'Auxiliar 1'!$E$4,M569&lt;='Auxiliar 1'!$F$4),'Auxiliar 1'!$F$3,IF(AND(L569&gt;='Auxiliar 1'!$C$4,L569&lt;='Auxiliar 1'!$D$4,M569&gt;='Auxiliar 1'!$G$4),'Auxiliar 1'!$G$3,IF(AND(L569&gt;='Auxiliar 1'!$C$5,L569&lt;='Auxiliar 1'!$D$5,M569='Auxiliar 1'!$E$5),'Auxiliar 1'!$E$3,IF(AND(L569&gt;='Auxiliar 1'!$C$5,L569&lt;='Auxiliar 1'!$D$5,M569&gt;'Auxiliar 1'!$E$5,M569&lt;='Auxiliar 1'!$F$5),'Auxiliar 1'!$F$3,IF(AND(L569&gt;='Auxiliar 1'!$C$5,L569&lt;='Auxiliar 1'!$D$5,M569&gt;='Auxiliar 1'!$G$5),'Auxiliar 1'!$G$3,IF(AND(L569&gt;='Auxiliar 1'!$C$6,L569&lt;='Auxiliar 1'!$D$6,M569&lt;='Auxiliar 1'!$E$6),'Auxiliar 1'!$E$3,IF(AND(L569&gt;='Auxiliar 1'!$C$6,L569&lt;='Auxiliar 1'!$D$6,M569&gt;'Auxiliar 1'!$E$6,M569&lt;='Auxiliar 1'!$F$6),'Auxiliar 1'!$F$3,IF(AND(L569&gt;='Auxiliar 1'!$C$6,L569&lt;='Auxiliar 1'!$D$6,M569&gt;='Auxiliar 1'!$G$6),'Auxiliar 1'!$G$3,IF(AND(L569&gt;='Auxiliar 1'!$C$7,L569&lt;='Auxiliar 1'!$D$7,M569&lt;='Auxiliar 1'!$E$7),'Auxiliar 1'!$E$3,IF(AND(L569&gt;='Auxiliar 1'!$C$7,L569&lt;='Auxiliar 1'!$D$7,M569&gt;'Auxiliar 1'!$E$7,M569&lt;='Auxiliar 1'!$F$7),'Auxiliar 1'!$F$3,IF(AND(L569&gt;='Auxiliar 1'!$C$7,L569&lt;='Auxiliar 1'!$D$7,M569&gt;='Auxiliar 1'!$G$7),'Auxiliar 1'!$G$3,IF(AND(L569&gt;='Auxiliar 1'!$C$8,L569&lt;='Auxiliar 1'!$D$8,M569&lt;='Auxiliar 1'!$E$8),'Auxiliar 1'!$E$3,IF(AND(L569&gt;='Auxiliar 1'!$C$8,L569&lt;='Auxiliar 1'!$D$8,M569&gt;'Auxiliar 1'!$E$8,M569&lt;='Auxiliar 1'!$F$8),'Auxiliar 1'!$F$3,IF(AND(L569&gt;='Auxiliar 1'!$C$8,L569&lt;='Auxiliar 1'!$D$8,M569&gt;='Auxiliar 1'!$G$8),'Auxiliar 1'!$G$3,IF(AND(L569&gt;='Auxiliar 1'!$C$9,L569&lt;='Auxiliar 1'!$D$9,M569&lt;='Auxiliar 1'!$E$9),'Auxiliar 1'!$E$3,IF(AND(L569&gt;='Auxiliar 1'!$C$9,L569&lt;='Auxiliar 1'!$D$9,M569&gt;'Auxiliar 1'!$E$9,M569&lt;='Auxiliar 1'!$F$9),'Auxiliar 1'!$F$3,IF(AND(L569&gt;='Auxiliar 1'!$C$9,L569&lt;='Auxiliar 1'!$D$9,M569&gt;='Auxiliar 1'!$G$9),'Auxiliar 1'!$G$3,IF(AND(L569&gt;='Auxiliar 1'!$C$10,L569&lt;='Auxiliar 1'!$D$10,M569&lt;='Auxiliar 1'!$E$10),'Auxiliar 1'!$E$3,IF(AND(L569&gt;='Auxiliar 1'!$C$10,L569&lt;='Auxiliar 1'!$D$10,M569&gt;'Auxiliar 1'!$E$10,M569&lt;='Auxiliar 1'!$F$10),'Auxiliar 1'!$F$3,IF(AND(L569&gt;='Auxiliar 1'!$C$10,L569&lt;='Auxiliar 1'!$D$10,M569&gt;='Auxiliar 1'!$G$10),'Auxiliar 1'!$G$3,IF(AND(L569&gt;='Auxiliar 1'!$C$11,M569&lt;='Auxiliar 1'!$E$11),'Auxiliar 1'!$E$3,IF(AND(L569&gt;='Auxiliar 1'!$C$11,M569&gt;'Auxiliar 1'!$E$11,M569&lt;='Auxiliar 1'!$F$11),'Auxiliar 1'!$F$3,IF(AND(L569&gt;='Auxiliar 1'!$C$11,M569&gt;='Auxiliar 1'!$G$11),'Auxiliar 1'!$G$3)))))))))))))))))))))))))</f>
        <v/>
      </c>
      <c r="Q569" s="58"/>
      <c r="R569" s="59"/>
      <c r="S569" s="60"/>
      <c r="T569" s="108" t="str">
        <f t="shared" si="72"/>
        <v/>
      </c>
      <c r="U569" s="101"/>
      <c r="V569" s="65" t="str">
        <f t="shared" si="73"/>
        <v/>
      </c>
      <c r="W569" s="66" t="str">
        <f t="shared" si="74"/>
        <v/>
      </c>
      <c r="X569" s="67" t="str">
        <f t="shared" si="75"/>
        <v/>
      </c>
      <c r="Y569" s="68" t="str">
        <f t="shared" si="76"/>
        <v/>
      </c>
      <c r="Z569" s="69" t="str">
        <f t="shared" si="77"/>
        <v/>
      </c>
      <c r="AA569" s="69" t="str">
        <f t="shared" si="78"/>
        <v/>
      </c>
      <c r="AB569" s="61"/>
      <c r="AC569" s="98"/>
      <c r="AD569" s="24"/>
      <c r="AE569" s="24"/>
      <c r="AF569" s="24"/>
    </row>
    <row r="570" spans="1:32" ht="17.399999999999999" customHeight="1" thickBot="1" x14ac:dyDescent="0.3">
      <c r="A570" s="23" t="str">
        <f t="shared" si="69"/>
        <v/>
      </c>
      <c r="B570" s="23" t="str">
        <f t="shared" si="70"/>
        <v/>
      </c>
      <c r="C570" s="62" t="str">
        <f t="shared" si="71"/>
        <v/>
      </c>
      <c r="D570" s="50"/>
      <c r="E570" s="63">
        <v>565</v>
      </c>
      <c r="F570" s="53"/>
      <c r="G570" s="54"/>
      <c r="H570" s="54"/>
      <c r="I570" s="54"/>
      <c r="J570" s="54"/>
      <c r="K570" s="55"/>
      <c r="L570" s="56"/>
      <c r="M570" s="57"/>
      <c r="N570" s="96"/>
      <c r="O570" s="97"/>
      <c r="P570" s="64" t="str">
        <f>IF(OR(L570="",M570=""),"",IF(AND(L570&gt;='Auxiliar 1'!$C$4,L570&lt;='Auxiliar 1'!$D$4,M570&lt;='Auxiliar 1'!$E$4),'Auxiliar 1'!$E$3,IF(AND(L570&gt;='Auxiliar 1'!$C$64,L570&lt;='Auxiliar 1'!$D$4,M570&gt;'Auxiliar 1'!$E$4,M570&lt;='Auxiliar 1'!$F$4),'Auxiliar 1'!$F$3,IF(AND(L570&gt;='Auxiliar 1'!$C$4,L570&lt;='Auxiliar 1'!$D$4,M570&gt;='Auxiliar 1'!$G$4),'Auxiliar 1'!$G$3,IF(AND(L570&gt;='Auxiliar 1'!$C$5,L570&lt;='Auxiliar 1'!$D$5,M570='Auxiliar 1'!$E$5),'Auxiliar 1'!$E$3,IF(AND(L570&gt;='Auxiliar 1'!$C$5,L570&lt;='Auxiliar 1'!$D$5,M570&gt;'Auxiliar 1'!$E$5,M570&lt;='Auxiliar 1'!$F$5),'Auxiliar 1'!$F$3,IF(AND(L570&gt;='Auxiliar 1'!$C$5,L570&lt;='Auxiliar 1'!$D$5,M570&gt;='Auxiliar 1'!$G$5),'Auxiliar 1'!$G$3,IF(AND(L570&gt;='Auxiliar 1'!$C$6,L570&lt;='Auxiliar 1'!$D$6,M570&lt;='Auxiliar 1'!$E$6),'Auxiliar 1'!$E$3,IF(AND(L570&gt;='Auxiliar 1'!$C$6,L570&lt;='Auxiliar 1'!$D$6,M570&gt;'Auxiliar 1'!$E$6,M570&lt;='Auxiliar 1'!$F$6),'Auxiliar 1'!$F$3,IF(AND(L570&gt;='Auxiliar 1'!$C$6,L570&lt;='Auxiliar 1'!$D$6,M570&gt;='Auxiliar 1'!$G$6),'Auxiliar 1'!$G$3,IF(AND(L570&gt;='Auxiliar 1'!$C$7,L570&lt;='Auxiliar 1'!$D$7,M570&lt;='Auxiliar 1'!$E$7),'Auxiliar 1'!$E$3,IF(AND(L570&gt;='Auxiliar 1'!$C$7,L570&lt;='Auxiliar 1'!$D$7,M570&gt;'Auxiliar 1'!$E$7,M570&lt;='Auxiliar 1'!$F$7),'Auxiliar 1'!$F$3,IF(AND(L570&gt;='Auxiliar 1'!$C$7,L570&lt;='Auxiliar 1'!$D$7,M570&gt;='Auxiliar 1'!$G$7),'Auxiliar 1'!$G$3,IF(AND(L570&gt;='Auxiliar 1'!$C$8,L570&lt;='Auxiliar 1'!$D$8,M570&lt;='Auxiliar 1'!$E$8),'Auxiliar 1'!$E$3,IF(AND(L570&gt;='Auxiliar 1'!$C$8,L570&lt;='Auxiliar 1'!$D$8,M570&gt;'Auxiliar 1'!$E$8,M570&lt;='Auxiliar 1'!$F$8),'Auxiliar 1'!$F$3,IF(AND(L570&gt;='Auxiliar 1'!$C$8,L570&lt;='Auxiliar 1'!$D$8,M570&gt;='Auxiliar 1'!$G$8),'Auxiliar 1'!$G$3,IF(AND(L570&gt;='Auxiliar 1'!$C$9,L570&lt;='Auxiliar 1'!$D$9,M570&lt;='Auxiliar 1'!$E$9),'Auxiliar 1'!$E$3,IF(AND(L570&gt;='Auxiliar 1'!$C$9,L570&lt;='Auxiliar 1'!$D$9,M570&gt;'Auxiliar 1'!$E$9,M570&lt;='Auxiliar 1'!$F$9),'Auxiliar 1'!$F$3,IF(AND(L570&gt;='Auxiliar 1'!$C$9,L570&lt;='Auxiliar 1'!$D$9,M570&gt;='Auxiliar 1'!$G$9),'Auxiliar 1'!$G$3,IF(AND(L570&gt;='Auxiliar 1'!$C$10,L570&lt;='Auxiliar 1'!$D$10,M570&lt;='Auxiliar 1'!$E$10),'Auxiliar 1'!$E$3,IF(AND(L570&gt;='Auxiliar 1'!$C$10,L570&lt;='Auxiliar 1'!$D$10,M570&gt;'Auxiliar 1'!$E$10,M570&lt;='Auxiliar 1'!$F$10),'Auxiliar 1'!$F$3,IF(AND(L570&gt;='Auxiliar 1'!$C$10,L570&lt;='Auxiliar 1'!$D$10,M570&gt;='Auxiliar 1'!$G$10),'Auxiliar 1'!$G$3,IF(AND(L570&gt;='Auxiliar 1'!$C$11,M570&lt;='Auxiliar 1'!$E$11),'Auxiliar 1'!$E$3,IF(AND(L570&gt;='Auxiliar 1'!$C$11,M570&gt;'Auxiliar 1'!$E$11,M570&lt;='Auxiliar 1'!$F$11),'Auxiliar 1'!$F$3,IF(AND(L570&gt;='Auxiliar 1'!$C$11,M570&gt;='Auxiliar 1'!$G$11),'Auxiliar 1'!$G$3)))))))))))))))))))))))))</f>
        <v/>
      </c>
      <c r="Q570" s="58"/>
      <c r="R570" s="59"/>
      <c r="S570" s="60"/>
      <c r="T570" s="108" t="str">
        <f t="shared" si="72"/>
        <v/>
      </c>
      <c r="U570" s="101"/>
      <c r="V570" s="65" t="str">
        <f t="shared" si="73"/>
        <v/>
      </c>
      <c r="W570" s="66" t="str">
        <f t="shared" si="74"/>
        <v/>
      </c>
      <c r="X570" s="67" t="str">
        <f t="shared" si="75"/>
        <v/>
      </c>
      <c r="Y570" s="68" t="str">
        <f t="shared" si="76"/>
        <v/>
      </c>
      <c r="Z570" s="69" t="str">
        <f t="shared" si="77"/>
        <v/>
      </c>
      <c r="AA570" s="69" t="str">
        <f t="shared" si="78"/>
        <v/>
      </c>
      <c r="AB570" s="61"/>
      <c r="AC570" s="98"/>
      <c r="AD570" s="24"/>
      <c r="AE570" s="24"/>
      <c r="AF570" s="24"/>
    </row>
    <row r="571" spans="1:32" ht="17.399999999999999" customHeight="1" thickBot="1" x14ac:dyDescent="0.3">
      <c r="A571" s="23" t="str">
        <f t="shared" si="69"/>
        <v/>
      </c>
      <c r="B571" s="23" t="str">
        <f t="shared" si="70"/>
        <v/>
      </c>
      <c r="C571" s="62" t="str">
        <f t="shared" si="71"/>
        <v/>
      </c>
      <c r="D571" s="50"/>
      <c r="E571" s="63">
        <v>566</v>
      </c>
      <c r="F571" s="53"/>
      <c r="G571" s="54"/>
      <c r="H571" s="54"/>
      <c r="I571" s="54"/>
      <c r="J571" s="54"/>
      <c r="K571" s="55"/>
      <c r="L571" s="56"/>
      <c r="M571" s="57"/>
      <c r="N571" s="96"/>
      <c r="O571" s="97"/>
      <c r="P571" s="64" t="str">
        <f>IF(OR(L571="",M571=""),"",IF(AND(L571&gt;='Auxiliar 1'!$C$4,L571&lt;='Auxiliar 1'!$D$4,M571&lt;='Auxiliar 1'!$E$4),'Auxiliar 1'!$E$3,IF(AND(L571&gt;='Auxiliar 1'!$C$64,L571&lt;='Auxiliar 1'!$D$4,M571&gt;'Auxiliar 1'!$E$4,M571&lt;='Auxiliar 1'!$F$4),'Auxiliar 1'!$F$3,IF(AND(L571&gt;='Auxiliar 1'!$C$4,L571&lt;='Auxiliar 1'!$D$4,M571&gt;='Auxiliar 1'!$G$4),'Auxiliar 1'!$G$3,IF(AND(L571&gt;='Auxiliar 1'!$C$5,L571&lt;='Auxiliar 1'!$D$5,M571='Auxiliar 1'!$E$5),'Auxiliar 1'!$E$3,IF(AND(L571&gt;='Auxiliar 1'!$C$5,L571&lt;='Auxiliar 1'!$D$5,M571&gt;'Auxiliar 1'!$E$5,M571&lt;='Auxiliar 1'!$F$5),'Auxiliar 1'!$F$3,IF(AND(L571&gt;='Auxiliar 1'!$C$5,L571&lt;='Auxiliar 1'!$D$5,M571&gt;='Auxiliar 1'!$G$5),'Auxiliar 1'!$G$3,IF(AND(L571&gt;='Auxiliar 1'!$C$6,L571&lt;='Auxiliar 1'!$D$6,M571&lt;='Auxiliar 1'!$E$6),'Auxiliar 1'!$E$3,IF(AND(L571&gt;='Auxiliar 1'!$C$6,L571&lt;='Auxiliar 1'!$D$6,M571&gt;'Auxiliar 1'!$E$6,M571&lt;='Auxiliar 1'!$F$6),'Auxiliar 1'!$F$3,IF(AND(L571&gt;='Auxiliar 1'!$C$6,L571&lt;='Auxiliar 1'!$D$6,M571&gt;='Auxiliar 1'!$G$6),'Auxiliar 1'!$G$3,IF(AND(L571&gt;='Auxiliar 1'!$C$7,L571&lt;='Auxiliar 1'!$D$7,M571&lt;='Auxiliar 1'!$E$7),'Auxiliar 1'!$E$3,IF(AND(L571&gt;='Auxiliar 1'!$C$7,L571&lt;='Auxiliar 1'!$D$7,M571&gt;'Auxiliar 1'!$E$7,M571&lt;='Auxiliar 1'!$F$7),'Auxiliar 1'!$F$3,IF(AND(L571&gt;='Auxiliar 1'!$C$7,L571&lt;='Auxiliar 1'!$D$7,M571&gt;='Auxiliar 1'!$G$7),'Auxiliar 1'!$G$3,IF(AND(L571&gt;='Auxiliar 1'!$C$8,L571&lt;='Auxiliar 1'!$D$8,M571&lt;='Auxiliar 1'!$E$8),'Auxiliar 1'!$E$3,IF(AND(L571&gt;='Auxiliar 1'!$C$8,L571&lt;='Auxiliar 1'!$D$8,M571&gt;'Auxiliar 1'!$E$8,M571&lt;='Auxiliar 1'!$F$8),'Auxiliar 1'!$F$3,IF(AND(L571&gt;='Auxiliar 1'!$C$8,L571&lt;='Auxiliar 1'!$D$8,M571&gt;='Auxiliar 1'!$G$8),'Auxiliar 1'!$G$3,IF(AND(L571&gt;='Auxiliar 1'!$C$9,L571&lt;='Auxiliar 1'!$D$9,M571&lt;='Auxiliar 1'!$E$9),'Auxiliar 1'!$E$3,IF(AND(L571&gt;='Auxiliar 1'!$C$9,L571&lt;='Auxiliar 1'!$D$9,M571&gt;'Auxiliar 1'!$E$9,M571&lt;='Auxiliar 1'!$F$9),'Auxiliar 1'!$F$3,IF(AND(L571&gt;='Auxiliar 1'!$C$9,L571&lt;='Auxiliar 1'!$D$9,M571&gt;='Auxiliar 1'!$G$9),'Auxiliar 1'!$G$3,IF(AND(L571&gt;='Auxiliar 1'!$C$10,L571&lt;='Auxiliar 1'!$D$10,M571&lt;='Auxiliar 1'!$E$10),'Auxiliar 1'!$E$3,IF(AND(L571&gt;='Auxiliar 1'!$C$10,L571&lt;='Auxiliar 1'!$D$10,M571&gt;'Auxiliar 1'!$E$10,M571&lt;='Auxiliar 1'!$F$10),'Auxiliar 1'!$F$3,IF(AND(L571&gt;='Auxiliar 1'!$C$10,L571&lt;='Auxiliar 1'!$D$10,M571&gt;='Auxiliar 1'!$G$10),'Auxiliar 1'!$G$3,IF(AND(L571&gt;='Auxiliar 1'!$C$11,M571&lt;='Auxiliar 1'!$E$11),'Auxiliar 1'!$E$3,IF(AND(L571&gt;='Auxiliar 1'!$C$11,M571&gt;'Auxiliar 1'!$E$11,M571&lt;='Auxiliar 1'!$F$11),'Auxiliar 1'!$F$3,IF(AND(L571&gt;='Auxiliar 1'!$C$11,M571&gt;='Auxiliar 1'!$G$11),'Auxiliar 1'!$G$3)))))))))))))))))))))))))</f>
        <v/>
      </c>
      <c r="Q571" s="58"/>
      <c r="R571" s="59"/>
      <c r="S571" s="60"/>
      <c r="T571" s="108" t="str">
        <f t="shared" si="72"/>
        <v/>
      </c>
      <c r="U571" s="101"/>
      <c r="V571" s="65" t="str">
        <f t="shared" si="73"/>
        <v/>
      </c>
      <c r="W571" s="66" t="str">
        <f t="shared" si="74"/>
        <v/>
      </c>
      <c r="X571" s="67" t="str">
        <f t="shared" si="75"/>
        <v/>
      </c>
      <c r="Y571" s="68" t="str">
        <f t="shared" si="76"/>
        <v/>
      </c>
      <c r="Z571" s="69" t="str">
        <f t="shared" si="77"/>
        <v/>
      </c>
      <c r="AA571" s="69" t="str">
        <f t="shared" si="78"/>
        <v/>
      </c>
      <c r="AB571" s="61"/>
      <c r="AC571" s="98"/>
      <c r="AD571" s="24"/>
      <c r="AE571" s="24"/>
      <c r="AF571" s="24"/>
    </row>
    <row r="572" spans="1:32" ht="17.399999999999999" customHeight="1" thickBot="1" x14ac:dyDescent="0.3">
      <c r="A572" s="23" t="str">
        <f t="shared" si="69"/>
        <v/>
      </c>
      <c r="B572" s="23" t="str">
        <f t="shared" si="70"/>
        <v/>
      </c>
      <c r="C572" s="62" t="str">
        <f t="shared" si="71"/>
        <v/>
      </c>
      <c r="D572" s="50"/>
      <c r="E572" s="63">
        <v>567</v>
      </c>
      <c r="F572" s="53"/>
      <c r="G572" s="54"/>
      <c r="H572" s="54"/>
      <c r="I572" s="54"/>
      <c r="J572" s="54"/>
      <c r="K572" s="55"/>
      <c r="L572" s="56"/>
      <c r="M572" s="57"/>
      <c r="N572" s="96"/>
      <c r="O572" s="97"/>
      <c r="P572" s="64" t="str">
        <f>IF(OR(L572="",M572=""),"",IF(AND(L572&gt;='Auxiliar 1'!$C$4,L572&lt;='Auxiliar 1'!$D$4,M572&lt;='Auxiliar 1'!$E$4),'Auxiliar 1'!$E$3,IF(AND(L572&gt;='Auxiliar 1'!$C$64,L572&lt;='Auxiliar 1'!$D$4,M572&gt;'Auxiliar 1'!$E$4,M572&lt;='Auxiliar 1'!$F$4),'Auxiliar 1'!$F$3,IF(AND(L572&gt;='Auxiliar 1'!$C$4,L572&lt;='Auxiliar 1'!$D$4,M572&gt;='Auxiliar 1'!$G$4),'Auxiliar 1'!$G$3,IF(AND(L572&gt;='Auxiliar 1'!$C$5,L572&lt;='Auxiliar 1'!$D$5,M572='Auxiliar 1'!$E$5),'Auxiliar 1'!$E$3,IF(AND(L572&gt;='Auxiliar 1'!$C$5,L572&lt;='Auxiliar 1'!$D$5,M572&gt;'Auxiliar 1'!$E$5,M572&lt;='Auxiliar 1'!$F$5),'Auxiliar 1'!$F$3,IF(AND(L572&gt;='Auxiliar 1'!$C$5,L572&lt;='Auxiliar 1'!$D$5,M572&gt;='Auxiliar 1'!$G$5),'Auxiliar 1'!$G$3,IF(AND(L572&gt;='Auxiliar 1'!$C$6,L572&lt;='Auxiliar 1'!$D$6,M572&lt;='Auxiliar 1'!$E$6),'Auxiliar 1'!$E$3,IF(AND(L572&gt;='Auxiliar 1'!$C$6,L572&lt;='Auxiliar 1'!$D$6,M572&gt;'Auxiliar 1'!$E$6,M572&lt;='Auxiliar 1'!$F$6),'Auxiliar 1'!$F$3,IF(AND(L572&gt;='Auxiliar 1'!$C$6,L572&lt;='Auxiliar 1'!$D$6,M572&gt;='Auxiliar 1'!$G$6),'Auxiliar 1'!$G$3,IF(AND(L572&gt;='Auxiliar 1'!$C$7,L572&lt;='Auxiliar 1'!$D$7,M572&lt;='Auxiliar 1'!$E$7),'Auxiliar 1'!$E$3,IF(AND(L572&gt;='Auxiliar 1'!$C$7,L572&lt;='Auxiliar 1'!$D$7,M572&gt;'Auxiliar 1'!$E$7,M572&lt;='Auxiliar 1'!$F$7),'Auxiliar 1'!$F$3,IF(AND(L572&gt;='Auxiliar 1'!$C$7,L572&lt;='Auxiliar 1'!$D$7,M572&gt;='Auxiliar 1'!$G$7),'Auxiliar 1'!$G$3,IF(AND(L572&gt;='Auxiliar 1'!$C$8,L572&lt;='Auxiliar 1'!$D$8,M572&lt;='Auxiliar 1'!$E$8),'Auxiliar 1'!$E$3,IF(AND(L572&gt;='Auxiliar 1'!$C$8,L572&lt;='Auxiliar 1'!$D$8,M572&gt;'Auxiliar 1'!$E$8,M572&lt;='Auxiliar 1'!$F$8),'Auxiliar 1'!$F$3,IF(AND(L572&gt;='Auxiliar 1'!$C$8,L572&lt;='Auxiliar 1'!$D$8,M572&gt;='Auxiliar 1'!$G$8),'Auxiliar 1'!$G$3,IF(AND(L572&gt;='Auxiliar 1'!$C$9,L572&lt;='Auxiliar 1'!$D$9,M572&lt;='Auxiliar 1'!$E$9),'Auxiliar 1'!$E$3,IF(AND(L572&gt;='Auxiliar 1'!$C$9,L572&lt;='Auxiliar 1'!$D$9,M572&gt;'Auxiliar 1'!$E$9,M572&lt;='Auxiliar 1'!$F$9),'Auxiliar 1'!$F$3,IF(AND(L572&gt;='Auxiliar 1'!$C$9,L572&lt;='Auxiliar 1'!$D$9,M572&gt;='Auxiliar 1'!$G$9),'Auxiliar 1'!$G$3,IF(AND(L572&gt;='Auxiliar 1'!$C$10,L572&lt;='Auxiliar 1'!$D$10,M572&lt;='Auxiliar 1'!$E$10),'Auxiliar 1'!$E$3,IF(AND(L572&gt;='Auxiliar 1'!$C$10,L572&lt;='Auxiliar 1'!$D$10,M572&gt;'Auxiliar 1'!$E$10,M572&lt;='Auxiliar 1'!$F$10),'Auxiliar 1'!$F$3,IF(AND(L572&gt;='Auxiliar 1'!$C$10,L572&lt;='Auxiliar 1'!$D$10,M572&gt;='Auxiliar 1'!$G$10),'Auxiliar 1'!$G$3,IF(AND(L572&gt;='Auxiliar 1'!$C$11,M572&lt;='Auxiliar 1'!$E$11),'Auxiliar 1'!$E$3,IF(AND(L572&gt;='Auxiliar 1'!$C$11,M572&gt;'Auxiliar 1'!$E$11,M572&lt;='Auxiliar 1'!$F$11),'Auxiliar 1'!$F$3,IF(AND(L572&gt;='Auxiliar 1'!$C$11,M572&gt;='Auxiliar 1'!$G$11),'Auxiliar 1'!$G$3)))))))))))))))))))))))))</f>
        <v/>
      </c>
      <c r="Q572" s="58"/>
      <c r="R572" s="59"/>
      <c r="S572" s="60"/>
      <c r="T572" s="108" t="str">
        <f t="shared" si="72"/>
        <v/>
      </c>
      <c r="U572" s="101"/>
      <c r="V572" s="65" t="str">
        <f t="shared" si="73"/>
        <v/>
      </c>
      <c r="W572" s="66" t="str">
        <f t="shared" si="74"/>
        <v/>
      </c>
      <c r="X572" s="67" t="str">
        <f t="shared" si="75"/>
        <v/>
      </c>
      <c r="Y572" s="68" t="str">
        <f t="shared" si="76"/>
        <v/>
      </c>
      <c r="Z572" s="69" t="str">
        <f t="shared" si="77"/>
        <v/>
      </c>
      <c r="AA572" s="69" t="str">
        <f t="shared" si="78"/>
        <v/>
      </c>
      <c r="AB572" s="61"/>
      <c r="AC572" s="98"/>
      <c r="AD572" s="24"/>
      <c r="AE572" s="24"/>
      <c r="AF572" s="24"/>
    </row>
    <row r="573" spans="1:32" ht="17.399999999999999" customHeight="1" thickBot="1" x14ac:dyDescent="0.3">
      <c r="A573" s="23" t="str">
        <f t="shared" si="69"/>
        <v/>
      </c>
      <c r="B573" s="23" t="str">
        <f t="shared" si="70"/>
        <v/>
      </c>
      <c r="C573" s="62" t="str">
        <f t="shared" si="71"/>
        <v/>
      </c>
      <c r="D573" s="50"/>
      <c r="E573" s="63">
        <v>568</v>
      </c>
      <c r="F573" s="53"/>
      <c r="G573" s="54"/>
      <c r="H573" s="54"/>
      <c r="I573" s="54"/>
      <c r="J573" s="54"/>
      <c r="K573" s="55"/>
      <c r="L573" s="56"/>
      <c r="M573" s="57"/>
      <c r="N573" s="96"/>
      <c r="O573" s="97"/>
      <c r="P573" s="64" t="str">
        <f>IF(OR(L573="",M573=""),"",IF(AND(L573&gt;='Auxiliar 1'!$C$4,L573&lt;='Auxiliar 1'!$D$4,M573&lt;='Auxiliar 1'!$E$4),'Auxiliar 1'!$E$3,IF(AND(L573&gt;='Auxiliar 1'!$C$64,L573&lt;='Auxiliar 1'!$D$4,M573&gt;'Auxiliar 1'!$E$4,M573&lt;='Auxiliar 1'!$F$4),'Auxiliar 1'!$F$3,IF(AND(L573&gt;='Auxiliar 1'!$C$4,L573&lt;='Auxiliar 1'!$D$4,M573&gt;='Auxiliar 1'!$G$4),'Auxiliar 1'!$G$3,IF(AND(L573&gt;='Auxiliar 1'!$C$5,L573&lt;='Auxiliar 1'!$D$5,M573='Auxiliar 1'!$E$5),'Auxiliar 1'!$E$3,IF(AND(L573&gt;='Auxiliar 1'!$C$5,L573&lt;='Auxiliar 1'!$D$5,M573&gt;'Auxiliar 1'!$E$5,M573&lt;='Auxiliar 1'!$F$5),'Auxiliar 1'!$F$3,IF(AND(L573&gt;='Auxiliar 1'!$C$5,L573&lt;='Auxiliar 1'!$D$5,M573&gt;='Auxiliar 1'!$G$5),'Auxiliar 1'!$G$3,IF(AND(L573&gt;='Auxiliar 1'!$C$6,L573&lt;='Auxiliar 1'!$D$6,M573&lt;='Auxiliar 1'!$E$6),'Auxiliar 1'!$E$3,IF(AND(L573&gt;='Auxiliar 1'!$C$6,L573&lt;='Auxiliar 1'!$D$6,M573&gt;'Auxiliar 1'!$E$6,M573&lt;='Auxiliar 1'!$F$6),'Auxiliar 1'!$F$3,IF(AND(L573&gt;='Auxiliar 1'!$C$6,L573&lt;='Auxiliar 1'!$D$6,M573&gt;='Auxiliar 1'!$G$6),'Auxiliar 1'!$G$3,IF(AND(L573&gt;='Auxiliar 1'!$C$7,L573&lt;='Auxiliar 1'!$D$7,M573&lt;='Auxiliar 1'!$E$7),'Auxiliar 1'!$E$3,IF(AND(L573&gt;='Auxiliar 1'!$C$7,L573&lt;='Auxiliar 1'!$D$7,M573&gt;'Auxiliar 1'!$E$7,M573&lt;='Auxiliar 1'!$F$7),'Auxiliar 1'!$F$3,IF(AND(L573&gt;='Auxiliar 1'!$C$7,L573&lt;='Auxiliar 1'!$D$7,M573&gt;='Auxiliar 1'!$G$7),'Auxiliar 1'!$G$3,IF(AND(L573&gt;='Auxiliar 1'!$C$8,L573&lt;='Auxiliar 1'!$D$8,M573&lt;='Auxiliar 1'!$E$8),'Auxiliar 1'!$E$3,IF(AND(L573&gt;='Auxiliar 1'!$C$8,L573&lt;='Auxiliar 1'!$D$8,M573&gt;'Auxiliar 1'!$E$8,M573&lt;='Auxiliar 1'!$F$8),'Auxiliar 1'!$F$3,IF(AND(L573&gt;='Auxiliar 1'!$C$8,L573&lt;='Auxiliar 1'!$D$8,M573&gt;='Auxiliar 1'!$G$8),'Auxiliar 1'!$G$3,IF(AND(L573&gt;='Auxiliar 1'!$C$9,L573&lt;='Auxiliar 1'!$D$9,M573&lt;='Auxiliar 1'!$E$9),'Auxiliar 1'!$E$3,IF(AND(L573&gt;='Auxiliar 1'!$C$9,L573&lt;='Auxiliar 1'!$D$9,M573&gt;'Auxiliar 1'!$E$9,M573&lt;='Auxiliar 1'!$F$9),'Auxiliar 1'!$F$3,IF(AND(L573&gt;='Auxiliar 1'!$C$9,L573&lt;='Auxiliar 1'!$D$9,M573&gt;='Auxiliar 1'!$G$9),'Auxiliar 1'!$G$3,IF(AND(L573&gt;='Auxiliar 1'!$C$10,L573&lt;='Auxiliar 1'!$D$10,M573&lt;='Auxiliar 1'!$E$10),'Auxiliar 1'!$E$3,IF(AND(L573&gt;='Auxiliar 1'!$C$10,L573&lt;='Auxiliar 1'!$D$10,M573&gt;'Auxiliar 1'!$E$10,M573&lt;='Auxiliar 1'!$F$10),'Auxiliar 1'!$F$3,IF(AND(L573&gt;='Auxiliar 1'!$C$10,L573&lt;='Auxiliar 1'!$D$10,M573&gt;='Auxiliar 1'!$G$10),'Auxiliar 1'!$G$3,IF(AND(L573&gt;='Auxiliar 1'!$C$11,M573&lt;='Auxiliar 1'!$E$11),'Auxiliar 1'!$E$3,IF(AND(L573&gt;='Auxiliar 1'!$C$11,M573&gt;'Auxiliar 1'!$E$11,M573&lt;='Auxiliar 1'!$F$11),'Auxiliar 1'!$F$3,IF(AND(L573&gt;='Auxiliar 1'!$C$11,M573&gt;='Auxiliar 1'!$G$11),'Auxiliar 1'!$G$3)))))))))))))))))))))))))</f>
        <v/>
      </c>
      <c r="Q573" s="58"/>
      <c r="R573" s="59"/>
      <c r="S573" s="60"/>
      <c r="T573" s="108" t="str">
        <f t="shared" si="72"/>
        <v/>
      </c>
      <c r="U573" s="101"/>
      <c r="V573" s="65" t="str">
        <f t="shared" si="73"/>
        <v/>
      </c>
      <c r="W573" s="66" t="str">
        <f t="shared" si="74"/>
        <v/>
      </c>
      <c r="X573" s="67" t="str">
        <f t="shared" si="75"/>
        <v/>
      </c>
      <c r="Y573" s="68" t="str">
        <f t="shared" si="76"/>
        <v/>
      </c>
      <c r="Z573" s="69" t="str">
        <f t="shared" si="77"/>
        <v/>
      </c>
      <c r="AA573" s="69" t="str">
        <f t="shared" si="78"/>
        <v/>
      </c>
      <c r="AB573" s="61"/>
      <c r="AC573" s="98"/>
      <c r="AD573" s="24"/>
      <c r="AE573" s="24"/>
      <c r="AF573" s="24"/>
    </row>
    <row r="574" spans="1:32" ht="17.399999999999999" customHeight="1" thickBot="1" x14ac:dyDescent="0.3">
      <c r="A574" s="23" t="str">
        <f t="shared" si="69"/>
        <v/>
      </c>
      <c r="B574" s="23" t="str">
        <f t="shared" si="70"/>
        <v/>
      </c>
      <c r="C574" s="62" t="str">
        <f t="shared" si="71"/>
        <v/>
      </c>
      <c r="D574" s="50"/>
      <c r="E574" s="63">
        <v>569</v>
      </c>
      <c r="F574" s="53"/>
      <c r="G574" s="54"/>
      <c r="H574" s="54"/>
      <c r="I574" s="54"/>
      <c r="J574" s="54"/>
      <c r="K574" s="55"/>
      <c r="L574" s="56"/>
      <c r="M574" s="57"/>
      <c r="N574" s="96"/>
      <c r="O574" s="97"/>
      <c r="P574" s="64" t="str">
        <f>IF(OR(L574="",M574=""),"",IF(AND(L574&gt;='Auxiliar 1'!$C$4,L574&lt;='Auxiliar 1'!$D$4,M574&lt;='Auxiliar 1'!$E$4),'Auxiliar 1'!$E$3,IF(AND(L574&gt;='Auxiliar 1'!$C$64,L574&lt;='Auxiliar 1'!$D$4,M574&gt;'Auxiliar 1'!$E$4,M574&lt;='Auxiliar 1'!$F$4),'Auxiliar 1'!$F$3,IF(AND(L574&gt;='Auxiliar 1'!$C$4,L574&lt;='Auxiliar 1'!$D$4,M574&gt;='Auxiliar 1'!$G$4),'Auxiliar 1'!$G$3,IF(AND(L574&gt;='Auxiliar 1'!$C$5,L574&lt;='Auxiliar 1'!$D$5,M574='Auxiliar 1'!$E$5),'Auxiliar 1'!$E$3,IF(AND(L574&gt;='Auxiliar 1'!$C$5,L574&lt;='Auxiliar 1'!$D$5,M574&gt;'Auxiliar 1'!$E$5,M574&lt;='Auxiliar 1'!$F$5),'Auxiliar 1'!$F$3,IF(AND(L574&gt;='Auxiliar 1'!$C$5,L574&lt;='Auxiliar 1'!$D$5,M574&gt;='Auxiliar 1'!$G$5),'Auxiliar 1'!$G$3,IF(AND(L574&gt;='Auxiliar 1'!$C$6,L574&lt;='Auxiliar 1'!$D$6,M574&lt;='Auxiliar 1'!$E$6),'Auxiliar 1'!$E$3,IF(AND(L574&gt;='Auxiliar 1'!$C$6,L574&lt;='Auxiliar 1'!$D$6,M574&gt;'Auxiliar 1'!$E$6,M574&lt;='Auxiliar 1'!$F$6),'Auxiliar 1'!$F$3,IF(AND(L574&gt;='Auxiliar 1'!$C$6,L574&lt;='Auxiliar 1'!$D$6,M574&gt;='Auxiliar 1'!$G$6),'Auxiliar 1'!$G$3,IF(AND(L574&gt;='Auxiliar 1'!$C$7,L574&lt;='Auxiliar 1'!$D$7,M574&lt;='Auxiliar 1'!$E$7),'Auxiliar 1'!$E$3,IF(AND(L574&gt;='Auxiliar 1'!$C$7,L574&lt;='Auxiliar 1'!$D$7,M574&gt;'Auxiliar 1'!$E$7,M574&lt;='Auxiliar 1'!$F$7),'Auxiliar 1'!$F$3,IF(AND(L574&gt;='Auxiliar 1'!$C$7,L574&lt;='Auxiliar 1'!$D$7,M574&gt;='Auxiliar 1'!$G$7),'Auxiliar 1'!$G$3,IF(AND(L574&gt;='Auxiliar 1'!$C$8,L574&lt;='Auxiliar 1'!$D$8,M574&lt;='Auxiliar 1'!$E$8),'Auxiliar 1'!$E$3,IF(AND(L574&gt;='Auxiliar 1'!$C$8,L574&lt;='Auxiliar 1'!$D$8,M574&gt;'Auxiliar 1'!$E$8,M574&lt;='Auxiliar 1'!$F$8),'Auxiliar 1'!$F$3,IF(AND(L574&gt;='Auxiliar 1'!$C$8,L574&lt;='Auxiliar 1'!$D$8,M574&gt;='Auxiliar 1'!$G$8),'Auxiliar 1'!$G$3,IF(AND(L574&gt;='Auxiliar 1'!$C$9,L574&lt;='Auxiliar 1'!$D$9,M574&lt;='Auxiliar 1'!$E$9),'Auxiliar 1'!$E$3,IF(AND(L574&gt;='Auxiliar 1'!$C$9,L574&lt;='Auxiliar 1'!$D$9,M574&gt;'Auxiliar 1'!$E$9,M574&lt;='Auxiliar 1'!$F$9),'Auxiliar 1'!$F$3,IF(AND(L574&gt;='Auxiliar 1'!$C$9,L574&lt;='Auxiliar 1'!$D$9,M574&gt;='Auxiliar 1'!$G$9),'Auxiliar 1'!$G$3,IF(AND(L574&gt;='Auxiliar 1'!$C$10,L574&lt;='Auxiliar 1'!$D$10,M574&lt;='Auxiliar 1'!$E$10),'Auxiliar 1'!$E$3,IF(AND(L574&gt;='Auxiliar 1'!$C$10,L574&lt;='Auxiliar 1'!$D$10,M574&gt;'Auxiliar 1'!$E$10,M574&lt;='Auxiliar 1'!$F$10),'Auxiliar 1'!$F$3,IF(AND(L574&gt;='Auxiliar 1'!$C$10,L574&lt;='Auxiliar 1'!$D$10,M574&gt;='Auxiliar 1'!$G$10),'Auxiliar 1'!$G$3,IF(AND(L574&gt;='Auxiliar 1'!$C$11,M574&lt;='Auxiliar 1'!$E$11),'Auxiliar 1'!$E$3,IF(AND(L574&gt;='Auxiliar 1'!$C$11,M574&gt;'Auxiliar 1'!$E$11,M574&lt;='Auxiliar 1'!$F$11),'Auxiliar 1'!$F$3,IF(AND(L574&gt;='Auxiliar 1'!$C$11,M574&gt;='Auxiliar 1'!$G$11),'Auxiliar 1'!$G$3)))))))))))))))))))))))))</f>
        <v/>
      </c>
      <c r="Q574" s="58"/>
      <c r="R574" s="59"/>
      <c r="S574" s="60"/>
      <c r="T574" s="108" t="str">
        <f t="shared" si="72"/>
        <v/>
      </c>
      <c r="U574" s="101"/>
      <c r="V574" s="65" t="str">
        <f t="shared" si="73"/>
        <v/>
      </c>
      <c r="W574" s="66" t="str">
        <f t="shared" si="74"/>
        <v/>
      </c>
      <c r="X574" s="67" t="str">
        <f t="shared" si="75"/>
        <v/>
      </c>
      <c r="Y574" s="68" t="str">
        <f t="shared" si="76"/>
        <v/>
      </c>
      <c r="Z574" s="69" t="str">
        <f t="shared" si="77"/>
        <v/>
      </c>
      <c r="AA574" s="69" t="str">
        <f t="shared" si="78"/>
        <v/>
      </c>
      <c r="AB574" s="61"/>
      <c r="AC574" s="98"/>
      <c r="AD574" s="24"/>
      <c r="AE574" s="24"/>
      <c r="AF574" s="24"/>
    </row>
    <row r="575" spans="1:32" ht="17.399999999999999" customHeight="1" thickBot="1" x14ac:dyDescent="0.3">
      <c r="A575" s="23" t="str">
        <f t="shared" si="69"/>
        <v/>
      </c>
      <c r="B575" s="23" t="str">
        <f t="shared" si="70"/>
        <v/>
      </c>
      <c r="C575" s="62" t="str">
        <f t="shared" si="71"/>
        <v/>
      </c>
      <c r="D575" s="50"/>
      <c r="E575" s="63">
        <v>570</v>
      </c>
      <c r="F575" s="53"/>
      <c r="G575" s="54"/>
      <c r="H575" s="54"/>
      <c r="I575" s="54"/>
      <c r="J575" s="54"/>
      <c r="K575" s="55"/>
      <c r="L575" s="56"/>
      <c r="M575" s="57"/>
      <c r="N575" s="96"/>
      <c r="O575" s="97"/>
      <c r="P575" s="64" t="str">
        <f>IF(OR(L575="",M575=""),"",IF(AND(L575&gt;='Auxiliar 1'!$C$4,L575&lt;='Auxiliar 1'!$D$4,M575&lt;='Auxiliar 1'!$E$4),'Auxiliar 1'!$E$3,IF(AND(L575&gt;='Auxiliar 1'!$C$64,L575&lt;='Auxiliar 1'!$D$4,M575&gt;'Auxiliar 1'!$E$4,M575&lt;='Auxiliar 1'!$F$4),'Auxiliar 1'!$F$3,IF(AND(L575&gt;='Auxiliar 1'!$C$4,L575&lt;='Auxiliar 1'!$D$4,M575&gt;='Auxiliar 1'!$G$4),'Auxiliar 1'!$G$3,IF(AND(L575&gt;='Auxiliar 1'!$C$5,L575&lt;='Auxiliar 1'!$D$5,M575='Auxiliar 1'!$E$5),'Auxiliar 1'!$E$3,IF(AND(L575&gt;='Auxiliar 1'!$C$5,L575&lt;='Auxiliar 1'!$D$5,M575&gt;'Auxiliar 1'!$E$5,M575&lt;='Auxiliar 1'!$F$5),'Auxiliar 1'!$F$3,IF(AND(L575&gt;='Auxiliar 1'!$C$5,L575&lt;='Auxiliar 1'!$D$5,M575&gt;='Auxiliar 1'!$G$5),'Auxiliar 1'!$G$3,IF(AND(L575&gt;='Auxiliar 1'!$C$6,L575&lt;='Auxiliar 1'!$D$6,M575&lt;='Auxiliar 1'!$E$6),'Auxiliar 1'!$E$3,IF(AND(L575&gt;='Auxiliar 1'!$C$6,L575&lt;='Auxiliar 1'!$D$6,M575&gt;'Auxiliar 1'!$E$6,M575&lt;='Auxiliar 1'!$F$6),'Auxiliar 1'!$F$3,IF(AND(L575&gt;='Auxiliar 1'!$C$6,L575&lt;='Auxiliar 1'!$D$6,M575&gt;='Auxiliar 1'!$G$6),'Auxiliar 1'!$G$3,IF(AND(L575&gt;='Auxiliar 1'!$C$7,L575&lt;='Auxiliar 1'!$D$7,M575&lt;='Auxiliar 1'!$E$7),'Auxiliar 1'!$E$3,IF(AND(L575&gt;='Auxiliar 1'!$C$7,L575&lt;='Auxiliar 1'!$D$7,M575&gt;'Auxiliar 1'!$E$7,M575&lt;='Auxiliar 1'!$F$7),'Auxiliar 1'!$F$3,IF(AND(L575&gt;='Auxiliar 1'!$C$7,L575&lt;='Auxiliar 1'!$D$7,M575&gt;='Auxiliar 1'!$G$7),'Auxiliar 1'!$G$3,IF(AND(L575&gt;='Auxiliar 1'!$C$8,L575&lt;='Auxiliar 1'!$D$8,M575&lt;='Auxiliar 1'!$E$8),'Auxiliar 1'!$E$3,IF(AND(L575&gt;='Auxiliar 1'!$C$8,L575&lt;='Auxiliar 1'!$D$8,M575&gt;'Auxiliar 1'!$E$8,M575&lt;='Auxiliar 1'!$F$8),'Auxiliar 1'!$F$3,IF(AND(L575&gt;='Auxiliar 1'!$C$8,L575&lt;='Auxiliar 1'!$D$8,M575&gt;='Auxiliar 1'!$G$8),'Auxiliar 1'!$G$3,IF(AND(L575&gt;='Auxiliar 1'!$C$9,L575&lt;='Auxiliar 1'!$D$9,M575&lt;='Auxiliar 1'!$E$9),'Auxiliar 1'!$E$3,IF(AND(L575&gt;='Auxiliar 1'!$C$9,L575&lt;='Auxiliar 1'!$D$9,M575&gt;'Auxiliar 1'!$E$9,M575&lt;='Auxiliar 1'!$F$9),'Auxiliar 1'!$F$3,IF(AND(L575&gt;='Auxiliar 1'!$C$9,L575&lt;='Auxiliar 1'!$D$9,M575&gt;='Auxiliar 1'!$G$9),'Auxiliar 1'!$G$3,IF(AND(L575&gt;='Auxiliar 1'!$C$10,L575&lt;='Auxiliar 1'!$D$10,M575&lt;='Auxiliar 1'!$E$10),'Auxiliar 1'!$E$3,IF(AND(L575&gt;='Auxiliar 1'!$C$10,L575&lt;='Auxiliar 1'!$D$10,M575&gt;'Auxiliar 1'!$E$10,M575&lt;='Auxiliar 1'!$F$10),'Auxiliar 1'!$F$3,IF(AND(L575&gt;='Auxiliar 1'!$C$10,L575&lt;='Auxiliar 1'!$D$10,M575&gt;='Auxiliar 1'!$G$10),'Auxiliar 1'!$G$3,IF(AND(L575&gt;='Auxiliar 1'!$C$11,M575&lt;='Auxiliar 1'!$E$11),'Auxiliar 1'!$E$3,IF(AND(L575&gt;='Auxiliar 1'!$C$11,M575&gt;'Auxiliar 1'!$E$11,M575&lt;='Auxiliar 1'!$F$11),'Auxiliar 1'!$F$3,IF(AND(L575&gt;='Auxiliar 1'!$C$11,M575&gt;='Auxiliar 1'!$G$11),'Auxiliar 1'!$G$3)))))))))))))))))))))))))</f>
        <v/>
      </c>
      <c r="Q575" s="58"/>
      <c r="R575" s="59"/>
      <c r="S575" s="60"/>
      <c r="T575" s="108" t="str">
        <f t="shared" si="72"/>
        <v/>
      </c>
      <c r="U575" s="101"/>
      <c r="V575" s="65" t="str">
        <f t="shared" si="73"/>
        <v/>
      </c>
      <c r="W575" s="66" t="str">
        <f t="shared" si="74"/>
        <v/>
      </c>
      <c r="X575" s="67" t="str">
        <f t="shared" si="75"/>
        <v/>
      </c>
      <c r="Y575" s="68" t="str">
        <f t="shared" si="76"/>
        <v/>
      </c>
      <c r="Z575" s="69" t="str">
        <f t="shared" si="77"/>
        <v/>
      </c>
      <c r="AA575" s="69" t="str">
        <f t="shared" si="78"/>
        <v/>
      </c>
      <c r="AB575" s="61"/>
      <c r="AC575" s="98"/>
      <c r="AD575" s="24"/>
      <c r="AE575" s="24"/>
      <c r="AF575" s="24"/>
    </row>
    <row r="576" spans="1:32" ht="17.399999999999999" customHeight="1" thickBot="1" x14ac:dyDescent="0.3">
      <c r="A576" s="23" t="str">
        <f t="shared" si="69"/>
        <v/>
      </c>
      <c r="B576" s="23" t="str">
        <f t="shared" si="70"/>
        <v/>
      </c>
      <c r="C576" s="62" t="str">
        <f t="shared" si="71"/>
        <v/>
      </c>
      <c r="D576" s="50"/>
      <c r="E576" s="63">
        <v>571</v>
      </c>
      <c r="F576" s="53"/>
      <c r="G576" s="54"/>
      <c r="H576" s="54"/>
      <c r="I576" s="54"/>
      <c r="J576" s="54"/>
      <c r="K576" s="55"/>
      <c r="L576" s="56"/>
      <c r="M576" s="57"/>
      <c r="N576" s="96"/>
      <c r="O576" s="97"/>
      <c r="P576" s="64" t="str">
        <f>IF(OR(L576="",M576=""),"",IF(AND(L576&gt;='Auxiliar 1'!$C$4,L576&lt;='Auxiliar 1'!$D$4,M576&lt;='Auxiliar 1'!$E$4),'Auxiliar 1'!$E$3,IF(AND(L576&gt;='Auxiliar 1'!$C$64,L576&lt;='Auxiliar 1'!$D$4,M576&gt;'Auxiliar 1'!$E$4,M576&lt;='Auxiliar 1'!$F$4),'Auxiliar 1'!$F$3,IF(AND(L576&gt;='Auxiliar 1'!$C$4,L576&lt;='Auxiliar 1'!$D$4,M576&gt;='Auxiliar 1'!$G$4),'Auxiliar 1'!$G$3,IF(AND(L576&gt;='Auxiliar 1'!$C$5,L576&lt;='Auxiliar 1'!$D$5,M576='Auxiliar 1'!$E$5),'Auxiliar 1'!$E$3,IF(AND(L576&gt;='Auxiliar 1'!$C$5,L576&lt;='Auxiliar 1'!$D$5,M576&gt;'Auxiliar 1'!$E$5,M576&lt;='Auxiliar 1'!$F$5),'Auxiliar 1'!$F$3,IF(AND(L576&gt;='Auxiliar 1'!$C$5,L576&lt;='Auxiliar 1'!$D$5,M576&gt;='Auxiliar 1'!$G$5),'Auxiliar 1'!$G$3,IF(AND(L576&gt;='Auxiliar 1'!$C$6,L576&lt;='Auxiliar 1'!$D$6,M576&lt;='Auxiliar 1'!$E$6),'Auxiliar 1'!$E$3,IF(AND(L576&gt;='Auxiliar 1'!$C$6,L576&lt;='Auxiliar 1'!$D$6,M576&gt;'Auxiliar 1'!$E$6,M576&lt;='Auxiliar 1'!$F$6),'Auxiliar 1'!$F$3,IF(AND(L576&gt;='Auxiliar 1'!$C$6,L576&lt;='Auxiliar 1'!$D$6,M576&gt;='Auxiliar 1'!$G$6),'Auxiliar 1'!$G$3,IF(AND(L576&gt;='Auxiliar 1'!$C$7,L576&lt;='Auxiliar 1'!$D$7,M576&lt;='Auxiliar 1'!$E$7),'Auxiliar 1'!$E$3,IF(AND(L576&gt;='Auxiliar 1'!$C$7,L576&lt;='Auxiliar 1'!$D$7,M576&gt;'Auxiliar 1'!$E$7,M576&lt;='Auxiliar 1'!$F$7),'Auxiliar 1'!$F$3,IF(AND(L576&gt;='Auxiliar 1'!$C$7,L576&lt;='Auxiliar 1'!$D$7,M576&gt;='Auxiliar 1'!$G$7),'Auxiliar 1'!$G$3,IF(AND(L576&gt;='Auxiliar 1'!$C$8,L576&lt;='Auxiliar 1'!$D$8,M576&lt;='Auxiliar 1'!$E$8),'Auxiliar 1'!$E$3,IF(AND(L576&gt;='Auxiliar 1'!$C$8,L576&lt;='Auxiliar 1'!$D$8,M576&gt;'Auxiliar 1'!$E$8,M576&lt;='Auxiliar 1'!$F$8),'Auxiliar 1'!$F$3,IF(AND(L576&gt;='Auxiliar 1'!$C$8,L576&lt;='Auxiliar 1'!$D$8,M576&gt;='Auxiliar 1'!$G$8),'Auxiliar 1'!$G$3,IF(AND(L576&gt;='Auxiliar 1'!$C$9,L576&lt;='Auxiliar 1'!$D$9,M576&lt;='Auxiliar 1'!$E$9),'Auxiliar 1'!$E$3,IF(AND(L576&gt;='Auxiliar 1'!$C$9,L576&lt;='Auxiliar 1'!$D$9,M576&gt;'Auxiliar 1'!$E$9,M576&lt;='Auxiliar 1'!$F$9),'Auxiliar 1'!$F$3,IF(AND(L576&gt;='Auxiliar 1'!$C$9,L576&lt;='Auxiliar 1'!$D$9,M576&gt;='Auxiliar 1'!$G$9),'Auxiliar 1'!$G$3,IF(AND(L576&gt;='Auxiliar 1'!$C$10,L576&lt;='Auxiliar 1'!$D$10,M576&lt;='Auxiliar 1'!$E$10),'Auxiliar 1'!$E$3,IF(AND(L576&gt;='Auxiliar 1'!$C$10,L576&lt;='Auxiliar 1'!$D$10,M576&gt;'Auxiliar 1'!$E$10,M576&lt;='Auxiliar 1'!$F$10),'Auxiliar 1'!$F$3,IF(AND(L576&gt;='Auxiliar 1'!$C$10,L576&lt;='Auxiliar 1'!$D$10,M576&gt;='Auxiliar 1'!$G$10),'Auxiliar 1'!$G$3,IF(AND(L576&gt;='Auxiliar 1'!$C$11,M576&lt;='Auxiliar 1'!$E$11),'Auxiliar 1'!$E$3,IF(AND(L576&gt;='Auxiliar 1'!$C$11,M576&gt;'Auxiliar 1'!$E$11,M576&lt;='Auxiliar 1'!$F$11),'Auxiliar 1'!$F$3,IF(AND(L576&gt;='Auxiliar 1'!$C$11,M576&gt;='Auxiliar 1'!$G$11),'Auxiliar 1'!$G$3)))))))))))))))))))))))))</f>
        <v/>
      </c>
      <c r="Q576" s="58"/>
      <c r="R576" s="59"/>
      <c r="S576" s="60"/>
      <c r="T576" s="108" t="str">
        <f t="shared" si="72"/>
        <v/>
      </c>
      <c r="U576" s="101"/>
      <c r="V576" s="65" t="str">
        <f t="shared" si="73"/>
        <v/>
      </c>
      <c r="W576" s="66" t="str">
        <f t="shared" si="74"/>
        <v/>
      </c>
      <c r="X576" s="67" t="str">
        <f t="shared" si="75"/>
        <v/>
      </c>
      <c r="Y576" s="68" t="str">
        <f t="shared" si="76"/>
        <v/>
      </c>
      <c r="Z576" s="69" t="str">
        <f t="shared" si="77"/>
        <v/>
      </c>
      <c r="AA576" s="69" t="str">
        <f t="shared" si="78"/>
        <v/>
      </c>
      <c r="AB576" s="61"/>
      <c r="AC576" s="98"/>
      <c r="AD576" s="24"/>
      <c r="AE576" s="24"/>
      <c r="AF576" s="24"/>
    </row>
    <row r="577" spans="1:32" ht="17.399999999999999" customHeight="1" thickBot="1" x14ac:dyDescent="0.3">
      <c r="A577" s="23" t="str">
        <f t="shared" si="69"/>
        <v/>
      </c>
      <c r="B577" s="23" t="str">
        <f t="shared" si="70"/>
        <v/>
      </c>
      <c r="C577" s="62" t="str">
        <f t="shared" si="71"/>
        <v/>
      </c>
      <c r="D577" s="50"/>
      <c r="E577" s="63">
        <v>572</v>
      </c>
      <c r="F577" s="53"/>
      <c r="G577" s="54"/>
      <c r="H577" s="54"/>
      <c r="I577" s="54"/>
      <c r="J577" s="54"/>
      <c r="K577" s="55"/>
      <c r="L577" s="56"/>
      <c r="M577" s="57"/>
      <c r="N577" s="96"/>
      <c r="O577" s="97"/>
      <c r="P577" s="64" t="str">
        <f>IF(OR(L577="",M577=""),"",IF(AND(L577&gt;='Auxiliar 1'!$C$4,L577&lt;='Auxiliar 1'!$D$4,M577&lt;='Auxiliar 1'!$E$4),'Auxiliar 1'!$E$3,IF(AND(L577&gt;='Auxiliar 1'!$C$64,L577&lt;='Auxiliar 1'!$D$4,M577&gt;'Auxiliar 1'!$E$4,M577&lt;='Auxiliar 1'!$F$4),'Auxiliar 1'!$F$3,IF(AND(L577&gt;='Auxiliar 1'!$C$4,L577&lt;='Auxiliar 1'!$D$4,M577&gt;='Auxiliar 1'!$G$4),'Auxiliar 1'!$G$3,IF(AND(L577&gt;='Auxiliar 1'!$C$5,L577&lt;='Auxiliar 1'!$D$5,M577='Auxiliar 1'!$E$5),'Auxiliar 1'!$E$3,IF(AND(L577&gt;='Auxiliar 1'!$C$5,L577&lt;='Auxiliar 1'!$D$5,M577&gt;'Auxiliar 1'!$E$5,M577&lt;='Auxiliar 1'!$F$5),'Auxiliar 1'!$F$3,IF(AND(L577&gt;='Auxiliar 1'!$C$5,L577&lt;='Auxiliar 1'!$D$5,M577&gt;='Auxiliar 1'!$G$5),'Auxiliar 1'!$G$3,IF(AND(L577&gt;='Auxiliar 1'!$C$6,L577&lt;='Auxiliar 1'!$D$6,M577&lt;='Auxiliar 1'!$E$6),'Auxiliar 1'!$E$3,IF(AND(L577&gt;='Auxiliar 1'!$C$6,L577&lt;='Auxiliar 1'!$D$6,M577&gt;'Auxiliar 1'!$E$6,M577&lt;='Auxiliar 1'!$F$6),'Auxiliar 1'!$F$3,IF(AND(L577&gt;='Auxiliar 1'!$C$6,L577&lt;='Auxiliar 1'!$D$6,M577&gt;='Auxiliar 1'!$G$6),'Auxiliar 1'!$G$3,IF(AND(L577&gt;='Auxiliar 1'!$C$7,L577&lt;='Auxiliar 1'!$D$7,M577&lt;='Auxiliar 1'!$E$7),'Auxiliar 1'!$E$3,IF(AND(L577&gt;='Auxiliar 1'!$C$7,L577&lt;='Auxiliar 1'!$D$7,M577&gt;'Auxiliar 1'!$E$7,M577&lt;='Auxiliar 1'!$F$7),'Auxiliar 1'!$F$3,IF(AND(L577&gt;='Auxiliar 1'!$C$7,L577&lt;='Auxiliar 1'!$D$7,M577&gt;='Auxiliar 1'!$G$7),'Auxiliar 1'!$G$3,IF(AND(L577&gt;='Auxiliar 1'!$C$8,L577&lt;='Auxiliar 1'!$D$8,M577&lt;='Auxiliar 1'!$E$8),'Auxiliar 1'!$E$3,IF(AND(L577&gt;='Auxiliar 1'!$C$8,L577&lt;='Auxiliar 1'!$D$8,M577&gt;'Auxiliar 1'!$E$8,M577&lt;='Auxiliar 1'!$F$8),'Auxiliar 1'!$F$3,IF(AND(L577&gt;='Auxiliar 1'!$C$8,L577&lt;='Auxiliar 1'!$D$8,M577&gt;='Auxiliar 1'!$G$8),'Auxiliar 1'!$G$3,IF(AND(L577&gt;='Auxiliar 1'!$C$9,L577&lt;='Auxiliar 1'!$D$9,M577&lt;='Auxiliar 1'!$E$9),'Auxiliar 1'!$E$3,IF(AND(L577&gt;='Auxiliar 1'!$C$9,L577&lt;='Auxiliar 1'!$D$9,M577&gt;'Auxiliar 1'!$E$9,M577&lt;='Auxiliar 1'!$F$9),'Auxiliar 1'!$F$3,IF(AND(L577&gt;='Auxiliar 1'!$C$9,L577&lt;='Auxiliar 1'!$D$9,M577&gt;='Auxiliar 1'!$G$9),'Auxiliar 1'!$G$3,IF(AND(L577&gt;='Auxiliar 1'!$C$10,L577&lt;='Auxiliar 1'!$D$10,M577&lt;='Auxiliar 1'!$E$10),'Auxiliar 1'!$E$3,IF(AND(L577&gt;='Auxiliar 1'!$C$10,L577&lt;='Auxiliar 1'!$D$10,M577&gt;'Auxiliar 1'!$E$10,M577&lt;='Auxiliar 1'!$F$10),'Auxiliar 1'!$F$3,IF(AND(L577&gt;='Auxiliar 1'!$C$10,L577&lt;='Auxiliar 1'!$D$10,M577&gt;='Auxiliar 1'!$G$10),'Auxiliar 1'!$G$3,IF(AND(L577&gt;='Auxiliar 1'!$C$11,M577&lt;='Auxiliar 1'!$E$11),'Auxiliar 1'!$E$3,IF(AND(L577&gt;='Auxiliar 1'!$C$11,M577&gt;'Auxiliar 1'!$E$11,M577&lt;='Auxiliar 1'!$F$11),'Auxiliar 1'!$F$3,IF(AND(L577&gt;='Auxiliar 1'!$C$11,M577&gt;='Auxiliar 1'!$G$11),'Auxiliar 1'!$G$3)))))))))))))))))))))))))</f>
        <v/>
      </c>
      <c r="Q577" s="58"/>
      <c r="R577" s="59"/>
      <c r="S577" s="60"/>
      <c r="T577" s="108" t="str">
        <f t="shared" si="72"/>
        <v/>
      </c>
      <c r="U577" s="101"/>
      <c r="V577" s="65" t="str">
        <f t="shared" si="73"/>
        <v/>
      </c>
      <c r="W577" s="66" t="str">
        <f t="shared" si="74"/>
        <v/>
      </c>
      <c r="X577" s="67" t="str">
        <f t="shared" si="75"/>
        <v/>
      </c>
      <c r="Y577" s="68" t="str">
        <f t="shared" si="76"/>
        <v/>
      </c>
      <c r="Z577" s="69" t="str">
        <f t="shared" si="77"/>
        <v/>
      </c>
      <c r="AA577" s="69" t="str">
        <f t="shared" si="78"/>
        <v/>
      </c>
      <c r="AB577" s="61"/>
      <c r="AC577" s="98"/>
      <c r="AD577" s="24"/>
      <c r="AE577" s="24"/>
      <c r="AF577" s="24"/>
    </row>
    <row r="578" spans="1:32" ht="17.399999999999999" customHeight="1" thickBot="1" x14ac:dyDescent="0.3">
      <c r="A578" s="23" t="str">
        <f t="shared" si="69"/>
        <v/>
      </c>
      <c r="B578" s="23" t="str">
        <f t="shared" si="70"/>
        <v/>
      </c>
      <c r="C578" s="62" t="str">
        <f t="shared" si="71"/>
        <v/>
      </c>
      <c r="D578" s="50"/>
      <c r="E578" s="63">
        <v>573</v>
      </c>
      <c r="F578" s="53"/>
      <c r="G578" s="54"/>
      <c r="H578" s="54"/>
      <c r="I578" s="54"/>
      <c r="J578" s="54"/>
      <c r="K578" s="55"/>
      <c r="L578" s="56"/>
      <c r="M578" s="57"/>
      <c r="N578" s="96"/>
      <c r="O578" s="97"/>
      <c r="P578" s="64" t="str">
        <f>IF(OR(L578="",M578=""),"",IF(AND(L578&gt;='Auxiliar 1'!$C$4,L578&lt;='Auxiliar 1'!$D$4,M578&lt;='Auxiliar 1'!$E$4),'Auxiliar 1'!$E$3,IF(AND(L578&gt;='Auxiliar 1'!$C$64,L578&lt;='Auxiliar 1'!$D$4,M578&gt;'Auxiliar 1'!$E$4,M578&lt;='Auxiliar 1'!$F$4),'Auxiliar 1'!$F$3,IF(AND(L578&gt;='Auxiliar 1'!$C$4,L578&lt;='Auxiliar 1'!$D$4,M578&gt;='Auxiliar 1'!$G$4),'Auxiliar 1'!$G$3,IF(AND(L578&gt;='Auxiliar 1'!$C$5,L578&lt;='Auxiliar 1'!$D$5,M578='Auxiliar 1'!$E$5),'Auxiliar 1'!$E$3,IF(AND(L578&gt;='Auxiliar 1'!$C$5,L578&lt;='Auxiliar 1'!$D$5,M578&gt;'Auxiliar 1'!$E$5,M578&lt;='Auxiliar 1'!$F$5),'Auxiliar 1'!$F$3,IF(AND(L578&gt;='Auxiliar 1'!$C$5,L578&lt;='Auxiliar 1'!$D$5,M578&gt;='Auxiliar 1'!$G$5),'Auxiliar 1'!$G$3,IF(AND(L578&gt;='Auxiliar 1'!$C$6,L578&lt;='Auxiliar 1'!$D$6,M578&lt;='Auxiliar 1'!$E$6),'Auxiliar 1'!$E$3,IF(AND(L578&gt;='Auxiliar 1'!$C$6,L578&lt;='Auxiliar 1'!$D$6,M578&gt;'Auxiliar 1'!$E$6,M578&lt;='Auxiliar 1'!$F$6),'Auxiliar 1'!$F$3,IF(AND(L578&gt;='Auxiliar 1'!$C$6,L578&lt;='Auxiliar 1'!$D$6,M578&gt;='Auxiliar 1'!$G$6),'Auxiliar 1'!$G$3,IF(AND(L578&gt;='Auxiliar 1'!$C$7,L578&lt;='Auxiliar 1'!$D$7,M578&lt;='Auxiliar 1'!$E$7),'Auxiliar 1'!$E$3,IF(AND(L578&gt;='Auxiliar 1'!$C$7,L578&lt;='Auxiliar 1'!$D$7,M578&gt;'Auxiliar 1'!$E$7,M578&lt;='Auxiliar 1'!$F$7),'Auxiliar 1'!$F$3,IF(AND(L578&gt;='Auxiliar 1'!$C$7,L578&lt;='Auxiliar 1'!$D$7,M578&gt;='Auxiliar 1'!$G$7),'Auxiliar 1'!$G$3,IF(AND(L578&gt;='Auxiliar 1'!$C$8,L578&lt;='Auxiliar 1'!$D$8,M578&lt;='Auxiliar 1'!$E$8),'Auxiliar 1'!$E$3,IF(AND(L578&gt;='Auxiliar 1'!$C$8,L578&lt;='Auxiliar 1'!$D$8,M578&gt;'Auxiliar 1'!$E$8,M578&lt;='Auxiliar 1'!$F$8),'Auxiliar 1'!$F$3,IF(AND(L578&gt;='Auxiliar 1'!$C$8,L578&lt;='Auxiliar 1'!$D$8,M578&gt;='Auxiliar 1'!$G$8),'Auxiliar 1'!$G$3,IF(AND(L578&gt;='Auxiliar 1'!$C$9,L578&lt;='Auxiliar 1'!$D$9,M578&lt;='Auxiliar 1'!$E$9),'Auxiliar 1'!$E$3,IF(AND(L578&gt;='Auxiliar 1'!$C$9,L578&lt;='Auxiliar 1'!$D$9,M578&gt;'Auxiliar 1'!$E$9,M578&lt;='Auxiliar 1'!$F$9),'Auxiliar 1'!$F$3,IF(AND(L578&gt;='Auxiliar 1'!$C$9,L578&lt;='Auxiliar 1'!$D$9,M578&gt;='Auxiliar 1'!$G$9),'Auxiliar 1'!$G$3,IF(AND(L578&gt;='Auxiliar 1'!$C$10,L578&lt;='Auxiliar 1'!$D$10,M578&lt;='Auxiliar 1'!$E$10),'Auxiliar 1'!$E$3,IF(AND(L578&gt;='Auxiliar 1'!$C$10,L578&lt;='Auxiliar 1'!$D$10,M578&gt;'Auxiliar 1'!$E$10,M578&lt;='Auxiliar 1'!$F$10),'Auxiliar 1'!$F$3,IF(AND(L578&gt;='Auxiliar 1'!$C$10,L578&lt;='Auxiliar 1'!$D$10,M578&gt;='Auxiliar 1'!$G$10),'Auxiliar 1'!$G$3,IF(AND(L578&gt;='Auxiliar 1'!$C$11,M578&lt;='Auxiliar 1'!$E$11),'Auxiliar 1'!$E$3,IF(AND(L578&gt;='Auxiliar 1'!$C$11,M578&gt;'Auxiliar 1'!$E$11,M578&lt;='Auxiliar 1'!$F$11),'Auxiliar 1'!$F$3,IF(AND(L578&gt;='Auxiliar 1'!$C$11,M578&gt;='Auxiliar 1'!$G$11),'Auxiliar 1'!$G$3)))))))))))))))))))))))))</f>
        <v/>
      </c>
      <c r="Q578" s="58"/>
      <c r="R578" s="59"/>
      <c r="S578" s="60"/>
      <c r="T578" s="108" t="str">
        <f t="shared" si="72"/>
        <v/>
      </c>
      <c r="U578" s="101"/>
      <c r="V578" s="65" t="str">
        <f t="shared" si="73"/>
        <v/>
      </c>
      <c r="W578" s="66" t="str">
        <f t="shared" si="74"/>
        <v/>
      </c>
      <c r="X578" s="67" t="str">
        <f t="shared" si="75"/>
        <v/>
      </c>
      <c r="Y578" s="68" t="str">
        <f t="shared" si="76"/>
        <v/>
      </c>
      <c r="Z578" s="69" t="str">
        <f t="shared" si="77"/>
        <v/>
      </c>
      <c r="AA578" s="69" t="str">
        <f t="shared" si="78"/>
        <v/>
      </c>
      <c r="AB578" s="61"/>
      <c r="AC578" s="98"/>
      <c r="AD578" s="24"/>
      <c r="AE578" s="24"/>
      <c r="AF578" s="24"/>
    </row>
    <row r="579" spans="1:32" ht="17.399999999999999" customHeight="1" thickBot="1" x14ac:dyDescent="0.3">
      <c r="A579" s="23" t="str">
        <f t="shared" si="69"/>
        <v/>
      </c>
      <c r="B579" s="23" t="str">
        <f t="shared" si="70"/>
        <v/>
      </c>
      <c r="C579" s="62" t="str">
        <f t="shared" si="71"/>
        <v/>
      </c>
      <c r="D579" s="50"/>
      <c r="E579" s="63">
        <v>574</v>
      </c>
      <c r="F579" s="53"/>
      <c r="G579" s="54"/>
      <c r="H579" s="54"/>
      <c r="I579" s="54"/>
      <c r="J579" s="54"/>
      <c r="K579" s="55"/>
      <c r="L579" s="56"/>
      <c r="M579" s="57"/>
      <c r="N579" s="96"/>
      <c r="O579" s="97"/>
      <c r="P579" s="64" t="str">
        <f>IF(OR(L579="",M579=""),"",IF(AND(L579&gt;='Auxiliar 1'!$C$4,L579&lt;='Auxiliar 1'!$D$4,M579&lt;='Auxiliar 1'!$E$4),'Auxiliar 1'!$E$3,IF(AND(L579&gt;='Auxiliar 1'!$C$64,L579&lt;='Auxiliar 1'!$D$4,M579&gt;'Auxiliar 1'!$E$4,M579&lt;='Auxiliar 1'!$F$4),'Auxiliar 1'!$F$3,IF(AND(L579&gt;='Auxiliar 1'!$C$4,L579&lt;='Auxiliar 1'!$D$4,M579&gt;='Auxiliar 1'!$G$4),'Auxiliar 1'!$G$3,IF(AND(L579&gt;='Auxiliar 1'!$C$5,L579&lt;='Auxiliar 1'!$D$5,M579='Auxiliar 1'!$E$5),'Auxiliar 1'!$E$3,IF(AND(L579&gt;='Auxiliar 1'!$C$5,L579&lt;='Auxiliar 1'!$D$5,M579&gt;'Auxiliar 1'!$E$5,M579&lt;='Auxiliar 1'!$F$5),'Auxiliar 1'!$F$3,IF(AND(L579&gt;='Auxiliar 1'!$C$5,L579&lt;='Auxiliar 1'!$D$5,M579&gt;='Auxiliar 1'!$G$5),'Auxiliar 1'!$G$3,IF(AND(L579&gt;='Auxiliar 1'!$C$6,L579&lt;='Auxiliar 1'!$D$6,M579&lt;='Auxiliar 1'!$E$6),'Auxiliar 1'!$E$3,IF(AND(L579&gt;='Auxiliar 1'!$C$6,L579&lt;='Auxiliar 1'!$D$6,M579&gt;'Auxiliar 1'!$E$6,M579&lt;='Auxiliar 1'!$F$6),'Auxiliar 1'!$F$3,IF(AND(L579&gt;='Auxiliar 1'!$C$6,L579&lt;='Auxiliar 1'!$D$6,M579&gt;='Auxiliar 1'!$G$6),'Auxiliar 1'!$G$3,IF(AND(L579&gt;='Auxiliar 1'!$C$7,L579&lt;='Auxiliar 1'!$D$7,M579&lt;='Auxiliar 1'!$E$7),'Auxiliar 1'!$E$3,IF(AND(L579&gt;='Auxiliar 1'!$C$7,L579&lt;='Auxiliar 1'!$D$7,M579&gt;'Auxiliar 1'!$E$7,M579&lt;='Auxiliar 1'!$F$7),'Auxiliar 1'!$F$3,IF(AND(L579&gt;='Auxiliar 1'!$C$7,L579&lt;='Auxiliar 1'!$D$7,M579&gt;='Auxiliar 1'!$G$7),'Auxiliar 1'!$G$3,IF(AND(L579&gt;='Auxiliar 1'!$C$8,L579&lt;='Auxiliar 1'!$D$8,M579&lt;='Auxiliar 1'!$E$8),'Auxiliar 1'!$E$3,IF(AND(L579&gt;='Auxiliar 1'!$C$8,L579&lt;='Auxiliar 1'!$D$8,M579&gt;'Auxiliar 1'!$E$8,M579&lt;='Auxiliar 1'!$F$8),'Auxiliar 1'!$F$3,IF(AND(L579&gt;='Auxiliar 1'!$C$8,L579&lt;='Auxiliar 1'!$D$8,M579&gt;='Auxiliar 1'!$G$8),'Auxiliar 1'!$G$3,IF(AND(L579&gt;='Auxiliar 1'!$C$9,L579&lt;='Auxiliar 1'!$D$9,M579&lt;='Auxiliar 1'!$E$9),'Auxiliar 1'!$E$3,IF(AND(L579&gt;='Auxiliar 1'!$C$9,L579&lt;='Auxiliar 1'!$D$9,M579&gt;'Auxiliar 1'!$E$9,M579&lt;='Auxiliar 1'!$F$9),'Auxiliar 1'!$F$3,IF(AND(L579&gt;='Auxiliar 1'!$C$9,L579&lt;='Auxiliar 1'!$D$9,M579&gt;='Auxiliar 1'!$G$9),'Auxiliar 1'!$G$3,IF(AND(L579&gt;='Auxiliar 1'!$C$10,L579&lt;='Auxiliar 1'!$D$10,M579&lt;='Auxiliar 1'!$E$10),'Auxiliar 1'!$E$3,IF(AND(L579&gt;='Auxiliar 1'!$C$10,L579&lt;='Auxiliar 1'!$D$10,M579&gt;'Auxiliar 1'!$E$10,M579&lt;='Auxiliar 1'!$F$10),'Auxiliar 1'!$F$3,IF(AND(L579&gt;='Auxiliar 1'!$C$10,L579&lt;='Auxiliar 1'!$D$10,M579&gt;='Auxiliar 1'!$G$10),'Auxiliar 1'!$G$3,IF(AND(L579&gt;='Auxiliar 1'!$C$11,M579&lt;='Auxiliar 1'!$E$11),'Auxiliar 1'!$E$3,IF(AND(L579&gt;='Auxiliar 1'!$C$11,M579&gt;'Auxiliar 1'!$E$11,M579&lt;='Auxiliar 1'!$F$11),'Auxiliar 1'!$F$3,IF(AND(L579&gt;='Auxiliar 1'!$C$11,M579&gt;='Auxiliar 1'!$G$11),'Auxiliar 1'!$G$3)))))))))))))))))))))))))</f>
        <v/>
      </c>
      <c r="Q579" s="58"/>
      <c r="R579" s="59"/>
      <c r="S579" s="60"/>
      <c r="T579" s="108" t="str">
        <f t="shared" si="72"/>
        <v/>
      </c>
      <c r="U579" s="101"/>
      <c r="V579" s="65" t="str">
        <f t="shared" si="73"/>
        <v/>
      </c>
      <c r="W579" s="66" t="str">
        <f t="shared" si="74"/>
        <v/>
      </c>
      <c r="X579" s="67" t="str">
        <f t="shared" si="75"/>
        <v/>
      </c>
      <c r="Y579" s="68" t="str">
        <f t="shared" si="76"/>
        <v/>
      </c>
      <c r="Z579" s="69" t="str">
        <f t="shared" si="77"/>
        <v/>
      </c>
      <c r="AA579" s="69" t="str">
        <f t="shared" si="78"/>
        <v/>
      </c>
      <c r="AB579" s="61"/>
      <c r="AC579" s="98"/>
      <c r="AD579" s="24"/>
      <c r="AE579" s="24"/>
      <c r="AF579" s="24"/>
    </row>
    <row r="580" spans="1:32" ht="17.399999999999999" customHeight="1" thickBot="1" x14ac:dyDescent="0.3">
      <c r="A580" s="23" t="str">
        <f t="shared" si="69"/>
        <v/>
      </c>
      <c r="B580" s="23" t="str">
        <f t="shared" si="70"/>
        <v/>
      </c>
      <c r="C580" s="62" t="str">
        <f t="shared" si="71"/>
        <v/>
      </c>
      <c r="D580" s="50"/>
      <c r="E580" s="63">
        <v>575</v>
      </c>
      <c r="F580" s="53"/>
      <c r="G580" s="54"/>
      <c r="H580" s="54"/>
      <c r="I580" s="54"/>
      <c r="J580" s="54"/>
      <c r="K580" s="55"/>
      <c r="L580" s="56"/>
      <c r="M580" s="57"/>
      <c r="N580" s="96"/>
      <c r="O580" s="97"/>
      <c r="P580" s="64" t="str">
        <f>IF(OR(L580="",M580=""),"",IF(AND(L580&gt;='Auxiliar 1'!$C$4,L580&lt;='Auxiliar 1'!$D$4,M580&lt;='Auxiliar 1'!$E$4),'Auxiliar 1'!$E$3,IF(AND(L580&gt;='Auxiliar 1'!$C$64,L580&lt;='Auxiliar 1'!$D$4,M580&gt;'Auxiliar 1'!$E$4,M580&lt;='Auxiliar 1'!$F$4),'Auxiliar 1'!$F$3,IF(AND(L580&gt;='Auxiliar 1'!$C$4,L580&lt;='Auxiliar 1'!$D$4,M580&gt;='Auxiliar 1'!$G$4),'Auxiliar 1'!$G$3,IF(AND(L580&gt;='Auxiliar 1'!$C$5,L580&lt;='Auxiliar 1'!$D$5,M580='Auxiliar 1'!$E$5),'Auxiliar 1'!$E$3,IF(AND(L580&gt;='Auxiliar 1'!$C$5,L580&lt;='Auxiliar 1'!$D$5,M580&gt;'Auxiliar 1'!$E$5,M580&lt;='Auxiliar 1'!$F$5),'Auxiliar 1'!$F$3,IF(AND(L580&gt;='Auxiliar 1'!$C$5,L580&lt;='Auxiliar 1'!$D$5,M580&gt;='Auxiliar 1'!$G$5),'Auxiliar 1'!$G$3,IF(AND(L580&gt;='Auxiliar 1'!$C$6,L580&lt;='Auxiliar 1'!$D$6,M580&lt;='Auxiliar 1'!$E$6),'Auxiliar 1'!$E$3,IF(AND(L580&gt;='Auxiliar 1'!$C$6,L580&lt;='Auxiliar 1'!$D$6,M580&gt;'Auxiliar 1'!$E$6,M580&lt;='Auxiliar 1'!$F$6),'Auxiliar 1'!$F$3,IF(AND(L580&gt;='Auxiliar 1'!$C$6,L580&lt;='Auxiliar 1'!$D$6,M580&gt;='Auxiliar 1'!$G$6),'Auxiliar 1'!$G$3,IF(AND(L580&gt;='Auxiliar 1'!$C$7,L580&lt;='Auxiliar 1'!$D$7,M580&lt;='Auxiliar 1'!$E$7),'Auxiliar 1'!$E$3,IF(AND(L580&gt;='Auxiliar 1'!$C$7,L580&lt;='Auxiliar 1'!$D$7,M580&gt;'Auxiliar 1'!$E$7,M580&lt;='Auxiliar 1'!$F$7),'Auxiliar 1'!$F$3,IF(AND(L580&gt;='Auxiliar 1'!$C$7,L580&lt;='Auxiliar 1'!$D$7,M580&gt;='Auxiliar 1'!$G$7),'Auxiliar 1'!$G$3,IF(AND(L580&gt;='Auxiliar 1'!$C$8,L580&lt;='Auxiliar 1'!$D$8,M580&lt;='Auxiliar 1'!$E$8),'Auxiliar 1'!$E$3,IF(AND(L580&gt;='Auxiliar 1'!$C$8,L580&lt;='Auxiliar 1'!$D$8,M580&gt;'Auxiliar 1'!$E$8,M580&lt;='Auxiliar 1'!$F$8),'Auxiliar 1'!$F$3,IF(AND(L580&gt;='Auxiliar 1'!$C$8,L580&lt;='Auxiliar 1'!$D$8,M580&gt;='Auxiliar 1'!$G$8),'Auxiliar 1'!$G$3,IF(AND(L580&gt;='Auxiliar 1'!$C$9,L580&lt;='Auxiliar 1'!$D$9,M580&lt;='Auxiliar 1'!$E$9),'Auxiliar 1'!$E$3,IF(AND(L580&gt;='Auxiliar 1'!$C$9,L580&lt;='Auxiliar 1'!$D$9,M580&gt;'Auxiliar 1'!$E$9,M580&lt;='Auxiliar 1'!$F$9),'Auxiliar 1'!$F$3,IF(AND(L580&gt;='Auxiliar 1'!$C$9,L580&lt;='Auxiliar 1'!$D$9,M580&gt;='Auxiliar 1'!$G$9),'Auxiliar 1'!$G$3,IF(AND(L580&gt;='Auxiliar 1'!$C$10,L580&lt;='Auxiliar 1'!$D$10,M580&lt;='Auxiliar 1'!$E$10),'Auxiliar 1'!$E$3,IF(AND(L580&gt;='Auxiliar 1'!$C$10,L580&lt;='Auxiliar 1'!$D$10,M580&gt;'Auxiliar 1'!$E$10,M580&lt;='Auxiliar 1'!$F$10),'Auxiliar 1'!$F$3,IF(AND(L580&gt;='Auxiliar 1'!$C$10,L580&lt;='Auxiliar 1'!$D$10,M580&gt;='Auxiliar 1'!$G$10),'Auxiliar 1'!$G$3,IF(AND(L580&gt;='Auxiliar 1'!$C$11,M580&lt;='Auxiliar 1'!$E$11),'Auxiliar 1'!$E$3,IF(AND(L580&gt;='Auxiliar 1'!$C$11,M580&gt;'Auxiliar 1'!$E$11,M580&lt;='Auxiliar 1'!$F$11),'Auxiliar 1'!$F$3,IF(AND(L580&gt;='Auxiliar 1'!$C$11,M580&gt;='Auxiliar 1'!$G$11),'Auxiliar 1'!$G$3)))))))))))))))))))))))))</f>
        <v/>
      </c>
      <c r="Q580" s="58"/>
      <c r="R580" s="59"/>
      <c r="S580" s="60"/>
      <c r="T580" s="108" t="str">
        <f t="shared" si="72"/>
        <v/>
      </c>
      <c r="U580" s="101"/>
      <c r="V580" s="65" t="str">
        <f t="shared" si="73"/>
        <v/>
      </c>
      <c r="W580" s="66" t="str">
        <f t="shared" si="74"/>
        <v/>
      </c>
      <c r="X580" s="67" t="str">
        <f t="shared" si="75"/>
        <v/>
      </c>
      <c r="Y580" s="68" t="str">
        <f t="shared" si="76"/>
        <v/>
      </c>
      <c r="Z580" s="69" t="str">
        <f t="shared" si="77"/>
        <v/>
      </c>
      <c r="AA580" s="69" t="str">
        <f t="shared" si="78"/>
        <v/>
      </c>
      <c r="AB580" s="61"/>
      <c r="AC580" s="98"/>
      <c r="AD580" s="24"/>
      <c r="AE580" s="24"/>
      <c r="AF580" s="24"/>
    </row>
    <row r="581" spans="1:32" ht="17.399999999999999" customHeight="1" thickBot="1" x14ac:dyDescent="0.3">
      <c r="A581" s="23" t="str">
        <f t="shared" si="69"/>
        <v/>
      </c>
      <c r="B581" s="23" t="str">
        <f t="shared" si="70"/>
        <v/>
      </c>
      <c r="C581" s="62" t="str">
        <f t="shared" si="71"/>
        <v/>
      </c>
      <c r="D581" s="50"/>
      <c r="E581" s="63">
        <v>576</v>
      </c>
      <c r="F581" s="53"/>
      <c r="G581" s="54"/>
      <c r="H581" s="54"/>
      <c r="I581" s="54"/>
      <c r="J581" s="54"/>
      <c r="K581" s="55"/>
      <c r="L581" s="56"/>
      <c r="M581" s="57"/>
      <c r="N581" s="96"/>
      <c r="O581" s="97"/>
      <c r="P581" s="64" t="str">
        <f>IF(OR(L581="",M581=""),"",IF(AND(L581&gt;='Auxiliar 1'!$C$4,L581&lt;='Auxiliar 1'!$D$4,M581&lt;='Auxiliar 1'!$E$4),'Auxiliar 1'!$E$3,IF(AND(L581&gt;='Auxiliar 1'!$C$64,L581&lt;='Auxiliar 1'!$D$4,M581&gt;'Auxiliar 1'!$E$4,M581&lt;='Auxiliar 1'!$F$4),'Auxiliar 1'!$F$3,IF(AND(L581&gt;='Auxiliar 1'!$C$4,L581&lt;='Auxiliar 1'!$D$4,M581&gt;='Auxiliar 1'!$G$4),'Auxiliar 1'!$G$3,IF(AND(L581&gt;='Auxiliar 1'!$C$5,L581&lt;='Auxiliar 1'!$D$5,M581='Auxiliar 1'!$E$5),'Auxiliar 1'!$E$3,IF(AND(L581&gt;='Auxiliar 1'!$C$5,L581&lt;='Auxiliar 1'!$D$5,M581&gt;'Auxiliar 1'!$E$5,M581&lt;='Auxiliar 1'!$F$5),'Auxiliar 1'!$F$3,IF(AND(L581&gt;='Auxiliar 1'!$C$5,L581&lt;='Auxiliar 1'!$D$5,M581&gt;='Auxiliar 1'!$G$5),'Auxiliar 1'!$G$3,IF(AND(L581&gt;='Auxiliar 1'!$C$6,L581&lt;='Auxiliar 1'!$D$6,M581&lt;='Auxiliar 1'!$E$6),'Auxiliar 1'!$E$3,IF(AND(L581&gt;='Auxiliar 1'!$C$6,L581&lt;='Auxiliar 1'!$D$6,M581&gt;'Auxiliar 1'!$E$6,M581&lt;='Auxiliar 1'!$F$6),'Auxiliar 1'!$F$3,IF(AND(L581&gt;='Auxiliar 1'!$C$6,L581&lt;='Auxiliar 1'!$D$6,M581&gt;='Auxiliar 1'!$G$6),'Auxiliar 1'!$G$3,IF(AND(L581&gt;='Auxiliar 1'!$C$7,L581&lt;='Auxiliar 1'!$D$7,M581&lt;='Auxiliar 1'!$E$7),'Auxiliar 1'!$E$3,IF(AND(L581&gt;='Auxiliar 1'!$C$7,L581&lt;='Auxiliar 1'!$D$7,M581&gt;'Auxiliar 1'!$E$7,M581&lt;='Auxiliar 1'!$F$7),'Auxiliar 1'!$F$3,IF(AND(L581&gt;='Auxiliar 1'!$C$7,L581&lt;='Auxiliar 1'!$D$7,M581&gt;='Auxiliar 1'!$G$7),'Auxiliar 1'!$G$3,IF(AND(L581&gt;='Auxiliar 1'!$C$8,L581&lt;='Auxiliar 1'!$D$8,M581&lt;='Auxiliar 1'!$E$8),'Auxiliar 1'!$E$3,IF(AND(L581&gt;='Auxiliar 1'!$C$8,L581&lt;='Auxiliar 1'!$D$8,M581&gt;'Auxiliar 1'!$E$8,M581&lt;='Auxiliar 1'!$F$8),'Auxiliar 1'!$F$3,IF(AND(L581&gt;='Auxiliar 1'!$C$8,L581&lt;='Auxiliar 1'!$D$8,M581&gt;='Auxiliar 1'!$G$8),'Auxiliar 1'!$G$3,IF(AND(L581&gt;='Auxiliar 1'!$C$9,L581&lt;='Auxiliar 1'!$D$9,M581&lt;='Auxiliar 1'!$E$9),'Auxiliar 1'!$E$3,IF(AND(L581&gt;='Auxiliar 1'!$C$9,L581&lt;='Auxiliar 1'!$D$9,M581&gt;'Auxiliar 1'!$E$9,M581&lt;='Auxiliar 1'!$F$9),'Auxiliar 1'!$F$3,IF(AND(L581&gt;='Auxiliar 1'!$C$9,L581&lt;='Auxiliar 1'!$D$9,M581&gt;='Auxiliar 1'!$G$9),'Auxiliar 1'!$G$3,IF(AND(L581&gt;='Auxiliar 1'!$C$10,L581&lt;='Auxiliar 1'!$D$10,M581&lt;='Auxiliar 1'!$E$10),'Auxiliar 1'!$E$3,IF(AND(L581&gt;='Auxiliar 1'!$C$10,L581&lt;='Auxiliar 1'!$D$10,M581&gt;'Auxiliar 1'!$E$10,M581&lt;='Auxiliar 1'!$F$10),'Auxiliar 1'!$F$3,IF(AND(L581&gt;='Auxiliar 1'!$C$10,L581&lt;='Auxiliar 1'!$D$10,M581&gt;='Auxiliar 1'!$G$10),'Auxiliar 1'!$G$3,IF(AND(L581&gt;='Auxiliar 1'!$C$11,M581&lt;='Auxiliar 1'!$E$11),'Auxiliar 1'!$E$3,IF(AND(L581&gt;='Auxiliar 1'!$C$11,M581&gt;'Auxiliar 1'!$E$11,M581&lt;='Auxiliar 1'!$F$11),'Auxiliar 1'!$F$3,IF(AND(L581&gt;='Auxiliar 1'!$C$11,M581&gt;='Auxiliar 1'!$G$11),'Auxiliar 1'!$G$3)))))))))))))))))))))))))</f>
        <v/>
      </c>
      <c r="Q581" s="58"/>
      <c r="R581" s="59"/>
      <c r="S581" s="60"/>
      <c r="T581" s="108" t="str">
        <f t="shared" si="72"/>
        <v/>
      </c>
      <c r="U581" s="101"/>
      <c r="V581" s="65" t="str">
        <f t="shared" si="73"/>
        <v/>
      </c>
      <c r="W581" s="66" t="str">
        <f t="shared" si="74"/>
        <v/>
      </c>
      <c r="X581" s="67" t="str">
        <f t="shared" si="75"/>
        <v/>
      </c>
      <c r="Y581" s="68" t="str">
        <f t="shared" si="76"/>
        <v/>
      </c>
      <c r="Z581" s="69" t="str">
        <f t="shared" si="77"/>
        <v/>
      </c>
      <c r="AA581" s="69" t="str">
        <f t="shared" si="78"/>
        <v/>
      </c>
      <c r="AB581" s="61"/>
      <c r="AC581" s="98"/>
      <c r="AD581" s="24"/>
      <c r="AE581" s="24"/>
      <c r="AF581" s="24"/>
    </row>
    <row r="582" spans="1:32" ht="17.399999999999999" customHeight="1" thickBot="1" x14ac:dyDescent="0.3">
      <c r="A582" s="23" t="str">
        <f t="shared" si="69"/>
        <v/>
      </c>
      <c r="B582" s="23" t="str">
        <f t="shared" si="70"/>
        <v/>
      </c>
      <c r="C582" s="62" t="str">
        <f t="shared" si="71"/>
        <v/>
      </c>
      <c r="D582" s="50"/>
      <c r="E582" s="63">
        <v>577</v>
      </c>
      <c r="F582" s="53"/>
      <c r="G582" s="54"/>
      <c r="H582" s="54"/>
      <c r="I582" s="54"/>
      <c r="J582" s="54"/>
      <c r="K582" s="55"/>
      <c r="L582" s="56"/>
      <c r="M582" s="57"/>
      <c r="N582" s="96"/>
      <c r="O582" s="97"/>
      <c r="P582" s="64" t="str">
        <f>IF(OR(L582="",M582=""),"",IF(AND(L582&gt;='Auxiliar 1'!$C$4,L582&lt;='Auxiliar 1'!$D$4,M582&lt;='Auxiliar 1'!$E$4),'Auxiliar 1'!$E$3,IF(AND(L582&gt;='Auxiliar 1'!$C$64,L582&lt;='Auxiliar 1'!$D$4,M582&gt;'Auxiliar 1'!$E$4,M582&lt;='Auxiliar 1'!$F$4),'Auxiliar 1'!$F$3,IF(AND(L582&gt;='Auxiliar 1'!$C$4,L582&lt;='Auxiliar 1'!$D$4,M582&gt;='Auxiliar 1'!$G$4),'Auxiliar 1'!$G$3,IF(AND(L582&gt;='Auxiliar 1'!$C$5,L582&lt;='Auxiliar 1'!$D$5,M582='Auxiliar 1'!$E$5),'Auxiliar 1'!$E$3,IF(AND(L582&gt;='Auxiliar 1'!$C$5,L582&lt;='Auxiliar 1'!$D$5,M582&gt;'Auxiliar 1'!$E$5,M582&lt;='Auxiliar 1'!$F$5),'Auxiliar 1'!$F$3,IF(AND(L582&gt;='Auxiliar 1'!$C$5,L582&lt;='Auxiliar 1'!$D$5,M582&gt;='Auxiliar 1'!$G$5),'Auxiliar 1'!$G$3,IF(AND(L582&gt;='Auxiliar 1'!$C$6,L582&lt;='Auxiliar 1'!$D$6,M582&lt;='Auxiliar 1'!$E$6),'Auxiliar 1'!$E$3,IF(AND(L582&gt;='Auxiliar 1'!$C$6,L582&lt;='Auxiliar 1'!$D$6,M582&gt;'Auxiliar 1'!$E$6,M582&lt;='Auxiliar 1'!$F$6),'Auxiliar 1'!$F$3,IF(AND(L582&gt;='Auxiliar 1'!$C$6,L582&lt;='Auxiliar 1'!$D$6,M582&gt;='Auxiliar 1'!$G$6),'Auxiliar 1'!$G$3,IF(AND(L582&gt;='Auxiliar 1'!$C$7,L582&lt;='Auxiliar 1'!$D$7,M582&lt;='Auxiliar 1'!$E$7),'Auxiliar 1'!$E$3,IF(AND(L582&gt;='Auxiliar 1'!$C$7,L582&lt;='Auxiliar 1'!$D$7,M582&gt;'Auxiliar 1'!$E$7,M582&lt;='Auxiliar 1'!$F$7),'Auxiliar 1'!$F$3,IF(AND(L582&gt;='Auxiliar 1'!$C$7,L582&lt;='Auxiliar 1'!$D$7,M582&gt;='Auxiliar 1'!$G$7),'Auxiliar 1'!$G$3,IF(AND(L582&gt;='Auxiliar 1'!$C$8,L582&lt;='Auxiliar 1'!$D$8,M582&lt;='Auxiliar 1'!$E$8),'Auxiliar 1'!$E$3,IF(AND(L582&gt;='Auxiliar 1'!$C$8,L582&lt;='Auxiliar 1'!$D$8,M582&gt;'Auxiliar 1'!$E$8,M582&lt;='Auxiliar 1'!$F$8),'Auxiliar 1'!$F$3,IF(AND(L582&gt;='Auxiliar 1'!$C$8,L582&lt;='Auxiliar 1'!$D$8,M582&gt;='Auxiliar 1'!$G$8),'Auxiliar 1'!$G$3,IF(AND(L582&gt;='Auxiliar 1'!$C$9,L582&lt;='Auxiliar 1'!$D$9,M582&lt;='Auxiliar 1'!$E$9),'Auxiliar 1'!$E$3,IF(AND(L582&gt;='Auxiliar 1'!$C$9,L582&lt;='Auxiliar 1'!$D$9,M582&gt;'Auxiliar 1'!$E$9,M582&lt;='Auxiliar 1'!$F$9),'Auxiliar 1'!$F$3,IF(AND(L582&gt;='Auxiliar 1'!$C$9,L582&lt;='Auxiliar 1'!$D$9,M582&gt;='Auxiliar 1'!$G$9),'Auxiliar 1'!$G$3,IF(AND(L582&gt;='Auxiliar 1'!$C$10,L582&lt;='Auxiliar 1'!$D$10,M582&lt;='Auxiliar 1'!$E$10),'Auxiliar 1'!$E$3,IF(AND(L582&gt;='Auxiliar 1'!$C$10,L582&lt;='Auxiliar 1'!$D$10,M582&gt;'Auxiliar 1'!$E$10,M582&lt;='Auxiliar 1'!$F$10),'Auxiliar 1'!$F$3,IF(AND(L582&gt;='Auxiliar 1'!$C$10,L582&lt;='Auxiliar 1'!$D$10,M582&gt;='Auxiliar 1'!$G$10),'Auxiliar 1'!$G$3,IF(AND(L582&gt;='Auxiliar 1'!$C$11,M582&lt;='Auxiliar 1'!$E$11),'Auxiliar 1'!$E$3,IF(AND(L582&gt;='Auxiliar 1'!$C$11,M582&gt;'Auxiliar 1'!$E$11,M582&lt;='Auxiliar 1'!$F$11),'Auxiliar 1'!$F$3,IF(AND(L582&gt;='Auxiliar 1'!$C$11,M582&gt;='Auxiliar 1'!$G$11),'Auxiliar 1'!$G$3)))))))))))))))))))))))))</f>
        <v/>
      </c>
      <c r="Q582" s="58"/>
      <c r="R582" s="59"/>
      <c r="S582" s="60"/>
      <c r="T582" s="108" t="str">
        <f t="shared" si="72"/>
        <v/>
      </c>
      <c r="U582" s="101"/>
      <c r="V582" s="65" t="str">
        <f t="shared" si="73"/>
        <v/>
      </c>
      <c r="W582" s="66" t="str">
        <f t="shared" si="74"/>
        <v/>
      </c>
      <c r="X582" s="67" t="str">
        <f t="shared" si="75"/>
        <v/>
      </c>
      <c r="Y582" s="68" t="str">
        <f t="shared" si="76"/>
        <v/>
      </c>
      <c r="Z582" s="69" t="str">
        <f t="shared" si="77"/>
        <v/>
      </c>
      <c r="AA582" s="69" t="str">
        <f t="shared" si="78"/>
        <v/>
      </c>
      <c r="AB582" s="61"/>
      <c r="AC582" s="98"/>
      <c r="AD582" s="24"/>
      <c r="AE582" s="24"/>
      <c r="AF582" s="24"/>
    </row>
    <row r="583" spans="1:32" ht="17.399999999999999" customHeight="1" thickBot="1" x14ac:dyDescent="0.3">
      <c r="A583" s="23" t="str">
        <f t="shared" si="69"/>
        <v/>
      </c>
      <c r="B583" s="23" t="str">
        <f t="shared" si="70"/>
        <v/>
      </c>
      <c r="C583" s="62" t="str">
        <f t="shared" ref="C583:C646" si="79">IF(D583="","",IF(B583=1,"Janeiro",IF(B583=2,"Fevereiro",IF(B583=3,"Março",IF(B583=4,"Abril",IF(B583=5,"Maio",IF(B583=6,"Junho",IF(B583=7,"Julho",IF(B583=8,"Agosto",IF(B583=9,"Setembro",IF(B583=10,"Outubro",IF(B583=11,"Novembro",IF(B583=12,"Dezembro")))))))))))))</f>
        <v/>
      </c>
      <c r="D583" s="50"/>
      <c r="E583" s="63">
        <v>578</v>
      </c>
      <c r="F583" s="53"/>
      <c r="G583" s="54"/>
      <c r="H583" s="54"/>
      <c r="I583" s="54"/>
      <c r="J583" s="54"/>
      <c r="K583" s="55"/>
      <c r="L583" s="56"/>
      <c r="M583" s="57"/>
      <c r="N583" s="96"/>
      <c r="O583" s="97"/>
      <c r="P583" s="64" t="str">
        <f>IF(OR(L583="",M583=""),"",IF(AND(L583&gt;='Auxiliar 1'!$C$4,L583&lt;='Auxiliar 1'!$D$4,M583&lt;='Auxiliar 1'!$E$4),'Auxiliar 1'!$E$3,IF(AND(L583&gt;='Auxiliar 1'!$C$64,L583&lt;='Auxiliar 1'!$D$4,M583&gt;'Auxiliar 1'!$E$4,M583&lt;='Auxiliar 1'!$F$4),'Auxiliar 1'!$F$3,IF(AND(L583&gt;='Auxiliar 1'!$C$4,L583&lt;='Auxiliar 1'!$D$4,M583&gt;='Auxiliar 1'!$G$4),'Auxiliar 1'!$G$3,IF(AND(L583&gt;='Auxiliar 1'!$C$5,L583&lt;='Auxiliar 1'!$D$5,M583='Auxiliar 1'!$E$5),'Auxiliar 1'!$E$3,IF(AND(L583&gt;='Auxiliar 1'!$C$5,L583&lt;='Auxiliar 1'!$D$5,M583&gt;'Auxiliar 1'!$E$5,M583&lt;='Auxiliar 1'!$F$5),'Auxiliar 1'!$F$3,IF(AND(L583&gt;='Auxiliar 1'!$C$5,L583&lt;='Auxiliar 1'!$D$5,M583&gt;='Auxiliar 1'!$G$5),'Auxiliar 1'!$G$3,IF(AND(L583&gt;='Auxiliar 1'!$C$6,L583&lt;='Auxiliar 1'!$D$6,M583&lt;='Auxiliar 1'!$E$6),'Auxiliar 1'!$E$3,IF(AND(L583&gt;='Auxiliar 1'!$C$6,L583&lt;='Auxiliar 1'!$D$6,M583&gt;'Auxiliar 1'!$E$6,M583&lt;='Auxiliar 1'!$F$6),'Auxiliar 1'!$F$3,IF(AND(L583&gt;='Auxiliar 1'!$C$6,L583&lt;='Auxiliar 1'!$D$6,M583&gt;='Auxiliar 1'!$G$6),'Auxiliar 1'!$G$3,IF(AND(L583&gt;='Auxiliar 1'!$C$7,L583&lt;='Auxiliar 1'!$D$7,M583&lt;='Auxiliar 1'!$E$7),'Auxiliar 1'!$E$3,IF(AND(L583&gt;='Auxiliar 1'!$C$7,L583&lt;='Auxiliar 1'!$D$7,M583&gt;'Auxiliar 1'!$E$7,M583&lt;='Auxiliar 1'!$F$7),'Auxiliar 1'!$F$3,IF(AND(L583&gt;='Auxiliar 1'!$C$7,L583&lt;='Auxiliar 1'!$D$7,M583&gt;='Auxiliar 1'!$G$7),'Auxiliar 1'!$G$3,IF(AND(L583&gt;='Auxiliar 1'!$C$8,L583&lt;='Auxiliar 1'!$D$8,M583&lt;='Auxiliar 1'!$E$8),'Auxiliar 1'!$E$3,IF(AND(L583&gt;='Auxiliar 1'!$C$8,L583&lt;='Auxiliar 1'!$D$8,M583&gt;'Auxiliar 1'!$E$8,M583&lt;='Auxiliar 1'!$F$8),'Auxiliar 1'!$F$3,IF(AND(L583&gt;='Auxiliar 1'!$C$8,L583&lt;='Auxiliar 1'!$D$8,M583&gt;='Auxiliar 1'!$G$8),'Auxiliar 1'!$G$3,IF(AND(L583&gt;='Auxiliar 1'!$C$9,L583&lt;='Auxiliar 1'!$D$9,M583&lt;='Auxiliar 1'!$E$9),'Auxiliar 1'!$E$3,IF(AND(L583&gt;='Auxiliar 1'!$C$9,L583&lt;='Auxiliar 1'!$D$9,M583&gt;'Auxiliar 1'!$E$9,M583&lt;='Auxiliar 1'!$F$9),'Auxiliar 1'!$F$3,IF(AND(L583&gt;='Auxiliar 1'!$C$9,L583&lt;='Auxiliar 1'!$D$9,M583&gt;='Auxiliar 1'!$G$9),'Auxiliar 1'!$G$3,IF(AND(L583&gt;='Auxiliar 1'!$C$10,L583&lt;='Auxiliar 1'!$D$10,M583&lt;='Auxiliar 1'!$E$10),'Auxiliar 1'!$E$3,IF(AND(L583&gt;='Auxiliar 1'!$C$10,L583&lt;='Auxiliar 1'!$D$10,M583&gt;'Auxiliar 1'!$E$10,M583&lt;='Auxiliar 1'!$F$10),'Auxiliar 1'!$F$3,IF(AND(L583&gt;='Auxiliar 1'!$C$10,L583&lt;='Auxiliar 1'!$D$10,M583&gt;='Auxiliar 1'!$G$10),'Auxiliar 1'!$G$3,IF(AND(L583&gt;='Auxiliar 1'!$C$11,M583&lt;='Auxiliar 1'!$E$11),'Auxiliar 1'!$E$3,IF(AND(L583&gt;='Auxiliar 1'!$C$11,M583&gt;'Auxiliar 1'!$E$11,M583&lt;='Auxiliar 1'!$F$11),'Auxiliar 1'!$F$3,IF(AND(L583&gt;='Auxiliar 1'!$C$11,M583&gt;='Auxiliar 1'!$G$11),'Auxiliar 1'!$G$3)))))))))))))))))))))))))</f>
        <v/>
      </c>
      <c r="Q583" s="58"/>
      <c r="R583" s="59"/>
      <c r="S583" s="60"/>
      <c r="T583" s="108" t="str">
        <f t="shared" ref="T583:T646" si="80">IF(R583="","",IF(OR(I583="DÓLAR",I583="EURO"),R583*S583,0))</f>
        <v/>
      </c>
      <c r="U583" s="101"/>
      <c r="V583" s="65" t="str">
        <f t="shared" ref="V583:V646" si="81">IF(OR(I583="",R583=""),"",IF(I583="REAL",R583*S583,IF(I583&lt;&gt;"REAL",R583*S583*U583)))</f>
        <v/>
      </c>
      <c r="W583" s="66" t="str">
        <f t="shared" ref="W583:W646" si="82">IF(OR(V583="",AB583=""),"",IF(AND(H583="Gringa",U583=""),"",IF(OR((AB583*Q583)&gt;V583,V583&lt;80),"Ruim","Bom")))</f>
        <v/>
      </c>
      <c r="X583" s="67" t="str">
        <f t="shared" ref="X583:X646" si="83">IF(OR(J583="",K583="",L583="",H583=""),"",IF(AND(J583="NÃO",H583="Gringa"),"E2 - Gringa",IF(AND(G583&lt;&gt;"Hotmart",H583="Gringa",J583="SIM",L583&gt;=1000),"E3 + Gringa",IF(AND(G583="Hotmart",H583="Gringa",J583="SIM",K583&gt;=50,L583&gt;=1000),"E3 + Gringa",IF(AND(H583="Gringa",J583="SIM",L583&lt;1000),"E1 + Gringa",IF(AND(J583="NÃO",H583="Brasil"),"E2",IF(AND(G583&lt;&gt;"Hotmart",H583="Brasil",J583="SIM",L583&gt;=1000),"E3",IF(AND(G583="Hotmart",H583="Brasil",J583="SIM",K583&gt;=50,L583&gt;=1000),"E3","E1"))))))))</f>
        <v/>
      </c>
      <c r="Y583" s="68" t="str">
        <f t="shared" ref="Y583:Y646" si="84">IF(W583="","",(IF(P583="RUIM",0,10)+IF(W583="RUIM",0,10))/2)</f>
        <v/>
      </c>
      <c r="Z583" s="69" t="str">
        <f t="shared" ref="Z583:Z646" si="85">IF(OR(P583="",W583="",AB583=""),"",IF(AND(X583="E2",N583="Não"),"Anular",IF(Y583&gt;5,"TESTAR","ANULAR")))</f>
        <v/>
      </c>
      <c r="AA583" s="69" t="str">
        <f t="shared" ref="AA583:AA646" si="86">IF(OR(P583="",W583=""),"",IF(Z583="TESTAR","SÓ BORA",IF(AND(X583="E2",N583="Não"),"Produto de E2 sem página de Vendas",IF(AND(O583="Sim",V583&lt;60),"Comissão abaixo de R$60,00 (Recorrência)",IF(AND(P583="ruim",W583="ruim"),"Sem oportunidade e nem possibilidade de ROI",IF(V583&lt;80,"Comissão Abaixo de R$80,00",IF(AND((Q583*AB583)&gt;V583,W583="RUIM"),"CPC muito alto - produto não compensa",IF(AND(P583="ruim",W583="bom"),"Número de anunciantes acima do esperado",""))))))))</f>
        <v/>
      </c>
      <c r="AB583" s="61"/>
      <c r="AC583" s="98"/>
      <c r="AD583" s="24"/>
      <c r="AE583" s="24"/>
      <c r="AF583" s="24"/>
    </row>
    <row r="584" spans="1:32" ht="17.399999999999999" customHeight="1" thickBot="1" x14ac:dyDescent="0.3">
      <c r="A584" s="23" t="str">
        <f t="shared" si="69"/>
        <v/>
      </c>
      <c r="B584" s="23" t="str">
        <f t="shared" si="70"/>
        <v/>
      </c>
      <c r="C584" s="62" t="str">
        <f t="shared" si="79"/>
        <v/>
      </c>
      <c r="D584" s="50"/>
      <c r="E584" s="63">
        <v>579</v>
      </c>
      <c r="F584" s="53"/>
      <c r="G584" s="54"/>
      <c r="H584" s="54"/>
      <c r="I584" s="54"/>
      <c r="J584" s="54"/>
      <c r="K584" s="55"/>
      <c r="L584" s="56"/>
      <c r="M584" s="57"/>
      <c r="N584" s="96"/>
      <c r="O584" s="97"/>
      <c r="P584" s="64" t="str">
        <f>IF(OR(L584="",M584=""),"",IF(AND(L584&gt;='Auxiliar 1'!$C$4,L584&lt;='Auxiliar 1'!$D$4,M584&lt;='Auxiliar 1'!$E$4),'Auxiliar 1'!$E$3,IF(AND(L584&gt;='Auxiliar 1'!$C$64,L584&lt;='Auxiliar 1'!$D$4,M584&gt;'Auxiliar 1'!$E$4,M584&lt;='Auxiliar 1'!$F$4),'Auxiliar 1'!$F$3,IF(AND(L584&gt;='Auxiliar 1'!$C$4,L584&lt;='Auxiliar 1'!$D$4,M584&gt;='Auxiliar 1'!$G$4),'Auxiliar 1'!$G$3,IF(AND(L584&gt;='Auxiliar 1'!$C$5,L584&lt;='Auxiliar 1'!$D$5,M584='Auxiliar 1'!$E$5),'Auxiliar 1'!$E$3,IF(AND(L584&gt;='Auxiliar 1'!$C$5,L584&lt;='Auxiliar 1'!$D$5,M584&gt;'Auxiliar 1'!$E$5,M584&lt;='Auxiliar 1'!$F$5),'Auxiliar 1'!$F$3,IF(AND(L584&gt;='Auxiliar 1'!$C$5,L584&lt;='Auxiliar 1'!$D$5,M584&gt;='Auxiliar 1'!$G$5),'Auxiliar 1'!$G$3,IF(AND(L584&gt;='Auxiliar 1'!$C$6,L584&lt;='Auxiliar 1'!$D$6,M584&lt;='Auxiliar 1'!$E$6),'Auxiliar 1'!$E$3,IF(AND(L584&gt;='Auxiliar 1'!$C$6,L584&lt;='Auxiliar 1'!$D$6,M584&gt;'Auxiliar 1'!$E$6,M584&lt;='Auxiliar 1'!$F$6),'Auxiliar 1'!$F$3,IF(AND(L584&gt;='Auxiliar 1'!$C$6,L584&lt;='Auxiliar 1'!$D$6,M584&gt;='Auxiliar 1'!$G$6),'Auxiliar 1'!$G$3,IF(AND(L584&gt;='Auxiliar 1'!$C$7,L584&lt;='Auxiliar 1'!$D$7,M584&lt;='Auxiliar 1'!$E$7),'Auxiliar 1'!$E$3,IF(AND(L584&gt;='Auxiliar 1'!$C$7,L584&lt;='Auxiliar 1'!$D$7,M584&gt;'Auxiliar 1'!$E$7,M584&lt;='Auxiliar 1'!$F$7),'Auxiliar 1'!$F$3,IF(AND(L584&gt;='Auxiliar 1'!$C$7,L584&lt;='Auxiliar 1'!$D$7,M584&gt;='Auxiliar 1'!$G$7),'Auxiliar 1'!$G$3,IF(AND(L584&gt;='Auxiliar 1'!$C$8,L584&lt;='Auxiliar 1'!$D$8,M584&lt;='Auxiliar 1'!$E$8),'Auxiliar 1'!$E$3,IF(AND(L584&gt;='Auxiliar 1'!$C$8,L584&lt;='Auxiliar 1'!$D$8,M584&gt;'Auxiliar 1'!$E$8,M584&lt;='Auxiliar 1'!$F$8),'Auxiliar 1'!$F$3,IF(AND(L584&gt;='Auxiliar 1'!$C$8,L584&lt;='Auxiliar 1'!$D$8,M584&gt;='Auxiliar 1'!$G$8),'Auxiliar 1'!$G$3,IF(AND(L584&gt;='Auxiliar 1'!$C$9,L584&lt;='Auxiliar 1'!$D$9,M584&lt;='Auxiliar 1'!$E$9),'Auxiliar 1'!$E$3,IF(AND(L584&gt;='Auxiliar 1'!$C$9,L584&lt;='Auxiliar 1'!$D$9,M584&gt;'Auxiliar 1'!$E$9,M584&lt;='Auxiliar 1'!$F$9),'Auxiliar 1'!$F$3,IF(AND(L584&gt;='Auxiliar 1'!$C$9,L584&lt;='Auxiliar 1'!$D$9,M584&gt;='Auxiliar 1'!$G$9),'Auxiliar 1'!$G$3,IF(AND(L584&gt;='Auxiliar 1'!$C$10,L584&lt;='Auxiliar 1'!$D$10,M584&lt;='Auxiliar 1'!$E$10),'Auxiliar 1'!$E$3,IF(AND(L584&gt;='Auxiliar 1'!$C$10,L584&lt;='Auxiliar 1'!$D$10,M584&gt;'Auxiliar 1'!$E$10,M584&lt;='Auxiliar 1'!$F$10),'Auxiliar 1'!$F$3,IF(AND(L584&gt;='Auxiliar 1'!$C$10,L584&lt;='Auxiliar 1'!$D$10,M584&gt;='Auxiliar 1'!$G$10),'Auxiliar 1'!$G$3,IF(AND(L584&gt;='Auxiliar 1'!$C$11,M584&lt;='Auxiliar 1'!$E$11),'Auxiliar 1'!$E$3,IF(AND(L584&gt;='Auxiliar 1'!$C$11,M584&gt;'Auxiliar 1'!$E$11,M584&lt;='Auxiliar 1'!$F$11),'Auxiliar 1'!$F$3,IF(AND(L584&gt;='Auxiliar 1'!$C$11,M584&gt;='Auxiliar 1'!$G$11),'Auxiliar 1'!$G$3)))))))))))))))))))))))))</f>
        <v/>
      </c>
      <c r="Q584" s="58"/>
      <c r="R584" s="59"/>
      <c r="S584" s="60"/>
      <c r="T584" s="108" t="str">
        <f t="shared" si="80"/>
        <v/>
      </c>
      <c r="U584" s="101"/>
      <c r="V584" s="65" t="str">
        <f t="shared" si="81"/>
        <v/>
      </c>
      <c r="W584" s="66" t="str">
        <f t="shared" si="82"/>
        <v/>
      </c>
      <c r="X584" s="67" t="str">
        <f t="shared" si="83"/>
        <v/>
      </c>
      <c r="Y584" s="68" t="str">
        <f t="shared" si="84"/>
        <v/>
      </c>
      <c r="Z584" s="69" t="str">
        <f t="shared" si="85"/>
        <v/>
      </c>
      <c r="AA584" s="69" t="str">
        <f t="shared" si="86"/>
        <v/>
      </c>
      <c r="AB584" s="61"/>
      <c r="AC584" s="98"/>
      <c r="AD584" s="24"/>
      <c r="AE584" s="24"/>
      <c r="AF584" s="24"/>
    </row>
    <row r="585" spans="1:32" ht="17.399999999999999" customHeight="1" thickBot="1" x14ac:dyDescent="0.3">
      <c r="A585" s="23" t="str">
        <f t="shared" si="69"/>
        <v/>
      </c>
      <c r="B585" s="23" t="str">
        <f t="shared" si="70"/>
        <v/>
      </c>
      <c r="C585" s="62" t="str">
        <f t="shared" si="79"/>
        <v/>
      </c>
      <c r="D585" s="50"/>
      <c r="E585" s="63">
        <v>580</v>
      </c>
      <c r="F585" s="53"/>
      <c r="G585" s="54"/>
      <c r="H585" s="54"/>
      <c r="I585" s="54"/>
      <c r="J585" s="54"/>
      <c r="K585" s="55"/>
      <c r="L585" s="56"/>
      <c r="M585" s="57"/>
      <c r="N585" s="96"/>
      <c r="O585" s="97"/>
      <c r="P585" s="64" t="str">
        <f>IF(OR(L585="",M585=""),"",IF(AND(L585&gt;='Auxiliar 1'!$C$4,L585&lt;='Auxiliar 1'!$D$4,M585&lt;='Auxiliar 1'!$E$4),'Auxiliar 1'!$E$3,IF(AND(L585&gt;='Auxiliar 1'!$C$64,L585&lt;='Auxiliar 1'!$D$4,M585&gt;'Auxiliar 1'!$E$4,M585&lt;='Auxiliar 1'!$F$4),'Auxiliar 1'!$F$3,IF(AND(L585&gt;='Auxiliar 1'!$C$4,L585&lt;='Auxiliar 1'!$D$4,M585&gt;='Auxiliar 1'!$G$4),'Auxiliar 1'!$G$3,IF(AND(L585&gt;='Auxiliar 1'!$C$5,L585&lt;='Auxiliar 1'!$D$5,M585='Auxiliar 1'!$E$5),'Auxiliar 1'!$E$3,IF(AND(L585&gt;='Auxiliar 1'!$C$5,L585&lt;='Auxiliar 1'!$D$5,M585&gt;'Auxiliar 1'!$E$5,M585&lt;='Auxiliar 1'!$F$5),'Auxiliar 1'!$F$3,IF(AND(L585&gt;='Auxiliar 1'!$C$5,L585&lt;='Auxiliar 1'!$D$5,M585&gt;='Auxiliar 1'!$G$5),'Auxiliar 1'!$G$3,IF(AND(L585&gt;='Auxiliar 1'!$C$6,L585&lt;='Auxiliar 1'!$D$6,M585&lt;='Auxiliar 1'!$E$6),'Auxiliar 1'!$E$3,IF(AND(L585&gt;='Auxiliar 1'!$C$6,L585&lt;='Auxiliar 1'!$D$6,M585&gt;'Auxiliar 1'!$E$6,M585&lt;='Auxiliar 1'!$F$6),'Auxiliar 1'!$F$3,IF(AND(L585&gt;='Auxiliar 1'!$C$6,L585&lt;='Auxiliar 1'!$D$6,M585&gt;='Auxiliar 1'!$G$6),'Auxiliar 1'!$G$3,IF(AND(L585&gt;='Auxiliar 1'!$C$7,L585&lt;='Auxiliar 1'!$D$7,M585&lt;='Auxiliar 1'!$E$7),'Auxiliar 1'!$E$3,IF(AND(L585&gt;='Auxiliar 1'!$C$7,L585&lt;='Auxiliar 1'!$D$7,M585&gt;'Auxiliar 1'!$E$7,M585&lt;='Auxiliar 1'!$F$7),'Auxiliar 1'!$F$3,IF(AND(L585&gt;='Auxiliar 1'!$C$7,L585&lt;='Auxiliar 1'!$D$7,M585&gt;='Auxiliar 1'!$G$7),'Auxiliar 1'!$G$3,IF(AND(L585&gt;='Auxiliar 1'!$C$8,L585&lt;='Auxiliar 1'!$D$8,M585&lt;='Auxiliar 1'!$E$8),'Auxiliar 1'!$E$3,IF(AND(L585&gt;='Auxiliar 1'!$C$8,L585&lt;='Auxiliar 1'!$D$8,M585&gt;'Auxiliar 1'!$E$8,M585&lt;='Auxiliar 1'!$F$8),'Auxiliar 1'!$F$3,IF(AND(L585&gt;='Auxiliar 1'!$C$8,L585&lt;='Auxiliar 1'!$D$8,M585&gt;='Auxiliar 1'!$G$8),'Auxiliar 1'!$G$3,IF(AND(L585&gt;='Auxiliar 1'!$C$9,L585&lt;='Auxiliar 1'!$D$9,M585&lt;='Auxiliar 1'!$E$9),'Auxiliar 1'!$E$3,IF(AND(L585&gt;='Auxiliar 1'!$C$9,L585&lt;='Auxiliar 1'!$D$9,M585&gt;'Auxiliar 1'!$E$9,M585&lt;='Auxiliar 1'!$F$9),'Auxiliar 1'!$F$3,IF(AND(L585&gt;='Auxiliar 1'!$C$9,L585&lt;='Auxiliar 1'!$D$9,M585&gt;='Auxiliar 1'!$G$9),'Auxiliar 1'!$G$3,IF(AND(L585&gt;='Auxiliar 1'!$C$10,L585&lt;='Auxiliar 1'!$D$10,M585&lt;='Auxiliar 1'!$E$10),'Auxiliar 1'!$E$3,IF(AND(L585&gt;='Auxiliar 1'!$C$10,L585&lt;='Auxiliar 1'!$D$10,M585&gt;'Auxiliar 1'!$E$10,M585&lt;='Auxiliar 1'!$F$10),'Auxiliar 1'!$F$3,IF(AND(L585&gt;='Auxiliar 1'!$C$10,L585&lt;='Auxiliar 1'!$D$10,M585&gt;='Auxiliar 1'!$G$10),'Auxiliar 1'!$G$3,IF(AND(L585&gt;='Auxiliar 1'!$C$11,M585&lt;='Auxiliar 1'!$E$11),'Auxiliar 1'!$E$3,IF(AND(L585&gt;='Auxiliar 1'!$C$11,M585&gt;'Auxiliar 1'!$E$11,M585&lt;='Auxiliar 1'!$F$11),'Auxiliar 1'!$F$3,IF(AND(L585&gt;='Auxiliar 1'!$C$11,M585&gt;='Auxiliar 1'!$G$11),'Auxiliar 1'!$G$3)))))))))))))))))))))))))</f>
        <v/>
      </c>
      <c r="Q585" s="58"/>
      <c r="R585" s="59"/>
      <c r="S585" s="60"/>
      <c r="T585" s="108" t="str">
        <f t="shared" si="80"/>
        <v/>
      </c>
      <c r="U585" s="101"/>
      <c r="V585" s="65" t="str">
        <f t="shared" si="81"/>
        <v/>
      </c>
      <c r="W585" s="66" t="str">
        <f t="shared" si="82"/>
        <v/>
      </c>
      <c r="X585" s="67" t="str">
        <f t="shared" si="83"/>
        <v/>
      </c>
      <c r="Y585" s="68" t="str">
        <f t="shared" si="84"/>
        <v/>
      </c>
      <c r="Z585" s="69" t="str">
        <f t="shared" si="85"/>
        <v/>
      </c>
      <c r="AA585" s="69" t="str">
        <f t="shared" si="86"/>
        <v/>
      </c>
      <c r="AB585" s="61"/>
      <c r="AC585" s="98"/>
      <c r="AD585" s="24"/>
      <c r="AE585" s="24"/>
      <c r="AF585" s="24"/>
    </row>
    <row r="586" spans="1:32" ht="17.399999999999999" customHeight="1" thickBot="1" x14ac:dyDescent="0.3">
      <c r="A586" s="23" t="str">
        <f t="shared" si="69"/>
        <v/>
      </c>
      <c r="B586" s="23" t="str">
        <f t="shared" si="70"/>
        <v/>
      </c>
      <c r="C586" s="62" t="str">
        <f t="shared" si="79"/>
        <v/>
      </c>
      <c r="D586" s="50"/>
      <c r="E586" s="63">
        <v>581</v>
      </c>
      <c r="F586" s="53"/>
      <c r="G586" s="54"/>
      <c r="H586" s="54"/>
      <c r="I586" s="54"/>
      <c r="J586" s="54"/>
      <c r="K586" s="55"/>
      <c r="L586" s="56"/>
      <c r="M586" s="57"/>
      <c r="N586" s="96"/>
      <c r="O586" s="97"/>
      <c r="P586" s="64" t="str">
        <f>IF(OR(L586="",M586=""),"",IF(AND(L586&gt;='Auxiliar 1'!$C$4,L586&lt;='Auxiliar 1'!$D$4,M586&lt;='Auxiliar 1'!$E$4),'Auxiliar 1'!$E$3,IF(AND(L586&gt;='Auxiliar 1'!$C$64,L586&lt;='Auxiliar 1'!$D$4,M586&gt;'Auxiliar 1'!$E$4,M586&lt;='Auxiliar 1'!$F$4),'Auxiliar 1'!$F$3,IF(AND(L586&gt;='Auxiliar 1'!$C$4,L586&lt;='Auxiliar 1'!$D$4,M586&gt;='Auxiliar 1'!$G$4),'Auxiliar 1'!$G$3,IF(AND(L586&gt;='Auxiliar 1'!$C$5,L586&lt;='Auxiliar 1'!$D$5,M586='Auxiliar 1'!$E$5),'Auxiliar 1'!$E$3,IF(AND(L586&gt;='Auxiliar 1'!$C$5,L586&lt;='Auxiliar 1'!$D$5,M586&gt;'Auxiliar 1'!$E$5,M586&lt;='Auxiliar 1'!$F$5),'Auxiliar 1'!$F$3,IF(AND(L586&gt;='Auxiliar 1'!$C$5,L586&lt;='Auxiliar 1'!$D$5,M586&gt;='Auxiliar 1'!$G$5),'Auxiliar 1'!$G$3,IF(AND(L586&gt;='Auxiliar 1'!$C$6,L586&lt;='Auxiliar 1'!$D$6,M586&lt;='Auxiliar 1'!$E$6),'Auxiliar 1'!$E$3,IF(AND(L586&gt;='Auxiliar 1'!$C$6,L586&lt;='Auxiliar 1'!$D$6,M586&gt;'Auxiliar 1'!$E$6,M586&lt;='Auxiliar 1'!$F$6),'Auxiliar 1'!$F$3,IF(AND(L586&gt;='Auxiliar 1'!$C$6,L586&lt;='Auxiliar 1'!$D$6,M586&gt;='Auxiliar 1'!$G$6),'Auxiliar 1'!$G$3,IF(AND(L586&gt;='Auxiliar 1'!$C$7,L586&lt;='Auxiliar 1'!$D$7,M586&lt;='Auxiliar 1'!$E$7),'Auxiliar 1'!$E$3,IF(AND(L586&gt;='Auxiliar 1'!$C$7,L586&lt;='Auxiliar 1'!$D$7,M586&gt;'Auxiliar 1'!$E$7,M586&lt;='Auxiliar 1'!$F$7),'Auxiliar 1'!$F$3,IF(AND(L586&gt;='Auxiliar 1'!$C$7,L586&lt;='Auxiliar 1'!$D$7,M586&gt;='Auxiliar 1'!$G$7),'Auxiliar 1'!$G$3,IF(AND(L586&gt;='Auxiliar 1'!$C$8,L586&lt;='Auxiliar 1'!$D$8,M586&lt;='Auxiliar 1'!$E$8),'Auxiliar 1'!$E$3,IF(AND(L586&gt;='Auxiliar 1'!$C$8,L586&lt;='Auxiliar 1'!$D$8,M586&gt;'Auxiliar 1'!$E$8,M586&lt;='Auxiliar 1'!$F$8),'Auxiliar 1'!$F$3,IF(AND(L586&gt;='Auxiliar 1'!$C$8,L586&lt;='Auxiliar 1'!$D$8,M586&gt;='Auxiliar 1'!$G$8),'Auxiliar 1'!$G$3,IF(AND(L586&gt;='Auxiliar 1'!$C$9,L586&lt;='Auxiliar 1'!$D$9,M586&lt;='Auxiliar 1'!$E$9),'Auxiliar 1'!$E$3,IF(AND(L586&gt;='Auxiliar 1'!$C$9,L586&lt;='Auxiliar 1'!$D$9,M586&gt;'Auxiliar 1'!$E$9,M586&lt;='Auxiliar 1'!$F$9),'Auxiliar 1'!$F$3,IF(AND(L586&gt;='Auxiliar 1'!$C$9,L586&lt;='Auxiliar 1'!$D$9,M586&gt;='Auxiliar 1'!$G$9),'Auxiliar 1'!$G$3,IF(AND(L586&gt;='Auxiliar 1'!$C$10,L586&lt;='Auxiliar 1'!$D$10,M586&lt;='Auxiliar 1'!$E$10),'Auxiliar 1'!$E$3,IF(AND(L586&gt;='Auxiliar 1'!$C$10,L586&lt;='Auxiliar 1'!$D$10,M586&gt;'Auxiliar 1'!$E$10,M586&lt;='Auxiliar 1'!$F$10),'Auxiliar 1'!$F$3,IF(AND(L586&gt;='Auxiliar 1'!$C$10,L586&lt;='Auxiliar 1'!$D$10,M586&gt;='Auxiliar 1'!$G$10),'Auxiliar 1'!$G$3,IF(AND(L586&gt;='Auxiliar 1'!$C$11,M586&lt;='Auxiliar 1'!$E$11),'Auxiliar 1'!$E$3,IF(AND(L586&gt;='Auxiliar 1'!$C$11,M586&gt;'Auxiliar 1'!$E$11,M586&lt;='Auxiliar 1'!$F$11),'Auxiliar 1'!$F$3,IF(AND(L586&gt;='Auxiliar 1'!$C$11,M586&gt;='Auxiliar 1'!$G$11),'Auxiliar 1'!$G$3)))))))))))))))))))))))))</f>
        <v/>
      </c>
      <c r="Q586" s="58"/>
      <c r="R586" s="59"/>
      <c r="S586" s="60"/>
      <c r="T586" s="108" t="str">
        <f t="shared" si="80"/>
        <v/>
      </c>
      <c r="U586" s="101"/>
      <c r="V586" s="65" t="str">
        <f t="shared" si="81"/>
        <v/>
      </c>
      <c r="W586" s="66" t="str">
        <f t="shared" si="82"/>
        <v/>
      </c>
      <c r="X586" s="67" t="str">
        <f t="shared" si="83"/>
        <v/>
      </c>
      <c r="Y586" s="68" t="str">
        <f t="shared" si="84"/>
        <v/>
      </c>
      <c r="Z586" s="69" t="str">
        <f t="shared" si="85"/>
        <v/>
      </c>
      <c r="AA586" s="69" t="str">
        <f t="shared" si="86"/>
        <v/>
      </c>
      <c r="AB586" s="61"/>
      <c r="AC586" s="98"/>
      <c r="AD586" s="24"/>
      <c r="AE586" s="24"/>
      <c r="AF586" s="24"/>
    </row>
    <row r="587" spans="1:32" ht="17.399999999999999" customHeight="1" thickBot="1" x14ac:dyDescent="0.3">
      <c r="A587" s="23" t="str">
        <f t="shared" si="69"/>
        <v/>
      </c>
      <c r="B587" s="23" t="str">
        <f t="shared" si="70"/>
        <v/>
      </c>
      <c r="C587" s="62" t="str">
        <f t="shared" si="79"/>
        <v/>
      </c>
      <c r="D587" s="50"/>
      <c r="E587" s="63">
        <v>582</v>
      </c>
      <c r="F587" s="53"/>
      <c r="G587" s="54"/>
      <c r="H587" s="54"/>
      <c r="I587" s="54"/>
      <c r="J587" s="54"/>
      <c r="K587" s="55"/>
      <c r="L587" s="56"/>
      <c r="M587" s="57"/>
      <c r="N587" s="96"/>
      <c r="O587" s="97"/>
      <c r="P587" s="64" t="str">
        <f>IF(OR(L587="",M587=""),"",IF(AND(L587&gt;='Auxiliar 1'!$C$4,L587&lt;='Auxiliar 1'!$D$4,M587&lt;='Auxiliar 1'!$E$4),'Auxiliar 1'!$E$3,IF(AND(L587&gt;='Auxiliar 1'!$C$64,L587&lt;='Auxiliar 1'!$D$4,M587&gt;'Auxiliar 1'!$E$4,M587&lt;='Auxiliar 1'!$F$4),'Auxiliar 1'!$F$3,IF(AND(L587&gt;='Auxiliar 1'!$C$4,L587&lt;='Auxiliar 1'!$D$4,M587&gt;='Auxiliar 1'!$G$4),'Auxiliar 1'!$G$3,IF(AND(L587&gt;='Auxiliar 1'!$C$5,L587&lt;='Auxiliar 1'!$D$5,M587='Auxiliar 1'!$E$5),'Auxiliar 1'!$E$3,IF(AND(L587&gt;='Auxiliar 1'!$C$5,L587&lt;='Auxiliar 1'!$D$5,M587&gt;'Auxiliar 1'!$E$5,M587&lt;='Auxiliar 1'!$F$5),'Auxiliar 1'!$F$3,IF(AND(L587&gt;='Auxiliar 1'!$C$5,L587&lt;='Auxiliar 1'!$D$5,M587&gt;='Auxiliar 1'!$G$5),'Auxiliar 1'!$G$3,IF(AND(L587&gt;='Auxiliar 1'!$C$6,L587&lt;='Auxiliar 1'!$D$6,M587&lt;='Auxiliar 1'!$E$6),'Auxiliar 1'!$E$3,IF(AND(L587&gt;='Auxiliar 1'!$C$6,L587&lt;='Auxiliar 1'!$D$6,M587&gt;'Auxiliar 1'!$E$6,M587&lt;='Auxiliar 1'!$F$6),'Auxiliar 1'!$F$3,IF(AND(L587&gt;='Auxiliar 1'!$C$6,L587&lt;='Auxiliar 1'!$D$6,M587&gt;='Auxiliar 1'!$G$6),'Auxiliar 1'!$G$3,IF(AND(L587&gt;='Auxiliar 1'!$C$7,L587&lt;='Auxiliar 1'!$D$7,M587&lt;='Auxiliar 1'!$E$7),'Auxiliar 1'!$E$3,IF(AND(L587&gt;='Auxiliar 1'!$C$7,L587&lt;='Auxiliar 1'!$D$7,M587&gt;'Auxiliar 1'!$E$7,M587&lt;='Auxiliar 1'!$F$7),'Auxiliar 1'!$F$3,IF(AND(L587&gt;='Auxiliar 1'!$C$7,L587&lt;='Auxiliar 1'!$D$7,M587&gt;='Auxiliar 1'!$G$7),'Auxiliar 1'!$G$3,IF(AND(L587&gt;='Auxiliar 1'!$C$8,L587&lt;='Auxiliar 1'!$D$8,M587&lt;='Auxiliar 1'!$E$8),'Auxiliar 1'!$E$3,IF(AND(L587&gt;='Auxiliar 1'!$C$8,L587&lt;='Auxiliar 1'!$D$8,M587&gt;'Auxiliar 1'!$E$8,M587&lt;='Auxiliar 1'!$F$8),'Auxiliar 1'!$F$3,IF(AND(L587&gt;='Auxiliar 1'!$C$8,L587&lt;='Auxiliar 1'!$D$8,M587&gt;='Auxiliar 1'!$G$8),'Auxiliar 1'!$G$3,IF(AND(L587&gt;='Auxiliar 1'!$C$9,L587&lt;='Auxiliar 1'!$D$9,M587&lt;='Auxiliar 1'!$E$9),'Auxiliar 1'!$E$3,IF(AND(L587&gt;='Auxiliar 1'!$C$9,L587&lt;='Auxiliar 1'!$D$9,M587&gt;'Auxiliar 1'!$E$9,M587&lt;='Auxiliar 1'!$F$9),'Auxiliar 1'!$F$3,IF(AND(L587&gt;='Auxiliar 1'!$C$9,L587&lt;='Auxiliar 1'!$D$9,M587&gt;='Auxiliar 1'!$G$9),'Auxiliar 1'!$G$3,IF(AND(L587&gt;='Auxiliar 1'!$C$10,L587&lt;='Auxiliar 1'!$D$10,M587&lt;='Auxiliar 1'!$E$10),'Auxiliar 1'!$E$3,IF(AND(L587&gt;='Auxiliar 1'!$C$10,L587&lt;='Auxiliar 1'!$D$10,M587&gt;'Auxiliar 1'!$E$10,M587&lt;='Auxiliar 1'!$F$10),'Auxiliar 1'!$F$3,IF(AND(L587&gt;='Auxiliar 1'!$C$10,L587&lt;='Auxiliar 1'!$D$10,M587&gt;='Auxiliar 1'!$G$10),'Auxiliar 1'!$G$3,IF(AND(L587&gt;='Auxiliar 1'!$C$11,M587&lt;='Auxiliar 1'!$E$11),'Auxiliar 1'!$E$3,IF(AND(L587&gt;='Auxiliar 1'!$C$11,M587&gt;'Auxiliar 1'!$E$11,M587&lt;='Auxiliar 1'!$F$11),'Auxiliar 1'!$F$3,IF(AND(L587&gt;='Auxiliar 1'!$C$11,M587&gt;='Auxiliar 1'!$G$11),'Auxiliar 1'!$G$3)))))))))))))))))))))))))</f>
        <v/>
      </c>
      <c r="Q587" s="58"/>
      <c r="R587" s="59"/>
      <c r="S587" s="60"/>
      <c r="T587" s="108" t="str">
        <f t="shared" si="80"/>
        <v/>
      </c>
      <c r="U587" s="101"/>
      <c r="V587" s="65" t="str">
        <f t="shared" si="81"/>
        <v/>
      </c>
      <c r="W587" s="66" t="str">
        <f t="shared" si="82"/>
        <v/>
      </c>
      <c r="X587" s="67" t="str">
        <f t="shared" si="83"/>
        <v/>
      </c>
      <c r="Y587" s="68" t="str">
        <f t="shared" si="84"/>
        <v/>
      </c>
      <c r="Z587" s="69" t="str">
        <f t="shared" si="85"/>
        <v/>
      </c>
      <c r="AA587" s="69" t="str">
        <f t="shared" si="86"/>
        <v/>
      </c>
      <c r="AB587" s="61"/>
      <c r="AC587" s="98"/>
      <c r="AD587" s="24"/>
      <c r="AE587" s="24"/>
      <c r="AF587" s="24"/>
    </row>
    <row r="588" spans="1:32" ht="17.399999999999999" customHeight="1" thickBot="1" x14ac:dyDescent="0.3">
      <c r="A588" s="23" t="str">
        <f t="shared" si="69"/>
        <v/>
      </c>
      <c r="B588" s="23" t="str">
        <f t="shared" si="70"/>
        <v/>
      </c>
      <c r="C588" s="62" t="str">
        <f t="shared" si="79"/>
        <v/>
      </c>
      <c r="D588" s="50"/>
      <c r="E588" s="63">
        <v>583</v>
      </c>
      <c r="F588" s="53"/>
      <c r="G588" s="54"/>
      <c r="H588" s="54"/>
      <c r="I588" s="54"/>
      <c r="J588" s="54"/>
      <c r="K588" s="55"/>
      <c r="L588" s="56"/>
      <c r="M588" s="57"/>
      <c r="N588" s="96"/>
      <c r="O588" s="97"/>
      <c r="P588" s="64" t="str">
        <f>IF(OR(L588="",M588=""),"",IF(AND(L588&gt;='Auxiliar 1'!$C$4,L588&lt;='Auxiliar 1'!$D$4,M588&lt;='Auxiliar 1'!$E$4),'Auxiliar 1'!$E$3,IF(AND(L588&gt;='Auxiliar 1'!$C$64,L588&lt;='Auxiliar 1'!$D$4,M588&gt;'Auxiliar 1'!$E$4,M588&lt;='Auxiliar 1'!$F$4),'Auxiliar 1'!$F$3,IF(AND(L588&gt;='Auxiliar 1'!$C$4,L588&lt;='Auxiliar 1'!$D$4,M588&gt;='Auxiliar 1'!$G$4),'Auxiliar 1'!$G$3,IF(AND(L588&gt;='Auxiliar 1'!$C$5,L588&lt;='Auxiliar 1'!$D$5,M588='Auxiliar 1'!$E$5),'Auxiliar 1'!$E$3,IF(AND(L588&gt;='Auxiliar 1'!$C$5,L588&lt;='Auxiliar 1'!$D$5,M588&gt;'Auxiliar 1'!$E$5,M588&lt;='Auxiliar 1'!$F$5),'Auxiliar 1'!$F$3,IF(AND(L588&gt;='Auxiliar 1'!$C$5,L588&lt;='Auxiliar 1'!$D$5,M588&gt;='Auxiliar 1'!$G$5),'Auxiliar 1'!$G$3,IF(AND(L588&gt;='Auxiliar 1'!$C$6,L588&lt;='Auxiliar 1'!$D$6,M588&lt;='Auxiliar 1'!$E$6),'Auxiliar 1'!$E$3,IF(AND(L588&gt;='Auxiliar 1'!$C$6,L588&lt;='Auxiliar 1'!$D$6,M588&gt;'Auxiliar 1'!$E$6,M588&lt;='Auxiliar 1'!$F$6),'Auxiliar 1'!$F$3,IF(AND(L588&gt;='Auxiliar 1'!$C$6,L588&lt;='Auxiliar 1'!$D$6,M588&gt;='Auxiliar 1'!$G$6),'Auxiliar 1'!$G$3,IF(AND(L588&gt;='Auxiliar 1'!$C$7,L588&lt;='Auxiliar 1'!$D$7,M588&lt;='Auxiliar 1'!$E$7),'Auxiliar 1'!$E$3,IF(AND(L588&gt;='Auxiliar 1'!$C$7,L588&lt;='Auxiliar 1'!$D$7,M588&gt;'Auxiliar 1'!$E$7,M588&lt;='Auxiliar 1'!$F$7),'Auxiliar 1'!$F$3,IF(AND(L588&gt;='Auxiliar 1'!$C$7,L588&lt;='Auxiliar 1'!$D$7,M588&gt;='Auxiliar 1'!$G$7),'Auxiliar 1'!$G$3,IF(AND(L588&gt;='Auxiliar 1'!$C$8,L588&lt;='Auxiliar 1'!$D$8,M588&lt;='Auxiliar 1'!$E$8),'Auxiliar 1'!$E$3,IF(AND(L588&gt;='Auxiliar 1'!$C$8,L588&lt;='Auxiliar 1'!$D$8,M588&gt;'Auxiliar 1'!$E$8,M588&lt;='Auxiliar 1'!$F$8),'Auxiliar 1'!$F$3,IF(AND(L588&gt;='Auxiliar 1'!$C$8,L588&lt;='Auxiliar 1'!$D$8,M588&gt;='Auxiliar 1'!$G$8),'Auxiliar 1'!$G$3,IF(AND(L588&gt;='Auxiliar 1'!$C$9,L588&lt;='Auxiliar 1'!$D$9,M588&lt;='Auxiliar 1'!$E$9),'Auxiliar 1'!$E$3,IF(AND(L588&gt;='Auxiliar 1'!$C$9,L588&lt;='Auxiliar 1'!$D$9,M588&gt;'Auxiliar 1'!$E$9,M588&lt;='Auxiliar 1'!$F$9),'Auxiliar 1'!$F$3,IF(AND(L588&gt;='Auxiliar 1'!$C$9,L588&lt;='Auxiliar 1'!$D$9,M588&gt;='Auxiliar 1'!$G$9),'Auxiliar 1'!$G$3,IF(AND(L588&gt;='Auxiliar 1'!$C$10,L588&lt;='Auxiliar 1'!$D$10,M588&lt;='Auxiliar 1'!$E$10),'Auxiliar 1'!$E$3,IF(AND(L588&gt;='Auxiliar 1'!$C$10,L588&lt;='Auxiliar 1'!$D$10,M588&gt;'Auxiliar 1'!$E$10,M588&lt;='Auxiliar 1'!$F$10),'Auxiliar 1'!$F$3,IF(AND(L588&gt;='Auxiliar 1'!$C$10,L588&lt;='Auxiliar 1'!$D$10,M588&gt;='Auxiliar 1'!$G$10),'Auxiliar 1'!$G$3,IF(AND(L588&gt;='Auxiliar 1'!$C$11,M588&lt;='Auxiliar 1'!$E$11),'Auxiliar 1'!$E$3,IF(AND(L588&gt;='Auxiliar 1'!$C$11,M588&gt;'Auxiliar 1'!$E$11,M588&lt;='Auxiliar 1'!$F$11),'Auxiliar 1'!$F$3,IF(AND(L588&gt;='Auxiliar 1'!$C$11,M588&gt;='Auxiliar 1'!$G$11),'Auxiliar 1'!$G$3)))))))))))))))))))))))))</f>
        <v/>
      </c>
      <c r="Q588" s="58"/>
      <c r="R588" s="59"/>
      <c r="S588" s="60"/>
      <c r="T588" s="108" t="str">
        <f t="shared" si="80"/>
        <v/>
      </c>
      <c r="U588" s="101"/>
      <c r="V588" s="65" t="str">
        <f t="shared" si="81"/>
        <v/>
      </c>
      <c r="W588" s="66" t="str">
        <f t="shared" si="82"/>
        <v/>
      </c>
      <c r="X588" s="67" t="str">
        <f t="shared" si="83"/>
        <v/>
      </c>
      <c r="Y588" s="68" t="str">
        <f t="shared" si="84"/>
        <v/>
      </c>
      <c r="Z588" s="69" t="str">
        <f t="shared" si="85"/>
        <v/>
      </c>
      <c r="AA588" s="69" t="str">
        <f t="shared" si="86"/>
        <v/>
      </c>
      <c r="AB588" s="61"/>
      <c r="AC588" s="98"/>
      <c r="AD588" s="24"/>
      <c r="AE588" s="24"/>
      <c r="AF588" s="24"/>
    </row>
    <row r="589" spans="1:32" ht="17.399999999999999" customHeight="1" thickBot="1" x14ac:dyDescent="0.3">
      <c r="A589" s="23" t="str">
        <f t="shared" si="69"/>
        <v/>
      </c>
      <c r="B589" s="23" t="str">
        <f t="shared" si="70"/>
        <v/>
      </c>
      <c r="C589" s="62" t="str">
        <f t="shared" si="79"/>
        <v/>
      </c>
      <c r="D589" s="50"/>
      <c r="E589" s="63">
        <v>584</v>
      </c>
      <c r="F589" s="53"/>
      <c r="G589" s="54"/>
      <c r="H589" s="54"/>
      <c r="I589" s="54"/>
      <c r="J589" s="54"/>
      <c r="K589" s="55"/>
      <c r="L589" s="56"/>
      <c r="M589" s="57"/>
      <c r="N589" s="96"/>
      <c r="O589" s="97"/>
      <c r="P589" s="64" t="str">
        <f>IF(OR(L589="",M589=""),"",IF(AND(L589&gt;='Auxiliar 1'!$C$4,L589&lt;='Auxiliar 1'!$D$4,M589&lt;='Auxiliar 1'!$E$4),'Auxiliar 1'!$E$3,IF(AND(L589&gt;='Auxiliar 1'!$C$64,L589&lt;='Auxiliar 1'!$D$4,M589&gt;'Auxiliar 1'!$E$4,M589&lt;='Auxiliar 1'!$F$4),'Auxiliar 1'!$F$3,IF(AND(L589&gt;='Auxiliar 1'!$C$4,L589&lt;='Auxiliar 1'!$D$4,M589&gt;='Auxiliar 1'!$G$4),'Auxiliar 1'!$G$3,IF(AND(L589&gt;='Auxiliar 1'!$C$5,L589&lt;='Auxiliar 1'!$D$5,M589='Auxiliar 1'!$E$5),'Auxiliar 1'!$E$3,IF(AND(L589&gt;='Auxiliar 1'!$C$5,L589&lt;='Auxiliar 1'!$D$5,M589&gt;'Auxiliar 1'!$E$5,M589&lt;='Auxiliar 1'!$F$5),'Auxiliar 1'!$F$3,IF(AND(L589&gt;='Auxiliar 1'!$C$5,L589&lt;='Auxiliar 1'!$D$5,M589&gt;='Auxiliar 1'!$G$5),'Auxiliar 1'!$G$3,IF(AND(L589&gt;='Auxiliar 1'!$C$6,L589&lt;='Auxiliar 1'!$D$6,M589&lt;='Auxiliar 1'!$E$6),'Auxiliar 1'!$E$3,IF(AND(L589&gt;='Auxiliar 1'!$C$6,L589&lt;='Auxiliar 1'!$D$6,M589&gt;'Auxiliar 1'!$E$6,M589&lt;='Auxiliar 1'!$F$6),'Auxiliar 1'!$F$3,IF(AND(L589&gt;='Auxiliar 1'!$C$6,L589&lt;='Auxiliar 1'!$D$6,M589&gt;='Auxiliar 1'!$G$6),'Auxiliar 1'!$G$3,IF(AND(L589&gt;='Auxiliar 1'!$C$7,L589&lt;='Auxiliar 1'!$D$7,M589&lt;='Auxiliar 1'!$E$7),'Auxiliar 1'!$E$3,IF(AND(L589&gt;='Auxiliar 1'!$C$7,L589&lt;='Auxiliar 1'!$D$7,M589&gt;'Auxiliar 1'!$E$7,M589&lt;='Auxiliar 1'!$F$7),'Auxiliar 1'!$F$3,IF(AND(L589&gt;='Auxiliar 1'!$C$7,L589&lt;='Auxiliar 1'!$D$7,M589&gt;='Auxiliar 1'!$G$7),'Auxiliar 1'!$G$3,IF(AND(L589&gt;='Auxiliar 1'!$C$8,L589&lt;='Auxiliar 1'!$D$8,M589&lt;='Auxiliar 1'!$E$8),'Auxiliar 1'!$E$3,IF(AND(L589&gt;='Auxiliar 1'!$C$8,L589&lt;='Auxiliar 1'!$D$8,M589&gt;'Auxiliar 1'!$E$8,M589&lt;='Auxiliar 1'!$F$8),'Auxiliar 1'!$F$3,IF(AND(L589&gt;='Auxiliar 1'!$C$8,L589&lt;='Auxiliar 1'!$D$8,M589&gt;='Auxiliar 1'!$G$8),'Auxiliar 1'!$G$3,IF(AND(L589&gt;='Auxiliar 1'!$C$9,L589&lt;='Auxiliar 1'!$D$9,M589&lt;='Auxiliar 1'!$E$9),'Auxiliar 1'!$E$3,IF(AND(L589&gt;='Auxiliar 1'!$C$9,L589&lt;='Auxiliar 1'!$D$9,M589&gt;'Auxiliar 1'!$E$9,M589&lt;='Auxiliar 1'!$F$9),'Auxiliar 1'!$F$3,IF(AND(L589&gt;='Auxiliar 1'!$C$9,L589&lt;='Auxiliar 1'!$D$9,M589&gt;='Auxiliar 1'!$G$9),'Auxiliar 1'!$G$3,IF(AND(L589&gt;='Auxiliar 1'!$C$10,L589&lt;='Auxiliar 1'!$D$10,M589&lt;='Auxiliar 1'!$E$10),'Auxiliar 1'!$E$3,IF(AND(L589&gt;='Auxiliar 1'!$C$10,L589&lt;='Auxiliar 1'!$D$10,M589&gt;'Auxiliar 1'!$E$10,M589&lt;='Auxiliar 1'!$F$10),'Auxiliar 1'!$F$3,IF(AND(L589&gt;='Auxiliar 1'!$C$10,L589&lt;='Auxiliar 1'!$D$10,M589&gt;='Auxiliar 1'!$G$10),'Auxiliar 1'!$G$3,IF(AND(L589&gt;='Auxiliar 1'!$C$11,M589&lt;='Auxiliar 1'!$E$11),'Auxiliar 1'!$E$3,IF(AND(L589&gt;='Auxiliar 1'!$C$11,M589&gt;'Auxiliar 1'!$E$11,M589&lt;='Auxiliar 1'!$F$11),'Auxiliar 1'!$F$3,IF(AND(L589&gt;='Auxiliar 1'!$C$11,M589&gt;='Auxiliar 1'!$G$11),'Auxiliar 1'!$G$3)))))))))))))))))))))))))</f>
        <v/>
      </c>
      <c r="Q589" s="58"/>
      <c r="R589" s="59"/>
      <c r="S589" s="60"/>
      <c r="T589" s="108" t="str">
        <f t="shared" si="80"/>
        <v/>
      </c>
      <c r="U589" s="101"/>
      <c r="V589" s="65" t="str">
        <f t="shared" si="81"/>
        <v/>
      </c>
      <c r="W589" s="66" t="str">
        <f t="shared" si="82"/>
        <v/>
      </c>
      <c r="X589" s="67" t="str">
        <f t="shared" si="83"/>
        <v/>
      </c>
      <c r="Y589" s="68" t="str">
        <f t="shared" si="84"/>
        <v/>
      </c>
      <c r="Z589" s="69" t="str">
        <f t="shared" si="85"/>
        <v/>
      </c>
      <c r="AA589" s="69" t="str">
        <f t="shared" si="86"/>
        <v/>
      </c>
      <c r="AB589" s="61"/>
      <c r="AC589" s="98"/>
      <c r="AD589" s="24"/>
      <c r="AE589" s="24"/>
      <c r="AF589" s="24"/>
    </row>
    <row r="590" spans="1:32" ht="17.399999999999999" customHeight="1" thickBot="1" x14ac:dyDescent="0.3">
      <c r="A590" s="23" t="str">
        <f t="shared" si="69"/>
        <v/>
      </c>
      <c r="B590" s="23" t="str">
        <f t="shared" si="70"/>
        <v/>
      </c>
      <c r="C590" s="62" t="str">
        <f t="shared" si="79"/>
        <v/>
      </c>
      <c r="D590" s="50"/>
      <c r="E590" s="63">
        <v>585</v>
      </c>
      <c r="F590" s="53"/>
      <c r="G590" s="54"/>
      <c r="H590" s="54"/>
      <c r="I590" s="54"/>
      <c r="J590" s="54"/>
      <c r="K590" s="55"/>
      <c r="L590" s="56"/>
      <c r="M590" s="57"/>
      <c r="N590" s="96"/>
      <c r="O590" s="97"/>
      <c r="P590" s="64" t="str">
        <f>IF(OR(L590="",M590=""),"",IF(AND(L590&gt;='Auxiliar 1'!$C$4,L590&lt;='Auxiliar 1'!$D$4,M590&lt;='Auxiliar 1'!$E$4),'Auxiliar 1'!$E$3,IF(AND(L590&gt;='Auxiliar 1'!$C$64,L590&lt;='Auxiliar 1'!$D$4,M590&gt;'Auxiliar 1'!$E$4,M590&lt;='Auxiliar 1'!$F$4),'Auxiliar 1'!$F$3,IF(AND(L590&gt;='Auxiliar 1'!$C$4,L590&lt;='Auxiliar 1'!$D$4,M590&gt;='Auxiliar 1'!$G$4),'Auxiliar 1'!$G$3,IF(AND(L590&gt;='Auxiliar 1'!$C$5,L590&lt;='Auxiliar 1'!$D$5,M590='Auxiliar 1'!$E$5),'Auxiliar 1'!$E$3,IF(AND(L590&gt;='Auxiliar 1'!$C$5,L590&lt;='Auxiliar 1'!$D$5,M590&gt;'Auxiliar 1'!$E$5,M590&lt;='Auxiliar 1'!$F$5),'Auxiliar 1'!$F$3,IF(AND(L590&gt;='Auxiliar 1'!$C$5,L590&lt;='Auxiliar 1'!$D$5,M590&gt;='Auxiliar 1'!$G$5),'Auxiliar 1'!$G$3,IF(AND(L590&gt;='Auxiliar 1'!$C$6,L590&lt;='Auxiliar 1'!$D$6,M590&lt;='Auxiliar 1'!$E$6),'Auxiliar 1'!$E$3,IF(AND(L590&gt;='Auxiliar 1'!$C$6,L590&lt;='Auxiliar 1'!$D$6,M590&gt;'Auxiliar 1'!$E$6,M590&lt;='Auxiliar 1'!$F$6),'Auxiliar 1'!$F$3,IF(AND(L590&gt;='Auxiliar 1'!$C$6,L590&lt;='Auxiliar 1'!$D$6,M590&gt;='Auxiliar 1'!$G$6),'Auxiliar 1'!$G$3,IF(AND(L590&gt;='Auxiliar 1'!$C$7,L590&lt;='Auxiliar 1'!$D$7,M590&lt;='Auxiliar 1'!$E$7),'Auxiliar 1'!$E$3,IF(AND(L590&gt;='Auxiliar 1'!$C$7,L590&lt;='Auxiliar 1'!$D$7,M590&gt;'Auxiliar 1'!$E$7,M590&lt;='Auxiliar 1'!$F$7),'Auxiliar 1'!$F$3,IF(AND(L590&gt;='Auxiliar 1'!$C$7,L590&lt;='Auxiliar 1'!$D$7,M590&gt;='Auxiliar 1'!$G$7),'Auxiliar 1'!$G$3,IF(AND(L590&gt;='Auxiliar 1'!$C$8,L590&lt;='Auxiliar 1'!$D$8,M590&lt;='Auxiliar 1'!$E$8),'Auxiliar 1'!$E$3,IF(AND(L590&gt;='Auxiliar 1'!$C$8,L590&lt;='Auxiliar 1'!$D$8,M590&gt;'Auxiliar 1'!$E$8,M590&lt;='Auxiliar 1'!$F$8),'Auxiliar 1'!$F$3,IF(AND(L590&gt;='Auxiliar 1'!$C$8,L590&lt;='Auxiliar 1'!$D$8,M590&gt;='Auxiliar 1'!$G$8),'Auxiliar 1'!$G$3,IF(AND(L590&gt;='Auxiliar 1'!$C$9,L590&lt;='Auxiliar 1'!$D$9,M590&lt;='Auxiliar 1'!$E$9),'Auxiliar 1'!$E$3,IF(AND(L590&gt;='Auxiliar 1'!$C$9,L590&lt;='Auxiliar 1'!$D$9,M590&gt;'Auxiliar 1'!$E$9,M590&lt;='Auxiliar 1'!$F$9),'Auxiliar 1'!$F$3,IF(AND(L590&gt;='Auxiliar 1'!$C$9,L590&lt;='Auxiliar 1'!$D$9,M590&gt;='Auxiliar 1'!$G$9),'Auxiliar 1'!$G$3,IF(AND(L590&gt;='Auxiliar 1'!$C$10,L590&lt;='Auxiliar 1'!$D$10,M590&lt;='Auxiliar 1'!$E$10),'Auxiliar 1'!$E$3,IF(AND(L590&gt;='Auxiliar 1'!$C$10,L590&lt;='Auxiliar 1'!$D$10,M590&gt;'Auxiliar 1'!$E$10,M590&lt;='Auxiliar 1'!$F$10),'Auxiliar 1'!$F$3,IF(AND(L590&gt;='Auxiliar 1'!$C$10,L590&lt;='Auxiliar 1'!$D$10,M590&gt;='Auxiliar 1'!$G$10),'Auxiliar 1'!$G$3,IF(AND(L590&gt;='Auxiliar 1'!$C$11,M590&lt;='Auxiliar 1'!$E$11),'Auxiliar 1'!$E$3,IF(AND(L590&gt;='Auxiliar 1'!$C$11,M590&gt;'Auxiliar 1'!$E$11,M590&lt;='Auxiliar 1'!$F$11),'Auxiliar 1'!$F$3,IF(AND(L590&gt;='Auxiliar 1'!$C$11,M590&gt;='Auxiliar 1'!$G$11),'Auxiliar 1'!$G$3)))))))))))))))))))))))))</f>
        <v/>
      </c>
      <c r="Q590" s="58"/>
      <c r="R590" s="59"/>
      <c r="S590" s="60"/>
      <c r="T590" s="108" t="str">
        <f t="shared" si="80"/>
        <v/>
      </c>
      <c r="U590" s="101"/>
      <c r="V590" s="65" t="str">
        <f t="shared" si="81"/>
        <v/>
      </c>
      <c r="W590" s="66" t="str">
        <f t="shared" si="82"/>
        <v/>
      </c>
      <c r="X590" s="67" t="str">
        <f t="shared" si="83"/>
        <v/>
      </c>
      <c r="Y590" s="68" t="str">
        <f t="shared" si="84"/>
        <v/>
      </c>
      <c r="Z590" s="69" t="str">
        <f t="shared" si="85"/>
        <v/>
      </c>
      <c r="AA590" s="69" t="str">
        <f t="shared" si="86"/>
        <v/>
      </c>
      <c r="AB590" s="61"/>
      <c r="AC590" s="98"/>
      <c r="AD590" s="24"/>
      <c r="AE590" s="24"/>
      <c r="AF590" s="24"/>
    </row>
    <row r="591" spans="1:32" ht="17.399999999999999" customHeight="1" thickBot="1" x14ac:dyDescent="0.3">
      <c r="A591" s="23" t="str">
        <f t="shared" si="69"/>
        <v/>
      </c>
      <c r="B591" s="23" t="str">
        <f t="shared" si="70"/>
        <v/>
      </c>
      <c r="C591" s="62" t="str">
        <f t="shared" si="79"/>
        <v/>
      </c>
      <c r="D591" s="50"/>
      <c r="E591" s="63">
        <v>586</v>
      </c>
      <c r="F591" s="53"/>
      <c r="G591" s="54"/>
      <c r="H591" s="54"/>
      <c r="I591" s="54"/>
      <c r="J591" s="54"/>
      <c r="K591" s="55"/>
      <c r="L591" s="56"/>
      <c r="M591" s="57"/>
      <c r="N591" s="96"/>
      <c r="O591" s="97"/>
      <c r="P591" s="64" t="str">
        <f>IF(OR(L591="",M591=""),"",IF(AND(L591&gt;='Auxiliar 1'!$C$4,L591&lt;='Auxiliar 1'!$D$4,M591&lt;='Auxiliar 1'!$E$4),'Auxiliar 1'!$E$3,IF(AND(L591&gt;='Auxiliar 1'!$C$64,L591&lt;='Auxiliar 1'!$D$4,M591&gt;'Auxiliar 1'!$E$4,M591&lt;='Auxiliar 1'!$F$4),'Auxiliar 1'!$F$3,IF(AND(L591&gt;='Auxiliar 1'!$C$4,L591&lt;='Auxiliar 1'!$D$4,M591&gt;='Auxiliar 1'!$G$4),'Auxiliar 1'!$G$3,IF(AND(L591&gt;='Auxiliar 1'!$C$5,L591&lt;='Auxiliar 1'!$D$5,M591='Auxiliar 1'!$E$5),'Auxiliar 1'!$E$3,IF(AND(L591&gt;='Auxiliar 1'!$C$5,L591&lt;='Auxiliar 1'!$D$5,M591&gt;'Auxiliar 1'!$E$5,M591&lt;='Auxiliar 1'!$F$5),'Auxiliar 1'!$F$3,IF(AND(L591&gt;='Auxiliar 1'!$C$5,L591&lt;='Auxiliar 1'!$D$5,M591&gt;='Auxiliar 1'!$G$5),'Auxiliar 1'!$G$3,IF(AND(L591&gt;='Auxiliar 1'!$C$6,L591&lt;='Auxiliar 1'!$D$6,M591&lt;='Auxiliar 1'!$E$6),'Auxiliar 1'!$E$3,IF(AND(L591&gt;='Auxiliar 1'!$C$6,L591&lt;='Auxiliar 1'!$D$6,M591&gt;'Auxiliar 1'!$E$6,M591&lt;='Auxiliar 1'!$F$6),'Auxiliar 1'!$F$3,IF(AND(L591&gt;='Auxiliar 1'!$C$6,L591&lt;='Auxiliar 1'!$D$6,M591&gt;='Auxiliar 1'!$G$6),'Auxiliar 1'!$G$3,IF(AND(L591&gt;='Auxiliar 1'!$C$7,L591&lt;='Auxiliar 1'!$D$7,M591&lt;='Auxiliar 1'!$E$7),'Auxiliar 1'!$E$3,IF(AND(L591&gt;='Auxiliar 1'!$C$7,L591&lt;='Auxiliar 1'!$D$7,M591&gt;'Auxiliar 1'!$E$7,M591&lt;='Auxiliar 1'!$F$7),'Auxiliar 1'!$F$3,IF(AND(L591&gt;='Auxiliar 1'!$C$7,L591&lt;='Auxiliar 1'!$D$7,M591&gt;='Auxiliar 1'!$G$7),'Auxiliar 1'!$G$3,IF(AND(L591&gt;='Auxiliar 1'!$C$8,L591&lt;='Auxiliar 1'!$D$8,M591&lt;='Auxiliar 1'!$E$8),'Auxiliar 1'!$E$3,IF(AND(L591&gt;='Auxiliar 1'!$C$8,L591&lt;='Auxiliar 1'!$D$8,M591&gt;'Auxiliar 1'!$E$8,M591&lt;='Auxiliar 1'!$F$8),'Auxiliar 1'!$F$3,IF(AND(L591&gt;='Auxiliar 1'!$C$8,L591&lt;='Auxiliar 1'!$D$8,M591&gt;='Auxiliar 1'!$G$8),'Auxiliar 1'!$G$3,IF(AND(L591&gt;='Auxiliar 1'!$C$9,L591&lt;='Auxiliar 1'!$D$9,M591&lt;='Auxiliar 1'!$E$9),'Auxiliar 1'!$E$3,IF(AND(L591&gt;='Auxiliar 1'!$C$9,L591&lt;='Auxiliar 1'!$D$9,M591&gt;'Auxiliar 1'!$E$9,M591&lt;='Auxiliar 1'!$F$9),'Auxiliar 1'!$F$3,IF(AND(L591&gt;='Auxiliar 1'!$C$9,L591&lt;='Auxiliar 1'!$D$9,M591&gt;='Auxiliar 1'!$G$9),'Auxiliar 1'!$G$3,IF(AND(L591&gt;='Auxiliar 1'!$C$10,L591&lt;='Auxiliar 1'!$D$10,M591&lt;='Auxiliar 1'!$E$10),'Auxiliar 1'!$E$3,IF(AND(L591&gt;='Auxiliar 1'!$C$10,L591&lt;='Auxiliar 1'!$D$10,M591&gt;'Auxiliar 1'!$E$10,M591&lt;='Auxiliar 1'!$F$10),'Auxiliar 1'!$F$3,IF(AND(L591&gt;='Auxiliar 1'!$C$10,L591&lt;='Auxiliar 1'!$D$10,M591&gt;='Auxiliar 1'!$G$10),'Auxiliar 1'!$G$3,IF(AND(L591&gt;='Auxiliar 1'!$C$11,M591&lt;='Auxiliar 1'!$E$11),'Auxiliar 1'!$E$3,IF(AND(L591&gt;='Auxiliar 1'!$C$11,M591&gt;'Auxiliar 1'!$E$11,M591&lt;='Auxiliar 1'!$F$11),'Auxiliar 1'!$F$3,IF(AND(L591&gt;='Auxiliar 1'!$C$11,M591&gt;='Auxiliar 1'!$G$11),'Auxiliar 1'!$G$3)))))))))))))))))))))))))</f>
        <v/>
      </c>
      <c r="Q591" s="58"/>
      <c r="R591" s="59"/>
      <c r="S591" s="60"/>
      <c r="T591" s="108" t="str">
        <f t="shared" si="80"/>
        <v/>
      </c>
      <c r="U591" s="101"/>
      <c r="V591" s="65" t="str">
        <f t="shared" si="81"/>
        <v/>
      </c>
      <c r="W591" s="66" t="str">
        <f t="shared" si="82"/>
        <v/>
      </c>
      <c r="X591" s="67" t="str">
        <f t="shared" si="83"/>
        <v/>
      </c>
      <c r="Y591" s="68" t="str">
        <f t="shared" si="84"/>
        <v/>
      </c>
      <c r="Z591" s="69" t="str">
        <f t="shared" si="85"/>
        <v/>
      </c>
      <c r="AA591" s="69" t="str">
        <f t="shared" si="86"/>
        <v/>
      </c>
      <c r="AB591" s="61"/>
      <c r="AC591" s="98"/>
      <c r="AD591" s="24"/>
      <c r="AE591" s="24"/>
      <c r="AF591" s="24"/>
    </row>
    <row r="592" spans="1:32" ht="17.399999999999999" customHeight="1" thickBot="1" x14ac:dyDescent="0.3">
      <c r="A592" s="23" t="str">
        <f t="shared" si="69"/>
        <v/>
      </c>
      <c r="B592" s="23" t="str">
        <f t="shared" si="70"/>
        <v/>
      </c>
      <c r="C592" s="62" t="str">
        <f t="shared" si="79"/>
        <v/>
      </c>
      <c r="D592" s="50"/>
      <c r="E592" s="63">
        <v>587</v>
      </c>
      <c r="F592" s="53"/>
      <c r="G592" s="54"/>
      <c r="H592" s="54"/>
      <c r="I592" s="54"/>
      <c r="J592" s="54"/>
      <c r="K592" s="55"/>
      <c r="L592" s="56"/>
      <c r="M592" s="57"/>
      <c r="N592" s="96"/>
      <c r="O592" s="97"/>
      <c r="P592" s="64" t="str">
        <f>IF(OR(L592="",M592=""),"",IF(AND(L592&gt;='Auxiliar 1'!$C$4,L592&lt;='Auxiliar 1'!$D$4,M592&lt;='Auxiliar 1'!$E$4),'Auxiliar 1'!$E$3,IF(AND(L592&gt;='Auxiliar 1'!$C$64,L592&lt;='Auxiliar 1'!$D$4,M592&gt;'Auxiliar 1'!$E$4,M592&lt;='Auxiliar 1'!$F$4),'Auxiliar 1'!$F$3,IF(AND(L592&gt;='Auxiliar 1'!$C$4,L592&lt;='Auxiliar 1'!$D$4,M592&gt;='Auxiliar 1'!$G$4),'Auxiliar 1'!$G$3,IF(AND(L592&gt;='Auxiliar 1'!$C$5,L592&lt;='Auxiliar 1'!$D$5,M592='Auxiliar 1'!$E$5),'Auxiliar 1'!$E$3,IF(AND(L592&gt;='Auxiliar 1'!$C$5,L592&lt;='Auxiliar 1'!$D$5,M592&gt;'Auxiliar 1'!$E$5,M592&lt;='Auxiliar 1'!$F$5),'Auxiliar 1'!$F$3,IF(AND(L592&gt;='Auxiliar 1'!$C$5,L592&lt;='Auxiliar 1'!$D$5,M592&gt;='Auxiliar 1'!$G$5),'Auxiliar 1'!$G$3,IF(AND(L592&gt;='Auxiliar 1'!$C$6,L592&lt;='Auxiliar 1'!$D$6,M592&lt;='Auxiliar 1'!$E$6),'Auxiliar 1'!$E$3,IF(AND(L592&gt;='Auxiliar 1'!$C$6,L592&lt;='Auxiliar 1'!$D$6,M592&gt;'Auxiliar 1'!$E$6,M592&lt;='Auxiliar 1'!$F$6),'Auxiliar 1'!$F$3,IF(AND(L592&gt;='Auxiliar 1'!$C$6,L592&lt;='Auxiliar 1'!$D$6,M592&gt;='Auxiliar 1'!$G$6),'Auxiliar 1'!$G$3,IF(AND(L592&gt;='Auxiliar 1'!$C$7,L592&lt;='Auxiliar 1'!$D$7,M592&lt;='Auxiliar 1'!$E$7),'Auxiliar 1'!$E$3,IF(AND(L592&gt;='Auxiliar 1'!$C$7,L592&lt;='Auxiliar 1'!$D$7,M592&gt;'Auxiliar 1'!$E$7,M592&lt;='Auxiliar 1'!$F$7),'Auxiliar 1'!$F$3,IF(AND(L592&gt;='Auxiliar 1'!$C$7,L592&lt;='Auxiliar 1'!$D$7,M592&gt;='Auxiliar 1'!$G$7),'Auxiliar 1'!$G$3,IF(AND(L592&gt;='Auxiliar 1'!$C$8,L592&lt;='Auxiliar 1'!$D$8,M592&lt;='Auxiliar 1'!$E$8),'Auxiliar 1'!$E$3,IF(AND(L592&gt;='Auxiliar 1'!$C$8,L592&lt;='Auxiliar 1'!$D$8,M592&gt;'Auxiliar 1'!$E$8,M592&lt;='Auxiliar 1'!$F$8),'Auxiliar 1'!$F$3,IF(AND(L592&gt;='Auxiliar 1'!$C$8,L592&lt;='Auxiliar 1'!$D$8,M592&gt;='Auxiliar 1'!$G$8),'Auxiliar 1'!$G$3,IF(AND(L592&gt;='Auxiliar 1'!$C$9,L592&lt;='Auxiliar 1'!$D$9,M592&lt;='Auxiliar 1'!$E$9),'Auxiliar 1'!$E$3,IF(AND(L592&gt;='Auxiliar 1'!$C$9,L592&lt;='Auxiliar 1'!$D$9,M592&gt;'Auxiliar 1'!$E$9,M592&lt;='Auxiliar 1'!$F$9),'Auxiliar 1'!$F$3,IF(AND(L592&gt;='Auxiliar 1'!$C$9,L592&lt;='Auxiliar 1'!$D$9,M592&gt;='Auxiliar 1'!$G$9),'Auxiliar 1'!$G$3,IF(AND(L592&gt;='Auxiliar 1'!$C$10,L592&lt;='Auxiliar 1'!$D$10,M592&lt;='Auxiliar 1'!$E$10),'Auxiliar 1'!$E$3,IF(AND(L592&gt;='Auxiliar 1'!$C$10,L592&lt;='Auxiliar 1'!$D$10,M592&gt;'Auxiliar 1'!$E$10,M592&lt;='Auxiliar 1'!$F$10),'Auxiliar 1'!$F$3,IF(AND(L592&gt;='Auxiliar 1'!$C$10,L592&lt;='Auxiliar 1'!$D$10,M592&gt;='Auxiliar 1'!$G$10),'Auxiliar 1'!$G$3,IF(AND(L592&gt;='Auxiliar 1'!$C$11,M592&lt;='Auxiliar 1'!$E$11),'Auxiliar 1'!$E$3,IF(AND(L592&gt;='Auxiliar 1'!$C$11,M592&gt;'Auxiliar 1'!$E$11,M592&lt;='Auxiliar 1'!$F$11),'Auxiliar 1'!$F$3,IF(AND(L592&gt;='Auxiliar 1'!$C$11,M592&gt;='Auxiliar 1'!$G$11),'Auxiliar 1'!$G$3)))))))))))))))))))))))))</f>
        <v/>
      </c>
      <c r="Q592" s="58"/>
      <c r="R592" s="59"/>
      <c r="S592" s="60"/>
      <c r="T592" s="108" t="str">
        <f t="shared" si="80"/>
        <v/>
      </c>
      <c r="U592" s="101"/>
      <c r="V592" s="65" t="str">
        <f t="shared" si="81"/>
        <v/>
      </c>
      <c r="W592" s="66" t="str">
        <f t="shared" si="82"/>
        <v/>
      </c>
      <c r="X592" s="67" t="str">
        <f t="shared" si="83"/>
        <v/>
      </c>
      <c r="Y592" s="68" t="str">
        <f t="shared" si="84"/>
        <v/>
      </c>
      <c r="Z592" s="69" t="str">
        <f t="shared" si="85"/>
        <v/>
      </c>
      <c r="AA592" s="69" t="str">
        <f t="shared" si="86"/>
        <v/>
      </c>
      <c r="AB592" s="61"/>
      <c r="AC592" s="98"/>
      <c r="AD592" s="24"/>
      <c r="AE592" s="24"/>
      <c r="AF592" s="24"/>
    </row>
    <row r="593" spans="1:32" ht="17.399999999999999" customHeight="1" thickBot="1" x14ac:dyDescent="0.3">
      <c r="A593" s="23" t="str">
        <f t="shared" si="69"/>
        <v/>
      </c>
      <c r="B593" s="23" t="str">
        <f t="shared" si="70"/>
        <v/>
      </c>
      <c r="C593" s="62" t="str">
        <f t="shared" si="79"/>
        <v/>
      </c>
      <c r="D593" s="50"/>
      <c r="E593" s="63">
        <v>588</v>
      </c>
      <c r="F593" s="53"/>
      <c r="G593" s="54"/>
      <c r="H593" s="54"/>
      <c r="I593" s="54"/>
      <c r="J593" s="54"/>
      <c r="K593" s="55"/>
      <c r="L593" s="56"/>
      <c r="M593" s="57"/>
      <c r="N593" s="96"/>
      <c r="O593" s="97"/>
      <c r="P593" s="64" t="str">
        <f>IF(OR(L593="",M593=""),"",IF(AND(L593&gt;='Auxiliar 1'!$C$4,L593&lt;='Auxiliar 1'!$D$4,M593&lt;='Auxiliar 1'!$E$4),'Auxiliar 1'!$E$3,IF(AND(L593&gt;='Auxiliar 1'!$C$64,L593&lt;='Auxiliar 1'!$D$4,M593&gt;'Auxiliar 1'!$E$4,M593&lt;='Auxiliar 1'!$F$4),'Auxiliar 1'!$F$3,IF(AND(L593&gt;='Auxiliar 1'!$C$4,L593&lt;='Auxiliar 1'!$D$4,M593&gt;='Auxiliar 1'!$G$4),'Auxiliar 1'!$G$3,IF(AND(L593&gt;='Auxiliar 1'!$C$5,L593&lt;='Auxiliar 1'!$D$5,M593='Auxiliar 1'!$E$5),'Auxiliar 1'!$E$3,IF(AND(L593&gt;='Auxiliar 1'!$C$5,L593&lt;='Auxiliar 1'!$D$5,M593&gt;'Auxiliar 1'!$E$5,M593&lt;='Auxiliar 1'!$F$5),'Auxiliar 1'!$F$3,IF(AND(L593&gt;='Auxiliar 1'!$C$5,L593&lt;='Auxiliar 1'!$D$5,M593&gt;='Auxiliar 1'!$G$5),'Auxiliar 1'!$G$3,IF(AND(L593&gt;='Auxiliar 1'!$C$6,L593&lt;='Auxiliar 1'!$D$6,M593&lt;='Auxiliar 1'!$E$6),'Auxiliar 1'!$E$3,IF(AND(L593&gt;='Auxiliar 1'!$C$6,L593&lt;='Auxiliar 1'!$D$6,M593&gt;'Auxiliar 1'!$E$6,M593&lt;='Auxiliar 1'!$F$6),'Auxiliar 1'!$F$3,IF(AND(L593&gt;='Auxiliar 1'!$C$6,L593&lt;='Auxiliar 1'!$D$6,M593&gt;='Auxiliar 1'!$G$6),'Auxiliar 1'!$G$3,IF(AND(L593&gt;='Auxiliar 1'!$C$7,L593&lt;='Auxiliar 1'!$D$7,M593&lt;='Auxiliar 1'!$E$7),'Auxiliar 1'!$E$3,IF(AND(L593&gt;='Auxiliar 1'!$C$7,L593&lt;='Auxiliar 1'!$D$7,M593&gt;'Auxiliar 1'!$E$7,M593&lt;='Auxiliar 1'!$F$7),'Auxiliar 1'!$F$3,IF(AND(L593&gt;='Auxiliar 1'!$C$7,L593&lt;='Auxiliar 1'!$D$7,M593&gt;='Auxiliar 1'!$G$7),'Auxiliar 1'!$G$3,IF(AND(L593&gt;='Auxiliar 1'!$C$8,L593&lt;='Auxiliar 1'!$D$8,M593&lt;='Auxiliar 1'!$E$8),'Auxiliar 1'!$E$3,IF(AND(L593&gt;='Auxiliar 1'!$C$8,L593&lt;='Auxiliar 1'!$D$8,M593&gt;'Auxiliar 1'!$E$8,M593&lt;='Auxiliar 1'!$F$8),'Auxiliar 1'!$F$3,IF(AND(L593&gt;='Auxiliar 1'!$C$8,L593&lt;='Auxiliar 1'!$D$8,M593&gt;='Auxiliar 1'!$G$8),'Auxiliar 1'!$G$3,IF(AND(L593&gt;='Auxiliar 1'!$C$9,L593&lt;='Auxiliar 1'!$D$9,M593&lt;='Auxiliar 1'!$E$9),'Auxiliar 1'!$E$3,IF(AND(L593&gt;='Auxiliar 1'!$C$9,L593&lt;='Auxiliar 1'!$D$9,M593&gt;'Auxiliar 1'!$E$9,M593&lt;='Auxiliar 1'!$F$9),'Auxiliar 1'!$F$3,IF(AND(L593&gt;='Auxiliar 1'!$C$9,L593&lt;='Auxiliar 1'!$D$9,M593&gt;='Auxiliar 1'!$G$9),'Auxiliar 1'!$G$3,IF(AND(L593&gt;='Auxiliar 1'!$C$10,L593&lt;='Auxiliar 1'!$D$10,M593&lt;='Auxiliar 1'!$E$10),'Auxiliar 1'!$E$3,IF(AND(L593&gt;='Auxiliar 1'!$C$10,L593&lt;='Auxiliar 1'!$D$10,M593&gt;'Auxiliar 1'!$E$10,M593&lt;='Auxiliar 1'!$F$10),'Auxiliar 1'!$F$3,IF(AND(L593&gt;='Auxiliar 1'!$C$10,L593&lt;='Auxiliar 1'!$D$10,M593&gt;='Auxiliar 1'!$G$10),'Auxiliar 1'!$G$3,IF(AND(L593&gt;='Auxiliar 1'!$C$11,M593&lt;='Auxiliar 1'!$E$11),'Auxiliar 1'!$E$3,IF(AND(L593&gt;='Auxiliar 1'!$C$11,M593&gt;'Auxiliar 1'!$E$11,M593&lt;='Auxiliar 1'!$F$11),'Auxiliar 1'!$F$3,IF(AND(L593&gt;='Auxiliar 1'!$C$11,M593&gt;='Auxiliar 1'!$G$11),'Auxiliar 1'!$G$3)))))))))))))))))))))))))</f>
        <v/>
      </c>
      <c r="Q593" s="58"/>
      <c r="R593" s="59"/>
      <c r="S593" s="60"/>
      <c r="T593" s="108" t="str">
        <f t="shared" si="80"/>
        <v/>
      </c>
      <c r="U593" s="101"/>
      <c r="V593" s="65" t="str">
        <f t="shared" si="81"/>
        <v/>
      </c>
      <c r="W593" s="66" t="str">
        <f t="shared" si="82"/>
        <v/>
      </c>
      <c r="X593" s="67" t="str">
        <f t="shared" si="83"/>
        <v/>
      </c>
      <c r="Y593" s="68" t="str">
        <f t="shared" si="84"/>
        <v/>
      </c>
      <c r="Z593" s="69" t="str">
        <f t="shared" si="85"/>
        <v/>
      </c>
      <c r="AA593" s="69" t="str">
        <f t="shared" si="86"/>
        <v/>
      </c>
      <c r="AB593" s="61"/>
      <c r="AC593" s="98"/>
      <c r="AD593" s="24"/>
      <c r="AE593" s="24"/>
      <c r="AF593" s="24"/>
    </row>
    <row r="594" spans="1:32" ht="17.399999999999999" customHeight="1" thickBot="1" x14ac:dyDescent="0.3">
      <c r="A594" s="23" t="str">
        <f t="shared" si="69"/>
        <v/>
      </c>
      <c r="B594" s="23" t="str">
        <f t="shared" si="70"/>
        <v/>
      </c>
      <c r="C594" s="62" t="str">
        <f t="shared" si="79"/>
        <v/>
      </c>
      <c r="D594" s="50"/>
      <c r="E594" s="63">
        <v>589</v>
      </c>
      <c r="F594" s="53"/>
      <c r="G594" s="54"/>
      <c r="H594" s="54"/>
      <c r="I594" s="54"/>
      <c r="J594" s="54"/>
      <c r="K594" s="55"/>
      <c r="L594" s="56"/>
      <c r="M594" s="57"/>
      <c r="N594" s="96"/>
      <c r="O594" s="97"/>
      <c r="P594" s="64" t="str">
        <f>IF(OR(L594="",M594=""),"",IF(AND(L594&gt;='Auxiliar 1'!$C$4,L594&lt;='Auxiliar 1'!$D$4,M594&lt;='Auxiliar 1'!$E$4),'Auxiliar 1'!$E$3,IF(AND(L594&gt;='Auxiliar 1'!$C$64,L594&lt;='Auxiliar 1'!$D$4,M594&gt;'Auxiliar 1'!$E$4,M594&lt;='Auxiliar 1'!$F$4),'Auxiliar 1'!$F$3,IF(AND(L594&gt;='Auxiliar 1'!$C$4,L594&lt;='Auxiliar 1'!$D$4,M594&gt;='Auxiliar 1'!$G$4),'Auxiliar 1'!$G$3,IF(AND(L594&gt;='Auxiliar 1'!$C$5,L594&lt;='Auxiliar 1'!$D$5,M594='Auxiliar 1'!$E$5),'Auxiliar 1'!$E$3,IF(AND(L594&gt;='Auxiliar 1'!$C$5,L594&lt;='Auxiliar 1'!$D$5,M594&gt;'Auxiliar 1'!$E$5,M594&lt;='Auxiliar 1'!$F$5),'Auxiliar 1'!$F$3,IF(AND(L594&gt;='Auxiliar 1'!$C$5,L594&lt;='Auxiliar 1'!$D$5,M594&gt;='Auxiliar 1'!$G$5),'Auxiliar 1'!$G$3,IF(AND(L594&gt;='Auxiliar 1'!$C$6,L594&lt;='Auxiliar 1'!$D$6,M594&lt;='Auxiliar 1'!$E$6),'Auxiliar 1'!$E$3,IF(AND(L594&gt;='Auxiliar 1'!$C$6,L594&lt;='Auxiliar 1'!$D$6,M594&gt;'Auxiliar 1'!$E$6,M594&lt;='Auxiliar 1'!$F$6),'Auxiliar 1'!$F$3,IF(AND(L594&gt;='Auxiliar 1'!$C$6,L594&lt;='Auxiliar 1'!$D$6,M594&gt;='Auxiliar 1'!$G$6),'Auxiliar 1'!$G$3,IF(AND(L594&gt;='Auxiliar 1'!$C$7,L594&lt;='Auxiliar 1'!$D$7,M594&lt;='Auxiliar 1'!$E$7),'Auxiliar 1'!$E$3,IF(AND(L594&gt;='Auxiliar 1'!$C$7,L594&lt;='Auxiliar 1'!$D$7,M594&gt;'Auxiliar 1'!$E$7,M594&lt;='Auxiliar 1'!$F$7),'Auxiliar 1'!$F$3,IF(AND(L594&gt;='Auxiliar 1'!$C$7,L594&lt;='Auxiliar 1'!$D$7,M594&gt;='Auxiliar 1'!$G$7),'Auxiliar 1'!$G$3,IF(AND(L594&gt;='Auxiliar 1'!$C$8,L594&lt;='Auxiliar 1'!$D$8,M594&lt;='Auxiliar 1'!$E$8),'Auxiliar 1'!$E$3,IF(AND(L594&gt;='Auxiliar 1'!$C$8,L594&lt;='Auxiliar 1'!$D$8,M594&gt;'Auxiliar 1'!$E$8,M594&lt;='Auxiliar 1'!$F$8),'Auxiliar 1'!$F$3,IF(AND(L594&gt;='Auxiliar 1'!$C$8,L594&lt;='Auxiliar 1'!$D$8,M594&gt;='Auxiliar 1'!$G$8),'Auxiliar 1'!$G$3,IF(AND(L594&gt;='Auxiliar 1'!$C$9,L594&lt;='Auxiliar 1'!$D$9,M594&lt;='Auxiliar 1'!$E$9),'Auxiliar 1'!$E$3,IF(AND(L594&gt;='Auxiliar 1'!$C$9,L594&lt;='Auxiliar 1'!$D$9,M594&gt;'Auxiliar 1'!$E$9,M594&lt;='Auxiliar 1'!$F$9),'Auxiliar 1'!$F$3,IF(AND(L594&gt;='Auxiliar 1'!$C$9,L594&lt;='Auxiliar 1'!$D$9,M594&gt;='Auxiliar 1'!$G$9),'Auxiliar 1'!$G$3,IF(AND(L594&gt;='Auxiliar 1'!$C$10,L594&lt;='Auxiliar 1'!$D$10,M594&lt;='Auxiliar 1'!$E$10),'Auxiliar 1'!$E$3,IF(AND(L594&gt;='Auxiliar 1'!$C$10,L594&lt;='Auxiliar 1'!$D$10,M594&gt;'Auxiliar 1'!$E$10,M594&lt;='Auxiliar 1'!$F$10),'Auxiliar 1'!$F$3,IF(AND(L594&gt;='Auxiliar 1'!$C$10,L594&lt;='Auxiliar 1'!$D$10,M594&gt;='Auxiliar 1'!$G$10),'Auxiliar 1'!$G$3,IF(AND(L594&gt;='Auxiliar 1'!$C$11,M594&lt;='Auxiliar 1'!$E$11),'Auxiliar 1'!$E$3,IF(AND(L594&gt;='Auxiliar 1'!$C$11,M594&gt;'Auxiliar 1'!$E$11,M594&lt;='Auxiliar 1'!$F$11),'Auxiliar 1'!$F$3,IF(AND(L594&gt;='Auxiliar 1'!$C$11,M594&gt;='Auxiliar 1'!$G$11),'Auxiliar 1'!$G$3)))))))))))))))))))))))))</f>
        <v/>
      </c>
      <c r="Q594" s="58"/>
      <c r="R594" s="59"/>
      <c r="S594" s="60"/>
      <c r="T594" s="108" t="str">
        <f t="shared" si="80"/>
        <v/>
      </c>
      <c r="U594" s="101"/>
      <c r="V594" s="65" t="str">
        <f t="shared" si="81"/>
        <v/>
      </c>
      <c r="W594" s="66" t="str">
        <f t="shared" si="82"/>
        <v/>
      </c>
      <c r="X594" s="67" t="str">
        <f t="shared" si="83"/>
        <v/>
      </c>
      <c r="Y594" s="68" t="str">
        <f t="shared" si="84"/>
        <v/>
      </c>
      <c r="Z594" s="69" t="str">
        <f t="shared" si="85"/>
        <v/>
      </c>
      <c r="AA594" s="69" t="str">
        <f t="shared" si="86"/>
        <v/>
      </c>
      <c r="AB594" s="61"/>
      <c r="AC594" s="98"/>
      <c r="AD594" s="24"/>
      <c r="AE594" s="24"/>
      <c r="AF594" s="24"/>
    </row>
    <row r="595" spans="1:32" ht="17.399999999999999" customHeight="1" thickBot="1" x14ac:dyDescent="0.3">
      <c r="A595" s="23" t="str">
        <f t="shared" si="69"/>
        <v/>
      </c>
      <c r="B595" s="23" t="str">
        <f t="shared" si="70"/>
        <v/>
      </c>
      <c r="C595" s="62" t="str">
        <f t="shared" si="79"/>
        <v/>
      </c>
      <c r="D595" s="50"/>
      <c r="E595" s="63">
        <v>590</v>
      </c>
      <c r="F595" s="53"/>
      <c r="G595" s="54"/>
      <c r="H595" s="54"/>
      <c r="I595" s="54"/>
      <c r="J595" s="54"/>
      <c r="K595" s="55"/>
      <c r="L595" s="56"/>
      <c r="M595" s="57"/>
      <c r="N595" s="96"/>
      <c r="O595" s="97"/>
      <c r="P595" s="64" t="str">
        <f>IF(OR(L595="",M595=""),"",IF(AND(L595&gt;='Auxiliar 1'!$C$4,L595&lt;='Auxiliar 1'!$D$4,M595&lt;='Auxiliar 1'!$E$4),'Auxiliar 1'!$E$3,IF(AND(L595&gt;='Auxiliar 1'!$C$64,L595&lt;='Auxiliar 1'!$D$4,M595&gt;'Auxiliar 1'!$E$4,M595&lt;='Auxiliar 1'!$F$4),'Auxiliar 1'!$F$3,IF(AND(L595&gt;='Auxiliar 1'!$C$4,L595&lt;='Auxiliar 1'!$D$4,M595&gt;='Auxiliar 1'!$G$4),'Auxiliar 1'!$G$3,IF(AND(L595&gt;='Auxiliar 1'!$C$5,L595&lt;='Auxiliar 1'!$D$5,M595='Auxiliar 1'!$E$5),'Auxiliar 1'!$E$3,IF(AND(L595&gt;='Auxiliar 1'!$C$5,L595&lt;='Auxiliar 1'!$D$5,M595&gt;'Auxiliar 1'!$E$5,M595&lt;='Auxiliar 1'!$F$5),'Auxiliar 1'!$F$3,IF(AND(L595&gt;='Auxiliar 1'!$C$5,L595&lt;='Auxiliar 1'!$D$5,M595&gt;='Auxiliar 1'!$G$5),'Auxiliar 1'!$G$3,IF(AND(L595&gt;='Auxiliar 1'!$C$6,L595&lt;='Auxiliar 1'!$D$6,M595&lt;='Auxiliar 1'!$E$6),'Auxiliar 1'!$E$3,IF(AND(L595&gt;='Auxiliar 1'!$C$6,L595&lt;='Auxiliar 1'!$D$6,M595&gt;'Auxiliar 1'!$E$6,M595&lt;='Auxiliar 1'!$F$6),'Auxiliar 1'!$F$3,IF(AND(L595&gt;='Auxiliar 1'!$C$6,L595&lt;='Auxiliar 1'!$D$6,M595&gt;='Auxiliar 1'!$G$6),'Auxiliar 1'!$G$3,IF(AND(L595&gt;='Auxiliar 1'!$C$7,L595&lt;='Auxiliar 1'!$D$7,M595&lt;='Auxiliar 1'!$E$7),'Auxiliar 1'!$E$3,IF(AND(L595&gt;='Auxiliar 1'!$C$7,L595&lt;='Auxiliar 1'!$D$7,M595&gt;'Auxiliar 1'!$E$7,M595&lt;='Auxiliar 1'!$F$7),'Auxiliar 1'!$F$3,IF(AND(L595&gt;='Auxiliar 1'!$C$7,L595&lt;='Auxiliar 1'!$D$7,M595&gt;='Auxiliar 1'!$G$7),'Auxiliar 1'!$G$3,IF(AND(L595&gt;='Auxiliar 1'!$C$8,L595&lt;='Auxiliar 1'!$D$8,M595&lt;='Auxiliar 1'!$E$8),'Auxiliar 1'!$E$3,IF(AND(L595&gt;='Auxiliar 1'!$C$8,L595&lt;='Auxiliar 1'!$D$8,M595&gt;'Auxiliar 1'!$E$8,M595&lt;='Auxiliar 1'!$F$8),'Auxiliar 1'!$F$3,IF(AND(L595&gt;='Auxiliar 1'!$C$8,L595&lt;='Auxiliar 1'!$D$8,M595&gt;='Auxiliar 1'!$G$8),'Auxiliar 1'!$G$3,IF(AND(L595&gt;='Auxiliar 1'!$C$9,L595&lt;='Auxiliar 1'!$D$9,M595&lt;='Auxiliar 1'!$E$9),'Auxiliar 1'!$E$3,IF(AND(L595&gt;='Auxiliar 1'!$C$9,L595&lt;='Auxiliar 1'!$D$9,M595&gt;'Auxiliar 1'!$E$9,M595&lt;='Auxiliar 1'!$F$9),'Auxiliar 1'!$F$3,IF(AND(L595&gt;='Auxiliar 1'!$C$9,L595&lt;='Auxiliar 1'!$D$9,M595&gt;='Auxiliar 1'!$G$9),'Auxiliar 1'!$G$3,IF(AND(L595&gt;='Auxiliar 1'!$C$10,L595&lt;='Auxiliar 1'!$D$10,M595&lt;='Auxiliar 1'!$E$10),'Auxiliar 1'!$E$3,IF(AND(L595&gt;='Auxiliar 1'!$C$10,L595&lt;='Auxiliar 1'!$D$10,M595&gt;'Auxiliar 1'!$E$10,M595&lt;='Auxiliar 1'!$F$10),'Auxiliar 1'!$F$3,IF(AND(L595&gt;='Auxiliar 1'!$C$10,L595&lt;='Auxiliar 1'!$D$10,M595&gt;='Auxiliar 1'!$G$10),'Auxiliar 1'!$G$3,IF(AND(L595&gt;='Auxiliar 1'!$C$11,M595&lt;='Auxiliar 1'!$E$11),'Auxiliar 1'!$E$3,IF(AND(L595&gt;='Auxiliar 1'!$C$11,M595&gt;'Auxiliar 1'!$E$11,M595&lt;='Auxiliar 1'!$F$11),'Auxiliar 1'!$F$3,IF(AND(L595&gt;='Auxiliar 1'!$C$11,M595&gt;='Auxiliar 1'!$G$11),'Auxiliar 1'!$G$3)))))))))))))))))))))))))</f>
        <v/>
      </c>
      <c r="Q595" s="58"/>
      <c r="R595" s="59"/>
      <c r="S595" s="60"/>
      <c r="T595" s="108" t="str">
        <f t="shared" si="80"/>
        <v/>
      </c>
      <c r="U595" s="101"/>
      <c r="V595" s="65" t="str">
        <f t="shared" si="81"/>
        <v/>
      </c>
      <c r="W595" s="66" t="str">
        <f t="shared" si="82"/>
        <v/>
      </c>
      <c r="X595" s="67" t="str">
        <f t="shared" si="83"/>
        <v/>
      </c>
      <c r="Y595" s="68" t="str">
        <f t="shared" si="84"/>
        <v/>
      </c>
      <c r="Z595" s="69" t="str">
        <f t="shared" si="85"/>
        <v/>
      </c>
      <c r="AA595" s="69" t="str">
        <f t="shared" si="86"/>
        <v/>
      </c>
      <c r="AB595" s="61"/>
      <c r="AC595" s="98"/>
      <c r="AD595" s="24"/>
      <c r="AE595" s="24"/>
      <c r="AF595" s="24"/>
    </row>
    <row r="596" spans="1:32" ht="17.399999999999999" customHeight="1" thickBot="1" x14ac:dyDescent="0.3">
      <c r="A596" s="23" t="str">
        <f t="shared" si="69"/>
        <v/>
      </c>
      <c r="B596" s="23" t="str">
        <f t="shared" si="70"/>
        <v/>
      </c>
      <c r="C596" s="62" t="str">
        <f t="shared" si="79"/>
        <v/>
      </c>
      <c r="D596" s="50"/>
      <c r="E596" s="63">
        <v>591</v>
      </c>
      <c r="F596" s="53"/>
      <c r="G596" s="54"/>
      <c r="H596" s="54"/>
      <c r="I596" s="54"/>
      <c r="J596" s="54"/>
      <c r="K596" s="55"/>
      <c r="L596" s="56"/>
      <c r="M596" s="57"/>
      <c r="N596" s="96"/>
      <c r="O596" s="97"/>
      <c r="P596" s="64" t="str">
        <f>IF(OR(L596="",M596=""),"",IF(AND(L596&gt;='Auxiliar 1'!$C$4,L596&lt;='Auxiliar 1'!$D$4,M596&lt;='Auxiliar 1'!$E$4),'Auxiliar 1'!$E$3,IF(AND(L596&gt;='Auxiliar 1'!$C$64,L596&lt;='Auxiliar 1'!$D$4,M596&gt;'Auxiliar 1'!$E$4,M596&lt;='Auxiliar 1'!$F$4),'Auxiliar 1'!$F$3,IF(AND(L596&gt;='Auxiliar 1'!$C$4,L596&lt;='Auxiliar 1'!$D$4,M596&gt;='Auxiliar 1'!$G$4),'Auxiliar 1'!$G$3,IF(AND(L596&gt;='Auxiliar 1'!$C$5,L596&lt;='Auxiliar 1'!$D$5,M596='Auxiliar 1'!$E$5),'Auxiliar 1'!$E$3,IF(AND(L596&gt;='Auxiliar 1'!$C$5,L596&lt;='Auxiliar 1'!$D$5,M596&gt;'Auxiliar 1'!$E$5,M596&lt;='Auxiliar 1'!$F$5),'Auxiliar 1'!$F$3,IF(AND(L596&gt;='Auxiliar 1'!$C$5,L596&lt;='Auxiliar 1'!$D$5,M596&gt;='Auxiliar 1'!$G$5),'Auxiliar 1'!$G$3,IF(AND(L596&gt;='Auxiliar 1'!$C$6,L596&lt;='Auxiliar 1'!$D$6,M596&lt;='Auxiliar 1'!$E$6),'Auxiliar 1'!$E$3,IF(AND(L596&gt;='Auxiliar 1'!$C$6,L596&lt;='Auxiliar 1'!$D$6,M596&gt;'Auxiliar 1'!$E$6,M596&lt;='Auxiliar 1'!$F$6),'Auxiliar 1'!$F$3,IF(AND(L596&gt;='Auxiliar 1'!$C$6,L596&lt;='Auxiliar 1'!$D$6,M596&gt;='Auxiliar 1'!$G$6),'Auxiliar 1'!$G$3,IF(AND(L596&gt;='Auxiliar 1'!$C$7,L596&lt;='Auxiliar 1'!$D$7,M596&lt;='Auxiliar 1'!$E$7),'Auxiliar 1'!$E$3,IF(AND(L596&gt;='Auxiliar 1'!$C$7,L596&lt;='Auxiliar 1'!$D$7,M596&gt;'Auxiliar 1'!$E$7,M596&lt;='Auxiliar 1'!$F$7),'Auxiliar 1'!$F$3,IF(AND(L596&gt;='Auxiliar 1'!$C$7,L596&lt;='Auxiliar 1'!$D$7,M596&gt;='Auxiliar 1'!$G$7),'Auxiliar 1'!$G$3,IF(AND(L596&gt;='Auxiliar 1'!$C$8,L596&lt;='Auxiliar 1'!$D$8,M596&lt;='Auxiliar 1'!$E$8),'Auxiliar 1'!$E$3,IF(AND(L596&gt;='Auxiliar 1'!$C$8,L596&lt;='Auxiliar 1'!$D$8,M596&gt;'Auxiliar 1'!$E$8,M596&lt;='Auxiliar 1'!$F$8),'Auxiliar 1'!$F$3,IF(AND(L596&gt;='Auxiliar 1'!$C$8,L596&lt;='Auxiliar 1'!$D$8,M596&gt;='Auxiliar 1'!$G$8),'Auxiliar 1'!$G$3,IF(AND(L596&gt;='Auxiliar 1'!$C$9,L596&lt;='Auxiliar 1'!$D$9,M596&lt;='Auxiliar 1'!$E$9),'Auxiliar 1'!$E$3,IF(AND(L596&gt;='Auxiliar 1'!$C$9,L596&lt;='Auxiliar 1'!$D$9,M596&gt;'Auxiliar 1'!$E$9,M596&lt;='Auxiliar 1'!$F$9),'Auxiliar 1'!$F$3,IF(AND(L596&gt;='Auxiliar 1'!$C$9,L596&lt;='Auxiliar 1'!$D$9,M596&gt;='Auxiliar 1'!$G$9),'Auxiliar 1'!$G$3,IF(AND(L596&gt;='Auxiliar 1'!$C$10,L596&lt;='Auxiliar 1'!$D$10,M596&lt;='Auxiliar 1'!$E$10),'Auxiliar 1'!$E$3,IF(AND(L596&gt;='Auxiliar 1'!$C$10,L596&lt;='Auxiliar 1'!$D$10,M596&gt;'Auxiliar 1'!$E$10,M596&lt;='Auxiliar 1'!$F$10),'Auxiliar 1'!$F$3,IF(AND(L596&gt;='Auxiliar 1'!$C$10,L596&lt;='Auxiliar 1'!$D$10,M596&gt;='Auxiliar 1'!$G$10),'Auxiliar 1'!$G$3,IF(AND(L596&gt;='Auxiliar 1'!$C$11,M596&lt;='Auxiliar 1'!$E$11),'Auxiliar 1'!$E$3,IF(AND(L596&gt;='Auxiliar 1'!$C$11,M596&gt;'Auxiliar 1'!$E$11,M596&lt;='Auxiliar 1'!$F$11),'Auxiliar 1'!$F$3,IF(AND(L596&gt;='Auxiliar 1'!$C$11,M596&gt;='Auxiliar 1'!$G$11),'Auxiliar 1'!$G$3)))))))))))))))))))))))))</f>
        <v/>
      </c>
      <c r="Q596" s="58"/>
      <c r="R596" s="59"/>
      <c r="S596" s="60"/>
      <c r="T596" s="108" t="str">
        <f t="shared" si="80"/>
        <v/>
      </c>
      <c r="U596" s="101"/>
      <c r="V596" s="65" t="str">
        <f t="shared" si="81"/>
        <v/>
      </c>
      <c r="W596" s="66" t="str">
        <f t="shared" si="82"/>
        <v/>
      </c>
      <c r="X596" s="67" t="str">
        <f t="shared" si="83"/>
        <v/>
      </c>
      <c r="Y596" s="68" t="str">
        <f t="shared" si="84"/>
        <v/>
      </c>
      <c r="Z596" s="69" t="str">
        <f t="shared" si="85"/>
        <v/>
      </c>
      <c r="AA596" s="69" t="str">
        <f t="shared" si="86"/>
        <v/>
      </c>
      <c r="AB596" s="61"/>
      <c r="AC596" s="98"/>
      <c r="AD596" s="24"/>
      <c r="AE596" s="24"/>
      <c r="AF596" s="24"/>
    </row>
    <row r="597" spans="1:32" ht="17.399999999999999" customHeight="1" thickBot="1" x14ac:dyDescent="0.3">
      <c r="A597" s="23" t="str">
        <f t="shared" si="69"/>
        <v/>
      </c>
      <c r="B597" s="23" t="str">
        <f t="shared" si="70"/>
        <v/>
      </c>
      <c r="C597" s="62" t="str">
        <f t="shared" si="79"/>
        <v/>
      </c>
      <c r="D597" s="50"/>
      <c r="E597" s="63">
        <v>592</v>
      </c>
      <c r="F597" s="53"/>
      <c r="G597" s="54"/>
      <c r="H597" s="54"/>
      <c r="I597" s="54"/>
      <c r="J597" s="54"/>
      <c r="K597" s="55"/>
      <c r="L597" s="56"/>
      <c r="M597" s="57"/>
      <c r="N597" s="96"/>
      <c r="O597" s="97"/>
      <c r="P597" s="64" t="str">
        <f>IF(OR(L597="",M597=""),"",IF(AND(L597&gt;='Auxiliar 1'!$C$4,L597&lt;='Auxiliar 1'!$D$4,M597&lt;='Auxiliar 1'!$E$4),'Auxiliar 1'!$E$3,IF(AND(L597&gt;='Auxiliar 1'!$C$64,L597&lt;='Auxiliar 1'!$D$4,M597&gt;'Auxiliar 1'!$E$4,M597&lt;='Auxiliar 1'!$F$4),'Auxiliar 1'!$F$3,IF(AND(L597&gt;='Auxiliar 1'!$C$4,L597&lt;='Auxiliar 1'!$D$4,M597&gt;='Auxiliar 1'!$G$4),'Auxiliar 1'!$G$3,IF(AND(L597&gt;='Auxiliar 1'!$C$5,L597&lt;='Auxiliar 1'!$D$5,M597='Auxiliar 1'!$E$5),'Auxiliar 1'!$E$3,IF(AND(L597&gt;='Auxiliar 1'!$C$5,L597&lt;='Auxiliar 1'!$D$5,M597&gt;'Auxiliar 1'!$E$5,M597&lt;='Auxiliar 1'!$F$5),'Auxiliar 1'!$F$3,IF(AND(L597&gt;='Auxiliar 1'!$C$5,L597&lt;='Auxiliar 1'!$D$5,M597&gt;='Auxiliar 1'!$G$5),'Auxiliar 1'!$G$3,IF(AND(L597&gt;='Auxiliar 1'!$C$6,L597&lt;='Auxiliar 1'!$D$6,M597&lt;='Auxiliar 1'!$E$6),'Auxiliar 1'!$E$3,IF(AND(L597&gt;='Auxiliar 1'!$C$6,L597&lt;='Auxiliar 1'!$D$6,M597&gt;'Auxiliar 1'!$E$6,M597&lt;='Auxiliar 1'!$F$6),'Auxiliar 1'!$F$3,IF(AND(L597&gt;='Auxiliar 1'!$C$6,L597&lt;='Auxiliar 1'!$D$6,M597&gt;='Auxiliar 1'!$G$6),'Auxiliar 1'!$G$3,IF(AND(L597&gt;='Auxiliar 1'!$C$7,L597&lt;='Auxiliar 1'!$D$7,M597&lt;='Auxiliar 1'!$E$7),'Auxiliar 1'!$E$3,IF(AND(L597&gt;='Auxiliar 1'!$C$7,L597&lt;='Auxiliar 1'!$D$7,M597&gt;'Auxiliar 1'!$E$7,M597&lt;='Auxiliar 1'!$F$7),'Auxiliar 1'!$F$3,IF(AND(L597&gt;='Auxiliar 1'!$C$7,L597&lt;='Auxiliar 1'!$D$7,M597&gt;='Auxiliar 1'!$G$7),'Auxiliar 1'!$G$3,IF(AND(L597&gt;='Auxiliar 1'!$C$8,L597&lt;='Auxiliar 1'!$D$8,M597&lt;='Auxiliar 1'!$E$8),'Auxiliar 1'!$E$3,IF(AND(L597&gt;='Auxiliar 1'!$C$8,L597&lt;='Auxiliar 1'!$D$8,M597&gt;'Auxiliar 1'!$E$8,M597&lt;='Auxiliar 1'!$F$8),'Auxiliar 1'!$F$3,IF(AND(L597&gt;='Auxiliar 1'!$C$8,L597&lt;='Auxiliar 1'!$D$8,M597&gt;='Auxiliar 1'!$G$8),'Auxiliar 1'!$G$3,IF(AND(L597&gt;='Auxiliar 1'!$C$9,L597&lt;='Auxiliar 1'!$D$9,M597&lt;='Auxiliar 1'!$E$9),'Auxiliar 1'!$E$3,IF(AND(L597&gt;='Auxiliar 1'!$C$9,L597&lt;='Auxiliar 1'!$D$9,M597&gt;'Auxiliar 1'!$E$9,M597&lt;='Auxiliar 1'!$F$9),'Auxiliar 1'!$F$3,IF(AND(L597&gt;='Auxiliar 1'!$C$9,L597&lt;='Auxiliar 1'!$D$9,M597&gt;='Auxiliar 1'!$G$9),'Auxiliar 1'!$G$3,IF(AND(L597&gt;='Auxiliar 1'!$C$10,L597&lt;='Auxiliar 1'!$D$10,M597&lt;='Auxiliar 1'!$E$10),'Auxiliar 1'!$E$3,IF(AND(L597&gt;='Auxiliar 1'!$C$10,L597&lt;='Auxiliar 1'!$D$10,M597&gt;'Auxiliar 1'!$E$10,M597&lt;='Auxiliar 1'!$F$10),'Auxiliar 1'!$F$3,IF(AND(L597&gt;='Auxiliar 1'!$C$10,L597&lt;='Auxiliar 1'!$D$10,M597&gt;='Auxiliar 1'!$G$10),'Auxiliar 1'!$G$3,IF(AND(L597&gt;='Auxiliar 1'!$C$11,M597&lt;='Auxiliar 1'!$E$11),'Auxiliar 1'!$E$3,IF(AND(L597&gt;='Auxiliar 1'!$C$11,M597&gt;'Auxiliar 1'!$E$11,M597&lt;='Auxiliar 1'!$F$11),'Auxiliar 1'!$F$3,IF(AND(L597&gt;='Auxiliar 1'!$C$11,M597&gt;='Auxiliar 1'!$G$11),'Auxiliar 1'!$G$3)))))))))))))))))))))))))</f>
        <v/>
      </c>
      <c r="Q597" s="58"/>
      <c r="R597" s="59"/>
      <c r="S597" s="60"/>
      <c r="T597" s="108" t="str">
        <f t="shared" si="80"/>
        <v/>
      </c>
      <c r="U597" s="101"/>
      <c r="V597" s="65" t="str">
        <f t="shared" si="81"/>
        <v/>
      </c>
      <c r="W597" s="66" t="str">
        <f t="shared" si="82"/>
        <v/>
      </c>
      <c r="X597" s="67" t="str">
        <f t="shared" si="83"/>
        <v/>
      </c>
      <c r="Y597" s="68" t="str">
        <f t="shared" si="84"/>
        <v/>
      </c>
      <c r="Z597" s="69" t="str">
        <f t="shared" si="85"/>
        <v/>
      </c>
      <c r="AA597" s="69" t="str">
        <f t="shared" si="86"/>
        <v/>
      </c>
      <c r="AB597" s="61"/>
      <c r="AC597" s="98"/>
      <c r="AD597" s="24"/>
      <c r="AE597" s="24"/>
      <c r="AF597" s="24"/>
    </row>
    <row r="598" spans="1:32" ht="17.399999999999999" customHeight="1" thickBot="1" x14ac:dyDescent="0.3">
      <c r="A598" s="23" t="str">
        <f t="shared" si="69"/>
        <v/>
      </c>
      <c r="B598" s="23" t="str">
        <f t="shared" si="70"/>
        <v/>
      </c>
      <c r="C598" s="62" t="str">
        <f t="shared" si="79"/>
        <v/>
      </c>
      <c r="D598" s="50"/>
      <c r="E598" s="63">
        <v>593</v>
      </c>
      <c r="F598" s="53"/>
      <c r="G598" s="54"/>
      <c r="H598" s="54"/>
      <c r="I598" s="54"/>
      <c r="J598" s="54"/>
      <c r="K598" s="55"/>
      <c r="L598" s="56"/>
      <c r="M598" s="57"/>
      <c r="N598" s="96"/>
      <c r="O598" s="97"/>
      <c r="P598" s="64" t="str">
        <f>IF(OR(L598="",M598=""),"",IF(AND(L598&gt;='Auxiliar 1'!$C$4,L598&lt;='Auxiliar 1'!$D$4,M598&lt;='Auxiliar 1'!$E$4),'Auxiliar 1'!$E$3,IF(AND(L598&gt;='Auxiliar 1'!$C$64,L598&lt;='Auxiliar 1'!$D$4,M598&gt;'Auxiliar 1'!$E$4,M598&lt;='Auxiliar 1'!$F$4),'Auxiliar 1'!$F$3,IF(AND(L598&gt;='Auxiliar 1'!$C$4,L598&lt;='Auxiliar 1'!$D$4,M598&gt;='Auxiliar 1'!$G$4),'Auxiliar 1'!$G$3,IF(AND(L598&gt;='Auxiliar 1'!$C$5,L598&lt;='Auxiliar 1'!$D$5,M598='Auxiliar 1'!$E$5),'Auxiliar 1'!$E$3,IF(AND(L598&gt;='Auxiliar 1'!$C$5,L598&lt;='Auxiliar 1'!$D$5,M598&gt;'Auxiliar 1'!$E$5,M598&lt;='Auxiliar 1'!$F$5),'Auxiliar 1'!$F$3,IF(AND(L598&gt;='Auxiliar 1'!$C$5,L598&lt;='Auxiliar 1'!$D$5,M598&gt;='Auxiliar 1'!$G$5),'Auxiliar 1'!$G$3,IF(AND(L598&gt;='Auxiliar 1'!$C$6,L598&lt;='Auxiliar 1'!$D$6,M598&lt;='Auxiliar 1'!$E$6),'Auxiliar 1'!$E$3,IF(AND(L598&gt;='Auxiliar 1'!$C$6,L598&lt;='Auxiliar 1'!$D$6,M598&gt;'Auxiliar 1'!$E$6,M598&lt;='Auxiliar 1'!$F$6),'Auxiliar 1'!$F$3,IF(AND(L598&gt;='Auxiliar 1'!$C$6,L598&lt;='Auxiliar 1'!$D$6,M598&gt;='Auxiliar 1'!$G$6),'Auxiliar 1'!$G$3,IF(AND(L598&gt;='Auxiliar 1'!$C$7,L598&lt;='Auxiliar 1'!$D$7,M598&lt;='Auxiliar 1'!$E$7),'Auxiliar 1'!$E$3,IF(AND(L598&gt;='Auxiliar 1'!$C$7,L598&lt;='Auxiliar 1'!$D$7,M598&gt;'Auxiliar 1'!$E$7,M598&lt;='Auxiliar 1'!$F$7),'Auxiliar 1'!$F$3,IF(AND(L598&gt;='Auxiliar 1'!$C$7,L598&lt;='Auxiliar 1'!$D$7,M598&gt;='Auxiliar 1'!$G$7),'Auxiliar 1'!$G$3,IF(AND(L598&gt;='Auxiliar 1'!$C$8,L598&lt;='Auxiliar 1'!$D$8,M598&lt;='Auxiliar 1'!$E$8),'Auxiliar 1'!$E$3,IF(AND(L598&gt;='Auxiliar 1'!$C$8,L598&lt;='Auxiliar 1'!$D$8,M598&gt;'Auxiliar 1'!$E$8,M598&lt;='Auxiliar 1'!$F$8),'Auxiliar 1'!$F$3,IF(AND(L598&gt;='Auxiliar 1'!$C$8,L598&lt;='Auxiliar 1'!$D$8,M598&gt;='Auxiliar 1'!$G$8),'Auxiliar 1'!$G$3,IF(AND(L598&gt;='Auxiliar 1'!$C$9,L598&lt;='Auxiliar 1'!$D$9,M598&lt;='Auxiliar 1'!$E$9),'Auxiliar 1'!$E$3,IF(AND(L598&gt;='Auxiliar 1'!$C$9,L598&lt;='Auxiliar 1'!$D$9,M598&gt;'Auxiliar 1'!$E$9,M598&lt;='Auxiliar 1'!$F$9),'Auxiliar 1'!$F$3,IF(AND(L598&gt;='Auxiliar 1'!$C$9,L598&lt;='Auxiliar 1'!$D$9,M598&gt;='Auxiliar 1'!$G$9),'Auxiliar 1'!$G$3,IF(AND(L598&gt;='Auxiliar 1'!$C$10,L598&lt;='Auxiliar 1'!$D$10,M598&lt;='Auxiliar 1'!$E$10),'Auxiliar 1'!$E$3,IF(AND(L598&gt;='Auxiliar 1'!$C$10,L598&lt;='Auxiliar 1'!$D$10,M598&gt;'Auxiliar 1'!$E$10,M598&lt;='Auxiliar 1'!$F$10),'Auxiliar 1'!$F$3,IF(AND(L598&gt;='Auxiliar 1'!$C$10,L598&lt;='Auxiliar 1'!$D$10,M598&gt;='Auxiliar 1'!$G$10),'Auxiliar 1'!$G$3,IF(AND(L598&gt;='Auxiliar 1'!$C$11,M598&lt;='Auxiliar 1'!$E$11),'Auxiliar 1'!$E$3,IF(AND(L598&gt;='Auxiliar 1'!$C$11,M598&gt;'Auxiliar 1'!$E$11,M598&lt;='Auxiliar 1'!$F$11),'Auxiliar 1'!$F$3,IF(AND(L598&gt;='Auxiliar 1'!$C$11,M598&gt;='Auxiliar 1'!$G$11),'Auxiliar 1'!$G$3)))))))))))))))))))))))))</f>
        <v/>
      </c>
      <c r="Q598" s="58"/>
      <c r="R598" s="59"/>
      <c r="S598" s="60"/>
      <c r="T598" s="108" t="str">
        <f t="shared" si="80"/>
        <v/>
      </c>
      <c r="U598" s="101"/>
      <c r="V598" s="65" t="str">
        <f t="shared" si="81"/>
        <v/>
      </c>
      <c r="W598" s="66" t="str">
        <f t="shared" si="82"/>
        <v/>
      </c>
      <c r="X598" s="67" t="str">
        <f t="shared" si="83"/>
        <v/>
      </c>
      <c r="Y598" s="68" t="str">
        <f t="shared" si="84"/>
        <v/>
      </c>
      <c r="Z598" s="69" t="str">
        <f t="shared" si="85"/>
        <v/>
      </c>
      <c r="AA598" s="69" t="str">
        <f t="shared" si="86"/>
        <v/>
      </c>
      <c r="AB598" s="61"/>
      <c r="AC598" s="98"/>
      <c r="AD598" s="24"/>
      <c r="AE598" s="24"/>
      <c r="AF598" s="24"/>
    </row>
    <row r="599" spans="1:32" ht="17.399999999999999" customHeight="1" thickBot="1" x14ac:dyDescent="0.3">
      <c r="A599" s="23" t="str">
        <f t="shared" si="69"/>
        <v/>
      </c>
      <c r="B599" s="23" t="str">
        <f t="shared" si="70"/>
        <v/>
      </c>
      <c r="C599" s="62" t="str">
        <f t="shared" si="79"/>
        <v/>
      </c>
      <c r="D599" s="50"/>
      <c r="E599" s="63">
        <v>594</v>
      </c>
      <c r="F599" s="53"/>
      <c r="G599" s="54"/>
      <c r="H599" s="54"/>
      <c r="I599" s="54"/>
      <c r="J599" s="54"/>
      <c r="K599" s="55"/>
      <c r="L599" s="56"/>
      <c r="M599" s="57"/>
      <c r="N599" s="96"/>
      <c r="O599" s="97"/>
      <c r="P599" s="64" t="str">
        <f>IF(OR(L599="",M599=""),"",IF(AND(L599&gt;='Auxiliar 1'!$C$4,L599&lt;='Auxiliar 1'!$D$4,M599&lt;='Auxiliar 1'!$E$4),'Auxiliar 1'!$E$3,IF(AND(L599&gt;='Auxiliar 1'!$C$64,L599&lt;='Auxiliar 1'!$D$4,M599&gt;'Auxiliar 1'!$E$4,M599&lt;='Auxiliar 1'!$F$4),'Auxiliar 1'!$F$3,IF(AND(L599&gt;='Auxiliar 1'!$C$4,L599&lt;='Auxiliar 1'!$D$4,M599&gt;='Auxiliar 1'!$G$4),'Auxiliar 1'!$G$3,IF(AND(L599&gt;='Auxiliar 1'!$C$5,L599&lt;='Auxiliar 1'!$D$5,M599='Auxiliar 1'!$E$5),'Auxiliar 1'!$E$3,IF(AND(L599&gt;='Auxiliar 1'!$C$5,L599&lt;='Auxiliar 1'!$D$5,M599&gt;'Auxiliar 1'!$E$5,M599&lt;='Auxiliar 1'!$F$5),'Auxiliar 1'!$F$3,IF(AND(L599&gt;='Auxiliar 1'!$C$5,L599&lt;='Auxiliar 1'!$D$5,M599&gt;='Auxiliar 1'!$G$5),'Auxiliar 1'!$G$3,IF(AND(L599&gt;='Auxiliar 1'!$C$6,L599&lt;='Auxiliar 1'!$D$6,M599&lt;='Auxiliar 1'!$E$6),'Auxiliar 1'!$E$3,IF(AND(L599&gt;='Auxiliar 1'!$C$6,L599&lt;='Auxiliar 1'!$D$6,M599&gt;'Auxiliar 1'!$E$6,M599&lt;='Auxiliar 1'!$F$6),'Auxiliar 1'!$F$3,IF(AND(L599&gt;='Auxiliar 1'!$C$6,L599&lt;='Auxiliar 1'!$D$6,M599&gt;='Auxiliar 1'!$G$6),'Auxiliar 1'!$G$3,IF(AND(L599&gt;='Auxiliar 1'!$C$7,L599&lt;='Auxiliar 1'!$D$7,M599&lt;='Auxiliar 1'!$E$7),'Auxiliar 1'!$E$3,IF(AND(L599&gt;='Auxiliar 1'!$C$7,L599&lt;='Auxiliar 1'!$D$7,M599&gt;'Auxiliar 1'!$E$7,M599&lt;='Auxiliar 1'!$F$7),'Auxiliar 1'!$F$3,IF(AND(L599&gt;='Auxiliar 1'!$C$7,L599&lt;='Auxiliar 1'!$D$7,M599&gt;='Auxiliar 1'!$G$7),'Auxiliar 1'!$G$3,IF(AND(L599&gt;='Auxiliar 1'!$C$8,L599&lt;='Auxiliar 1'!$D$8,M599&lt;='Auxiliar 1'!$E$8),'Auxiliar 1'!$E$3,IF(AND(L599&gt;='Auxiliar 1'!$C$8,L599&lt;='Auxiliar 1'!$D$8,M599&gt;'Auxiliar 1'!$E$8,M599&lt;='Auxiliar 1'!$F$8),'Auxiliar 1'!$F$3,IF(AND(L599&gt;='Auxiliar 1'!$C$8,L599&lt;='Auxiliar 1'!$D$8,M599&gt;='Auxiliar 1'!$G$8),'Auxiliar 1'!$G$3,IF(AND(L599&gt;='Auxiliar 1'!$C$9,L599&lt;='Auxiliar 1'!$D$9,M599&lt;='Auxiliar 1'!$E$9),'Auxiliar 1'!$E$3,IF(AND(L599&gt;='Auxiliar 1'!$C$9,L599&lt;='Auxiliar 1'!$D$9,M599&gt;'Auxiliar 1'!$E$9,M599&lt;='Auxiliar 1'!$F$9),'Auxiliar 1'!$F$3,IF(AND(L599&gt;='Auxiliar 1'!$C$9,L599&lt;='Auxiliar 1'!$D$9,M599&gt;='Auxiliar 1'!$G$9),'Auxiliar 1'!$G$3,IF(AND(L599&gt;='Auxiliar 1'!$C$10,L599&lt;='Auxiliar 1'!$D$10,M599&lt;='Auxiliar 1'!$E$10),'Auxiliar 1'!$E$3,IF(AND(L599&gt;='Auxiliar 1'!$C$10,L599&lt;='Auxiliar 1'!$D$10,M599&gt;'Auxiliar 1'!$E$10,M599&lt;='Auxiliar 1'!$F$10),'Auxiliar 1'!$F$3,IF(AND(L599&gt;='Auxiliar 1'!$C$10,L599&lt;='Auxiliar 1'!$D$10,M599&gt;='Auxiliar 1'!$G$10),'Auxiliar 1'!$G$3,IF(AND(L599&gt;='Auxiliar 1'!$C$11,M599&lt;='Auxiliar 1'!$E$11),'Auxiliar 1'!$E$3,IF(AND(L599&gt;='Auxiliar 1'!$C$11,M599&gt;'Auxiliar 1'!$E$11,M599&lt;='Auxiliar 1'!$F$11),'Auxiliar 1'!$F$3,IF(AND(L599&gt;='Auxiliar 1'!$C$11,M599&gt;='Auxiliar 1'!$G$11),'Auxiliar 1'!$G$3)))))))))))))))))))))))))</f>
        <v/>
      </c>
      <c r="Q599" s="58"/>
      <c r="R599" s="59"/>
      <c r="S599" s="60"/>
      <c r="T599" s="108" t="str">
        <f t="shared" si="80"/>
        <v/>
      </c>
      <c r="U599" s="101"/>
      <c r="V599" s="65" t="str">
        <f t="shared" si="81"/>
        <v/>
      </c>
      <c r="W599" s="66" t="str">
        <f t="shared" si="82"/>
        <v/>
      </c>
      <c r="X599" s="67" t="str">
        <f t="shared" si="83"/>
        <v/>
      </c>
      <c r="Y599" s="68" t="str">
        <f t="shared" si="84"/>
        <v/>
      </c>
      <c r="Z599" s="69" t="str">
        <f t="shared" si="85"/>
        <v/>
      </c>
      <c r="AA599" s="69" t="str">
        <f t="shared" si="86"/>
        <v/>
      </c>
      <c r="AB599" s="61"/>
      <c r="AC599" s="98"/>
      <c r="AD599" s="24"/>
      <c r="AE599" s="24"/>
      <c r="AF599" s="24"/>
    </row>
    <row r="600" spans="1:32" ht="17.399999999999999" customHeight="1" thickBot="1" x14ac:dyDescent="0.3">
      <c r="A600" s="23" t="str">
        <f t="shared" si="69"/>
        <v/>
      </c>
      <c r="B600" s="23" t="str">
        <f t="shared" si="70"/>
        <v/>
      </c>
      <c r="C600" s="62" t="str">
        <f t="shared" si="79"/>
        <v/>
      </c>
      <c r="D600" s="50"/>
      <c r="E600" s="63">
        <v>595</v>
      </c>
      <c r="F600" s="53"/>
      <c r="G600" s="54"/>
      <c r="H600" s="54"/>
      <c r="I600" s="54"/>
      <c r="J600" s="54"/>
      <c r="K600" s="55"/>
      <c r="L600" s="56"/>
      <c r="M600" s="57"/>
      <c r="N600" s="96"/>
      <c r="O600" s="97"/>
      <c r="P600" s="64" t="str">
        <f>IF(OR(L600="",M600=""),"",IF(AND(L600&gt;='Auxiliar 1'!$C$4,L600&lt;='Auxiliar 1'!$D$4,M600&lt;='Auxiliar 1'!$E$4),'Auxiliar 1'!$E$3,IF(AND(L600&gt;='Auxiliar 1'!$C$64,L600&lt;='Auxiliar 1'!$D$4,M600&gt;'Auxiliar 1'!$E$4,M600&lt;='Auxiliar 1'!$F$4),'Auxiliar 1'!$F$3,IF(AND(L600&gt;='Auxiliar 1'!$C$4,L600&lt;='Auxiliar 1'!$D$4,M600&gt;='Auxiliar 1'!$G$4),'Auxiliar 1'!$G$3,IF(AND(L600&gt;='Auxiliar 1'!$C$5,L600&lt;='Auxiliar 1'!$D$5,M600='Auxiliar 1'!$E$5),'Auxiliar 1'!$E$3,IF(AND(L600&gt;='Auxiliar 1'!$C$5,L600&lt;='Auxiliar 1'!$D$5,M600&gt;'Auxiliar 1'!$E$5,M600&lt;='Auxiliar 1'!$F$5),'Auxiliar 1'!$F$3,IF(AND(L600&gt;='Auxiliar 1'!$C$5,L600&lt;='Auxiliar 1'!$D$5,M600&gt;='Auxiliar 1'!$G$5),'Auxiliar 1'!$G$3,IF(AND(L600&gt;='Auxiliar 1'!$C$6,L600&lt;='Auxiliar 1'!$D$6,M600&lt;='Auxiliar 1'!$E$6),'Auxiliar 1'!$E$3,IF(AND(L600&gt;='Auxiliar 1'!$C$6,L600&lt;='Auxiliar 1'!$D$6,M600&gt;'Auxiliar 1'!$E$6,M600&lt;='Auxiliar 1'!$F$6),'Auxiliar 1'!$F$3,IF(AND(L600&gt;='Auxiliar 1'!$C$6,L600&lt;='Auxiliar 1'!$D$6,M600&gt;='Auxiliar 1'!$G$6),'Auxiliar 1'!$G$3,IF(AND(L600&gt;='Auxiliar 1'!$C$7,L600&lt;='Auxiliar 1'!$D$7,M600&lt;='Auxiliar 1'!$E$7),'Auxiliar 1'!$E$3,IF(AND(L600&gt;='Auxiliar 1'!$C$7,L600&lt;='Auxiliar 1'!$D$7,M600&gt;'Auxiliar 1'!$E$7,M600&lt;='Auxiliar 1'!$F$7),'Auxiliar 1'!$F$3,IF(AND(L600&gt;='Auxiliar 1'!$C$7,L600&lt;='Auxiliar 1'!$D$7,M600&gt;='Auxiliar 1'!$G$7),'Auxiliar 1'!$G$3,IF(AND(L600&gt;='Auxiliar 1'!$C$8,L600&lt;='Auxiliar 1'!$D$8,M600&lt;='Auxiliar 1'!$E$8),'Auxiliar 1'!$E$3,IF(AND(L600&gt;='Auxiliar 1'!$C$8,L600&lt;='Auxiliar 1'!$D$8,M600&gt;'Auxiliar 1'!$E$8,M600&lt;='Auxiliar 1'!$F$8),'Auxiliar 1'!$F$3,IF(AND(L600&gt;='Auxiliar 1'!$C$8,L600&lt;='Auxiliar 1'!$D$8,M600&gt;='Auxiliar 1'!$G$8),'Auxiliar 1'!$G$3,IF(AND(L600&gt;='Auxiliar 1'!$C$9,L600&lt;='Auxiliar 1'!$D$9,M600&lt;='Auxiliar 1'!$E$9),'Auxiliar 1'!$E$3,IF(AND(L600&gt;='Auxiliar 1'!$C$9,L600&lt;='Auxiliar 1'!$D$9,M600&gt;'Auxiliar 1'!$E$9,M600&lt;='Auxiliar 1'!$F$9),'Auxiliar 1'!$F$3,IF(AND(L600&gt;='Auxiliar 1'!$C$9,L600&lt;='Auxiliar 1'!$D$9,M600&gt;='Auxiliar 1'!$G$9),'Auxiliar 1'!$G$3,IF(AND(L600&gt;='Auxiliar 1'!$C$10,L600&lt;='Auxiliar 1'!$D$10,M600&lt;='Auxiliar 1'!$E$10),'Auxiliar 1'!$E$3,IF(AND(L600&gt;='Auxiliar 1'!$C$10,L600&lt;='Auxiliar 1'!$D$10,M600&gt;'Auxiliar 1'!$E$10,M600&lt;='Auxiliar 1'!$F$10),'Auxiliar 1'!$F$3,IF(AND(L600&gt;='Auxiliar 1'!$C$10,L600&lt;='Auxiliar 1'!$D$10,M600&gt;='Auxiliar 1'!$G$10),'Auxiliar 1'!$G$3,IF(AND(L600&gt;='Auxiliar 1'!$C$11,M600&lt;='Auxiliar 1'!$E$11),'Auxiliar 1'!$E$3,IF(AND(L600&gt;='Auxiliar 1'!$C$11,M600&gt;'Auxiliar 1'!$E$11,M600&lt;='Auxiliar 1'!$F$11),'Auxiliar 1'!$F$3,IF(AND(L600&gt;='Auxiliar 1'!$C$11,M600&gt;='Auxiliar 1'!$G$11),'Auxiliar 1'!$G$3)))))))))))))))))))))))))</f>
        <v/>
      </c>
      <c r="Q600" s="58"/>
      <c r="R600" s="59"/>
      <c r="S600" s="60"/>
      <c r="T600" s="108" t="str">
        <f t="shared" si="80"/>
        <v/>
      </c>
      <c r="U600" s="101"/>
      <c r="V600" s="65" t="str">
        <f t="shared" si="81"/>
        <v/>
      </c>
      <c r="W600" s="66" t="str">
        <f t="shared" si="82"/>
        <v/>
      </c>
      <c r="X600" s="67" t="str">
        <f t="shared" si="83"/>
        <v/>
      </c>
      <c r="Y600" s="68" t="str">
        <f t="shared" si="84"/>
        <v/>
      </c>
      <c r="Z600" s="69" t="str">
        <f t="shared" si="85"/>
        <v/>
      </c>
      <c r="AA600" s="69" t="str">
        <f t="shared" si="86"/>
        <v/>
      </c>
      <c r="AB600" s="61"/>
      <c r="AC600" s="98"/>
      <c r="AD600" s="24"/>
      <c r="AE600" s="24"/>
      <c r="AF600" s="24"/>
    </row>
    <row r="601" spans="1:32" ht="17.399999999999999" customHeight="1" thickBot="1" x14ac:dyDescent="0.3">
      <c r="A601" s="23" t="str">
        <f t="shared" si="69"/>
        <v/>
      </c>
      <c r="B601" s="23" t="str">
        <f t="shared" si="70"/>
        <v/>
      </c>
      <c r="C601" s="62" t="str">
        <f t="shared" si="79"/>
        <v/>
      </c>
      <c r="D601" s="50"/>
      <c r="E601" s="63">
        <v>596</v>
      </c>
      <c r="F601" s="53"/>
      <c r="G601" s="54"/>
      <c r="H601" s="54"/>
      <c r="I601" s="54"/>
      <c r="J601" s="54"/>
      <c r="K601" s="55"/>
      <c r="L601" s="56"/>
      <c r="M601" s="57"/>
      <c r="N601" s="96"/>
      <c r="O601" s="97"/>
      <c r="P601" s="64" t="str">
        <f>IF(OR(L601="",M601=""),"",IF(AND(L601&gt;='Auxiliar 1'!$C$4,L601&lt;='Auxiliar 1'!$D$4,M601&lt;='Auxiliar 1'!$E$4),'Auxiliar 1'!$E$3,IF(AND(L601&gt;='Auxiliar 1'!$C$64,L601&lt;='Auxiliar 1'!$D$4,M601&gt;'Auxiliar 1'!$E$4,M601&lt;='Auxiliar 1'!$F$4),'Auxiliar 1'!$F$3,IF(AND(L601&gt;='Auxiliar 1'!$C$4,L601&lt;='Auxiliar 1'!$D$4,M601&gt;='Auxiliar 1'!$G$4),'Auxiliar 1'!$G$3,IF(AND(L601&gt;='Auxiliar 1'!$C$5,L601&lt;='Auxiliar 1'!$D$5,M601='Auxiliar 1'!$E$5),'Auxiliar 1'!$E$3,IF(AND(L601&gt;='Auxiliar 1'!$C$5,L601&lt;='Auxiliar 1'!$D$5,M601&gt;'Auxiliar 1'!$E$5,M601&lt;='Auxiliar 1'!$F$5),'Auxiliar 1'!$F$3,IF(AND(L601&gt;='Auxiliar 1'!$C$5,L601&lt;='Auxiliar 1'!$D$5,M601&gt;='Auxiliar 1'!$G$5),'Auxiliar 1'!$G$3,IF(AND(L601&gt;='Auxiliar 1'!$C$6,L601&lt;='Auxiliar 1'!$D$6,M601&lt;='Auxiliar 1'!$E$6),'Auxiliar 1'!$E$3,IF(AND(L601&gt;='Auxiliar 1'!$C$6,L601&lt;='Auxiliar 1'!$D$6,M601&gt;'Auxiliar 1'!$E$6,M601&lt;='Auxiliar 1'!$F$6),'Auxiliar 1'!$F$3,IF(AND(L601&gt;='Auxiliar 1'!$C$6,L601&lt;='Auxiliar 1'!$D$6,M601&gt;='Auxiliar 1'!$G$6),'Auxiliar 1'!$G$3,IF(AND(L601&gt;='Auxiliar 1'!$C$7,L601&lt;='Auxiliar 1'!$D$7,M601&lt;='Auxiliar 1'!$E$7),'Auxiliar 1'!$E$3,IF(AND(L601&gt;='Auxiliar 1'!$C$7,L601&lt;='Auxiliar 1'!$D$7,M601&gt;'Auxiliar 1'!$E$7,M601&lt;='Auxiliar 1'!$F$7),'Auxiliar 1'!$F$3,IF(AND(L601&gt;='Auxiliar 1'!$C$7,L601&lt;='Auxiliar 1'!$D$7,M601&gt;='Auxiliar 1'!$G$7),'Auxiliar 1'!$G$3,IF(AND(L601&gt;='Auxiliar 1'!$C$8,L601&lt;='Auxiliar 1'!$D$8,M601&lt;='Auxiliar 1'!$E$8),'Auxiliar 1'!$E$3,IF(AND(L601&gt;='Auxiliar 1'!$C$8,L601&lt;='Auxiliar 1'!$D$8,M601&gt;'Auxiliar 1'!$E$8,M601&lt;='Auxiliar 1'!$F$8),'Auxiliar 1'!$F$3,IF(AND(L601&gt;='Auxiliar 1'!$C$8,L601&lt;='Auxiliar 1'!$D$8,M601&gt;='Auxiliar 1'!$G$8),'Auxiliar 1'!$G$3,IF(AND(L601&gt;='Auxiliar 1'!$C$9,L601&lt;='Auxiliar 1'!$D$9,M601&lt;='Auxiliar 1'!$E$9),'Auxiliar 1'!$E$3,IF(AND(L601&gt;='Auxiliar 1'!$C$9,L601&lt;='Auxiliar 1'!$D$9,M601&gt;'Auxiliar 1'!$E$9,M601&lt;='Auxiliar 1'!$F$9),'Auxiliar 1'!$F$3,IF(AND(L601&gt;='Auxiliar 1'!$C$9,L601&lt;='Auxiliar 1'!$D$9,M601&gt;='Auxiliar 1'!$G$9),'Auxiliar 1'!$G$3,IF(AND(L601&gt;='Auxiliar 1'!$C$10,L601&lt;='Auxiliar 1'!$D$10,M601&lt;='Auxiliar 1'!$E$10),'Auxiliar 1'!$E$3,IF(AND(L601&gt;='Auxiliar 1'!$C$10,L601&lt;='Auxiliar 1'!$D$10,M601&gt;'Auxiliar 1'!$E$10,M601&lt;='Auxiliar 1'!$F$10),'Auxiliar 1'!$F$3,IF(AND(L601&gt;='Auxiliar 1'!$C$10,L601&lt;='Auxiliar 1'!$D$10,M601&gt;='Auxiliar 1'!$G$10),'Auxiliar 1'!$G$3,IF(AND(L601&gt;='Auxiliar 1'!$C$11,M601&lt;='Auxiliar 1'!$E$11),'Auxiliar 1'!$E$3,IF(AND(L601&gt;='Auxiliar 1'!$C$11,M601&gt;'Auxiliar 1'!$E$11,M601&lt;='Auxiliar 1'!$F$11),'Auxiliar 1'!$F$3,IF(AND(L601&gt;='Auxiliar 1'!$C$11,M601&gt;='Auxiliar 1'!$G$11),'Auxiliar 1'!$G$3)))))))))))))))))))))))))</f>
        <v/>
      </c>
      <c r="Q601" s="58"/>
      <c r="R601" s="59"/>
      <c r="S601" s="60"/>
      <c r="T601" s="108" t="str">
        <f t="shared" si="80"/>
        <v/>
      </c>
      <c r="U601" s="101"/>
      <c r="V601" s="65" t="str">
        <f t="shared" si="81"/>
        <v/>
      </c>
      <c r="W601" s="66" t="str">
        <f t="shared" si="82"/>
        <v/>
      </c>
      <c r="X601" s="67" t="str">
        <f t="shared" si="83"/>
        <v/>
      </c>
      <c r="Y601" s="68" t="str">
        <f t="shared" si="84"/>
        <v/>
      </c>
      <c r="Z601" s="69" t="str">
        <f t="shared" si="85"/>
        <v/>
      </c>
      <c r="AA601" s="69" t="str">
        <f t="shared" si="86"/>
        <v/>
      </c>
      <c r="AB601" s="61"/>
      <c r="AC601" s="98"/>
      <c r="AD601" s="24"/>
      <c r="AE601" s="24"/>
      <c r="AF601" s="24"/>
    </row>
    <row r="602" spans="1:32" ht="17.399999999999999" customHeight="1" thickBot="1" x14ac:dyDescent="0.3">
      <c r="A602" s="23" t="str">
        <f t="shared" si="69"/>
        <v/>
      </c>
      <c r="B602" s="23" t="str">
        <f t="shared" si="70"/>
        <v/>
      </c>
      <c r="C602" s="62" t="str">
        <f t="shared" si="79"/>
        <v/>
      </c>
      <c r="D602" s="50"/>
      <c r="E602" s="63">
        <v>597</v>
      </c>
      <c r="F602" s="53"/>
      <c r="G602" s="54"/>
      <c r="H602" s="54"/>
      <c r="I602" s="54"/>
      <c r="J602" s="54"/>
      <c r="K602" s="55"/>
      <c r="L602" s="56"/>
      <c r="M602" s="57"/>
      <c r="N602" s="96"/>
      <c r="O602" s="97"/>
      <c r="P602" s="64" t="str">
        <f>IF(OR(L602="",M602=""),"",IF(AND(L602&gt;='Auxiliar 1'!$C$4,L602&lt;='Auxiliar 1'!$D$4,M602&lt;='Auxiliar 1'!$E$4),'Auxiliar 1'!$E$3,IF(AND(L602&gt;='Auxiliar 1'!$C$64,L602&lt;='Auxiliar 1'!$D$4,M602&gt;'Auxiliar 1'!$E$4,M602&lt;='Auxiliar 1'!$F$4),'Auxiliar 1'!$F$3,IF(AND(L602&gt;='Auxiliar 1'!$C$4,L602&lt;='Auxiliar 1'!$D$4,M602&gt;='Auxiliar 1'!$G$4),'Auxiliar 1'!$G$3,IF(AND(L602&gt;='Auxiliar 1'!$C$5,L602&lt;='Auxiliar 1'!$D$5,M602='Auxiliar 1'!$E$5),'Auxiliar 1'!$E$3,IF(AND(L602&gt;='Auxiliar 1'!$C$5,L602&lt;='Auxiliar 1'!$D$5,M602&gt;'Auxiliar 1'!$E$5,M602&lt;='Auxiliar 1'!$F$5),'Auxiliar 1'!$F$3,IF(AND(L602&gt;='Auxiliar 1'!$C$5,L602&lt;='Auxiliar 1'!$D$5,M602&gt;='Auxiliar 1'!$G$5),'Auxiliar 1'!$G$3,IF(AND(L602&gt;='Auxiliar 1'!$C$6,L602&lt;='Auxiliar 1'!$D$6,M602&lt;='Auxiliar 1'!$E$6),'Auxiliar 1'!$E$3,IF(AND(L602&gt;='Auxiliar 1'!$C$6,L602&lt;='Auxiliar 1'!$D$6,M602&gt;'Auxiliar 1'!$E$6,M602&lt;='Auxiliar 1'!$F$6),'Auxiliar 1'!$F$3,IF(AND(L602&gt;='Auxiliar 1'!$C$6,L602&lt;='Auxiliar 1'!$D$6,M602&gt;='Auxiliar 1'!$G$6),'Auxiliar 1'!$G$3,IF(AND(L602&gt;='Auxiliar 1'!$C$7,L602&lt;='Auxiliar 1'!$D$7,M602&lt;='Auxiliar 1'!$E$7),'Auxiliar 1'!$E$3,IF(AND(L602&gt;='Auxiliar 1'!$C$7,L602&lt;='Auxiliar 1'!$D$7,M602&gt;'Auxiliar 1'!$E$7,M602&lt;='Auxiliar 1'!$F$7),'Auxiliar 1'!$F$3,IF(AND(L602&gt;='Auxiliar 1'!$C$7,L602&lt;='Auxiliar 1'!$D$7,M602&gt;='Auxiliar 1'!$G$7),'Auxiliar 1'!$G$3,IF(AND(L602&gt;='Auxiliar 1'!$C$8,L602&lt;='Auxiliar 1'!$D$8,M602&lt;='Auxiliar 1'!$E$8),'Auxiliar 1'!$E$3,IF(AND(L602&gt;='Auxiliar 1'!$C$8,L602&lt;='Auxiliar 1'!$D$8,M602&gt;'Auxiliar 1'!$E$8,M602&lt;='Auxiliar 1'!$F$8),'Auxiliar 1'!$F$3,IF(AND(L602&gt;='Auxiliar 1'!$C$8,L602&lt;='Auxiliar 1'!$D$8,M602&gt;='Auxiliar 1'!$G$8),'Auxiliar 1'!$G$3,IF(AND(L602&gt;='Auxiliar 1'!$C$9,L602&lt;='Auxiliar 1'!$D$9,M602&lt;='Auxiliar 1'!$E$9),'Auxiliar 1'!$E$3,IF(AND(L602&gt;='Auxiliar 1'!$C$9,L602&lt;='Auxiliar 1'!$D$9,M602&gt;'Auxiliar 1'!$E$9,M602&lt;='Auxiliar 1'!$F$9),'Auxiliar 1'!$F$3,IF(AND(L602&gt;='Auxiliar 1'!$C$9,L602&lt;='Auxiliar 1'!$D$9,M602&gt;='Auxiliar 1'!$G$9),'Auxiliar 1'!$G$3,IF(AND(L602&gt;='Auxiliar 1'!$C$10,L602&lt;='Auxiliar 1'!$D$10,M602&lt;='Auxiliar 1'!$E$10),'Auxiliar 1'!$E$3,IF(AND(L602&gt;='Auxiliar 1'!$C$10,L602&lt;='Auxiliar 1'!$D$10,M602&gt;'Auxiliar 1'!$E$10,M602&lt;='Auxiliar 1'!$F$10),'Auxiliar 1'!$F$3,IF(AND(L602&gt;='Auxiliar 1'!$C$10,L602&lt;='Auxiliar 1'!$D$10,M602&gt;='Auxiliar 1'!$G$10),'Auxiliar 1'!$G$3,IF(AND(L602&gt;='Auxiliar 1'!$C$11,M602&lt;='Auxiliar 1'!$E$11),'Auxiliar 1'!$E$3,IF(AND(L602&gt;='Auxiliar 1'!$C$11,M602&gt;'Auxiliar 1'!$E$11,M602&lt;='Auxiliar 1'!$F$11),'Auxiliar 1'!$F$3,IF(AND(L602&gt;='Auxiliar 1'!$C$11,M602&gt;='Auxiliar 1'!$G$11),'Auxiliar 1'!$G$3)))))))))))))))))))))))))</f>
        <v/>
      </c>
      <c r="Q602" s="58"/>
      <c r="R602" s="59"/>
      <c r="S602" s="60"/>
      <c r="T602" s="108" t="str">
        <f t="shared" si="80"/>
        <v/>
      </c>
      <c r="U602" s="101"/>
      <c r="V602" s="65" t="str">
        <f t="shared" si="81"/>
        <v/>
      </c>
      <c r="W602" s="66" t="str">
        <f t="shared" si="82"/>
        <v/>
      </c>
      <c r="X602" s="67" t="str">
        <f t="shared" si="83"/>
        <v/>
      </c>
      <c r="Y602" s="68" t="str">
        <f t="shared" si="84"/>
        <v/>
      </c>
      <c r="Z602" s="69" t="str">
        <f t="shared" si="85"/>
        <v/>
      </c>
      <c r="AA602" s="69" t="str">
        <f t="shared" si="86"/>
        <v/>
      </c>
      <c r="AB602" s="61"/>
      <c r="AC602" s="98"/>
      <c r="AD602" s="24"/>
      <c r="AE602" s="24"/>
      <c r="AF602" s="24"/>
    </row>
    <row r="603" spans="1:32" ht="17.399999999999999" customHeight="1" thickBot="1" x14ac:dyDescent="0.3">
      <c r="A603" s="23" t="str">
        <f t="shared" si="69"/>
        <v/>
      </c>
      <c r="B603" s="23" t="str">
        <f t="shared" si="70"/>
        <v/>
      </c>
      <c r="C603" s="62" t="str">
        <f t="shared" si="79"/>
        <v/>
      </c>
      <c r="D603" s="50"/>
      <c r="E603" s="63">
        <v>598</v>
      </c>
      <c r="F603" s="53"/>
      <c r="G603" s="54"/>
      <c r="H603" s="54"/>
      <c r="I603" s="54"/>
      <c r="J603" s="54"/>
      <c r="K603" s="55"/>
      <c r="L603" s="56"/>
      <c r="M603" s="57"/>
      <c r="N603" s="96"/>
      <c r="O603" s="97"/>
      <c r="P603" s="64" t="str">
        <f>IF(OR(L603="",M603=""),"",IF(AND(L603&gt;='Auxiliar 1'!$C$4,L603&lt;='Auxiliar 1'!$D$4,M603&lt;='Auxiliar 1'!$E$4),'Auxiliar 1'!$E$3,IF(AND(L603&gt;='Auxiliar 1'!$C$64,L603&lt;='Auxiliar 1'!$D$4,M603&gt;'Auxiliar 1'!$E$4,M603&lt;='Auxiliar 1'!$F$4),'Auxiliar 1'!$F$3,IF(AND(L603&gt;='Auxiliar 1'!$C$4,L603&lt;='Auxiliar 1'!$D$4,M603&gt;='Auxiliar 1'!$G$4),'Auxiliar 1'!$G$3,IF(AND(L603&gt;='Auxiliar 1'!$C$5,L603&lt;='Auxiliar 1'!$D$5,M603='Auxiliar 1'!$E$5),'Auxiliar 1'!$E$3,IF(AND(L603&gt;='Auxiliar 1'!$C$5,L603&lt;='Auxiliar 1'!$D$5,M603&gt;'Auxiliar 1'!$E$5,M603&lt;='Auxiliar 1'!$F$5),'Auxiliar 1'!$F$3,IF(AND(L603&gt;='Auxiliar 1'!$C$5,L603&lt;='Auxiliar 1'!$D$5,M603&gt;='Auxiliar 1'!$G$5),'Auxiliar 1'!$G$3,IF(AND(L603&gt;='Auxiliar 1'!$C$6,L603&lt;='Auxiliar 1'!$D$6,M603&lt;='Auxiliar 1'!$E$6),'Auxiliar 1'!$E$3,IF(AND(L603&gt;='Auxiliar 1'!$C$6,L603&lt;='Auxiliar 1'!$D$6,M603&gt;'Auxiliar 1'!$E$6,M603&lt;='Auxiliar 1'!$F$6),'Auxiliar 1'!$F$3,IF(AND(L603&gt;='Auxiliar 1'!$C$6,L603&lt;='Auxiliar 1'!$D$6,M603&gt;='Auxiliar 1'!$G$6),'Auxiliar 1'!$G$3,IF(AND(L603&gt;='Auxiliar 1'!$C$7,L603&lt;='Auxiliar 1'!$D$7,M603&lt;='Auxiliar 1'!$E$7),'Auxiliar 1'!$E$3,IF(AND(L603&gt;='Auxiliar 1'!$C$7,L603&lt;='Auxiliar 1'!$D$7,M603&gt;'Auxiliar 1'!$E$7,M603&lt;='Auxiliar 1'!$F$7),'Auxiliar 1'!$F$3,IF(AND(L603&gt;='Auxiliar 1'!$C$7,L603&lt;='Auxiliar 1'!$D$7,M603&gt;='Auxiliar 1'!$G$7),'Auxiliar 1'!$G$3,IF(AND(L603&gt;='Auxiliar 1'!$C$8,L603&lt;='Auxiliar 1'!$D$8,M603&lt;='Auxiliar 1'!$E$8),'Auxiliar 1'!$E$3,IF(AND(L603&gt;='Auxiliar 1'!$C$8,L603&lt;='Auxiliar 1'!$D$8,M603&gt;'Auxiliar 1'!$E$8,M603&lt;='Auxiliar 1'!$F$8),'Auxiliar 1'!$F$3,IF(AND(L603&gt;='Auxiliar 1'!$C$8,L603&lt;='Auxiliar 1'!$D$8,M603&gt;='Auxiliar 1'!$G$8),'Auxiliar 1'!$G$3,IF(AND(L603&gt;='Auxiliar 1'!$C$9,L603&lt;='Auxiliar 1'!$D$9,M603&lt;='Auxiliar 1'!$E$9),'Auxiliar 1'!$E$3,IF(AND(L603&gt;='Auxiliar 1'!$C$9,L603&lt;='Auxiliar 1'!$D$9,M603&gt;'Auxiliar 1'!$E$9,M603&lt;='Auxiliar 1'!$F$9),'Auxiliar 1'!$F$3,IF(AND(L603&gt;='Auxiliar 1'!$C$9,L603&lt;='Auxiliar 1'!$D$9,M603&gt;='Auxiliar 1'!$G$9),'Auxiliar 1'!$G$3,IF(AND(L603&gt;='Auxiliar 1'!$C$10,L603&lt;='Auxiliar 1'!$D$10,M603&lt;='Auxiliar 1'!$E$10),'Auxiliar 1'!$E$3,IF(AND(L603&gt;='Auxiliar 1'!$C$10,L603&lt;='Auxiliar 1'!$D$10,M603&gt;'Auxiliar 1'!$E$10,M603&lt;='Auxiliar 1'!$F$10),'Auxiliar 1'!$F$3,IF(AND(L603&gt;='Auxiliar 1'!$C$10,L603&lt;='Auxiliar 1'!$D$10,M603&gt;='Auxiliar 1'!$G$10),'Auxiliar 1'!$G$3,IF(AND(L603&gt;='Auxiliar 1'!$C$11,M603&lt;='Auxiliar 1'!$E$11),'Auxiliar 1'!$E$3,IF(AND(L603&gt;='Auxiliar 1'!$C$11,M603&gt;'Auxiliar 1'!$E$11,M603&lt;='Auxiliar 1'!$F$11),'Auxiliar 1'!$F$3,IF(AND(L603&gt;='Auxiliar 1'!$C$11,M603&gt;='Auxiliar 1'!$G$11),'Auxiliar 1'!$G$3)))))))))))))))))))))))))</f>
        <v/>
      </c>
      <c r="Q603" s="58"/>
      <c r="R603" s="59"/>
      <c r="S603" s="60"/>
      <c r="T603" s="108" t="str">
        <f t="shared" si="80"/>
        <v/>
      </c>
      <c r="U603" s="101"/>
      <c r="V603" s="65" t="str">
        <f t="shared" si="81"/>
        <v/>
      </c>
      <c r="W603" s="66" t="str">
        <f t="shared" si="82"/>
        <v/>
      </c>
      <c r="X603" s="67" t="str">
        <f t="shared" si="83"/>
        <v/>
      </c>
      <c r="Y603" s="68" t="str">
        <f t="shared" si="84"/>
        <v/>
      </c>
      <c r="Z603" s="69" t="str">
        <f t="shared" si="85"/>
        <v/>
      </c>
      <c r="AA603" s="69" t="str">
        <f t="shared" si="86"/>
        <v/>
      </c>
      <c r="AB603" s="61"/>
      <c r="AC603" s="98"/>
      <c r="AD603" s="24"/>
      <c r="AE603" s="24"/>
      <c r="AF603" s="24"/>
    </row>
    <row r="604" spans="1:32" ht="17.399999999999999" customHeight="1" thickBot="1" x14ac:dyDescent="0.3">
      <c r="A604" s="23" t="str">
        <f t="shared" si="69"/>
        <v/>
      </c>
      <c r="B604" s="23" t="str">
        <f t="shared" si="70"/>
        <v/>
      </c>
      <c r="C604" s="62" t="str">
        <f t="shared" si="79"/>
        <v/>
      </c>
      <c r="D604" s="50"/>
      <c r="E604" s="63">
        <v>599</v>
      </c>
      <c r="F604" s="53"/>
      <c r="G604" s="54"/>
      <c r="H604" s="54"/>
      <c r="I604" s="54"/>
      <c r="J604" s="54"/>
      <c r="K604" s="55"/>
      <c r="L604" s="56"/>
      <c r="M604" s="57"/>
      <c r="N604" s="96"/>
      <c r="O604" s="97"/>
      <c r="P604" s="64" t="str">
        <f>IF(OR(L604="",M604=""),"",IF(AND(L604&gt;='Auxiliar 1'!$C$4,L604&lt;='Auxiliar 1'!$D$4,M604&lt;='Auxiliar 1'!$E$4),'Auxiliar 1'!$E$3,IF(AND(L604&gt;='Auxiliar 1'!$C$64,L604&lt;='Auxiliar 1'!$D$4,M604&gt;'Auxiliar 1'!$E$4,M604&lt;='Auxiliar 1'!$F$4),'Auxiliar 1'!$F$3,IF(AND(L604&gt;='Auxiliar 1'!$C$4,L604&lt;='Auxiliar 1'!$D$4,M604&gt;='Auxiliar 1'!$G$4),'Auxiliar 1'!$G$3,IF(AND(L604&gt;='Auxiliar 1'!$C$5,L604&lt;='Auxiliar 1'!$D$5,M604='Auxiliar 1'!$E$5),'Auxiliar 1'!$E$3,IF(AND(L604&gt;='Auxiliar 1'!$C$5,L604&lt;='Auxiliar 1'!$D$5,M604&gt;'Auxiliar 1'!$E$5,M604&lt;='Auxiliar 1'!$F$5),'Auxiliar 1'!$F$3,IF(AND(L604&gt;='Auxiliar 1'!$C$5,L604&lt;='Auxiliar 1'!$D$5,M604&gt;='Auxiliar 1'!$G$5),'Auxiliar 1'!$G$3,IF(AND(L604&gt;='Auxiliar 1'!$C$6,L604&lt;='Auxiliar 1'!$D$6,M604&lt;='Auxiliar 1'!$E$6),'Auxiliar 1'!$E$3,IF(AND(L604&gt;='Auxiliar 1'!$C$6,L604&lt;='Auxiliar 1'!$D$6,M604&gt;'Auxiliar 1'!$E$6,M604&lt;='Auxiliar 1'!$F$6),'Auxiliar 1'!$F$3,IF(AND(L604&gt;='Auxiliar 1'!$C$6,L604&lt;='Auxiliar 1'!$D$6,M604&gt;='Auxiliar 1'!$G$6),'Auxiliar 1'!$G$3,IF(AND(L604&gt;='Auxiliar 1'!$C$7,L604&lt;='Auxiliar 1'!$D$7,M604&lt;='Auxiliar 1'!$E$7),'Auxiliar 1'!$E$3,IF(AND(L604&gt;='Auxiliar 1'!$C$7,L604&lt;='Auxiliar 1'!$D$7,M604&gt;'Auxiliar 1'!$E$7,M604&lt;='Auxiliar 1'!$F$7),'Auxiliar 1'!$F$3,IF(AND(L604&gt;='Auxiliar 1'!$C$7,L604&lt;='Auxiliar 1'!$D$7,M604&gt;='Auxiliar 1'!$G$7),'Auxiliar 1'!$G$3,IF(AND(L604&gt;='Auxiliar 1'!$C$8,L604&lt;='Auxiliar 1'!$D$8,M604&lt;='Auxiliar 1'!$E$8),'Auxiliar 1'!$E$3,IF(AND(L604&gt;='Auxiliar 1'!$C$8,L604&lt;='Auxiliar 1'!$D$8,M604&gt;'Auxiliar 1'!$E$8,M604&lt;='Auxiliar 1'!$F$8),'Auxiliar 1'!$F$3,IF(AND(L604&gt;='Auxiliar 1'!$C$8,L604&lt;='Auxiliar 1'!$D$8,M604&gt;='Auxiliar 1'!$G$8),'Auxiliar 1'!$G$3,IF(AND(L604&gt;='Auxiliar 1'!$C$9,L604&lt;='Auxiliar 1'!$D$9,M604&lt;='Auxiliar 1'!$E$9),'Auxiliar 1'!$E$3,IF(AND(L604&gt;='Auxiliar 1'!$C$9,L604&lt;='Auxiliar 1'!$D$9,M604&gt;'Auxiliar 1'!$E$9,M604&lt;='Auxiliar 1'!$F$9),'Auxiliar 1'!$F$3,IF(AND(L604&gt;='Auxiliar 1'!$C$9,L604&lt;='Auxiliar 1'!$D$9,M604&gt;='Auxiliar 1'!$G$9),'Auxiliar 1'!$G$3,IF(AND(L604&gt;='Auxiliar 1'!$C$10,L604&lt;='Auxiliar 1'!$D$10,M604&lt;='Auxiliar 1'!$E$10),'Auxiliar 1'!$E$3,IF(AND(L604&gt;='Auxiliar 1'!$C$10,L604&lt;='Auxiliar 1'!$D$10,M604&gt;'Auxiliar 1'!$E$10,M604&lt;='Auxiliar 1'!$F$10),'Auxiliar 1'!$F$3,IF(AND(L604&gt;='Auxiliar 1'!$C$10,L604&lt;='Auxiliar 1'!$D$10,M604&gt;='Auxiliar 1'!$G$10),'Auxiliar 1'!$G$3,IF(AND(L604&gt;='Auxiliar 1'!$C$11,M604&lt;='Auxiliar 1'!$E$11),'Auxiliar 1'!$E$3,IF(AND(L604&gt;='Auxiliar 1'!$C$11,M604&gt;'Auxiliar 1'!$E$11,M604&lt;='Auxiliar 1'!$F$11),'Auxiliar 1'!$F$3,IF(AND(L604&gt;='Auxiliar 1'!$C$11,M604&gt;='Auxiliar 1'!$G$11),'Auxiliar 1'!$G$3)))))))))))))))))))))))))</f>
        <v/>
      </c>
      <c r="Q604" s="58"/>
      <c r="R604" s="59"/>
      <c r="S604" s="60"/>
      <c r="T604" s="108" t="str">
        <f t="shared" si="80"/>
        <v/>
      </c>
      <c r="U604" s="101"/>
      <c r="V604" s="65" t="str">
        <f t="shared" si="81"/>
        <v/>
      </c>
      <c r="W604" s="66" t="str">
        <f t="shared" si="82"/>
        <v/>
      </c>
      <c r="X604" s="67" t="str">
        <f t="shared" si="83"/>
        <v/>
      </c>
      <c r="Y604" s="68" t="str">
        <f t="shared" si="84"/>
        <v/>
      </c>
      <c r="Z604" s="69" t="str">
        <f t="shared" si="85"/>
        <v/>
      </c>
      <c r="AA604" s="69" t="str">
        <f t="shared" si="86"/>
        <v/>
      </c>
      <c r="AB604" s="61"/>
      <c r="AC604" s="98"/>
      <c r="AD604" s="24"/>
      <c r="AE604" s="24"/>
      <c r="AF604" s="24"/>
    </row>
    <row r="605" spans="1:32" ht="17.399999999999999" customHeight="1" thickBot="1" x14ac:dyDescent="0.3">
      <c r="A605" s="23" t="str">
        <f t="shared" si="69"/>
        <v/>
      </c>
      <c r="B605" s="23" t="str">
        <f t="shared" si="70"/>
        <v/>
      </c>
      <c r="C605" s="62" t="str">
        <f t="shared" si="79"/>
        <v/>
      </c>
      <c r="D605" s="50"/>
      <c r="E605" s="63">
        <v>600</v>
      </c>
      <c r="F605" s="53"/>
      <c r="G605" s="54"/>
      <c r="H605" s="54"/>
      <c r="I605" s="54"/>
      <c r="J605" s="54"/>
      <c r="K605" s="55"/>
      <c r="L605" s="56"/>
      <c r="M605" s="57"/>
      <c r="N605" s="96"/>
      <c r="O605" s="97"/>
      <c r="P605" s="64" t="str">
        <f>IF(OR(L605="",M605=""),"",IF(AND(L605&gt;='Auxiliar 1'!$C$4,L605&lt;='Auxiliar 1'!$D$4,M605&lt;='Auxiliar 1'!$E$4),'Auxiliar 1'!$E$3,IF(AND(L605&gt;='Auxiliar 1'!$C$64,L605&lt;='Auxiliar 1'!$D$4,M605&gt;'Auxiliar 1'!$E$4,M605&lt;='Auxiliar 1'!$F$4),'Auxiliar 1'!$F$3,IF(AND(L605&gt;='Auxiliar 1'!$C$4,L605&lt;='Auxiliar 1'!$D$4,M605&gt;='Auxiliar 1'!$G$4),'Auxiliar 1'!$G$3,IF(AND(L605&gt;='Auxiliar 1'!$C$5,L605&lt;='Auxiliar 1'!$D$5,M605='Auxiliar 1'!$E$5),'Auxiliar 1'!$E$3,IF(AND(L605&gt;='Auxiliar 1'!$C$5,L605&lt;='Auxiliar 1'!$D$5,M605&gt;'Auxiliar 1'!$E$5,M605&lt;='Auxiliar 1'!$F$5),'Auxiliar 1'!$F$3,IF(AND(L605&gt;='Auxiliar 1'!$C$5,L605&lt;='Auxiliar 1'!$D$5,M605&gt;='Auxiliar 1'!$G$5),'Auxiliar 1'!$G$3,IF(AND(L605&gt;='Auxiliar 1'!$C$6,L605&lt;='Auxiliar 1'!$D$6,M605&lt;='Auxiliar 1'!$E$6),'Auxiliar 1'!$E$3,IF(AND(L605&gt;='Auxiliar 1'!$C$6,L605&lt;='Auxiliar 1'!$D$6,M605&gt;'Auxiliar 1'!$E$6,M605&lt;='Auxiliar 1'!$F$6),'Auxiliar 1'!$F$3,IF(AND(L605&gt;='Auxiliar 1'!$C$6,L605&lt;='Auxiliar 1'!$D$6,M605&gt;='Auxiliar 1'!$G$6),'Auxiliar 1'!$G$3,IF(AND(L605&gt;='Auxiliar 1'!$C$7,L605&lt;='Auxiliar 1'!$D$7,M605&lt;='Auxiliar 1'!$E$7),'Auxiliar 1'!$E$3,IF(AND(L605&gt;='Auxiliar 1'!$C$7,L605&lt;='Auxiliar 1'!$D$7,M605&gt;'Auxiliar 1'!$E$7,M605&lt;='Auxiliar 1'!$F$7),'Auxiliar 1'!$F$3,IF(AND(L605&gt;='Auxiliar 1'!$C$7,L605&lt;='Auxiliar 1'!$D$7,M605&gt;='Auxiliar 1'!$G$7),'Auxiliar 1'!$G$3,IF(AND(L605&gt;='Auxiliar 1'!$C$8,L605&lt;='Auxiliar 1'!$D$8,M605&lt;='Auxiliar 1'!$E$8),'Auxiliar 1'!$E$3,IF(AND(L605&gt;='Auxiliar 1'!$C$8,L605&lt;='Auxiliar 1'!$D$8,M605&gt;'Auxiliar 1'!$E$8,M605&lt;='Auxiliar 1'!$F$8),'Auxiliar 1'!$F$3,IF(AND(L605&gt;='Auxiliar 1'!$C$8,L605&lt;='Auxiliar 1'!$D$8,M605&gt;='Auxiliar 1'!$G$8),'Auxiliar 1'!$G$3,IF(AND(L605&gt;='Auxiliar 1'!$C$9,L605&lt;='Auxiliar 1'!$D$9,M605&lt;='Auxiliar 1'!$E$9),'Auxiliar 1'!$E$3,IF(AND(L605&gt;='Auxiliar 1'!$C$9,L605&lt;='Auxiliar 1'!$D$9,M605&gt;'Auxiliar 1'!$E$9,M605&lt;='Auxiliar 1'!$F$9),'Auxiliar 1'!$F$3,IF(AND(L605&gt;='Auxiliar 1'!$C$9,L605&lt;='Auxiliar 1'!$D$9,M605&gt;='Auxiliar 1'!$G$9),'Auxiliar 1'!$G$3,IF(AND(L605&gt;='Auxiliar 1'!$C$10,L605&lt;='Auxiliar 1'!$D$10,M605&lt;='Auxiliar 1'!$E$10),'Auxiliar 1'!$E$3,IF(AND(L605&gt;='Auxiliar 1'!$C$10,L605&lt;='Auxiliar 1'!$D$10,M605&gt;'Auxiliar 1'!$E$10,M605&lt;='Auxiliar 1'!$F$10),'Auxiliar 1'!$F$3,IF(AND(L605&gt;='Auxiliar 1'!$C$10,L605&lt;='Auxiliar 1'!$D$10,M605&gt;='Auxiliar 1'!$G$10),'Auxiliar 1'!$G$3,IF(AND(L605&gt;='Auxiliar 1'!$C$11,M605&lt;='Auxiliar 1'!$E$11),'Auxiliar 1'!$E$3,IF(AND(L605&gt;='Auxiliar 1'!$C$11,M605&gt;'Auxiliar 1'!$E$11,M605&lt;='Auxiliar 1'!$F$11),'Auxiliar 1'!$F$3,IF(AND(L605&gt;='Auxiliar 1'!$C$11,M605&gt;='Auxiliar 1'!$G$11),'Auxiliar 1'!$G$3)))))))))))))))))))))))))</f>
        <v/>
      </c>
      <c r="Q605" s="58"/>
      <c r="R605" s="59"/>
      <c r="S605" s="60"/>
      <c r="T605" s="108" t="str">
        <f t="shared" si="80"/>
        <v/>
      </c>
      <c r="U605" s="101"/>
      <c r="V605" s="65" t="str">
        <f t="shared" si="81"/>
        <v/>
      </c>
      <c r="W605" s="66" t="str">
        <f t="shared" si="82"/>
        <v/>
      </c>
      <c r="X605" s="67" t="str">
        <f t="shared" si="83"/>
        <v/>
      </c>
      <c r="Y605" s="68" t="str">
        <f t="shared" si="84"/>
        <v/>
      </c>
      <c r="Z605" s="69" t="str">
        <f t="shared" si="85"/>
        <v/>
      </c>
      <c r="AA605" s="69" t="str">
        <f t="shared" si="86"/>
        <v/>
      </c>
      <c r="AB605" s="61"/>
      <c r="AC605" s="98"/>
      <c r="AD605" s="24"/>
      <c r="AE605" s="24"/>
      <c r="AF605" s="24"/>
    </row>
    <row r="606" spans="1:32" ht="17.399999999999999" customHeight="1" thickBot="1" x14ac:dyDescent="0.3">
      <c r="A606" s="23" t="str">
        <f t="shared" si="69"/>
        <v/>
      </c>
      <c r="B606" s="23" t="str">
        <f t="shared" si="70"/>
        <v/>
      </c>
      <c r="C606" s="62" t="str">
        <f t="shared" si="79"/>
        <v/>
      </c>
      <c r="D606" s="50"/>
      <c r="E606" s="63">
        <v>601</v>
      </c>
      <c r="F606" s="53"/>
      <c r="G606" s="54"/>
      <c r="H606" s="54"/>
      <c r="I606" s="54"/>
      <c r="J606" s="54"/>
      <c r="K606" s="55"/>
      <c r="L606" s="56"/>
      <c r="M606" s="57"/>
      <c r="N606" s="96"/>
      <c r="O606" s="97"/>
      <c r="P606" s="64" t="str">
        <f>IF(OR(L606="",M606=""),"",IF(AND(L606&gt;='Auxiliar 1'!$C$4,L606&lt;='Auxiliar 1'!$D$4,M606&lt;='Auxiliar 1'!$E$4),'Auxiliar 1'!$E$3,IF(AND(L606&gt;='Auxiliar 1'!$C$64,L606&lt;='Auxiliar 1'!$D$4,M606&gt;'Auxiliar 1'!$E$4,M606&lt;='Auxiliar 1'!$F$4),'Auxiliar 1'!$F$3,IF(AND(L606&gt;='Auxiliar 1'!$C$4,L606&lt;='Auxiliar 1'!$D$4,M606&gt;='Auxiliar 1'!$G$4),'Auxiliar 1'!$G$3,IF(AND(L606&gt;='Auxiliar 1'!$C$5,L606&lt;='Auxiliar 1'!$D$5,M606='Auxiliar 1'!$E$5),'Auxiliar 1'!$E$3,IF(AND(L606&gt;='Auxiliar 1'!$C$5,L606&lt;='Auxiliar 1'!$D$5,M606&gt;'Auxiliar 1'!$E$5,M606&lt;='Auxiliar 1'!$F$5),'Auxiliar 1'!$F$3,IF(AND(L606&gt;='Auxiliar 1'!$C$5,L606&lt;='Auxiliar 1'!$D$5,M606&gt;='Auxiliar 1'!$G$5),'Auxiliar 1'!$G$3,IF(AND(L606&gt;='Auxiliar 1'!$C$6,L606&lt;='Auxiliar 1'!$D$6,M606&lt;='Auxiliar 1'!$E$6),'Auxiliar 1'!$E$3,IF(AND(L606&gt;='Auxiliar 1'!$C$6,L606&lt;='Auxiliar 1'!$D$6,M606&gt;'Auxiliar 1'!$E$6,M606&lt;='Auxiliar 1'!$F$6),'Auxiliar 1'!$F$3,IF(AND(L606&gt;='Auxiliar 1'!$C$6,L606&lt;='Auxiliar 1'!$D$6,M606&gt;='Auxiliar 1'!$G$6),'Auxiliar 1'!$G$3,IF(AND(L606&gt;='Auxiliar 1'!$C$7,L606&lt;='Auxiliar 1'!$D$7,M606&lt;='Auxiliar 1'!$E$7),'Auxiliar 1'!$E$3,IF(AND(L606&gt;='Auxiliar 1'!$C$7,L606&lt;='Auxiliar 1'!$D$7,M606&gt;'Auxiliar 1'!$E$7,M606&lt;='Auxiliar 1'!$F$7),'Auxiliar 1'!$F$3,IF(AND(L606&gt;='Auxiliar 1'!$C$7,L606&lt;='Auxiliar 1'!$D$7,M606&gt;='Auxiliar 1'!$G$7),'Auxiliar 1'!$G$3,IF(AND(L606&gt;='Auxiliar 1'!$C$8,L606&lt;='Auxiliar 1'!$D$8,M606&lt;='Auxiliar 1'!$E$8),'Auxiliar 1'!$E$3,IF(AND(L606&gt;='Auxiliar 1'!$C$8,L606&lt;='Auxiliar 1'!$D$8,M606&gt;'Auxiliar 1'!$E$8,M606&lt;='Auxiliar 1'!$F$8),'Auxiliar 1'!$F$3,IF(AND(L606&gt;='Auxiliar 1'!$C$8,L606&lt;='Auxiliar 1'!$D$8,M606&gt;='Auxiliar 1'!$G$8),'Auxiliar 1'!$G$3,IF(AND(L606&gt;='Auxiliar 1'!$C$9,L606&lt;='Auxiliar 1'!$D$9,M606&lt;='Auxiliar 1'!$E$9),'Auxiliar 1'!$E$3,IF(AND(L606&gt;='Auxiliar 1'!$C$9,L606&lt;='Auxiliar 1'!$D$9,M606&gt;'Auxiliar 1'!$E$9,M606&lt;='Auxiliar 1'!$F$9),'Auxiliar 1'!$F$3,IF(AND(L606&gt;='Auxiliar 1'!$C$9,L606&lt;='Auxiliar 1'!$D$9,M606&gt;='Auxiliar 1'!$G$9),'Auxiliar 1'!$G$3,IF(AND(L606&gt;='Auxiliar 1'!$C$10,L606&lt;='Auxiliar 1'!$D$10,M606&lt;='Auxiliar 1'!$E$10),'Auxiliar 1'!$E$3,IF(AND(L606&gt;='Auxiliar 1'!$C$10,L606&lt;='Auxiliar 1'!$D$10,M606&gt;'Auxiliar 1'!$E$10,M606&lt;='Auxiliar 1'!$F$10),'Auxiliar 1'!$F$3,IF(AND(L606&gt;='Auxiliar 1'!$C$10,L606&lt;='Auxiliar 1'!$D$10,M606&gt;='Auxiliar 1'!$G$10),'Auxiliar 1'!$G$3,IF(AND(L606&gt;='Auxiliar 1'!$C$11,M606&lt;='Auxiliar 1'!$E$11),'Auxiliar 1'!$E$3,IF(AND(L606&gt;='Auxiliar 1'!$C$11,M606&gt;'Auxiliar 1'!$E$11,M606&lt;='Auxiliar 1'!$F$11),'Auxiliar 1'!$F$3,IF(AND(L606&gt;='Auxiliar 1'!$C$11,M606&gt;='Auxiliar 1'!$G$11),'Auxiliar 1'!$G$3)))))))))))))))))))))))))</f>
        <v/>
      </c>
      <c r="Q606" s="58"/>
      <c r="R606" s="59"/>
      <c r="S606" s="60"/>
      <c r="T606" s="108" t="str">
        <f t="shared" si="80"/>
        <v/>
      </c>
      <c r="U606" s="101"/>
      <c r="V606" s="65" t="str">
        <f t="shared" si="81"/>
        <v/>
      </c>
      <c r="W606" s="66" t="str">
        <f t="shared" si="82"/>
        <v/>
      </c>
      <c r="X606" s="67" t="str">
        <f t="shared" si="83"/>
        <v/>
      </c>
      <c r="Y606" s="68" t="str">
        <f t="shared" si="84"/>
        <v/>
      </c>
      <c r="Z606" s="69" t="str">
        <f t="shared" si="85"/>
        <v/>
      </c>
      <c r="AA606" s="69" t="str">
        <f t="shared" si="86"/>
        <v/>
      </c>
      <c r="AB606" s="61"/>
      <c r="AC606" s="98"/>
      <c r="AD606" s="24"/>
      <c r="AE606" s="24"/>
      <c r="AF606" s="24"/>
    </row>
    <row r="607" spans="1:32" ht="17.399999999999999" customHeight="1" thickBot="1" x14ac:dyDescent="0.3">
      <c r="A607" s="23" t="str">
        <f t="shared" si="69"/>
        <v/>
      </c>
      <c r="B607" s="23" t="str">
        <f t="shared" si="70"/>
        <v/>
      </c>
      <c r="C607" s="62" t="str">
        <f t="shared" si="79"/>
        <v/>
      </c>
      <c r="D607" s="50"/>
      <c r="E607" s="63">
        <v>602</v>
      </c>
      <c r="F607" s="53"/>
      <c r="G607" s="54"/>
      <c r="H607" s="54"/>
      <c r="I607" s="54"/>
      <c r="J607" s="54"/>
      <c r="K607" s="55"/>
      <c r="L607" s="56"/>
      <c r="M607" s="57"/>
      <c r="N607" s="96"/>
      <c r="O607" s="97"/>
      <c r="P607" s="64" t="str">
        <f>IF(OR(L607="",M607=""),"",IF(AND(L607&gt;='Auxiliar 1'!$C$4,L607&lt;='Auxiliar 1'!$D$4,M607&lt;='Auxiliar 1'!$E$4),'Auxiliar 1'!$E$3,IF(AND(L607&gt;='Auxiliar 1'!$C$64,L607&lt;='Auxiliar 1'!$D$4,M607&gt;'Auxiliar 1'!$E$4,M607&lt;='Auxiliar 1'!$F$4),'Auxiliar 1'!$F$3,IF(AND(L607&gt;='Auxiliar 1'!$C$4,L607&lt;='Auxiliar 1'!$D$4,M607&gt;='Auxiliar 1'!$G$4),'Auxiliar 1'!$G$3,IF(AND(L607&gt;='Auxiliar 1'!$C$5,L607&lt;='Auxiliar 1'!$D$5,M607='Auxiliar 1'!$E$5),'Auxiliar 1'!$E$3,IF(AND(L607&gt;='Auxiliar 1'!$C$5,L607&lt;='Auxiliar 1'!$D$5,M607&gt;'Auxiliar 1'!$E$5,M607&lt;='Auxiliar 1'!$F$5),'Auxiliar 1'!$F$3,IF(AND(L607&gt;='Auxiliar 1'!$C$5,L607&lt;='Auxiliar 1'!$D$5,M607&gt;='Auxiliar 1'!$G$5),'Auxiliar 1'!$G$3,IF(AND(L607&gt;='Auxiliar 1'!$C$6,L607&lt;='Auxiliar 1'!$D$6,M607&lt;='Auxiliar 1'!$E$6),'Auxiliar 1'!$E$3,IF(AND(L607&gt;='Auxiliar 1'!$C$6,L607&lt;='Auxiliar 1'!$D$6,M607&gt;'Auxiliar 1'!$E$6,M607&lt;='Auxiliar 1'!$F$6),'Auxiliar 1'!$F$3,IF(AND(L607&gt;='Auxiliar 1'!$C$6,L607&lt;='Auxiliar 1'!$D$6,M607&gt;='Auxiliar 1'!$G$6),'Auxiliar 1'!$G$3,IF(AND(L607&gt;='Auxiliar 1'!$C$7,L607&lt;='Auxiliar 1'!$D$7,M607&lt;='Auxiliar 1'!$E$7),'Auxiliar 1'!$E$3,IF(AND(L607&gt;='Auxiliar 1'!$C$7,L607&lt;='Auxiliar 1'!$D$7,M607&gt;'Auxiliar 1'!$E$7,M607&lt;='Auxiliar 1'!$F$7),'Auxiliar 1'!$F$3,IF(AND(L607&gt;='Auxiliar 1'!$C$7,L607&lt;='Auxiliar 1'!$D$7,M607&gt;='Auxiliar 1'!$G$7),'Auxiliar 1'!$G$3,IF(AND(L607&gt;='Auxiliar 1'!$C$8,L607&lt;='Auxiliar 1'!$D$8,M607&lt;='Auxiliar 1'!$E$8),'Auxiliar 1'!$E$3,IF(AND(L607&gt;='Auxiliar 1'!$C$8,L607&lt;='Auxiliar 1'!$D$8,M607&gt;'Auxiliar 1'!$E$8,M607&lt;='Auxiliar 1'!$F$8),'Auxiliar 1'!$F$3,IF(AND(L607&gt;='Auxiliar 1'!$C$8,L607&lt;='Auxiliar 1'!$D$8,M607&gt;='Auxiliar 1'!$G$8),'Auxiliar 1'!$G$3,IF(AND(L607&gt;='Auxiliar 1'!$C$9,L607&lt;='Auxiliar 1'!$D$9,M607&lt;='Auxiliar 1'!$E$9),'Auxiliar 1'!$E$3,IF(AND(L607&gt;='Auxiliar 1'!$C$9,L607&lt;='Auxiliar 1'!$D$9,M607&gt;'Auxiliar 1'!$E$9,M607&lt;='Auxiliar 1'!$F$9),'Auxiliar 1'!$F$3,IF(AND(L607&gt;='Auxiliar 1'!$C$9,L607&lt;='Auxiliar 1'!$D$9,M607&gt;='Auxiliar 1'!$G$9),'Auxiliar 1'!$G$3,IF(AND(L607&gt;='Auxiliar 1'!$C$10,L607&lt;='Auxiliar 1'!$D$10,M607&lt;='Auxiliar 1'!$E$10),'Auxiliar 1'!$E$3,IF(AND(L607&gt;='Auxiliar 1'!$C$10,L607&lt;='Auxiliar 1'!$D$10,M607&gt;'Auxiliar 1'!$E$10,M607&lt;='Auxiliar 1'!$F$10),'Auxiliar 1'!$F$3,IF(AND(L607&gt;='Auxiliar 1'!$C$10,L607&lt;='Auxiliar 1'!$D$10,M607&gt;='Auxiliar 1'!$G$10),'Auxiliar 1'!$G$3,IF(AND(L607&gt;='Auxiliar 1'!$C$11,M607&lt;='Auxiliar 1'!$E$11),'Auxiliar 1'!$E$3,IF(AND(L607&gt;='Auxiliar 1'!$C$11,M607&gt;'Auxiliar 1'!$E$11,M607&lt;='Auxiliar 1'!$F$11),'Auxiliar 1'!$F$3,IF(AND(L607&gt;='Auxiliar 1'!$C$11,M607&gt;='Auxiliar 1'!$G$11),'Auxiliar 1'!$G$3)))))))))))))))))))))))))</f>
        <v/>
      </c>
      <c r="Q607" s="58"/>
      <c r="R607" s="59"/>
      <c r="S607" s="60"/>
      <c r="T607" s="108" t="str">
        <f t="shared" si="80"/>
        <v/>
      </c>
      <c r="U607" s="101"/>
      <c r="V607" s="65" t="str">
        <f t="shared" si="81"/>
        <v/>
      </c>
      <c r="W607" s="66" t="str">
        <f t="shared" si="82"/>
        <v/>
      </c>
      <c r="X607" s="67" t="str">
        <f t="shared" si="83"/>
        <v/>
      </c>
      <c r="Y607" s="68" t="str">
        <f t="shared" si="84"/>
        <v/>
      </c>
      <c r="Z607" s="69" t="str">
        <f t="shared" si="85"/>
        <v/>
      </c>
      <c r="AA607" s="69" t="str">
        <f t="shared" si="86"/>
        <v/>
      </c>
      <c r="AB607" s="61"/>
      <c r="AC607" s="98"/>
      <c r="AD607" s="24"/>
      <c r="AE607" s="24"/>
      <c r="AF607" s="24"/>
    </row>
    <row r="608" spans="1:32" ht="17.399999999999999" customHeight="1" thickBot="1" x14ac:dyDescent="0.3">
      <c r="A608" s="23" t="str">
        <f t="shared" si="69"/>
        <v/>
      </c>
      <c r="B608" s="23" t="str">
        <f t="shared" si="70"/>
        <v/>
      </c>
      <c r="C608" s="62" t="str">
        <f t="shared" si="79"/>
        <v/>
      </c>
      <c r="D608" s="50"/>
      <c r="E608" s="63">
        <v>603</v>
      </c>
      <c r="F608" s="53"/>
      <c r="G608" s="54"/>
      <c r="H608" s="54"/>
      <c r="I608" s="54"/>
      <c r="J608" s="54"/>
      <c r="K608" s="55"/>
      <c r="L608" s="56"/>
      <c r="M608" s="57"/>
      <c r="N608" s="96"/>
      <c r="O608" s="97"/>
      <c r="P608" s="64" t="str">
        <f>IF(OR(L608="",M608=""),"",IF(AND(L608&gt;='Auxiliar 1'!$C$4,L608&lt;='Auxiliar 1'!$D$4,M608&lt;='Auxiliar 1'!$E$4),'Auxiliar 1'!$E$3,IF(AND(L608&gt;='Auxiliar 1'!$C$64,L608&lt;='Auxiliar 1'!$D$4,M608&gt;'Auxiliar 1'!$E$4,M608&lt;='Auxiliar 1'!$F$4),'Auxiliar 1'!$F$3,IF(AND(L608&gt;='Auxiliar 1'!$C$4,L608&lt;='Auxiliar 1'!$D$4,M608&gt;='Auxiliar 1'!$G$4),'Auxiliar 1'!$G$3,IF(AND(L608&gt;='Auxiliar 1'!$C$5,L608&lt;='Auxiliar 1'!$D$5,M608='Auxiliar 1'!$E$5),'Auxiliar 1'!$E$3,IF(AND(L608&gt;='Auxiliar 1'!$C$5,L608&lt;='Auxiliar 1'!$D$5,M608&gt;'Auxiliar 1'!$E$5,M608&lt;='Auxiliar 1'!$F$5),'Auxiliar 1'!$F$3,IF(AND(L608&gt;='Auxiliar 1'!$C$5,L608&lt;='Auxiliar 1'!$D$5,M608&gt;='Auxiliar 1'!$G$5),'Auxiliar 1'!$G$3,IF(AND(L608&gt;='Auxiliar 1'!$C$6,L608&lt;='Auxiliar 1'!$D$6,M608&lt;='Auxiliar 1'!$E$6),'Auxiliar 1'!$E$3,IF(AND(L608&gt;='Auxiliar 1'!$C$6,L608&lt;='Auxiliar 1'!$D$6,M608&gt;'Auxiliar 1'!$E$6,M608&lt;='Auxiliar 1'!$F$6),'Auxiliar 1'!$F$3,IF(AND(L608&gt;='Auxiliar 1'!$C$6,L608&lt;='Auxiliar 1'!$D$6,M608&gt;='Auxiliar 1'!$G$6),'Auxiliar 1'!$G$3,IF(AND(L608&gt;='Auxiliar 1'!$C$7,L608&lt;='Auxiliar 1'!$D$7,M608&lt;='Auxiliar 1'!$E$7),'Auxiliar 1'!$E$3,IF(AND(L608&gt;='Auxiliar 1'!$C$7,L608&lt;='Auxiliar 1'!$D$7,M608&gt;'Auxiliar 1'!$E$7,M608&lt;='Auxiliar 1'!$F$7),'Auxiliar 1'!$F$3,IF(AND(L608&gt;='Auxiliar 1'!$C$7,L608&lt;='Auxiliar 1'!$D$7,M608&gt;='Auxiliar 1'!$G$7),'Auxiliar 1'!$G$3,IF(AND(L608&gt;='Auxiliar 1'!$C$8,L608&lt;='Auxiliar 1'!$D$8,M608&lt;='Auxiliar 1'!$E$8),'Auxiliar 1'!$E$3,IF(AND(L608&gt;='Auxiliar 1'!$C$8,L608&lt;='Auxiliar 1'!$D$8,M608&gt;'Auxiliar 1'!$E$8,M608&lt;='Auxiliar 1'!$F$8),'Auxiliar 1'!$F$3,IF(AND(L608&gt;='Auxiliar 1'!$C$8,L608&lt;='Auxiliar 1'!$D$8,M608&gt;='Auxiliar 1'!$G$8),'Auxiliar 1'!$G$3,IF(AND(L608&gt;='Auxiliar 1'!$C$9,L608&lt;='Auxiliar 1'!$D$9,M608&lt;='Auxiliar 1'!$E$9),'Auxiliar 1'!$E$3,IF(AND(L608&gt;='Auxiliar 1'!$C$9,L608&lt;='Auxiliar 1'!$D$9,M608&gt;'Auxiliar 1'!$E$9,M608&lt;='Auxiliar 1'!$F$9),'Auxiliar 1'!$F$3,IF(AND(L608&gt;='Auxiliar 1'!$C$9,L608&lt;='Auxiliar 1'!$D$9,M608&gt;='Auxiliar 1'!$G$9),'Auxiliar 1'!$G$3,IF(AND(L608&gt;='Auxiliar 1'!$C$10,L608&lt;='Auxiliar 1'!$D$10,M608&lt;='Auxiliar 1'!$E$10),'Auxiliar 1'!$E$3,IF(AND(L608&gt;='Auxiliar 1'!$C$10,L608&lt;='Auxiliar 1'!$D$10,M608&gt;'Auxiliar 1'!$E$10,M608&lt;='Auxiliar 1'!$F$10),'Auxiliar 1'!$F$3,IF(AND(L608&gt;='Auxiliar 1'!$C$10,L608&lt;='Auxiliar 1'!$D$10,M608&gt;='Auxiliar 1'!$G$10),'Auxiliar 1'!$G$3,IF(AND(L608&gt;='Auxiliar 1'!$C$11,M608&lt;='Auxiliar 1'!$E$11),'Auxiliar 1'!$E$3,IF(AND(L608&gt;='Auxiliar 1'!$C$11,M608&gt;'Auxiliar 1'!$E$11,M608&lt;='Auxiliar 1'!$F$11),'Auxiliar 1'!$F$3,IF(AND(L608&gt;='Auxiliar 1'!$C$11,M608&gt;='Auxiliar 1'!$G$11),'Auxiliar 1'!$G$3)))))))))))))))))))))))))</f>
        <v/>
      </c>
      <c r="Q608" s="58"/>
      <c r="R608" s="59"/>
      <c r="S608" s="60"/>
      <c r="T608" s="108" t="str">
        <f t="shared" si="80"/>
        <v/>
      </c>
      <c r="U608" s="101"/>
      <c r="V608" s="65" t="str">
        <f t="shared" si="81"/>
        <v/>
      </c>
      <c r="W608" s="66" t="str">
        <f t="shared" si="82"/>
        <v/>
      </c>
      <c r="X608" s="67" t="str">
        <f t="shared" si="83"/>
        <v/>
      </c>
      <c r="Y608" s="68" t="str">
        <f t="shared" si="84"/>
        <v/>
      </c>
      <c r="Z608" s="69" t="str">
        <f t="shared" si="85"/>
        <v/>
      </c>
      <c r="AA608" s="69" t="str">
        <f t="shared" si="86"/>
        <v/>
      </c>
      <c r="AB608" s="61"/>
      <c r="AC608" s="98"/>
      <c r="AD608" s="24"/>
      <c r="AE608" s="24"/>
      <c r="AF608" s="24"/>
    </row>
    <row r="609" spans="1:32" ht="17.399999999999999" customHeight="1" thickBot="1" x14ac:dyDescent="0.3">
      <c r="A609" s="23" t="str">
        <f t="shared" si="69"/>
        <v/>
      </c>
      <c r="B609" s="23" t="str">
        <f t="shared" si="70"/>
        <v/>
      </c>
      <c r="C609" s="62" t="str">
        <f t="shared" si="79"/>
        <v/>
      </c>
      <c r="D609" s="50"/>
      <c r="E609" s="63">
        <v>604</v>
      </c>
      <c r="F609" s="53"/>
      <c r="G609" s="54"/>
      <c r="H609" s="54"/>
      <c r="I609" s="54"/>
      <c r="J609" s="54"/>
      <c r="K609" s="55"/>
      <c r="L609" s="56"/>
      <c r="M609" s="57"/>
      <c r="N609" s="96"/>
      <c r="O609" s="97"/>
      <c r="P609" s="64" t="str">
        <f>IF(OR(L609="",M609=""),"",IF(AND(L609&gt;='Auxiliar 1'!$C$4,L609&lt;='Auxiliar 1'!$D$4,M609&lt;='Auxiliar 1'!$E$4),'Auxiliar 1'!$E$3,IF(AND(L609&gt;='Auxiliar 1'!$C$64,L609&lt;='Auxiliar 1'!$D$4,M609&gt;'Auxiliar 1'!$E$4,M609&lt;='Auxiliar 1'!$F$4),'Auxiliar 1'!$F$3,IF(AND(L609&gt;='Auxiliar 1'!$C$4,L609&lt;='Auxiliar 1'!$D$4,M609&gt;='Auxiliar 1'!$G$4),'Auxiliar 1'!$G$3,IF(AND(L609&gt;='Auxiliar 1'!$C$5,L609&lt;='Auxiliar 1'!$D$5,M609='Auxiliar 1'!$E$5),'Auxiliar 1'!$E$3,IF(AND(L609&gt;='Auxiliar 1'!$C$5,L609&lt;='Auxiliar 1'!$D$5,M609&gt;'Auxiliar 1'!$E$5,M609&lt;='Auxiliar 1'!$F$5),'Auxiliar 1'!$F$3,IF(AND(L609&gt;='Auxiliar 1'!$C$5,L609&lt;='Auxiliar 1'!$D$5,M609&gt;='Auxiliar 1'!$G$5),'Auxiliar 1'!$G$3,IF(AND(L609&gt;='Auxiliar 1'!$C$6,L609&lt;='Auxiliar 1'!$D$6,M609&lt;='Auxiliar 1'!$E$6),'Auxiliar 1'!$E$3,IF(AND(L609&gt;='Auxiliar 1'!$C$6,L609&lt;='Auxiliar 1'!$D$6,M609&gt;'Auxiliar 1'!$E$6,M609&lt;='Auxiliar 1'!$F$6),'Auxiliar 1'!$F$3,IF(AND(L609&gt;='Auxiliar 1'!$C$6,L609&lt;='Auxiliar 1'!$D$6,M609&gt;='Auxiliar 1'!$G$6),'Auxiliar 1'!$G$3,IF(AND(L609&gt;='Auxiliar 1'!$C$7,L609&lt;='Auxiliar 1'!$D$7,M609&lt;='Auxiliar 1'!$E$7),'Auxiliar 1'!$E$3,IF(AND(L609&gt;='Auxiliar 1'!$C$7,L609&lt;='Auxiliar 1'!$D$7,M609&gt;'Auxiliar 1'!$E$7,M609&lt;='Auxiliar 1'!$F$7),'Auxiliar 1'!$F$3,IF(AND(L609&gt;='Auxiliar 1'!$C$7,L609&lt;='Auxiliar 1'!$D$7,M609&gt;='Auxiliar 1'!$G$7),'Auxiliar 1'!$G$3,IF(AND(L609&gt;='Auxiliar 1'!$C$8,L609&lt;='Auxiliar 1'!$D$8,M609&lt;='Auxiliar 1'!$E$8),'Auxiliar 1'!$E$3,IF(AND(L609&gt;='Auxiliar 1'!$C$8,L609&lt;='Auxiliar 1'!$D$8,M609&gt;'Auxiliar 1'!$E$8,M609&lt;='Auxiliar 1'!$F$8),'Auxiliar 1'!$F$3,IF(AND(L609&gt;='Auxiliar 1'!$C$8,L609&lt;='Auxiliar 1'!$D$8,M609&gt;='Auxiliar 1'!$G$8),'Auxiliar 1'!$G$3,IF(AND(L609&gt;='Auxiliar 1'!$C$9,L609&lt;='Auxiliar 1'!$D$9,M609&lt;='Auxiliar 1'!$E$9),'Auxiliar 1'!$E$3,IF(AND(L609&gt;='Auxiliar 1'!$C$9,L609&lt;='Auxiliar 1'!$D$9,M609&gt;'Auxiliar 1'!$E$9,M609&lt;='Auxiliar 1'!$F$9),'Auxiliar 1'!$F$3,IF(AND(L609&gt;='Auxiliar 1'!$C$9,L609&lt;='Auxiliar 1'!$D$9,M609&gt;='Auxiliar 1'!$G$9),'Auxiliar 1'!$G$3,IF(AND(L609&gt;='Auxiliar 1'!$C$10,L609&lt;='Auxiliar 1'!$D$10,M609&lt;='Auxiliar 1'!$E$10),'Auxiliar 1'!$E$3,IF(AND(L609&gt;='Auxiliar 1'!$C$10,L609&lt;='Auxiliar 1'!$D$10,M609&gt;'Auxiliar 1'!$E$10,M609&lt;='Auxiliar 1'!$F$10),'Auxiliar 1'!$F$3,IF(AND(L609&gt;='Auxiliar 1'!$C$10,L609&lt;='Auxiliar 1'!$D$10,M609&gt;='Auxiliar 1'!$G$10),'Auxiliar 1'!$G$3,IF(AND(L609&gt;='Auxiliar 1'!$C$11,M609&lt;='Auxiliar 1'!$E$11),'Auxiliar 1'!$E$3,IF(AND(L609&gt;='Auxiliar 1'!$C$11,M609&gt;'Auxiliar 1'!$E$11,M609&lt;='Auxiliar 1'!$F$11),'Auxiliar 1'!$F$3,IF(AND(L609&gt;='Auxiliar 1'!$C$11,M609&gt;='Auxiliar 1'!$G$11),'Auxiliar 1'!$G$3)))))))))))))))))))))))))</f>
        <v/>
      </c>
      <c r="Q609" s="58"/>
      <c r="R609" s="59"/>
      <c r="S609" s="60"/>
      <c r="T609" s="108" t="str">
        <f t="shared" si="80"/>
        <v/>
      </c>
      <c r="U609" s="101"/>
      <c r="V609" s="65" t="str">
        <f t="shared" si="81"/>
        <v/>
      </c>
      <c r="W609" s="66" t="str">
        <f t="shared" si="82"/>
        <v/>
      </c>
      <c r="X609" s="67" t="str">
        <f t="shared" si="83"/>
        <v/>
      </c>
      <c r="Y609" s="68" t="str">
        <f t="shared" si="84"/>
        <v/>
      </c>
      <c r="Z609" s="69" t="str">
        <f t="shared" si="85"/>
        <v/>
      </c>
      <c r="AA609" s="69" t="str">
        <f t="shared" si="86"/>
        <v/>
      </c>
      <c r="AB609" s="61"/>
      <c r="AC609" s="98"/>
      <c r="AD609" s="24"/>
      <c r="AE609" s="24"/>
      <c r="AF609" s="24"/>
    </row>
    <row r="610" spans="1:32" ht="17.399999999999999" customHeight="1" thickBot="1" x14ac:dyDescent="0.3">
      <c r="A610" s="23" t="str">
        <f t="shared" si="69"/>
        <v/>
      </c>
      <c r="B610" s="23" t="str">
        <f t="shared" si="70"/>
        <v/>
      </c>
      <c r="C610" s="62" t="str">
        <f t="shared" si="79"/>
        <v/>
      </c>
      <c r="D610" s="50"/>
      <c r="E610" s="63">
        <v>605</v>
      </c>
      <c r="F610" s="53"/>
      <c r="G610" s="54"/>
      <c r="H610" s="54"/>
      <c r="I610" s="54"/>
      <c r="J610" s="54"/>
      <c r="K610" s="55"/>
      <c r="L610" s="56"/>
      <c r="M610" s="57"/>
      <c r="N610" s="96"/>
      <c r="O610" s="97"/>
      <c r="P610" s="64" t="str">
        <f>IF(OR(L610="",M610=""),"",IF(AND(L610&gt;='Auxiliar 1'!$C$4,L610&lt;='Auxiliar 1'!$D$4,M610&lt;='Auxiliar 1'!$E$4),'Auxiliar 1'!$E$3,IF(AND(L610&gt;='Auxiliar 1'!$C$64,L610&lt;='Auxiliar 1'!$D$4,M610&gt;'Auxiliar 1'!$E$4,M610&lt;='Auxiliar 1'!$F$4),'Auxiliar 1'!$F$3,IF(AND(L610&gt;='Auxiliar 1'!$C$4,L610&lt;='Auxiliar 1'!$D$4,M610&gt;='Auxiliar 1'!$G$4),'Auxiliar 1'!$G$3,IF(AND(L610&gt;='Auxiliar 1'!$C$5,L610&lt;='Auxiliar 1'!$D$5,M610='Auxiliar 1'!$E$5),'Auxiliar 1'!$E$3,IF(AND(L610&gt;='Auxiliar 1'!$C$5,L610&lt;='Auxiliar 1'!$D$5,M610&gt;'Auxiliar 1'!$E$5,M610&lt;='Auxiliar 1'!$F$5),'Auxiliar 1'!$F$3,IF(AND(L610&gt;='Auxiliar 1'!$C$5,L610&lt;='Auxiliar 1'!$D$5,M610&gt;='Auxiliar 1'!$G$5),'Auxiliar 1'!$G$3,IF(AND(L610&gt;='Auxiliar 1'!$C$6,L610&lt;='Auxiliar 1'!$D$6,M610&lt;='Auxiliar 1'!$E$6),'Auxiliar 1'!$E$3,IF(AND(L610&gt;='Auxiliar 1'!$C$6,L610&lt;='Auxiliar 1'!$D$6,M610&gt;'Auxiliar 1'!$E$6,M610&lt;='Auxiliar 1'!$F$6),'Auxiliar 1'!$F$3,IF(AND(L610&gt;='Auxiliar 1'!$C$6,L610&lt;='Auxiliar 1'!$D$6,M610&gt;='Auxiliar 1'!$G$6),'Auxiliar 1'!$G$3,IF(AND(L610&gt;='Auxiliar 1'!$C$7,L610&lt;='Auxiliar 1'!$D$7,M610&lt;='Auxiliar 1'!$E$7),'Auxiliar 1'!$E$3,IF(AND(L610&gt;='Auxiliar 1'!$C$7,L610&lt;='Auxiliar 1'!$D$7,M610&gt;'Auxiliar 1'!$E$7,M610&lt;='Auxiliar 1'!$F$7),'Auxiliar 1'!$F$3,IF(AND(L610&gt;='Auxiliar 1'!$C$7,L610&lt;='Auxiliar 1'!$D$7,M610&gt;='Auxiliar 1'!$G$7),'Auxiliar 1'!$G$3,IF(AND(L610&gt;='Auxiliar 1'!$C$8,L610&lt;='Auxiliar 1'!$D$8,M610&lt;='Auxiliar 1'!$E$8),'Auxiliar 1'!$E$3,IF(AND(L610&gt;='Auxiliar 1'!$C$8,L610&lt;='Auxiliar 1'!$D$8,M610&gt;'Auxiliar 1'!$E$8,M610&lt;='Auxiliar 1'!$F$8),'Auxiliar 1'!$F$3,IF(AND(L610&gt;='Auxiliar 1'!$C$8,L610&lt;='Auxiliar 1'!$D$8,M610&gt;='Auxiliar 1'!$G$8),'Auxiliar 1'!$G$3,IF(AND(L610&gt;='Auxiliar 1'!$C$9,L610&lt;='Auxiliar 1'!$D$9,M610&lt;='Auxiliar 1'!$E$9),'Auxiliar 1'!$E$3,IF(AND(L610&gt;='Auxiliar 1'!$C$9,L610&lt;='Auxiliar 1'!$D$9,M610&gt;'Auxiliar 1'!$E$9,M610&lt;='Auxiliar 1'!$F$9),'Auxiliar 1'!$F$3,IF(AND(L610&gt;='Auxiliar 1'!$C$9,L610&lt;='Auxiliar 1'!$D$9,M610&gt;='Auxiliar 1'!$G$9),'Auxiliar 1'!$G$3,IF(AND(L610&gt;='Auxiliar 1'!$C$10,L610&lt;='Auxiliar 1'!$D$10,M610&lt;='Auxiliar 1'!$E$10),'Auxiliar 1'!$E$3,IF(AND(L610&gt;='Auxiliar 1'!$C$10,L610&lt;='Auxiliar 1'!$D$10,M610&gt;'Auxiliar 1'!$E$10,M610&lt;='Auxiliar 1'!$F$10),'Auxiliar 1'!$F$3,IF(AND(L610&gt;='Auxiliar 1'!$C$10,L610&lt;='Auxiliar 1'!$D$10,M610&gt;='Auxiliar 1'!$G$10),'Auxiliar 1'!$G$3,IF(AND(L610&gt;='Auxiliar 1'!$C$11,M610&lt;='Auxiliar 1'!$E$11),'Auxiliar 1'!$E$3,IF(AND(L610&gt;='Auxiliar 1'!$C$11,M610&gt;'Auxiliar 1'!$E$11,M610&lt;='Auxiliar 1'!$F$11),'Auxiliar 1'!$F$3,IF(AND(L610&gt;='Auxiliar 1'!$C$11,M610&gt;='Auxiliar 1'!$G$11),'Auxiliar 1'!$G$3)))))))))))))))))))))))))</f>
        <v/>
      </c>
      <c r="Q610" s="58"/>
      <c r="R610" s="59"/>
      <c r="S610" s="60"/>
      <c r="T610" s="108" t="str">
        <f t="shared" si="80"/>
        <v/>
      </c>
      <c r="U610" s="101"/>
      <c r="V610" s="65" t="str">
        <f t="shared" si="81"/>
        <v/>
      </c>
      <c r="W610" s="66" t="str">
        <f t="shared" si="82"/>
        <v/>
      </c>
      <c r="X610" s="67" t="str">
        <f t="shared" si="83"/>
        <v/>
      </c>
      <c r="Y610" s="68" t="str">
        <f t="shared" si="84"/>
        <v/>
      </c>
      <c r="Z610" s="69" t="str">
        <f t="shared" si="85"/>
        <v/>
      </c>
      <c r="AA610" s="69" t="str">
        <f t="shared" si="86"/>
        <v/>
      </c>
      <c r="AB610" s="61"/>
      <c r="AC610" s="98"/>
      <c r="AD610" s="24"/>
      <c r="AE610" s="24"/>
      <c r="AF610" s="24"/>
    </row>
    <row r="611" spans="1:32" ht="17.399999999999999" customHeight="1" thickBot="1" x14ac:dyDescent="0.3">
      <c r="A611" s="23" t="str">
        <f t="shared" si="69"/>
        <v/>
      </c>
      <c r="B611" s="23" t="str">
        <f t="shared" si="70"/>
        <v/>
      </c>
      <c r="C611" s="62" t="str">
        <f t="shared" si="79"/>
        <v/>
      </c>
      <c r="D611" s="50"/>
      <c r="E611" s="63">
        <v>606</v>
      </c>
      <c r="F611" s="53"/>
      <c r="G611" s="54"/>
      <c r="H611" s="54"/>
      <c r="I611" s="54"/>
      <c r="J611" s="54"/>
      <c r="K611" s="55"/>
      <c r="L611" s="56"/>
      <c r="M611" s="57"/>
      <c r="N611" s="96"/>
      <c r="O611" s="97"/>
      <c r="P611" s="64" t="str">
        <f>IF(OR(L611="",M611=""),"",IF(AND(L611&gt;='Auxiliar 1'!$C$4,L611&lt;='Auxiliar 1'!$D$4,M611&lt;='Auxiliar 1'!$E$4),'Auxiliar 1'!$E$3,IF(AND(L611&gt;='Auxiliar 1'!$C$64,L611&lt;='Auxiliar 1'!$D$4,M611&gt;'Auxiliar 1'!$E$4,M611&lt;='Auxiliar 1'!$F$4),'Auxiliar 1'!$F$3,IF(AND(L611&gt;='Auxiliar 1'!$C$4,L611&lt;='Auxiliar 1'!$D$4,M611&gt;='Auxiliar 1'!$G$4),'Auxiliar 1'!$G$3,IF(AND(L611&gt;='Auxiliar 1'!$C$5,L611&lt;='Auxiliar 1'!$D$5,M611='Auxiliar 1'!$E$5),'Auxiliar 1'!$E$3,IF(AND(L611&gt;='Auxiliar 1'!$C$5,L611&lt;='Auxiliar 1'!$D$5,M611&gt;'Auxiliar 1'!$E$5,M611&lt;='Auxiliar 1'!$F$5),'Auxiliar 1'!$F$3,IF(AND(L611&gt;='Auxiliar 1'!$C$5,L611&lt;='Auxiliar 1'!$D$5,M611&gt;='Auxiliar 1'!$G$5),'Auxiliar 1'!$G$3,IF(AND(L611&gt;='Auxiliar 1'!$C$6,L611&lt;='Auxiliar 1'!$D$6,M611&lt;='Auxiliar 1'!$E$6),'Auxiliar 1'!$E$3,IF(AND(L611&gt;='Auxiliar 1'!$C$6,L611&lt;='Auxiliar 1'!$D$6,M611&gt;'Auxiliar 1'!$E$6,M611&lt;='Auxiliar 1'!$F$6),'Auxiliar 1'!$F$3,IF(AND(L611&gt;='Auxiliar 1'!$C$6,L611&lt;='Auxiliar 1'!$D$6,M611&gt;='Auxiliar 1'!$G$6),'Auxiliar 1'!$G$3,IF(AND(L611&gt;='Auxiliar 1'!$C$7,L611&lt;='Auxiliar 1'!$D$7,M611&lt;='Auxiliar 1'!$E$7),'Auxiliar 1'!$E$3,IF(AND(L611&gt;='Auxiliar 1'!$C$7,L611&lt;='Auxiliar 1'!$D$7,M611&gt;'Auxiliar 1'!$E$7,M611&lt;='Auxiliar 1'!$F$7),'Auxiliar 1'!$F$3,IF(AND(L611&gt;='Auxiliar 1'!$C$7,L611&lt;='Auxiliar 1'!$D$7,M611&gt;='Auxiliar 1'!$G$7),'Auxiliar 1'!$G$3,IF(AND(L611&gt;='Auxiliar 1'!$C$8,L611&lt;='Auxiliar 1'!$D$8,M611&lt;='Auxiliar 1'!$E$8),'Auxiliar 1'!$E$3,IF(AND(L611&gt;='Auxiliar 1'!$C$8,L611&lt;='Auxiliar 1'!$D$8,M611&gt;'Auxiliar 1'!$E$8,M611&lt;='Auxiliar 1'!$F$8),'Auxiliar 1'!$F$3,IF(AND(L611&gt;='Auxiliar 1'!$C$8,L611&lt;='Auxiliar 1'!$D$8,M611&gt;='Auxiliar 1'!$G$8),'Auxiliar 1'!$G$3,IF(AND(L611&gt;='Auxiliar 1'!$C$9,L611&lt;='Auxiliar 1'!$D$9,M611&lt;='Auxiliar 1'!$E$9),'Auxiliar 1'!$E$3,IF(AND(L611&gt;='Auxiliar 1'!$C$9,L611&lt;='Auxiliar 1'!$D$9,M611&gt;'Auxiliar 1'!$E$9,M611&lt;='Auxiliar 1'!$F$9),'Auxiliar 1'!$F$3,IF(AND(L611&gt;='Auxiliar 1'!$C$9,L611&lt;='Auxiliar 1'!$D$9,M611&gt;='Auxiliar 1'!$G$9),'Auxiliar 1'!$G$3,IF(AND(L611&gt;='Auxiliar 1'!$C$10,L611&lt;='Auxiliar 1'!$D$10,M611&lt;='Auxiliar 1'!$E$10),'Auxiliar 1'!$E$3,IF(AND(L611&gt;='Auxiliar 1'!$C$10,L611&lt;='Auxiliar 1'!$D$10,M611&gt;'Auxiliar 1'!$E$10,M611&lt;='Auxiliar 1'!$F$10),'Auxiliar 1'!$F$3,IF(AND(L611&gt;='Auxiliar 1'!$C$10,L611&lt;='Auxiliar 1'!$D$10,M611&gt;='Auxiliar 1'!$G$10),'Auxiliar 1'!$G$3,IF(AND(L611&gt;='Auxiliar 1'!$C$11,M611&lt;='Auxiliar 1'!$E$11),'Auxiliar 1'!$E$3,IF(AND(L611&gt;='Auxiliar 1'!$C$11,M611&gt;'Auxiliar 1'!$E$11,M611&lt;='Auxiliar 1'!$F$11),'Auxiliar 1'!$F$3,IF(AND(L611&gt;='Auxiliar 1'!$C$11,M611&gt;='Auxiliar 1'!$G$11),'Auxiliar 1'!$G$3)))))))))))))))))))))))))</f>
        <v/>
      </c>
      <c r="Q611" s="58"/>
      <c r="R611" s="59"/>
      <c r="S611" s="60"/>
      <c r="T611" s="108" t="str">
        <f t="shared" si="80"/>
        <v/>
      </c>
      <c r="U611" s="101"/>
      <c r="V611" s="65" t="str">
        <f t="shared" si="81"/>
        <v/>
      </c>
      <c r="W611" s="66" t="str">
        <f t="shared" si="82"/>
        <v/>
      </c>
      <c r="X611" s="67" t="str">
        <f t="shared" si="83"/>
        <v/>
      </c>
      <c r="Y611" s="68" t="str">
        <f t="shared" si="84"/>
        <v/>
      </c>
      <c r="Z611" s="69" t="str">
        <f t="shared" si="85"/>
        <v/>
      </c>
      <c r="AA611" s="69" t="str">
        <f t="shared" si="86"/>
        <v/>
      </c>
      <c r="AB611" s="61"/>
      <c r="AC611" s="98"/>
      <c r="AD611" s="24"/>
      <c r="AE611" s="24"/>
      <c r="AF611" s="24"/>
    </row>
    <row r="612" spans="1:32" ht="17.399999999999999" customHeight="1" thickBot="1" x14ac:dyDescent="0.3">
      <c r="A612" s="23" t="str">
        <f t="shared" si="69"/>
        <v/>
      </c>
      <c r="B612" s="23" t="str">
        <f t="shared" si="70"/>
        <v/>
      </c>
      <c r="C612" s="62" t="str">
        <f t="shared" si="79"/>
        <v/>
      </c>
      <c r="D612" s="50"/>
      <c r="E612" s="63">
        <v>607</v>
      </c>
      <c r="F612" s="53"/>
      <c r="G612" s="54"/>
      <c r="H612" s="54"/>
      <c r="I612" s="54"/>
      <c r="J612" s="54"/>
      <c r="K612" s="55"/>
      <c r="L612" s="56"/>
      <c r="M612" s="57"/>
      <c r="N612" s="96"/>
      <c r="O612" s="97"/>
      <c r="P612" s="64" t="str">
        <f>IF(OR(L612="",M612=""),"",IF(AND(L612&gt;='Auxiliar 1'!$C$4,L612&lt;='Auxiliar 1'!$D$4,M612&lt;='Auxiliar 1'!$E$4),'Auxiliar 1'!$E$3,IF(AND(L612&gt;='Auxiliar 1'!$C$64,L612&lt;='Auxiliar 1'!$D$4,M612&gt;'Auxiliar 1'!$E$4,M612&lt;='Auxiliar 1'!$F$4),'Auxiliar 1'!$F$3,IF(AND(L612&gt;='Auxiliar 1'!$C$4,L612&lt;='Auxiliar 1'!$D$4,M612&gt;='Auxiliar 1'!$G$4),'Auxiliar 1'!$G$3,IF(AND(L612&gt;='Auxiliar 1'!$C$5,L612&lt;='Auxiliar 1'!$D$5,M612='Auxiliar 1'!$E$5),'Auxiliar 1'!$E$3,IF(AND(L612&gt;='Auxiliar 1'!$C$5,L612&lt;='Auxiliar 1'!$D$5,M612&gt;'Auxiliar 1'!$E$5,M612&lt;='Auxiliar 1'!$F$5),'Auxiliar 1'!$F$3,IF(AND(L612&gt;='Auxiliar 1'!$C$5,L612&lt;='Auxiliar 1'!$D$5,M612&gt;='Auxiliar 1'!$G$5),'Auxiliar 1'!$G$3,IF(AND(L612&gt;='Auxiliar 1'!$C$6,L612&lt;='Auxiliar 1'!$D$6,M612&lt;='Auxiliar 1'!$E$6),'Auxiliar 1'!$E$3,IF(AND(L612&gt;='Auxiliar 1'!$C$6,L612&lt;='Auxiliar 1'!$D$6,M612&gt;'Auxiliar 1'!$E$6,M612&lt;='Auxiliar 1'!$F$6),'Auxiliar 1'!$F$3,IF(AND(L612&gt;='Auxiliar 1'!$C$6,L612&lt;='Auxiliar 1'!$D$6,M612&gt;='Auxiliar 1'!$G$6),'Auxiliar 1'!$G$3,IF(AND(L612&gt;='Auxiliar 1'!$C$7,L612&lt;='Auxiliar 1'!$D$7,M612&lt;='Auxiliar 1'!$E$7),'Auxiliar 1'!$E$3,IF(AND(L612&gt;='Auxiliar 1'!$C$7,L612&lt;='Auxiliar 1'!$D$7,M612&gt;'Auxiliar 1'!$E$7,M612&lt;='Auxiliar 1'!$F$7),'Auxiliar 1'!$F$3,IF(AND(L612&gt;='Auxiliar 1'!$C$7,L612&lt;='Auxiliar 1'!$D$7,M612&gt;='Auxiliar 1'!$G$7),'Auxiliar 1'!$G$3,IF(AND(L612&gt;='Auxiliar 1'!$C$8,L612&lt;='Auxiliar 1'!$D$8,M612&lt;='Auxiliar 1'!$E$8),'Auxiliar 1'!$E$3,IF(AND(L612&gt;='Auxiliar 1'!$C$8,L612&lt;='Auxiliar 1'!$D$8,M612&gt;'Auxiliar 1'!$E$8,M612&lt;='Auxiliar 1'!$F$8),'Auxiliar 1'!$F$3,IF(AND(L612&gt;='Auxiliar 1'!$C$8,L612&lt;='Auxiliar 1'!$D$8,M612&gt;='Auxiliar 1'!$G$8),'Auxiliar 1'!$G$3,IF(AND(L612&gt;='Auxiliar 1'!$C$9,L612&lt;='Auxiliar 1'!$D$9,M612&lt;='Auxiliar 1'!$E$9),'Auxiliar 1'!$E$3,IF(AND(L612&gt;='Auxiliar 1'!$C$9,L612&lt;='Auxiliar 1'!$D$9,M612&gt;'Auxiliar 1'!$E$9,M612&lt;='Auxiliar 1'!$F$9),'Auxiliar 1'!$F$3,IF(AND(L612&gt;='Auxiliar 1'!$C$9,L612&lt;='Auxiliar 1'!$D$9,M612&gt;='Auxiliar 1'!$G$9),'Auxiliar 1'!$G$3,IF(AND(L612&gt;='Auxiliar 1'!$C$10,L612&lt;='Auxiliar 1'!$D$10,M612&lt;='Auxiliar 1'!$E$10),'Auxiliar 1'!$E$3,IF(AND(L612&gt;='Auxiliar 1'!$C$10,L612&lt;='Auxiliar 1'!$D$10,M612&gt;'Auxiliar 1'!$E$10,M612&lt;='Auxiliar 1'!$F$10),'Auxiliar 1'!$F$3,IF(AND(L612&gt;='Auxiliar 1'!$C$10,L612&lt;='Auxiliar 1'!$D$10,M612&gt;='Auxiliar 1'!$G$10),'Auxiliar 1'!$G$3,IF(AND(L612&gt;='Auxiliar 1'!$C$11,M612&lt;='Auxiliar 1'!$E$11),'Auxiliar 1'!$E$3,IF(AND(L612&gt;='Auxiliar 1'!$C$11,M612&gt;'Auxiliar 1'!$E$11,M612&lt;='Auxiliar 1'!$F$11),'Auxiliar 1'!$F$3,IF(AND(L612&gt;='Auxiliar 1'!$C$11,M612&gt;='Auxiliar 1'!$G$11),'Auxiliar 1'!$G$3)))))))))))))))))))))))))</f>
        <v/>
      </c>
      <c r="Q612" s="58"/>
      <c r="R612" s="59"/>
      <c r="S612" s="60"/>
      <c r="T612" s="108" t="str">
        <f t="shared" si="80"/>
        <v/>
      </c>
      <c r="U612" s="101"/>
      <c r="V612" s="65" t="str">
        <f t="shared" si="81"/>
        <v/>
      </c>
      <c r="W612" s="66" t="str">
        <f t="shared" si="82"/>
        <v/>
      </c>
      <c r="X612" s="67" t="str">
        <f t="shared" si="83"/>
        <v/>
      </c>
      <c r="Y612" s="68" t="str">
        <f t="shared" si="84"/>
        <v/>
      </c>
      <c r="Z612" s="69" t="str">
        <f t="shared" si="85"/>
        <v/>
      </c>
      <c r="AA612" s="69" t="str">
        <f t="shared" si="86"/>
        <v/>
      </c>
      <c r="AB612" s="61"/>
      <c r="AC612" s="98"/>
      <c r="AD612" s="24"/>
      <c r="AE612" s="24"/>
      <c r="AF612" s="24"/>
    </row>
    <row r="613" spans="1:32" ht="17.399999999999999" customHeight="1" thickBot="1" x14ac:dyDescent="0.3">
      <c r="A613" s="23" t="str">
        <f t="shared" si="69"/>
        <v/>
      </c>
      <c r="B613" s="23" t="str">
        <f t="shared" si="70"/>
        <v/>
      </c>
      <c r="C613" s="62" t="str">
        <f t="shared" si="79"/>
        <v/>
      </c>
      <c r="D613" s="50"/>
      <c r="E613" s="63">
        <v>608</v>
      </c>
      <c r="F613" s="53"/>
      <c r="G613" s="54"/>
      <c r="H613" s="54"/>
      <c r="I613" s="54"/>
      <c r="J613" s="54"/>
      <c r="K613" s="55"/>
      <c r="L613" s="56"/>
      <c r="M613" s="57"/>
      <c r="N613" s="96"/>
      <c r="O613" s="97"/>
      <c r="P613" s="64" t="str">
        <f>IF(OR(L613="",M613=""),"",IF(AND(L613&gt;='Auxiliar 1'!$C$4,L613&lt;='Auxiliar 1'!$D$4,M613&lt;='Auxiliar 1'!$E$4),'Auxiliar 1'!$E$3,IF(AND(L613&gt;='Auxiliar 1'!$C$64,L613&lt;='Auxiliar 1'!$D$4,M613&gt;'Auxiliar 1'!$E$4,M613&lt;='Auxiliar 1'!$F$4),'Auxiliar 1'!$F$3,IF(AND(L613&gt;='Auxiliar 1'!$C$4,L613&lt;='Auxiliar 1'!$D$4,M613&gt;='Auxiliar 1'!$G$4),'Auxiliar 1'!$G$3,IF(AND(L613&gt;='Auxiliar 1'!$C$5,L613&lt;='Auxiliar 1'!$D$5,M613='Auxiliar 1'!$E$5),'Auxiliar 1'!$E$3,IF(AND(L613&gt;='Auxiliar 1'!$C$5,L613&lt;='Auxiliar 1'!$D$5,M613&gt;'Auxiliar 1'!$E$5,M613&lt;='Auxiliar 1'!$F$5),'Auxiliar 1'!$F$3,IF(AND(L613&gt;='Auxiliar 1'!$C$5,L613&lt;='Auxiliar 1'!$D$5,M613&gt;='Auxiliar 1'!$G$5),'Auxiliar 1'!$G$3,IF(AND(L613&gt;='Auxiliar 1'!$C$6,L613&lt;='Auxiliar 1'!$D$6,M613&lt;='Auxiliar 1'!$E$6),'Auxiliar 1'!$E$3,IF(AND(L613&gt;='Auxiliar 1'!$C$6,L613&lt;='Auxiliar 1'!$D$6,M613&gt;'Auxiliar 1'!$E$6,M613&lt;='Auxiliar 1'!$F$6),'Auxiliar 1'!$F$3,IF(AND(L613&gt;='Auxiliar 1'!$C$6,L613&lt;='Auxiliar 1'!$D$6,M613&gt;='Auxiliar 1'!$G$6),'Auxiliar 1'!$G$3,IF(AND(L613&gt;='Auxiliar 1'!$C$7,L613&lt;='Auxiliar 1'!$D$7,M613&lt;='Auxiliar 1'!$E$7),'Auxiliar 1'!$E$3,IF(AND(L613&gt;='Auxiliar 1'!$C$7,L613&lt;='Auxiliar 1'!$D$7,M613&gt;'Auxiliar 1'!$E$7,M613&lt;='Auxiliar 1'!$F$7),'Auxiliar 1'!$F$3,IF(AND(L613&gt;='Auxiliar 1'!$C$7,L613&lt;='Auxiliar 1'!$D$7,M613&gt;='Auxiliar 1'!$G$7),'Auxiliar 1'!$G$3,IF(AND(L613&gt;='Auxiliar 1'!$C$8,L613&lt;='Auxiliar 1'!$D$8,M613&lt;='Auxiliar 1'!$E$8),'Auxiliar 1'!$E$3,IF(AND(L613&gt;='Auxiliar 1'!$C$8,L613&lt;='Auxiliar 1'!$D$8,M613&gt;'Auxiliar 1'!$E$8,M613&lt;='Auxiliar 1'!$F$8),'Auxiliar 1'!$F$3,IF(AND(L613&gt;='Auxiliar 1'!$C$8,L613&lt;='Auxiliar 1'!$D$8,M613&gt;='Auxiliar 1'!$G$8),'Auxiliar 1'!$G$3,IF(AND(L613&gt;='Auxiliar 1'!$C$9,L613&lt;='Auxiliar 1'!$D$9,M613&lt;='Auxiliar 1'!$E$9),'Auxiliar 1'!$E$3,IF(AND(L613&gt;='Auxiliar 1'!$C$9,L613&lt;='Auxiliar 1'!$D$9,M613&gt;'Auxiliar 1'!$E$9,M613&lt;='Auxiliar 1'!$F$9),'Auxiliar 1'!$F$3,IF(AND(L613&gt;='Auxiliar 1'!$C$9,L613&lt;='Auxiliar 1'!$D$9,M613&gt;='Auxiliar 1'!$G$9),'Auxiliar 1'!$G$3,IF(AND(L613&gt;='Auxiliar 1'!$C$10,L613&lt;='Auxiliar 1'!$D$10,M613&lt;='Auxiliar 1'!$E$10),'Auxiliar 1'!$E$3,IF(AND(L613&gt;='Auxiliar 1'!$C$10,L613&lt;='Auxiliar 1'!$D$10,M613&gt;'Auxiliar 1'!$E$10,M613&lt;='Auxiliar 1'!$F$10),'Auxiliar 1'!$F$3,IF(AND(L613&gt;='Auxiliar 1'!$C$10,L613&lt;='Auxiliar 1'!$D$10,M613&gt;='Auxiliar 1'!$G$10),'Auxiliar 1'!$G$3,IF(AND(L613&gt;='Auxiliar 1'!$C$11,M613&lt;='Auxiliar 1'!$E$11),'Auxiliar 1'!$E$3,IF(AND(L613&gt;='Auxiliar 1'!$C$11,M613&gt;'Auxiliar 1'!$E$11,M613&lt;='Auxiliar 1'!$F$11),'Auxiliar 1'!$F$3,IF(AND(L613&gt;='Auxiliar 1'!$C$11,M613&gt;='Auxiliar 1'!$G$11),'Auxiliar 1'!$G$3)))))))))))))))))))))))))</f>
        <v/>
      </c>
      <c r="Q613" s="58"/>
      <c r="R613" s="59"/>
      <c r="S613" s="60"/>
      <c r="T613" s="108" t="str">
        <f t="shared" si="80"/>
        <v/>
      </c>
      <c r="U613" s="101"/>
      <c r="V613" s="65" t="str">
        <f t="shared" si="81"/>
        <v/>
      </c>
      <c r="W613" s="66" t="str">
        <f t="shared" si="82"/>
        <v/>
      </c>
      <c r="X613" s="67" t="str">
        <f t="shared" si="83"/>
        <v/>
      </c>
      <c r="Y613" s="68" t="str">
        <f t="shared" si="84"/>
        <v/>
      </c>
      <c r="Z613" s="69" t="str">
        <f t="shared" si="85"/>
        <v/>
      </c>
      <c r="AA613" s="69" t="str">
        <f t="shared" si="86"/>
        <v/>
      </c>
      <c r="AB613" s="61"/>
      <c r="AC613" s="98"/>
      <c r="AD613" s="24"/>
      <c r="AE613" s="24"/>
      <c r="AF613" s="24"/>
    </row>
    <row r="614" spans="1:32" ht="17.399999999999999" customHeight="1" thickBot="1" x14ac:dyDescent="0.3">
      <c r="A614" s="23" t="str">
        <f t="shared" si="69"/>
        <v/>
      </c>
      <c r="B614" s="23" t="str">
        <f t="shared" si="70"/>
        <v/>
      </c>
      <c r="C614" s="62" t="str">
        <f t="shared" si="79"/>
        <v/>
      </c>
      <c r="D614" s="50"/>
      <c r="E614" s="63">
        <v>609</v>
      </c>
      <c r="F614" s="53"/>
      <c r="G614" s="54"/>
      <c r="H614" s="54"/>
      <c r="I614" s="54"/>
      <c r="J614" s="54"/>
      <c r="K614" s="55"/>
      <c r="L614" s="56"/>
      <c r="M614" s="57"/>
      <c r="N614" s="96"/>
      <c r="O614" s="97"/>
      <c r="P614" s="64" t="str">
        <f>IF(OR(L614="",M614=""),"",IF(AND(L614&gt;='Auxiliar 1'!$C$4,L614&lt;='Auxiliar 1'!$D$4,M614&lt;='Auxiliar 1'!$E$4),'Auxiliar 1'!$E$3,IF(AND(L614&gt;='Auxiliar 1'!$C$64,L614&lt;='Auxiliar 1'!$D$4,M614&gt;'Auxiliar 1'!$E$4,M614&lt;='Auxiliar 1'!$F$4),'Auxiliar 1'!$F$3,IF(AND(L614&gt;='Auxiliar 1'!$C$4,L614&lt;='Auxiliar 1'!$D$4,M614&gt;='Auxiliar 1'!$G$4),'Auxiliar 1'!$G$3,IF(AND(L614&gt;='Auxiliar 1'!$C$5,L614&lt;='Auxiliar 1'!$D$5,M614='Auxiliar 1'!$E$5),'Auxiliar 1'!$E$3,IF(AND(L614&gt;='Auxiliar 1'!$C$5,L614&lt;='Auxiliar 1'!$D$5,M614&gt;'Auxiliar 1'!$E$5,M614&lt;='Auxiliar 1'!$F$5),'Auxiliar 1'!$F$3,IF(AND(L614&gt;='Auxiliar 1'!$C$5,L614&lt;='Auxiliar 1'!$D$5,M614&gt;='Auxiliar 1'!$G$5),'Auxiliar 1'!$G$3,IF(AND(L614&gt;='Auxiliar 1'!$C$6,L614&lt;='Auxiliar 1'!$D$6,M614&lt;='Auxiliar 1'!$E$6),'Auxiliar 1'!$E$3,IF(AND(L614&gt;='Auxiliar 1'!$C$6,L614&lt;='Auxiliar 1'!$D$6,M614&gt;'Auxiliar 1'!$E$6,M614&lt;='Auxiliar 1'!$F$6),'Auxiliar 1'!$F$3,IF(AND(L614&gt;='Auxiliar 1'!$C$6,L614&lt;='Auxiliar 1'!$D$6,M614&gt;='Auxiliar 1'!$G$6),'Auxiliar 1'!$G$3,IF(AND(L614&gt;='Auxiliar 1'!$C$7,L614&lt;='Auxiliar 1'!$D$7,M614&lt;='Auxiliar 1'!$E$7),'Auxiliar 1'!$E$3,IF(AND(L614&gt;='Auxiliar 1'!$C$7,L614&lt;='Auxiliar 1'!$D$7,M614&gt;'Auxiliar 1'!$E$7,M614&lt;='Auxiliar 1'!$F$7),'Auxiliar 1'!$F$3,IF(AND(L614&gt;='Auxiliar 1'!$C$7,L614&lt;='Auxiliar 1'!$D$7,M614&gt;='Auxiliar 1'!$G$7),'Auxiliar 1'!$G$3,IF(AND(L614&gt;='Auxiliar 1'!$C$8,L614&lt;='Auxiliar 1'!$D$8,M614&lt;='Auxiliar 1'!$E$8),'Auxiliar 1'!$E$3,IF(AND(L614&gt;='Auxiliar 1'!$C$8,L614&lt;='Auxiliar 1'!$D$8,M614&gt;'Auxiliar 1'!$E$8,M614&lt;='Auxiliar 1'!$F$8),'Auxiliar 1'!$F$3,IF(AND(L614&gt;='Auxiliar 1'!$C$8,L614&lt;='Auxiliar 1'!$D$8,M614&gt;='Auxiliar 1'!$G$8),'Auxiliar 1'!$G$3,IF(AND(L614&gt;='Auxiliar 1'!$C$9,L614&lt;='Auxiliar 1'!$D$9,M614&lt;='Auxiliar 1'!$E$9),'Auxiliar 1'!$E$3,IF(AND(L614&gt;='Auxiliar 1'!$C$9,L614&lt;='Auxiliar 1'!$D$9,M614&gt;'Auxiliar 1'!$E$9,M614&lt;='Auxiliar 1'!$F$9),'Auxiliar 1'!$F$3,IF(AND(L614&gt;='Auxiliar 1'!$C$9,L614&lt;='Auxiliar 1'!$D$9,M614&gt;='Auxiliar 1'!$G$9),'Auxiliar 1'!$G$3,IF(AND(L614&gt;='Auxiliar 1'!$C$10,L614&lt;='Auxiliar 1'!$D$10,M614&lt;='Auxiliar 1'!$E$10),'Auxiliar 1'!$E$3,IF(AND(L614&gt;='Auxiliar 1'!$C$10,L614&lt;='Auxiliar 1'!$D$10,M614&gt;'Auxiliar 1'!$E$10,M614&lt;='Auxiliar 1'!$F$10),'Auxiliar 1'!$F$3,IF(AND(L614&gt;='Auxiliar 1'!$C$10,L614&lt;='Auxiliar 1'!$D$10,M614&gt;='Auxiliar 1'!$G$10),'Auxiliar 1'!$G$3,IF(AND(L614&gt;='Auxiliar 1'!$C$11,M614&lt;='Auxiliar 1'!$E$11),'Auxiliar 1'!$E$3,IF(AND(L614&gt;='Auxiliar 1'!$C$11,M614&gt;'Auxiliar 1'!$E$11,M614&lt;='Auxiliar 1'!$F$11),'Auxiliar 1'!$F$3,IF(AND(L614&gt;='Auxiliar 1'!$C$11,M614&gt;='Auxiliar 1'!$G$11),'Auxiliar 1'!$G$3)))))))))))))))))))))))))</f>
        <v/>
      </c>
      <c r="Q614" s="58"/>
      <c r="R614" s="59"/>
      <c r="S614" s="60"/>
      <c r="T614" s="108" t="str">
        <f t="shared" si="80"/>
        <v/>
      </c>
      <c r="U614" s="101"/>
      <c r="V614" s="65" t="str">
        <f t="shared" si="81"/>
        <v/>
      </c>
      <c r="W614" s="66" t="str">
        <f t="shared" si="82"/>
        <v/>
      </c>
      <c r="X614" s="67" t="str">
        <f t="shared" si="83"/>
        <v/>
      </c>
      <c r="Y614" s="68" t="str">
        <f t="shared" si="84"/>
        <v/>
      </c>
      <c r="Z614" s="69" t="str">
        <f t="shared" si="85"/>
        <v/>
      </c>
      <c r="AA614" s="69" t="str">
        <f t="shared" si="86"/>
        <v/>
      </c>
      <c r="AB614" s="61"/>
      <c r="AC614" s="98"/>
      <c r="AD614" s="24"/>
      <c r="AE614" s="24"/>
      <c r="AF614" s="24"/>
    </row>
    <row r="615" spans="1:32" ht="17.399999999999999" customHeight="1" thickBot="1" x14ac:dyDescent="0.3">
      <c r="A615" s="23" t="str">
        <f t="shared" si="69"/>
        <v/>
      </c>
      <c r="B615" s="23" t="str">
        <f t="shared" si="70"/>
        <v/>
      </c>
      <c r="C615" s="62" t="str">
        <f t="shared" si="79"/>
        <v/>
      </c>
      <c r="D615" s="50"/>
      <c r="E615" s="63">
        <v>610</v>
      </c>
      <c r="F615" s="53"/>
      <c r="G615" s="54"/>
      <c r="H615" s="54"/>
      <c r="I615" s="54"/>
      <c r="J615" s="54"/>
      <c r="K615" s="55"/>
      <c r="L615" s="56"/>
      <c r="M615" s="57"/>
      <c r="N615" s="96"/>
      <c r="O615" s="97"/>
      <c r="P615" s="64" t="str">
        <f>IF(OR(L615="",M615=""),"",IF(AND(L615&gt;='Auxiliar 1'!$C$4,L615&lt;='Auxiliar 1'!$D$4,M615&lt;='Auxiliar 1'!$E$4),'Auxiliar 1'!$E$3,IF(AND(L615&gt;='Auxiliar 1'!$C$64,L615&lt;='Auxiliar 1'!$D$4,M615&gt;'Auxiliar 1'!$E$4,M615&lt;='Auxiliar 1'!$F$4),'Auxiliar 1'!$F$3,IF(AND(L615&gt;='Auxiliar 1'!$C$4,L615&lt;='Auxiliar 1'!$D$4,M615&gt;='Auxiliar 1'!$G$4),'Auxiliar 1'!$G$3,IF(AND(L615&gt;='Auxiliar 1'!$C$5,L615&lt;='Auxiliar 1'!$D$5,M615='Auxiliar 1'!$E$5),'Auxiliar 1'!$E$3,IF(AND(L615&gt;='Auxiliar 1'!$C$5,L615&lt;='Auxiliar 1'!$D$5,M615&gt;'Auxiliar 1'!$E$5,M615&lt;='Auxiliar 1'!$F$5),'Auxiliar 1'!$F$3,IF(AND(L615&gt;='Auxiliar 1'!$C$5,L615&lt;='Auxiliar 1'!$D$5,M615&gt;='Auxiliar 1'!$G$5),'Auxiliar 1'!$G$3,IF(AND(L615&gt;='Auxiliar 1'!$C$6,L615&lt;='Auxiliar 1'!$D$6,M615&lt;='Auxiliar 1'!$E$6),'Auxiliar 1'!$E$3,IF(AND(L615&gt;='Auxiliar 1'!$C$6,L615&lt;='Auxiliar 1'!$D$6,M615&gt;'Auxiliar 1'!$E$6,M615&lt;='Auxiliar 1'!$F$6),'Auxiliar 1'!$F$3,IF(AND(L615&gt;='Auxiliar 1'!$C$6,L615&lt;='Auxiliar 1'!$D$6,M615&gt;='Auxiliar 1'!$G$6),'Auxiliar 1'!$G$3,IF(AND(L615&gt;='Auxiliar 1'!$C$7,L615&lt;='Auxiliar 1'!$D$7,M615&lt;='Auxiliar 1'!$E$7),'Auxiliar 1'!$E$3,IF(AND(L615&gt;='Auxiliar 1'!$C$7,L615&lt;='Auxiliar 1'!$D$7,M615&gt;'Auxiliar 1'!$E$7,M615&lt;='Auxiliar 1'!$F$7),'Auxiliar 1'!$F$3,IF(AND(L615&gt;='Auxiliar 1'!$C$7,L615&lt;='Auxiliar 1'!$D$7,M615&gt;='Auxiliar 1'!$G$7),'Auxiliar 1'!$G$3,IF(AND(L615&gt;='Auxiliar 1'!$C$8,L615&lt;='Auxiliar 1'!$D$8,M615&lt;='Auxiliar 1'!$E$8),'Auxiliar 1'!$E$3,IF(AND(L615&gt;='Auxiliar 1'!$C$8,L615&lt;='Auxiliar 1'!$D$8,M615&gt;'Auxiliar 1'!$E$8,M615&lt;='Auxiliar 1'!$F$8),'Auxiliar 1'!$F$3,IF(AND(L615&gt;='Auxiliar 1'!$C$8,L615&lt;='Auxiliar 1'!$D$8,M615&gt;='Auxiliar 1'!$G$8),'Auxiliar 1'!$G$3,IF(AND(L615&gt;='Auxiliar 1'!$C$9,L615&lt;='Auxiliar 1'!$D$9,M615&lt;='Auxiliar 1'!$E$9),'Auxiliar 1'!$E$3,IF(AND(L615&gt;='Auxiliar 1'!$C$9,L615&lt;='Auxiliar 1'!$D$9,M615&gt;'Auxiliar 1'!$E$9,M615&lt;='Auxiliar 1'!$F$9),'Auxiliar 1'!$F$3,IF(AND(L615&gt;='Auxiliar 1'!$C$9,L615&lt;='Auxiliar 1'!$D$9,M615&gt;='Auxiliar 1'!$G$9),'Auxiliar 1'!$G$3,IF(AND(L615&gt;='Auxiliar 1'!$C$10,L615&lt;='Auxiliar 1'!$D$10,M615&lt;='Auxiliar 1'!$E$10),'Auxiliar 1'!$E$3,IF(AND(L615&gt;='Auxiliar 1'!$C$10,L615&lt;='Auxiliar 1'!$D$10,M615&gt;'Auxiliar 1'!$E$10,M615&lt;='Auxiliar 1'!$F$10),'Auxiliar 1'!$F$3,IF(AND(L615&gt;='Auxiliar 1'!$C$10,L615&lt;='Auxiliar 1'!$D$10,M615&gt;='Auxiliar 1'!$G$10),'Auxiliar 1'!$G$3,IF(AND(L615&gt;='Auxiliar 1'!$C$11,M615&lt;='Auxiliar 1'!$E$11),'Auxiliar 1'!$E$3,IF(AND(L615&gt;='Auxiliar 1'!$C$11,M615&gt;'Auxiliar 1'!$E$11,M615&lt;='Auxiliar 1'!$F$11),'Auxiliar 1'!$F$3,IF(AND(L615&gt;='Auxiliar 1'!$C$11,M615&gt;='Auxiliar 1'!$G$11),'Auxiliar 1'!$G$3)))))))))))))))))))))))))</f>
        <v/>
      </c>
      <c r="Q615" s="58"/>
      <c r="R615" s="59"/>
      <c r="S615" s="60"/>
      <c r="T615" s="108" t="str">
        <f t="shared" si="80"/>
        <v/>
      </c>
      <c r="U615" s="101"/>
      <c r="V615" s="65" t="str">
        <f t="shared" si="81"/>
        <v/>
      </c>
      <c r="W615" s="66" t="str">
        <f t="shared" si="82"/>
        <v/>
      </c>
      <c r="X615" s="67" t="str">
        <f t="shared" si="83"/>
        <v/>
      </c>
      <c r="Y615" s="68" t="str">
        <f t="shared" si="84"/>
        <v/>
      </c>
      <c r="Z615" s="69" t="str">
        <f t="shared" si="85"/>
        <v/>
      </c>
      <c r="AA615" s="69" t="str">
        <f t="shared" si="86"/>
        <v/>
      </c>
      <c r="AB615" s="61"/>
      <c r="AC615" s="98"/>
      <c r="AD615" s="24"/>
      <c r="AE615" s="24"/>
      <c r="AF615" s="24"/>
    </row>
    <row r="616" spans="1:32" ht="17.399999999999999" customHeight="1" thickBot="1" x14ac:dyDescent="0.3">
      <c r="A616" s="23" t="str">
        <f t="shared" si="69"/>
        <v/>
      </c>
      <c r="B616" s="23" t="str">
        <f t="shared" si="70"/>
        <v/>
      </c>
      <c r="C616" s="62" t="str">
        <f t="shared" si="79"/>
        <v/>
      </c>
      <c r="D616" s="50"/>
      <c r="E616" s="63">
        <v>611</v>
      </c>
      <c r="F616" s="53"/>
      <c r="G616" s="54"/>
      <c r="H616" s="54"/>
      <c r="I616" s="54"/>
      <c r="J616" s="54"/>
      <c r="K616" s="55"/>
      <c r="L616" s="56"/>
      <c r="M616" s="57"/>
      <c r="N616" s="96"/>
      <c r="O616" s="97"/>
      <c r="P616" s="64" t="str">
        <f>IF(OR(L616="",M616=""),"",IF(AND(L616&gt;='Auxiliar 1'!$C$4,L616&lt;='Auxiliar 1'!$D$4,M616&lt;='Auxiliar 1'!$E$4),'Auxiliar 1'!$E$3,IF(AND(L616&gt;='Auxiliar 1'!$C$64,L616&lt;='Auxiliar 1'!$D$4,M616&gt;'Auxiliar 1'!$E$4,M616&lt;='Auxiliar 1'!$F$4),'Auxiliar 1'!$F$3,IF(AND(L616&gt;='Auxiliar 1'!$C$4,L616&lt;='Auxiliar 1'!$D$4,M616&gt;='Auxiliar 1'!$G$4),'Auxiliar 1'!$G$3,IF(AND(L616&gt;='Auxiliar 1'!$C$5,L616&lt;='Auxiliar 1'!$D$5,M616='Auxiliar 1'!$E$5),'Auxiliar 1'!$E$3,IF(AND(L616&gt;='Auxiliar 1'!$C$5,L616&lt;='Auxiliar 1'!$D$5,M616&gt;'Auxiliar 1'!$E$5,M616&lt;='Auxiliar 1'!$F$5),'Auxiliar 1'!$F$3,IF(AND(L616&gt;='Auxiliar 1'!$C$5,L616&lt;='Auxiliar 1'!$D$5,M616&gt;='Auxiliar 1'!$G$5),'Auxiliar 1'!$G$3,IF(AND(L616&gt;='Auxiliar 1'!$C$6,L616&lt;='Auxiliar 1'!$D$6,M616&lt;='Auxiliar 1'!$E$6),'Auxiliar 1'!$E$3,IF(AND(L616&gt;='Auxiliar 1'!$C$6,L616&lt;='Auxiliar 1'!$D$6,M616&gt;'Auxiliar 1'!$E$6,M616&lt;='Auxiliar 1'!$F$6),'Auxiliar 1'!$F$3,IF(AND(L616&gt;='Auxiliar 1'!$C$6,L616&lt;='Auxiliar 1'!$D$6,M616&gt;='Auxiliar 1'!$G$6),'Auxiliar 1'!$G$3,IF(AND(L616&gt;='Auxiliar 1'!$C$7,L616&lt;='Auxiliar 1'!$D$7,M616&lt;='Auxiliar 1'!$E$7),'Auxiliar 1'!$E$3,IF(AND(L616&gt;='Auxiliar 1'!$C$7,L616&lt;='Auxiliar 1'!$D$7,M616&gt;'Auxiliar 1'!$E$7,M616&lt;='Auxiliar 1'!$F$7),'Auxiliar 1'!$F$3,IF(AND(L616&gt;='Auxiliar 1'!$C$7,L616&lt;='Auxiliar 1'!$D$7,M616&gt;='Auxiliar 1'!$G$7),'Auxiliar 1'!$G$3,IF(AND(L616&gt;='Auxiliar 1'!$C$8,L616&lt;='Auxiliar 1'!$D$8,M616&lt;='Auxiliar 1'!$E$8),'Auxiliar 1'!$E$3,IF(AND(L616&gt;='Auxiliar 1'!$C$8,L616&lt;='Auxiliar 1'!$D$8,M616&gt;'Auxiliar 1'!$E$8,M616&lt;='Auxiliar 1'!$F$8),'Auxiliar 1'!$F$3,IF(AND(L616&gt;='Auxiliar 1'!$C$8,L616&lt;='Auxiliar 1'!$D$8,M616&gt;='Auxiliar 1'!$G$8),'Auxiliar 1'!$G$3,IF(AND(L616&gt;='Auxiliar 1'!$C$9,L616&lt;='Auxiliar 1'!$D$9,M616&lt;='Auxiliar 1'!$E$9),'Auxiliar 1'!$E$3,IF(AND(L616&gt;='Auxiliar 1'!$C$9,L616&lt;='Auxiliar 1'!$D$9,M616&gt;'Auxiliar 1'!$E$9,M616&lt;='Auxiliar 1'!$F$9),'Auxiliar 1'!$F$3,IF(AND(L616&gt;='Auxiliar 1'!$C$9,L616&lt;='Auxiliar 1'!$D$9,M616&gt;='Auxiliar 1'!$G$9),'Auxiliar 1'!$G$3,IF(AND(L616&gt;='Auxiliar 1'!$C$10,L616&lt;='Auxiliar 1'!$D$10,M616&lt;='Auxiliar 1'!$E$10),'Auxiliar 1'!$E$3,IF(AND(L616&gt;='Auxiliar 1'!$C$10,L616&lt;='Auxiliar 1'!$D$10,M616&gt;'Auxiliar 1'!$E$10,M616&lt;='Auxiliar 1'!$F$10),'Auxiliar 1'!$F$3,IF(AND(L616&gt;='Auxiliar 1'!$C$10,L616&lt;='Auxiliar 1'!$D$10,M616&gt;='Auxiliar 1'!$G$10),'Auxiliar 1'!$G$3,IF(AND(L616&gt;='Auxiliar 1'!$C$11,M616&lt;='Auxiliar 1'!$E$11),'Auxiliar 1'!$E$3,IF(AND(L616&gt;='Auxiliar 1'!$C$11,M616&gt;'Auxiliar 1'!$E$11,M616&lt;='Auxiliar 1'!$F$11),'Auxiliar 1'!$F$3,IF(AND(L616&gt;='Auxiliar 1'!$C$11,M616&gt;='Auxiliar 1'!$G$11),'Auxiliar 1'!$G$3)))))))))))))))))))))))))</f>
        <v/>
      </c>
      <c r="Q616" s="58"/>
      <c r="R616" s="59"/>
      <c r="S616" s="60"/>
      <c r="T616" s="108" t="str">
        <f t="shared" si="80"/>
        <v/>
      </c>
      <c r="U616" s="101"/>
      <c r="V616" s="65" t="str">
        <f t="shared" si="81"/>
        <v/>
      </c>
      <c r="W616" s="66" t="str">
        <f t="shared" si="82"/>
        <v/>
      </c>
      <c r="X616" s="67" t="str">
        <f t="shared" si="83"/>
        <v/>
      </c>
      <c r="Y616" s="68" t="str">
        <f t="shared" si="84"/>
        <v/>
      </c>
      <c r="Z616" s="69" t="str">
        <f t="shared" si="85"/>
        <v/>
      </c>
      <c r="AA616" s="69" t="str">
        <f t="shared" si="86"/>
        <v/>
      </c>
      <c r="AB616" s="61"/>
      <c r="AC616" s="98"/>
      <c r="AD616" s="24"/>
      <c r="AE616" s="24"/>
      <c r="AF616" s="24"/>
    </row>
    <row r="617" spans="1:32" ht="17.399999999999999" customHeight="1" thickBot="1" x14ac:dyDescent="0.3">
      <c r="A617" s="23" t="str">
        <f t="shared" si="69"/>
        <v/>
      </c>
      <c r="B617" s="23" t="str">
        <f t="shared" si="70"/>
        <v/>
      </c>
      <c r="C617" s="62" t="str">
        <f t="shared" si="79"/>
        <v/>
      </c>
      <c r="D617" s="50"/>
      <c r="E617" s="63">
        <v>612</v>
      </c>
      <c r="F617" s="53"/>
      <c r="G617" s="54"/>
      <c r="H617" s="54"/>
      <c r="I617" s="54"/>
      <c r="J617" s="54"/>
      <c r="K617" s="55"/>
      <c r="L617" s="56"/>
      <c r="M617" s="57"/>
      <c r="N617" s="96"/>
      <c r="O617" s="97"/>
      <c r="P617" s="64" t="str">
        <f>IF(OR(L617="",M617=""),"",IF(AND(L617&gt;='Auxiliar 1'!$C$4,L617&lt;='Auxiliar 1'!$D$4,M617&lt;='Auxiliar 1'!$E$4),'Auxiliar 1'!$E$3,IF(AND(L617&gt;='Auxiliar 1'!$C$64,L617&lt;='Auxiliar 1'!$D$4,M617&gt;'Auxiliar 1'!$E$4,M617&lt;='Auxiliar 1'!$F$4),'Auxiliar 1'!$F$3,IF(AND(L617&gt;='Auxiliar 1'!$C$4,L617&lt;='Auxiliar 1'!$D$4,M617&gt;='Auxiliar 1'!$G$4),'Auxiliar 1'!$G$3,IF(AND(L617&gt;='Auxiliar 1'!$C$5,L617&lt;='Auxiliar 1'!$D$5,M617='Auxiliar 1'!$E$5),'Auxiliar 1'!$E$3,IF(AND(L617&gt;='Auxiliar 1'!$C$5,L617&lt;='Auxiliar 1'!$D$5,M617&gt;'Auxiliar 1'!$E$5,M617&lt;='Auxiliar 1'!$F$5),'Auxiliar 1'!$F$3,IF(AND(L617&gt;='Auxiliar 1'!$C$5,L617&lt;='Auxiliar 1'!$D$5,M617&gt;='Auxiliar 1'!$G$5),'Auxiliar 1'!$G$3,IF(AND(L617&gt;='Auxiliar 1'!$C$6,L617&lt;='Auxiliar 1'!$D$6,M617&lt;='Auxiliar 1'!$E$6),'Auxiliar 1'!$E$3,IF(AND(L617&gt;='Auxiliar 1'!$C$6,L617&lt;='Auxiliar 1'!$D$6,M617&gt;'Auxiliar 1'!$E$6,M617&lt;='Auxiliar 1'!$F$6),'Auxiliar 1'!$F$3,IF(AND(L617&gt;='Auxiliar 1'!$C$6,L617&lt;='Auxiliar 1'!$D$6,M617&gt;='Auxiliar 1'!$G$6),'Auxiliar 1'!$G$3,IF(AND(L617&gt;='Auxiliar 1'!$C$7,L617&lt;='Auxiliar 1'!$D$7,M617&lt;='Auxiliar 1'!$E$7),'Auxiliar 1'!$E$3,IF(AND(L617&gt;='Auxiliar 1'!$C$7,L617&lt;='Auxiliar 1'!$D$7,M617&gt;'Auxiliar 1'!$E$7,M617&lt;='Auxiliar 1'!$F$7),'Auxiliar 1'!$F$3,IF(AND(L617&gt;='Auxiliar 1'!$C$7,L617&lt;='Auxiliar 1'!$D$7,M617&gt;='Auxiliar 1'!$G$7),'Auxiliar 1'!$G$3,IF(AND(L617&gt;='Auxiliar 1'!$C$8,L617&lt;='Auxiliar 1'!$D$8,M617&lt;='Auxiliar 1'!$E$8),'Auxiliar 1'!$E$3,IF(AND(L617&gt;='Auxiliar 1'!$C$8,L617&lt;='Auxiliar 1'!$D$8,M617&gt;'Auxiliar 1'!$E$8,M617&lt;='Auxiliar 1'!$F$8),'Auxiliar 1'!$F$3,IF(AND(L617&gt;='Auxiliar 1'!$C$8,L617&lt;='Auxiliar 1'!$D$8,M617&gt;='Auxiliar 1'!$G$8),'Auxiliar 1'!$G$3,IF(AND(L617&gt;='Auxiliar 1'!$C$9,L617&lt;='Auxiliar 1'!$D$9,M617&lt;='Auxiliar 1'!$E$9),'Auxiliar 1'!$E$3,IF(AND(L617&gt;='Auxiliar 1'!$C$9,L617&lt;='Auxiliar 1'!$D$9,M617&gt;'Auxiliar 1'!$E$9,M617&lt;='Auxiliar 1'!$F$9),'Auxiliar 1'!$F$3,IF(AND(L617&gt;='Auxiliar 1'!$C$9,L617&lt;='Auxiliar 1'!$D$9,M617&gt;='Auxiliar 1'!$G$9),'Auxiliar 1'!$G$3,IF(AND(L617&gt;='Auxiliar 1'!$C$10,L617&lt;='Auxiliar 1'!$D$10,M617&lt;='Auxiliar 1'!$E$10),'Auxiliar 1'!$E$3,IF(AND(L617&gt;='Auxiliar 1'!$C$10,L617&lt;='Auxiliar 1'!$D$10,M617&gt;'Auxiliar 1'!$E$10,M617&lt;='Auxiliar 1'!$F$10),'Auxiliar 1'!$F$3,IF(AND(L617&gt;='Auxiliar 1'!$C$10,L617&lt;='Auxiliar 1'!$D$10,M617&gt;='Auxiliar 1'!$G$10),'Auxiliar 1'!$G$3,IF(AND(L617&gt;='Auxiliar 1'!$C$11,M617&lt;='Auxiliar 1'!$E$11),'Auxiliar 1'!$E$3,IF(AND(L617&gt;='Auxiliar 1'!$C$11,M617&gt;'Auxiliar 1'!$E$11,M617&lt;='Auxiliar 1'!$F$11),'Auxiliar 1'!$F$3,IF(AND(L617&gt;='Auxiliar 1'!$C$11,M617&gt;='Auxiliar 1'!$G$11),'Auxiliar 1'!$G$3)))))))))))))))))))))))))</f>
        <v/>
      </c>
      <c r="Q617" s="58"/>
      <c r="R617" s="59"/>
      <c r="S617" s="60"/>
      <c r="T617" s="108" t="str">
        <f t="shared" si="80"/>
        <v/>
      </c>
      <c r="U617" s="101"/>
      <c r="V617" s="65" t="str">
        <f t="shared" si="81"/>
        <v/>
      </c>
      <c r="W617" s="66" t="str">
        <f t="shared" si="82"/>
        <v/>
      </c>
      <c r="X617" s="67" t="str">
        <f t="shared" si="83"/>
        <v/>
      </c>
      <c r="Y617" s="68" t="str">
        <f t="shared" si="84"/>
        <v/>
      </c>
      <c r="Z617" s="69" t="str">
        <f t="shared" si="85"/>
        <v/>
      </c>
      <c r="AA617" s="69" t="str">
        <f t="shared" si="86"/>
        <v/>
      </c>
      <c r="AB617" s="61"/>
      <c r="AC617" s="98"/>
      <c r="AD617" s="24"/>
      <c r="AE617" s="24"/>
      <c r="AF617" s="24"/>
    </row>
    <row r="618" spans="1:32" ht="17.399999999999999" customHeight="1" thickBot="1" x14ac:dyDescent="0.3">
      <c r="A618" s="23" t="str">
        <f t="shared" si="69"/>
        <v/>
      </c>
      <c r="B618" s="23" t="str">
        <f t="shared" si="70"/>
        <v/>
      </c>
      <c r="C618" s="62" t="str">
        <f t="shared" si="79"/>
        <v/>
      </c>
      <c r="D618" s="50"/>
      <c r="E618" s="63">
        <v>613</v>
      </c>
      <c r="F618" s="53"/>
      <c r="G618" s="54"/>
      <c r="H618" s="54"/>
      <c r="I618" s="54"/>
      <c r="J618" s="54"/>
      <c r="K618" s="55"/>
      <c r="L618" s="56"/>
      <c r="M618" s="57"/>
      <c r="N618" s="96"/>
      <c r="O618" s="97"/>
      <c r="P618" s="64" t="str">
        <f>IF(OR(L618="",M618=""),"",IF(AND(L618&gt;='Auxiliar 1'!$C$4,L618&lt;='Auxiliar 1'!$D$4,M618&lt;='Auxiliar 1'!$E$4),'Auxiliar 1'!$E$3,IF(AND(L618&gt;='Auxiliar 1'!$C$64,L618&lt;='Auxiliar 1'!$D$4,M618&gt;'Auxiliar 1'!$E$4,M618&lt;='Auxiliar 1'!$F$4),'Auxiliar 1'!$F$3,IF(AND(L618&gt;='Auxiliar 1'!$C$4,L618&lt;='Auxiliar 1'!$D$4,M618&gt;='Auxiliar 1'!$G$4),'Auxiliar 1'!$G$3,IF(AND(L618&gt;='Auxiliar 1'!$C$5,L618&lt;='Auxiliar 1'!$D$5,M618='Auxiliar 1'!$E$5),'Auxiliar 1'!$E$3,IF(AND(L618&gt;='Auxiliar 1'!$C$5,L618&lt;='Auxiliar 1'!$D$5,M618&gt;'Auxiliar 1'!$E$5,M618&lt;='Auxiliar 1'!$F$5),'Auxiliar 1'!$F$3,IF(AND(L618&gt;='Auxiliar 1'!$C$5,L618&lt;='Auxiliar 1'!$D$5,M618&gt;='Auxiliar 1'!$G$5),'Auxiliar 1'!$G$3,IF(AND(L618&gt;='Auxiliar 1'!$C$6,L618&lt;='Auxiliar 1'!$D$6,M618&lt;='Auxiliar 1'!$E$6),'Auxiliar 1'!$E$3,IF(AND(L618&gt;='Auxiliar 1'!$C$6,L618&lt;='Auxiliar 1'!$D$6,M618&gt;'Auxiliar 1'!$E$6,M618&lt;='Auxiliar 1'!$F$6),'Auxiliar 1'!$F$3,IF(AND(L618&gt;='Auxiliar 1'!$C$6,L618&lt;='Auxiliar 1'!$D$6,M618&gt;='Auxiliar 1'!$G$6),'Auxiliar 1'!$G$3,IF(AND(L618&gt;='Auxiliar 1'!$C$7,L618&lt;='Auxiliar 1'!$D$7,M618&lt;='Auxiliar 1'!$E$7),'Auxiliar 1'!$E$3,IF(AND(L618&gt;='Auxiliar 1'!$C$7,L618&lt;='Auxiliar 1'!$D$7,M618&gt;'Auxiliar 1'!$E$7,M618&lt;='Auxiliar 1'!$F$7),'Auxiliar 1'!$F$3,IF(AND(L618&gt;='Auxiliar 1'!$C$7,L618&lt;='Auxiliar 1'!$D$7,M618&gt;='Auxiliar 1'!$G$7),'Auxiliar 1'!$G$3,IF(AND(L618&gt;='Auxiliar 1'!$C$8,L618&lt;='Auxiliar 1'!$D$8,M618&lt;='Auxiliar 1'!$E$8),'Auxiliar 1'!$E$3,IF(AND(L618&gt;='Auxiliar 1'!$C$8,L618&lt;='Auxiliar 1'!$D$8,M618&gt;'Auxiliar 1'!$E$8,M618&lt;='Auxiliar 1'!$F$8),'Auxiliar 1'!$F$3,IF(AND(L618&gt;='Auxiliar 1'!$C$8,L618&lt;='Auxiliar 1'!$D$8,M618&gt;='Auxiliar 1'!$G$8),'Auxiliar 1'!$G$3,IF(AND(L618&gt;='Auxiliar 1'!$C$9,L618&lt;='Auxiliar 1'!$D$9,M618&lt;='Auxiliar 1'!$E$9),'Auxiliar 1'!$E$3,IF(AND(L618&gt;='Auxiliar 1'!$C$9,L618&lt;='Auxiliar 1'!$D$9,M618&gt;'Auxiliar 1'!$E$9,M618&lt;='Auxiliar 1'!$F$9),'Auxiliar 1'!$F$3,IF(AND(L618&gt;='Auxiliar 1'!$C$9,L618&lt;='Auxiliar 1'!$D$9,M618&gt;='Auxiliar 1'!$G$9),'Auxiliar 1'!$G$3,IF(AND(L618&gt;='Auxiliar 1'!$C$10,L618&lt;='Auxiliar 1'!$D$10,M618&lt;='Auxiliar 1'!$E$10),'Auxiliar 1'!$E$3,IF(AND(L618&gt;='Auxiliar 1'!$C$10,L618&lt;='Auxiliar 1'!$D$10,M618&gt;'Auxiliar 1'!$E$10,M618&lt;='Auxiliar 1'!$F$10),'Auxiliar 1'!$F$3,IF(AND(L618&gt;='Auxiliar 1'!$C$10,L618&lt;='Auxiliar 1'!$D$10,M618&gt;='Auxiliar 1'!$G$10),'Auxiliar 1'!$G$3,IF(AND(L618&gt;='Auxiliar 1'!$C$11,M618&lt;='Auxiliar 1'!$E$11),'Auxiliar 1'!$E$3,IF(AND(L618&gt;='Auxiliar 1'!$C$11,M618&gt;'Auxiliar 1'!$E$11,M618&lt;='Auxiliar 1'!$F$11),'Auxiliar 1'!$F$3,IF(AND(L618&gt;='Auxiliar 1'!$C$11,M618&gt;='Auxiliar 1'!$G$11),'Auxiliar 1'!$G$3)))))))))))))))))))))))))</f>
        <v/>
      </c>
      <c r="Q618" s="58"/>
      <c r="R618" s="59"/>
      <c r="S618" s="60"/>
      <c r="T618" s="108" t="str">
        <f t="shared" si="80"/>
        <v/>
      </c>
      <c r="U618" s="101"/>
      <c r="V618" s="65" t="str">
        <f t="shared" si="81"/>
        <v/>
      </c>
      <c r="W618" s="66" t="str">
        <f t="shared" si="82"/>
        <v/>
      </c>
      <c r="X618" s="67" t="str">
        <f t="shared" si="83"/>
        <v/>
      </c>
      <c r="Y618" s="68" t="str">
        <f t="shared" si="84"/>
        <v/>
      </c>
      <c r="Z618" s="69" t="str">
        <f t="shared" si="85"/>
        <v/>
      </c>
      <c r="AA618" s="69" t="str">
        <f t="shared" si="86"/>
        <v/>
      </c>
      <c r="AB618" s="61"/>
      <c r="AC618" s="98"/>
      <c r="AD618" s="24"/>
      <c r="AE618" s="24"/>
      <c r="AF618" s="24"/>
    </row>
    <row r="619" spans="1:32" ht="17.399999999999999" customHeight="1" thickBot="1" x14ac:dyDescent="0.3">
      <c r="A619" s="23" t="str">
        <f t="shared" si="69"/>
        <v/>
      </c>
      <c r="B619" s="23" t="str">
        <f t="shared" si="70"/>
        <v/>
      </c>
      <c r="C619" s="62" t="str">
        <f t="shared" si="79"/>
        <v/>
      </c>
      <c r="D619" s="50"/>
      <c r="E619" s="63">
        <v>614</v>
      </c>
      <c r="F619" s="53"/>
      <c r="G619" s="54"/>
      <c r="H619" s="54"/>
      <c r="I619" s="54"/>
      <c r="J619" s="54"/>
      <c r="K619" s="55"/>
      <c r="L619" s="56"/>
      <c r="M619" s="57"/>
      <c r="N619" s="96"/>
      <c r="O619" s="97"/>
      <c r="P619" s="64" t="str">
        <f>IF(OR(L619="",M619=""),"",IF(AND(L619&gt;='Auxiliar 1'!$C$4,L619&lt;='Auxiliar 1'!$D$4,M619&lt;='Auxiliar 1'!$E$4),'Auxiliar 1'!$E$3,IF(AND(L619&gt;='Auxiliar 1'!$C$64,L619&lt;='Auxiliar 1'!$D$4,M619&gt;'Auxiliar 1'!$E$4,M619&lt;='Auxiliar 1'!$F$4),'Auxiliar 1'!$F$3,IF(AND(L619&gt;='Auxiliar 1'!$C$4,L619&lt;='Auxiliar 1'!$D$4,M619&gt;='Auxiliar 1'!$G$4),'Auxiliar 1'!$G$3,IF(AND(L619&gt;='Auxiliar 1'!$C$5,L619&lt;='Auxiliar 1'!$D$5,M619='Auxiliar 1'!$E$5),'Auxiliar 1'!$E$3,IF(AND(L619&gt;='Auxiliar 1'!$C$5,L619&lt;='Auxiliar 1'!$D$5,M619&gt;'Auxiliar 1'!$E$5,M619&lt;='Auxiliar 1'!$F$5),'Auxiliar 1'!$F$3,IF(AND(L619&gt;='Auxiliar 1'!$C$5,L619&lt;='Auxiliar 1'!$D$5,M619&gt;='Auxiliar 1'!$G$5),'Auxiliar 1'!$G$3,IF(AND(L619&gt;='Auxiliar 1'!$C$6,L619&lt;='Auxiliar 1'!$D$6,M619&lt;='Auxiliar 1'!$E$6),'Auxiliar 1'!$E$3,IF(AND(L619&gt;='Auxiliar 1'!$C$6,L619&lt;='Auxiliar 1'!$D$6,M619&gt;'Auxiliar 1'!$E$6,M619&lt;='Auxiliar 1'!$F$6),'Auxiliar 1'!$F$3,IF(AND(L619&gt;='Auxiliar 1'!$C$6,L619&lt;='Auxiliar 1'!$D$6,M619&gt;='Auxiliar 1'!$G$6),'Auxiliar 1'!$G$3,IF(AND(L619&gt;='Auxiliar 1'!$C$7,L619&lt;='Auxiliar 1'!$D$7,M619&lt;='Auxiliar 1'!$E$7),'Auxiliar 1'!$E$3,IF(AND(L619&gt;='Auxiliar 1'!$C$7,L619&lt;='Auxiliar 1'!$D$7,M619&gt;'Auxiliar 1'!$E$7,M619&lt;='Auxiliar 1'!$F$7),'Auxiliar 1'!$F$3,IF(AND(L619&gt;='Auxiliar 1'!$C$7,L619&lt;='Auxiliar 1'!$D$7,M619&gt;='Auxiliar 1'!$G$7),'Auxiliar 1'!$G$3,IF(AND(L619&gt;='Auxiliar 1'!$C$8,L619&lt;='Auxiliar 1'!$D$8,M619&lt;='Auxiliar 1'!$E$8),'Auxiliar 1'!$E$3,IF(AND(L619&gt;='Auxiliar 1'!$C$8,L619&lt;='Auxiliar 1'!$D$8,M619&gt;'Auxiliar 1'!$E$8,M619&lt;='Auxiliar 1'!$F$8),'Auxiliar 1'!$F$3,IF(AND(L619&gt;='Auxiliar 1'!$C$8,L619&lt;='Auxiliar 1'!$D$8,M619&gt;='Auxiliar 1'!$G$8),'Auxiliar 1'!$G$3,IF(AND(L619&gt;='Auxiliar 1'!$C$9,L619&lt;='Auxiliar 1'!$D$9,M619&lt;='Auxiliar 1'!$E$9),'Auxiliar 1'!$E$3,IF(AND(L619&gt;='Auxiliar 1'!$C$9,L619&lt;='Auxiliar 1'!$D$9,M619&gt;'Auxiliar 1'!$E$9,M619&lt;='Auxiliar 1'!$F$9),'Auxiliar 1'!$F$3,IF(AND(L619&gt;='Auxiliar 1'!$C$9,L619&lt;='Auxiliar 1'!$D$9,M619&gt;='Auxiliar 1'!$G$9),'Auxiliar 1'!$G$3,IF(AND(L619&gt;='Auxiliar 1'!$C$10,L619&lt;='Auxiliar 1'!$D$10,M619&lt;='Auxiliar 1'!$E$10),'Auxiliar 1'!$E$3,IF(AND(L619&gt;='Auxiliar 1'!$C$10,L619&lt;='Auxiliar 1'!$D$10,M619&gt;'Auxiliar 1'!$E$10,M619&lt;='Auxiliar 1'!$F$10),'Auxiliar 1'!$F$3,IF(AND(L619&gt;='Auxiliar 1'!$C$10,L619&lt;='Auxiliar 1'!$D$10,M619&gt;='Auxiliar 1'!$G$10),'Auxiliar 1'!$G$3,IF(AND(L619&gt;='Auxiliar 1'!$C$11,M619&lt;='Auxiliar 1'!$E$11),'Auxiliar 1'!$E$3,IF(AND(L619&gt;='Auxiliar 1'!$C$11,M619&gt;'Auxiliar 1'!$E$11,M619&lt;='Auxiliar 1'!$F$11),'Auxiliar 1'!$F$3,IF(AND(L619&gt;='Auxiliar 1'!$C$11,M619&gt;='Auxiliar 1'!$G$11),'Auxiliar 1'!$G$3)))))))))))))))))))))))))</f>
        <v/>
      </c>
      <c r="Q619" s="58"/>
      <c r="R619" s="59"/>
      <c r="S619" s="60"/>
      <c r="T619" s="108" t="str">
        <f t="shared" si="80"/>
        <v/>
      </c>
      <c r="U619" s="101"/>
      <c r="V619" s="65" t="str">
        <f t="shared" si="81"/>
        <v/>
      </c>
      <c r="W619" s="66" t="str">
        <f t="shared" si="82"/>
        <v/>
      </c>
      <c r="X619" s="67" t="str">
        <f t="shared" si="83"/>
        <v/>
      </c>
      <c r="Y619" s="68" t="str">
        <f t="shared" si="84"/>
        <v/>
      </c>
      <c r="Z619" s="69" t="str">
        <f t="shared" si="85"/>
        <v/>
      </c>
      <c r="AA619" s="69" t="str">
        <f t="shared" si="86"/>
        <v/>
      </c>
      <c r="AB619" s="61"/>
      <c r="AC619" s="98"/>
      <c r="AD619" s="24"/>
      <c r="AE619" s="24"/>
      <c r="AF619" s="24"/>
    </row>
    <row r="620" spans="1:32" ht="17.399999999999999" customHeight="1" thickBot="1" x14ac:dyDescent="0.3">
      <c r="A620" s="23" t="str">
        <f t="shared" si="69"/>
        <v/>
      </c>
      <c r="B620" s="23" t="str">
        <f t="shared" si="70"/>
        <v/>
      </c>
      <c r="C620" s="62" t="str">
        <f t="shared" si="79"/>
        <v/>
      </c>
      <c r="D620" s="50"/>
      <c r="E620" s="63">
        <v>615</v>
      </c>
      <c r="F620" s="53"/>
      <c r="G620" s="54"/>
      <c r="H620" s="54"/>
      <c r="I620" s="54"/>
      <c r="J620" s="54"/>
      <c r="K620" s="55"/>
      <c r="L620" s="56"/>
      <c r="M620" s="57"/>
      <c r="N620" s="96"/>
      <c r="O620" s="97"/>
      <c r="P620" s="64" t="str">
        <f>IF(OR(L620="",M620=""),"",IF(AND(L620&gt;='Auxiliar 1'!$C$4,L620&lt;='Auxiliar 1'!$D$4,M620&lt;='Auxiliar 1'!$E$4),'Auxiliar 1'!$E$3,IF(AND(L620&gt;='Auxiliar 1'!$C$64,L620&lt;='Auxiliar 1'!$D$4,M620&gt;'Auxiliar 1'!$E$4,M620&lt;='Auxiliar 1'!$F$4),'Auxiliar 1'!$F$3,IF(AND(L620&gt;='Auxiliar 1'!$C$4,L620&lt;='Auxiliar 1'!$D$4,M620&gt;='Auxiliar 1'!$G$4),'Auxiliar 1'!$G$3,IF(AND(L620&gt;='Auxiliar 1'!$C$5,L620&lt;='Auxiliar 1'!$D$5,M620='Auxiliar 1'!$E$5),'Auxiliar 1'!$E$3,IF(AND(L620&gt;='Auxiliar 1'!$C$5,L620&lt;='Auxiliar 1'!$D$5,M620&gt;'Auxiliar 1'!$E$5,M620&lt;='Auxiliar 1'!$F$5),'Auxiliar 1'!$F$3,IF(AND(L620&gt;='Auxiliar 1'!$C$5,L620&lt;='Auxiliar 1'!$D$5,M620&gt;='Auxiliar 1'!$G$5),'Auxiliar 1'!$G$3,IF(AND(L620&gt;='Auxiliar 1'!$C$6,L620&lt;='Auxiliar 1'!$D$6,M620&lt;='Auxiliar 1'!$E$6),'Auxiliar 1'!$E$3,IF(AND(L620&gt;='Auxiliar 1'!$C$6,L620&lt;='Auxiliar 1'!$D$6,M620&gt;'Auxiliar 1'!$E$6,M620&lt;='Auxiliar 1'!$F$6),'Auxiliar 1'!$F$3,IF(AND(L620&gt;='Auxiliar 1'!$C$6,L620&lt;='Auxiliar 1'!$D$6,M620&gt;='Auxiliar 1'!$G$6),'Auxiliar 1'!$G$3,IF(AND(L620&gt;='Auxiliar 1'!$C$7,L620&lt;='Auxiliar 1'!$D$7,M620&lt;='Auxiliar 1'!$E$7),'Auxiliar 1'!$E$3,IF(AND(L620&gt;='Auxiliar 1'!$C$7,L620&lt;='Auxiliar 1'!$D$7,M620&gt;'Auxiliar 1'!$E$7,M620&lt;='Auxiliar 1'!$F$7),'Auxiliar 1'!$F$3,IF(AND(L620&gt;='Auxiliar 1'!$C$7,L620&lt;='Auxiliar 1'!$D$7,M620&gt;='Auxiliar 1'!$G$7),'Auxiliar 1'!$G$3,IF(AND(L620&gt;='Auxiliar 1'!$C$8,L620&lt;='Auxiliar 1'!$D$8,M620&lt;='Auxiliar 1'!$E$8),'Auxiliar 1'!$E$3,IF(AND(L620&gt;='Auxiliar 1'!$C$8,L620&lt;='Auxiliar 1'!$D$8,M620&gt;'Auxiliar 1'!$E$8,M620&lt;='Auxiliar 1'!$F$8),'Auxiliar 1'!$F$3,IF(AND(L620&gt;='Auxiliar 1'!$C$8,L620&lt;='Auxiliar 1'!$D$8,M620&gt;='Auxiliar 1'!$G$8),'Auxiliar 1'!$G$3,IF(AND(L620&gt;='Auxiliar 1'!$C$9,L620&lt;='Auxiliar 1'!$D$9,M620&lt;='Auxiliar 1'!$E$9),'Auxiliar 1'!$E$3,IF(AND(L620&gt;='Auxiliar 1'!$C$9,L620&lt;='Auxiliar 1'!$D$9,M620&gt;'Auxiliar 1'!$E$9,M620&lt;='Auxiliar 1'!$F$9),'Auxiliar 1'!$F$3,IF(AND(L620&gt;='Auxiliar 1'!$C$9,L620&lt;='Auxiliar 1'!$D$9,M620&gt;='Auxiliar 1'!$G$9),'Auxiliar 1'!$G$3,IF(AND(L620&gt;='Auxiliar 1'!$C$10,L620&lt;='Auxiliar 1'!$D$10,M620&lt;='Auxiliar 1'!$E$10),'Auxiliar 1'!$E$3,IF(AND(L620&gt;='Auxiliar 1'!$C$10,L620&lt;='Auxiliar 1'!$D$10,M620&gt;'Auxiliar 1'!$E$10,M620&lt;='Auxiliar 1'!$F$10),'Auxiliar 1'!$F$3,IF(AND(L620&gt;='Auxiliar 1'!$C$10,L620&lt;='Auxiliar 1'!$D$10,M620&gt;='Auxiliar 1'!$G$10),'Auxiliar 1'!$G$3,IF(AND(L620&gt;='Auxiliar 1'!$C$11,M620&lt;='Auxiliar 1'!$E$11),'Auxiliar 1'!$E$3,IF(AND(L620&gt;='Auxiliar 1'!$C$11,M620&gt;'Auxiliar 1'!$E$11,M620&lt;='Auxiliar 1'!$F$11),'Auxiliar 1'!$F$3,IF(AND(L620&gt;='Auxiliar 1'!$C$11,M620&gt;='Auxiliar 1'!$G$11),'Auxiliar 1'!$G$3)))))))))))))))))))))))))</f>
        <v/>
      </c>
      <c r="Q620" s="58"/>
      <c r="R620" s="59"/>
      <c r="S620" s="60"/>
      <c r="T620" s="108" t="str">
        <f t="shared" si="80"/>
        <v/>
      </c>
      <c r="U620" s="101"/>
      <c r="V620" s="65" t="str">
        <f t="shared" si="81"/>
        <v/>
      </c>
      <c r="W620" s="66" t="str">
        <f t="shared" si="82"/>
        <v/>
      </c>
      <c r="X620" s="67" t="str">
        <f t="shared" si="83"/>
        <v/>
      </c>
      <c r="Y620" s="68" t="str">
        <f t="shared" si="84"/>
        <v/>
      </c>
      <c r="Z620" s="69" t="str">
        <f t="shared" si="85"/>
        <v/>
      </c>
      <c r="AA620" s="69" t="str">
        <f t="shared" si="86"/>
        <v/>
      </c>
      <c r="AB620" s="61"/>
      <c r="AC620" s="98"/>
      <c r="AD620" s="24"/>
      <c r="AE620" s="24"/>
      <c r="AF620" s="24"/>
    </row>
    <row r="621" spans="1:32" ht="17.399999999999999" customHeight="1" thickBot="1" x14ac:dyDescent="0.3">
      <c r="A621" s="23" t="str">
        <f t="shared" si="69"/>
        <v/>
      </c>
      <c r="B621" s="23" t="str">
        <f t="shared" si="70"/>
        <v/>
      </c>
      <c r="C621" s="62" t="str">
        <f t="shared" si="79"/>
        <v/>
      </c>
      <c r="D621" s="50"/>
      <c r="E621" s="63">
        <v>616</v>
      </c>
      <c r="F621" s="53"/>
      <c r="G621" s="54"/>
      <c r="H621" s="54"/>
      <c r="I621" s="54"/>
      <c r="J621" s="54"/>
      <c r="K621" s="55"/>
      <c r="L621" s="56"/>
      <c r="M621" s="57"/>
      <c r="N621" s="96"/>
      <c r="O621" s="97"/>
      <c r="P621" s="64" t="str">
        <f>IF(OR(L621="",M621=""),"",IF(AND(L621&gt;='Auxiliar 1'!$C$4,L621&lt;='Auxiliar 1'!$D$4,M621&lt;='Auxiliar 1'!$E$4),'Auxiliar 1'!$E$3,IF(AND(L621&gt;='Auxiliar 1'!$C$64,L621&lt;='Auxiliar 1'!$D$4,M621&gt;'Auxiliar 1'!$E$4,M621&lt;='Auxiliar 1'!$F$4),'Auxiliar 1'!$F$3,IF(AND(L621&gt;='Auxiliar 1'!$C$4,L621&lt;='Auxiliar 1'!$D$4,M621&gt;='Auxiliar 1'!$G$4),'Auxiliar 1'!$G$3,IF(AND(L621&gt;='Auxiliar 1'!$C$5,L621&lt;='Auxiliar 1'!$D$5,M621='Auxiliar 1'!$E$5),'Auxiliar 1'!$E$3,IF(AND(L621&gt;='Auxiliar 1'!$C$5,L621&lt;='Auxiliar 1'!$D$5,M621&gt;'Auxiliar 1'!$E$5,M621&lt;='Auxiliar 1'!$F$5),'Auxiliar 1'!$F$3,IF(AND(L621&gt;='Auxiliar 1'!$C$5,L621&lt;='Auxiliar 1'!$D$5,M621&gt;='Auxiliar 1'!$G$5),'Auxiliar 1'!$G$3,IF(AND(L621&gt;='Auxiliar 1'!$C$6,L621&lt;='Auxiliar 1'!$D$6,M621&lt;='Auxiliar 1'!$E$6),'Auxiliar 1'!$E$3,IF(AND(L621&gt;='Auxiliar 1'!$C$6,L621&lt;='Auxiliar 1'!$D$6,M621&gt;'Auxiliar 1'!$E$6,M621&lt;='Auxiliar 1'!$F$6),'Auxiliar 1'!$F$3,IF(AND(L621&gt;='Auxiliar 1'!$C$6,L621&lt;='Auxiliar 1'!$D$6,M621&gt;='Auxiliar 1'!$G$6),'Auxiliar 1'!$G$3,IF(AND(L621&gt;='Auxiliar 1'!$C$7,L621&lt;='Auxiliar 1'!$D$7,M621&lt;='Auxiliar 1'!$E$7),'Auxiliar 1'!$E$3,IF(AND(L621&gt;='Auxiliar 1'!$C$7,L621&lt;='Auxiliar 1'!$D$7,M621&gt;'Auxiliar 1'!$E$7,M621&lt;='Auxiliar 1'!$F$7),'Auxiliar 1'!$F$3,IF(AND(L621&gt;='Auxiliar 1'!$C$7,L621&lt;='Auxiliar 1'!$D$7,M621&gt;='Auxiliar 1'!$G$7),'Auxiliar 1'!$G$3,IF(AND(L621&gt;='Auxiliar 1'!$C$8,L621&lt;='Auxiliar 1'!$D$8,M621&lt;='Auxiliar 1'!$E$8),'Auxiliar 1'!$E$3,IF(AND(L621&gt;='Auxiliar 1'!$C$8,L621&lt;='Auxiliar 1'!$D$8,M621&gt;'Auxiliar 1'!$E$8,M621&lt;='Auxiliar 1'!$F$8),'Auxiliar 1'!$F$3,IF(AND(L621&gt;='Auxiliar 1'!$C$8,L621&lt;='Auxiliar 1'!$D$8,M621&gt;='Auxiliar 1'!$G$8),'Auxiliar 1'!$G$3,IF(AND(L621&gt;='Auxiliar 1'!$C$9,L621&lt;='Auxiliar 1'!$D$9,M621&lt;='Auxiliar 1'!$E$9),'Auxiliar 1'!$E$3,IF(AND(L621&gt;='Auxiliar 1'!$C$9,L621&lt;='Auxiliar 1'!$D$9,M621&gt;'Auxiliar 1'!$E$9,M621&lt;='Auxiliar 1'!$F$9),'Auxiliar 1'!$F$3,IF(AND(L621&gt;='Auxiliar 1'!$C$9,L621&lt;='Auxiliar 1'!$D$9,M621&gt;='Auxiliar 1'!$G$9),'Auxiliar 1'!$G$3,IF(AND(L621&gt;='Auxiliar 1'!$C$10,L621&lt;='Auxiliar 1'!$D$10,M621&lt;='Auxiliar 1'!$E$10),'Auxiliar 1'!$E$3,IF(AND(L621&gt;='Auxiliar 1'!$C$10,L621&lt;='Auxiliar 1'!$D$10,M621&gt;'Auxiliar 1'!$E$10,M621&lt;='Auxiliar 1'!$F$10),'Auxiliar 1'!$F$3,IF(AND(L621&gt;='Auxiliar 1'!$C$10,L621&lt;='Auxiliar 1'!$D$10,M621&gt;='Auxiliar 1'!$G$10),'Auxiliar 1'!$G$3,IF(AND(L621&gt;='Auxiliar 1'!$C$11,M621&lt;='Auxiliar 1'!$E$11),'Auxiliar 1'!$E$3,IF(AND(L621&gt;='Auxiliar 1'!$C$11,M621&gt;'Auxiliar 1'!$E$11,M621&lt;='Auxiliar 1'!$F$11),'Auxiliar 1'!$F$3,IF(AND(L621&gt;='Auxiliar 1'!$C$11,M621&gt;='Auxiliar 1'!$G$11),'Auxiliar 1'!$G$3)))))))))))))))))))))))))</f>
        <v/>
      </c>
      <c r="Q621" s="58"/>
      <c r="R621" s="59"/>
      <c r="S621" s="60"/>
      <c r="T621" s="108" t="str">
        <f t="shared" si="80"/>
        <v/>
      </c>
      <c r="U621" s="101"/>
      <c r="V621" s="65" t="str">
        <f t="shared" si="81"/>
        <v/>
      </c>
      <c r="W621" s="66" t="str">
        <f t="shared" si="82"/>
        <v/>
      </c>
      <c r="X621" s="67" t="str">
        <f t="shared" si="83"/>
        <v/>
      </c>
      <c r="Y621" s="68" t="str">
        <f t="shared" si="84"/>
        <v/>
      </c>
      <c r="Z621" s="69" t="str">
        <f t="shared" si="85"/>
        <v/>
      </c>
      <c r="AA621" s="69" t="str">
        <f t="shared" si="86"/>
        <v/>
      </c>
      <c r="AB621" s="61"/>
      <c r="AC621" s="98"/>
      <c r="AD621" s="24"/>
      <c r="AE621" s="24"/>
      <c r="AF621" s="24"/>
    </row>
    <row r="622" spans="1:32" ht="17.399999999999999" customHeight="1" thickBot="1" x14ac:dyDescent="0.3">
      <c r="A622" s="23" t="str">
        <f t="shared" si="69"/>
        <v/>
      </c>
      <c r="B622" s="23" t="str">
        <f t="shared" si="70"/>
        <v/>
      </c>
      <c r="C622" s="62" t="str">
        <f t="shared" si="79"/>
        <v/>
      </c>
      <c r="D622" s="50"/>
      <c r="E622" s="63">
        <v>617</v>
      </c>
      <c r="F622" s="53"/>
      <c r="G622" s="54"/>
      <c r="H622" s="54"/>
      <c r="I622" s="54"/>
      <c r="J622" s="54"/>
      <c r="K622" s="55"/>
      <c r="L622" s="56"/>
      <c r="M622" s="57"/>
      <c r="N622" s="96"/>
      <c r="O622" s="97"/>
      <c r="P622" s="64" t="str">
        <f>IF(OR(L622="",M622=""),"",IF(AND(L622&gt;='Auxiliar 1'!$C$4,L622&lt;='Auxiliar 1'!$D$4,M622&lt;='Auxiliar 1'!$E$4),'Auxiliar 1'!$E$3,IF(AND(L622&gt;='Auxiliar 1'!$C$64,L622&lt;='Auxiliar 1'!$D$4,M622&gt;'Auxiliar 1'!$E$4,M622&lt;='Auxiliar 1'!$F$4),'Auxiliar 1'!$F$3,IF(AND(L622&gt;='Auxiliar 1'!$C$4,L622&lt;='Auxiliar 1'!$D$4,M622&gt;='Auxiliar 1'!$G$4),'Auxiliar 1'!$G$3,IF(AND(L622&gt;='Auxiliar 1'!$C$5,L622&lt;='Auxiliar 1'!$D$5,M622='Auxiliar 1'!$E$5),'Auxiliar 1'!$E$3,IF(AND(L622&gt;='Auxiliar 1'!$C$5,L622&lt;='Auxiliar 1'!$D$5,M622&gt;'Auxiliar 1'!$E$5,M622&lt;='Auxiliar 1'!$F$5),'Auxiliar 1'!$F$3,IF(AND(L622&gt;='Auxiliar 1'!$C$5,L622&lt;='Auxiliar 1'!$D$5,M622&gt;='Auxiliar 1'!$G$5),'Auxiliar 1'!$G$3,IF(AND(L622&gt;='Auxiliar 1'!$C$6,L622&lt;='Auxiliar 1'!$D$6,M622&lt;='Auxiliar 1'!$E$6),'Auxiliar 1'!$E$3,IF(AND(L622&gt;='Auxiliar 1'!$C$6,L622&lt;='Auxiliar 1'!$D$6,M622&gt;'Auxiliar 1'!$E$6,M622&lt;='Auxiliar 1'!$F$6),'Auxiliar 1'!$F$3,IF(AND(L622&gt;='Auxiliar 1'!$C$6,L622&lt;='Auxiliar 1'!$D$6,M622&gt;='Auxiliar 1'!$G$6),'Auxiliar 1'!$G$3,IF(AND(L622&gt;='Auxiliar 1'!$C$7,L622&lt;='Auxiliar 1'!$D$7,M622&lt;='Auxiliar 1'!$E$7),'Auxiliar 1'!$E$3,IF(AND(L622&gt;='Auxiliar 1'!$C$7,L622&lt;='Auxiliar 1'!$D$7,M622&gt;'Auxiliar 1'!$E$7,M622&lt;='Auxiliar 1'!$F$7),'Auxiliar 1'!$F$3,IF(AND(L622&gt;='Auxiliar 1'!$C$7,L622&lt;='Auxiliar 1'!$D$7,M622&gt;='Auxiliar 1'!$G$7),'Auxiliar 1'!$G$3,IF(AND(L622&gt;='Auxiliar 1'!$C$8,L622&lt;='Auxiliar 1'!$D$8,M622&lt;='Auxiliar 1'!$E$8),'Auxiliar 1'!$E$3,IF(AND(L622&gt;='Auxiliar 1'!$C$8,L622&lt;='Auxiliar 1'!$D$8,M622&gt;'Auxiliar 1'!$E$8,M622&lt;='Auxiliar 1'!$F$8),'Auxiliar 1'!$F$3,IF(AND(L622&gt;='Auxiliar 1'!$C$8,L622&lt;='Auxiliar 1'!$D$8,M622&gt;='Auxiliar 1'!$G$8),'Auxiliar 1'!$G$3,IF(AND(L622&gt;='Auxiliar 1'!$C$9,L622&lt;='Auxiliar 1'!$D$9,M622&lt;='Auxiliar 1'!$E$9),'Auxiliar 1'!$E$3,IF(AND(L622&gt;='Auxiliar 1'!$C$9,L622&lt;='Auxiliar 1'!$D$9,M622&gt;'Auxiliar 1'!$E$9,M622&lt;='Auxiliar 1'!$F$9),'Auxiliar 1'!$F$3,IF(AND(L622&gt;='Auxiliar 1'!$C$9,L622&lt;='Auxiliar 1'!$D$9,M622&gt;='Auxiliar 1'!$G$9),'Auxiliar 1'!$G$3,IF(AND(L622&gt;='Auxiliar 1'!$C$10,L622&lt;='Auxiliar 1'!$D$10,M622&lt;='Auxiliar 1'!$E$10),'Auxiliar 1'!$E$3,IF(AND(L622&gt;='Auxiliar 1'!$C$10,L622&lt;='Auxiliar 1'!$D$10,M622&gt;'Auxiliar 1'!$E$10,M622&lt;='Auxiliar 1'!$F$10),'Auxiliar 1'!$F$3,IF(AND(L622&gt;='Auxiliar 1'!$C$10,L622&lt;='Auxiliar 1'!$D$10,M622&gt;='Auxiliar 1'!$G$10),'Auxiliar 1'!$G$3,IF(AND(L622&gt;='Auxiliar 1'!$C$11,M622&lt;='Auxiliar 1'!$E$11),'Auxiliar 1'!$E$3,IF(AND(L622&gt;='Auxiliar 1'!$C$11,M622&gt;'Auxiliar 1'!$E$11,M622&lt;='Auxiliar 1'!$F$11),'Auxiliar 1'!$F$3,IF(AND(L622&gt;='Auxiliar 1'!$C$11,M622&gt;='Auxiliar 1'!$G$11),'Auxiliar 1'!$G$3)))))))))))))))))))))))))</f>
        <v/>
      </c>
      <c r="Q622" s="58"/>
      <c r="R622" s="59"/>
      <c r="S622" s="60"/>
      <c r="T622" s="108" t="str">
        <f t="shared" si="80"/>
        <v/>
      </c>
      <c r="U622" s="101"/>
      <c r="V622" s="65" t="str">
        <f t="shared" si="81"/>
        <v/>
      </c>
      <c r="W622" s="66" t="str">
        <f t="shared" si="82"/>
        <v/>
      </c>
      <c r="X622" s="67" t="str">
        <f t="shared" si="83"/>
        <v/>
      </c>
      <c r="Y622" s="68" t="str">
        <f t="shared" si="84"/>
        <v/>
      </c>
      <c r="Z622" s="69" t="str">
        <f t="shared" si="85"/>
        <v/>
      </c>
      <c r="AA622" s="69" t="str">
        <f t="shared" si="86"/>
        <v/>
      </c>
      <c r="AB622" s="61"/>
      <c r="AC622" s="98"/>
      <c r="AD622" s="24"/>
      <c r="AE622" s="24"/>
      <c r="AF622" s="24"/>
    </row>
    <row r="623" spans="1:32" ht="17.399999999999999" customHeight="1" thickBot="1" x14ac:dyDescent="0.3">
      <c r="A623" s="23" t="str">
        <f t="shared" si="69"/>
        <v/>
      </c>
      <c r="B623" s="23" t="str">
        <f t="shared" si="70"/>
        <v/>
      </c>
      <c r="C623" s="62" t="str">
        <f t="shared" si="79"/>
        <v/>
      </c>
      <c r="D623" s="50"/>
      <c r="E623" s="63">
        <v>618</v>
      </c>
      <c r="F623" s="53"/>
      <c r="G623" s="54"/>
      <c r="H623" s="54"/>
      <c r="I623" s="54"/>
      <c r="J623" s="54"/>
      <c r="K623" s="55"/>
      <c r="L623" s="56"/>
      <c r="M623" s="57"/>
      <c r="N623" s="96"/>
      <c r="O623" s="97"/>
      <c r="P623" s="64" t="str">
        <f>IF(OR(L623="",M623=""),"",IF(AND(L623&gt;='Auxiliar 1'!$C$4,L623&lt;='Auxiliar 1'!$D$4,M623&lt;='Auxiliar 1'!$E$4),'Auxiliar 1'!$E$3,IF(AND(L623&gt;='Auxiliar 1'!$C$64,L623&lt;='Auxiliar 1'!$D$4,M623&gt;'Auxiliar 1'!$E$4,M623&lt;='Auxiliar 1'!$F$4),'Auxiliar 1'!$F$3,IF(AND(L623&gt;='Auxiliar 1'!$C$4,L623&lt;='Auxiliar 1'!$D$4,M623&gt;='Auxiliar 1'!$G$4),'Auxiliar 1'!$G$3,IF(AND(L623&gt;='Auxiliar 1'!$C$5,L623&lt;='Auxiliar 1'!$D$5,M623='Auxiliar 1'!$E$5),'Auxiliar 1'!$E$3,IF(AND(L623&gt;='Auxiliar 1'!$C$5,L623&lt;='Auxiliar 1'!$D$5,M623&gt;'Auxiliar 1'!$E$5,M623&lt;='Auxiliar 1'!$F$5),'Auxiliar 1'!$F$3,IF(AND(L623&gt;='Auxiliar 1'!$C$5,L623&lt;='Auxiliar 1'!$D$5,M623&gt;='Auxiliar 1'!$G$5),'Auxiliar 1'!$G$3,IF(AND(L623&gt;='Auxiliar 1'!$C$6,L623&lt;='Auxiliar 1'!$D$6,M623&lt;='Auxiliar 1'!$E$6),'Auxiliar 1'!$E$3,IF(AND(L623&gt;='Auxiliar 1'!$C$6,L623&lt;='Auxiliar 1'!$D$6,M623&gt;'Auxiliar 1'!$E$6,M623&lt;='Auxiliar 1'!$F$6),'Auxiliar 1'!$F$3,IF(AND(L623&gt;='Auxiliar 1'!$C$6,L623&lt;='Auxiliar 1'!$D$6,M623&gt;='Auxiliar 1'!$G$6),'Auxiliar 1'!$G$3,IF(AND(L623&gt;='Auxiliar 1'!$C$7,L623&lt;='Auxiliar 1'!$D$7,M623&lt;='Auxiliar 1'!$E$7),'Auxiliar 1'!$E$3,IF(AND(L623&gt;='Auxiliar 1'!$C$7,L623&lt;='Auxiliar 1'!$D$7,M623&gt;'Auxiliar 1'!$E$7,M623&lt;='Auxiliar 1'!$F$7),'Auxiliar 1'!$F$3,IF(AND(L623&gt;='Auxiliar 1'!$C$7,L623&lt;='Auxiliar 1'!$D$7,M623&gt;='Auxiliar 1'!$G$7),'Auxiliar 1'!$G$3,IF(AND(L623&gt;='Auxiliar 1'!$C$8,L623&lt;='Auxiliar 1'!$D$8,M623&lt;='Auxiliar 1'!$E$8),'Auxiliar 1'!$E$3,IF(AND(L623&gt;='Auxiliar 1'!$C$8,L623&lt;='Auxiliar 1'!$D$8,M623&gt;'Auxiliar 1'!$E$8,M623&lt;='Auxiliar 1'!$F$8),'Auxiliar 1'!$F$3,IF(AND(L623&gt;='Auxiliar 1'!$C$8,L623&lt;='Auxiliar 1'!$D$8,M623&gt;='Auxiliar 1'!$G$8),'Auxiliar 1'!$G$3,IF(AND(L623&gt;='Auxiliar 1'!$C$9,L623&lt;='Auxiliar 1'!$D$9,M623&lt;='Auxiliar 1'!$E$9),'Auxiliar 1'!$E$3,IF(AND(L623&gt;='Auxiliar 1'!$C$9,L623&lt;='Auxiliar 1'!$D$9,M623&gt;'Auxiliar 1'!$E$9,M623&lt;='Auxiliar 1'!$F$9),'Auxiliar 1'!$F$3,IF(AND(L623&gt;='Auxiliar 1'!$C$9,L623&lt;='Auxiliar 1'!$D$9,M623&gt;='Auxiliar 1'!$G$9),'Auxiliar 1'!$G$3,IF(AND(L623&gt;='Auxiliar 1'!$C$10,L623&lt;='Auxiliar 1'!$D$10,M623&lt;='Auxiliar 1'!$E$10),'Auxiliar 1'!$E$3,IF(AND(L623&gt;='Auxiliar 1'!$C$10,L623&lt;='Auxiliar 1'!$D$10,M623&gt;'Auxiliar 1'!$E$10,M623&lt;='Auxiliar 1'!$F$10),'Auxiliar 1'!$F$3,IF(AND(L623&gt;='Auxiliar 1'!$C$10,L623&lt;='Auxiliar 1'!$D$10,M623&gt;='Auxiliar 1'!$G$10),'Auxiliar 1'!$G$3,IF(AND(L623&gt;='Auxiliar 1'!$C$11,M623&lt;='Auxiliar 1'!$E$11),'Auxiliar 1'!$E$3,IF(AND(L623&gt;='Auxiliar 1'!$C$11,M623&gt;'Auxiliar 1'!$E$11,M623&lt;='Auxiliar 1'!$F$11),'Auxiliar 1'!$F$3,IF(AND(L623&gt;='Auxiliar 1'!$C$11,M623&gt;='Auxiliar 1'!$G$11),'Auxiliar 1'!$G$3)))))))))))))))))))))))))</f>
        <v/>
      </c>
      <c r="Q623" s="58"/>
      <c r="R623" s="59"/>
      <c r="S623" s="60"/>
      <c r="T623" s="108" t="str">
        <f t="shared" si="80"/>
        <v/>
      </c>
      <c r="U623" s="101"/>
      <c r="V623" s="65" t="str">
        <f t="shared" si="81"/>
        <v/>
      </c>
      <c r="W623" s="66" t="str">
        <f t="shared" si="82"/>
        <v/>
      </c>
      <c r="X623" s="67" t="str">
        <f t="shared" si="83"/>
        <v/>
      </c>
      <c r="Y623" s="68" t="str">
        <f t="shared" si="84"/>
        <v/>
      </c>
      <c r="Z623" s="69" t="str">
        <f t="shared" si="85"/>
        <v/>
      </c>
      <c r="AA623" s="69" t="str">
        <f t="shared" si="86"/>
        <v/>
      </c>
      <c r="AB623" s="61"/>
      <c r="AC623" s="98"/>
      <c r="AD623" s="24"/>
      <c r="AE623" s="24"/>
      <c r="AF623" s="24"/>
    </row>
    <row r="624" spans="1:32" ht="17.399999999999999" customHeight="1" thickBot="1" x14ac:dyDescent="0.3">
      <c r="A624" s="23" t="str">
        <f t="shared" si="69"/>
        <v/>
      </c>
      <c r="B624" s="23" t="str">
        <f t="shared" si="70"/>
        <v/>
      </c>
      <c r="C624" s="62" t="str">
        <f t="shared" si="79"/>
        <v/>
      </c>
      <c r="D624" s="50"/>
      <c r="E624" s="63">
        <v>619</v>
      </c>
      <c r="F624" s="53"/>
      <c r="G624" s="54"/>
      <c r="H624" s="54"/>
      <c r="I624" s="54"/>
      <c r="J624" s="54"/>
      <c r="K624" s="55"/>
      <c r="L624" s="56"/>
      <c r="M624" s="57"/>
      <c r="N624" s="96"/>
      <c r="O624" s="97"/>
      <c r="P624" s="64" t="str">
        <f>IF(OR(L624="",M624=""),"",IF(AND(L624&gt;='Auxiliar 1'!$C$4,L624&lt;='Auxiliar 1'!$D$4,M624&lt;='Auxiliar 1'!$E$4),'Auxiliar 1'!$E$3,IF(AND(L624&gt;='Auxiliar 1'!$C$64,L624&lt;='Auxiliar 1'!$D$4,M624&gt;'Auxiliar 1'!$E$4,M624&lt;='Auxiliar 1'!$F$4),'Auxiliar 1'!$F$3,IF(AND(L624&gt;='Auxiliar 1'!$C$4,L624&lt;='Auxiliar 1'!$D$4,M624&gt;='Auxiliar 1'!$G$4),'Auxiliar 1'!$G$3,IF(AND(L624&gt;='Auxiliar 1'!$C$5,L624&lt;='Auxiliar 1'!$D$5,M624='Auxiliar 1'!$E$5),'Auxiliar 1'!$E$3,IF(AND(L624&gt;='Auxiliar 1'!$C$5,L624&lt;='Auxiliar 1'!$D$5,M624&gt;'Auxiliar 1'!$E$5,M624&lt;='Auxiliar 1'!$F$5),'Auxiliar 1'!$F$3,IF(AND(L624&gt;='Auxiliar 1'!$C$5,L624&lt;='Auxiliar 1'!$D$5,M624&gt;='Auxiliar 1'!$G$5),'Auxiliar 1'!$G$3,IF(AND(L624&gt;='Auxiliar 1'!$C$6,L624&lt;='Auxiliar 1'!$D$6,M624&lt;='Auxiliar 1'!$E$6),'Auxiliar 1'!$E$3,IF(AND(L624&gt;='Auxiliar 1'!$C$6,L624&lt;='Auxiliar 1'!$D$6,M624&gt;'Auxiliar 1'!$E$6,M624&lt;='Auxiliar 1'!$F$6),'Auxiliar 1'!$F$3,IF(AND(L624&gt;='Auxiliar 1'!$C$6,L624&lt;='Auxiliar 1'!$D$6,M624&gt;='Auxiliar 1'!$G$6),'Auxiliar 1'!$G$3,IF(AND(L624&gt;='Auxiliar 1'!$C$7,L624&lt;='Auxiliar 1'!$D$7,M624&lt;='Auxiliar 1'!$E$7),'Auxiliar 1'!$E$3,IF(AND(L624&gt;='Auxiliar 1'!$C$7,L624&lt;='Auxiliar 1'!$D$7,M624&gt;'Auxiliar 1'!$E$7,M624&lt;='Auxiliar 1'!$F$7),'Auxiliar 1'!$F$3,IF(AND(L624&gt;='Auxiliar 1'!$C$7,L624&lt;='Auxiliar 1'!$D$7,M624&gt;='Auxiliar 1'!$G$7),'Auxiliar 1'!$G$3,IF(AND(L624&gt;='Auxiliar 1'!$C$8,L624&lt;='Auxiliar 1'!$D$8,M624&lt;='Auxiliar 1'!$E$8),'Auxiliar 1'!$E$3,IF(AND(L624&gt;='Auxiliar 1'!$C$8,L624&lt;='Auxiliar 1'!$D$8,M624&gt;'Auxiliar 1'!$E$8,M624&lt;='Auxiliar 1'!$F$8),'Auxiliar 1'!$F$3,IF(AND(L624&gt;='Auxiliar 1'!$C$8,L624&lt;='Auxiliar 1'!$D$8,M624&gt;='Auxiliar 1'!$G$8),'Auxiliar 1'!$G$3,IF(AND(L624&gt;='Auxiliar 1'!$C$9,L624&lt;='Auxiliar 1'!$D$9,M624&lt;='Auxiliar 1'!$E$9),'Auxiliar 1'!$E$3,IF(AND(L624&gt;='Auxiliar 1'!$C$9,L624&lt;='Auxiliar 1'!$D$9,M624&gt;'Auxiliar 1'!$E$9,M624&lt;='Auxiliar 1'!$F$9),'Auxiliar 1'!$F$3,IF(AND(L624&gt;='Auxiliar 1'!$C$9,L624&lt;='Auxiliar 1'!$D$9,M624&gt;='Auxiliar 1'!$G$9),'Auxiliar 1'!$G$3,IF(AND(L624&gt;='Auxiliar 1'!$C$10,L624&lt;='Auxiliar 1'!$D$10,M624&lt;='Auxiliar 1'!$E$10),'Auxiliar 1'!$E$3,IF(AND(L624&gt;='Auxiliar 1'!$C$10,L624&lt;='Auxiliar 1'!$D$10,M624&gt;'Auxiliar 1'!$E$10,M624&lt;='Auxiliar 1'!$F$10),'Auxiliar 1'!$F$3,IF(AND(L624&gt;='Auxiliar 1'!$C$10,L624&lt;='Auxiliar 1'!$D$10,M624&gt;='Auxiliar 1'!$G$10),'Auxiliar 1'!$G$3,IF(AND(L624&gt;='Auxiliar 1'!$C$11,M624&lt;='Auxiliar 1'!$E$11),'Auxiliar 1'!$E$3,IF(AND(L624&gt;='Auxiliar 1'!$C$11,M624&gt;'Auxiliar 1'!$E$11,M624&lt;='Auxiliar 1'!$F$11),'Auxiliar 1'!$F$3,IF(AND(L624&gt;='Auxiliar 1'!$C$11,M624&gt;='Auxiliar 1'!$G$11),'Auxiliar 1'!$G$3)))))))))))))))))))))))))</f>
        <v/>
      </c>
      <c r="Q624" s="58"/>
      <c r="R624" s="59"/>
      <c r="S624" s="60"/>
      <c r="T624" s="108" t="str">
        <f t="shared" si="80"/>
        <v/>
      </c>
      <c r="U624" s="101"/>
      <c r="V624" s="65" t="str">
        <f t="shared" si="81"/>
        <v/>
      </c>
      <c r="W624" s="66" t="str">
        <f t="shared" si="82"/>
        <v/>
      </c>
      <c r="X624" s="67" t="str">
        <f t="shared" si="83"/>
        <v/>
      </c>
      <c r="Y624" s="68" t="str">
        <f t="shared" si="84"/>
        <v/>
      </c>
      <c r="Z624" s="69" t="str">
        <f t="shared" si="85"/>
        <v/>
      </c>
      <c r="AA624" s="69" t="str">
        <f t="shared" si="86"/>
        <v/>
      </c>
      <c r="AB624" s="61"/>
      <c r="AC624" s="98"/>
      <c r="AD624" s="24"/>
      <c r="AE624" s="24"/>
      <c r="AF624" s="24"/>
    </row>
    <row r="625" spans="1:32" ht="17.399999999999999" customHeight="1" thickBot="1" x14ac:dyDescent="0.3">
      <c r="A625" s="23" t="str">
        <f t="shared" si="69"/>
        <v/>
      </c>
      <c r="B625" s="23" t="str">
        <f t="shared" si="70"/>
        <v/>
      </c>
      <c r="C625" s="62" t="str">
        <f t="shared" si="79"/>
        <v/>
      </c>
      <c r="D625" s="50"/>
      <c r="E625" s="63">
        <v>620</v>
      </c>
      <c r="F625" s="53"/>
      <c r="G625" s="54"/>
      <c r="H625" s="54"/>
      <c r="I625" s="54"/>
      <c r="J625" s="54"/>
      <c r="K625" s="55"/>
      <c r="L625" s="56"/>
      <c r="M625" s="57"/>
      <c r="N625" s="96"/>
      <c r="O625" s="97"/>
      <c r="P625" s="64" t="str">
        <f>IF(OR(L625="",M625=""),"",IF(AND(L625&gt;='Auxiliar 1'!$C$4,L625&lt;='Auxiliar 1'!$D$4,M625&lt;='Auxiliar 1'!$E$4),'Auxiliar 1'!$E$3,IF(AND(L625&gt;='Auxiliar 1'!$C$64,L625&lt;='Auxiliar 1'!$D$4,M625&gt;'Auxiliar 1'!$E$4,M625&lt;='Auxiliar 1'!$F$4),'Auxiliar 1'!$F$3,IF(AND(L625&gt;='Auxiliar 1'!$C$4,L625&lt;='Auxiliar 1'!$D$4,M625&gt;='Auxiliar 1'!$G$4),'Auxiliar 1'!$G$3,IF(AND(L625&gt;='Auxiliar 1'!$C$5,L625&lt;='Auxiliar 1'!$D$5,M625='Auxiliar 1'!$E$5),'Auxiliar 1'!$E$3,IF(AND(L625&gt;='Auxiliar 1'!$C$5,L625&lt;='Auxiliar 1'!$D$5,M625&gt;'Auxiliar 1'!$E$5,M625&lt;='Auxiliar 1'!$F$5),'Auxiliar 1'!$F$3,IF(AND(L625&gt;='Auxiliar 1'!$C$5,L625&lt;='Auxiliar 1'!$D$5,M625&gt;='Auxiliar 1'!$G$5),'Auxiliar 1'!$G$3,IF(AND(L625&gt;='Auxiliar 1'!$C$6,L625&lt;='Auxiliar 1'!$D$6,M625&lt;='Auxiliar 1'!$E$6),'Auxiliar 1'!$E$3,IF(AND(L625&gt;='Auxiliar 1'!$C$6,L625&lt;='Auxiliar 1'!$D$6,M625&gt;'Auxiliar 1'!$E$6,M625&lt;='Auxiliar 1'!$F$6),'Auxiliar 1'!$F$3,IF(AND(L625&gt;='Auxiliar 1'!$C$6,L625&lt;='Auxiliar 1'!$D$6,M625&gt;='Auxiliar 1'!$G$6),'Auxiliar 1'!$G$3,IF(AND(L625&gt;='Auxiliar 1'!$C$7,L625&lt;='Auxiliar 1'!$D$7,M625&lt;='Auxiliar 1'!$E$7),'Auxiliar 1'!$E$3,IF(AND(L625&gt;='Auxiliar 1'!$C$7,L625&lt;='Auxiliar 1'!$D$7,M625&gt;'Auxiliar 1'!$E$7,M625&lt;='Auxiliar 1'!$F$7),'Auxiliar 1'!$F$3,IF(AND(L625&gt;='Auxiliar 1'!$C$7,L625&lt;='Auxiliar 1'!$D$7,M625&gt;='Auxiliar 1'!$G$7),'Auxiliar 1'!$G$3,IF(AND(L625&gt;='Auxiliar 1'!$C$8,L625&lt;='Auxiliar 1'!$D$8,M625&lt;='Auxiliar 1'!$E$8),'Auxiliar 1'!$E$3,IF(AND(L625&gt;='Auxiliar 1'!$C$8,L625&lt;='Auxiliar 1'!$D$8,M625&gt;'Auxiliar 1'!$E$8,M625&lt;='Auxiliar 1'!$F$8),'Auxiliar 1'!$F$3,IF(AND(L625&gt;='Auxiliar 1'!$C$8,L625&lt;='Auxiliar 1'!$D$8,M625&gt;='Auxiliar 1'!$G$8),'Auxiliar 1'!$G$3,IF(AND(L625&gt;='Auxiliar 1'!$C$9,L625&lt;='Auxiliar 1'!$D$9,M625&lt;='Auxiliar 1'!$E$9),'Auxiliar 1'!$E$3,IF(AND(L625&gt;='Auxiliar 1'!$C$9,L625&lt;='Auxiliar 1'!$D$9,M625&gt;'Auxiliar 1'!$E$9,M625&lt;='Auxiliar 1'!$F$9),'Auxiliar 1'!$F$3,IF(AND(L625&gt;='Auxiliar 1'!$C$9,L625&lt;='Auxiliar 1'!$D$9,M625&gt;='Auxiliar 1'!$G$9),'Auxiliar 1'!$G$3,IF(AND(L625&gt;='Auxiliar 1'!$C$10,L625&lt;='Auxiliar 1'!$D$10,M625&lt;='Auxiliar 1'!$E$10),'Auxiliar 1'!$E$3,IF(AND(L625&gt;='Auxiliar 1'!$C$10,L625&lt;='Auxiliar 1'!$D$10,M625&gt;'Auxiliar 1'!$E$10,M625&lt;='Auxiliar 1'!$F$10),'Auxiliar 1'!$F$3,IF(AND(L625&gt;='Auxiliar 1'!$C$10,L625&lt;='Auxiliar 1'!$D$10,M625&gt;='Auxiliar 1'!$G$10),'Auxiliar 1'!$G$3,IF(AND(L625&gt;='Auxiliar 1'!$C$11,M625&lt;='Auxiliar 1'!$E$11),'Auxiliar 1'!$E$3,IF(AND(L625&gt;='Auxiliar 1'!$C$11,M625&gt;'Auxiliar 1'!$E$11,M625&lt;='Auxiliar 1'!$F$11),'Auxiliar 1'!$F$3,IF(AND(L625&gt;='Auxiliar 1'!$C$11,M625&gt;='Auxiliar 1'!$G$11),'Auxiliar 1'!$G$3)))))))))))))))))))))))))</f>
        <v/>
      </c>
      <c r="Q625" s="58"/>
      <c r="R625" s="59"/>
      <c r="S625" s="60"/>
      <c r="T625" s="108" t="str">
        <f t="shared" si="80"/>
        <v/>
      </c>
      <c r="U625" s="101"/>
      <c r="V625" s="65" t="str">
        <f t="shared" si="81"/>
        <v/>
      </c>
      <c r="W625" s="66" t="str">
        <f t="shared" si="82"/>
        <v/>
      </c>
      <c r="X625" s="67" t="str">
        <f t="shared" si="83"/>
        <v/>
      </c>
      <c r="Y625" s="68" t="str">
        <f t="shared" si="84"/>
        <v/>
      </c>
      <c r="Z625" s="69" t="str">
        <f t="shared" si="85"/>
        <v/>
      </c>
      <c r="AA625" s="69" t="str">
        <f t="shared" si="86"/>
        <v/>
      </c>
      <c r="AB625" s="61"/>
      <c r="AC625" s="98"/>
      <c r="AD625" s="24"/>
      <c r="AE625" s="24"/>
      <c r="AF625" s="24"/>
    </row>
    <row r="626" spans="1:32" ht="17.399999999999999" customHeight="1" thickBot="1" x14ac:dyDescent="0.3">
      <c r="A626" s="23" t="str">
        <f t="shared" si="69"/>
        <v/>
      </c>
      <c r="B626" s="23" t="str">
        <f t="shared" si="70"/>
        <v/>
      </c>
      <c r="C626" s="62" t="str">
        <f t="shared" si="79"/>
        <v/>
      </c>
      <c r="D626" s="50"/>
      <c r="E626" s="63">
        <v>621</v>
      </c>
      <c r="F626" s="53"/>
      <c r="G626" s="54"/>
      <c r="H626" s="54"/>
      <c r="I626" s="54"/>
      <c r="J626" s="54"/>
      <c r="K626" s="55"/>
      <c r="L626" s="56"/>
      <c r="M626" s="57"/>
      <c r="N626" s="96"/>
      <c r="O626" s="97"/>
      <c r="P626" s="64" t="str">
        <f>IF(OR(L626="",M626=""),"",IF(AND(L626&gt;='Auxiliar 1'!$C$4,L626&lt;='Auxiliar 1'!$D$4,M626&lt;='Auxiliar 1'!$E$4),'Auxiliar 1'!$E$3,IF(AND(L626&gt;='Auxiliar 1'!$C$64,L626&lt;='Auxiliar 1'!$D$4,M626&gt;'Auxiliar 1'!$E$4,M626&lt;='Auxiliar 1'!$F$4),'Auxiliar 1'!$F$3,IF(AND(L626&gt;='Auxiliar 1'!$C$4,L626&lt;='Auxiliar 1'!$D$4,M626&gt;='Auxiliar 1'!$G$4),'Auxiliar 1'!$G$3,IF(AND(L626&gt;='Auxiliar 1'!$C$5,L626&lt;='Auxiliar 1'!$D$5,M626='Auxiliar 1'!$E$5),'Auxiliar 1'!$E$3,IF(AND(L626&gt;='Auxiliar 1'!$C$5,L626&lt;='Auxiliar 1'!$D$5,M626&gt;'Auxiliar 1'!$E$5,M626&lt;='Auxiliar 1'!$F$5),'Auxiliar 1'!$F$3,IF(AND(L626&gt;='Auxiliar 1'!$C$5,L626&lt;='Auxiliar 1'!$D$5,M626&gt;='Auxiliar 1'!$G$5),'Auxiliar 1'!$G$3,IF(AND(L626&gt;='Auxiliar 1'!$C$6,L626&lt;='Auxiliar 1'!$D$6,M626&lt;='Auxiliar 1'!$E$6),'Auxiliar 1'!$E$3,IF(AND(L626&gt;='Auxiliar 1'!$C$6,L626&lt;='Auxiliar 1'!$D$6,M626&gt;'Auxiliar 1'!$E$6,M626&lt;='Auxiliar 1'!$F$6),'Auxiliar 1'!$F$3,IF(AND(L626&gt;='Auxiliar 1'!$C$6,L626&lt;='Auxiliar 1'!$D$6,M626&gt;='Auxiliar 1'!$G$6),'Auxiliar 1'!$G$3,IF(AND(L626&gt;='Auxiliar 1'!$C$7,L626&lt;='Auxiliar 1'!$D$7,M626&lt;='Auxiliar 1'!$E$7),'Auxiliar 1'!$E$3,IF(AND(L626&gt;='Auxiliar 1'!$C$7,L626&lt;='Auxiliar 1'!$D$7,M626&gt;'Auxiliar 1'!$E$7,M626&lt;='Auxiliar 1'!$F$7),'Auxiliar 1'!$F$3,IF(AND(L626&gt;='Auxiliar 1'!$C$7,L626&lt;='Auxiliar 1'!$D$7,M626&gt;='Auxiliar 1'!$G$7),'Auxiliar 1'!$G$3,IF(AND(L626&gt;='Auxiliar 1'!$C$8,L626&lt;='Auxiliar 1'!$D$8,M626&lt;='Auxiliar 1'!$E$8),'Auxiliar 1'!$E$3,IF(AND(L626&gt;='Auxiliar 1'!$C$8,L626&lt;='Auxiliar 1'!$D$8,M626&gt;'Auxiliar 1'!$E$8,M626&lt;='Auxiliar 1'!$F$8),'Auxiliar 1'!$F$3,IF(AND(L626&gt;='Auxiliar 1'!$C$8,L626&lt;='Auxiliar 1'!$D$8,M626&gt;='Auxiliar 1'!$G$8),'Auxiliar 1'!$G$3,IF(AND(L626&gt;='Auxiliar 1'!$C$9,L626&lt;='Auxiliar 1'!$D$9,M626&lt;='Auxiliar 1'!$E$9),'Auxiliar 1'!$E$3,IF(AND(L626&gt;='Auxiliar 1'!$C$9,L626&lt;='Auxiliar 1'!$D$9,M626&gt;'Auxiliar 1'!$E$9,M626&lt;='Auxiliar 1'!$F$9),'Auxiliar 1'!$F$3,IF(AND(L626&gt;='Auxiliar 1'!$C$9,L626&lt;='Auxiliar 1'!$D$9,M626&gt;='Auxiliar 1'!$G$9),'Auxiliar 1'!$G$3,IF(AND(L626&gt;='Auxiliar 1'!$C$10,L626&lt;='Auxiliar 1'!$D$10,M626&lt;='Auxiliar 1'!$E$10),'Auxiliar 1'!$E$3,IF(AND(L626&gt;='Auxiliar 1'!$C$10,L626&lt;='Auxiliar 1'!$D$10,M626&gt;'Auxiliar 1'!$E$10,M626&lt;='Auxiliar 1'!$F$10),'Auxiliar 1'!$F$3,IF(AND(L626&gt;='Auxiliar 1'!$C$10,L626&lt;='Auxiliar 1'!$D$10,M626&gt;='Auxiliar 1'!$G$10),'Auxiliar 1'!$G$3,IF(AND(L626&gt;='Auxiliar 1'!$C$11,M626&lt;='Auxiliar 1'!$E$11),'Auxiliar 1'!$E$3,IF(AND(L626&gt;='Auxiliar 1'!$C$11,M626&gt;'Auxiliar 1'!$E$11,M626&lt;='Auxiliar 1'!$F$11),'Auxiliar 1'!$F$3,IF(AND(L626&gt;='Auxiliar 1'!$C$11,M626&gt;='Auxiliar 1'!$G$11),'Auxiliar 1'!$G$3)))))))))))))))))))))))))</f>
        <v/>
      </c>
      <c r="Q626" s="58"/>
      <c r="R626" s="59"/>
      <c r="S626" s="60"/>
      <c r="T626" s="108" t="str">
        <f t="shared" si="80"/>
        <v/>
      </c>
      <c r="U626" s="101"/>
      <c r="V626" s="65" t="str">
        <f t="shared" si="81"/>
        <v/>
      </c>
      <c r="W626" s="66" t="str">
        <f t="shared" si="82"/>
        <v/>
      </c>
      <c r="X626" s="67" t="str">
        <f t="shared" si="83"/>
        <v/>
      </c>
      <c r="Y626" s="68" t="str">
        <f t="shared" si="84"/>
        <v/>
      </c>
      <c r="Z626" s="69" t="str">
        <f t="shared" si="85"/>
        <v/>
      </c>
      <c r="AA626" s="69" t="str">
        <f t="shared" si="86"/>
        <v/>
      </c>
      <c r="AB626" s="61"/>
      <c r="AC626" s="98"/>
      <c r="AD626" s="24"/>
      <c r="AE626" s="24"/>
      <c r="AF626" s="24"/>
    </row>
    <row r="627" spans="1:32" ht="17.399999999999999" customHeight="1" thickBot="1" x14ac:dyDescent="0.3">
      <c r="A627" s="23" t="str">
        <f t="shared" si="69"/>
        <v/>
      </c>
      <c r="B627" s="23" t="str">
        <f t="shared" si="70"/>
        <v/>
      </c>
      <c r="C627" s="62" t="str">
        <f t="shared" si="79"/>
        <v/>
      </c>
      <c r="D627" s="50"/>
      <c r="E627" s="63">
        <v>622</v>
      </c>
      <c r="F627" s="53"/>
      <c r="G627" s="54"/>
      <c r="H627" s="54"/>
      <c r="I627" s="54"/>
      <c r="J627" s="54"/>
      <c r="K627" s="55"/>
      <c r="L627" s="56"/>
      <c r="M627" s="57"/>
      <c r="N627" s="96"/>
      <c r="O627" s="97"/>
      <c r="P627" s="64" t="str">
        <f>IF(OR(L627="",M627=""),"",IF(AND(L627&gt;='Auxiliar 1'!$C$4,L627&lt;='Auxiliar 1'!$D$4,M627&lt;='Auxiliar 1'!$E$4),'Auxiliar 1'!$E$3,IF(AND(L627&gt;='Auxiliar 1'!$C$64,L627&lt;='Auxiliar 1'!$D$4,M627&gt;'Auxiliar 1'!$E$4,M627&lt;='Auxiliar 1'!$F$4),'Auxiliar 1'!$F$3,IF(AND(L627&gt;='Auxiliar 1'!$C$4,L627&lt;='Auxiliar 1'!$D$4,M627&gt;='Auxiliar 1'!$G$4),'Auxiliar 1'!$G$3,IF(AND(L627&gt;='Auxiliar 1'!$C$5,L627&lt;='Auxiliar 1'!$D$5,M627='Auxiliar 1'!$E$5),'Auxiliar 1'!$E$3,IF(AND(L627&gt;='Auxiliar 1'!$C$5,L627&lt;='Auxiliar 1'!$D$5,M627&gt;'Auxiliar 1'!$E$5,M627&lt;='Auxiliar 1'!$F$5),'Auxiliar 1'!$F$3,IF(AND(L627&gt;='Auxiliar 1'!$C$5,L627&lt;='Auxiliar 1'!$D$5,M627&gt;='Auxiliar 1'!$G$5),'Auxiliar 1'!$G$3,IF(AND(L627&gt;='Auxiliar 1'!$C$6,L627&lt;='Auxiliar 1'!$D$6,M627&lt;='Auxiliar 1'!$E$6),'Auxiliar 1'!$E$3,IF(AND(L627&gt;='Auxiliar 1'!$C$6,L627&lt;='Auxiliar 1'!$D$6,M627&gt;'Auxiliar 1'!$E$6,M627&lt;='Auxiliar 1'!$F$6),'Auxiliar 1'!$F$3,IF(AND(L627&gt;='Auxiliar 1'!$C$6,L627&lt;='Auxiliar 1'!$D$6,M627&gt;='Auxiliar 1'!$G$6),'Auxiliar 1'!$G$3,IF(AND(L627&gt;='Auxiliar 1'!$C$7,L627&lt;='Auxiliar 1'!$D$7,M627&lt;='Auxiliar 1'!$E$7),'Auxiliar 1'!$E$3,IF(AND(L627&gt;='Auxiliar 1'!$C$7,L627&lt;='Auxiliar 1'!$D$7,M627&gt;'Auxiliar 1'!$E$7,M627&lt;='Auxiliar 1'!$F$7),'Auxiliar 1'!$F$3,IF(AND(L627&gt;='Auxiliar 1'!$C$7,L627&lt;='Auxiliar 1'!$D$7,M627&gt;='Auxiliar 1'!$G$7),'Auxiliar 1'!$G$3,IF(AND(L627&gt;='Auxiliar 1'!$C$8,L627&lt;='Auxiliar 1'!$D$8,M627&lt;='Auxiliar 1'!$E$8),'Auxiliar 1'!$E$3,IF(AND(L627&gt;='Auxiliar 1'!$C$8,L627&lt;='Auxiliar 1'!$D$8,M627&gt;'Auxiliar 1'!$E$8,M627&lt;='Auxiliar 1'!$F$8),'Auxiliar 1'!$F$3,IF(AND(L627&gt;='Auxiliar 1'!$C$8,L627&lt;='Auxiliar 1'!$D$8,M627&gt;='Auxiliar 1'!$G$8),'Auxiliar 1'!$G$3,IF(AND(L627&gt;='Auxiliar 1'!$C$9,L627&lt;='Auxiliar 1'!$D$9,M627&lt;='Auxiliar 1'!$E$9),'Auxiliar 1'!$E$3,IF(AND(L627&gt;='Auxiliar 1'!$C$9,L627&lt;='Auxiliar 1'!$D$9,M627&gt;'Auxiliar 1'!$E$9,M627&lt;='Auxiliar 1'!$F$9),'Auxiliar 1'!$F$3,IF(AND(L627&gt;='Auxiliar 1'!$C$9,L627&lt;='Auxiliar 1'!$D$9,M627&gt;='Auxiliar 1'!$G$9),'Auxiliar 1'!$G$3,IF(AND(L627&gt;='Auxiliar 1'!$C$10,L627&lt;='Auxiliar 1'!$D$10,M627&lt;='Auxiliar 1'!$E$10),'Auxiliar 1'!$E$3,IF(AND(L627&gt;='Auxiliar 1'!$C$10,L627&lt;='Auxiliar 1'!$D$10,M627&gt;'Auxiliar 1'!$E$10,M627&lt;='Auxiliar 1'!$F$10),'Auxiliar 1'!$F$3,IF(AND(L627&gt;='Auxiliar 1'!$C$10,L627&lt;='Auxiliar 1'!$D$10,M627&gt;='Auxiliar 1'!$G$10),'Auxiliar 1'!$G$3,IF(AND(L627&gt;='Auxiliar 1'!$C$11,M627&lt;='Auxiliar 1'!$E$11),'Auxiliar 1'!$E$3,IF(AND(L627&gt;='Auxiliar 1'!$C$11,M627&gt;'Auxiliar 1'!$E$11,M627&lt;='Auxiliar 1'!$F$11),'Auxiliar 1'!$F$3,IF(AND(L627&gt;='Auxiliar 1'!$C$11,M627&gt;='Auxiliar 1'!$G$11),'Auxiliar 1'!$G$3)))))))))))))))))))))))))</f>
        <v/>
      </c>
      <c r="Q627" s="58"/>
      <c r="R627" s="59"/>
      <c r="S627" s="60"/>
      <c r="T627" s="108" t="str">
        <f t="shared" si="80"/>
        <v/>
      </c>
      <c r="U627" s="101"/>
      <c r="V627" s="65" t="str">
        <f t="shared" si="81"/>
        <v/>
      </c>
      <c r="W627" s="66" t="str">
        <f t="shared" si="82"/>
        <v/>
      </c>
      <c r="X627" s="67" t="str">
        <f t="shared" si="83"/>
        <v/>
      </c>
      <c r="Y627" s="68" t="str">
        <f t="shared" si="84"/>
        <v/>
      </c>
      <c r="Z627" s="69" t="str">
        <f t="shared" si="85"/>
        <v/>
      </c>
      <c r="AA627" s="69" t="str">
        <f t="shared" si="86"/>
        <v/>
      </c>
      <c r="AB627" s="61"/>
      <c r="AC627" s="98"/>
      <c r="AD627" s="24"/>
      <c r="AE627" s="24"/>
      <c r="AF627" s="24"/>
    </row>
    <row r="628" spans="1:32" ht="17.399999999999999" customHeight="1" thickBot="1" x14ac:dyDescent="0.3">
      <c r="A628" s="23" t="str">
        <f t="shared" si="69"/>
        <v/>
      </c>
      <c r="B628" s="23" t="str">
        <f t="shared" si="70"/>
        <v/>
      </c>
      <c r="C628" s="62" t="str">
        <f t="shared" si="79"/>
        <v/>
      </c>
      <c r="D628" s="50"/>
      <c r="E628" s="63">
        <v>623</v>
      </c>
      <c r="F628" s="53"/>
      <c r="G628" s="54"/>
      <c r="H628" s="54"/>
      <c r="I628" s="54"/>
      <c r="J628" s="54"/>
      <c r="K628" s="55"/>
      <c r="L628" s="56"/>
      <c r="M628" s="57"/>
      <c r="N628" s="96"/>
      <c r="O628" s="97"/>
      <c r="P628" s="64" t="str">
        <f>IF(OR(L628="",M628=""),"",IF(AND(L628&gt;='Auxiliar 1'!$C$4,L628&lt;='Auxiliar 1'!$D$4,M628&lt;='Auxiliar 1'!$E$4),'Auxiliar 1'!$E$3,IF(AND(L628&gt;='Auxiliar 1'!$C$64,L628&lt;='Auxiliar 1'!$D$4,M628&gt;'Auxiliar 1'!$E$4,M628&lt;='Auxiliar 1'!$F$4),'Auxiliar 1'!$F$3,IF(AND(L628&gt;='Auxiliar 1'!$C$4,L628&lt;='Auxiliar 1'!$D$4,M628&gt;='Auxiliar 1'!$G$4),'Auxiliar 1'!$G$3,IF(AND(L628&gt;='Auxiliar 1'!$C$5,L628&lt;='Auxiliar 1'!$D$5,M628='Auxiliar 1'!$E$5),'Auxiliar 1'!$E$3,IF(AND(L628&gt;='Auxiliar 1'!$C$5,L628&lt;='Auxiliar 1'!$D$5,M628&gt;'Auxiliar 1'!$E$5,M628&lt;='Auxiliar 1'!$F$5),'Auxiliar 1'!$F$3,IF(AND(L628&gt;='Auxiliar 1'!$C$5,L628&lt;='Auxiliar 1'!$D$5,M628&gt;='Auxiliar 1'!$G$5),'Auxiliar 1'!$G$3,IF(AND(L628&gt;='Auxiliar 1'!$C$6,L628&lt;='Auxiliar 1'!$D$6,M628&lt;='Auxiliar 1'!$E$6),'Auxiliar 1'!$E$3,IF(AND(L628&gt;='Auxiliar 1'!$C$6,L628&lt;='Auxiliar 1'!$D$6,M628&gt;'Auxiliar 1'!$E$6,M628&lt;='Auxiliar 1'!$F$6),'Auxiliar 1'!$F$3,IF(AND(L628&gt;='Auxiliar 1'!$C$6,L628&lt;='Auxiliar 1'!$D$6,M628&gt;='Auxiliar 1'!$G$6),'Auxiliar 1'!$G$3,IF(AND(L628&gt;='Auxiliar 1'!$C$7,L628&lt;='Auxiliar 1'!$D$7,M628&lt;='Auxiliar 1'!$E$7),'Auxiliar 1'!$E$3,IF(AND(L628&gt;='Auxiliar 1'!$C$7,L628&lt;='Auxiliar 1'!$D$7,M628&gt;'Auxiliar 1'!$E$7,M628&lt;='Auxiliar 1'!$F$7),'Auxiliar 1'!$F$3,IF(AND(L628&gt;='Auxiliar 1'!$C$7,L628&lt;='Auxiliar 1'!$D$7,M628&gt;='Auxiliar 1'!$G$7),'Auxiliar 1'!$G$3,IF(AND(L628&gt;='Auxiliar 1'!$C$8,L628&lt;='Auxiliar 1'!$D$8,M628&lt;='Auxiliar 1'!$E$8),'Auxiliar 1'!$E$3,IF(AND(L628&gt;='Auxiliar 1'!$C$8,L628&lt;='Auxiliar 1'!$D$8,M628&gt;'Auxiliar 1'!$E$8,M628&lt;='Auxiliar 1'!$F$8),'Auxiliar 1'!$F$3,IF(AND(L628&gt;='Auxiliar 1'!$C$8,L628&lt;='Auxiliar 1'!$D$8,M628&gt;='Auxiliar 1'!$G$8),'Auxiliar 1'!$G$3,IF(AND(L628&gt;='Auxiliar 1'!$C$9,L628&lt;='Auxiliar 1'!$D$9,M628&lt;='Auxiliar 1'!$E$9),'Auxiliar 1'!$E$3,IF(AND(L628&gt;='Auxiliar 1'!$C$9,L628&lt;='Auxiliar 1'!$D$9,M628&gt;'Auxiliar 1'!$E$9,M628&lt;='Auxiliar 1'!$F$9),'Auxiliar 1'!$F$3,IF(AND(L628&gt;='Auxiliar 1'!$C$9,L628&lt;='Auxiliar 1'!$D$9,M628&gt;='Auxiliar 1'!$G$9),'Auxiliar 1'!$G$3,IF(AND(L628&gt;='Auxiliar 1'!$C$10,L628&lt;='Auxiliar 1'!$D$10,M628&lt;='Auxiliar 1'!$E$10),'Auxiliar 1'!$E$3,IF(AND(L628&gt;='Auxiliar 1'!$C$10,L628&lt;='Auxiliar 1'!$D$10,M628&gt;'Auxiliar 1'!$E$10,M628&lt;='Auxiliar 1'!$F$10),'Auxiliar 1'!$F$3,IF(AND(L628&gt;='Auxiliar 1'!$C$10,L628&lt;='Auxiliar 1'!$D$10,M628&gt;='Auxiliar 1'!$G$10),'Auxiliar 1'!$G$3,IF(AND(L628&gt;='Auxiliar 1'!$C$11,M628&lt;='Auxiliar 1'!$E$11),'Auxiliar 1'!$E$3,IF(AND(L628&gt;='Auxiliar 1'!$C$11,M628&gt;'Auxiliar 1'!$E$11,M628&lt;='Auxiliar 1'!$F$11),'Auxiliar 1'!$F$3,IF(AND(L628&gt;='Auxiliar 1'!$C$11,M628&gt;='Auxiliar 1'!$G$11),'Auxiliar 1'!$G$3)))))))))))))))))))))))))</f>
        <v/>
      </c>
      <c r="Q628" s="58"/>
      <c r="R628" s="59"/>
      <c r="S628" s="60"/>
      <c r="T628" s="108" t="str">
        <f t="shared" si="80"/>
        <v/>
      </c>
      <c r="U628" s="101"/>
      <c r="V628" s="65" t="str">
        <f t="shared" si="81"/>
        <v/>
      </c>
      <c r="W628" s="66" t="str">
        <f t="shared" si="82"/>
        <v/>
      </c>
      <c r="X628" s="67" t="str">
        <f t="shared" si="83"/>
        <v/>
      </c>
      <c r="Y628" s="68" t="str">
        <f t="shared" si="84"/>
        <v/>
      </c>
      <c r="Z628" s="69" t="str">
        <f t="shared" si="85"/>
        <v/>
      </c>
      <c r="AA628" s="69" t="str">
        <f t="shared" si="86"/>
        <v/>
      </c>
      <c r="AB628" s="61"/>
      <c r="AC628" s="98"/>
      <c r="AD628" s="24"/>
      <c r="AE628" s="24"/>
      <c r="AF628" s="24"/>
    </row>
    <row r="629" spans="1:32" ht="17.399999999999999" customHeight="1" thickBot="1" x14ac:dyDescent="0.3">
      <c r="A629" s="23" t="str">
        <f t="shared" si="69"/>
        <v/>
      </c>
      <c r="B629" s="23" t="str">
        <f t="shared" si="70"/>
        <v/>
      </c>
      <c r="C629" s="62" t="str">
        <f t="shared" si="79"/>
        <v/>
      </c>
      <c r="D629" s="50"/>
      <c r="E629" s="63">
        <v>624</v>
      </c>
      <c r="F629" s="53"/>
      <c r="G629" s="54"/>
      <c r="H629" s="54"/>
      <c r="I629" s="54"/>
      <c r="J629" s="54"/>
      <c r="K629" s="55"/>
      <c r="L629" s="56"/>
      <c r="M629" s="57"/>
      <c r="N629" s="96"/>
      <c r="O629" s="97"/>
      <c r="P629" s="64" t="str">
        <f>IF(OR(L629="",M629=""),"",IF(AND(L629&gt;='Auxiliar 1'!$C$4,L629&lt;='Auxiliar 1'!$D$4,M629&lt;='Auxiliar 1'!$E$4),'Auxiliar 1'!$E$3,IF(AND(L629&gt;='Auxiliar 1'!$C$64,L629&lt;='Auxiliar 1'!$D$4,M629&gt;'Auxiliar 1'!$E$4,M629&lt;='Auxiliar 1'!$F$4),'Auxiliar 1'!$F$3,IF(AND(L629&gt;='Auxiliar 1'!$C$4,L629&lt;='Auxiliar 1'!$D$4,M629&gt;='Auxiliar 1'!$G$4),'Auxiliar 1'!$G$3,IF(AND(L629&gt;='Auxiliar 1'!$C$5,L629&lt;='Auxiliar 1'!$D$5,M629='Auxiliar 1'!$E$5),'Auxiliar 1'!$E$3,IF(AND(L629&gt;='Auxiliar 1'!$C$5,L629&lt;='Auxiliar 1'!$D$5,M629&gt;'Auxiliar 1'!$E$5,M629&lt;='Auxiliar 1'!$F$5),'Auxiliar 1'!$F$3,IF(AND(L629&gt;='Auxiliar 1'!$C$5,L629&lt;='Auxiliar 1'!$D$5,M629&gt;='Auxiliar 1'!$G$5),'Auxiliar 1'!$G$3,IF(AND(L629&gt;='Auxiliar 1'!$C$6,L629&lt;='Auxiliar 1'!$D$6,M629&lt;='Auxiliar 1'!$E$6),'Auxiliar 1'!$E$3,IF(AND(L629&gt;='Auxiliar 1'!$C$6,L629&lt;='Auxiliar 1'!$D$6,M629&gt;'Auxiliar 1'!$E$6,M629&lt;='Auxiliar 1'!$F$6),'Auxiliar 1'!$F$3,IF(AND(L629&gt;='Auxiliar 1'!$C$6,L629&lt;='Auxiliar 1'!$D$6,M629&gt;='Auxiliar 1'!$G$6),'Auxiliar 1'!$G$3,IF(AND(L629&gt;='Auxiliar 1'!$C$7,L629&lt;='Auxiliar 1'!$D$7,M629&lt;='Auxiliar 1'!$E$7),'Auxiliar 1'!$E$3,IF(AND(L629&gt;='Auxiliar 1'!$C$7,L629&lt;='Auxiliar 1'!$D$7,M629&gt;'Auxiliar 1'!$E$7,M629&lt;='Auxiliar 1'!$F$7),'Auxiliar 1'!$F$3,IF(AND(L629&gt;='Auxiliar 1'!$C$7,L629&lt;='Auxiliar 1'!$D$7,M629&gt;='Auxiliar 1'!$G$7),'Auxiliar 1'!$G$3,IF(AND(L629&gt;='Auxiliar 1'!$C$8,L629&lt;='Auxiliar 1'!$D$8,M629&lt;='Auxiliar 1'!$E$8),'Auxiliar 1'!$E$3,IF(AND(L629&gt;='Auxiliar 1'!$C$8,L629&lt;='Auxiliar 1'!$D$8,M629&gt;'Auxiliar 1'!$E$8,M629&lt;='Auxiliar 1'!$F$8),'Auxiliar 1'!$F$3,IF(AND(L629&gt;='Auxiliar 1'!$C$8,L629&lt;='Auxiliar 1'!$D$8,M629&gt;='Auxiliar 1'!$G$8),'Auxiliar 1'!$G$3,IF(AND(L629&gt;='Auxiliar 1'!$C$9,L629&lt;='Auxiliar 1'!$D$9,M629&lt;='Auxiliar 1'!$E$9),'Auxiliar 1'!$E$3,IF(AND(L629&gt;='Auxiliar 1'!$C$9,L629&lt;='Auxiliar 1'!$D$9,M629&gt;'Auxiliar 1'!$E$9,M629&lt;='Auxiliar 1'!$F$9),'Auxiliar 1'!$F$3,IF(AND(L629&gt;='Auxiliar 1'!$C$9,L629&lt;='Auxiliar 1'!$D$9,M629&gt;='Auxiliar 1'!$G$9),'Auxiliar 1'!$G$3,IF(AND(L629&gt;='Auxiliar 1'!$C$10,L629&lt;='Auxiliar 1'!$D$10,M629&lt;='Auxiliar 1'!$E$10),'Auxiliar 1'!$E$3,IF(AND(L629&gt;='Auxiliar 1'!$C$10,L629&lt;='Auxiliar 1'!$D$10,M629&gt;'Auxiliar 1'!$E$10,M629&lt;='Auxiliar 1'!$F$10),'Auxiliar 1'!$F$3,IF(AND(L629&gt;='Auxiliar 1'!$C$10,L629&lt;='Auxiliar 1'!$D$10,M629&gt;='Auxiliar 1'!$G$10),'Auxiliar 1'!$G$3,IF(AND(L629&gt;='Auxiliar 1'!$C$11,M629&lt;='Auxiliar 1'!$E$11),'Auxiliar 1'!$E$3,IF(AND(L629&gt;='Auxiliar 1'!$C$11,M629&gt;'Auxiliar 1'!$E$11,M629&lt;='Auxiliar 1'!$F$11),'Auxiliar 1'!$F$3,IF(AND(L629&gt;='Auxiliar 1'!$C$11,M629&gt;='Auxiliar 1'!$G$11),'Auxiliar 1'!$G$3)))))))))))))))))))))))))</f>
        <v/>
      </c>
      <c r="Q629" s="58"/>
      <c r="R629" s="59"/>
      <c r="S629" s="60"/>
      <c r="T629" s="108" t="str">
        <f t="shared" si="80"/>
        <v/>
      </c>
      <c r="U629" s="101"/>
      <c r="V629" s="65" t="str">
        <f t="shared" si="81"/>
        <v/>
      </c>
      <c r="W629" s="66" t="str">
        <f t="shared" si="82"/>
        <v/>
      </c>
      <c r="X629" s="67" t="str">
        <f t="shared" si="83"/>
        <v/>
      </c>
      <c r="Y629" s="68" t="str">
        <f t="shared" si="84"/>
        <v/>
      </c>
      <c r="Z629" s="69" t="str">
        <f t="shared" si="85"/>
        <v/>
      </c>
      <c r="AA629" s="69" t="str">
        <f t="shared" si="86"/>
        <v/>
      </c>
      <c r="AB629" s="61"/>
      <c r="AC629" s="98"/>
      <c r="AD629" s="24"/>
      <c r="AE629" s="24"/>
      <c r="AF629" s="24"/>
    </row>
    <row r="630" spans="1:32" ht="17.399999999999999" customHeight="1" thickBot="1" x14ac:dyDescent="0.3">
      <c r="A630" s="23" t="str">
        <f t="shared" si="69"/>
        <v/>
      </c>
      <c r="B630" s="23" t="str">
        <f t="shared" si="70"/>
        <v/>
      </c>
      <c r="C630" s="62" t="str">
        <f t="shared" si="79"/>
        <v/>
      </c>
      <c r="D630" s="50"/>
      <c r="E630" s="63">
        <v>625</v>
      </c>
      <c r="F630" s="53"/>
      <c r="G630" s="54"/>
      <c r="H630" s="54"/>
      <c r="I630" s="54"/>
      <c r="J630" s="54"/>
      <c r="K630" s="55"/>
      <c r="L630" s="56"/>
      <c r="M630" s="57"/>
      <c r="N630" s="96"/>
      <c r="O630" s="97"/>
      <c r="P630" s="64" t="str">
        <f>IF(OR(L630="",M630=""),"",IF(AND(L630&gt;='Auxiliar 1'!$C$4,L630&lt;='Auxiliar 1'!$D$4,M630&lt;='Auxiliar 1'!$E$4),'Auxiliar 1'!$E$3,IF(AND(L630&gt;='Auxiliar 1'!$C$64,L630&lt;='Auxiliar 1'!$D$4,M630&gt;'Auxiliar 1'!$E$4,M630&lt;='Auxiliar 1'!$F$4),'Auxiliar 1'!$F$3,IF(AND(L630&gt;='Auxiliar 1'!$C$4,L630&lt;='Auxiliar 1'!$D$4,M630&gt;='Auxiliar 1'!$G$4),'Auxiliar 1'!$G$3,IF(AND(L630&gt;='Auxiliar 1'!$C$5,L630&lt;='Auxiliar 1'!$D$5,M630='Auxiliar 1'!$E$5),'Auxiliar 1'!$E$3,IF(AND(L630&gt;='Auxiliar 1'!$C$5,L630&lt;='Auxiliar 1'!$D$5,M630&gt;'Auxiliar 1'!$E$5,M630&lt;='Auxiliar 1'!$F$5),'Auxiliar 1'!$F$3,IF(AND(L630&gt;='Auxiliar 1'!$C$5,L630&lt;='Auxiliar 1'!$D$5,M630&gt;='Auxiliar 1'!$G$5),'Auxiliar 1'!$G$3,IF(AND(L630&gt;='Auxiliar 1'!$C$6,L630&lt;='Auxiliar 1'!$D$6,M630&lt;='Auxiliar 1'!$E$6),'Auxiliar 1'!$E$3,IF(AND(L630&gt;='Auxiliar 1'!$C$6,L630&lt;='Auxiliar 1'!$D$6,M630&gt;'Auxiliar 1'!$E$6,M630&lt;='Auxiliar 1'!$F$6),'Auxiliar 1'!$F$3,IF(AND(L630&gt;='Auxiliar 1'!$C$6,L630&lt;='Auxiliar 1'!$D$6,M630&gt;='Auxiliar 1'!$G$6),'Auxiliar 1'!$G$3,IF(AND(L630&gt;='Auxiliar 1'!$C$7,L630&lt;='Auxiliar 1'!$D$7,M630&lt;='Auxiliar 1'!$E$7),'Auxiliar 1'!$E$3,IF(AND(L630&gt;='Auxiliar 1'!$C$7,L630&lt;='Auxiliar 1'!$D$7,M630&gt;'Auxiliar 1'!$E$7,M630&lt;='Auxiliar 1'!$F$7),'Auxiliar 1'!$F$3,IF(AND(L630&gt;='Auxiliar 1'!$C$7,L630&lt;='Auxiliar 1'!$D$7,M630&gt;='Auxiliar 1'!$G$7),'Auxiliar 1'!$G$3,IF(AND(L630&gt;='Auxiliar 1'!$C$8,L630&lt;='Auxiliar 1'!$D$8,M630&lt;='Auxiliar 1'!$E$8),'Auxiliar 1'!$E$3,IF(AND(L630&gt;='Auxiliar 1'!$C$8,L630&lt;='Auxiliar 1'!$D$8,M630&gt;'Auxiliar 1'!$E$8,M630&lt;='Auxiliar 1'!$F$8),'Auxiliar 1'!$F$3,IF(AND(L630&gt;='Auxiliar 1'!$C$8,L630&lt;='Auxiliar 1'!$D$8,M630&gt;='Auxiliar 1'!$G$8),'Auxiliar 1'!$G$3,IF(AND(L630&gt;='Auxiliar 1'!$C$9,L630&lt;='Auxiliar 1'!$D$9,M630&lt;='Auxiliar 1'!$E$9),'Auxiliar 1'!$E$3,IF(AND(L630&gt;='Auxiliar 1'!$C$9,L630&lt;='Auxiliar 1'!$D$9,M630&gt;'Auxiliar 1'!$E$9,M630&lt;='Auxiliar 1'!$F$9),'Auxiliar 1'!$F$3,IF(AND(L630&gt;='Auxiliar 1'!$C$9,L630&lt;='Auxiliar 1'!$D$9,M630&gt;='Auxiliar 1'!$G$9),'Auxiliar 1'!$G$3,IF(AND(L630&gt;='Auxiliar 1'!$C$10,L630&lt;='Auxiliar 1'!$D$10,M630&lt;='Auxiliar 1'!$E$10),'Auxiliar 1'!$E$3,IF(AND(L630&gt;='Auxiliar 1'!$C$10,L630&lt;='Auxiliar 1'!$D$10,M630&gt;'Auxiliar 1'!$E$10,M630&lt;='Auxiliar 1'!$F$10),'Auxiliar 1'!$F$3,IF(AND(L630&gt;='Auxiliar 1'!$C$10,L630&lt;='Auxiliar 1'!$D$10,M630&gt;='Auxiliar 1'!$G$10),'Auxiliar 1'!$G$3,IF(AND(L630&gt;='Auxiliar 1'!$C$11,M630&lt;='Auxiliar 1'!$E$11),'Auxiliar 1'!$E$3,IF(AND(L630&gt;='Auxiliar 1'!$C$11,M630&gt;'Auxiliar 1'!$E$11,M630&lt;='Auxiliar 1'!$F$11),'Auxiliar 1'!$F$3,IF(AND(L630&gt;='Auxiliar 1'!$C$11,M630&gt;='Auxiliar 1'!$G$11),'Auxiliar 1'!$G$3)))))))))))))))))))))))))</f>
        <v/>
      </c>
      <c r="Q630" s="58"/>
      <c r="R630" s="59"/>
      <c r="S630" s="60"/>
      <c r="T630" s="108" t="str">
        <f t="shared" si="80"/>
        <v/>
      </c>
      <c r="U630" s="101"/>
      <c r="V630" s="65" t="str">
        <f t="shared" si="81"/>
        <v/>
      </c>
      <c r="W630" s="66" t="str">
        <f t="shared" si="82"/>
        <v/>
      </c>
      <c r="X630" s="67" t="str">
        <f t="shared" si="83"/>
        <v/>
      </c>
      <c r="Y630" s="68" t="str">
        <f t="shared" si="84"/>
        <v/>
      </c>
      <c r="Z630" s="69" t="str">
        <f t="shared" si="85"/>
        <v/>
      </c>
      <c r="AA630" s="69" t="str">
        <f t="shared" si="86"/>
        <v/>
      </c>
      <c r="AB630" s="61"/>
      <c r="AC630" s="98"/>
      <c r="AD630" s="24"/>
      <c r="AE630" s="24"/>
      <c r="AF630" s="24"/>
    </row>
    <row r="631" spans="1:32" ht="17.399999999999999" customHeight="1" thickBot="1" x14ac:dyDescent="0.3">
      <c r="A631" s="23" t="str">
        <f t="shared" si="69"/>
        <v/>
      </c>
      <c r="B631" s="23" t="str">
        <f t="shared" si="70"/>
        <v/>
      </c>
      <c r="C631" s="62" t="str">
        <f t="shared" si="79"/>
        <v/>
      </c>
      <c r="D631" s="50"/>
      <c r="E631" s="63">
        <v>626</v>
      </c>
      <c r="F631" s="53"/>
      <c r="G631" s="54"/>
      <c r="H631" s="54"/>
      <c r="I631" s="54"/>
      <c r="J631" s="54"/>
      <c r="K631" s="55"/>
      <c r="L631" s="56"/>
      <c r="M631" s="57"/>
      <c r="N631" s="96"/>
      <c r="O631" s="97"/>
      <c r="P631" s="64" t="str">
        <f>IF(OR(L631="",M631=""),"",IF(AND(L631&gt;='Auxiliar 1'!$C$4,L631&lt;='Auxiliar 1'!$D$4,M631&lt;='Auxiliar 1'!$E$4),'Auxiliar 1'!$E$3,IF(AND(L631&gt;='Auxiliar 1'!$C$64,L631&lt;='Auxiliar 1'!$D$4,M631&gt;'Auxiliar 1'!$E$4,M631&lt;='Auxiliar 1'!$F$4),'Auxiliar 1'!$F$3,IF(AND(L631&gt;='Auxiliar 1'!$C$4,L631&lt;='Auxiliar 1'!$D$4,M631&gt;='Auxiliar 1'!$G$4),'Auxiliar 1'!$G$3,IF(AND(L631&gt;='Auxiliar 1'!$C$5,L631&lt;='Auxiliar 1'!$D$5,M631='Auxiliar 1'!$E$5),'Auxiliar 1'!$E$3,IF(AND(L631&gt;='Auxiliar 1'!$C$5,L631&lt;='Auxiliar 1'!$D$5,M631&gt;'Auxiliar 1'!$E$5,M631&lt;='Auxiliar 1'!$F$5),'Auxiliar 1'!$F$3,IF(AND(L631&gt;='Auxiliar 1'!$C$5,L631&lt;='Auxiliar 1'!$D$5,M631&gt;='Auxiliar 1'!$G$5),'Auxiliar 1'!$G$3,IF(AND(L631&gt;='Auxiliar 1'!$C$6,L631&lt;='Auxiliar 1'!$D$6,M631&lt;='Auxiliar 1'!$E$6),'Auxiliar 1'!$E$3,IF(AND(L631&gt;='Auxiliar 1'!$C$6,L631&lt;='Auxiliar 1'!$D$6,M631&gt;'Auxiliar 1'!$E$6,M631&lt;='Auxiliar 1'!$F$6),'Auxiliar 1'!$F$3,IF(AND(L631&gt;='Auxiliar 1'!$C$6,L631&lt;='Auxiliar 1'!$D$6,M631&gt;='Auxiliar 1'!$G$6),'Auxiliar 1'!$G$3,IF(AND(L631&gt;='Auxiliar 1'!$C$7,L631&lt;='Auxiliar 1'!$D$7,M631&lt;='Auxiliar 1'!$E$7),'Auxiliar 1'!$E$3,IF(AND(L631&gt;='Auxiliar 1'!$C$7,L631&lt;='Auxiliar 1'!$D$7,M631&gt;'Auxiliar 1'!$E$7,M631&lt;='Auxiliar 1'!$F$7),'Auxiliar 1'!$F$3,IF(AND(L631&gt;='Auxiliar 1'!$C$7,L631&lt;='Auxiliar 1'!$D$7,M631&gt;='Auxiliar 1'!$G$7),'Auxiliar 1'!$G$3,IF(AND(L631&gt;='Auxiliar 1'!$C$8,L631&lt;='Auxiliar 1'!$D$8,M631&lt;='Auxiliar 1'!$E$8),'Auxiliar 1'!$E$3,IF(AND(L631&gt;='Auxiliar 1'!$C$8,L631&lt;='Auxiliar 1'!$D$8,M631&gt;'Auxiliar 1'!$E$8,M631&lt;='Auxiliar 1'!$F$8),'Auxiliar 1'!$F$3,IF(AND(L631&gt;='Auxiliar 1'!$C$8,L631&lt;='Auxiliar 1'!$D$8,M631&gt;='Auxiliar 1'!$G$8),'Auxiliar 1'!$G$3,IF(AND(L631&gt;='Auxiliar 1'!$C$9,L631&lt;='Auxiliar 1'!$D$9,M631&lt;='Auxiliar 1'!$E$9),'Auxiliar 1'!$E$3,IF(AND(L631&gt;='Auxiliar 1'!$C$9,L631&lt;='Auxiliar 1'!$D$9,M631&gt;'Auxiliar 1'!$E$9,M631&lt;='Auxiliar 1'!$F$9),'Auxiliar 1'!$F$3,IF(AND(L631&gt;='Auxiliar 1'!$C$9,L631&lt;='Auxiliar 1'!$D$9,M631&gt;='Auxiliar 1'!$G$9),'Auxiliar 1'!$G$3,IF(AND(L631&gt;='Auxiliar 1'!$C$10,L631&lt;='Auxiliar 1'!$D$10,M631&lt;='Auxiliar 1'!$E$10),'Auxiliar 1'!$E$3,IF(AND(L631&gt;='Auxiliar 1'!$C$10,L631&lt;='Auxiliar 1'!$D$10,M631&gt;'Auxiliar 1'!$E$10,M631&lt;='Auxiliar 1'!$F$10),'Auxiliar 1'!$F$3,IF(AND(L631&gt;='Auxiliar 1'!$C$10,L631&lt;='Auxiliar 1'!$D$10,M631&gt;='Auxiliar 1'!$G$10),'Auxiliar 1'!$G$3,IF(AND(L631&gt;='Auxiliar 1'!$C$11,M631&lt;='Auxiliar 1'!$E$11),'Auxiliar 1'!$E$3,IF(AND(L631&gt;='Auxiliar 1'!$C$11,M631&gt;'Auxiliar 1'!$E$11,M631&lt;='Auxiliar 1'!$F$11),'Auxiliar 1'!$F$3,IF(AND(L631&gt;='Auxiliar 1'!$C$11,M631&gt;='Auxiliar 1'!$G$11),'Auxiliar 1'!$G$3)))))))))))))))))))))))))</f>
        <v/>
      </c>
      <c r="Q631" s="58"/>
      <c r="R631" s="59"/>
      <c r="S631" s="60"/>
      <c r="T631" s="108" t="str">
        <f t="shared" si="80"/>
        <v/>
      </c>
      <c r="U631" s="101"/>
      <c r="V631" s="65" t="str">
        <f t="shared" si="81"/>
        <v/>
      </c>
      <c r="W631" s="66" t="str">
        <f t="shared" si="82"/>
        <v/>
      </c>
      <c r="X631" s="67" t="str">
        <f t="shared" si="83"/>
        <v/>
      </c>
      <c r="Y631" s="68" t="str">
        <f t="shared" si="84"/>
        <v/>
      </c>
      <c r="Z631" s="69" t="str">
        <f t="shared" si="85"/>
        <v/>
      </c>
      <c r="AA631" s="69" t="str">
        <f t="shared" si="86"/>
        <v/>
      </c>
      <c r="AB631" s="61"/>
      <c r="AC631" s="98"/>
      <c r="AD631" s="24"/>
      <c r="AE631" s="24"/>
      <c r="AF631" s="24"/>
    </row>
    <row r="632" spans="1:32" ht="17.399999999999999" customHeight="1" thickBot="1" x14ac:dyDescent="0.3">
      <c r="A632" s="23" t="str">
        <f t="shared" si="69"/>
        <v/>
      </c>
      <c r="B632" s="23" t="str">
        <f t="shared" si="70"/>
        <v/>
      </c>
      <c r="C632" s="62" t="str">
        <f t="shared" si="79"/>
        <v/>
      </c>
      <c r="D632" s="50"/>
      <c r="E632" s="63">
        <v>627</v>
      </c>
      <c r="F632" s="53"/>
      <c r="G632" s="54"/>
      <c r="H632" s="54"/>
      <c r="I632" s="54"/>
      <c r="J632" s="54"/>
      <c r="K632" s="55"/>
      <c r="L632" s="56"/>
      <c r="M632" s="57"/>
      <c r="N632" s="96"/>
      <c r="O632" s="97"/>
      <c r="P632" s="64" t="str">
        <f>IF(OR(L632="",M632=""),"",IF(AND(L632&gt;='Auxiliar 1'!$C$4,L632&lt;='Auxiliar 1'!$D$4,M632&lt;='Auxiliar 1'!$E$4),'Auxiliar 1'!$E$3,IF(AND(L632&gt;='Auxiliar 1'!$C$64,L632&lt;='Auxiliar 1'!$D$4,M632&gt;'Auxiliar 1'!$E$4,M632&lt;='Auxiliar 1'!$F$4),'Auxiliar 1'!$F$3,IF(AND(L632&gt;='Auxiliar 1'!$C$4,L632&lt;='Auxiliar 1'!$D$4,M632&gt;='Auxiliar 1'!$G$4),'Auxiliar 1'!$G$3,IF(AND(L632&gt;='Auxiliar 1'!$C$5,L632&lt;='Auxiliar 1'!$D$5,M632='Auxiliar 1'!$E$5),'Auxiliar 1'!$E$3,IF(AND(L632&gt;='Auxiliar 1'!$C$5,L632&lt;='Auxiliar 1'!$D$5,M632&gt;'Auxiliar 1'!$E$5,M632&lt;='Auxiliar 1'!$F$5),'Auxiliar 1'!$F$3,IF(AND(L632&gt;='Auxiliar 1'!$C$5,L632&lt;='Auxiliar 1'!$D$5,M632&gt;='Auxiliar 1'!$G$5),'Auxiliar 1'!$G$3,IF(AND(L632&gt;='Auxiliar 1'!$C$6,L632&lt;='Auxiliar 1'!$D$6,M632&lt;='Auxiliar 1'!$E$6),'Auxiliar 1'!$E$3,IF(AND(L632&gt;='Auxiliar 1'!$C$6,L632&lt;='Auxiliar 1'!$D$6,M632&gt;'Auxiliar 1'!$E$6,M632&lt;='Auxiliar 1'!$F$6),'Auxiliar 1'!$F$3,IF(AND(L632&gt;='Auxiliar 1'!$C$6,L632&lt;='Auxiliar 1'!$D$6,M632&gt;='Auxiliar 1'!$G$6),'Auxiliar 1'!$G$3,IF(AND(L632&gt;='Auxiliar 1'!$C$7,L632&lt;='Auxiliar 1'!$D$7,M632&lt;='Auxiliar 1'!$E$7),'Auxiliar 1'!$E$3,IF(AND(L632&gt;='Auxiliar 1'!$C$7,L632&lt;='Auxiliar 1'!$D$7,M632&gt;'Auxiliar 1'!$E$7,M632&lt;='Auxiliar 1'!$F$7),'Auxiliar 1'!$F$3,IF(AND(L632&gt;='Auxiliar 1'!$C$7,L632&lt;='Auxiliar 1'!$D$7,M632&gt;='Auxiliar 1'!$G$7),'Auxiliar 1'!$G$3,IF(AND(L632&gt;='Auxiliar 1'!$C$8,L632&lt;='Auxiliar 1'!$D$8,M632&lt;='Auxiliar 1'!$E$8),'Auxiliar 1'!$E$3,IF(AND(L632&gt;='Auxiliar 1'!$C$8,L632&lt;='Auxiliar 1'!$D$8,M632&gt;'Auxiliar 1'!$E$8,M632&lt;='Auxiliar 1'!$F$8),'Auxiliar 1'!$F$3,IF(AND(L632&gt;='Auxiliar 1'!$C$8,L632&lt;='Auxiliar 1'!$D$8,M632&gt;='Auxiliar 1'!$G$8),'Auxiliar 1'!$G$3,IF(AND(L632&gt;='Auxiliar 1'!$C$9,L632&lt;='Auxiliar 1'!$D$9,M632&lt;='Auxiliar 1'!$E$9),'Auxiliar 1'!$E$3,IF(AND(L632&gt;='Auxiliar 1'!$C$9,L632&lt;='Auxiliar 1'!$D$9,M632&gt;'Auxiliar 1'!$E$9,M632&lt;='Auxiliar 1'!$F$9),'Auxiliar 1'!$F$3,IF(AND(L632&gt;='Auxiliar 1'!$C$9,L632&lt;='Auxiliar 1'!$D$9,M632&gt;='Auxiliar 1'!$G$9),'Auxiliar 1'!$G$3,IF(AND(L632&gt;='Auxiliar 1'!$C$10,L632&lt;='Auxiliar 1'!$D$10,M632&lt;='Auxiliar 1'!$E$10),'Auxiliar 1'!$E$3,IF(AND(L632&gt;='Auxiliar 1'!$C$10,L632&lt;='Auxiliar 1'!$D$10,M632&gt;'Auxiliar 1'!$E$10,M632&lt;='Auxiliar 1'!$F$10),'Auxiliar 1'!$F$3,IF(AND(L632&gt;='Auxiliar 1'!$C$10,L632&lt;='Auxiliar 1'!$D$10,M632&gt;='Auxiliar 1'!$G$10),'Auxiliar 1'!$G$3,IF(AND(L632&gt;='Auxiliar 1'!$C$11,M632&lt;='Auxiliar 1'!$E$11),'Auxiliar 1'!$E$3,IF(AND(L632&gt;='Auxiliar 1'!$C$11,M632&gt;'Auxiliar 1'!$E$11,M632&lt;='Auxiliar 1'!$F$11),'Auxiliar 1'!$F$3,IF(AND(L632&gt;='Auxiliar 1'!$C$11,M632&gt;='Auxiliar 1'!$G$11),'Auxiliar 1'!$G$3)))))))))))))))))))))))))</f>
        <v/>
      </c>
      <c r="Q632" s="58"/>
      <c r="R632" s="59"/>
      <c r="S632" s="60"/>
      <c r="T632" s="108" t="str">
        <f t="shared" si="80"/>
        <v/>
      </c>
      <c r="U632" s="101"/>
      <c r="V632" s="65" t="str">
        <f t="shared" si="81"/>
        <v/>
      </c>
      <c r="W632" s="66" t="str">
        <f t="shared" si="82"/>
        <v/>
      </c>
      <c r="X632" s="67" t="str">
        <f t="shared" si="83"/>
        <v/>
      </c>
      <c r="Y632" s="68" t="str">
        <f t="shared" si="84"/>
        <v/>
      </c>
      <c r="Z632" s="69" t="str">
        <f t="shared" si="85"/>
        <v/>
      </c>
      <c r="AA632" s="69" t="str">
        <f t="shared" si="86"/>
        <v/>
      </c>
      <c r="AB632" s="61"/>
      <c r="AC632" s="98"/>
      <c r="AD632" s="24"/>
      <c r="AE632" s="24"/>
      <c r="AF632" s="24"/>
    </row>
    <row r="633" spans="1:32" ht="17.399999999999999" customHeight="1" thickBot="1" x14ac:dyDescent="0.3">
      <c r="A633" s="23" t="str">
        <f t="shared" si="69"/>
        <v/>
      </c>
      <c r="B633" s="23" t="str">
        <f t="shared" si="70"/>
        <v/>
      </c>
      <c r="C633" s="62" t="str">
        <f t="shared" si="79"/>
        <v/>
      </c>
      <c r="D633" s="50"/>
      <c r="E633" s="63">
        <v>628</v>
      </c>
      <c r="F633" s="53"/>
      <c r="G633" s="54"/>
      <c r="H633" s="54"/>
      <c r="I633" s="54"/>
      <c r="J633" s="54"/>
      <c r="K633" s="55"/>
      <c r="L633" s="56"/>
      <c r="M633" s="57"/>
      <c r="N633" s="96"/>
      <c r="O633" s="97"/>
      <c r="P633" s="64" t="str">
        <f>IF(OR(L633="",M633=""),"",IF(AND(L633&gt;='Auxiliar 1'!$C$4,L633&lt;='Auxiliar 1'!$D$4,M633&lt;='Auxiliar 1'!$E$4),'Auxiliar 1'!$E$3,IF(AND(L633&gt;='Auxiliar 1'!$C$64,L633&lt;='Auxiliar 1'!$D$4,M633&gt;'Auxiliar 1'!$E$4,M633&lt;='Auxiliar 1'!$F$4),'Auxiliar 1'!$F$3,IF(AND(L633&gt;='Auxiliar 1'!$C$4,L633&lt;='Auxiliar 1'!$D$4,M633&gt;='Auxiliar 1'!$G$4),'Auxiliar 1'!$G$3,IF(AND(L633&gt;='Auxiliar 1'!$C$5,L633&lt;='Auxiliar 1'!$D$5,M633='Auxiliar 1'!$E$5),'Auxiliar 1'!$E$3,IF(AND(L633&gt;='Auxiliar 1'!$C$5,L633&lt;='Auxiliar 1'!$D$5,M633&gt;'Auxiliar 1'!$E$5,M633&lt;='Auxiliar 1'!$F$5),'Auxiliar 1'!$F$3,IF(AND(L633&gt;='Auxiliar 1'!$C$5,L633&lt;='Auxiliar 1'!$D$5,M633&gt;='Auxiliar 1'!$G$5),'Auxiliar 1'!$G$3,IF(AND(L633&gt;='Auxiliar 1'!$C$6,L633&lt;='Auxiliar 1'!$D$6,M633&lt;='Auxiliar 1'!$E$6),'Auxiliar 1'!$E$3,IF(AND(L633&gt;='Auxiliar 1'!$C$6,L633&lt;='Auxiliar 1'!$D$6,M633&gt;'Auxiliar 1'!$E$6,M633&lt;='Auxiliar 1'!$F$6),'Auxiliar 1'!$F$3,IF(AND(L633&gt;='Auxiliar 1'!$C$6,L633&lt;='Auxiliar 1'!$D$6,M633&gt;='Auxiliar 1'!$G$6),'Auxiliar 1'!$G$3,IF(AND(L633&gt;='Auxiliar 1'!$C$7,L633&lt;='Auxiliar 1'!$D$7,M633&lt;='Auxiliar 1'!$E$7),'Auxiliar 1'!$E$3,IF(AND(L633&gt;='Auxiliar 1'!$C$7,L633&lt;='Auxiliar 1'!$D$7,M633&gt;'Auxiliar 1'!$E$7,M633&lt;='Auxiliar 1'!$F$7),'Auxiliar 1'!$F$3,IF(AND(L633&gt;='Auxiliar 1'!$C$7,L633&lt;='Auxiliar 1'!$D$7,M633&gt;='Auxiliar 1'!$G$7),'Auxiliar 1'!$G$3,IF(AND(L633&gt;='Auxiliar 1'!$C$8,L633&lt;='Auxiliar 1'!$D$8,M633&lt;='Auxiliar 1'!$E$8),'Auxiliar 1'!$E$3,IF(AND(L633&gt;='Auxiliar 1'!$C$8,L633&lt;='Auxiliar 1'!$D$8,M633&gt;'Auxiliar 1'!$E$8,M633&lt;='Auxiliar 1'!$F$8),'Auxiliar 1'!$F$3,IF(AND(L633&gt;='Auxiliar 1'!$C$8,L633&lt;='Auxiliar 1'!$D$8,M633&gt;='Auxiliar 1'!$G$8),'Auxiliar 1'!$G$3,IF(AND(L633&gt;='Auxiliar 1'!$C$9,L633&lt;='Auxiliar 1'!$D$9,M633&lt;='Auxiliar 1'!$E$9),'Auxiliar 1'!$E$3,IF(AND(L633&gt;='Auxiliar 1'!$C$9,L633&lt;='Auxiliar 1'!$D$9,M633&gt;'Auxiliar 1'!$E$9,M633&lt;='Auxiliar 1'!$F$9),'Auxiliar 1'!$F$3,IF(AND(L633&gt;='Auxiliar 1'!$C$9,L633&lt;='Auxiliar 1'!$D$9,M633&gt;='Auxiliar 1'!$G$9),'Auxiliar 1'!$G$3,IF(AND(L633&gt;='Auxiliar 1'!$C$10,L633&lt;='Auxiliar 1'!$D$10,M633&lt;='Auxiliar 1'!$E$10),'Auxiliar 1'!$E$3,IF(AND(L633&gt;='Auxiliar 1'!$C$10,L633&lt;='Auxiliar 1'!$D$10,M633&gt;'Auxiliar 1'!$E$10,M633&lt;='Auxiliar 1'!$F$10),'Auxiliar 1'!$F$3,IF(AND(L633&gt;='Auxiliar 1'!$C$10,L633&lt;='Auxiliar 1'!$D$10,M633&gt;='Auxiliar 1'!$G$10),'Auxiliar 1'!$G$3,IF(AND(L633&gt;='Auxiliar 1'!$C$11,M633&lt;='Auxiliar 1'!$E$11),'Auxiliar 1'!$E$3,IF(AND(L633&gt;='Auxiliar 1'!$C$11,M633&gt;'Auxiliar 1'!$E$11,M633&lt;='Auxiliar 1'!$F$11),'Auxiliar 1'!$F$3,IF(AND(L633&gt;='Auxiliar 1'!$C$11,M633&gt;='Auxiliar 1'!$G$11),'Auxiliar 1'!$G$3)))))))))))))))))))))))))</f>
        <v/>
      </c>
      <c r="Q633" s="58"/>
      <c r="R633" s="59"/>
      <c r="S633" s="60"/>
      <c r="T633" s="108" t="str">
        <f t="shared" si="80"/>
        <v/>
      </c>
      <c r="U633" s="101"/>
      <c r="V633" s="65" t="str">
        <f t="shared" si="81"/>
        <v/>
      </c>
      <c r="W633" s="66" t="str">
        <f t="shared" si="82"/>
        <v/>
      </c>
      <c r="X633" s="67" t="str">
        <f t="shared" si="83"/>
        <v/>
      </c>
      <c r="Y633" s="68" t="str">
        <f t="shared" si="84"/>
        <v/>
      </c>
      <c r="Z633" s="69" t="str">
        <f t="shared" si="85"/>
        <v/>
      </c>
      <c r="AA633" s="69" t="str">
        <f t="shared" si="86"/>
        <v/>
      </c>
      <c r="AB633" s="61"/>
      <c r="AC633" s="98"/>
      <c r="AD633" s="24"/>
      <c r="AE633" s="24"/>
      <c r="AF633" s="24"/>
    </row>
    <row r="634" spans="1:32" ht="17.399999999999999" customHeight="1" thickBot="1" x14ac:dyDescent="0.3">
      <c r="A634" s="23" t="str">
        <f t="shared" si="69"/>
        <v/>
      </c>
      <c r="B634" s="23" t="str">
        <f t="shared" si="70"/>
        <v/>
      </c>
      <c r="C634" s="62" t="str">
        <f t="shared" si="79"/>
        <v/>
      </c>
      <c r="D634" s="50"/>
      <c r="E634" s="63">
        <v>629</v>
      </c>
      <c r="F634" s="53"/>
      <c r="G634" s="54"/>
      <c r="H634" s="54"/>
      <c r="I634" s="54"/>
      <c r="J634" s="54"/>
      <c r="K634" s="55"/>
      <c r="L634" s="56"/>
      <c r="M634" s="57"/>
      <c r="N634" s="96"/>
      <c r="O634" s="97"/>
      <c r="P634" s="64" t="str">
        <f>IF(OR(L634="",M634=""),"",IF(AND(L634&gt;='Auxiliar 1'!$C$4,L634&lt;='Auxiliar 1'!$D$4,M634&lt;='Auxiliar 1'!$E$4),'Auxiliar 1'!$E$3,IF(AND(L634&gt;='Auxiliar 1'!$C$64,L634&lt;='Auxiliar 1'!$D$4,M634&gt;'Auxiliar 1'!$E$4,M634&lt;='Auxiliar 1'!$F$4),'Auxiliar 1'!$F$3,IF(AND(L634&gt;='Auxiliar 1'!$C$4,L634&lt;='Auxiliar 1'!$D$4,M634&gt;='Auxiliar 1'!$G$4),'Auxiliar 1'!$G$3,IF(AND(L634&gt;='Auxiliar 1'!$C$5,L634&lt;='Auxiliar 1'!$D$5,M634='Auxiliar 1'!$E$5),'Auxiliar 1'!$E$3,IF(AND(L634&gt;='Auxiliar 1'!$C$5,L634&lt;='Auxiliar 1'!$D$5,M634&gt;'Auxiliar 1'!$E$5,M634&lt;='Auxiliar 1'!$F$5),'Auxiliar 1'!$F$3,IF(AND(L634&gt;='Auxiliar 1'!$C$5,L634&lt;='Auxiliar 1'!$D$5,M634&gt;='Auxiliar 1'!$G$5),'Auxiliar 1'!$G$3,IF(AND(L634&gt;='Auxiliar 1'!$C$6,L634&lt;='Auxiliar 1'!$D$6,M634&lt;='Auxiliar 1'!$E$6),'Auxiliar 1'!$E$3,IF(AND(L634&gt;='Auxiliar 1'!$C$6,L634&lt;='Auxiliar 1'!$D$6,M634&gt;'Auxiliar 1'!$E$6,M634&lt;='Auxiliar 1'!$F$6),'Auxiliar 1'!$F$3,IF(AND(L634&gt;='Auxiliar 1'!$C$6,L634&lt;='Auxiliar 1'!$D$6,M634&gt;='Auxiliar 1'!$G$6),'Auxiliar 1'!$G$3,IF(AND(L634&gt;='Auxiliar 1'!$C$7,L634&lt;='Auxiliar 1'!$D$7,M634&lt;='Auxiliar 1'!$E$7),'Auxiliar 1'!$E$3,IF(AND(L634&gt;='Auxiliar 1'!$C$7,L634&lt;='Auxiliar 1'!$D$7,M634&gt;'Auxiliar 1'!$E$7,M634&lt;='Auxiliar 1'!$F$7),'Auxiliar 1'!$F$3,IF(AND(L634&gt;='Auxiliar 1'!$C$7,L634&lt;='Auxiliar 1'!$D$7,M634&gt;='Auxiliar 1'!$G$7),'Auxiliar 1'!$G$3,IF(AND(L634&gt;='Auxiliar 1'!$C$8,L634&lt;='Auxiliar 1'!$D$8,M634&lt;='Auxiliar 1'!$E$8),'Auxiliar 1'!$E$3,IF(AND(L634&gt;='Auxiliar 1'!$C$8,L634&lt;='Auxiliar 1'!$D$8,M634&gt;'Auxiliar 1'!$E$8,M634&lt;='Auxiliar 1'!$F$8),'Auxiliar 1'!$F$3,IF(AND(L634&gt;='Auxiliar 1'!$C$8,L634&lt;='Auxiliar 1'!$D$8,M634&gt;='Auxiliar 1'!$G$8),'Auxiliar 1'!$G$3,IF(AND(L634&gt;='Auxiliar 1'!$C$9,L634&lt;='Auxiliar 1'!$D$9,M634&lt;='Auxiliar 1'!$E$9),'Auxiliar 1'!$E$3,IF(AND(L634&gt;='Auxiliar 1'!$C$9,L634&lt;='Auxiliar 1'!$D$9,M634&gt;'Auxiliar 1'!$E$9,M634&lt;='Auxiliar 1'!$F$9),'Auxiliar 1'!$F$3,IF(AND(L634&gt;='Auxiliar 1'!$C$9,L634&lt;='Auxiliar 1'!$D$9,M634&gt;='Auxiliar 1'!$G$9),'Auxiliar 1'!$G$3,IF(AND(L634&gt;='Auxiliar 1'!$C$10,L634&lt;='Auxiliar 1'!$D$10,M634&lt;='Auxiliar 1'!$E$10),'Auxiliar 1'!$E$3,IF(AND(L634&gt;='Auxiliar 1'!$C$10,L634&lt;='Auxiliar 1'!$D$10,M634&gt;'Auxiliar 1'!$E$10,M634&lt;='Auxiliar 1'!$F$10),'Auxiliar 1'!$F$3,IF(AND(L634&gt;='Auxiliar 1'!$C$10,L634&lt;='Auxiliar 1'!$D$10,M634&gt;='Auxiliar 1'!$G$10),'Auxiliar 1'!$G$3,IF(AND(L634&gt;='Auxiliar 1'!$C$11,M634&lt;='Auxiliar 1'!$E$11),'Auxiliar 1'!$E$3,IF(AND(L634&gt;='Auxiliar 1'!$C$11,M634&gt;'Auxiliar 1'!$E$11,M634&lt;='Auxiliar 1'!$F$11),'Auxiliar 1'!$F$3,IF(AND(L634&gt;='Auxiliar 1'!$C$11,M634&gt;='Auxiliar 1'!$G$11),'Auxiliar 1'!$G$3)))))))))))))))))))))))))</f>
        <v/>
      </c>
      <c r="Q634" s="58"/>
      <c r="R634" s="59"/>
      <c r="S634" s="60"/>
      <c r="T634" s="108" t="str">
        <f t="shared" si="80"/>
        <v/>
      </c>
      <c r="U634" s="101"/>
      <c r="V634" s="65" t="str">
        <f t="shared" si="81"/>
        <v/>
      </c>
      <c r="W634" s="66" t="str">
        <f t="shared" si="82"/>
        <v/>
      </c>
      <c r="X634" s="67" t="str">
        <f t="shared" si="83"/>
        <v/>
      </c>
      <c r="Y634" s="68" t="str">
        <f t="shared" si="84"/>
        <v/>
      </c>
      <c r="Z634" s="69" t="str">
        <f t="shared" si="85"/>
        <v/>
      </c>
      <c r="AA634" s="69" t="str">
        <f t="shared" si="86"/>
        <v/>
      </c>
      <c r="AB634" s="61"/>
      <c r="AC634" s="98"/>
      <c r="AD634" s="24"/>
      <c r="AE634" s="24"/>
      <c r="AF634" s="24"/>
    </row>
    <row r="635" spans="1:32" ht="17.399999999999999" customHeight="1" thickBot="1" x14ac:dyDescent="0.3">
      <c r="A635" s="23" t="str">
        <f t="shared" si="69"/>
        <v/>
      </c>
      <c r="B635" s="23" t="str">
        <f t="shared" si="70"/>
        <v/>
      </c>
      <c r="C635" s="62" t="str">
        <f t="shared" si="79"/>
        <v/>
      </c>
      <c r="D635" s="50"/>
      <c r="E635" s="63">
        <v>630</v>
      </c>
      <c r="F635" s="53"/>
      <c r="G635" s="54"/>
      <c r="H635" s="54"/>
      <c r="I635" s="54"/>
      <c r="J635" s="54"/>
      <c r="K635" s="55"/>
      <c r="L635" s="56"/>
      <c r="M635" s="57"/>
      <c r="N635" s="96"/>
      <c r="O635" s="97"/>
      <c r="P635" s="64" t="str">
        <f>IF(OR(L635="",M635=""),"",IF(AND(L635&gt;='Auxiliar 1'!$C$4,L635&lt;='Auxiliar 1'!$D$4,M635&lt;='Auxiliar 1'!$E$4),'Auxiliar 1'!$E$3,IF(AND(L635&gt;='Auxiliar 1'!$C$64,L635&lt;='Auxiliar 1'!$D$4,M635&gt;'Auxiliar 1'!$E$4,M635&lt;='Auxiliar 1'!$F$4),'Auxiliar 1'!$F$3,IF(AND(L635&gt;='Auxiliar 1'!$C$4,L635&lt;='Auxiliar 1'!$D$4,M635&gt;='Auxiliar 1'!$G$4),'Auxiliar 1'!$G$3,IF(AND(L635&gt;='Auxiliar 1'!$C$5,L635&lt;='Auxiliar 1'!$D$5,M635='Auxiliar 1'!$E$5),'Auxiliar 1'!$E$3,IF(AND(L635&gt;='Auxiliar 1'!$C$5,L635&lt;='Auxiliar 1'!$D$5,M635&gt;'Auxiliar 1'!$E$5,M635&lt;='Auxiliar 1'!$F$5),'Auxiliar 1'!$F$3,IF(AND(L635&gt;='Auxiliar 1'!$C$5,L635&lt;='Auxiliar 1'!$D$5,M635&gt;='Auxiliar 1'!$G$5),'Auxiliar 1'!$G$3,IF(AND(L635&gt;='Auxiliar 1'!$C$6,L635&lt;='Auxiliar 1'!$D$6,M635&lt;='Auxiliar 1'!$E$6),'Auxiliar 1'!$E$3,IF(AND(L635&gt;='Auxiliar 1'!$C$6,L635&lt;='Auxiliar 1'!$D$6,M635&gt;'Auxiliar 1'!$E$6,M635&lt;='Auxiliar 1'!$F$6),'Auxiliar 1'!$F$3,IF(AND(L635&gt;='Auxiliar 1'!$C$6,L635&lt;='Auxiliar 1'!$D$6,M635&gt;='Auxiliar 1'!$G$6),'Auxiliar 1'!$G$3,IF(AND(L635&gt;='Auxiliar 1'!$C$7,L635&lt;='Auxiliar 1'!$D$7,M635&lt;='Auxiliar 1'!$E$7),'Auxiliar 1'!$E$3,IF(AND(L635&gt;='Auxiliar 1'!$C$7,L635&lt;='Auxiliar 1'!$D$7,M635&gt;'Auxiliar 1'!$E$7,M635&lt;='Auxiliar 1'!$F$7),'Auxiliar 1'!$F$3,IF(AND(L635&gt;='Auxiliar 1'!$C$7,L635&lt;='Auxiliar 1'!$D$7,M635&gt;='Auxiliar 1'!$G$7),'Auxiliar 1'!$G$3,IF(AND(L635&gt;='Auxiliar 1'!$C$8,L635&lt;='Auxiliar 1'!$D$8,M635&lt;='Auxiliar 1'!$E$8),'Auxiliar 1'!$E$3,IF(AND(L635&gt;='Auxiliar 1'!$C$8,L635&lt;='Auxiliar 1'!$D$8,M635&gt;'Auxiliar 1'!$E$8,M635&lt;='Auxiliar 1'!$F$8),'Auxiliar 1'!$F$3,IF(AND(L635&gt;='Auxiliar 1'!$C$8,L635&lt;='Auxiliar 1'!$D$8,M635&gt;='Auxiliar 1'!$G$8),'Auxiliar 1'!$G$3,IF(AND(L635&gt;='Auxiliar 1'!$C$9,L635&lt;='Auxiliar 1'!$D$9,M635&lt;='Auxiliar 1'!$E$9),'Auxiliar 1'!$E$3,IF(AND(L635&gt;='Auxiliar 1'!$C$9,L635&lt;='Auxiliar 1'!$D$9,M635&gt;'Auxiliar 1'!$E$9,M635&lt;='Auxiliar 1'!$F$9),'Auxiliar 1'!$F$3,IF(AND(L635&gt;='Auxiliar 1'!$C$9,L635&lt;='Auxiliar 1'!$D$9,M635&gt;='Auxiliar 1'!$G$9),'Auxiliar 1'!$G$3,IF(AND(L635&gt;='Auxiliar 1'!$C$10,L635&lt;='Auxiliar 1'!$D$10,M635&lt;='Auxiliar 1'!$E$10),'Auxiliar 1'!$E$3,IF(AND(L635&gt;='Auxiliar 1'!$C$10,L635&lt;='Auxiliar 1'!$D$10,M635&gt;'Auxiliar 1'!$E$10,M635&lt;='Auxiliar 1'!$F$10),'Auxiliar 1'!$F$3,IF(AND(L635&gt;='Auxiliar 1'!$C$10,L635&lt;='Auxiliar 1'!$D$10,M635&gt;='Auxiliar 1'!$G$10),'Auxiliar 1'!$G$3,IF(AND(L635&gt;='Auxiliar 1'!$C$11,M635&lt;='Auxiliar 1'!$E$11),'Auxiliar 1'!$E$3,IF(AND(L635&gt;='Auxiliar 1'!$C$11,M635&gt;'Auxiliar 1'!$E$11,M635&lt;='Auxiliar 1'!$F$11),'Auxiliar 1'!$F$3,IF(AND(L635&gt;='Auxiliar 1'!$C$11,M635&gt;='Auxiliar 1'!$G$11),'Auxiliar 1'!$G$3)))))))))))))))))))))))))</f>
        <v/>
      </c>
      <c r="Q635" s="58"/>
      <c r="R635" s="59"/>
      <c r="S635" s="60"/>
      <c r="T635" s="108" t="str">
        <f t="shared" si="80"/>
        <v/>
      </c>
      <c r="U635" s="101"/>
      <c r="V635" s="65" t="str">
        <f t="shared" si="81"/>
        <v/>
      </c>
      <c r="W635" s="66" t="str">
        <f t="shared" si="82"/>
        <v/>
      </c>
      <c r="X635" s="67" t="str">
        <f t="shared" si="83"/>
        <v/>
      </c>
      <c r="Y635" s="68" t="str">
        <f t="shared" si="84"/>
        <v/>
      </c>
      <c r="Z635" s="69" t="str">
        <f t="shared" si="85"/>
        <v/>
      </c>
      <c r="AA635" s="69" t="str">
        <f t="shared" si="86"/>
        <v/>
      </c>
      <c r="AB635" s="61"/>
      <c r="AC635" s="98"/>
      <c r="AD635" s="24"/>
      <c r="AE635" s="24"/>
      <c r="AF635" s="24"/>
    </row>
    <row r="636" spans="1:32" ht="17.399999999999999" customHeight="1" thickBot="1" x14ac:dyDescent="0.3">
      <c r="A636" s="23" t="str">
        <f t="shared" si="69"/>
        <v/>
      </c>
      <c r="B636" s="23" t="str">
        <f t="shared" si="70"/>
        <v/>
      </c>
      <c r="C636" s="62" t="str">
        <f t="shared" si="79"/>
        <v/>
      </c>
      <c r="D636" s="50"/>
      <c r="E636" s="63">
        <v>631</v>
      </c>
      <c r="F636" s="53"/>
      <c r="G636" s="54"/>
      <c r="H636" s="54"/>
      <c r="I636" s="54"/>
      <c r="J636" s="54"/>
      <c r="K636" s="55"/>
      <c r="L636" s="56"/>
      <c r="M636" s="57"/>
      <c r="N636" s="96"/>
      <c r="O636" s="97"/>
      <c r="P636" s="64" t="str">
        <f>IF(OR(L636="",M636=""),"",IF(AND(L636&gt;='Auxiliar 1'!$C$4,L636&lt;='Auxiliar 1'!$D$4,M636&lt;='Auxiliar 1'!$E$4),'Auxiliar 1'!$E$3,IF(AND(L636&gt;='Auxiliar 1'!$C$64,L636&lt;='Auxiliar 1'!$D$4,M636&gt;'Auxiliar 1'!$E$4,M636&lt;='Auxiliar 1'!$F$4),'Auxiliar 1'!$F$3,IF(AND(L636&gt;='Auxiliar 1'!$C$4,L636&lt;='Auxiliar 1'!$D$4,M636&gt;='Auxiliar 1'!$G$4),'Auxiliar 1'!$G$3,IF(AND(L636&gt;='Auxiliar 1'!$C$5,L636&lt;='Auxiliar 1'!$D$5,M636='Auxiliar 1'!$E$5),'Auxiliar 1'!$E$3,IF(AND(L636&gt;='Auxiliar 1'!$C$5,L636&lt;='Auxiliar 1'!$D$5,M636&gt;'Auxiliar 1'!$E$5,M636&lt;='Auxiliar 1'!$F$5),'Auxiliar 1'!$F$3,IF(AND(L636&gt;='Auxiliar 1'!$C$5,L636&lt;='Auxiliar 1'!$D$5,M636&gt;='Auxiliar 1'!$G$5),'Auxiliar 1'!$G$3,IF(AND(L636&gt;='Auxiliar 1'!$C$6,L636&lt;='Auxiliar 1'!$D$6,M636&lt;='Auxiliar 1'!$E$6),'Auxiliar 1'!$E$3,IF(AND(L636&gt;='Auxiliar 1'!$C$6,L636&lt;='Auxiliar 1'!$D$6,M636&gt;'Auxiliar 1'!$E$6,M636&lt;='Auxiliar 1'!$F$6),'Auxiliar 1'!$F$3,IF(AND(L636&gt;='Auxiliar 1'!$C$6,L636&lt;='Auxiliar 1'!$D$6,M636&gt;='Auxiliar 1'!$G$6),'Auxiliar 1'!$G$3,IF(AND(L636&gt;='Auxiliar 1'!$C$7,L636&lt;='Auxiliar 1'!$D$7,M636&lt;='Auxiliar 1'!$E$7),'Auxiliar 1'!$E$3,IF(AND(L636&gt;='Auxiliar 1'!$C$7,L636&lt;='Auxiliar 1'!$D$7,M636&gt;'Auxiliar 1'!$E$7,M636&lt;='Auxiliar 1'!$F$7),'Auxiliar 1'!$F$3,IF(AND(L636&gt;='Auxiliar 1'!$C$7,L636&lt;='Auxiliar 1'!$D$7,M636&gt;='Auxiliar 1'!$G$7),'Auxiliar 1'!$G$3,IF(AND(L636&gt;='Auxiliar 1'!$C$8,L636&lt;='Auxiliar 1'!$D$8,M636&lt;='Auxiliar 1'!$E$8),'Auxiliar 1'!$E$3,IF(AND(L636&gt;='Auxiliar 1'!$C$8,L636&lt;='Auxiliar 1'!$D$8,M636&gt;'Auxiliar 1'!$E$8,M636&lt;='Auxiliar 1'!$F$8),'Auxiliar 1'!$F$3,IF(AND(L636&gt;='Auxiliar 1'!$C$8,L636&lt;='Auxiliar 1'!$D$8,M636&gt;='Auxiliar 1'!$G$8),'Auxiliar 1'!$G$3,IF(AND(L636&gt;='Auxiliar 1'!$C$9,L636&lt;='Auxiliar 1'!$D$9,M636&lt;='Auxiliar 1'!$E$9),'Auxiliar 1'!$E$3,IF(AND(L636&gt;='Auxiliar 1'!$C$9,L636&lt;='Auxiliar 1'!$D$9,M636&gt;'Auxiliar 1'!$E$9,M636&lt;='Auxiliar 1'!$F$9),'Auxiliar 1'!$F$3,IF(AND(L636&gt;='Auxiliar 1'!$C$9,L636&lt;='Auxiliar 1'!$D$9,M636&gt;='Auxiliar 1'!$G$9),'Auxiliar 1'!$G$3,IF(AND(L636&gt;='Auxiliar 1'!$C$10,L636&lt;='Auxiliar 1'!$D$10,M636&lt;='Auxiliar 1'!$E$10),'Auxiliar 1'!$E$3,IF(AND(L636&gt;='Auxiliar 1'!$C$10,L636&lt;='Auxiliar 1'!$D$10,M636&gt;'Auxiliar 1'!$E$10,M636&lt;='Auxiliar 1'!$F$10),'Auxiliar 1'!$F$3,IF(AND(L636&gt;='Auxiliar 1'!$C$10,L636&lt;='Auxiliar 1'!$D$10,M636&gt;='Auxiliar 1'!$G$10),'Auxiliar 1'!$G$3,IF(AND(L636&gt;='Auxiliar 1'!$C$11,M636&lt;='Auxiliar 1'!$E$11),'Auxiliar 1'!$E$3,IF(AND(L636&gt;='Auxiliar 1'!$C$11,M636&gt;'Auxiliar 1'!$E$11,M636&lt;='Auxiliar 1'!$F$11),'Auxiliar 1'!$F$3,IF(AND(L636&gt;='Auxiliar 1'!$C$11,M636&gt;='Auxiliar 1'!$G$11),'Auxiliar 1'!$G$3)))))))))))))))))))))))))</f>
        <v/>
      </c>
      <c r="Q636" s="58"/>
      <c r="R636" s="59"/>
      <c r="S636" s="60"/>
      <c r="T636" s="108" t="str">
        <f t="shared" si="80"/>
        <v/>
      </c>
      <c r="U636" s="101"/>
      <c r="V636" s="65" t="str">
        <f t="shared" si="81"/>
        <v/>
      </c>
      <c r="W636" s="66" t="str">
        <f t="shared" si="82"/>
        <v/>
      </c>
      <c r="X636" s="67" t="str">
        <f t="shared" si="83"/>
        <v/>
      </c>
      <c r="Y636" s="68" t="str">
        <f t="shared" si="84"/>
        <v/>
      </c>
      <c r="Z636" s="69" t="str">
        <f t="shared" si="85"/>
        <v/>
      </c>
      <c r="AA636" s="69" t="str">
        <f t="shared" si="86"/>
        <v/>
      </c>
      <c r="AB636" s="61"/>
      <c r="AC636" s="98"/>
      <c r="AD636" s="24"/>
      <c r="AE636" s="24"/>
      <c r="AF636" s="24"/>
    </row>
    <row r="637" spans="1:32" ht="17.399999999999999" customHeight="1" thickBot="1" x14ac:dyDescent="0.3">
      <c r="A637" s="23" t="str">
        <f t="shared" si="69"/>
        <v/>
      </c>
      <c r="B637" s="23" t="str">
        <f t="shared" si="70"/>
        <v/>
      </c>
      <c r="C637" s="62" t="str">
        <f t="shared" si="79"/>
        <v/>
      </c>
      <c r="D637" s="50"/>
      <c r="E637" s="63">
        <v>632</v>
      </c>
      <c r="F637" s="53"/>
      <c r="G637" s="54"/>
      <c r="H637" s="54"/>
      <c r="I637" s="54"/>
      <c r="J637" s="54"/>
      <c r="K637" s="55"/>
      <c r="L637" s="56"/>
      <c r="M637" s="57"/>
      <c r="N637" s="96"/>
      <c r="O637" s="97"/>
      <c r="P637" s="64" t="str">
        <f>IF(OR(L637="",M637=""),"",IF(AND(L637&gt;='Auxiliar 1'!$C$4,L637&lt;='Auxiliar 1'!$D$4,M637&lt;='Auxiliar 1'!$E$4),'Auxiliar 1'!$E$3,IF(AND(L637&gt;='Auxiliar 1'!$C$64,L637&lt;='Auxiliar 1'!$D$4,M637&gt;'Auxiliar 1'!$E$4,M637&lt;='Auxiliar 1'!$F$4),'Auxiliar 1'!$F$3,IF(AND(L637&gt;='Auxiliar 1'!$C$4,L637&lt;='Auxiliar 1'!$D$4,M637&gt;='Auxiliar 1'!$G$4),'Auxiliar 1'!$G$3,IF(AND(L637&gt;='Auxiliar 1'!$C$5,L637&lt;='Auxiliar 1'!$D$5,M637='Auxiliar 1'!$E$5),'Auxiliar 1'!$E$3,IF(AND(L637&gt;='Auxiliar 1'!$C$5,L637&lt;='Auxiliar 1'!$D$5,M637&gt;'Auxiliar 1'!$E$5,M637&lt;='Auxiliar 1'!$F$5),'Auxiliar 1'!$F$3,IF(AND(L637&gt;='Auxiliar 1'!$C$5,L637&lt;='Auxiliar 1'!$D$5,M637&gt;='Auxiliar 1'!$G$5),'Auxiliar 1'!$G$3,IF(AND(L637&gt;='Auxiliar 1'!$C$6,L637&lt;='Auxiliar 1'!$D$6,M637&lt;='Auxiliar 1'!$E$6),'Auxiliar 1'!$E$3,IF(AND(L637&gt;='Auxiliar 1'!$C$6,L637&lt;='Auxiliar 1'!$D$6,M637&gt;'Auxiliar 1'!$E$6,M637&lt;='Auxiliar 1'!$F$6),'Auxiliar 1'!$F$3,IF(AND(L637&gt;='Auxiliar 1'!$C$6,L637&lt;='Auxiliar 1'!$D$6,M637&gt;='Auxiliar 1'!$G$6),'Auxiliar 1'!$G$3,IF(AND(L637&gt;='Auxiliar 1'!$C$7,L637&lt;='Auxiliar 1'!$D$7,M637&lt;='Auxiliar 1'!$E$7),'Auxiliar 1'!$E$3,IF(AND(L637&gt;='Auxiliar 1'!$C$7,L637&lt;='Auxiliar 1'!$D$7,M637&gt;'Auxiliar 1'!$E$7,M637&lt;='Auxiliar 1'!$F$7),'Auxiliar 1'!$F$3,IF(AND(L637&gt;='Auxiliar 1'!$C$7,L637&lt;='Auxiliar 1'!$D$7,M637&gt;='Auxiliar 1'!$G$7),'Auxiliar 1'!$G$3,IF(AND(L637&gt;='Auxiliar 1'!$C$8,L637&lt;='Auxiliar 1'!$D$8,M637&lt;='Auxiliar 1'!$E$8),'Auxiliar 1'!$E$3,IF(AND(L637&gt;='Auxiliar 1'!$C$8,L637&lt;='Auxiliar 1'!$D$8,M637&gt;'Auxiliar 1'!$E$8,M637&lt;='Auxiliar 1'!$F$8),'Auxiliar 1'!$F$3,IF(AND(L637&gt;='Auxiliar 1'!$C$8,L637&lt;='Auxiliar 1'!$D$8,M637&gt;='Auxiliar 1'!$G$8),'Auxiliar 1'!$G$3,IF(AND(L637&gt;='Auxiliar 1'!$C$9,L637&lt;='Auxiliar 1'!$D$9,M637&lt;='Auxiliar 1'!$E$9),'Auxiliar 1'!$E$3,IF(AND(L637&gt;='Auxiliar 1'!$C$9,L637&lt;='Auxiliar 1'!$D$9,M637&gt;'Auxiliar 1'!$E$9,M637&lt;='Auxiliar 1'!$F$9),'Auxiliar 1'!$F$3,IF(AND(L637&gt;='Auxiliar 1'!$C$9,L637&lt;='Auxiliar 1'!$D$9,M637&gt;='Auxiliar 1'!$G$9),'Auxiliar 1'!$G$3,IF(AND(L637&gt;='Auxiliar 1'!$C$10,L637&lt;='Auxiliar 1'!$D$10,M637&lt;='Auxiliar 1'!$E$10),'Auxiliar 1'!$E$3,IF(AND(L637&gt;='Auxiliar 1'!$C$10,L637&lt;='Auxiliar 1'!$D$10,M637&gt;'Auxiliar 1'!$E$10,M637&lt;='Auxiliar 1'!$F$10),'Auxiliar 1'!$F$3,IF(AND(L637&gt;='Auxiliar 1'!$C$10,L637&lt;='Auxiliar 1'!$D$10,M637&gt;='Auxiliar 1'!$G$10),'Auxiliar 1'!$G$3,IF(AND(L637&gt;='Auxiliar 1'!$C$11,M637&lt;='Auxiliar 1'!$E$11),'Auxiliar 1'!$E$3,IF(AND(L637&gt;='Auxiliar 1'!$C$11,M637&gt;'Auxiliar 1'!$E$11,M637&lt;='Auxiliar 1'!$F$11),'Auxiliar 1'!$F$3,IF(AND(L637&gt;='Auxiliar 1'!$C$11,M637&gt;='Auxiliar 1'!$G$11),'Auxiliar 1'!$G$3)))))))))))))))))))))))))</f>
        <v/>
      </c>
      <c r="Q637" s="58"/>
      <c r="R637" s="59"/>
      <c r="S637" s="60"/>
      <c r="T637" s="108" t="str">
        <f t="shared" si="80"/>
        <v/>
      </c>
      <c r="U637" s="101"/>
      <c r="V637" s="65" t="str">
        <f t="shared" si="81"/>
        <v/>
      </c>
      <c r="W637" s="66" t="str">
        <f t="shared" si="82"/>
        <v/>
      </c>
      <c r="X637" s="67" t="str">
        <f t="shared" si="83"/>
        <v/>
      </c>
      <c r="Y637" s="68" t="str">
        <f t="shared" si="84"/>
        <v/>
      </c>
      <c r="Z637" s="69" t="str">
        <f t="shared" si="85"/>
        <v/>
      </c>
      <c r="AA637" s="69" t="str">
        <f t="shared" si="86"/>
        <v/>
      </c>
      <c r="AB637" s="61"/>
      <c r="AC637" s="98"/>
      <c r="AD637" s="24"/>
      <c r="AE637" s="24"/>
      <c r="AF637" s="24"/>
    </row>
    <row r="638" spans="1:32" ht="17.399999999999999" customHeight="1" thickBot="1" x14ac:dyDescent="0.3">
      <c r="A638" s="23" t="str">
        <f t="shared" si="69"/>
        <v/>
      </c>
      <c r="B638" s="23" t="str">
        <f t="shared" si="70"/>
        <v/>
      </c>
      <c r="C638" s="62" t="str">
        <f t="shared" si="79"/>
        <v/>
      </c>
      <c r="D638" s="50"/>
      <c r="E638" s="63">
        <v>633</v>
      </c>
      <c r="F638" s="53"/>
      <c r="G638" s="54"/>
      <c r="H638" s="54"/>
      <c r="I638" s="54"/>
      <c r="J638" s="54"/>
      <c r="K638" s="55"/>
      <c r="L638" s="56"/>
      <c r="M638" s="57"/>
      <c r="N638" s="96"/>
      <c r="O638" s="97"/>
      <c r="P638" s="64" t="str">
        <f>IF(OR(L638="",M638=""),"",IF(AND(L638&gt;='Auxiliar 1'!$C$4,L638&lt;='Auxiliar 1'!$D$4,M638&lt;='Auxiliar 1'!$E$4),'Auxiliar 1'!$E$3,IF(AND(L638&gt;='Auxiliar 1'!$C$64,L638&lt;='Auxiliar 1'!$D$4,M638&gt;'Auxiliar 1'!$E$4,M638&lt;='Auxiliar 1'!$F$4),'Auxiliar 1'!$F$3,IF(AND(L638&gt;='Auxiliar 1'!$C$4,L638&lt;='Auxiliar 1'!$D$4,M638&gt;='Auxiliar 1'!$G$4),'Auxiliar 1'!$G$3,IF(AND(L638&gt;='Auxiliar 1'!$C$5,L638&lt;='Auxiliar 1'!$D$5,M638='Auxiliar 1'!$E$5),'Auxiliar 1'!$E$3,IF(AND(L638&gt;='Auxiliar 1'!$C$5,L638&lt;='Auxiliar 1'!$D$5,M638&gt;'Auxiliar 1'!$E$5,M638&lt;='Auxiliar 1'!$F$5),'Auxiliar 1'!$F$3,IF(AND(L638&gt;='Auxiliar 1'!$C$5,L638&lt;='Auxiliar 1'!$D$5,M638&gt;='Auxiliar 1'!$G$5),'Auxiliar 1'!$G$3,IF(AND(L638&gt;='Auxiliar 1'!$C$6,L638&lt;='Auxiliar 1'!$D$6,M638&lt;='Auxiliar 1'!$E$6),'Auxiliar 1'!$E$3,IF(AND(L638&gt;='Auxiliar 1'!$C$6,L638&lt;='Auxiliar 1'!$D$6,M638&gt;'Auxiliar 1'!$E$6,M638&lt;='Auxiliar 1'!$F$6),'Auxiliar 1'!$F$3,IF(AND(L638&gt;='Auxiliar 1'!$C$6,L638&lt;='Auxiliar 1'!$D$6,M638&gt;='Auxiliar 1'!$G$6),'Auxiliar 1'!$G$3,IF(AND(L638&gt;='Auxiliar 1'!$C$7,L638&lt;='Auxiliar 1'!$D$7,M638&lt;='Auxiliar 1'!$E$7),'Auxiliar 1'!$E$3,IF(AND(L638&gt;='Auxiliar 1'!$C$7,L638&lt;='Auxiliar 1'!$D$7,M638&gt;'Auxiliar 1'!$E$7,M638&lt;='Auxiliar 1'!$F$7),'Auxiliar 1'!$F$3,IF(AND(L638&gt;='Auxiliar 1'!$C$7,L638&lt;='Auxiliar 1'!$D$7,M638&gt;='Auxiliar 1'!$G$7),'Auxiliar 1'!$G$3,IF(AND(L638&gt;='Auxiliar 1'!$C$8,L638&lt;='Auxiliar 1'!$D$8,M638&lt;='Auxiliar 1'!$E$8),'Auxiliar 1'!$E$3,IF(AND(L638&gt;='Auxiliar 1'!$C$8,L638&lt;='Auxiliar 1'!$D$8,M638&gt;'Auxiliar 1'!$E$8,M638&lt;='Auxiliar 1'!$F$8),'Auxiliar 1'!$F$3,IF(AND(L638&gt;='Auxiliar 1'!$C$8,L638&lt;='Auxiliar 1'!$D$8,M638&gt;='Auxiliar 1'!$G$8),'Auxiliar 1'!$G$3,IF(AND(L638&gt;='Auxiliar 1'!$C$9,L638&lt;='Auxiliar 1'!$D$9,M638&lt;='Auxiliar 1'!$E$9),'Auxiliar 1'!$E$3,IF(AND(L638&gt;='Auxiliar 1'!$C$9,L638&lt;='Auxiliar 1'!$D$9,M638&gt;'Auxiliar 1'!$E$9,M638&lt;='Auxiliar 1'!$F$9),'Auxiliar 1'!$F$3,IF(AND(L638&gt;='Auxiliar 1'!$C$9,L638&lt;='Auxiliar 1'!$D$9,M638&gt;='Auxiliar 1'!$G$9),'Auxiliar 1'!$G$3,IF(AND(L638&gt;='Auxiliar 1'!$C$10,L638&lt;='Auxiliar 1'!$D$10,M638&lt;='Auxiliar 1'!$E$10),'Auxiliar 1'!$E$3,IF(AND(L638&gt;='Auxiliar 1'!$C$10,L638&lt;='Auxiliar 1'!$D$10,M638&gt;'Auxiliar 1'!$E$10,M638&lt;='Auxiliar 1'!$F$10),'Auxiliar 1'!$F$3,IF(AND(L638&gt;='Auxiliar 1'!$C$10,L638&lt;='Auxiliar 1'!$D$10,M638&gt;='Auxiliar 1'!$G$10),'Auxiliar 1'!$G$3,IF(AND(L638&gt;='Auxiliar 1'!$C$11,M638&lt;='Auxiliar 1'!$E$11),'Auxiliar 1'!$E$3,IF(AND(L638&gt;='Auxiliar 1'!$C$11,M638&gt;'Auxiliar 1'!$E$11,M638&lt;='Auxiliar 1'!$F$11),'Auxiliar 1'!$F$3,IF(AND(L638&gt;='Auxiliar 1'!$C$11,M638&gt;='Auxiliar 1'!$G$11),'Auxiliar 1'!$G$3)))))))))))))))))))))))))</f>
        <v/>
      </c>
      <c r="Q638" s="58"/>
      <c r="R638" s="59"/>
      <c r="S638" s="60"/>
      <c r="T638" s="108" t="str">
        <f t="shared" si="80"/>
        <v/>
      </c>
      <c r="U638" s="101"/>
      <c r="V638" s="65" t="str">
        <f t="shared" si="81"/>
        <v/>
      </c>
      <c r="W638" s="66" t="str">
        <f t="shared" si="82"/>
        <v/>
      </c>
      <c r="X638" s="67" t="str">
        <f t="shared" si="83"/>
        <v/>
      </c>
      <c r="Y638" s="68" t="str">
        <f t="shared" si="84"/>
        <v/>
      </c>
      <c r="Z638" s="69" t="str">
        <f t="shared" si="85"/>
        <v/>
      </c>
      <c r="AA638" s="69" t="str">
        <f t="shared" si="86"/>
        <v/>
      </c>
      <c r="AB638" s="61"/>
      <c r="AC638" s="98"/>
      <c r="AD638" s="24"/>
      <c r="AE638" s="24"/>
      <c r="AF638" s="24"/>
    </row>
    <row r="639" spans="1:32" ht="17.399999999999999" customHeight="1" thickBot="1" x14ac:dyDescent="0.3">
      <c r="A639" s="23" t="str">
        <f t="shared" si="69"/>
        <v/>
      </c>
      <c r="B639" s="23" t="str">
        <f t="shared" si="70"/>
        <v/>
      </c>
      <c r="C639" s="62" t="str">
        <f t="shared" si="79"/>
        <v/>
      </c>
      <c r="D639" s="50"/>
      <c r="E639" s="63">
        <v>634</v>
      </c>
      <c r="F639" s="53"/>
      <c r="G639" s="54"/>
      <c r="H639" s="54"/>
      <c r="I639" s="54"/>
      <c r="J639" s="54"/>
      <c r="K639" s="55"/>
      <c r="L639" s="56"/>
      <c r="M639" s="57"/>
      <c r="N639" s="96"/>
      <c r="O639" s="97"/>
      <c r="P639" s="64" t="str">
        <f>IF(OR(L639="",M639=""),"",IF(AND(L639&gt;='Auxiliar 1'!$C$4,L639&lt;='Auxiliar 1'!$D$4,M639&lt;='Auxiliar 1'!$E$4),'Auxiliar 1'!$E$3,IF(AND(L639&gt;='Auxiliar 1'!$C$64,L639&lt;='Auxiliar 1'!$D$4,M639&gt;'Auxiliar 1'!$E$4,M639&lt;='Auxiliar 1'!$F$4),'Auxiliar 1'!$F$3,IF(AND(L639&gt;='Auxiliar 1'!$C$4,L639&lt;='Auxiliar 1'!$D$4,M639&gt;='Auxiliar 1'!$G$4),'Auxiliar 1'!$G$3,IF(AND(L639&gt;='Auxiliar 1'!$C$5,L639&lt;='Auxiliar 1'!$D$5,M639='Auxiliar 1'!$E$5),'Auxiliar 1'!$E$3,IF(AND(L639&gt;='Auxiliar 1'!$C$5,L639&lt;='Auxiliar 1'!$D$5,M639&gt;'Auxiliar 1'!$E$5,M639&lt;='Auxiliar 1'!$F$5),'Auxiliar 1'!$F$3,IF(AND(L639&gt;='Auxiliar 1'!$C$5,L639&lt;='Auxiliar 1'!$D$5,M639&gt;='Auxiliar 1'!$G$5),'Auxiliar 1'!$G$3,IF(AND(L639&gt;='Auxiliar 1'!$C$6,L639&lt;='Auxiliar 1'!$D$6,M639&lt;='Auxiliar 1'!$E$6),'Auxiliar 1'!$E$3,IF(AND(L639&gt;='Auxiliar 1'!$C$6,L639&lt;='Auxiliar 1'!$D$6,M639&gt;'Auxiliar 1'!$E$6,M639&lt;='Auxiliar 1'!$F$6),'Auxiliar 1'!$F$3,IF(AND(L639&gt;='Auxiliar 1'!$C$6,L639&lt;='Auxiliar 1'!$D$6,M639&gt;='Auxiliar 1'!$G$6),'Auxiliar 1'!$G$3,IF(AND(L639&gt;='Auxiliar 1'!$C$7,L639&lt;='Auxiliar 1'!$D$7,M639&lt;='Auxiliar 1'!$E$7),'Auxiliar 1'!$E$3,IF(AND(L639&gt;='Auxiliar 1'!$C$7,L639&lt;='Auxiliar 1'!$D$7,M639&gt;'Auxiliar 1'!$E$7,M639&lt;='Auxiliar 1'!$F$7),'Auxiliar 1'!$F$3,IF(AND(L639&gt;='Auxiliar 1'!$C$7,L639&lt;='Auxiliar 1'!$D$7,M639&gt;='Auxiliar 1'!$G$7),'Auxiliar 1'!$G$3,IF(AND(L639&gt;='Auxiliar 1'!$C$8,L639&lt;='Auxiliar 1'!$D$8,M639&lt;='Auxiliar 1'!$E$8),'Auxiliar 1'!$E$3,IF(AND(L639&gt;='Auxiliar 1'!$C$8,L639&lt;='Auxiliar 1'!$D$8,M639&gt;'Auxiliar 1'!$E$8,M639&lt;='Auxiliar 1'!$F$8),'Auxiliar 1'!$F$3,IF(AND(L639&gt;='Auxiliar 1'!$C$8,L639&lt;='Auxiliar 1'!$D$8,M639&gt;='Auxiliar 1'!$G$8),'Auxiliar 1'!$G$3,IF(AND(L639&gt;='Auxiliar 1'!$C$9,L639&lt;='Auxiliar 1'!$D$9,M639&lt;='Auxiliar 1'!$E$9),'Auxiliar 1'!$E$3,IF(AND(L639&gt;='Auxiliar 1'!$C$9,L639&lt;='Auxiliar 1'!$D$9,M639&gt;'Auxiliar 1'!$E$9,M639&lt;='Auxiliar 1'!$F$9),'Auxiliar 1'!$F$3,IF(AND(L639&gt;='Auxiliar 1'!$C$9,L639&lt;='Auxiliar 1'!$D$9,M639&gt;='Auxiliar 1'!$G$9),'Auxiliar 1'!$G$3,IF(AND(L639&gt;='Auxiliar 1'!$C$10,L639&lt;='Auxiliar 1'!$D$10,M639&lt;='Auxiliar 1'!$E$10),'Auxiliar 1'!$E$3,IF(AND(L639&gt;='Auxiliar 1'!$C$10,L639&lt;='Auxiliar 1'!$D$10,M639&gt;'Auxiliar 1'!$E$10,M639&lt;='Auxiliar 1'!$F$10),'Auxiliar 1'!$F$3,IF(AND(L639&gt;='Auxiliar 1'!$C$10,L639&lt;='Auxiliar 1'!$D$10,M639&gt;='Auxiliar 1'!$G$10),'Auxiliar 1'!$G$3,IF(AND(L639&gt;='Auxiliar 1'!$C$11,M639&lt;='Auxiliar 1'!$E$11),'Auxiliar 1'!$E$3,IF(AND(L639&gt;='Auxiliar 1'!$C$11,M639&gt;'Auxiliar 1'!$E$11,M639&lt;='Auxiliar 1'!$F$11),'Auxiliar 1'!$F$3,IF(AND(L639&gt;='Auxiliar 1'!$C$11,M639&gt;='Auxiliar 1'!$G$11),'Auxiliar 1'!$G$3)))))))))))))))))))))))))</f>
        <v/>
      </c>
      <c r="Q639" s="58"/>
      <c r="R639" s="59"/>
      <c r="S639" s="60"/>
      <c r="T639" s="108" t="str">
        <f t="shared" si="80"/>
        <v/>
      </c>
      <c r="U639" s="101"/>
      <c r="V639" s="65" t="str">
        <f t="shared" si="81"/>
        <v/>
      </c>
      <c r="W639" s="66" t="str">
        <f t="shared" si="82"/>
        <v/>
      </c>
      <c r="X639" s="67" t="str">
        <f t="shared" si="83"/>
        <v/>
      </c>
      <c r="Y639" s="68" t="str">
        <f t="shared" si="84"/>
        <v/>
      </c>
      <c r="Z639" s="69" t="str">
        <f t="shared" si="85"/>
        <v/>
      </c>
      <c r="AA639" s="69" t="str">
        <f t="shared" si="86"/>
        <v/>
      </c>
      <c r="AB639" s="61"/>
      <c r="AC639" s="98"/>
      <c r="AD639" s="24"/>
      <c r="AE639" s="24"/>
      <c r="AF639" s="24"/>
    </row>
    <row r="640" spans="1:32" ht="17.399999999999999" customHeight="1" thickBot="1" x14ac:dyDescent="0.3">
      <c r="A640" s="23" t="str">
        <f t="shared" si="69"/>
        <v/>
      </c>
      <c r="B640" s="23" t="str">
        <f t="shared" si="70"/>
        <v/>
      </c>
      <c r="C640" s="62" t="str">
        <f t="shared" si="79"/>
        <v/>
      </c>
      <c r="D640" s="50"/>
      <c r="E640" s="63">
        <v>635</v>
      </c>
      <c r="F640" s="53"/>
      <c r="G640" s="54"/>
      <c r="H640" s="54"/>
      <c r="I640" s="54"/>
      <c r="J640" s="54"/>
      <c r="K640" s="55"/>
      <c r="L640" s="56"/>
      <c r="M640" s="57"/>
      <c r="N640" s="96"/>
      <c r="O640" s="97"/>
      <c r="P640" s="64" t="str">
        <f>IF(OR(L640="",M640=""),"",IF(AND(L640&gt;='Auxiliar 1'!$C$4,L640&lt;='Auxiliar 1'!$D$4,M640&lt;='Auxiliar 1'!$E$4),'Auxiliar 1'!$E$3,IF(AND(L640&gt;='Auxiliar 1'!$C$64,L640&lt;='Auxiliar 1'!$D$4,M640&gt;'Auxiliar 1'!$E$4,M640&lt;='Auxiliar 1'!$F$4),'Auxiliar 1'!$F$3,IF(AND(L640&gt;='Auxiliar 1'!$C$4,L640&lt;='Auxiliar 1'!$D$4,M640&gt;='Auxiliar 1'!$G$4),'Auxiliar 1'!$G$3,IF(AND(L640&gt;='Auxiliar 1'!$C$5,L640&lt;='Auxiliar 1'!$D$5,M640='Auxiliar 1'!$E$5),'Auxiliar 1'!$E$3,IF(AND(L640&gt;='Auxiliar 1'!$C$5,L640&lt;='Auxiliar 1'!$D$5,M640&gt;'Auxiliar 1'!$E$5,M640&lt;='Auxiliar 1'!$F$5),'Auxiliar 1'!$F$3,IF(AND(L640&gt;='Auxiliar 1'!$C$5,L640&lt;='Auxiliar 1'!$D$5,M640&gt;='Auxiliar 1'!$G$5),'Auxiliar 1'!$G$3,IF(AND(L640&gt;='Auxiliar 1'!$C$6,L640&lt;='Auxiliar 1'!$D$6,M640&lt;='Auxiliar 1'!$E$6),'Auxiliar 1'!$E$3,IF(AND(L640&gt;='Auxiliar 1'!$C$6,L640&lt;='Auxiliar 1'!$D$6,M640&gt;'Auxiliar 1'!$E$6,M640&lt;='Auxiliar 1'!$F$6),'Auxiliar 1'!$F$3,IF(AND(L640&gt;='Auxiliar 1'!$C$6,L640&lt;='Auxiliar 1'!$D$6,M640&gt;='Auxiliar 1'!$G$6),'Auxiliar 1'!$G$3,IF(AND(L640&gt;='Auxiliar 1'!$C$7,L640&lt;='Auxiliar 1'!$D$7,M640&lt;='Auxiliar 1'!$E$7),'Auxiliar 1'!$E$3,IF(AND(L640&gt;='Auxiliar 1'!$C$7,L640&lt;='Auxiliar 1'!$D$7,M640&gt;'Auxiliar 1'!$E$7,M640&lt;='Auxiliar 1'!$F$7),'Auxiliar 1'!$F$3,IF(AND(L640&gt;='Auxiliar 1'!$C$7,L640&lt;='Auxiliar 1'!$D$7,M640&gt;='Auxiliar 1'!$G$7),'Auxiliar 1'!$G$3,IF(AND(L640&gt;='Auxiliar 1'!$C$8,L640&lt;='Auxiliar 1'!$D$8,M640&lt;='Auxiliar 1'!$E$8),'Auxiliar 1'!$E$3,IF(AND(L640&gt;='Auxiliar 1'!$C$8,L640&lt;='Auxiliar 1'!$D$8,M640&gt;'Auxiliar 1'!$E$8,M640&lt;='Auxiliar 1'!$F$8),'Auxiliar 1'!$F$3,IF(AND(L640&gt;='Auxiliar 1'!$C$8,L640&lt;='Auxiliar 1'!$D$8,M640&gt;='Auxiliar 1'!$G$8),'Auxiliar 1'!$G$3,IF(AND(L640&gt;='Auxiliar 1'!$C$9,L640&lt;='Auxiliar 1'!$D$9,M640&lt;='Auxiliar 1'!$E$9),'Auxiliar 1'!$E$3,IF(AND(L640&gt;='Auxiliar 1'!$C$9,L640&lt;='Auxiliar 1'!$D$9,M640&gt;'Auxiliar 1'!$E$9,M640&lt;='Auxiliar 1'!$F$9),'Auxiliar 1'!$F$3,IF(AND(L640&gt;='Auxiliar 1'!$C$9,L640&lt;='Auxiliar 1'!$D$9,M640&gt;='Auxiliar 1'!$G$9),'Auxiliar 1'!$G$3,IF(AND(L640&gt;='Auxiliar 1'!$C$10,L640&lt;='Auxiliar 1'!$D$10,M640&lt;='Auxiliar 1'!$E$10),'Auxiliar 1'!$E$3,IF(AND(L640&gt;='Auxiliar 1'!$C$10,L640&lt;='Auxiliar 1'!$D$10,M640&gt;'Auxiliar 1'!$E$10,M640&lt;='Auxiliar 1'!$F$10),'Auxiliar 1'!$F$3,IF(AND(L640&gt;='Auxiliar 1'!$C$10,L640&lt;='Auxiliar 1'!$D$10,M640&gt;='Auxiliar 1'!$G$10),'Auxiliar 1'!$G$3,IF(AND(L640&gt;='Auxiliar 1'!$C$11,M640&lt;='Auxiliar 1'!$E$11),'Auxiliar 1'!$E$3,IF(AND(L640&gt;='Auxiliar 1'!$C$11,M640&gt;'Auxiliar 1'!$E$11,M640&lt;='Auxiliar 1'!$F$11),'Auxiliar 1'!$F$3,IF(AND(L640&gt;='Auxiliar 1'!$C$11,M640&gt;='Auxiliar 1'!$G$11),'Auxiliar 1'!$G$3)))))))))))))))))))))))))</f>
        <v/>
      </c>
      <c r="Q640" s="58"/>
      <c r="R640" s="59"/>
      <c r="S640" s="60"/>
      <c r="T640" s="108" t="str">
        <f t="shared" si="80"/>
        <v/>
      </c>
      <c r="U640" s="101"/>
      <c r="V640" s="65" t="str">
        <f t="shared" si="81"/>
        <v/>
      </c>
      <c r="W640" s="66" t="str">
        <f t="shared" si="82"/>
        <v/>
      </c>
      <c r="X640" s="67" t="str">
        <f t="shared" si="83"/>
        <v/>
      </c>
      <c r="Y640" s="68" t="str">
        <f t="shared" si="84"/>
        <v/>
      </c>
      <c r="Z640" s="69" t="str">
        <f t="shared" si="85"/>
        <v/>
      </c>
      <c r="AA640" s="69" t="str">
        <f t="shared" si="86"/>
        <v/>
      </c>
      <c r="AB640" s="61"/>
      <c r="AC640" s="98"/>
      <c r="AD640" s="24"/>
      <c r="AE640" s="24"/>
      <c r="AF640" s="24"/>
    </row>
    <row r="641" spans="1:32" ht="17.399999999999999" customHeight="1" thickBot="1" x14ac:dyDescent="0.3">
      <c r="A641" s="23" t="str">
        <f t="shared" si="69"/>
        <v/>
      </c>
      <c r="B641" s="23" t="str">
        <f t="shared" si="70"/>
        <v/>
      </c>
      <c r="C641" s="62" t="str">
        <f t="shared" si="79"/>
        <v/>
      </c>
      <c r="D641" s="50"/>
      <c r="E641" s="63">
        <v>636</v>
      </c>
      <c r="F641" s="53"/>
      <c r="G641" s="54"/>
      <c r="H641" s="54"/>
      <c r="I641" s="54"/>
      <c r="J641" s="54"/>
      <c r="K641" s="55"/>
      <c r="L641" s="56"/>
      <c r="M641" s="57"/>
      <c r="N641" s="96"/>
      <c r="O641" s="97"/>
      <c r="P641" s="64" t="str">
        <f>IF(OR(L641="",M641=""),"",IF(AND(L641&gt;='Auxiliar 1'!$C$4,L641&lt;='Auxiliar 1'!$D$4,M641&lt;='Auxiliar 1'!$E$4),'Auxiliar 1'!$E$3,IF(AND(L641&gt;='Auxiliar 1'!$C$64,L641&lt;='Auxiliar 1'!$D$4,M641&gt;'Auxiliar 1'!$E$4,M641&lt;='Auxiliar 1'!$F$4),'Auxiliar 1'!$F$3,IF(AND(L641&gt;='Auxiliar 1'!$C$4,L641&lt;='Auxiliar 1'!$D$4,M641&gt;='Auxiliar 1'!$G$4),'Auxiliar 1'!$G$3,IF(AND(L641&gt;='Auxiliar 1'!$C$5,L641&lt;='Auxiliar 1'!$D$5,M641='Auxiliar 1'!$E$5),'Auxiliar 1'!$E$3,IF(AND(L641&gt;='Auxiliar 1'!$C$5,L641&lt;='Auxiliar 1'!$D$5,M641&gt;'Auxiliar 1'!$E$5,M641&lt;='Auxiliar 1'!$F$5),'Auxiliar 1'!$F$3,IF(AND(L641&gt;='Auxiliar 1'!$C$5,L641&lt;='Auxiliar 1'!$D$5,M641&gt;='Auxiliar 1'!$G$5),'Auxiliar 1'!$G$3,IF(AND(L641&gt;='Auxiliar 1'!$C$6,L641&lt;='Auxiliar 1'!$D$6,M641&lt;='Auxiliar 1'!$E$6),'Auxiliar 1'!$E$3,IF(AND(L641&gt;='Auxiliar 1'!$C$6,L641&lt;='Auxiliar 1'!$D$6,M641&gt;'Auxiliar 1'!$E$6,M641&lt;='Auxiliar 1'!$F$6),'Auxiliar 1'!$F$3,IF(AND(L641&gt;='Auxiliar 1'!$C$6,L641&lt;='Auxiliar 1'!$D$6,M641&gt;='Auxiliar 1'!$G$6),'Auxiliar 1'!$G$3,IF(AND(L641&gt;='Auxiliar 1'!$C$7,L641&lt;='Auxiliar 1'!$D$7,M641&lt;='Auxiliar 1'!$E$7),'Auxiliar 1'!$E$3,IF(AND(L641&gt;='Auxiliar 1'!$C$7,L641&lt;='Auxiliar 1'!$D$7,M641&gt;'Auxiliar 1'!$E$7,M641&lt;='Auxiliar 1'!$F$7),'Auxiliar 1'!$F$3,IF(AND(L641&gt;='Auxiliar 1'!$C$7,L641&lt;='Auxiliar 1'!$D$7,M641&gt;='Auxiliar 1'!$G$7),'Auxiliar 1'!$G$3,IF(AND(L641&gt;='Auxiliar 1'!$C$8,L641&lt;='Auxiliar 1'!$D$8,M641&lt;='Auxiliar 1'!$E$8),'Auxiliar 1'!$E$3,IF(AND(L641&gt;='Auxiliar 1'!$C$8,L641&lt;='Auxiliar 1'!$D$8,M641&gt;'Auxiliar 1'!$E$8,M641&lt;='Auxiliar 1'!$F$8),'Auxiliar 1'!$F$3,IF(AND(L641&gt;='Auxiliar 1'!$C$8,L641&lt;='Auxiliar 1'!$D$8,M641&gt;='Auxiliar 1'!$G$8),'Auxiliar 1'!$G$3,IF(AND(L641&gt;='Auxiliar 1'!$C$9,L641&lt;='Auxiliar 1'!$D$9,M641&lt;='Auxiliar 1'!$E$9),'Auxiliar 1'!$E$3,IF(AND(L641&gt;='Auxiliar 1'!$C$9,L641&lt;='Auxiliar 1'!$D$9,M641&gt;'Auxiliar 1'!$E$9,M641&lt;='Auxiliar 1'!$F$9),'Auxiliar 1'!$F$3,IF(AND(L641&gt;='Auxiliar 1'!$C$9,L641&lt;='Auxiliar 1'!$D$9,M641&gt;='Auxiliar 1'!$G$9),'Auxiliar 1'!$G$3,IF(AND(L641&gt;='Auxiliar 1'!$C$10,L641&lt;='Auxiliar 1'!$D$10,M641&lt;='Auxiliar 1'!$E$10),'Auxiliar 1'!$E$3,IF(AND(L641&gt;='Auxiliar 1'!$C$10,L641&lt;='Auxiliar 1'!$D$10,M641&gt;'Auxiliar 1'!$E$10,M641&lt;='Auxiliar 1'!$F$10),'Auxiliar 1'!$F$3,IF(AND(L641&gt;='Auxiliar 1'!$C$10,L641&lt;='Auxiliar 1'!$D$10,M641&gt;='Auxiliar 1'!$G$10),'Auxiliar 1'!$G$3,IF(AND(L641&gt;='Auxiliar 1'!$C$11,M641&lt;='Auxiliar 1'!$E$11),'Auxiliar 1'!$E$3,IF(AND(L641&gt;='Auxiliar 1'!$C$11,M641&gt;'Auxiliar 1'!$E$11,M641&lt;='Auxiliar 1'!$F$11),'Auxiliar 1'!$F$3,IF(AND(L641&gt;='Auxiliar 1'!$C$11,M641&gt;='Auxiliar 1'!$G$11),'Auxiliar 1'!$G$3)))))))))))))))))))))))))</f>
        <v/>
      </c>
      <c r="Q641" s="58"/>
      <c r="R641" s="59"/>
      <c r="S641" s="60"/>
      <c r="T641" s="108" t="str">
        <f t="shared" si="80"/>
        <v/>
      </c>
      <c r="U641" s="101"/>
      <c r="V641" s="65" t="str">
        <f t="shared" si="81"/>
        <v/>
      </c>
      <c r="W641" s="66" t="str">
        <f t="shared" si="82"/>
        <v/>
      </c>
      <c r="X641" s="67" t="str">
        <f t="shared" si="83"/>
        <v/>
      </c>
      <c r="Y641" s="68" t="str">
        <f t="shared" si="84"/>
        <v/>
      </c>
      <c r="Z641" s="69" t="str">
        <f t="shared" si="85"/>
        <v/>
      </c>
      <c r="AA641" s="69" t="str">
        <f t="shared" si="86"/>
        <v/>
      </c>
      <c r="AB641" s="61"/>
      <c r="AC641" s="98"/>
      <c r="AD641" s="24"/>
      <c r="AE641" s="24"/>
      <c r="AF641" s="24"/>
    </row>
    <row r="642" spans="1:32" ht="17.399999999999999" customHeight="1" thickBot="1" x14ac:dyDescent="0.3">
      <c r="A642" s="23" t="str">
        <f t="shared" si="69"/>
        <v/>
      </c>
      <c r="B642" s="23" t="str">
        <f t="shared" si="70"/>
        <v/>
      </c>
      <c r="C642" s="62" t="str">
        <f t="shared" si="79"/>
        <v/>
      </c>
      <c r="D642" s="50"/>
      <c r="E642" s="63">
        <v>637</v>
      </c>
      <c r="F642" s="53"/>
      <c r="G642" s="54"/>
      <c r="H642" s="54"/>
      <c r="I642" s="54"/>
      <c r="J642" s="54"/>
      <c r="K642" s="55"/>
      <c r="L642" s="56"/>
      <c r="M642" s="57"/>
      <c r="N642" s="96"/>
      <c r="O642" s="97"/>
      <c r="P642" s="64" t="str">
        <f>IF(OR(L642="",M642=""),"",IF(AND(L642&gt;='Auxiliar 1'!$C$4,L642&lt;='Auxiliar 1'!$D$4,M642&lt;='Auxiliar 1'!$E$4),'Auxiliar 1'!$E$3,IF(AND(L642&gt;='Auxiliar 1'!$C$64,L642&lt;='Auxiliar 1'!$D$4,M642&gt;'Auxiliar 1'!$E$4,M642&lt;='Auxiliar 1'!$F$4),'Auxiliar 1'!$F$3,IF(AND(L642&gt;='Auxiliar 1'!$C$4,L642&lt;='Auxiliar 1'!$D$4,M642&gt;='Auxiliar 1'!$G$4),'Auxiliar 1'!$G$3,IF(AND(L642&gt;='Auxiliar 1'!$C$5,L642&lt;='Auxiliar 1'!$D$5,M642='Auxiliar 1'!$E$5),'Auxiliar 1'!$E$3,IF(AND(L642&gt;='Auxiliar 1'!$C$5,L642&lt;='Auxiliar 1'!$D$5,M642&gt;'Auxiliar 1'!$E$5,M642&lt;='Auxiliar 1'!$F$5),'Auxiliar 1'!$F$3,IF(AND(L642&gt;='Auxiliar 1'!$C$5,L642&lt;='Auxiliar 1'!$D$5,M642&gt;='Auxiliar 1'!$G$5),'Auxiliar 1'!$G$3,IF(AND(L642&gt;='Auxiliar 1'!$C$6,L642&lt;='Auxiliar 1'!$D$6,M642&lt;='Auxiliar 1'!$E$6),'Auxiliar 1'!$E$3,IF(AND(L642&gt;='Auxiliar 1'!$C$6,L642&lt;='Auxiliar 1'!$D$6,M642&gt;'Auxiliar 1'!$E$6,M642&lt;='Auxiliar 1'!$F$6),'Auxiliar 1'!$F$3,IF(AND(L642&gt;='Auxiliar 1'!$C$6,L642&lt;='Auxiliar 1'!$D$6,M642&gt;='Auxiliar 1'!$G$6),'Auxiliar 1'!$G$3,IF(AND(L642&gt;='Auxiliar 1'!$C$7,L642&lt;='Auxiliar 1'!$D$7,M642&lt;='Auxiliar 1'!$E$7),'Auxiliar 1'!$E$3,IF(AND(L642&gt;='Auxiliar 1'!$C$7,L642&lt;='Auxiliar 1'!$D$7,M642&gt;'Auxiliar 1'!$E$7,M642&lt;='Auxiliar 1'!$F$7),'Auxiliar 1'!$F$3,IF(AND(L642&gt;='Auxiliar 1'!$C$7,L642&lt;='Auxiliar 1'!$D$7,M642&gt;='Auxiliar 1'!$G$7),'Auxiliar 1'!$G$3,IF(AND(L642&gt;='Auxiliar 1'!$C$8,L642&lt;='Auxiliar 1'!$D$8,M642&lt;='Auxiliar 1'!$E$8),'Auxiliar 1'!$E$3,IF(AND(L642&gt;='Auxiliar 1'!$C$8,L642&lt;='Auxiliar 1'!$D$8,M642&gt;'Auxiliar 1'!$E$8,M642&lt;='Auxiliar 1'!$F$8),'Auxiliar 1'!$F$3,IF(AND(L642&gt;='Auxiliar 1'!$C$8,L642&lt;='Auxiliar 1'!$D$8,M642&gt;='Auxiliar 1'!$G$8),'Auxiliar 1'!$G$3,IF(AND(L642&gt;='Auxiliar 1'!$C$9,L642&lt;='Auxiliar 1'!$D$9,M642&lt;='Auxiliar 1'!$E$9),'Auxiliar 1'!$E$3,IF(AND(L642&gt;='Auxiliar 1'!$C$9,L642&lt;='Auxiliar 1'!$D$9,M642&gt;'Auxiliar 1'!$E$9,M642&lt;='Auxiliar 1'!$F$9),'Auxiliar 1'!$F$3,IF(AND(L642&gt;='Auxiliar 1'!$C$9,L642&lt;='Auxiliar 1'!$D$9,M642&gt;='Auxiliar 1'!$G$9),'Auxiliar 1'!$G$3,IF(AND(L642&gt;='Auxiliar 1'!$C$10,L642&lt;='Auxiliar 1'!$D$10,M642&lt;='Auxiliar 1'!$E$10),'Auxiliar 1'!$E$3,IF(AND(L642&gt;='Auxiliar 1'!$C$10,L642&lt;='Auxiliar 1'!$D$10,M642&gt;'Auxiliar 1'!$E$10,M642&lt;='Auxiliar 1'!$F$10),'Auxiliar 1'!$F$3,IF(AND(L642&gt;='Auxiliar 1'!$C$10,L642&lt;='Auxiliar 1'!$D$10,M642&gt;='Auxiliar 1'!$G$10),'Auxiliar 1'!$G$3,IF(AND(L642&gt;='Auxiliar 1'!$C$11,M642&lt;='Auxiliar 1'!$E$11),'Auxiliar 1'!$E$3,IF(AND(L642&gt;='Auxiliar 1'!$C$11,M642&gt;'Auxiliar 1'!$E$11,M642&lt;='Auxiliar 1'!$F$11),'Auxiliar 1'!$F$3,IF(AND(L642&gt;='Auxiliar 1'!$C$11,M642&gt;='Auxiliar 1'!$G$11),'Auxiliar 1'!$G$3)))))))))))))))))))))))))</f>
        <v/>
      </c>
      <c r="Q642" s="58"/>
      <c r="R642" s="59"/>
      <c r="S642" s="60"/>
      <c r="T642" s="108" t="str">
        <f t="shared" si="80"/>
        <v/>
      </c>
      <c r="U642" s="101"/>
      <c r="V642" s="65" t="str">
        <f t="shared" si="81"/>
        <v/>
      </c>
      <c r="W642" s="66" t="str">
        <f t="shared" si="82"/>
        <v/>
      </c>
      <c r="X642" s="67" t="str">
        <f t="shared" si="83"/>
        <v/>
      </c>
      <c r="Y642" s="68" t="str">
        <f t="shared" si="84"/>
        <v/>
      </c>
      <c r="Z642" s="69" t="str">
        <f t="shared" si="85"/>
        <v/>
      </c>
      <c r="AA642" s="69" t="str">
        <f t="shared" si="86"/>
        <v/>
      </c>
      <c r="AB642" s="61"/>
      <c r="AC642" s="98"/>
      <c r="AD642" s="24"/>
      <c r="AE642" s="24"/>
      <c r="AF642" s="24"/>
    </row>
    <row r="643" spans="1:32" ht="17.399999999999999" customHeight="1" thickBot="1" x14ac:dyDescent="0.3">
      <c r="A643" s="23" t="str">
        <f t="shared" si="69"/>
        <v/>
      </c>
      <c r="B643" s="23" t="str">
        <f t="shared" si="70"/>
        <v/>
      </c>
      <c r="C643" s="62" t="str">
        <f t="shared" si="79"/>
        <v/>
      </c>
      <c r="D643" s="50"/>
      <c r="E643" s="63">
        <v>638</v>
      </c>
      <c r="F643" s="53"/>
      <c r="G643" s="54"/>
      <c r="H643" s="54"/>
      <c r="I643" s="54"/>
      <c r="J643" s="54"/>
      <c r="K643" s="55"/>
      <c r="L643" s="56"/>
      <c r="M643" s="57"/>
      <c r="N643" s="96"/>
      <c r="O643" s="97"/>
      <c r="P643" s="64" t="str">
        <f>IF(OR(L643="",M643=""),"",IF(AND(L643&gt;='Auxiliar 1'!$C$4,L643&lt;='Auxiliar 1'!$D$4,M643&lt;='Auxiliar 1'!$E$4),'Auxiliar 1'!$E$3,IF(AND(L643&gt;='Auxiliar 1'!$C$64,L643&lt;='Auxiliar 1'!$D$4,M643&gt;'Auxiliar 1'!$E$4,M643&lt;='Auxiliar 1'!$F$4),'Auxiliar 1'!$F$3,IF(AND(L643&gt;='Auxiliar 1'!$C$4,L643&lt;='Auxiliar 1'!$D$4,M643&gt;='Auxiliar 1'!$G$4),'Auxiliar 1'!$G$3,IF(AND(L643&gt;='Auxiliar 1'!$C$5,L643&lt;='Auxiliar 1'!$D$5,M643='Auxiliar 1'!$E$5),'Auxiliar 1'!$E$3,IF(AND(L643&gt;='Auxiliar 1'!$C$5,L643&lt;='Auxiliar 1'!$D$5,M643&gt;'Auxiliar 1'!$E$5,M643&lt;='Auxiliar 1'!$F$5),'Auxiliar 1'!$F$3,IF(AND(L643&gt;='Auxiliar 1'!$C$5,L643&lt;='Auxiliar 1'!$D$5,M643&gt;='Auxiliar 1'!$G$5),'Auxiliar 1'!$G$3,IF(AND(L643&gt;='Auxiliar 1'!$C$6,L643&lt;='Auxiliar 1'!$D$6,M643&lt;='Auxiliar 1'!$E$6),'Auxiliar 1'!$E$3,IF(AND(L643&gt;='Auxiliar 1'!$C$6,L643&lt;='Auxiliar 1'!$D$6,M643&gt;'Auxiliar 1'!$E$6,M643&lt;='Auxiliar 1'!$F$6),'Auxiliar 1'!$F$3,IF(AND(L643&gt;='Auxiliar 1'!$C$6,L643&lt;='Auxiliar 1'!$D$6,M643&gt;='Auxiliar 1'!$G$6),'Auxiliar 1'!$G$3,IF(AND(L643&gt;='Auxiliar 1'!$C$7,L643&lt;='Auxiliar 1'!$D$7,M643&lt;='Auxiliar 1'!$E$7),'Auxiliar 1'!$E$3,IF(AND(L643&gt;='Auxiliar 1'!$C$7,L643&lt;='Auxiliar 1'!$D$7,M643&gt;'Auxiliar 1'!$E$7,M643&lt;='Auxiliar 1'!$F$7),'Auxiliar 1'!$F$3,IF(AND(L643&gt;='Auxiliar 1'!$C$7,L643&lt;='Auxiliar 1'!$D$7,M643&gt;='Auxiliar 1'!$G$7),'Auxiliar 1'!$G$3,IF(AND(L643&gt;='Auxiliar 1'!$C$8,L643&lt;='Auxiliar 1'!$D$8,M643&lt;='Auxiliar 1'!$E$8),'Auxiliar 1'!$E$3,IF(AND(L643&gt;='Auxiliar 1'!$C$8,L643&lt;='Auxiliar 1'!$D$8,M643&gt;'Auxiliar 1'!$E$8,M643&lt;='Auxiliar 1'!$F$8),'Auxiliar 1'!$F$3,IF(AND(L643&gt;='Auxiliar 1'!$C$8,L643&lt;='Auxiliar 1'!$D$8,M643&gt;='Auxiliar 1'!$G$8),'Auxiliar 1'!$G$3,IF(AND(L643&gt;='Auxiliar 1'!$C$9,L643&lt;='Auxiliar 1'!$D$9,M643&lt;='Auxiliar 1'!$E$9),'Auxiliar 1'!$E$3,IF(AND(L643&gt;='Auxiliar 1'!$C$9,L643&lt;='Auxiliar 1'!$D$9,M643&gt;'Auxiliar 1'!$E$9,M643&lt;='Auxiliar 1'!$F$9),'Auxiliar 1'!$F$3,IF(AND(L643&gt;='Auxiliar 1'!$C$9,L643&lt;='Auxiliar 1'!$D$9,M643&gt;='Auxiliar 1'!$G$9),'Auxiliar 1'!$G$3,IF(AND(L643&gt;='Auxiliar 1'!$C$10,L643&lt;='Auxiliar 1'!$D$10,M643&lt;='Auxiliar 1'!$E$10),'Auxiliar 1'!$E$3,IF(AND(L643&gt;='Auxiliar 1'!$C$10,L643&lt;='Auxiliar 1'!$D$10,M643&gt;'Auxiliar 1'!$E$10,M643&lt;='Auxiliar 1'!$F$10),'Auxiliar 1'!$F$3,IF(AND(L643&gt;='Auxiliar 1'!$C$10,L643&lt;='Auxiliar 1'!$D$10,M643&gt;='Auxiliar 1'!$G$10),'Auxiliar 1'!$G$3,IF(AND(L643&gt;='Auxiliar 1'!$C$11,M643&lt;='Auxiliar 1'!$E$11),'Auxiliar 1'!$E$3,IF(AND(L643&gt;='Auxiliar 1'!$C$11,M643&gt;'Auxiliar 1'!$E$11,M643&lt;='Auxiliar 1'!$F$11),'Auxiliar 1'!$F$3,IF(AND(L643&gt;='Auxiliar 1'!$C$11,M643&gt;='Auxiliar 1'!$G$11),'Auxiliar 1'!$G$3)))))))))))))))))))))))))</f>
        <v/>
      </c>
      <c r="Q643" s="58"/>
      <c r="R643" s="59"/>
      <c r="S643" s="60"/>
      <c r="T643" s="108" t="str">
        <f t="shared" si="80"/>
        <v/>
      </c>
      <c r="U643" s="101"/>
      <c r="V643" s="65" t="str">
        <f t="shared" si="81"/>
        <v/>
      </c>
      <c r="W643" s="66" t="str">
        <f t="shared" si="82"/>
        <v/>
      </c>
      <c r="X643" s="67" t="str">
        <f t="shared" si="83"/>
        <v/>
      </c>
      <c r="Y643" s="68" t="str">
        <f t="shared" si="84"/>
        <v/>
      </c>
      <c r="Z643" s="69" t="str">
        <f t="shared" si="85"/>
        <v/>
      </c>
      <c r="AA643" s="69" t="str">
        <f t="shared" si="86"/>
        <v/>
      </c>
      <c r="AB643" s="61"/>
      <c r="AC643" s="98"/>
      <c r="AD643" s="24"/>
      <c r="AE643" s="24"/>
      <c r="AF643" s="24"/>
    </row>
    <row r="644" spans="1:32" ht="17.399999999999999" customHeight="1" thickBot="1" x14ac:dyDescent="0.3">
      <c r="A644" s="23" t="str">
        <f t="shared" si="69"/>
        <v/>
      </c>
      <c r="B644" s="23" t="str">
        <f t="shared" si="70"/>
        <v/>
      </c>
      <c r="C644" s="62" t="str">
        <f t="shared" si="79"/>
        <v/>
      </c>
      <c r="D644" s="50"/>
      <c r="E644" s="63">
        <v>639</v>
      </c>
      <c r="F644" s="53"/>
      <c r="G644" s="54"/>
      <c r="H644" s="54"/>
      <c r="I644" s="54"/>
      <c r="J644" s="54"/>
      <c r="K644" s="55"/>
      <c r="L644" s="56"/>
      <c r="M644" s="57"/>
      <c r="N644" s="96"/>
      <c r="O644" s="97"/>
      <c r="P644" s="64" t="str">
        <f>IF(OR(L644="",M644=""),"",IF(AND(L644&gt;='Auxiliar 1'!$C$4,L644&lt;='Auxiliar 1'!$D$4,M644&lt;='Auxiliar 1'!$E$4),'Auxiliar 1'!$E$3,IF(AND(L644&gt;='Auxiliar 1'!$C$64,L644&lt;='Auxiliar 1'!$D$4,M644&gt;'Auxiliar 1'!$E$4,M644&lt;='Auxiliar 1'!$F$4),'Auxiliar 1'!$F$3,IF(AND(L644&gt;='Auxiliar 1'!$C$4,L644&lt;='Auxiliar 1'!$D$4,M644&gt;='Auxiliar 1'!$G$4),'Auxiliar 1'!$G$3,IF(AND(L644&gt;='Auxiliar 1'!$C$5,L644&lt;='Auxiliar 1'!$D$5,M644='Auxiliar 1'!$E$5),'Auxiliar 1'!$E$3,IF(AND(L644&gt;='Auxiliar 1'!$C$5,L644&lt;='Auxiliar 1'!$D$5,M644&gt;'Auxiliar 1'!$E$5,M644&lt;='Auxiliar 1'!$F$5),'Auxiliar 1'!$F$3,IF(AND(L644&gt;='Auxiliar 1'!$C$5,L644&lt;='Auxiliar 1'!$D$5,M644&gt;='Auxiliar 1'!$G$5),'Auxiliar 1'!$G$3,IF(AND(L644&gt;='Auxiliar 1'!$C$6,L644&lt;='Auxiliar 1'!$D$6,M644&lt;='Auxiliar 1'!$E$6),'Auxiliar 1'!$E$3,IF(AND(L644&gt;='Auxiliar 1'!$C$6,L644&lt;='Auxiliar 1'!$D$6,M644&gt;'Auxiliar 1'!$E$6,M644&lt;='Auxiliar 1'!$F$6),'Auxiliar 1'!$F$3,IF(AND(L644&gt;='Auxiliar 1'!$C$6,L644&lt;='Auxiliar 1'!$D$6,M644&gt;='Auxiliar 1'!$G$6),'Auxiliar 1'!$G$3,IF(AND(L644&gt;='Auxiliar 1'!$C$7,L644&lt;='Auxiliar 1'!$D$7,M644&lt;='Auxiliar 1'!$E$7),'Auxiliar 1'!$E$3,IF(AND(L644&gt;='Auxiliar 1'!$C$7,L644&lt;='Auxiliar 1'!$D$7,M644&gt;'Auxiliar 1'!$E$7,M644&lt;='Auxiliar 1'!$F$7),'Auxiliar 1'!$F$3,IF(AND(L644&gt;='Auxiliar 1'!$C$7,L644&lt;='Auxiliar 1'!$D$7,M644&gt;='Auxiliar 1'!$G$7),'Auxiliar 1'!$G$3,IF(AND(L644&gt;='Auxiliar 1'!$C$8,L644&lt;='Auxiliar 1'!$D$8,M644&lt;='Auxiliar 1'!$E$8),'Auxiliar 1'!$E$3,IF(AND(L644&gt;='Auxiliar 1'!$C$8,L644&lt;='Auxiliar 1'!$D$8,M644&gt;'Auxiliar 1'!$E$8,M644&lt;='Auxiliar 1'!$F$8),'Auxiliar 1'!$F$3,IF(AND(L644&gt;='Auxiliar 1'!$C$8,L644&lt;='Auxiliar 1'!$D$8,M644&gt;='Auxiliar 1'!$G$8),'Auxiliar 1'!$G$3,IF(AND(L644&gt;='Auxiliar 1'!$C$9,L644&lt;='Auxiliar 1'!$D$9,M644&lt;='Auxiliar 1'!$E$9),'Auxiliar 1'!$E$3,IF(AND(L644&gt;='Auxiliar 1'!$C$9,L644&lt;='Auxiliar 1'!$D$9,M644&gt;'Auxiliar 1'!$E$9,M644&lt;='Auxiliar 1'!$F$9),'Auxiliar 1'!$F$3,IF(AND(L644&gt;='Auxiliar 1'!$C$9,L644&lt;='Auxiliar 1'!$D$9,M644&gt;='Auxiliar 1'!$G$9),'Auxiliar 1'!$G$3,IF(AND(L644&gt;='Auxiliar 1'!$C$10,L644&lt;='Auxiliar 1'!$D$10,M644&lt;='Auxiliar 1'!$E$10),'Auxiliar 1'!$E$3,IF(AND(L644&gt;='Auxiliar 1'!$C$10,L644&lt;='Auxiliar 1'!$D$10,M644&gt;'Auxiliar 1'!$E$10,M644&lt;='Auxiliar 1'!$F$10),'Auxiliar 1'!$F$3,IF(AND(L644&gt;='Auxiliar 1'!$C$10,L644&lt;='Auxiliar 1'!$D$10,M644&gt;='Auxiliar 1'!$G$10),'Auxiliar 1'!$G$3,IF(AND(L644&gt;='Auxiliar 1'!$C$11,M644&lt;='Auxiliar 1'!$E$11),'Auxiliar 1'!$E$3,IF(AND(L644&gt;='Auxiliar 1'!$C$11,M644&gt;'Auxiliar 1'!$E$11,M644&lt;='Auxiliar 1'!$F$11),'Auxiliar 1'!$F$3,IF(AND(L644&gt;='Auxiliar 1'!$C$11,M644&gt;='Auxiliar 1'!$G$11),'Auxiliar 1'!$G$3)))))))))))))))))))))))))</f>
        <v/>
      </c>
      <c r="Q644" s="58"/>
      <c r="R644" s="59"/>
      <c r="S644" s="60"/>
      <c r="T644" s="108" t="str">
        <f t="shared" si="80"/>
        <v/>
      </c>
      <c r="U644" s="101"/>
      <c r="V644" s="65" t="str">
        <f t="shared" si="81"/>
        <v/>
      </c>
      <c r="W644" s="66" t="str">
        <f t="shared" si="82"/>
        <v/>
      </c>
      <c r="X644" s="67" t="str">
        <f t="shared" si="83"/>
        <v/>
      </c>
      <c r="Y644" s="68" t="str">
        <f t="shared" si="84"/>
        <v/>
      </c>
      <c r="Z644" s="69" t="str">
        <f t="shared" si="85"/>
        <v/>
      </c>
      <c r="AA644" s="69" t="str">
        <f t="shared" si="86"/>
        <v/>
      </c>
      <c r="AB644" s="61"/>
      <c r="AC644" s="98"/>
      <c r="AD644" s="24"/>
      <c r="AE644" s="24"/>
      <c r="AF644" s="24"/>
    </row>
    <row r="645" spans="1:32" ht="17.399999999999999" customHeight="1" thickBot="1" x14ac:dyDescent="0.3">
      <c r="A645" s="23" t="str">
        <f t="shared" si="69"/>
        <v/>
      </c>
      <c r="B645" s="23" t="str">
        <f t="shared" si="70"/>
        <v/>
      </c>
      <c r="C645" s="62" t="str">
        <f t="shared" si="79"/>
        <v/>
      </c>
      <c r="D645" s="50"/>
      <c r="E645" s="63">
        <v>640</v>
      </c>
      <c r="F645" s="53"/>
      <c r="G645" s="54"/>
      <c r="H645" s="54"/>
      <c r="I645" s="54"/>
      <c r="J645" s="54"/>
      <c r="K645" s="55"/>
      <c r="L645" s="56"/>
      <c r="M645" s="57"/>
      <c r="N645" s="96"/>
      <c r="O645" s="97"/>
      <c r="P645" s="64" t="str">
        <f>IF(OR(L645="",M645=""),"",IF(AND(L645&gt;='Auxiliar 1'!$C$4,L645&lt;='Auxiliar 1'!$D$4,M645&lt;='Auxiliar 1'!$E$4),'Auxiliar 1'!$E$3,IF(AND(L645&gt;='Auxiliar 1'!$C$64,L645&lt;='Auxiliar 1'!$D$4,M645&gt;'Auxiliar 1'!$E$4,M645&lt;='Auxiliar 1'!$F$4),'Auxiliar 1'!$F$3,IF(AND(L645&gt;='Auxiliar 1'!$C$4,L645&lt;='Auxiliar 1'!$D$4,M645&gt;='Auxiliar 1'!$G$4),'Auxiliar 1'!$G$3,IF(AND(L645&gt;='Auxiliar 1'!$C$5,L645&lt;='Auxiliar 1'!$D$5,M645='Auxiliar 1'!$E$5),'Auxiliar 1'!$E$3,IF(AND(L645&gt;='Auxiliar 1'!$C$5,L645&lt;='Auxiliar 1'!$D$5,M645&gt;'Auxiliar 1'!$E$5,M645&lt;='Auxiliar 1'!$F$5),'Auxiliar 1'!$F$3,IF(AND(L645&gt;='Auxiliar 1'!$C$5,L645&lt;='Auxiliar 1'!$D$5,M645&gt;='Auxiliar 1'!$G$5),'Auxiliar 1'!$G$3,IF(AND(L645&gt;='Auxiliar 1'!$C$6,L645&lt;='Auxiliar 1'!$D$6,M645&lt;='Auxiliar 1'!$E$6),'Auxiliar 1'!$E$3,IF(AND(L645&gt;='Auxiliar 1'!$C$6,L645&lt;='Auxiliar 1'!$D$6,M645&gt;'Auxiliar 1'!$E$6,M645&lt;='Auxiliar 1'!$F$6),'Auxiliar 1'!$F$3,IF(AND(L645&gt;='Auxiliar 1'!$C$6,L645&lt;='Auxiliar 1'!$D$6,M645&gt;='Auxiliar 1'!$G$6),'Auxiliar 1'!$G$3,IF(AND(L645&gt;='Auxiliar 1'!$C$7,L645&lt;='Auxiliar 1'!$D$7,M645&lt;='Auxiliar 1'!$E$7),'Auxiliar 1'!$E$3,IF(AND(L645&gt;='Auxiliar 1'!$C$7,L645&lt;='Auxiliar 1'!$D$7,M645&gt;'Auxiliar 1'!$E$7,M645&lt;='Auxiliar 1'!$F$7),'Auxiliar 1'!$F$3,IF(AND(L645&gt;='Auxiliar 1'!$C$7,L645&lt;='Auxiliar 1'!$D$7,M645&gt;='Auxiliar 1'!$G$7),'Auxiliar 1'!$G$3,IF(AND(L645&gt;='Auxiliar 1'!$C$8,L645&lt;='Auxiliar 1'!$D$8,M645&lt;='Auxiliar 1'!$E$8),'Auxiliar 1'!$E$3,IF(AND(L645&gt;='Auxiliar 1'!$C$8,L645&lt;='Auxiliar 1'!$D$8,M645&gt;'Auxiliar 1'!$E$8,M645&lt;='Auxiliar 1'!$F$8),'Auxiliar 1'!$F$3,IF(AND(L645&gt;='Auxiliar 1'!$C$8,L645&lt;='Auxiliar 1'!$D$8,M645&gt;='Auxiliar 1'!$G$8),'Auxiliar 1'!$G$3,IF(AND(L645&gt;='Auxiliar 1'!$C$9,L645&lt;='Auxiliar 1'!$D$9,M645&lt;='Auxiliar 1'!$E$9),'Auxiliar 1'!$E$3,IF(AND(L645&gt;='Auxiliar 1'!$C$9,L645&lt;='Auxiliar 1'!$D$9,M645&gt;'Auxiliar 1'!$E$9,M645&lt;='Auxiliar 1'!$F$9),'Auxiliar 1'!$F$3,IF(AND(L645&gt;='Auxiliar 1'!$C$9,L645&lt;='Auxiliar 1'!$D$9,M645&gt;='Auxiliar 1'!$G$9),'Auxiliar 1'!$G$3,IF(AND(L645&gt;='Auxiliar 1'!$C$10,L645&lt;='Auxiliar 1'!$D$10,M645&lt;='Auxiliar 1'!$E$10),'Auxiliar 1'!$E$3,IF(AND(L645&gt;='Auxiliar 1'!$C$10,L645&lt;='Auxiliar 1'!$D$10,M645&gt;'Auxiliar 1'!$E$10,M645&lt;='Auxiliar 1'!$F$10),'Auxiliar 1'!$F$3,IF(AND(L645&gt;='Auxiliar 1'!$C$10,L645&lt;='Auxiliar 1'!$D$10,M645&gt;='Auxiliar 1'!$G$10),'Auxiliar 1'!$G$3,IF(AND(L645&gt;='Auxiliar 1'!$C$11,M645&lt;='Auxiliar 1'!$E$11),'Auxiliar 1'!$E$3,IF(AND(L645&gt;='Auxiliar 1'!$C$11,M645&gt;'Auxiliar 1'!$E$11,M645&lt;='Auxiliar 1'!$F$11),'Auxiliar 1'!$F$3,IF(AND(L645&gt;='Auxiliar 1'!$C$11,M645&gt;='Auxiliar 1'!$G$11),'Auxiliar 1'!$G$3)))))))))))))))))))))))))</f>
        <v/>
      </c>
      <c r="Q645" s="58"/>
      <c r="R645" s="59"/>
      <c r="S645" s="60"/>
      <c r="T645" s="108" t="str">
        <f t="shared" si="80"/>
        <v/>
      </c>
      <c r="U645" s="101"/>
      <c r="V645" s="65" t="str">
        <f t="shared" si="81"/>
        <v/>
      </c>
      <c r="W645" s="66" t="str">
        <f t="shared" si="82"/>
        <v/>
      </c>
      <c r="X645" s="67" t="str">
        <f t="shared" si="83"/>
        <v/>
      </c>
      <c r="Y645" s="68" t="str">
        <f t="shared" si="84"/>
        <v/>
      </c>
      <c r="Z645" s="69" t="str">
        <f t="shared" si="85"/>
        <v/>
      </c>
      <c r="AA645" s="69" t="str">
        <f t="shared" si="86"/>
        <v/>
      </c>
      <c r="AB645" s="61"/>
      <c r="AC645" s="98"/>
      <c r="AD645" s="24"/>
      <c r="AE645" s="24"/>
      <c r="AF645" s="24"/>
    </row>
    <row r="646" spans="1:32" ht="17.399999999999999" customHeight="1" thickBot="1" x14ac:dyDescent="0.3">
      <c r="A646" s="23" t="str">
        <f t="shared" si="69"/>
        <v/>
      </c>
      <c r="B646" s="23" t="str">
        <f t="shared" si="70"/>
        <v/>
      </c>
      <c r="C646" s="62" t="str">
        <f t="shared" si="79"/>
        <v/>
      </c>
      <c r="D646" s="50"/>
      <c r="E646" s="63">
        <v>641</v>
      </c>
      <c r="F646" s="53"/>
      <c r="G646" s="54"/>
      <c r="H646" s="54"/>
      <c r="I646" s="54"/>
      <c r="J646" s="54"/>
      <c r="K646" s="55"/>
      <c r="L646" s="56"/>
      <c r="M646" s="57"/>
      <c r="N646" s="96"/>
      <c r="O646" s="97"/>
      <c r="P646" s="64" t="str">
        <f>IF(OR(L646="",M646=""),"",IF(AND(L646&gt;='Auxiliar 1'!$C$4,L646&lt;='Auxiliar 1'!$D$4,M646&lt;='Auxiliar 1'!$E$4),'Auxiliar 1'!$E$3,IF(AND(L646&gt;='Auxiliar 1'!$C$64,L646&lt;='Auxiliar 1'!$D$4,M646&gt;'Auxiliar 1'!$E$4,M646&lt;='Auxiliar 1'!$F$4),'Auxiliar 1'!$F$3,IF(AND(L646&gt;='Auxiliar 1'!$C$4,L646&lt;='Auxiliar 1'!$D$4,M646&gt;='Auxiliar 1'!$G$4),'Auxiliar 1'!$G$3,IF(AND(L646&gt;='Auxiliar 1'!$C$5,L646&lt;='Auxiliar 1'!$D$5,M646='Auxiliar 1'!$E$5),'Auxiliar 1'!$E$3,IF(AND(L646&gt;='Auxiliar 1'!$C$5,L646&lt;='Auxiliar 1'!$D$5,M646&gt;'Auxiliar 1'!$E$5,M646&lt;='Auxiliar 1'!$F$5),'Auxiliar 1'!$F$3,IF(AND(L646&gt;='Auxiliar 1'!$C$5,L646&lt;='Auxiliar 1'!$D$5,M646&gt;='Auxiliar 1'!$G$5),'Auxiliar 1'!$G$3,IF(AND(L646&gt;='Auxiliar 1'!$C$6,L646&lt;='Auxiliar 1'!$D$6,M646&lt;='Auxiliar 1'!$E$6),'Auxiliar 1'!$E$3,IF(AND(L646&gt;='Auxiliar 1'!$C$6,L646&lt;='Auxiliar 1'!$D$6,M646&gt;'Auxiliar 1'!$E$6,M646&lt;='Auxiliar 1'!$F$6),'Auxiliar 1'!$F$3,IF(AND(L646&gt;='Auxiliar 1'!$C$6,L646&lt;='Auxiliar 1'!$D$6,M646&gt;='Auxiliar 1'!$G$6),'Auxiliar 1'!$G$3,IF(AND(L646&gt;='Auxiliar 1'!$C$7,L646&lt;='Auxiliar 1'!$D$7,M646&lt;='Auxiliar 1'!$E$7),'Auxiliar 1'!$E$3,IF(AND(L646&gt;='Auxiliar 1'!$C$7,L646&lt;='Auxiliar 1'!$D$7,M646&gt;'Auxiliar 1'!$E$7,M646&lt;='Auxiliar 1'!$F$7),'Auxiliar 1'!$F$3,IF(AND(L646&gt;='Auxiliar 1'!$C$7,L646&lt;='Auxiliar 1'!$D$7,M646&gt;='Auxiliar 1'!$G$7),'Auxiliar 1'!$G$3,IF(AND(L646&gt;='Auxiliar 1'!$C$8,L646&lt;='Auxiliar 1'!$D$8,M646&lt;='Auxiliar 1'!$E$8),'Auxiliar 1'!$E$3,IF(AND(L646&gt;='Auxiliar 1'!$C$8,L646&lt;='Auxiliar 1'!$D$8,M646&gt;'Auxiliar 1'!$E$8,M646&lt;='Auxiliar 1'!$F$8),'Auxiliar 1'!$F$3,IF(AND(L646&gt;='Auxiliar 1'!$C$8,L646&lt;='Auxiliar 1'!$D$8,M646&gt;='Auxiliar 1'!$G$8),'Auxiliar 1'!$G$3,IF(AND(L646&gt;='Auxiliar 1'!$C$9,L646&lt;='Auxiliar 1'!$D$9,M646&lt;='Auxiliar 1'!$E$9),'Auxiliar 1'!$E$3,IF(AND(L646&gt;='Auxiliar 1'!$C$9,L646&lt;='Auxiliar 1'!$D$9,M646&gt;'Auxiliar 1'!$E$9,M646&lt;='Auxiliar 1'!$F$9),'Auxiliar 1'!$F$3,IF(AND(L646&gt;='Auxiliar 1'!$C$9,L646&lt;='Auxiliar 1'!$D$9,M646&gt;='Auxiliar 1'!$G$9),'Auxiliar 1'!$G$3,IF(AND(L646&gt;='Auxiliar 1'!$C$10,L646&lt;='Auxiliar 1'!$D$10,M646&lt;='Auxiliar 1'!$E$10),'Auxiliar 1'!$E$3,IF(AND(L646&gt;='Auxiliar 1'!$C$10,L646&lt;='Auxiliar 1'!$D$10,M646&gt;'Auxiliar 1'!$E$10,M646&lt;='Auxiliar 1'!$F$10),'Auxiliar 1'!$F$3,IF(AND(L646&gt;='Auxiliar 1'!$C$10,L646&lt;='Auxiliar 1'!$D$10,M646&gt;='Auxiliar 1'!$G$10),'Auxiliar 1'!$G$3,IF(AND(L646&gt;='Auxiliar 1'!$C$11,M646&lt;='Auxiliar 1'!$E$11),'Auxiliar 1'!$E$3,IF(AND(L646&gt;='Auxiliar 1'!$C$11,M646&gt;'Auxiliar 1'!$E$11,M646&lt;='Auxiliar 1'!$F$11),'Auxiliar 1'!$F$3,IF(AND(L646&gt;='Auxiliar 1'!$C$11,M646&gt;='Auxiliar 1'!$G$11),'Auxiliar 1'!$G$3)))))))))))))))))))))))))</f>
        <v/>
      </c>
      <c r="Q646" s="58"/>
      <c r="R646" s="59"/>
      <c r="S646" s="60"/>
      <c r="T646" s="108" t="str">
        <f t="shared" si="80"/>
        <v/>
      </c>
      <c r="U646" s="101"/>
      <c r="V646" s="65" t="str">
        <f t="shared" si="81"/>
        <v/>
      </c>
      <c r="W646" s="66" t="str">
        <f t="shared" si="82"/>
        <v/>
      </c>
      <c r="X646" s="67" t="str">
        <f t="shared" si="83"/>
        <v/>
      </c>
      <c r="Y646" s="68" t="str">
        <f t="shared" si="84"/>
        <v/>
      </c>
      <c r="Z646" s="69" t="str">
        <f t="shared" si="85"/>
        <v/>
      </c>
      <c r="AA646" s="69" t="str">
        <f t="shared" si="86"/>
        <v/>
      </c>
      <c r="AB646" s="61"/>
      <c r="AC646" s="98"/>
      <c r="AD646" s="24"/>
      <c r="AE646" s="24"/>
      <c r="AF646" s="24"/>
    </row>
    <row r="647" spans="1:32" ht="17.399999999999999" customHeight="1" thickBot="1" x14ac:dyDescent="0.3">
      <c r="A647" s="23" t="str">
        <f t="shared" si="69"/>
        <v/>
      </c>
      <c r="B647" s="23" t="str">
        <f t="shared" si="70"/>
        <v/>
      </c>
      <c r="C647" s="62" t="str">
        <f t="shared" ref="C647:C710" si="87">IF(D647="","",IF(B647=1,"Janeiro",IF(B647=2,"Fevereiro",IF(B647=3,"Março",IF(B647=4,"Abril",IF(B647=5,"Maio",IF(B647=6,"Junho",IF(B647=7,"Julho",IF(B647=8,"Agosto",IF(B647=9,"Setembro",IF(B647=10,"Outubro",IF(B647=11,"Novembro",IF(B647=12,"Dezembro")))))))))))))</f>
        <v/>
      </c>
      <c r="D647" s="50"/>
      <c r="E647" s="63">
        <v>642</v>
      </c>
      <c r="F647" s="53"/>
      <c r="G647" s="54"/>
      <c r="H647" s="54"/>
      <c r="I647" s="54"/>
      <c r="J647" s="54"/>
      <c r="K647" s="55"/>
      <c r="L647" s="56"/>
      <c r="M647" s="57"/>
      <c r="N647" s="96"/>
      <c r="O647" s="97"/>
      <c r="P647" s="64" t="str">
        <f>IF(OR(L647="",M647=""),"",IF(AND(L647&gt;='Auxiliar 1'!$C$4,L647&lt;='Auxiliar 1'!$D$4,M647&lt;='Auxiliar 1'!$E$4),'Auxiliar 1'!$E$3,IF(AND(L647&gt;='Auxiliar 1'!$C$64,L647&lt;='Auxiliar 1'!$D$4,M647&gt;'Auxiliar 1'!$E$4,M647&lt;='Auxiliar 1'!$F$4),'Auxiliar 1'!$F$3,IF(AND(L647&gt;='Auxiliar 1'!$C$4,L647&lt;='Auxiliar 1'!$D$4,M647&gt;='Auxiliar 1'!$G$4),'Auxiliar 1'!$G$3,IF(AND(L647&gt;='Auxiliar 1'!$C$5,L647&lt;='Auxiliar 1'!$D$5,M647='Auxiliar 1'!$E$5),'Auxiliar 1'!$E$3,IF(AND(L647&gt;='Auxiliar 1'!$C$5,L647&lt;='Auxiliar 1'!$D$5,M647&gt;'Auxiliar 1'!$E$5,M647&lt;='Auxiliar 1'!$F$5),'Auxiliar 1'!$F$3,IF(AND(L647&gt;='Auxiliar 1'!$C$5,L647&lt;='Auxiliar 1'!$D$5,M647&gt;='Auxiliar 1'!$G$5),'Auxiliar 1'!$G$3,IF(AND(L647&gt;='Auxiliar 1'!$C$6,L647&lt;='Auxiliar 1'!$D$6,M647&lt;='Auxiliar 1'!$E$6),'Auxiliar 1'!$E$3,IF(AND(L647&gt;='Auxiliar 1'!$C$6,L647&lt;='Auxiliar 1'!$D$6,M647&gt;'Auxiliar 1'!$E$6,M647&lt;='Auxiliar 1'!$F$6),'Auxiliar 1'!$F$3,IF(AND(L647&gt;='Auxiliar 1'!$C$6,L647&lt;='Auxiliar 1'!$D$6,M647&gt;='Auxiliar 1'!$G$6),'Auxiliar 1'!$G$3,IF(AND(L647&gt;='Auxiliar 1'!$C$7,L647&lt;='Auxiliar 1'!$D$7,M647&lt;='Auxiliar 1'!$E$7),'Auxiliar 1'!$E$3,IF(AND(L647&gt;='Auxiliar 1'!$C$7,L647&lt;='Auxiliar 1'!$D$7,M647&gt;'Auxiliar 1'!$E$7,M647&lt;='Auxiliar 1'!$F$7),'Auxiliar 1'!$F$3,IF(AND(L647&gt;='Auxiliar 1'!$C$7,L647&lt;='Auxiliar 1'!$D$7,M647&gt;='Auxiliar 1'!$G$7),'Auxiliar 1'!$G$3,IF(AND(L647&gt;='Auxiliar 1'!$C$8,L647&lt;='Auxiliar 1'!$D$8,M647&lt;='Auxiliar 1'!$E$8),'Auxiliar 1'!$E$3,IF(AND(L647&gt;='Auxiliar 1'!$C$8,L647&lt;='Auxiliar 1'!$D$8,M647&gt;'Auxiliar 1'!$E$8,M647&lt;='Auxiliar 1'!$F$8),'Auxiliar 1'!$F$3,IF(AND(L647&gt;='Auxiliar 1'!$C$8,L647&lt;='Auxiliar 1'!$D$8,M647&gt;='Auxiliar 1'!$G$8),'Auxiliar 1'!$G$3,IF(AND(L647&gt;='Auxiliar 1'!$C$9,L647&lt;='Auxiliar 1'!$D$9,M647&lt;='Auxiliar 1'!$E$9),'Auxiliar 1'!$E$3,IF(AND(L647&gt;='Auxiliar 1'!$C$9,L647&lt;='Auxiliar 1'!$D$9,M647&gt;'Auxiliar 1'!$E$9,M647&lt;='Auxiliar 1'!$F$9),'Auxiliar 1'!$F$3,IF(AND(L647&gt;='Auxiliar 1'!$C$9,L647&lt;='Auxiliar 1'!$D$9,M647&gt;='Auxiliar 1'!$G$9),'Auxiliar 1'!$G$3,IF(AND(L647&gt;='Auxiliar 1'!$C$10,L647&lt;='Auxiliar 1'!$D$10,M647&lt;='Auxiliar 1'!$E$10),'Auxiliar 1'!$E$3,IF(AND(L647&gt;='Auxiliar 1'!$C$10,L647&lt;='Auxiliar 1'!$D$10,M647&gt;'Auxiliar 1'!$E$10,M647&lt;='Auxiliar 1'!$F$10),'Auxiliar 1'!$F$3,IF(AND(L647&gt;='Auxiliar 1'!$C$10,L647&lt;='Auxiliar 1'!$D$10,M647&gt;='Auxiliar 1'!$G$10),'Auxiliar 1'!$G$3,IF(AND(L647&gt;='Auxiliar 1'!$C$11,M647&lt;='Auxiliar 1'!$E$11),'Auxiliar 1'!$E$3,IF(AND(L647&gt;='Auxiliar 1'!$C$11,M647&gt;'Auxiliar 1'!$E$11,M647&lt;='Auxiliar 1'!$F$11),'Auxiliar 1'!$F$3,IF(AND(L647&gt;='Auxiliar 1'!$C$11,M647&gt;='Auxiliar 1'!$G$11),'Auxiliar 1'!$G$3)))))))))))))))))))))))))</f>
        <v/>
      </c>
      <c r="Q647" s="58"/>
      <c r="R647" s="59"/>
      <c r="S647" s="60"/>
      <c r="T647" s="108" t="str">
        <f t="shared" ref="T647:T710" si="88">IF(R647="","",IF(OR(I647="DÓLAR",I647="EURO"),R647*S647,0))</f>
        <v/>
      </c>
      <c r="U647" s="101"/>
      <c r="V647" s="65" t="str">
        <f t="shared" ref="V647:V710" si="89">IF(OR(I647="",R647=""),"",IF(I647="REAL",R647*S647,IF(I647&lt;&gt;"REAL",R647*S647*U647)))</f>
        <v/>
      </c>
      <c r="W647" s="66" t="str">
        <f t="shared" ref="W647:W710" si="90">IF(OR(V647="",AB647=""),"",IF(AND(H647="Gringa",U647=""),"",IF(OR((AB647*Q647)&gt;V647,V647&lt;80),"Ruim","Bom")))</f>
        <v/>
      </c>
      <c r="X647" s="67" t="str">
        <f t="shared" ref="X647:X710" si="91">IF(OR(J647="",K647="",L647="",H647=""),"",IF(AND(J647="NÃO",H647="Gringa"),"E2 - Gringa",IF(AND(G647&lt;&gt;"Hotmart",H647="Gringa",J647="SIM",L647&gt;=1000),"E3 + Gringa",IF(AND(G647="Hotmart",H647="Gringa",J647="SIM",K647&gt;=50,L647&gt;=1000),"E3 + Gringa",IF(AND(H647="Gringa",J647="SIM",L647&lt;1000),"E1 + Gringa",IF(AND(J647="NÃO",H647="Brasil"),"E2",IF(AND(G647&lt;&gt;"Hotmart",H647="Brasil",J647="SIM",L647&gt;=1000),"E3",IF(AND(G647="Hotmart",H647="Brasil",J647="SIM",K647&gt;=50,L647&gt;=1000),"E3","E1"))))))))</f>
        <v/>
      </c>
      <c r="Y647" s="68" t="str">
        <f t="shared" ref="Y647:Y710" si="92">IF(W647="","",(IF(P647="RUIM",0,10)+IF(W647="RUIM",0,10))/2)</f>
        <v/>
      </c>
      <c r="Z647" s="69" t="str">
        <f t="shared" ref="Z647:Z710" si="93">IF(OR(P647="",W647="",AB647=""),"",IF(AND(X647="E2",N647="Não"),"Anular",IF(Y647&gt;5,"TESTAR","ANULAR")))</f>
        <v/>
      </c>
      <c r="AA647" s="69" t="str">
        <f t="shared" ref="AA647:AA710" si="94">IF(OR(P647="",W647=""),"",IF(Z647="TESTAR","SÓ BORA",IF(AND(X647="E2",N647="Não"),"Produto de E2 sem página de Vendas",IF(AND(O647="Sim",V647&lt;60),"Comissão abaixo de R$60,00 (Recorrência)",IF(AND(P647="ruim",W647="ruim"),"Sem oportunidade e nem possibilidade de ROI",IF(V647&lt;80,"Comissão Abaixo de R$80,00",IF(AND((Q647*AB647)&gt;V647,W647="RUIM"),"CPC muito alto - produto não compensa",IF(AND(P647="ruim",W647="bom"),"Número de anunciantes acima do esperado",""))))))))</f>
        <v/>
      </c>
      <c r="AB647" s="61"/>
      <c r="AC647" s="98"/>
      <c r="AD647" s="24"/>
      <c r="AE647" s="24"/>
      <c r="AF647" s="24"/>
    </row>
    <row r="648" spans="1:32" ht="17.399999999999999" customHeight="1" thickBot="1" x14ac:dyDescent="0.3">
      <c r="A648" s="23" t="str">
        <f t="shared" si="69"/>
        <v/>
      </c>
      <c r="B648" s="23" t="str">
        <f t="shared" si="70"/>
        <v/>
      </c>
      <c r="C648" s="62" t="str">
        <f t="shared" si="87"/>
        <v/>
      </c>
      <c r="D648" s="50"/>
      <c r="E648" s="63">
        <v>643</v>
      </c>
      <c r="F648" s="53"/>
      <c r="G648" s="54"/>
      <c r="H648" s="54"/>
      <c r="I648" s="54"/>
      <c r="J648" s="54"/>
      <c r="K648" s="55"/>
      <c r="L648" s="56"/>
      <c r="M648" s="57"/>
      <c r="N648" s="96"/>
      <c r="O648" s="97"/>
      <c r="P648" s="64" t="str">
        <f>IF(OR(L648="",M648=""),"",IF(AND(L648&gt;='Auxiliar 1'!$C$4,L648&lt;='Auxiliar 1'!$D$4,M648&lt;='Auxiliar 1'!$E$4),'Auxiliar 1'!$E$3,IF(AND(L648&gt;='Auxiliar 1'!$C$64,L648&lt;='Auxiliar 1'!$D$4,M648&gt;'Auxiliar 1'!$E$4,M648&lt;='Auxiliar 1'!$F$4),'Auxiliar 1'!$F$3,IF(AND(L648&gt;='Auxiliar 1'!$C$4,L648&lt;='Auxiliar 1'!$D$4,M648&gt;='Auxiliar 1'!$G$4),'Auxiliar 1'!$G$3,IF(AND(L648&gt;='Auxiliar 1'!$C$5,L648&lt;='Auxiliar 1'!$D$5,M648='Auxiliar 1'!$E$5),'Auxiliar 1'!$E$3,IF(AND(L648&gt;='Auxiliar 1'!$C$5,L648&lt;='Auxiliar 1'!$D$5,M648&gt;'Auxiliar 1'!$E$5,M648&lt;='Auxiliar 1'!$F$5),'Auxiliar 1'!$F$3,IF(AND(L648&gt;='Auxiliar 1'!$C$5,L648&lt;='Auxiliar 1'!$D$5,M648&gt;='Auxiliar 1'!$G$5),'Auxiliar 1'!$G$3,IF(AND(L648&gt;='Auxiliar 1'!$C$6,L648&lt;='Auxiliar 1'!$D$6,M648&lt;='Auxiliar 1'!$E$6),'Auxiliar 1'!$E$3,IF(AND(L648&gt;='Auxiliar 1'!$C$6,L648&lt;='Auxiliar 1'!$D$6,M648&gt;'Auxiliar 1'!$E$6,M648&lt;='Auxiliar 1'!$F$6),'Auxiliar 1'!$F$3,IF(AND(L648&gt;='Auxiliar 1'!$C$6,L648&lt;='Auxiliar 1'!$D$6,M648&gt;='Auxiliar 1'!$G$6),'Auxiliar 1'!$G$3,IF(AND(L648&gt;='Auxiliar 1'!$C$7,L648&lt;='Auxiliar 1'!$D$7,M648&lt;='Auxiliar 1'!$E$7),'Auxiliar 1'!$E$3,IF(AND(L648&gt;='Auxiliar 1'!$C$7,L648&lt;='Auxiliar 1'!$D$7,M648&gt;'Auxiliar 1'!$E$7,M648&lt;='Auxiliar 1'!$F$7),'Auxiliar 1'!$F$3,IF(AND(L648&gt;='Auxiliar 1'!$C$7,L648&lt;='Auxiliar 1'!$D$7,M648&gt;='Auxiliar 1'!$G$7),'Auxiliar 1'!$G$3,IF(AND(L648&gt;='Auxiliar 1'!$C$8,L648&lt;='Auxiliar 1'!$D$8,M648&lt;='Auxiliar 1'!$E$8),'Auxiliar 1'!$E$3,IF(AND(L648&gt;='Auxiliar 1'!$C$8,L648&lt;='Auxiliar 1'!$D$8,M648&gt;'Auxiliar 1'!$E$8,M648&lt;='Auxiliar 1'!$F$8),'Auxiliar 1'!$F$3,IF(AND(L648&gt;='Auxiliar 1'!$C$8,L648&lt;='Auxiliar 1'!$D$8,M648&gt;='Auxiliar 1'!$G$8),'Auxiliar 1'!$G$3,IF(AND(L648&gt;='Auxiliar 1'!$C$9,L648&lt;='Auxiliar 1'!$D$9,M648&lt;='Auxiliar 1'!$E$9),'Auxiliar 1'!$E$3,IF(AND(L648&gt;='Auxiliar 1'!$C$9,L648&lt;='Auxiliar 1'!$D$9,M648&gt;'Auxiliar 1'!$E$9,M648&lt;='Auxiliar 1'!$F$9),'Auxiliar 1'!$F$3,IF(AND(L648&gt;='Auxiliar 1'!$C$9,L648&lt;='Auxiliar 1'!$D$9,M648&gt;='Auxiliar 1'!$G$9),'Auxiliar 1'!$G$3,IF(AND(L648&gt;='Auxiliar 1'!$C$10,L648&lt;='Auxiliar 1'!$D$10,M648&lt;='Auxiliar 1'!$E$10),'Auxiliar 1'!$E$3,IF(AND(L648&gt;='Auxiliar 1'!$C$10,L648&lt;='Auxiliar 1'!$D$10,M648&gt;'Auxiliar 1'!$E$10,M648&lt;='Auxiliar 1'!$F$10),'Auxiliar 1'!$F$3,IF(AND(L648&gt;='Auxiliar 1'!$C$10,L648&lt;='Auxiliar 1'!$D$10,M648&gt;='Auxiliar 1'!$G$10),'Auxiliar 1'!$G$3,IF(AND(L648&gt;='Auxiliar 1'!$C$11,M648&lt;='Auxiliar 1'!$E$11),'Auxiliar 1'!$E$3,IF(AND(L648&gt;='Auxiliar 1'!$C$11,M648&gt;'Auxiliar 1'!$E$11,M648&lt;='Auxiliar 1'!$F$11),'Auxiliar 1'!$F$3,IF(AND(L648&gt;='Auxiliar 1'!$C$11,M648&gt;='Auxiliar 1'!$G$11),'Auxiliar 1'!$G$3)))))))))))))))))))))))))</f>
        <v/>
      </c>
      <c r="Q648" s="58"/>
      <c r="R648" s="59"/>
      <c r="S648" s="60"/>
      <c r="T648" s="108" t="str">
        <f t="shared" si="88"/>
        <v/>
      </c>
      <c r="U648" s="101"/>
      <c r="V648" s="65" t="str">
        <f t="shared" si="89"/>
        <v/>
      </c>
      <c r="W648" s="66" t="str">
        <f t="shared" si="90"/>
        <v/>
      </c>
      <c r="X648" s="67" t="str">
        <f t="shared" si="91"/>
        <v/>
      </c>
      <c r="Y648" s="68" t="str">
        <f t="shared" si="92"/>
        <v/>
      </c>
      <c r="Z648" s="69" t="str">
        <f t="shared" si="93"/>
        <v/>
      </c>
      <c r="AA648" s="69" t="str">
        <f t="shared" si="94"/>
        <v/>
      </c>
      <c r="AB648" s="61"/>
      <c r="AC648" s="98"/>
      <c r="AD648" s="24"/>
      <c r="AE648" s="24"/>
      <c r="AF648" s="24"/>
    </row>
    <row r="649" spans="1:32" ht="17.399999999999999" customHeight="1" thickBot="1" x14ac:dyDescent="0.3">
      <c r="A649" s="23" t="str">
        <f t="shared" si="69"/>
        <v/>
      </c>
      <c r="B649" s="23" t="str">
        <f t="shared" si="70"/>
        <v/>
      </c>
      <c r="C649" s="62" t="str">
        <f t="shared" si="87"/>
        <v/>
      </c>
      <c r="D649" s="50"/>
      <c r="E649" s="63">
        <v>644</v>
      </c>
      <c r="F649" s="53"/>
      <c r="G649" s="54"/>
      <c r="H649" s="54"/>
      <c r="I649" s="54"/>
      <c r="J649" s="54"/>
      <c r="K649" s="55"/>
      <c r="L649" s="56"/>
      <c r="M649" s="57"/>
      <c r="N649" s="96"/>
      <c r="O649" s="97"/>
      <c r="P649" s="64" t="str">
        <f>IF(OR(L649="",M649=""),"",IF(AND(L649&gt;='Auxiliar 1'!$C$4,L649&lt;='Auxiliar 1'!$D$4,M649&lt;='Auxiliar 1'!$E$4),'Auxiliar 1'!$E$3,IF(AND(L649&gt;='Auxiliar 1'!$C$64,L649&lt;='Auxiliar 1'!$D$4,M649&gt;'Auxiliar 1'!$E$4,M649&lt;='Auxiliar 1'!$F$4),'Auxiliar 1'!$F$3,IF(AND(L649&gt;='Auxiliar 1'!$C$4,L649&lt;='Auxiliar 1'!$D$4,M649&gt;='Auxiliar 1'!$G$4),'Auxiliar 1'!$G$3,IF(AND(L649&gt;='Auxiliar 1'!$C$5,L649&lt;='Auxiliar 1'!$D$5,M649='Auxiliar 1'!$E$5),'Auxiliar 1'!$E$3,IF(AND(L649&gt;='Auxiliar 1'!$C$5,L649&lt;='Auxiliar 1'!$D$5,M649&gt;'Auxiliar 1'!$E$5,M649&lt;='Auxiliar 1'!$F$5),'Auxiliar 1'!$F$3,IF(AND(L649&gt;='Auxiliar 1'!$C$5,L649&lt;='Auxiliar 1'!$D$5,M649&gt;='Auxiliar 1'!$G$5),'Auxiliar 1'!$G$3,IF(AND(L649&gt;='Auxiliar 1'!$C$6,L649&lt;='Auxiliar 1'!$D$6,M649&lt;='Auxiliar 1'!$E$6),'Auxiliar 1'!$E$3,IF(AND(L649&gt;='Auxiliar 1'!$C$6,L649&lt;='Auxiliar 1'!$D$6,M649&gt;'Auxiliar 1'!$E$6,M649&lt;='Auxiliar 1'!$F$6),'Auxiliar 1'!$F$3,IF(AND(L649&gt;='Auxiliar 1'!$C$6,L649&lt;='Auxiliar 1'!$D$6,M649&gt;='Auxiliar 1'!$G$6),'Auxiliar 1'!$G$3,IF(AND(L649&gt;='Auxiliar 1'!$C$7,L649&lt;='Auxiliar 1'!$D$7,M649&lt;='Auxiliar 1'!$E$7),'Auxiliar 1'!$E$3,IF(AND(L649&gt;='Auxiliar 1'!$C$7,L649&lt;='Auxiliar 1'!$D$7,M649&gt;'Auxiliar 1'!$E$7,M649&lt;='Auxiliar 1'!$F$7),'Auxiliar 1'!$F$3,IF(AND(L649&gt;='Auxiliar 1'!$C$7,L649&lt;='Auxiliar 1'!$D$7,M649&gt;='Auxiliar 1'!$G$7),'Auxiliar 1'!$G$3,IF(AND(L649&gt;='Auxiliar 1'!$C$8,L649&lt;='Auxiliar 1'!$D$8,M649&lt;='Auxiliar 1'!$E$8),'Auxiliar 1'!$E$3,IF(AND(L649&gt;='Auxiliar 1'!$C$8,L649&lt;='Auxiliar 1'!$D$8,M649&gt;'Auxiliar 1'!$E$8,M649&lt;='Auxiliar 1'!$F$8),'Auxiliar 1'!$F$3,IF(AND(L649&gt;='Auxiliar 1'!$C$8,L649&lt;='Auxiliar 1'!$D$8,M649&gt;='Auxiliar 1'!$G$8),'Auxiliar 1'!$G$3,IF(AND(L649&gt;='Auxiliar 1'!$C$9,L649&lt;='Auxiliar 1'!$D$9,M649&lt;='Auxiliar 1'!$E$9),'Auxiliar 1'!$E$3,IF(AND(L649&gt;='Auxiliar 1'!$C$9,L649&lt;='Auxiliar 1'!$D$9,M649&gt;'Auxiliar 1'!$E$9,M649&lt;='Auxiliar 1'!$F$9),'Auxiliar 1'!$F$3,IF(AND(L649&gt;='Auxiliar 1'!$C$9,L649&lt;='Auxiliar 1'!$D$9,M649&gt;='Auxiliar 1'!$G$9),'Auxiliar 1'!$G$3,IF(AND(L649&gt;='Auxiliar 1'!$C$10,L649&lt;='Auxiliar 1'!$D$10,M649&lt;='Auxiliar 1'!$E$10),'Auxiliar 1'!$E$3,IF(AND(L649&gt;='Auxiliar 1'!$C$10,L649&lt;='Auxiliar 1'!$D$10,M649&gt;'Auxiliar 1'!$E$10,M649&lt;='Auxiliar 1'!$F$10),'Auxiliar 1'!$F$3,IF(AND(L649&gt;='Auxiliar 1'!$C$10,L649&lt;='Auxiliar 1'!$D$10,M649&gt;='Auxiliar 1'!$G$10),'Auxiliar 1'!$G$3,IF(AND(L649&gt;='Auxiliar 1'!$C$11,M649&lt;='Auxiliar 1'!$E$11),'Auxiliar 1'!$E$3,IF(AND(L649&gt;='Auxiliar 1'!$C$11,M649&gt;'Auxiliar 1'!$E$11,M649&lt;='Auxiliar 1'!$F$11),'Auxiliar 1'!$F$3,IF(AND(L649&gt;='Auxiliar 1'!$C$11,M649&gt;='Auxiliar 1'!$G$11),'Auxiliar 1'!$G$3)))))))))))))))))))))))))</f>
        <v/>
      </c>
      <c r="Q649" s="58"/>
      <c r="R649" s="59"/>
      <c r="S649" s="60"/>
      <c r="T649" s="108" t="str">
        <f t="shared" si="88"/>
        <v/>
      </c>
      <c r="U649" s="101"/>
      <c r="V649" s="65" t="str">
        <f t="shared" si="89"/>
        <v/>
      </c>
      <c r="W649" s="66" t="str">
        <f t="shared" si="90"/>
        <v/>
      </c>
      <c r="X649" s="67" t="str">
        <f t="shared" si="91"/>
        <v/>
      </c>
      <c r="Y649" s="68" t="str">
        <f t="shared" si="92"/>
        <v/>
      </c>
      <c r="Z649" s="69" t="str">
        <f t="shared" si="93"/>
        <v/>
      </c>
      <c r="AA649" s="69" t="str">
        <f t="shared" si="94"/>
        <v/>
      </c>
      <c r="AB649" s="61"/>
      <c r="AC649" s="98"/>
      <c r="AD649" s="24"/>
      <c r="AE649" s="24"/>
      <c r="AF649" s="24"/>
    </row>
    <row r="650" spans="1:32" ht="17.399999999999999" customHeight="1" thickBot="1" x14ac:dyDescent="0.3">
      <c r="A650" s="23" t="str">
        <f t="shared" si="69"/>
        <v/>
      </c>
      <c r="B650" s="23" t="str">
        <f t="shared" si="70"/>
        <v/>
      </c>
      <c r="C650" s="62" t="str">
        <f t="shared" si="87"/>
        <v/>
      </c>
      <c r="D650" s="50"/>
      <c r="E650" s="63">
        <v>645</v>
      </c>
      <c r="F650" s="53"/>
      <c r="G650" s="54"/>
      <c r="H650" s="54"/>
      <c r="I650" s="54"/>
      <c r="J650" s="54"/>
      <c r="K650" s="55"/>
      <c r="L650" s="56"/>
      <c r="M650" s="57"/>
      <c r="N650" s="96"/>
      <c r="O650" s="97"/>
      <c r="P650" s="64" t="str">
        <f>IF(OR(L650="",M650=""),"",IF(AND(L650&gt;='Auxiliar 1'!$C$4,L650&lt;='Auxiliar 1'!$D$4,M650&lt;='Auxiliar 1'!$E$4),'Auxiliar 1'!$E$3,IF(AND(L650&gt;='Auxiliar 1'!$C$64,L650&lt;='Auxiliar 1'!$D$4,M650&gt;'Auxiliar 1'!$E$4,M650&lt;='Auxiliar 1'!$F$4),'Auxiliar 1'!$F$3,IF(AND(L650&gt;='Auxiliar 1'!$C$4,L650&lt;='Auxiliar 1'!$D$4,M650&gt;='Auxiliar 1'!$G$4),'Auxiliar 1'!$G$3,IF(AND(L650&gt;='Auxiliar 1'!$C$5,L650&lt;='Auxiliar 1'!$D$5,M650='Auxiliar 1'!$E$5),'Auxiliar 1'!$E$3,IF(AND(L650&gt;='Auxiliar 1'!$C$5,L650&lt;='Auxiliar 1'!$D$5,M650&gt;'Auxiliar 1'!$E$5,M650&lt;='Auxiliar 1'!$F$5),'Auxiliar 1'!$F$3,IF(AND(L650&gt;='Auxiliar 1'!$C$5,L650&lt;='Auxiliar 1'!$D$5,M650&gt;='Auxiliar 1'!$G$5),'Auxiliar 1'!$G$3,IF(AND(L650&gt;='Auxiliar 1'!$C$6,L650&lt;='Auxiliar 1'!$D$6,M650&lt;='Auxiliar 1'!$E$6),'Auxiliar 1'!$E$3,IF(AND(L650&gt;='Auxiliar 1'!$C$6,L650&lt;='Auxiliar 1'!$D$6,M650&gt;'Auxiliar 1'!$E$6,M650&lt;='Auxiliar 1'!$F$6),'Auxiliar 1'!$F$3,IF(AND(L650&gt;='Auxiliar 1'!$C$6,L650&lt;='Auxiliar 1'!$D$6,M650&gt;='Auxiliar 1'!$G$6),'Auxiliar 1'!$G$3,IF(AND(L650&gt;='Auxiliar 1'!$C$7,L650&lt;='Auxiliar 1'!$D$7,M650&lt;='Auxiliar 1'!$E$7),'Auxiliar 1'!$E$3,IF(AND(L650&gt;='Auxiliar 1'!$C$7,L650&lt;='Auxiliar 1'!$D$7,M650&gt;'Auxiliar 1'!$E$7,M650&lt;='Auxiliar 1'!$F$7),'Auxiliar 1'!$F$3,IF(AND(L650&gt;='Auxiliar 1'!$C$7,L650&lt;='Auxiliar 1'!$D$7,M650&gt;='Auxiliar 1'!$G$7),'Auxiliar 1'!$G$3,IF(AND(L650&gt;='Auxiliar 1'!$C$8,L650&lt;='Auxiliar 1'!$D$8,M650&lt;='Auxiliar 1'!$E$8),'Auxiliar 1'!$E$3,IF(AND(L650&gt;='Auxiliar 1'!$C$8,L650&lt;='Auxiliar 1'!$D$8,M650&gt;'Auxiliar 1'!$E$8,M650&lt;='Auxiliar 1'!$F$8),'Auxiliar 1'!$F$3,IF(AND(L650&gt;='Auxiliar 1'!$C$8,L650&lt;='Auxiliar 1'!$D$8,M650&gt;='Auxiliar 1'!$G$8),'Auxiliar 1'!$G$3,IF(AND(L650&gt;='Auxiliar 1'!$C$9,L650&lt;='Auxiliar 1'!$D$9,M650&lt;='Auxiliar 1'!$E$9),'Auxiliar 1'!$E$3,IF(AND(L650&gt;='Auxiliar 1'!$C$9,L650&lt;='Auxiliar 1'!$D$9,M650&gt;'Auxiliar 1'!$E$9,M650&lt;='Auxiliar 1'!$F$9),'Auxiliar 1'!$F$3,IF(AND(L650&gt;='Auxiliar 1'!$C$9,L650&lt;='Auxiliar 1'!$D$9,M650&gt;='Auxiliar 1'!$G$9),'Auxiliar 1'!$G$3,IF(AND(L650&gt;='Auxiliar 1'!$C$10,L650&lt;='Auxiliar 1'!$D$10,M650&lt;='Auxiliar 1'!$E$10),'Auxiliar 1'!$E$3,IF(AND(L650&gt;='Auxiliar 1'!$C$10,L650&lt;='Auxiliar 1'!$D$10,M650&gt;'Auxiliar 1'!$E$10,M650&lt;='Auxiliar 1'!$F$10),'Auxiliar 1'!$F$3,IF(AND(L650&gt;='Auxiliar 1'!$C$10,L650&lt;='Auxiliar 1'!$D$10,M650&gt;='Auxiliar 1'!$G$10),'Auxiliar 1'!$G$3,IF(AND(L650&gt;='Auxiliar 1'!$C$11,M650&lt;='Auxiliar 1'!$E$11),'Auxiliar 1'!$E$3,IF(AND(L650&gt;='Auxiliar 1'!$C$11,M650&gt;'Auxiliar 1'!$E$11,M650&lt;='Auxiliar 1'!$F$11),'Auxiliar 1'!$F$3,IF(AND(L650&gt;='Auxiliar 1'!$C$11,M650&gt;='Auxiliar 1'!$G$11),'Auxiliar 1'!$G$3)))))))))))))))))))))))))</f>
        <v/>
      </c>
      <c r="Q650" s="58"/>
      <c r="R650" s="59"/>
      <c r="S650" s="60"/>
      <c r="T650" s="108" t="str">
        <f t="shared" si="88"/>
        <v/>
      </c>
      <c r="U650" s="101"/>
      <c r="V650" s="65" t="str">
        <f t="shared" si="89"/>
        <v/>
      </c>
      <c r="W650" s="66" t="str">
        <f t="shared" si="90"/>
        <v/>
      </c>
      <c r="X650" s="67" t="str">
        <f t="shared" si="91"/>
        <v/>
      </c>
      <c r="Y650" s="68" t="str">
        <f t="shared" si="92"/>
        <v/>
      </c>
      <c r="Z650" s="69" t="str">
        <f t="shared" si="93"/>
        <v/>
      </c>
      <c r="AA650" s="69" t="str">
        <f t="shared" si="94"/>
        <v/>
      </c>
      <c r="AB650" s="61"/>
      <c r="AC650" s="98"/>
      <c r="AD650" s="24"/>
      <c r="AE650" s="24"/>
      <c r="AF650" s="24"/>
    </row>
    <row r="651" spans="1:32" ht="17.399999999999999" customHeight="1" thickBot="1" x14ac:dyDescent="0.3">
      <c r="A651" s="23" t="str">
        <f t="shared" si="69"/>
        <v/>
      </c>
      <c r="B651" s="23" t="str">
        <f t="shared" si="70"/>
        <v/>
      </c>
      <c r="C651" s="62" t="str">
        <f t="shared" si="87"/>
        <v/>
      </c>
      <c r="D651" s="50"/>
      <c r="E651" s="63">
        <v>646</v>
      </c>
      <c r="F651" s="53"/>
      <c r="G651" s="54"/>
      <c r="H651" s="54"/>
      <c r="I651" s="54"/>
      <c r="J651" s="54"/>
      <c r="K651" s="55"/>
      <c r="L651" s="56"/>
      <c r="M651" s="57"/>
      <c r="N651" s="96"/>
      <c r="O651" s="97"/>
      <c r="P651" s="64" t="str">
        <f>IF(OR(L651="",M651=""),"",IF(AND(L651&gt;='Auxiliar 1'!$C$4,L651&lt;='Auxiliar 1'!$D$4,M651&lt;='Auxiliar 1'!$E$4),'Auxiliar 1'!$E$3,IF(AND(L651&gt;='Auxiliar 1'!$C$64,L651&lt;='Auxiliar 1'!$D$4,M651&gt;'Auxiliar 1'!$E$4,M651&lt;='Auxiliar 1'!$F$4),'Auxiliar 1'!$F$3,IF(AND(L651&gt;='Auxiliar 1'!$C$4,L651&lt;='Auxiliar 1'!$D$4,M651&gt;='Auxiliar 1'!$G$4),'Auxiliar 1'!$G$3,IF(AND(L651&gt;='Auxiliar 1'!$C$5,L651&lt;='Auxiliar 1'!$D$5,M651='Auxiliar 1'!$E$5),'Auxiliar 1'!$E$3,IF(AND(L651&gt;='Auxiliar 1'!$C$5,L651&lt;='Auxiliar 1'!$D$5,M651&gt;'Auxiliar 1'!$E$5,M651&lt;='Auxiliar 1'!$F$5),'Auxiliar 1'!$F$3,IF(AND(L651&gt;='Auxiliar 1'!$C$5,L651&lt;='Auxiliar 1'!$D$5,M651&gt;='Auxiliar 1'!$G$5),'Auxiliar 1'!$G$3,IF(AND(L651&gt;='Auxiliar 1'!$C$6,L651&lt;='Auxiliar 1'!$D$6,M651&lt;='Auxiliar 1'!$E$6),'Auxiliar 1'!$E$3,IF(AND(L651&gt;='Auxiliar 1'!$C$6,L651&lt;='Auxiliar 1'!$D$6,M651&gt;'Auxiliar 1'!$E$6,M651&lt;='Auxiliar 1'!$F$6),'Auxiliar 1'!$F$3,IF(AND(L651&gt;='Auxiliar 1'!$C$6,L651&lt;='Auxiliar 1'!$D$6,M651&gt;='Auxiliar 1'!$G$6),'Auxiliar 1'!$G$3,IF(AND(L651&gt;='Auxiliar 1'!$C$7,L651&lt;='Auxiliar 1'!$D$7,M651&lt;='Auxiliar 1'!$E$7),'Auxiliar 1'!$E$3,IF(AND(L651&gt;='Auxiliar 1'!$C$7,L651&lt;='Auxiliar 1'!$D$7,M651&gt;'Auxiliar 1'!$E$7,M651&lt;='Auxiliar 1'!$F$7),'Auxiliar 1'!$F$3,IF(AND(L651&gt;='Auxiliar 1'!$C$7,L651&lt;='Auxiliar 1'!$D$7,M651&gt;='Auxiliar 1'!$G$7),'Auxiliar 1'!$G$3,IF(AND(L651&gt;='Auxiliar 1'!$C$8,L651&lt;='Auxiliar 1'!$D$8,M651&lt;='Auxiliar 1'!$E$8),'Auxiliar 1'!$E$3,IF(AND(L651&gt;='Auxiliar 1'!$C$8,L651&lt;='Auxiliar 1'!$D$8,M651&gt;'Auxiliar 1'!$E$8,M651&lt;='Auxiliar 1'!$F$8),'Auxiliar 1'!$F$3,IF(AND(L651&gt;='Auxiliar 1'!$C$8,L651&lt;='Auxiliar 1'!$D$8,M651&gt;='Auxiliar 1'!$G$8),'Auxiliar 1'!$G$3,IF(AND(L651&gt;='Auxiliar 1'!$C$9,L651&lt;='Auxiliar 1'!$D$9,M651&lt;='Auxiliar 1'!$E$9),'Auxiliar 1'!$E$3,IF(AND(L651&gt;='Auxiliar 1'!$C$9,L651&lt;='Auxiliar 1'!$D$9,M651&gt;'Auxiliar 1'!$E$9,M651&lt;='Auxiliar 1'!$F$9),'Auxiliar 1'!$F$3,IF(AND(L651&gt;='Auxiliar 1'!$C$9,L651&lt;='Auxiliar 1'!$D$9,M651&gt;='Auxiliar 1'!$G$9),'Auxiliar 1'!$G$3,IF(AND(L651&gt;='Auxiliar 1'!$C$10,L651&lt;='Auxiliar 1'!$D$10,M651&lt;='Auxiliar 1'!$E$10),'Auxiliar 1'!$E$3,IF(AND(L651&gt;='Auxiliar 1'!$C$10,L651&lt;='Auxiliar 1'!$D$10,M651&gt;'Auxiliar 1'!$E$10,M651&lt;='Auxiliar 1'!$F$10),'Auxiliar 1'!$F$3,IF(AND(L651&gt;='Auxiliar 1'!$C$10,L651&lt;='Auxiliar 1'!$D$10,M651&gt;='Auxiliar 1'!$G$10),'Auxiliar 1'!$G$3,IF(AND(L651&gt;='Auxiliar 1'!$C$11,M651&lt;='Auxiliar 1'!$E$11),'Auxiliar 1'!$E$3,IF(AND(L651&gt;='Auxiliar 1'!$C$11,M651&gt;'Auxiliar 1'!$E$11,M651&lt;='Auxiliar 1'!$F$11),'Auxiliar 1'!$F$3,IF(AND(L651&gt;='Auxiliar 1'!$C$11,M651&gt;='Auxiliar 1'!$G$11),'Auxiliar 1'!$G$3)))))))))))))))))))))))))</f>
        <v/>
      </c>
      <c r="Q651" s="58"/>
      <c r="R651" s="59"/>
      <c r="S651" s="60"/>
      <c r="T651" s="108" t="str">
        <f t="shared" si="88"/>
        <v/>
      </c>
      <c r="U651" s="101"/>
      <c r="V651" s="65" t="str">
        <f t="shared" si="89"/>
        <v/>
      </c>
      <c r="W651" s="66" t="str">
        <f t="shared" si="90"/>
        <v/>
      </c>
      <c r="X651" s="67" t="str">
        <f t="shared" si="91"/>
        <v/>
      </c>
      <c r="Y651" s="68" t="str">
        <f t="shared" si="92"/>
        <v/>
      </c>
      <c r="Z651" s="69" t="str">
        <f t="shared" si="93"/>
        <v/>
      </c>
      <c r="AA651" s="69" t="str">
        <f t="shared" si="94"/>
        <v/>
      </c>
      <c r="AB651" s="61"/>
      <c r="AC651" s="98"/>
      <c r="AD651" s="24"/>
      <c r="AE651" s="24"/>
      <c r="AF651" s="24"/>
    </row>
    <row r="652" spans="1:32" ht="17.399999999999999" customHeight="1" thickBot="1" x14ac:dyDescent="0.3">
      <c r="A652" s="23" t="str">
        <f t="shared" si="69"/>
        <v/>
      </c>
      <c r="B652" s="23" t="str">
        <f t="shared" si="70"/>
        <v/>
      </c>
      <c r="C652" s="62" t="str">
        <f t="shared" si="87"/>
        <v/>
      </c>
      <c r="D652" s="50"/>
      <c r="E652" s="63">
        <v>647</v>
      </c>
      <c r="F652" s="53"/>
      <c r="G652" s="54"/>
      <c r="H652" s="54"/>
      <c r="I652" s="54"/>
      <c r="J652" s="54"/>
      <c r="K652" s="55"/>
      <c r="L652" s="56"/>
      <c r="M652" s="57"/>
      <c r="N652" s="96"/>
      <c r="O652" s="97"/>
      <c r="P652" s="64" t="str">
        <f>IF(OR(L652="",M652=""),"",IF(AND(L652&gt;='Auxiliar 1'!$C$4,L652&lt;='Auxiliar 1'!$D$4,M652&lt;='Auxiliar 1'!$E$4),'Auxiliar 1'!$E$3,IF(AND(L652&gt;='Auxiliar 1'!$C$64,L652&lt;='Auxiliar 1'!$D$4,M652&gt;'Auxiliar 1'!$E$4,M652&lt;='Auxiliar 1'!$F$4),'Auxiliar 1'!$F$3,IF(AND(L652&gt;='Auxiliar 1'!$C$4,L652&lt;='Auxiliar 1'!$D$4,M652&gt;='Auxiliar 1'!$G$4),'Auxiliar 1'!$G$3,IF(AND(L652&gt;='Auxiliar 1'!$C$5,L652&lt;='Auxiliar 1'!$D$5,M652='Auxiliar 1'!$E$5),'Auxiliar 1'!$E$3,IF(AND(L652&gt;='Auxiliar 1'!$C$5,L652&lt;='Auxiliar 1'!$D$5,M652&gt;'Auxiliar 1'!$E$5,M652&lt;='Auxiliar 1'!$F$5),'Auxiliar 1'!$F$3,IF(AND(L652&gt;='Auxiliar 1'!$C$5,L652&lt;='Auxiliar 1'!$D$5,M652&gt;='Auxiliar 1'!$G$5),'Auxiliar 1'!$G$3,IF(AND(L652&gt;='Auxiliar 1'!$C$6,L652&lt;='Auxiliar 1'!$D$6,M652&lt;='Auxiliar 1'!$E$6),'Auxiliar 1'!$E$3,IF(AND(L652&gt;='Auxiliar 1'!$C$6,L652&lt;='Auxiliar 1'!$D$6,M652&gt;'Auxiliar 1'!$E$6,M652&lt;='Auxiliar 1'!$F$6),'Auxiliar 1'!$F$3,IF(AND(L652&gt;='Auxiliar 1'!$C$6,L652&lt;='Auxiliar 1'!$D$6,M652&gt;='Auxiliar 1'!$G$6),'Auxiliar 1'!$G$3,IF(AND(L652&gt;='Auxiliar 1'!$C$7,L652&lt;='Auxiliar 1'!$D$7,M652&lt;='Auxiliar 1'!$E$7),'Auxiliar 1'!$E$3,IF(AND(L652&gt;='Auxiliar 1'!$C$7,L652&lt;='Auxiliar 1'!$D$7,M652&gt;'Auxiliar 1'!$E$7,M652&lt;='Auxiliar 1'!$F$7),'Auxiliar 1'!$F$3,IF(AND(L652&gt;='Auxiliar 1'!$C$7,L652&lt;='Auxiliar 1'!$D$7,M652&gt;='Auxiliar 1'!$G$7),'Auxiliar 1'!$G$3,IF(AND(L652&gt;='Auxiliar 1'!$C$8,L652&lt;='Auxiliar 1'!$D$8,M652&lt;='Auxiliar 1'!$E$8),'Auxiliar 1'!$E$3,IF(AND(L652&gt;='Auxiliar 1'!$C$8,L652&lt;='Auxiliar 1'!$D$8,M652&gt;'Auxiliar 1'!$E$8,M652&lt;='Auxiliar 1'!$F$8),'Auxiliar 1'!$F$3,IF(AND(L652&gt;='Auxiliar 1'!$C$8,L652&lt;='Auxiliar 1'!$D$8,M652&gt;='Auxiliar 1'!$G$8),'Auxiliar 1'!$G$3,IF(AND(L652&gt;='Auxiliar 1'!$C$9,L652&lt;='Auxiliar 1'!$D$9,M652&lt;='Auxiliar 1'!$E$9),'Auxiliar 1'!$E$3,IF(AND(L652&gt;='Auxiliar 1'!$C$9,L652&lt;='Auxiliar 1'!$D$9,M652&gt;'Auxiliar 1'!$E$9,M652&lt;='Auxiliar 1'!$F$9),'Auxiliar 1'!$F$3,IF(AND(L652&gt;='Auxiliar 1'!$C$9,L652&lt;='Auxiliar 1'!$D$9,M652&gt;='Auxiliar 1'!$G$9),'Auxiliar 1'!$G$3,IF(AND(L652&gt;='Auxiliar 1'!$C$10,L652&lt;='Auxiliar 1'!$D$10,M652&lt;='Auxiliar 1'!$E$10),'Auxiliar 1'!$E$3,IF(AND(L652&gt;='Auxiliar 1'!$C$10,L652&lt;='Auxiliar 1'!$D$10,M652&gt;'Auxiliar 1'!$E$10,M652&lt;='Auxiliar 1'!$F$10),'Auxiliar 1'!$F$3,IF(AND(L652&gt;='Auxiliar 1'!$C$10,L652&lt;='Auxiliar 1'!$D$10,M652&gt;='Auxiliar 1'!$G$10),'Auxiliar 1'!$G$3,IF(AND(L652&gt;='Auxiliar 1'!$C$11,M652&lt;='Auxiliar 1'!$E$11),'Auxiliar 1'!$E$3,IF(AND(L652&gt;='Auxiliar 1'!$C$11,M652&gt;'Auxiliar 1'!$E$11,M652&lt;='Auxiliar 1'!$F$11),'Auxiliar 1'!$F$3,IF(AND(L652&gt;='Auxiliar 1'!$C$11,M652&gt;='Auxiliar 1'!$G$11),'Auxiliar 1'!$G$3)))))))))))))))))))))))))</f>
        <v/>
      </c>
      <c r="Q652" s="58"/>
      <c r="R652" s="59"/>
      <c r="S652" s="60"/>
      <c r="T652" s="108" t="str">
        <f t="shared" si="88"/>
        <v/>
      </c>
      <c r="U652" s="101"/>
      <c r="V652" s="65" t="str">
        <f t="shared" si="89"/>
        <v/>
      </c>
      <c r="W652" s="66" t="str">
        <f t="shared" si="90"/>
        <v/>
      </c>
      <c r="X652" s="67" t="str">
        <f t="shared" si="91"/>
        <v/>
      </c>
      <c r="Y652" s="68" t="str">
        <f t="shared" si="92"/>
        <v/>
      </c>
      <c r="Z652" s="69" t="str">
        <f t="shared" si="93"/>
        <v/>
      </c>
      <c r="AA652" s="69" t="str">
        <f t="shared" si="94"/>
        <v/>
      </c>
      <c r="AB652" s="61"/>
      <c r="AC652" s="98"/>
      <c r="AD652" s="24"/>
      <c r="AE652" s="24"/>
      <c r="AF652" s="24"/>
    </row>
    <row r="653" spans="1:32" ht="17.399999999999999" customHeight="1" thickBot="1" x14ac:dyDescent="0.3">
      <c r="A653" s="23" t="str">
        <f t="shared" si="69"/>
        <v/>
      </c>
      <c r="B653" s="23" t="str">
        <f t="shared" si="70"/>
        <v/>
      </c>
      <c r="C653" s="62" t="str">
        <f t="shared" si="87"/>
        <v/>
      </c>
      <c r="D653" s="50"/>
      <c r="E653" s="63">
        <v>648</v>
      </c>
      <c r="F653" s="53"/>
      <c r="G653" s="54"/>
      <c r="H653" s="54"/>
      <c r="I653" s="54"/>
      <c r="J653" s="54"/>
      <c r="K653" s="55"/>
      <c r="L653" s="56"/>
      <c r="M653" s="57"/>
      <c r="N653" s="96"/>
      <c r="O653" s="97"/>
      <c r="P653" s="64" t="str">
        <f>IF(OR(L653="",M653=""),"",IF(AND(L653&gt;='Auxiliar 1'!$C$4,L653&lt;='Auxiliar 1'!$D$4,M653&lt;='Auxiliar 1'!$E$4),'Auxiliar 1'!$E$3,IF(AND(L653&gt;='Auxiliar 1'!$C$64,L653&lt;='Auxiliar 1'!$D$4,M653&gt;'Auxiliar 1'!$E$4,M653&lt;='Auxiliar 1'!$F$4),'Auxiliar 1'!$F$3,IF(AND(L653&gt;='Auxiliar 1'!$C$4,L653&lt;='Auxiliar 1'!$D$4,M653&gt;='Auxiliar 1'!$G$4),'Auxiliar 1'!$G$3,IF(AND(L653&gt;='Auxiliar 1'!$C$5,L653&lt;='Auxiliar 1'!$D$5,M653='Auxiliar 1'!$E$5),'Auxiliar 1'!$E$3,IF(AND(L653&gt;='Auxiliar 1'!$C$5,L653&lt;='Auxiliar 1'!$D$5,M653&gt;'Auxiliar 1'!$E$5,M653&lt;='Auxiliar 1'!$F$5),'Auxiliar 1'!$F$3,IF(AND(L653&gt;='Auxiliar 1'!$C$5,L653&lt;='Auxiliar 1'!$D$5,M653&gt;='Auxiliar 1'!$G$5),'Auxiliar 1'!$G$3,IF(AND(L653&gt;='Auxiliar 1'!$C$6,L653&lt;='Auxiliar 1'!$D$6,M653&lt;='Auxiliar 1'!$E$6),'Auxiliar 1'!$E$3,IF(AND(L653&gt;='Auxiliar 1'!$C$6,L653&lt;='Auxiliar 1'!$D$6,M653&gt;'Auxiliar 1'!$E$6,M653&lt;='Auxiliar 1'!$F$6),'Auxiliar 1'!$F$3,IF(AND(L653&gt;='Auxiliar 1'!$C$6,L653&lt;='Auxiliar 1'!$D$6,M653&gt;='Auxiliar 1'!$G$6),'Auxiliar 1'!$G$3,IF(AND(L653&gt;='Auxiliar 1'!$C$7,L653&lt;='Auxiliar 1'!$D$7,M653&lt;='Auxiliar 1'!$E$7),'Auxiliar 1'!$E$3,IF(AND(L653&gt;='Auxiliar 1'!$C$7,L653&lt;='Auxiliar 1'!$D$7,M653&gt;'Auxiliar 1'!$E$7,M653&lt;='Auxiliar 1'!$F$7),'Auxiliar 1'!$F$3,IF(AND(L653&gt;='Auxiliar 1'!$C$7,L653&lt;='Auxiliar 1'!$D$7,M653&gt;='Auxiliar 1'!$G$7),'Auxiliar 1'!$G$3,IF(AND(L653&gt;='Auxiliar 1'!$C$8,L653&lt;='Auxiliar 1'!$D$8,M653&lt;='Auxiliar 1'!$E$8),'Auxiliar 1'!$E$3,IF(AND(L653&gt;='Auxiliar 1'!$C$8,L653&lt;='Auxiliar 1'!$D$8,M653&gt;'Auxiliar 1'!$E$8,M653&lt;='Auxiliar 1'!$F$8),'Auxiliar 1'!$F$3,IF(AND(L653&gt;='Auxiliar 1'!$C$8,L653&lt;='Auxiliar 1'!$D$8,M653&gt;='Auxiliar 1'!$G$8),'Auxiliar 1'!$G$3,IF(AND(L653&gt;='Auxiliar 1'!$C$9,L653&lt;='Auxiliar 1'!$D$9,M653&lt;='Auxiliar 1'!$E$9),'Auxiliar 1'!$E$3,IF(AND(L653&gt;='Auxiliar 1'!$C$9,L653&lt;='Auxiliar 1'!$D$9,M653&gt;'Auxiliar 1'!$E$9,M653&lt;='Auxiliar 1'!$F$9),'Auxiliar 1'!$F$3,IF(AND(L653&gt;='Auxiliar 1'!$C$9,L653&lt;='Auxiliar 1'!$D$9,M653&gt;='Auxiliar 1'!$G$9),'Auxiliar 1'!$G$3,IF(AND(L653&gt;='Auxiliar 1'!$C$10,L653&lt;='Auxiliar 1'!$D$10,M653&lt;='Auxiliar 1'!$E$10),'Auxiliar 1'!$E$3,IF(AND(L653&gt;='Auxiliar 1'!$C$10,L653&lt;='Auxiliar 1'!$D$10,M653&gt;'Auxiliar 1'!$E$10,M653&lt;='Auxiliar 1'!$F$10),'Auxiliar 1'!$F$3,IF(AND(L653&gt;='Auxiliar 1'!$C$10,L653&lt;='Auxiliar 1'!$D$10,M653&gt;='Auxiliar 1'!$G$10),'Auxiliar 1'!$G$3,IF(AND(L653&gt;='Auxiliar 1'!$C$11,M653&lt;='Auxiliar 1'!$E$11),'Auxiliar 1'!$E$3,IF(AND(L653&gt;='Auxiliar 1'!$C$11,M653&gt;'Auxiliar 1'!$E$11,M653&lt;='Auxiliar 1'!$F$11),'Auxiliar 1'!$F$3,IF(AND(L653&gt;='Auxiliar 1'!$C$11,M653&gt;='Auxiliar 1'!$G$11),'Auxiliar 1'!$G$3)))))))))))))))))))))))))</f>
        <v/>
      </c>
      <c r="Q653" s="58"/>
      <c r="R653" s="59"/>
      <c r="S653" s="60"/>
      <c r="T653" s="108" t="str">
        <f t="shared" si="88"/>
        <v/>
      </c>
      <c r="U653" s="101"/>
      <c r="V653" s="65" t="str">
        <f t="shared" si="89"/>
        <v/>
      </c>
      <c r="W653" s="66" t="str">
        <f t="shared" si="90"/>
        <v/>
      </c>
      <c r="X653" s="67" t="str">
        <f t="shared" si="91"/>
        <v/>
      </c>
      <c r="Y653" s="68" t="str">
        <f t="shared" si="92"/>
        <v/>
      </c>
      <c r="Z653" s="69" t="str">
        <f t="shared" si="93"/>
        <v/>
      </c>
      <c r="AA653" s="69" t="str">
        <f t="shared" si="94"/>
        <v/>
      </c>
      <c r="AB653" s="61"/>
      <c r="AC653" s="98"/>
      <c r="AD653" s="24"/>
      <c r="AE653" s="24"/>
      <c r="AF653" s="24"/>
    </row>
    <row r="654" spans="1:32" ht="17.399999999999999" customHeight="1" thickBot="1" x14ac:dyDescent="0.3">
      <c r="A654" s="23" t="str">
        <f t="shared" si="69"/>
        <v/>
      </c>
      <c r="B654" s="23" t="str">
        <f t="shared" si="70"/>
        <v/>
      </c>
      <c r="C654" s="62" t="str">
        <f t="shared" si="87"/>
        <v/>
      </c>
      <c r="D654" s="50"/>
      <c r="E654" s="63">
        <v>649</v>
      </c>
      <c r="F654" s="53"/>
      <c r="G654" s="54"/>
      <c r="H654" s="54"/>
      <c r="I654" s="54"/>
      <c r="J654" s="54"/>
      <c r="K654" s="55"/>
      <c r="L654" s="56"/>
      <c r="M654" s="57"/>
      <c r="N654" s="96"/>
      <c r="O654" s="97"/>
      <c r="P654" s="64" t="str">
        <f>IF(OR(L654="",M654=""),"",IF(AND(L654&gt;='Auxiliar 1'!$C$4,L654&lt;='Auxiliar 1'!$D$4,M654&lt;='Auxiliar 1'!$E$4),'Auxiliar 1'!$E$3,IF(AND(L654&gt;='Auxiliar 1'!$C$64,L654&lt;='Auxiliar 1'!$D$4,M654&gt;'Auxiliar 1'!$E$4,M654&lt;='Auxiliar 1'!$F$4),'Auxiliar 1'!$F$3,IF(AND(L654&gt;='Auxiliar 1'!$C$4,L654&lt;='Auxiliar 1'!$D$4,M654&gt;='Auxiliar 1'!$G$4),'Auxiliar 1'!$G$3,IF(AND(L654&gt;='Auxiliar 1'!$C$5,L654&lt;='Auxiliar 1'!$D$5,M654='Auxiliar 1'!$E$5),'Auxiliar 1'!$E$3,IF(AND(L654&gt;='Auxiliar 1'!$C$5,L654&lt;='Auxiliar 1'!$D$5,M654&gt;'Auxiliar 1'!$E$5,M654&lt;='Auxiliar 1'!$F$5),'Auxiliar 1'!$F$3,IF(AND(L654&gt;='Auxiliar 1'!$C$5,L654&lt;='Auxiliar 1'!$D$5,M654&gt;='Auxiliar 1'!$G$5),'Auxiliar 1'!$G$3,IF(AND(L654&gt;='Auxiliar 1'!$C$6,L654&lt;='Auxiliar 1'!$D$6,M654&lt;='Auxiliar 1'!$E$6),'Auxiliar 1'!$E$3,IF(AND(L654&gt;='Auxiliar 1'!$C$6,L654&lt;='Auxiliar 1'!$D$6,M654&gt;'Auxiliar 1'!$E$6,M654&lt;='Auxiliar 1'!$F$6),'Auxiliar 1'!$F$3,IF(AND(L654&gt;='Auxiliar 1'!$C$6,L654&lt;='Auxiliar 1'!$D$6,M654&gt;='Auxiliar 1'!$G$6),'Auxiliar 1'!$G$3,IF(AND(L654&gt;='Auxiliar 1'!$C$7,L654&lt;='Auxiliar 1'!$D$7,M654&lt;='Auxiliar 1'!$E$7),'Auxiliar 1'!$E$3,IF(AND(L654&gt;='Auxiliar 1'!$C$7,L654&lt;='Auxiliar 1'!$D$7,M654&gt;'Auxiliar 1'!$E$7,M654&lt;='Auxiliar 1'!$F$7),'Auxiliar 1'!$F$3,IF(AND(L654&gt;='Auxiliar 1'!$C$7,L654&lt;='Auxiliar 1'!$D$7,M654&gt;='Auxiliar 1'!$G$7),'Auxiliar 1'!$G$3,IF(AND(L654&gt;='Auxiliar 1'!$C$8,L654&lt;='Auxiliar 1'!$D$8,M654&lt;='Auxiliar 1'!$E$8),'Auxiliar 1'!$E$3,IF(AND(L654&gt;='Auxiliar 1'!$C$8,L654&lt;='Auxiliar 1'!$D$8,M654&gt;'Auxiliar 1'!$E$8,M654&lt;='Auxiliar 1'!$F$8),'Auxiliar 1'!$F$3,IF(AND(L654&gt;='Auxiliar 1'!$C$8,L654&lt;='Auxiliar 1'!$D$8,M654&gt;='Auxiliar 1'!$G$8),'Auxiliar 1'!$G$3,IF(AND(L654&gt;='Auxiliar 1'!$C$9,L654&lt;='Auxiliar 1'!$D$9,M654&lt;='Auxiliar 1'!$E$9),'Auxiliar 1'!$E$3,IF(AND(L654&gt;='Auxiliar 1'!$C$9,L654&lt;='Auxiliar 1'!$D$9,M654&gt;'Auxiliar 1'!$E$9,M654&lt;='Auxiliar 1'!$F$9),'Auxiliar 1'!$F$3,IF(AND(L654&gt;='Auxiliar 1'!$C$9,L654&lt;='Auxiliar 1'!$D$9,M654&gt;='Auxiliar 1'!$G$9),'Auxiliar 1'!$G$3,IF(AND(L654&gt;='Auxiliar 1'!$C$10,L654&lt;='Auxiliar 1'!$D$10,M654&lt;='Auxiliar 1'!$E$10),'Auxiliar 1'!$E$3,IF(AND(L654&gt;='Auxiliar 1'!$C$10,L654&lt;='Auxiliar 1'!$D$10,M654&gt;'Auxiliar 1'!$E$10,M654&lt;='Auxiliar 1'!$F$10),'Auxiliar 1'!$F$3,IF(AND(L654&gt;='Auxiliar 1'!$C$10,L654&lt;='Auxiliar 1'!$D$10,M654&gt;='Auxiliar 1'!$G$10),'Auxiliar 1'!$G$3,IF(AND(L654&gt;='Auxiliar 1'!$C$11,M654&lt;='Auxiliar 1'!$E$11),'Auxiliar 1'!$E$3,IF(AND(L654&gt;='Auxiliar 1'!$C$11,M654&gt;'Auxiliar 1'!$E$11,M654&lt;='Auxiliar 1'!$F$11),'Auxiliar 1'!$F$3,IF(AND(L654&gt;='Auxiliar 1'!$C$11,M654&gt;='Auxiliar 1'!$G$11),'Auxiliar 1'!$G$3)))))))))))))))))))))))))</f>
        <v/>
      </c>
      <c r="Q654" s="58"/>
      <c r="R654" s="59"/>
      <c r="S654" s="60"/>
      <c r="T654" s="108" t="str">
        <f t="shared" si="88"/>
        <v/>
      </c>
      <c r="U654" s="101"/>
      <c r="V654" s="65" t="str">
        <f t="shared" si="89"/>
        <v/>
      </c>
      <c r="W654" s="66" t="str">
        <f t="shared" si="90"/>
        <v/>
      </c>
      <c r="X654" s="67" t="str">
        <f t="shared" si="91"/>
        <v/>
      </c>
      <c r="Y654" s="68" t="str">
        <f t="shared" si="92"/>
        <v/>
      </c>
      <c r="Z654" s="69" t="str">
        <f t="shared" si="93"/>
        <v/>
      </c>
      <c r="AA654" s="69" t="str">
        <f t="shared" si="94"/>
        <v/>
      </c>
      <c r="AB654" s="61"/>
      <c r="AC654" s="98"/>
      <c r="AD654" s="24"/>
      <c r="AE654" s="24"/>
      <c r="AF654" s="24"/>
    </row>
    <row r="655" spans="1:32" ht="17.399999999999999" customHeight="1" thickBot="1" x14ac:dyDescent="0.3">
      <c r="A655" s="23" t="str">
        <f t="shared" si="69"/>
        <v/>
      </c>
      <c r="B655" s="23" t="str">
        <f t="shared" si="70"/>
        <v/>
      </c>
      <c r="C655" s="62" t="str">
        <f t="shared" si="87"/>
        <v/>
      </c>
      <c r="D655" s="50"/>
      <c r="E655" s="63">
        <v>650</v>
      </c>
      <c r="F655" s="53"/>
      <c r="G655" s="54"/>
      <c r="H655" s="54"/>
      <c r="I655" s="54"/>
      <c r="J655" s="54"/>
      <c r="K655" s="55"/>
      <c r="L655" s="56"/>
      <c r="M655" s="57"/>
      <c r="N655" s="96"/>
      <c r="O655" s="97"/>
      <c r="P655" s="64" t="str">
        <f>IF(OR(L655="",M655=""),"",IF(AND(L655&gt;='Auxiliar 1'!$C$4,L655&lt;='Auxiliar 1'!$D$4,M655&lt;='Auxiliar 1'!$E$4),'Auxiliar 1'!$E$3,IF(AND(L655&gt;='Auxiliar 1'!$C$64,L655&lt;='Auxiliar 1'!$D$4,M655&gt;'Auxiliar 1'!$E$4,M655&lt;='Auxiliar 1'!$F$4),'Auxiliar 1'!$F$3,IF(AND(L655&gt;='Auxiliar 1'!$C$4,L655&lt;='Auxiliar 1'!$D$4,M655&gt;='Auxiliar 1'!$G$4),'Auxiliar 1'!$G$3,IF(AND(L655&gt;='Auxiliar 1'!$C$5,L655&lt;='Auxiliar 1'!$D$5,M655='Auxiliar 1'!$E$5),'Auxiliar 1'!$E$3,IF(AND(L655&gt;='Auxiliar 1'!$C$5,L655&lt;='Auxiliar 1'!$D$5,M655&gt;'Auxiliar 1'!$E$5,M655&lt;='Auxiliar 1'!$F$5),'Auxiliar 1'!$F$3,IF(AND(L655&gt;='Auxiliar 1'!$C$5,L655&lt;='Auxiliar 1'!$D$5,M655&gt;='Auxiliar 1'!$G$5),'Auxiliar 1'!$G$3,IF(AND(L655&gt;='Auxiliar 1'!$C$6,L655&lt;='Auxiliar 1'!$D$6,M655&lt;='Auxiliar 1'!$E$6),'Auxiliar 1'!$E$3,IF(AND(L655&gt;='Auxiliar 1'!$C$6,L655&lt;='Auxiliar 1'!$D$6,M655&gt;'Auxiliar 1'!$E$6,M655&lt;='Auxiliar 1'!$F$6),'Auxiliar 1'!$F$3,IF(AND(L655&gt;='Auxiliar 1'!$C$6,L655&lt;='Auxiliar 1'!$D$6,M655&gt;='Auxiliar 1'!$G$6),'Auxiliar 1'!$G$3,IF(AND(L655&gt;='Auxiliar 1'!$C$7,L655&lt;='Auxiliar 1'!$D$7,M655&lt;='Auxiliar 1'!$E$7),'Auxiliar 1'!$E$3,IF(AND(L655&gt;='Auxiliar 1'!$C$7,L655&lt;='Auxiliar 1'!$D$7,M655&gt;'Auxiliar 1'!$E$7,M655&lt;='Auxiliar 1'!$F$7),'Auxiliar 1'!$F$3,IF(AND(L655&gt;='Auxiliar 1'!$C$7,L655&lt;='Auxiliar 1'!$D$7,M655&gt;='Auxiliar 1'!$G$7),'Auxiliar 1'!$G$3,IF(AND(L655&gt;='Auxiliar 1'!$C$8,L655&lt;='Auxiliar 1'!$D$8,M655&lt;='Auxiliar 1'!$E$8),'Auxiliar 1'!$E$3,IF(AND(L655&gt;='Auxiliar 1'!$C$8,L655&lt;='Auxiliar 1'!$D$8,M655&gt;'Auxiliar 1'!$E$8,M655&lt;='Auxiliar 1'!$F$8),'Auxiliar 1'!$F$3,IF(AND(L655&gt;='Auxiliar 1'!$C$8,L655&lt;='Auxiliar 1'!$D$8,M655&gt;='Auxiliar 1'!$G$8),'Auxiliar 1'!$G$3,IF(AND(L655&gt;='Auxiliar 1'!$C$9,L655&lt;='Auxiliar 1'!$D$9,M655&lt;='Auxiliar 1'!$E$9),'Auxiliar 1'!$E$3,IF(AND(L655&gt;='Auxiliar 1'!$C$9,L655&lt;='Auxiliar 1'!$D$9,M655&gt;'Auxiliar 1'!$E$9,M655&lt;='Auxiliar 1'!$F$9),'Auxiliar 1'!$F$3,IF(AND(L655&gt;='Auxiliar 1'!$C$9,L655&lt;='Auxiliar 1'!$D$9,M655&gt;='Auxiliar 1'!$G$9),'Auxiliar 1'!$G$3,IF(AND(L655&gt;='Auxiliar 1'!$C$10,L655&lt;='Auxiliar 1'!$D$10,M655&lt;='Auxiliar 1'!$E$10),'Auxiliar 1'!$E$3,IF(AND(L655&gt;='Auxiliar 1'!$C$10,L655&lt;='Auxiliar 1'!$D$10,M655&gt;'Auxiliar 1'!$E$10,M655&lt;='Auxiliar 1'!$F$10),'Auxiliar 1'!$F$3,IF(AND(L655&gt;='Auxiliar 1'!$C$10,L655&lt;='Auxiliar 1'!$D$10,M655&gt;='Auxiliar 1'!$G$10),'Auxiliar 1'!$G$3,IF(AND(L655&gt;='Auxiliar 1'!$C$11,M655&lt;='Auxiliar 1'!$E$11),'Auxiliar 1'!$E$3,IF(AND(L655&gt;='Auxiliar 1'!$C$11,M655&gt;'Auxiliar 1'!$E$11,M655&lt;='Auxiliar 1'!$F$11),'Auxiliar 1'!$F$3,IF(AND(L655&gt;='Auxiliar 1'!$C$11,M655&gt;='Auxiliar 1'!$G$11),'Auxiliar 1'!$G$3)))))))))))))))))))))))))</f>
        <v/>
      </c>
      <c r="Q655" s="58"/>
      <c r="R655" s="59"/>
      <c r="S655" s="60"/>
      <c r="T655" s="108" t="str">
        <f t="shared" si="88"/>
        <v/>
      </c>
      <c r="U655" s="101"/>
      <c r="V655" s="65" t="str">
        <f t="shared" si="89"/>
        <v/>
      </c>
      <c r="W655" s="66" t="str">
        <f t="shared" si="90"/>
        <v/>
      </c>
      <c r="X655" s="67" t="str">
        <f t="shared" si="91"/>
        <v/>
      </c>
      <c r="Y655" s="68" t="str">
        <f t="shared" si="92"/>
        <v/>
      </c>
      <c r="Z655" s="69" t="str">
        <f t="shared" si="93"/>
        <v/>
      </c>
      <c r="AA655" s="69" t="str">
        <f t="shared" si="94"/>
        <v/>
      </c>
      <c r="AB655" s="61"/>
      <c r="AC655" s="98"/>
      <c r="AD655" s="24"/>
      <c r="AE655" s="24"/>
      <c r="AF655" s="24"/>
    </row>
    <row r="656" spans="1:32" ht="17.399999999999999" customHeight="1" thickBot="1" x14ac:dyDescent="0.3">
      <c r="A656" s="23" t="str">
        <f t="shared" si="69"/>
        <v/>
      </c>
      <c r="B656" s="23" t="str">
        <f t="shared" si="70"/>
        <v/>
      </c>
      <c r="C656" s="62" t="str">
        <f t="shared" si="87"/>
        <v/>
      </c>
      <c r="D656" s="50"/>
      <c r="E656" s="63">
        <v>651</v>
      </c>
      <c r="F656" s="53"/>
      <c r="G656" s="54"/>
      <c r="H656" s="54"/>
      <c r="I656" s="54"/>
      <c r="J656" s="54"/>
      <c r="K656" s="55"/>
      <c r="L656" s="56"/>
      <c r="M656" s="57"/>
      <c r="N656" s="96"/>
      <c r="O656" s="97"/>
      <c r="P656" s="64" t="str">
        <f>IF(OR(L656="",M656=""),"",IF(AND(L656&gt;='Auxiliar 1'!$C$4,L656&lt;='Auxiliar 1'!$D$4,M656&lt;='Auxiliar 1'!$E$4),'Auxiliar 1'!$E$3,IF(AND(L656&gt;='Auxiliar 1'!$C$64,L656&lt;='Auxiliar 1'!$D$4,M656&gt;'Auxiliar 1'!$E$4,M656&lt;='Auxiliar 1'!$F$4),'Auxiliar 1'!$F$3,IF(AND(L656&gt;='Auxiliar 1'!$C$4,L656&lt;='Auxiliar 1'!$D$4,M656&gt;='Auxiliar 1'!$G$4),'Auxiliar 1'!$G$3,IF(AND(L656&gt;='Auxiliar 1'!$C$5,L656&lt;='Auxiliar 1'!$D$5,M656='Auxiliar 1'!$E$5),'Auxiliar 1'!$E$3,IF(AND(L656&gt;='Auxiliar 1'!$C$5,L656&lt;='Auxiliar 1'!$D$5,M656&gt;'Auxiliar 1'!$E$5,M656&lt;='Auxiliar 1'!$F$5),'Auxiliar 1'!$F$3,IF(AND(L656&gt;='Auxiliar 1'!$C$5,L656&lt;='Auxiliar 1'!$D$5,M656&gt;='Auxiliar 1'!$G$5),'Auxiliar 1'!$G$3,IF(AND(L656&gt;='Auxiliar 1'!$C$6,L656&lt;='Auxiliar 1'!$D$6,M656&lt;='Auxiliar 1'!$E$6),'Auxiliar 1'!$E$3,IF(AND(L656&gt;='Auxiliar 1'!$C$6,L656&lt;='Auxiliar 1'!$D$6,M656&gt;'Auxiliar 1'!$E$6,M656&lt;='Auxiliar 1'!$F$6),'Auxiliar 1'!$F$3,IF(AND(L656&gt;='Auxiliar 1'!$C$6,L656&lt;='Auxiliar 1'!$D$6,M656&gt;='Auxiliar 1'!$G$6),'Auxiliar 1'!$G$3,IF(AND(L656&gt;='Auxiliar 1'!$C$7,L656&lt;='Auxiliar 1'!$D$7,M656&lt;='Auxiliar 1'!$E$7),'Auxiliar 1'!$E$3,IF(AND(L656&gt;='Auxiliar 1'!$C$7,L656&lt;='Auxiliar 1'!$D$7,M656&gt;'Auxiliar 1'!$E$7,M656&lt;='Auxiliar 1'!$F$7),'Auxiliar 1'!$F$3,IF(AND(L656&gt;='Auxiliar 1'!$C$7,L656&lt;='Auxiliar 1'!$D$7,M656&gt;='Auxiliar 1'!$G$7),'Auxiliar 1'!$G$3,IF(AND(L656&gt;='Auxiliar 1'!$C$8,L656&lt;='Auxiliar 1'!$D$8,M656&lt;='Auxiliar 1'!$E$8),'Auxiliar 1'!$E$3,IF(AND(L656&gt;='Auxiliar 1'!$C$8,L656&lt;='Auxiliar 1'!$D$8,M656&gt;'Auxiliar 1'!$E$8,M656&lt;='Auxiliar 1'!$F$8),'Auxiliar 1'!$F$3,IF(AND(L656&gt;='Auxiliar 1'!$C$8,L656&lt;='Auxiliar 1'!$D$8,M656&gt;='Auxiliar 1'!$G$8),'Auxiliar 1'!$G$3,IF(AND(L656&gt;='Auxiliar 1'!$C$9,L656&lt;='Auxiliar 1'!$D$9,M656&lt;='Auxiliar 1'!$E$9),'Auxiliar 1'!$E$3,IF(AND(L656&gt;='Auxiliar 1'!$C$9,L656&lt;='Auxiliar 1'!$D$9,M656&gt;'Auxiliar 1'!$E$9,M656&lt;='Auxiliar 1'!$F$9),'Auxiliar 1'!$F$3,IF(AND(L656&gt;='Auxiliar 1'!$C$9,L656&lt;='Auxiliar 1'!$D$9,M656&gt;='Auxiliar 1'!$G$9),'Auxiliar 1'!$G$3,IF(AND(L656&gt;='Auxiliar 1'!$C$10,L656&lt;='Auxiliar 1'!$D$10,M656&lt;='Auxiliar 1'!$E$10),'Auxiliar 1'!$E$3,IF(AND(L656&gt;='Auxiliar 1'!$C$10,L656&lt;='Auxiliar 1'!$D$10,M656&gt;'Auxiliar 1'!$E$10,M656&lt;='Auxiliar 1'!$F$10),'Auxiliar 1'!$F$3,IF(AND(L656&gt;='Auxiliar 1'!$C$10,L656&lt;='Auxiliar 1'!$D$10,M656&gt;='Auxiliar 1'!$G$10),'Auxiliar 1'!$G$3,IF(AND(L656&gt;='Auxiliar 1'!$C$11,M656&lt;='Auxiliar 1'!$E$11),'Auxiliar 1'!$E$3,IF(AND(L656&gt;='Auxiliar 1'!$C$11,M656&gt;'Auxiliar 1'!$E$11,M656&lt;='Auxiliar 1'!$F$11),'Auxiliar 1'!$F$3,IF(AND(L656&gt;='Auxiliar 1'!$C$11,M656&gt;='Auxiliar 1'!$G$11),'Auxiliar 1'!$G$3)))))))))))))))))))))))))</f>
        <v/>
      </c>
      <c r="Q656" s="58"/>
      <c r="R656" s="59"/>
      <c r="S656" s="60"/>
      <c r="T656" s="108" t="str">
        <f t="shared" si="88"/>
        <v/>
      </c>
      <c r="U656" s="101"/>
      <c r="V656" s="65" t="str">
        <f t="shared" si="89"/>
        <v/>
      </c>
      <c r="W656" s="66" t="str">
        <f t="shared" si="90"/>
        <v/>
      </c>
      <c r="X656" s="67" t="str">
        <f t="shared" si="91"/>
        <v/>
      </c>
      <c r="Y656" s="68" t="str">
        <f t="shared" si="92"/>
        <v/>
      </c>
      <c r="Z656" s="69" t="str">
        <f t="shared" si="93"/>
        <v/>
      </c>
      <c r="AA656" s="69" t="str">
        <f t="shared" si="94"/>
        <v/>
      </c>
      <c r="AB656" s="61"/>
      <c r="AC656" s="98"/>
      <c r="AD656" s="24"/>
      <c r="AE656" s="24"/>
      <c r="AF656" s="24"/>
    </row>
    <row r="657" spans="1:32" ht="17.399999999999999" customHeight="1" thickBot="1" x14ac:dyDescent="0.3">
      <c r="A657" s="23" t="str">
        <f t="shared" si="69"/>
        <v/>
      </c>
      <c r="B657" s="23" t="str">
        <f t="shared" si="70"/>
        <v/>
      </c>
      <c r="C657" s="62" t="str">
        <f t="shared" si="87"/>
        <v/>
      </c>
      <c r="D657" s="50"/>
      <c r="E657" s="63">
        <v>652</v>
      </c>
      <c r="F657" s="53"/>
      <c r="G657" s="54"/>
      <c r="H657" s="54"/>
      <c r="I657" s="54"/>
      <c r="J657" s="54"/>
      <c r="K657" s="55"/>
      <c r="L657" s="56"/>
      <c r="M657" s="57"/>
      <c r="N657" s="96"/>
      <c r="O657" s="97"/>
      <c r="P657" s="64" t="str">
        <f>IF(OR(L657="",M657=""),"",IF(AND(L657&gt;='Auxiliar 1'!$C$4,L657&lt;='Auxiliar 1'!$D$4,M657&lt;='Auxiliar 1'!$E$4),'Auxiliar 1'!$E$3,IF(AND(L657&gt;='Auxiliar 1'!$C$64,L657&lt;='Auxiliar 1'!$D$4,M657&gt;'Auxiliar 1'!$E$4,M657&lt;='Auxiliar 1'!$F$4),'Auxiliar 1'!$F$3,IF(AND(L657&gt;='Auxiliar 1'!$C$4,L657&lt;='Auxiliar 1'!$D$4,M657&gt;='Auxiliar 1'!$G$4),'Auxiliar 1'!$G$3,IF(AND(L657&gt;='Auxiliar 1'!$C$5,L657&lt;='Auxiliar 1'!$D$5,M657='Auxiliar 1'!$E$5),'Auxiliar 1'!$E$3,IF(AND(L657&gt;='Auxiliar 1'!$C$5,L657&lt;='Auxiliar 1'!$D$5,M657&gt;'Auxiliar 1'!$E$5,M657&lt;='Auxiliar 1'!$F$5),'Auxiliar 1'!$F$3,IF(AND(L657&gt;='Auxiliar 1'!$C$5,L657&lt;='Auxiliar 1'!$D$5,M657&gt;='Auxiliar 1'!$G$5),'Auxiliar 1'!$G$3,IF(AND(L657&gt;='Auxiliar 1'!$C$6,L657&lt;='Auxiliar 1'!$D$6,M657&lt;='Auxiliar 1'!$E$6),'Auxiliar 1'!$E$3,IF(AND(L657&gt;='Auxiliar 1'!$C$6,L657&lt;='Auxiliar 1'!$D$6,M657&gt;'Auxiliar 1'!$E$6,M657&lt;='Auxiliar 1'!$F$6),'Auxiliar 1'!$F$3,IF(AND(L657&gt;='Auxiliar 1'!$C$6,L657&lt;='Auxiliar 1'!$D$6,M657&gt;='Auxiliar 1'!$G$6),'Auxiliar 1'!$G$3,IF(AND(L657&gt;='Auxiliar 1'!$C$7,L657&lt;='Auxiliar 1'!$D$7,M657&lt;='Auxiliar 1'!$E$7),'Auxiliar 1'!$E$3,IF(AND(L657&gt;='Auxiliar 1'!$C$7,L657&lt;='Auxiliar 1'!$D$7,M657&gt;'Auxiliar 1'!$E$7,M657&lt;='Auxiliar 1'!$F$7),'Auxiliar 1'!$F$3,IF(AND(L657&gt;='Auxiliar 1'!$C$7,L657&lt;='Auxiliar 1'!$D$7,M657&gt;='Auxiliar 1'!$G$7),'Auxiliar 1'!$G$3,IF(AND(L657&gt;='Auxiliar 1'!$C$8,L657&lt;='Auxiliar 1'!$D$8,M657&lt;='Auxiliar 1'!$E$8),'Auxiliar 1'!$E$3,IF(AND(L657&gt;='Auxiliar 1'!$C$8,L657&lt;='Auxiliar 1'!$D$8,M657&gt;'Auxiliar 1'!$E$8,M657&lt;='Auxiliar 1'!$F$8),'Auxiliar 1'!$F$3,IF(AND(L657&gt;='Auxiliar 1'!$C$8,L657&lt;='Auxiliar 1'!$D$8,M657&gt;='Auxiliar 1'!$G$8),'Auxiliar 1'!$G$3,IF(AND(L657&gt;='Auxiliar 1'!$C$9,L657&lt;='Auxiliar 1'!$D$9,M657&lt;='Auxiliar 1'!$E$9),'Auxiliar 1'!$E$3,IF(AND(L657&gt;='Auxiliar 1'!$C$9,L657&lt;='Auxiliar 1'!$D$9,M657&gt;'Auxiliar 1'!$E$9,M657&lt;='Auxiliar 1'!$F$9),'Auxiliar 1'!$F$3,IF(AND(L657&gt;='Auxiliar 1'!$C$9,L657&lt;='Auxiliar 1'!$D$9,M657&gt;='Auxiliar 1'!$G$9),'Auxiliar 1'!$G$3,IF(AND(L657&gt;='Auxiliar 1'!$C$10,L657&lt;='Auxiliar 1'!$D$10,M657&lt;='Auxiliar 1'!$E$10),'Auxiliar 1'!$E$3,IF(AND(L657&gt;='Auxiliar 1'!$C$10,L657&lt;='Auxiliar 1'!$D$10,M657&gt;'Auxiliar 1'!$E$10,M657&lt;='Auxiliar 1'!$F$10),'Auxiliar 1'!$F$3,IF(AND(L657&gt;='Auxiliar 1'!$C$10,L657&lt;='Auxiliar 1'!$D$10,M657&gt;='Auxiliar 1'!$G$10),'Auxiliar 1'!$G$3,IF(AND(L657&gt;='Auxiliar 1'!$C$11,M657&lt;='Auxiliar 1'!$E$11),'Auxiliar 1'!$E$3,IF(AND(L657&gt;='Auxiliar 1'!$C$11,M657&gt;'Auxiliar 1'!$E$11,M657&lt;='Auxiliar 1'!$F$11),'Auxiliar 1'!$F$3,IF(AND(L657&gt;='Auxiliar 1'!$C$11,M657&gt;='Auxiliar 1'!$G$11),'Auxiliar 1'!$G$3)))))))))))))))))))))))))</f>
        <v/>
      </c>
      <c r="Q657" s="58"/>
      <c r="R657" s="59"/>
      <c r="S657" s="60"/>
      <c r="T657" s="108" t="str">
        <f t="shared" si="88"/>
        <v/>
      </c>
      <c r="U657" s="101"/>
      <c r="V657" s="65" t="str">
        <f t="shared" si="89"/>
        <v/>
      </c>
      <c r="W657" s="66" t="str">
        <f t="shared" si="90"/>
        <v/>
      </c>
      <c r="X657" s="67" t="str">
        <f t="shared" si="91"/>
        <v/>
      </c>
      <c r="Y657" s="68" t="str">
        <f t="shared" si="92"/>
        <v/>
      </c>
      <c r="Z657" s="69" t="str">
        <f t="shared" si="93"/>
        <v/>
      </c>
      <c r="AA657" s="69" t="str">
        <f t="shared" si="94"/>
        <v/>
      </c>
      <c r="AB657" s="61"/>
      <c r="AC657" s="98"/>
      <c r="AD657" s="24"/>
      <c r="AE657" s="24"/>
      <c r="AF657" s="24"/>
    </row>
    <row r="658" spans="1:32" ht="17.399999999999999" customHeight="1" thickBot="1" x14ac:dyDescent="0.3">
      <c r="A658" s="23" t="str">
        <f t="shared" si="69"/>
        <v/>
      </c>
      <c r="B658" s="23" t="str">
        <f t="shared" si="70"/>
        <v/>
      </c>
      <c r="C658" s="62" t="str">
        <f t="shared" si="87"/>
        <v/>
      </c>
      <c r="D658" s="50"/>
      <c r="E658" s="63">
        <v>653</v>
      </c>
      <c r="F658" s="53"/>
      <c r="G658" s="54"/>
      <c r="H658" s="54"/>
      <c r="I658" s="54"/>
      <c r="J658" s="54"/>
      <c r="K658" s="55"/>
      <c r="L658" s="56"/>
      <c r="M658" s="57"/>
      <c r="N658" s="96"/>
      <c r="O658" s="97"/>
      <c r="P658" s="64" t="str">
        <f>IF(OR(L658="",M658=""),"",IF(AND(L658&gt;='Auxiliar 1'!$C$4,L658&lt;='Auxiliar 1'!$D$4,M658&lt;='Auxiliar 1'!$E$4),'Auxiliar 1'!$E$3,IF(AND(L658&gt;='Auxiliar 1'!$C$64,L658&lt;='Auxiliar 1'!$D$4,M658&gt;'Auxiliar 1'!$E$4,M658&lt;='Auxiliar 1'!$F$4),'Auxiliar 1'!$F$3,IF(AND(L658&gt;='Auxiliar 1'!$C$4,L658&lt;='Auxiliar 1'!$D$4,M658&gt;='Auxiliar 1'!$G$4),'Auxiliar 1'!$G$3,IF(AND(L658&gt;='Auxiliar 1'!$C$5,L658&lt;='Auxiliar 1'!$D$5,M658='Auxiliar 1'!$E$5),'Auxiliar 1'!$E$3,IF(AND(L658&gt;='Auxiliar 1'!$C$5,L658&lt;='Auxiliar 1'!$D$5,M658&gt;'Auxiliar 1'!$E$5,M658&lt;='Auxiliar 1'!$F$5),'Auxiliar 1'!$F$3,IF(AND(L658&gt;='Auxiliar 1'!$C$5,L658&lt;='Auxiliar 1'!$D$5,M658&gt;='Auxiliar 1'!$G$5),'Auxiliar 1'!$G$3,IF(AND(L658&gt;='Auxiliar 1'!$C$6,L658&lt;='Auxiliar 1'!$D$6,M658&lt;='Auxiliar 1'!$E$6),'Auxiliar 1'!$E$3,IF(AND(L658&gt;='Auxiliar 1'!$C$6,L658&lt;='Auxiliar 1'!$D$6,M658&gt;'Auxiliar 1'!$E$6,M658&lt;='Auxiliar 1'!$F$6),'Auxiliar 1'!$F$3,IF(AND(L658&gt;='Auxiliar 1'!$C$6,L658&lt;='Auxiliar 1'!$D$6,M658&gt;='Auxiliar 1'!$G$6),'Auxiliar 1'!$G$3,IF(AND(L658&gt;='Auxiliar 1'!$C$7,L658&lt;='Auxiliar 1'!$D$7,M658&lt;='Auxiliar 1'!$E$7),'Auxiliar 1'!$E$3,IF(AND(L658&gt;='Auxiliar 1'!$C$7,L658&lt;='Auxiliar 1'!$D$7,M658&gt;'Auxiliar 1'!$E$7,M658&lt;='Auxiliar 1'!$F$7),'Auxiliar 1'!$F$3,IF(AND(L658&gt;='Auxiliar 1'!$C$7,L658&lt;='Auxiliar 1'!$D$7,M658&gt;='Auxiliar 1'!$G$7),'Auxiliar 1'!$G$3,IF(AND(L658&gt;='Auxiliar 1'!$C$8,L658&lt;='Auxiliar 1'!$D$8,M658&lt;='Auxiliar 1'!$E$8),'Auxiliar 1'!$E$3,IF(AND(L658&gt;='Auxiliar 1'!$C$8,L658&lt;='Auxiliar 1'!$D$8,M658&gt;'Auxiliar 1'!$E$8,M658&lt;='Auxiliar 1'!$F$8),'Auxiliar 1'!$F$3,IF(AND(L658&gt;='Auxiliar 1'!$C$8,L658&lt;='Auxiliar 1'!$D$8,M658&gt;='Auxiliar 1'!$G$8),'Auxiliar 1'!$G$3,IF(AND(L658&gt;='Auxiliar 1'!$C$9,L658&lt;='Auxiliar 1'!$D$9,M658&lt;='Auxiliar 1'!$E$9),'Auxiliar 1'!$E$3,IF(AND(L658&gt;='Auxiliar 1'!$C$9,L658&lt;='Auxiliar 1'!$D$9,M658&gt;'Auxiliar 1'!$E$9,M658&lt;='Auxiliar 1'!$F$9),'Auxiliar 1'!$F$3,IF(AND(L658&gt;='Auxiliar 1'!$C$9,L658&lt;='Auxiliar 1'!$D$9,M658&gt;='Auxiliar 1'!$G$9),'Auxiliar 1'!$G$3,IF(AND(L658&gt;='Auxiliar 1'!$C$10,L658&lt;='Auxiliar 1'!$D$10,M658&lt;='Auxiliar 1'!$E$10),'Auxiliar 1'!$E$3,IF(AND(L658&gt;='Auxiliar 1'!$C$10,L658&lt;='Auxiliar 1'!$D$10,M658&gt;'Auxiliar 1'!$E$10,M658&lt;='Auxiliar 1'!$F$10),'Auxiliar 1'!$F$3,IF(AND(L658&gt;='Auxiliar 1'!$C$10,L658&lt;='Auxiliar 1'!$D$10,M658&gt;='Auxiliar 1'!$G$10),'Auxiliar 1'!$G$3,IF(AND(L658&gt;='Auxiliar 1'!$C$11,M658&lt;='Auxiliar 1'!$E$11),'Auxiliar 1'!$E$3,IF(AND(L658&gt;='Auxiliar 1'!$C$11,M658&gt;'Auxiliar 1'!$E$11,M658&lt;='Auxiliar 1'!$F$11),'Auxiliar 1'!$F$3,IF(AND(L658&gt;='Auxiliar 1'!$C$11,M658&gt;='Auxiliar 1'!$G$11),'Auxiliar 1'!$G$3)))))))))))))))))))))))))</f>
        <v/>
      </c>
      <c r="Q658" s="58"/>
      <c r="R658" s="59"/>
      <c r="S658" s="60"/>
      <c r="T658" s="108" t="str">
        <f t="shared" si="88"/>
        <v/>
      </c>
      <c r="U658" s="101"/>
      <c r="V658" s="65" t="str">
        <f t="shared" si="89"/>
        <v/>
      </c>
      <c r="W658" s="66" t="str">
        <f t="shared" si="90"/>
        <v/>
      </c>
      <c r="X658" s="67" t="str">
        <f t="shared" si="91"/>
        <v/>
      </c>
      <c r="Y658" s="68" t="str">
        <f t="shared" si="92"/>
        <v/>
      </c>
      <c r="Z658" s="69" t="str">
        <f t="shared" si="93"/>
        <v/>
      </c>
      <c r="AA658" s="69" t="str">
        <f t="shared" si="94"/>
        <v/>
      </c>
      <c r="AB658" s="61"/>
      <c r="AC658" s="98"/>
      <c r="AD658" s="24"/>
      <c r="AE658" s="24"/>
      <c r="AF658" s="24"/>
    </row>
    <row r="659" spans="1:32" ht="17.399999999999999" customHeight="1" thickBot="1" x14ac:dyDescent="0.3">
      <c r="A659" s="23" t="str">
        <f t="shared" si="69"/>
        <v/>
      </c>
      <c r="B659" s="23" t="str">
        <f t="shared" si="70"/>
        <v/>
      </c>
      <c r="C659" s="62" t="str">
        <f t="shared" si="87"/>
        <v/>
      </c>
      <c r="D659" s="50"/>
      <c r="E659" s="63">
        <v>654</v>
      </c>
      <c r="F659" s="53"/>
      <c r="G659" s="54"/>
      <c r="H659" s="54"/>
      <c r="I659" s="54"/>
      <c r="J659" s="54"/>
      <c r="K659" s="55"/>
      <c r="L659" s="56"/>
      <c r="M659" s="57"/>
      <c r="N659" s="96"/>
      <c r="O659" s="97"/>
      <c r="P659" s="64" t="str">
        <f>IF(OR(L659="",M659=""),"",IF(AND(L659&gt;='Auxiliar 1'!$C$4,L659&lt;='Auxiliar 1'!$D$4,M659&lt;='Auxiliar 1'!$E$4),'Auxiliar 1'!$E$3,IF(AND(L659&gt;='Auxiliar 1'!$C$64,L659&lt;='Auxiliar 1'!$D$4,M659&gt;'Auxiliar 1'!$E$4,M659&lt;='Auxiliar 1'!$F$4),'Auxiliar 1'!$F$3,IF(AND(L659&gt;='Auxiliar 1'!$C$4,L659&lt;='Auxiliar 1'!$D$4,M659&gt;='Auxiliar 1'!$G$4),'Auxiliar 1'!$G$3,IF(AND(L659&gt;='Auxiliar 1'!$C$5,L659&lt;='Auxiliar 1'!$D$5,M659='Auxiliar 1'!$E$5),'Auxiliar 1'!$E$3,IF(AND(L659&gt;='Auxiliar 1'!$C$5,L659&lt;='Auxiliar 1'!$D$5,M659&gt;'Auxiliar 1'!$E$5,M659&lt;='Auxiliar 1'!$F$5),'Auxiliar 1'!$F$3,IF(AND(L659&gt;='Auxiliar 1'!$C$5,L659&lt;='Auxiliar 1'!$D$5,M659&gt;='Auxiliar 1'!$G$5),'Auxiliar 1'!$G$3,IF(AND(L659&gt;='Auxiliar 1'!$C$6,L659&lt;='Auxiliar 1'!$D$6,M659&lt;='Auxiliar 1'!$E$6),'Auxiliar 1'!$E$3,IF(AND(L659&gt;='Auxiliar 1'!$C$6,L659&lt;='Auxiliar 1'!$D$6,M659&gt;'Auxiliar 1'!$E$6,M659&lt;='Auxiliar 1'!$F$6),'Auxiliar 1'!$F$3,IF(AND(L659&gt;='Auxiliar 1'!$C$6,L659&lt;='Auxiliar 1'!$D$6,M659&gt;='Auxiliar 1'!$G$6),'Auxiliar 1'!$G$3,IF(AND(L659&gt;='Auxiliar 1'!$C$7,L659&lt;='Auxiliar 1'!$D$7,M659&lt;='Auxiliar 1'!$E$7),'Auxiliar 1'!$E$3,IF(AND(L659&gt;='Auxiliar 1'!$C$7,L659&lt;='Auxiliar 1'!$D$7,M659&gt;'Auxiliar 1'!$E$7,M659&lt;='Auxiliar 1'!$F$7),'Auxiliar 1'!$F$3,IF(AND(L659&gt;='Auxiliar 1'!$C$7,L659&lt;='Auxiliar 1'!$D$7,M659&gt;='Auxiliar 1'!$G$7),'Auxiliar 1'!$G$3,IF(AND(L659&gt;='Auxiliar 1'!$C$8,L659&lt;='Auxiliar 1'!$D$8,M659&lt;='Auxiliar 1'!$E$8),'Auxiliar 1'!$E$3,IF(AND(L659&gt;='Auxiliar 1'!$C$8,L659&lt;='Auxiliar 1'!$D$8,M659&gt;'Auxiliar 1'!$E$8,M659&lt;='Auxiliar 1'!$F$8),'Auxiliar 1'!$F$3,IF(AND(L659&gt;='Auxiliar 1'!$C$8,L659&lt;='Auxiliar 1'!$D$8,M659&gt;='Auxiliar 1'!$G$8),'Auxiliar 1'!$G$3,IF(AND(L659&gt;='Auxiliar 1'!$C$9,L659&lt;='Auxiliar 1'!$D$9,M659&lt;='Auxiliar 1'!$E$9),'Auxiliar 1'!$E$3,IF(AND(L659&gt;='Auxiliar 1'!$C$9,L659&lt;='Auxiliar 1'!$D$9,M659&gt;'Auxiliar 1'!$E$9,M659&lt;='Auxiliar 1'!$F$9),'Auxiliar 1'!$F$3,IF(AND(L659&gt;='Auxiliar 1'!$C$9,L659&lt;='Auxiliar 1'!$D$9,M659&gt;='Auxiliar 1'!$G$9),'Auxiliar 1'!$G$3,IF(AND(L659&gt;='Auxiliar 1'!$C$10,L659&lt;='Auxiliar 1'!$D$10,M659&lt;='Auxiliar 1'!$E$10),'Auxiliar 1'!$E$3,IF(AND(L659&gt;='Auxiliar 1'!$C$10,L659&lt;='Auxiliar 1'!$D$10,M659&gt;'Auxiliar 1'!$E$10,M659&lt;='Auxiliar 1'!$F$10),'Auxiliar 1'!$F$3,IF(AND(L659&gt;='Auxiliar 1'!$C$10,L659&lt;='Auxiliar 1'!$D$10,M659&gt;='Auxiliar 1'!$G$10),'Auxiliar 1'!$G$3,IF(AND(L659&gt;='Auxiliar 1'!$C$11,M659&lt;='Auxiliar 1'!$E$11),'Auxiliar 1'!$E$3,IF(AND(L659&gt;='Auxiliar 1'!$C$11,M659&gt;'Auxiliar 1'!$E$11,M659&lt;='Auxiliar 1'!$F$11),'Auxiliar 1'!$F$3,IF(AND(L659&gt;='Auxiliar 1'!$C$11,M659&gt;='Auxiliar 1'!$G$11),'Auxiliar 1'!$G$3)))))))))))))))))))))))))</f>
        <v/>
      </c>
      <c r="Q659" s="58"/>
      <c r="R659" s="59"/>
      <c r="S659" s="60"/>
      <c r="T659" s="108" t="str">
        <f t="shared" si="88"/>
        <v/>
      </c>
      <c r="U659" s="101"/>
      <c r="V659" s="65" t="str">
        <f t="shared" si="89"/>
        <v/>
      </c>
      <c r="W659" s="66" t="str">
        <f t="shared" si="90"/>
        <v/>
      </c>
      <c r="X659" s="67" t="str">
        <f t="shared" si="91"/>
        <v/>
      </c>
      <c r="Y659" s="68" t="str">
        <f t="shared" si="92"/>
        <v/>
      </c>
      <c r="Z659" s="69" t="str">
        <f t="shared" si="93"/>
        <v/>
      </c>
      <c r="AA659" s="69" t="str">
        <f t="shared" si="94"/>
        <v/>
      </c>
      <c r="AB659" s="61"/>
      <c r="AC659" s="98"/>
      <c r="AD659" s="24"/>
      <c r="AE659" s="24"/>
      <c r="AF659" s="24"/>
    </row>
    <row r="660" spans="1:32" ht="17.399999999999999" customHeight="1" thickBot="1" x14ac:dyDescent="0.3">
      <c r="A660" s="23" t="str">
        <f t="shared" si="69"/>
        <v/>
      </c>
      <c r="B660" s="23" t="str">
        <f t="shared" si="70"/>
        <v/>
      </c>
      <c r="C660" s="62" t="str">
        <f t="shared" si="87"/>
        <v/>
      </c>
      <c r="D660" s="50"/>
      <c r="E660" s="63">
        <v>655</v>
      </c>
      <c r="F660" s="53"/>
      <c r="G660" s="54"/>
      <c r="H660" s="54"/>
      <c r="I660" s="54"/>
      <c r="J660" s="54"/>
      <c r="K660" s="55"/>
      <c r="L660" s="56"/>
      <c r="M660" s="57"/>
      <c r="N660" s="96"/>
      <c r="O660" s="97"/>
      <c r="P660" s="64" t="str">
        <f>IF(OR(L660="",M660=""),"",IF(AND(L660&gt;='Auxiliar 1'!$C$4,L660&lt;='Auxiliar 1'!$D$4,M660&lt;='Auxiliar 1'!$E$4),'Auxiliar 1'!$E$3,IF(AND(L660&gt;='Auxiliar 1'!$C$64,L660&lt;='Auxiliar 1'!$D$4,M660&gt;'Auxiliar 1'!$E$4,M660&lt;='Auxiliar 1'!$F$4),'Auxiliar 1'!$F$3,IF(AND(L660&gt;='Auxiliar 1'!$C$4,L660&lt;='Auxiliar 1'!$D$4,M660&gt;='Auxiliar 1'!$G$4),'Auxiliar 1'!$G$3,IF(AND(L660&gt;='Auxiliar 1'!$C$5,L660&lt;='Auxiliar 1'!$D$5,M660='Auxiliar 1'!$E$5),'Auxiliar 1'!$E$3,IF(AND(L660&gt;='Auxiliar 1'!$C$5,L660&lt;='Auxiliar 1'!$D$5,M660&gt;'Auxiliar 1'!$E$5,M660&lt;='Auxiliar 1'!$F$5),'Auxiliar 1'!$F$3,IF(AND(L660&gt;='Auxiliar 1'!$C$5,L660&lt;='Auxiliar 1'!$D$5,M660&gt;='Auxiliar 1'!$G$5),'Auxiliar 1'!$G$3,IF(AND(L660&gt;='Auxiliar 1'!$C$6,L660&lt;='Auxiliar 1'!$D$6,M660&lt;='Auxiliar 1'!$E$6),'Auxiliar 1'!$E$3,IF(AND(L660&gt;='Auxiliar 1'!$C$6,L660&lt;='Auxiliar 1'!$D$6,M660&gt;'Auxiliar 1'!$E$6,M660&lt;='Auxiliar 1'!$F$6),'Auxiliar 1'!$F$3,IF(AND(L660&gt;='Auxiliar 1'!$C$6,L660&lt;='Auxiliar 1'!$D$6,M660&gt;='Auxiliar 1'!$G$6),'Auxiliar 1'!$G$3,IF(AND(L660&gt;='Auxiliar 1'!$C$7,L660&lt;='Auxiliar 1'!$D$7,M660&lt;='Auxiliar 1'!$E$7),'Auxiliar 1'!$E$3,IF(AND(L660&gt;='Auxiliar 1'!$C$7,L660&lt;='Auxiliar 1'!$D$7,M660&gt;'Auxiliar 1'!$E$7,M660&lt;='Auxiliar 1'!$F$7),'Auxiliar 1'!$F$3,IF(AND(L660&gt;='Auxiliar 1'!$C$7,L660&lt;='Auxiliar 1'!$D$7,M660&gt;='Auxiliar 1'!$G$7),'Auxiliar 1'!$G$3,IF(AND(L660&gt;='Auxiliar 1'!$C$8,L660&lt;='Auxiliar 1'!$D$8,M660&lt;='Auxiliar 1'!$E$8),'Auxiliar 1'!$E$3,IF(AND(L660&gt;='Auxiliar 1'!$C$8,L660&lt;='Auxiliar 1'!$D$8,M660&gt;'Auxiliar 1'!$E$8,M660&lt;='Auxiliar 1'!$F$8),'Auxiliar 1'!$F$3,IF(AND(L660&gt;='Auxiliar 1'!$C$8,L660&lt;='Auxiliar 1'!$D$8,M660&gt;='Auxiliar 1'!$G$8),'Auxiliar 1'!$G$3,IF(AND(L660&gt;='Auxiliar 1'!$C$9,L660&lt;='Auxiliar 1'!$D$9,M660&lt;='Auxiliar 1'!$E$9),'Auxiliar 1'!$E$3,IF(AND(L660&gt;='Auxiliar 1'!$C$9,L660&lt;='Auxiliar 1'!$D$9,M660&gt;'Auxiliar 1'!$E$9,M660&lt;='Auxiliar 1'!$F$9),'Auxiliar 1'!$F$3,IF(AND(L660&gt;='Auxiliar 1'!$C$9,L660&lt;='Auxiliar 1'!$D$9,M660&gt;='Auxiliar 1'!$G$9),'Auxiliar 1'!$G$3,IF(AND(L660&gt;='Auxiliar 1'!$C$10,L660&lt;='Auxiliar 1'!$D$10,M660&lt;='Auxiliar 1'!$E$10),'Auxiliar 1'!$E$3,IF(AND(L660&gt;='Auxiliar 1'!$C$10,L660&lt;='Auxiliar 1'!$D$10,M660&gt;'Auxiliar 1'!$E$10,M660&lt;='Auxiliar 1'!$F$10),'Auxiliar 1'!$F$3,IF(AND(L660&gt;='Auxiliar 1'!$C$10,L660&lt;='Auxiliar 1'!$D$10,M660&gt;='Auxiliar 1'!$G$10),'Auxiliar 1'!$G$3,IF(AND(L660&gt;='Auxiliar 1'!$C$11,M660&lt;='Auxiliar 1'!$E$11),'Auxiliar 1'!$E$3,IF(AND(L660&gt;='Auxiliar 1'!$C$11,M660&gt;'Auxiliar 1'!$E$11,M660&lt;='Auxiliar 1'!$F$11),'Auxiliar 1'!$F$3,IF(AND(L660&gt;='Auxiliar 1'!$C$11,M660&gt;='Auxiliar 1'!$G$11),'Auxiliar 1'!$G$3)))))))))))))))))))))))))</f>
        <v/>
      </c>
      <c r="Q660" s="58"/>
      <c r="R660" s="59"/>
      <c r="S660" s="60"/>
      <c r="T660" s="108" t="str">
        <f t="shared" si="88"/>
        <v/>
      </c>
      <c r="U660" s="101"/>
      <c r="V660" s="65" t="str">
        <f t="shared" si="89"/>
        <v/>
      </c>
      <c r="W660" s="66" t="str">
        <f t="shared" si="90"/>
        <v/>
      </c>
      <c r="X660" s="67" t="str">
        <f t="shared" si="91"/>
        <v/>
      </c>
      <c r="Y660" s="68" t="str">
        <f t="shared" si="92"/>
        <v/>
      </c>
      <c r="Z660" s="69" t="str">
        <f t="shared" si="93"/>
        <v/>
      </c>
      <c r="AA660" s="69" t="str">
        <f t="shared" si="94"/>
        <v/>
      </c>
      <c r="AB660" s="61"/>
      <c r="AC660" s="98"/>
      <c r="AD660" s="24"/>
      <c r="AE660" s="24"/>
      <c r="AF660" s="24"/>
    </row>
    <row r="661" spans="1:32" ht="17.399999999999999" customHeight="1" thickBot="1" x14ac:dyDescent="0.3">
      <c r="A661" s="23" t="str">
        <f t="shared" si="69"/>
        <v/>
      </c>
      <c r="B661" s="23" t="str">
        <f t="shared" si="70"/>
        <v/>
      </c>
      <c r="C661" s="62" t="str">
        <f t="shared" si="87"/>
        <v/>
      </c>
      <c r="D661" s="50"/>
      <c r="E661" s="63">
        <v>656</v>
      </c>
      <c r="F661" s="53"/>
      <c r="G661" s="54"/>
      <c r="H661" s="54"/>
      <c r="I661" s="54"/>
      <c r="J661" s="54"/>
      <c r="K661" s="55"/>
      <c r="L661" s="56"/>
      <c r="M661" s="57"/>
      <c r="N661" s="96"/>
      <c r="O661" s="97"/>
      <c r="P661" s="64" t="str">
        <f>IF(OR(L661="",M661=""),"",IF(AND(L661&gt;='Auxiliar 1'!$C$4,L661&lt;='Auxiliar 1'!$D$4,M661&lt;='Auxiliar 1'!$E$4),'Auxiliar 1'!$E$3,IF(AND(L661&gt;='Auxiliar 1'!$C$64,L661&lt;='Auxiliar 1'!$D$4,M661&gt;'Auxiliar 1'!$E$4,M661&lt;='Auxiliar 1'!$F$4),'Auxiliar 1'!$F$3,IF(AND(L661&gt;='Auxiliar 1'!$C$4,L661&lt;='Auxiliar 1'!$D$4,M661&gt;='Auxiliar 1'!$G$4),'Auxiliar 1'!$G$3,IF(AND(L661&gt;='Auxiliar 1'!$C$5,L661&lt;='Auxiliar 1'!$D$5,M661='Auxiliar 1'!$E$5),'Auxiliar 1'!$E$3,IF(AND(L661&gt;='Auxiliar 1'!$C$5,L661&lt;='Auxiliar 1'!$D$5,M661&gt;'Auxiliar 1'!$E$5,M661&lt;='Auxiliar 1'!$F$5),'Auxiliar 1'!$F$3,IF(AND(L661&gt;='Auxiliar 1'!$C$5,L661&lt;='Auxiliar 1'!$D$5,M661&gt;='Auxiliar 1'!$G$5),'Auxiliar 1'!$G$3,IF(AND(L661&gt;='Auxiliar 1'!$C$6,L661&lt;='Auxiliar 1'!$D$6,M661&lt;='Auxiliar 1'!$E$6),'Auxiliar 1'!$E$3,IF(AND(L661&gt;='Auxiliar 1'!$C$6,L661&lt;='Auxiliar 1'!$D$6,M661&gt;'Auxiliar 1'!$E$6,M661&lt;='Auxiliar 1'!$F$6),'Auxiliar 1'!$F$3,IF(AND(L661&gt;='Auxiliar 1'!$C$6,L661&lt;='Auxiliar 1'!$D$6,M661&gt;='Auxiliar 1'!$G$6),'Auxiliar 1'!$G$3,IF(AND(L661&gt;='Auxiliar 1'!$C$7,L661&lt;='Auxiliar 1'!$D$7,M661&lt;='Auxiliar 1'!$E$7),'Auxiliar 1'!$E$3,IF(AND(L661&gt;='Auxiliar 1'!$C$7,L661&lt;='Auxiliar 1'!$D$7,M661&gt;'Auxiliar 1'!$E$7,M661&lt;='Auxiliar 1'!$F$7),'Auxiliar 1'!$F$3,IF(AND(L661&gt;='Auxiliar 1'!$C$7,L661&lt;='Auxiliar 1'!$D$7,M661&gt;='Auxiliar 1'!$G$7),'Auxiliar 1'!$G$3,IF(AND(L661&gt;='Auxiliar 1'!$C$8,L661&lt;='Auxiliar 1'!$D$8,M661&lt;='Auxiliar 1'!$E$8),'Auxiliar 1'!$E$3,IF(AND(L661&gt;='Auxiliar 1'!$C$8,L661&lt;='Auxiliar 1'!$D$8,M661&gt;'Auxiliar 1'!$E$8,M661&lt;='Auxiliar 1'!$F$8),'Auxiliar 1'!$F$3,IF(AND(L661&gt;='Auxiliar 1'!$C$8,L661&lt;='Auxiliar 1'!$D$8,M661&gt;='Auxiliar 1'!$G$8),'Auxiliar 1'!$G$3,IF(AND(L661&gt;='Auxiliar 1'!$C$9,L661&lt;='Auxiliar 1'!$D$9,M661&lt;='Auxiliar 1'!$E$9),'Auxiliar 1'!$E$3,IF(AND(L661&gt;='Auxiliar 1'!$C$9,L661&lt;='Auxiliar 1'!$D$9,M661&gt;'Auxiliar 1'!$E$9,M661&lt;='Auxiliar 1'!$F$9),'Auxiliar 1'!$F$3,IF(AND(L661&gt;='Auxiliar 1'!$C$9,L661&lt;='Auxiliar 1'!$D$9,M661&gt;='Auxiliar 1'!$G$9),'Auxiliar 1'!$G$3,IF(AND(L661&gt;='Auxiliar 1'!$C$10,L661&lt;='Auxiliar 1'!$D$10,M661&lt;='Auxiliar 1'!$E$10),'Auxiliar 1'!$E$3,IF(AND(L661&gt;='Auxiliar 1'!$C$10,L661&lt;='Auxiliar 1'!$D$10,M661&gt;'Auxiliar 1'!$E$10,M661&lt;='Auxiliar 1'!$F$10),'Auxiliar 1'!$F$3,IF(AND(L661&gt;='Auxiliar 1'!$C$10,L661&lt;='Auxiliar 1'!$D$10,M661&gt;='Auxiliar 1'!$G$10),'Auxiliar 1'!$G$3,IF(AND(L661&gt;='Auxiliar 1'!$C$11,M661&lt;='Auxiliar 1'!$E$11),'Auxiliar 1'!$E$3,IF(AND(L661&gt;='Auxiliar 1'!$C$11,M661&gt;'Auxiliar 1'!$E$11,M661&lt;='Auxiliar 1'!$F$11),'Auxiliar 1'!$F$3,IF(AND(L661&gt;='Auxiliar 1'!$C$11,M661&gt;='Auxiliar 1'!$G$11),'Auxiliar 1'!$G$3)))))))))))))))))))))))))</f>
        <v/>
      </c>
      <c r="Q661" s="58"/>
      <c r="R661" s="59"/>
      <c r="S661" s="60"/>
      <c r="T661" s="108" t="str">
        <f t="shared" si="88"/>
        <v/>
      </c>
      <c r="U661" s="101"/>
      <c r="V661" s="65" t="str">
        <f t="shared" si="89"/>
        <v/>
      </c>
      <c r="W661" s="66" t="str">
        <f t="shared" si="90"/>
        <v/>
      </c>
      <c r="X661" s="67" t="str">
        <f t="shared" si="91"/>
        <v/>
      </c>
      <c r="Y661" s="68" t="str">
        <f t="shared" si="92"/>
        <v/>
      </c>
      <c r="Z661" s="69" t="str">
        <f t="shared" si="93"/>
        <v/>
      </c>
      <c r="AA661" s="69" t="str">
        <f t="shared" si="94"/>
        <v/>
      </c>
      <c r="AB661" s="61"/>
      <c r="AC661" s="98"/>
      <c r="AD661" s="24"/>
      <c r="AE661" s="24"/>
      <c r="AF661" s="24"/>
    </row>
    <row r="662" spans="1:32" ht="17.399999999999999" customHeight="1" thickBot="1" x14ac:dyDescent="0.3">
      <c r="A662" s="23" t="str">
        <f t="shared" si="69"/>
        <v/>
      </c>
      <c r="B662" s="23" t="str">
        <f t="shared" si="70"/>
        <v/>
      </c>
      <c r="C662" s="62" t="str">
        <f t="shared" si="87"/>
        <v/>
      </c>
      <c r="D662" s="50"/>
      <c r="E662" s="63">
        <v>657</v>
      </c>
      <c r="F662" s="53"/>
      <c r="G662" s="54"/>
      <c r="H662" s="54"/>
      <c r="I662" s="54"/>
      <c r="J662" s="54"/>
      <c r="K662" s="55"/>
      <c r="L662" s="56"/>
      <c r="M662" s="57"/>
      <c r="N662" s="96"/>
      <c r="O662" s="97"/>
      <c r="P662" s="64" t="str">
        <f>IF(OR(L662="",M662=""),"",IF(AND(L662&gt;='Auxiliar 1'!$C$4,L662&lt;='Auxiliar 1'!$D$4,M662&lt;='Auxiliar 1'!$E$4),'Auxiliar 1'!$E$3,IF(AND(L662&gt;='Auxiliar 1'!$C$64,L662&lt;='Auxiliar 1'!$D$4,M662&gt;'Auxiliar 1'!$E$4,M662&lt;='Auxiliar 1'!$F$4),'Auxiliar 1'!$F$3,IF(AND(L662&gt;='Auxiliar 1'!$C$4,L662&lt;='Auxiliar 1'!$D$4,M662&gt;='Auxiliar 1'!$G$4),'Auxiliar 1'!$G$3,IF(AND(L662&gt;='Auxiliar 1'!$C$5,L662&lt;='Auxiliar 1'!$D$5,M662='Auxiliar 1'!$E$5),'Auxiliar 1'!$E$3,IF(AND(L662&gt;='Auxiliar 1'!$C$5,L662&lt;='Auxiliar 1'!$D$5,M662&gt;'Auxiliar 1'!$E$5,M662&lt;='Auxiliar 1'!$F$5),'Auxiliar 1'!$F$3,IF(AND(L662&gt;='Auxiliar 1'!$C$5,L662&lt;='Auxiliar 1'!$D$5,M662&gt;='Auxiliar 1'!$G$5),'Auxiliar 1'!$G$3,IF(AND(L662&gt;='Auxiliar 1'!$C$6,L662&lt;='Auxiliar 1'!$D$6,M662&lt;='Auxiliar 1'!$E$6),'Auxiliar 1'!$E$3,IF(AND(L662&gt;='Auxiliar 1'!$C$6,L662&lt;='Auxiliar 1'!$D$6,M662&gt;'Auxiliar 1'!$E$6,M662&lt;='Auxiliar 1'!$F$6),'Auxiliar 1'!$F$3,IF(AND(L662&gt;='Auxiliar 1'!$C$6,L662&lt;='Auxiliar 1'!$D$6,M662&gt;='Auxiliar 1'!$G$6),'Auxiliar 1'!$G$3,IF(AND(L662&gt;='Auxiliar 1'!$C$7,L662&lt;='Auxiliar 1'!$D$7,M662&lt;='Auxiliar 1'!$E$7),'Auxiliar 1'!$E$3,IF(AND(L662&gt;='Auxiliar 1'!$C$7,L662&lt;='Auxiliar 1'!$D$7,M662&gt;'Auxiliar 1'!$E$7,M662&lt;='Auxiliar 1'!$F$7),'Auxiliar 1'!$F$3,IF(AND(L662&gt;='Auxiliar 1'!$C$7,L662&lt;='Auxiliar 1'!$D$7,M662&gt;='Auxiliar 1'!$G$7),'Auxiliar 1'!$G$3,IF(AND(L662&gt;='Auxiliar 1'!$C$8,L662&lt;='Auxiliar 1'!$D$8,M662&lt;='Auxiliar 1'!$E$8),'Auxiliar 1'!$E$3,IF(AND(L662&gt;='Auxiliar 1'!$C$8,L662&lt;='Auxiliar 1'!$D$8,M662&gt;'Auxiliar 1'!$E$8,M662&lt;='Auxiliar 1'!$F$8),'Auxiliar 1'!$F$3,IF(AND(L662&gt;='Auxiliar 1'!$C$8,L662&lt;='Auxiliar 1'!$D$8,M662&gt;='Auxiliar 1'!$G$8),'Auxiliar 1'!$G$3,IF(AND(L662&gt;='Auxiliar 1'!$C$9,L662&lt;='Auxiliar 1'!$D$9,M662&lt;='Auxiliar 1'!$E$9),'Auxiliar 1'!$E$3,IF(AND(L662&gt;='Auxiliar 1'!$C$9,L662&lt;='Auxiliar 1'!$D$9,M662&gt;'Auxiliar 1'!$E$9,M662&lt;='Auxiliar 1'!$F$9),'Auxiliar 1'!$F$3,IF(AND(L662&gt;='Auxiliar 1'!$C$9,L662&lt;='Auxiliar 1'!$D$9,M662&gt;='Auxiliar 1'!$G$9),'Auxiliar 1'!$G$3,IF(AND(L662&gt;='Auxiliar 1'!$C$10,L662&lt;='Auxiliar 1'!$D$10,M662&lt;='Auxiliar 1'!$E$10),'Auxiliar 1'!$E$3,IF(AND(L662&gt;='Auxiliar 1'!$C$10,L662&lt;='Auxiliar 1'!$D$10,M662&gt;'Auxiliar 1'!$E$10,M662&lt;='Auxiliar 1'!$F$10),'Auxiliar 1'!$F$3,IF(AND(L662&gt;='Auxiliar 1'!$C$10,L662&lt;='Auxiliar 1'!$D$10,M662&gt;='Auxiliar 1'!$G$10),'Auxiliar 1'!$G$3,IF(AND(L662&gt;='Auxiliar 1'!$C$11,M662&lt;='Auxiliar 1'!$E$11),'Auxiliar 1'!$E$3,IF(AND(L662&gt;='Auxiliar 1'!$C$11,M662&gt;'Auxiliar 1'!$E$11,M662&lt;='Auxiliar 1'!$F$11),'Auxiliar 1'!$F$3,IF(AND(L662&gt;='Auxiliar 1'!$C$11,M662&gt;='Auxiliar 1'!$G$11),'Auxiliar 1'!$G$3)))))))))))))))))))))))))</f>
        <v/>
      </c>
      <c r="Q662" s="58"/>
      <c r="R662" s="59"/>
      <c r="S662" s="60"/>
      <c r="T662" s="108" t="str">
        <f t="shared" si="88"/>
        <v/>
      </c>
      <c r="U662" s="101"/>
      <c r="V662" s="65" t="str">
        <f t="shared" si="89"/>
        <v/>
      </c>
      <c r="W662" s="66" t="str">
        <f t="shared" si="90"/>
        <v/>
      </c>
      <c r="X662" s="67" t="str">
        <f t="shared" si="91"/>
        <v/>
      </c>
      <c r="Y662" s="68" t="str">
        <f t="shared" si="92"/>
        <v/>
      </c>
      <c r="Z662" s="69" t="str">
        <f t="shared" si="93"/>
        <v/>
      </c>
      <c r="AA662" s="69" t="str">
        <f t="shared" si="94"/>
        <v/>
      </c>
      <c r="AB662" s="61"/>
      <c r="AC662" s="98"/>
      <c r="AD662" s="24"/>
      <c r="AE662" s="24"/>
      <c r="AF662" s="24"/>
    </row>
    <row r="663" spans="1:32" ht="17.399999999999999" customHeight="1" thickBot="1" x14ac:dyDescent="0.3">
      <c r="A663" s="23" t="str">
        <f t="shared" si="69"/>
        <v/>
      </c>
      <c r="B663" s="23" t="str">
        <f t="shared" si="70"/>
        <v/>
      </c>
      <c r="C663" s="62" t="str">
        <f t="shared" si="87"/>
        <v/>
      </c>
      <c r="D663" s="50"/>
      <c r="E663" s="63">
        <v>658</v>
      </c>
      <c r="F663" s="53"/>
      <c r="G663" s="54"/>
      <c r="H663" s="54"/>
      <c r="I663" s="54"/>
      <c r="J663" s="54"/>
      <c r="K663" s="55"/>
      <c r="L663" s="56"/>
      <c r="M663" s="57"/>
      <c r="N663" s="96"/>
      <c r="O663" s="97"/>
      <c r="P663" s="64" t="str">
        <f>IF(OR(L663="",M663=""),"",IF(AND(L663&gt;='Auxiliar 1'!$C$4,L663&lt;='Auxiliar 1'!$D$4,M663&lt;='Auxiliar 1'!$E$4),'Auxiliar 1'!$E$3,IF(AND(L663&gt;='Auxiliar 1'!$C$64,L663&lt;='Auxiliar 1'!$D$4,M663&gt;'Auxiliar 1'!$E$4,M663&lt;='Auxiliar 1'!$F$4),'Auxiliar 1'!$F$3,IF(AND(L663&gt;='Auxiliar 1'!$C$4,L663&lt;='Auxiliar 1'!$D$4,M663&gt;='Auxiliar 1'!$G$4),'Auxiliar 1'!$G$3,IF(AND(L663&gt;='Auxiliar 1'!$C$5,L663&lt;='Auxiliar 1'!$D$5,M663='Auxiliar 1'!$E$5),'Auxiliar 1'!$E$3,IF(AND(L663&gt;='Auxiliar 1'!$C$5,L663&lt;='Auxiliar 1'!$D$5,M663&gt;'Auxiliar 1'!$E$5,M663&lt;='Auxiliar 1'!$F$5),'Auxiliar 1'!$F$3,IF(AND(L663&gt;='Auxiliar 1'!$C$5,L663&lt;='Auxiliar 1'!$D$5,M663&gt;='Auxiliar 1'!$G$5),'Auxiliar 1'!$G$3,IF(AND(L663&gt;='Auxiliar 1'!$C$6,L663&lt;='Auxiliar 1'!$D$6,M663&lt;='Auxiliar 1'!$E$6),'Auxiliar 1'!$E$3,IF(AND(L663&gt;='Auxiliar 1'!$C$6,L663&lt;='Auxiliar 1'!$D$6,M663&gt;'Auxiliar 1'!$E$6,M663&lt;='Auxiliar 1'!$F$6),'Auxiliar 1'!$F$3,IF(AND(L663&gt;='Auxiliar 1'!$C$6,L663&lt;='Auxiliar 1'!$D$6,M663&gt;='Auxiliar 1'!$G$6),'Auxiliar 1'!$G$3,IF(AND(L663&gt;='Auxiliar 1'!$C$7,L663&lt;='Auxiliar 1'!$D$7,M663&lt;='Auxiliar 1'!$E$7),'Auxiliar 1'!$E$3,IF(AND(L663&gt;='Auxiliar 1'!$C$7,L663&lt;='Auxiliar 1'!$D$7,M663&gt;'Auxiliar 1'!$E$7,M663&lt;='Auxiliar 1'!$F$7),'Auxiliar 1'!$F$3,IF(AND(L663&gt;='Auxiliar 1'!$C$7,L663&lt;='Auxiliar 1'!$D$7,M663&gt;='Auxiliar 1'!$G$7),'Auxiliar 1'!$G$3,IF(AND(L663&gt;='Auxiliar 1'!$C$8,L663&lt;='Auxiliar 1'!$D$8,M663&lt;='Auxiliar 1'!$E$8),'Auxiliar 1'!$E$3,IF(AND(L663&gt;='Auxiliar 1'!$C$8,L663&lt;='Auxiliar 1'!$D$8,M663&gt;'Auxiliar 1'!$E$8,M663&lt;='Auxiliar 1'!$F$8),'Auxiliar 1'!$F$3,IF(AND(L663&gt;='Auxiliar 1'!$C$8,L663&lt;='Auxiliar 1'!$D$8,M663&gt;='Auxiliar 1'!$G$8),'Auxiliar 1'!$G$3,IF(AND(L663&gt;='Auxiliar 1'!$C$9,L663&lt;='Auxiliar 1'!$D$9,M663&lt;='Auxiliar 1'!$E$9),'Auxiliar 1'!$E$3,IF(AND(L663&gt;='Auxiliar 1'!$C$9,L663&lt;='Auxiliar 1'!$D$9,M663&gt;'Auxiliar 1'!$E$9,M663&lt;='Auxiliar 1'!$F$9),'Auxiliar 1'!$F$3,IF(AND(L663&gt;='Auxiliar 1'!$C$9,L663&lt;='Auxiliar 1'!$D$9,M663&gt;='Auxiliar 1'!$G$9),'Auxiliar 1'!$G$3,IF(AND(L663&gt;='Auxiliar 1'!$C$10,L663&lt;='Auxiliar 1'!$D$10,M663&lt;='Auxiliar 1'!$E$10),'Auxiliar 1'!$E$3,IF(AND(L663&gt;='Auxiliar 1'!$C$10,L663&lt;='Auxiliar 1'!$D$10,M663&gt;'Auxiliar 1'!$E$10,M663&lt;='Auxiliar 1'!$F$10),'Auxiliar 1'!$F$3,IF(AND(L663&gt;='Auxiliar 1'!$C$10,L663&lt;='Auxiliar 1'!$D$10,M663&gt;='Auxiliar 1'!$G$10),'Auxiliar 1'!$G$3,IF(AND(L663&gt;='Auxiliar 1'!$C$11,M663&lt;='Auxiliar 1'!$E$11),'Auxiliar 1'!$E$3,IF(AND(L663&gt;='Auxiliar 1'!$C$11,M663&gt;'Auxiliar 1'!$E$11,M663&lt;='Auxiliar 1'!$F$11),'Auxiliar 1'!$F$3,IF(AND(L663&gt;='Auxiliar 1'!$C$11,M663&gt;='Auxiliar 1'!$G$11),'Auxiliar 1'!$G$3)))))))))))))))))))))))))</f>
        <v/>
      </c>
      <c r="Q663" s="58"/>
      <c r="R663" s="59"/>
      <c r="S663" s="60"/>
      <c r="T663" s="108" t="str">
        <f t="shared" si="88"/>
        <v/>
      </c>
      <c r="U663" s="101"/>
      <c r="V663" s="65" t="str">
        <f t="shared" si="89"/>
        <v/>
      </c>
      <c r="W663" s="66" t="str">
        <f t="shared" si="90"/>
        <v/>
      </c>
      <c r="X663" s="67" t="str">
        <f t="shared" si="91"/>
        <v/>
      </c>
      <c r="Y663" s="68" t="str">
        <f t="shared" si="92"/>
        <v/>
      </c>
      <c r="Z663" s="69" t="str">
        <f t="shared" si="93"/>
        <v/>
      </c>
      <c r="AA663" s="69" t="str">
        <f t="shared" si="94"/>
        <v/>
      </c>
      <c r="AB663" s="61"/>
      <c r="AC663" s="98"/>
      <c r="AD663" s="24"/>
      <c r="AE663" s="24"/>
      <c r="AF663" s="24"/>
    </row>
    <row r="664" spans="1:32" ht="17.399999999999999" customHeight="1" thickBot="1" x14ac:dyDescent="0.3">
      <c r="A664" s="23" t="str">
        <f t="shared" si="69"/>
        <v/>
      </c>
      <c r="B664" s="23" t="str">
        <f t="shared" si="70"/>
        <v/>
      </c>
      <c r="C664" s="62" t="str">
        <f t="shared" si="87"/>
        <v/>
      </c>
      <c r="D664" s="50"/>
      <c r="E664" s="63">
        <v>659</v>
      </c>
      <c r="F664" s="53"/>
      <c r="G664" s="54"/>
      <c r="H664" s="54"/>
      <c r="I664" s="54"/>
      <c r="J664" s="54"/>
      <c r="K664" s="55"/>
      <c r="L664" s="56"/>
      <c r="M664" s="57"/>
      <c r="N664" s="96"/>
      <c r="O664" s="97"/>
      <c r="P664" s="64" t="str">
        <f>IF(OR(L664="",M664=""),"",IF(AND(L664&gt;='Auxiliar 1'!$C$4,L664&lt;='Auxiliar 1'!$D$4,M664&lt;='Auxiliar 1'!$E$4),'Auxiliar 1'!$E$3,IF(AND(L664&gt;='Auxiliar 1'!$C$64,L664&lt;='Auxiliar 1'!$D$4,M664&gt;'Auxiliar 1'!$E$4,M664&lt;='Auxiliar 1'!$F$4),'Auxiliar 1'!$F$3,IF(AND(L664&gt;='Auxiliar 1'!$C$4,L664&lt;='Auxiliar 1'!$D$4,M664&gt;='Auxiliar 1'!$G$4),'Auxiliar 1'!$G$3,IF(AND(L664&gt;='Auxiliar 1'!$C$5,L664&lt;='Auxiliar 1'!$D$5,M664='Auxiliar 1'!$E$5),'Auxiliar 1'!$E$3,IF(AND(L664&gt;='Auxiliar 1'!$C$5,L664&lt;='Auxiliar 1'!$D$5,M664&gt;'Auxiliar 1'!$E$5,M664&lt;='Auxiliar 1'!$F$5),'Auxiliar 1'!$F$3,IF(AND(L664&gt;='Auxiliar 1'!$C$5,L664&lt;='Auxiliar 1'!$D$5,M664&gt;='Auxiliar 1'!$G$5),'Auxiliar 1'!$G$3,IF(AND(L664&gt;='Auxiliar 1'!$C$6,L664&lt;='Auxiliar 1'!$D$6,M664&lt;='Auxiliar 1'!$E$6),'Auxiliar 1'!$E$3,IF(AND(L664&gt;='Auxiliar 1'!$C$6,L664&lt;='Auxiliar 1'!$D$6,M664&gt;'Auxiliar 1'!$E$6,M664&lt;='Auxiliar 1'!$F$6),'Auxiliar 1'!$F$3,IF(AND(L664&gt;='Auxiliar 1'!$C$6,L664&lt;='Auxiliar 1'!$D$6,M664&gt;='Auxiliar 1'!$G$6),'Auxiliar 1'!$G$3,IF(AND(L664&gt;='Auxiliar 1'!$C$7,L664&lt;='Auxiliar 1'!$D$7,M664&lt;='Auxiliar 1'!$E$7),'Auxiliar 1'!$E$3,IF(AND(L664&gt;='Auxiliar 1'!$C$7,L664&lt;='Auxiliar 1'!$D$7,M664&gt;'Auxiliar 1'!$E$7,M664&lt;='Auxiliar 1'!$F$7),'Auxiliar 1'!$F$3,IF(AND(L664&gt;='Auxiliar 1'!$C$7,L664&lt;='Auxiliar 1'!$D$7,M664&gt;='Auxiliar 1'!$G$7),'Auxiliar 1'!$G$3,IF(AND(L664&gt;='Auxiliar 1'!$C$8,L664&lt;='Auxiliar 1'!$D$8,M664&lt;='Auxiliar 1'!$E$8),'Auxiliar 1'!$E$3,IF(AND(L664&gt;='Auxiliar 1'!$C$8,L664&lt;='Auxiliar 1'!$D$8,M664&gt;'Auxiliar 1'!$E$8,M664&lt;='Auxiliar 1'!$F$8),'Auxiliar 1'!$F$3,IF(AND(L664&gt;='Auxiliar 1'!$C$8,L664&lt;='Auxiliar 1'!$D$8,M664&gt;='Auxiliar 1'!$G$8),'Auxiliar 1'!$G$3,IF(AND(L664&gt;='Auxiliar 1'!$C$9,L664&lt;='Auxiliar 1'!$D$9,M664&lt;='Auxiliar 1'!$E$9),'Auxiliar 1'!$E$3,IF(AND(L664&gt;='Auxiliar 1'!$C$9,L664&lt;='Auxiliar 1'!$D$9,M664&gt;'Auxiliar 1'!$E$9,M664&lt;='Auxiliar 1'!$F$9),'Auxiliar 1'!$F$3,IF(AND(L664&gt;='Auxiliar 1'!$C$9,L664&lt;='Auxiliar 1'!$D$9,M664&gt;='Auxiliar 1'!$G$9),'Auxiliar 1'!$G$3,IF(AND(L664&gt;='Auxiliar 1'!$C$10,L664&lt;='Auxiliar 1'!$D$10,M664&lt;='Auxiliar 1'!$E$10),'Auxiliar 1'!$E$3,IF(AND(L664&gt;='Auxiliar 1'!$C$10,L664&lt;='Auxiliar 1'!$D$10,M664&gt;'Auxiliar 1'!$E$10,M664&lt;='Auxiliar 1'!$F$10),'Auxiliar 1'!$F$3,IF(AND(L664&gt;='Auxiliar 1'!$C$10,L664&lt;='Auxiliar 1'!$D$10,M664&gt;='Auxiliar 1'!$G$10),'Auxiliar 1'!$G$3,IF(AND(L664&gt;='Auxiliar 1'!$C$11,M664&lt;='Auxiliar 1'!$E$11),'Auxiliar 1'!$E$3,IF(AND(L664&gt;='Auxiliar 1'!$C$11,M664&gt;'Auxiliar 1'!$E$11,M664&lt;='Auxiliar 1'!$F$11),'Auxiliar 1'!$F$3,IF(AND(L664&gt;='Auxiliar 1'!$C$11,M664&gt;='Auxiliar 1'!$G$11),'Auxiliar 1'!$G$3)))))))))))))))))))))))))</f>
        <v/>
      </c>
      <c r="Q664" s="58"/>
      <c r="R664" s="59"/>
      <c r="S664" s="60"/>
      <c r="T664" s="108" t="str">
        <f t="shared" si="88"/>
        <v/>
      </c>
      <c r="U664" s="101"/>
      <c r="V664" s="65" t="str">
        <f t="shared" si="89"/>
        <v/>
      </c>
      <c r="W664" s="66" t="str">
        <f t="shared" si="90"/>
        <v/>
      </c>
      <c r="X664" s="67" t="str">
        <f t="shared" si="91"/>
        <v/>
      </c>
      <c r="Y664" s="68" t="str">
        <f t="shared" si="92"/>
        <v/>
      </c>
      <c r="Z664" s="69" t="str">
        <f t="shared" si="93"/>
        <v/>
      </c>
      <c r="AA664" s="69" t="str">
        <f t="shared" si="94"/>
        <v/>
      </c>
      <c r="AB664" s="61"/>
      <c r="AC664" s="98"/>
      <c r="AD664" s="24"/>
      <c r="AE664" s="24"/>
      <c r="AF664" s="24"/>
    </row>
    <row r="665" spans="1:32" ht="17.399999999999999" customHeight="1" thickBot="1" x14ac:dyDescent="0.3">
      <c r="A665" s="23" t="str">
        <f t="shared" si="69"/>
        <v/>
      </c>
      <c r="B665" s="23" t="str">
        <f t="shared" si="70"/>
        <v/>
      </c>
      <c r="C665" s="62" t="str">
        <f t="shared" si="87"/>
        <v/>
      </c>
      <c r="D665" s="50"/>
      <c r="E665" s="63">
        <v>660</v>
      </c>
      <c r="F665" s="53"/>
      <c r="G665" s="54"/>
      <c r="H665" s="54"/>
      <c r="I665" s="54"/>
      <c r="J665" s="54"/>
      <c r="K665" s="55"/>
      <c r="L665" s="56"/>
      <c r="M665" s="57"/>
      <c r="N665" s="96"/>
      <c r="O665" s="97"/>
      <c r="P665" s="64" t="str">
        <f>IF(OR(L665="",M665=""),"",IF(AND(L665&gt;='Auxiliar 1'!$C$4,L665&lt;='Auxiliar 1'!$D$4,M665&lt;='Auxiliar 1'!$E$4),'Auxiliar 1'!$E$3,IF(AND(L665&gt;='Auxiliar 1'!$C$64,L665&lt;='Auxiliar 1'!$D$4,M665&gt;'Auxiliar 1'!$E$4,M665&lt;='Auxiliar 1'!$F$4),'Auxiliar 1'!$F$3,IF(AND(L665&gt;='Auxiliar 1'!$C$4,L665&lt;='Auxiliar 1'!$D$4,M665&gt;='Auxiliar 1'!$G$4),'Auxiliar 1'!$G$3,IF(AND(L665&gt;='Auxiliar 1'!$C$5,L665&lt;='Auxiliar 1'!$D$5,M665='Auxiliar 1'!$E$5),'Auxiliar 1'!$E$3,IF(AND(L665&gt;='Auxiliar 1'!$C$5,L665&lt;='Auxiliar 1'!$D$5,M665&gt;'Auxiliar 1'!$E$5,M665&lt;='Auxiliar 1'!$F$5),'Auxiliar 1'!$F$3,IF(AND(L665&gt;='Auxiliar 1'!$C$5,L665&lt;='Auxiliar 1'!$D$5,M665&gt;='Auxiliar 1'!$G$5),'Auxiliar 1'!$G$3,IF(AND(L665&gt;='Auxiliar 1'!$C$6,L665&lt;='Auxiliar 1'!$D$6,M665&lt;='Auxiliar 1'!$E$6),'Auxiliar 1'!$E$3,IF(AND(L665&gt;='Auxiliar 1'!$C$6,L665&lt;='Auxiliar 1'!$D$6,M665&gt;'Auxiliar 1'!$E$6,M665&lt;='Auxiliar 1'!$F$6),'Auxiliar 1'!$F$3,IF(AND(L665&gt;='Auxiliar 1'!$C$6,L665&lt;='Auxiliar 1'!$D$6,M665&gt;='Auxiliar 1'!$G$6),'Auxiliar 1'!$G$3,IF(AND(L665&gt;='Auxiliar 1'!$C$7,L665&lt;='Auxiliar 1'!$D$7,M665&lt;='Auxiliar 1'!$E$7),'Auxiliar 1'!$E$3,IF(AND(L665&gt;='Auxiliar 1'!$C$7,L665&lt;='Auxiliar 1'!$D$7,M665&gt;'Auxiliar 1'!$E$7,M665&lt;='Auxiliar 1'!$F$7),'Auxiliar 1'!$F$3,IF(AND(L665&gt;='Auxiliar 1'!$C$7,L665&lt;='Auxiliar 1'!$D$7,M665&gt;='Auxiliar 1'!$G$7),'Auxiliar 1'!$G$3,IF(AND(L665&gt;='Auxiliar 1'!$C$8,L665&lt;='Auxiliar 1'!$D$8,M665&lt;='Auxiliar 1'!$E$8),'Auxiliar 1'!$E$3,IF(AND(L665&gt;='Auxiliar 1'!$C$8,L665&lt;='Auxiliar 1'!$D$8,M665&gt;'Auxiliar 1'!$E$8,M665&lt;='Auxiliar 1'!$F$8),'Auxiliar 1'!$F$3,IF(AND(L665&gt;='Auxiliar 1'!$C$8,L665&lt;='Auxiliar 1'!$D$8,M665&gt;='Auxiliar 1'!$G$8),'Auxiliar 1'!$G$3,IF(AND(L665&gt;='Auxiliar 1'!$C$9,L665&lt;='Auxiliar 1'!$D$9,M665&lt;='Auxiliar 1'!$E$9),'Auxiliar 1'!$E$3,IF(AND(L665&gt;='Auxiliar 1'!$C$9,L665&lt;='Auxiliar 1'!$D$9,M665&gt;'Auxiliar 1'!$E$9,M665&lt;='Auxiliar 1'!$F$9),'Auxiliar 1'!$F$3,IF(AND(L665&gt;='Auxiliar 1'!$C$9,L665&lt;='Auxiliar 1'!$D$9,M665&gt;='Auxiliar 1'!$G$9),'Auxiliar 1'!$G$3,IF(AND(L665&gt;='Auxiliar 1'!$C$10,L665&lt;='Auxiliar 1'!$D$10,M665&lt;='Auxiliar 1'!$E$10),'Auxiliar 1'!$E$3,IF(AND(L665&gt;='Auxiliar 1'!$C$10,L665&lt;='Auxiliar 1'!$D$10,M665&gt;'Auxiliar 1'!$E$10,M665&lt;='Auxiliar 1'!$F$10),'Auxiliar 1'!$F$3,IF(AND(L665&gt;='Auxiliar 1'!$C$10,L665&lt;='Auxiliar 1'!$D$10,M665&gt;='Auxiliar 1'!$G$10),'Auxiliar 1'!$G$3,IF(AND(L665&gt;='Auxiliar 1'!$C$11,M665&lt;='Auxiliar 1'!$E$11),'Auxiliar 1'!$E$3,IF(AND(L665&gt;='Auxiliar 1'!$C$11,M665&gt;'Auxiliar 1'!$E$11,M665&lt;='Auxiliar 1'!$F$11),'Auxiliar 1'!$F$3,IF(AND(L665&gt;='Auxiliar 1'!$C$11,M665&gt;='Auxiliar 1'!$G$11),'Auxiliar 1'!$G$3)))))))))))))))))))))))))</f>
        <v/>
      </c>
      <c r="Q665" s="58"/>
      <c r="R665" s="59"/>
      <c r="S665" s="60"/>
      <c r="T665" s="108" t="str">
        <f t="shared" si="88"/>
        <v/>
      </c>
      <c r="U665" s="101"/>
      <c r="V665" s="65" t="str">
        <f t="shared" si="89"/>
        <v/>
      </c>
      <c r="W665" s="66" t="str">
        <f t="shared" si="90"/>
        <v/>
      </c>
      <c r="X665" s="67" t="str">
        <f t="shared" si="91"/>
        <v/>
      </c>
      <c r="Y665" s="68" t="str">
        <f t="shared" si="92"/>
        <v/>
      </c>
      <c r="Z665" s="69" t="str">
        <f t="shared" si="93"/>
        <v/>
      </c>
      <c r="AA665" s="69" t="str">
        <f t="shared" si="94"/>
        <v/>
      </c>
      <c r="AB665" s="61"/>
      <c r="AC665" s="98"/>
      <c r="AD665" s="24"/>
      <c r="AE665" s="24"/>
      <c r="AF665" s="24"/>
    </row>
    <row r="666" spans="1:32" ht="17.399999999999999" customHeight="1" thickBot="1" x14ac:dyDescent="0.3">
      <c r="A666" s="23" t="str">
        <f t="shared" si="69"/>
        <v/>
      </c>
      <c r="B666" s="23" t="str">
        <f t="shared" si="70"/>
        <v/>
      </c>
      <c r="C666" s="62" t="str">
        <f t="shared" si="87"/>
        <v/>
      </c>
      <c r="D666" s="50"/>
      <c r="E666" s="63">
        <v>661</v>
      </c>
      <c r="F666" s="53"/>
      <c r="G666" s="54"/>
      <c r="H666" s="54"/>
      <c r="I666" s="54"/>
      <c r="J666" s="54"/>
      <c r="K666" s="55"/>
      <c r="L666" s="56"/>
      <c r="M666" s="57"/>
      <c r="N666" s="96"/>
      <c r="O666" s="97"/>
      <c r="P666" s="64" t="str">
        <f>IF(OR(L666="",M666=""),"",IF(AND(L666&gt;='Auxiliar 1'!$C$4,L666&lt;='Auxiliar 1'!$D$4,M666&lt;='Auxiliar 1'!$E$4),'Auxiliar 1'!$E$3,IF(AND(L666&gt;='Auxiliar 1'!$C$64,L666&lt;='Auxiliar 1'!$D$4,M666&gt;'Auxiliar 1'!$E$4,M666&lt;='Auxiliar 1'!$F$4),'Auxiliar 1'!$F$3,IF(AND(L666&gt;='Auxiliar 1'!$C$4,L666&lt;='Auxiliar 1'!$D$4,M666&gt;='Auxiliar 1'!$G$4),'Auxiliar 1'!$G$3,IF(AND(L666&gt;='Auxiliar 1'!$C$5,L666&lt;='Auxiliar 1'!$D$5,M666='Auxiliar 1'!$E$5),'Auxiliar 1'!$E$3,IF(AND(L666&gt;='Auxiliar 1'!$C$5,L666&lt;='Auxiliar 1'!$D$5,M666&gt;'Auxiliar 1'!$E$5,M666&lt;='Auxiliar 1'!$F$5),'Auxiliar 1'!$F$3,IF(AND(L666&gt;='Auxiliar 1'!$C$5,L666&lt;='Auxiliar 1'!$D$5,M666&gt;='Auxiliar 1'!$G$5),'Auxiliar 1'!$G$3,IF(AND(L666&gt;='Auxiliar 1'!$C$6,L666&lt;='Auxiliar 1'!$D$6,M666&lt;='Auxiliar 1'!$E$6),'Auxiliar 1'!$E$3,IF(AND(L666&gt;='Auxiliar 1'!$C$6,L666&lt;='Auxiliar 1'!$D$6,M666&gt;'Auxiliar 1'!$E$6,M666&lt;='Auxiliar 1'!$F$6),'Auxiliar 1'!$F$3,IF(AND(L666&gt;='Auxiliar 1'!$C$6,L666&lt;='Auxiliar 1'!$D$6,M666&gt;='Auxiliar 1'!$G$6),'Auxiliar 1'!$G$3,IF(AND(L666&gt;='Auxiliar 1'!$C$7,L666&lt;='Auxiliar 1'!$D$7,M666&lt;='Auxiliar 1'!$E$7),'Auxiliar 1'!$E$3,IF(AND(L666&gt;='Auxiliar 1'!$C$7,L666&lt;='Auxiliar 1'!$D$7,M666&gt;'Auxiliar 1'!$E$7,M666&lt;='Auxiliar 1'!$F$7),'Auxiliar 1'!$F$3,IF(AND(L666&gt;='Auxiliar 1'!$C$7,L666&lt;='Auxiliar 1'!$D$7,M666&gt;='Auxiliar 1'!$G$7),'Auxiliar 1'!$G$3,IF(AND(L666&gt;='Auxiliar 1'!$C$8,L666&lt;='Auxiliar 1'!$D$8,M666&lt;='Auxiliar 1'!$E$8),'Auxiliar 1'!$E$3,IF(AND(L666&gt;='Auxiliar 1'!$C$8,L666&lt;='Auxiliar 1'!$D$8,M666&gt;'Auxiliar 1'!$E$8,M666&lt;='Auxiliar 1'!$F$8),'Auxiliar 1'!$F$3,IF(AND(L666&gt;='Auxiliar 1'!$C$8,L666&lt;='Auxiliar 1'!$D$8,M666&gt;='Auxiliar 1'!$G$8),'Auxiliar 1'!$G$3,IF(AND(L666&gt;='Auxiliar 1'!$C$9,L666&lt;='Auxiliar 1'!$D$9,M666&lt;='Auxiliar 1'!$E$9),'Auxiliar 1'!$E$3,IF(AND(L666&gt;='Auxiliar 1'!$C$9,L666&lt;='Auxiliar 1'!$D$9,M666&gt;'Auxiliar 1'!$E$9,M666&lt;='Auxiliar 1'!$F$9),'Auxiliar 1'!$F$3,IF(AND(L666&gt;='Auxiliar 1'!$C$9,L666&lt;='Auxiliar 1'!$D$9,M666&gt;='Auxiliar 1'!$G$9),'Auxiliar 1'!$G$3,IF(AND(L666&gt;='Auxiliar 1'!$C$10,L666&lt;='Auxiliar 1'!$D$10,M666&lt;='Auxiliar 1'!$E$10),'Auxiliar 1'!$E$3,IF(AND(L666&gt;='Auxiliar 1'!$C$10,L666&lt;='Auxiliar 1'!$D$10,M666&gt;'Auxiliar 1'!$E$10,M666&lt;='Auxiliar 1'!$F$10),'Auxiliar 1'!$F$3,IF(AND(L666&gt;='Auxiliar 1'!$C$10,L666&lt;='Auxiliar 1'!$D$10,M666&gt;='Auxiliar 1'!$G$10),'Auxiliar 1'!$G$3,IF(AND(L666&gt;='Auxiliar 1'!$C$11,M666&lt;='Auxiliar 1'!$E$11),'Auxiliar 1'!$E$3,IF(AND(L666&gt;='Auxiliar 1'!$C$11,M666&gt;'Auxiliar 1'!$E$11,M666&lt;='Auxiliar 1'!$F$11),'Auxiliar 1'!$F$3,IF(AND(L666&gt;='Auxiliar 1'!$C$11,M666&gt;='Auxiliar 1'!$G$11),'Auxiliar 1'!$G$3)))))))))))))))))))))))))</f>
        <v/>
      </c>
      <c r="Q666" s="58"/>
      <c r="R666" s="59"/>
      <c r="S666" s="60"/>
      <c r="T666" s="108" t="str">
        <f t="shared" si="88"/>
        <v/>
      </c>
      <c r="U666" s="101"/>
      <c r="V666" s="65" t="str">
        <f t="shared" si="89"/>
        <v/>
      </c>
      <c r="W666" s="66" t="str">
        <f t="shared" si="90"/>
        <v/>
      </c>
      <c r="X666" s="67" t="str">
        <f t="shared" si="91"/>
        <v/>
      </c>
      <c r="Y666" s="68" t="str">
        <f t="shared" si="92"/>
        <v/>
      </c>
      <c r="Z666" s="69" t="str">
        <f t="shared" si="93"/>
        <v/>
      </c>
      <c r="AA666" s="69" t="str">
        <f t="shared" si="94"/>
        <v/>
      </c>
      <c r="AB666" s="61"/>
      <c r="AC666" s="98"/>
      <c r="AD666" s="24"/>
      <c r="AE666" s="24"/>
      <c r="AF666" s="24"/>
    </row>
    <row r="667" spans="1:32" ht="17.399999999999999" customHeight="1" thickBot="1" x14ac:dyDescent="0.3">
      <c r="A667" s="23" t="str">
        <f t="shared" si="69"/>
        <v/>
      </c>
      <c r="B667" s="23" t="str">
        <f t="shared" si="70"/>
        <v/>
      </c>
      <c r="C667" s="62" t="str">
        <f t="shared" si="87"/>
        <v/>
      </c>
      <c r="D667" s="50"/>
      <c r="E667" s="63">
        <v>662</v>
      </c>
      <c r="F667" s="53"/>
      <c r="G667" s="54"/>
      <c r="H667" s="54"/>
      <c r="I667" s="54"/>
      <c r="J667" s="54"/>
      <c r="K667" s="55"/>
      <c r="L667" s="56"/>
      <c r="M667" s="57"/>
      <c r="N667" s="96"/>
      <c r="O667" s="97"/>
      <c r="P667" s="64" t="str">
        <f>IF(OR(L667="",M667=""),"",IF(AND(L667&gt;='Auxiliar 1'!$C$4,L667&lt;='Auxiliar 1'!$D$4,M667&lt;='Auxiliar 1'!$E$4),'Auxiliar 1'!$E$3,IF(AND(L667&gt;='Auxiliar 1'!$C$64,L667&lt;='Auxiliar 1'!$D$4,M667&gt;'Auxiliar 1'!$E$4,M667&lt;='Auxiliar 1'!$F$4),'Auxiliar 1'!$F$3,IF(AND(L667&gt;='Auxiliar 1'!$C$4,L667&lt;='Auxiliar 1'!$D$4,M667&gt;='Auxiliar 1'!$G$4),'Auxiliar 1'!$G$3,IF(AND(L667&gt;='Auxiliar 1'!$C$5,L667&lt;='Auxiliar 1'!$D$5,M667='Auxiliar 1'!$E$5),'Auxiliar 1'!$E$3,IF(AND(L667&gt;='Auxiliar 1'!$C$5,L667&lt;='Auxiliar 1'!$D$5,M667&gt;'Auxiliar 1'!$E$5,M667&lt;='Auxiliar 1'!$F$5),'Auxiliar 1'!$F$3,IF(AND(L667&gt;='Auxiliar 1'!$C$5,L667&lt;='Auxiliar 1'!$D$5,M667&gt;='Auxiliar 1'!$G$5),'Auxiliar 1'!$G$3,IF(AND(L667&gt;='Auxiliar 1'!$C$6,L667&lt;='Auxiliar 1'!$D$6,M667&lt;='Auxiliar 1'!$E$6),'Auxiliar 1'!$E$3,IF(AND(L667&gt;='Auxiliar 1'!$C$6,L667&lt;='Auxiliar 1'!$D$6,M667&gt;'Auxiliar 1'!$E$6,M667&lt;='Auxiliar 1'!$F$6),'Auxiliar 1'!$F$3,IF(AND(L667&gt;='Auxiliar 1'!$C$6,L667&lt;='Auxiliar 1'!$D$6,M667&gt;='Auxiliar 1'!$G$6),'Auxiliar 1'!$G$3,IF(AND(L667&gt;='Auxiliar 1'!$C$7,L667&lt;='Auxiliar 1'!$D$7,M667&lt;='Auxiliar 1'!$E$7),'Auxiliar 1'!$E$3,IF(AND(L667&gt;='Auxiliar 1'!$C$7,L667&lt;='Auxiliar 1'!$D$7,M667&gt;'Auxiliar 1'!$E$7,M667&lt;='Auxiliar 1'!$F$7),'Auxiliar 1'!$F$3,IF(AND(L667&gt;='Auxiliar 1'!$C$7,L667&lt;='Auxiliar 1'!$D$7,M667&gt;='Auxiliar 1'!$G$7),'Auxiliar 1'!$G$3,IF(AND(L667&gt;='Auxiliar 1'!$C$8,L667&lt;='Auxiliar 1'!$D$8,M667&lt;='Auxiliar 1'!$E$8),'Auxiliar 1'!$E$3,IF(AND(L667&gt;='Auxiliar 1'!$C$8,L667&lt;='Auxiliar 1'!$D$8,M667&gt;'Auxiliar 1'!$E$8,M667&lt;='Auxiliar 1'!$F$8),'Auxiliar 1'!$F$3,IF(AND(L667&gt;='Auxiliar 1'!$C$8,L667&lt;='Auxiliar 1'!$D$8,M667&gt;='Auxiliar 1'!$G$8),'Auxiliar 1'!$G$3,IF(AND(L667&gt;='Auxiliar 1'!$C$9,L667&lt;='Auxiliar 1'!$D$9,M667&lt;='Auxiliar 1'!$E$9),'Auxiliar 1'!$E$3,IF(AND(L667&gt;='Auxiliar 1'!$C$9,L667&lt;='Auxiliar 1'!$D$9,M667&gt;'Auxiliar 1'!$E$9,M667&lt;='Auxiliar 1'!$F$9),'Auxiliar 1'!$F$3,IF(AND(L667&gt;='Auxiliar 1'!$C$9,L667&lt;='Auxiliar 1'!$D$9,M667&gt;='Auxiliar 1'!$G$9),'Auxiliar 1'!$G$3,IF(AND(L667&gt;='Auxiliar 1'!$C$10,L667&lt;='Auxiliar 1'!$D$10,M667&lt;='Auxiliar 1'!$E$10),'Auxiliar 1'!$E$3,IF(AND(L667&gt;='Auxiliar 1'!$C$10,L667&lt;='Auxiliar 1'!$D$10,M667&gt;'Auxiliar 1'!$E$10,M667&lt;='Auxiliar 1'!$F$10),'Auxiliar 1'!$F$3,IF(AND(L667&gt;='Auxiliar 1'!$C$10,L667&lt;='Auxiliar 1'!$D$10,M667&gt;='Auxiliar 1'!$G$10),'Auxiliar 1'!$G$3,IF(AND(L667&gt;='Auxiliar 1'!$C$11,M667&lt;='Auxiliar 1'!$E$11),'Auxiliar 1'!$E$3,IF(AND(L667&gt;='Auxiliar 1'!$C$11,M667&gt;'Auxiliar 1'!$E$11,M667&lt;='Auxiliar 1'!$F$11),'Auxiliar 1'!$F$3,IF(AND(L667&gt;='Auxiliar 1'!$C$11,M667&gt;='Auxiliar 1'!$G$11),'Auxiliar 1'!$G$3)))))))))))))))))))))))))</f>
        <v/>
      </c>
      <c r="Q667" s="58"/>
      <c r="R667" s="59"/>
      <c r="S667" s="60"/>
      <c r="T667" s="108" t="str">
        <f t="shared" si="88"/>
        <v/>
      </c>
      <c r="U667" s="101"/>
      <c r="V667" s="65" t="str">
        <f t="shared" si="89"/>
        <v/>
      </c>
      <c r="W667" s="66" t="str">
        <f t="shared" si="90"/>
        <v/>
      </c>
      <c r="X667" s="67" t="str">
        <f t="shared" si="91"/>
        <v/>
      </c>
      <c r="Y667" s="68" t="str">
        <f t="shared" si="92"/>
        <v/>
      </c>
      <c r="Z667" s="69" t="str">
        <f t="shared" si="93"/>
        <v/>
      </c>
      <c r="AA667" s="69" t="str">
        <f t="shared" si="94"/>
        <v/>
      </c>
      <c r="AB667" s="61"/>
      <c r="AC667" s="98"/>
      <c r="AD667" s="24"/>
      <c r="AE667" s="24"/>
      <c r="AF667" s="24"/>
    </row>
    <row r="668" spans="1:32" ht="17.399999999999999" customHeight="1" thickBot="1" x14ac:dyDescent="0.3">
      <c r="A668" s="23" t="str">
        <f t="shared" si="69"/>
        <v/>
      </c>
      <c r="B668" s="23" t="str">
        <f t="shared" si="70"/>
        <v/>
      </c>
      <c r="C668" s="62" t="str">
        <f t="shared" si="87"/>
        <v/>
      </c>
      <c r="D668" s="50"/>
      <c r="E668" s="63">
        <v>663</v>
      </c>
      <c r="F668" s="53"/>
      <c r="G668" s="54"/>
      <c r="H668" s="54"/>
      <c r="I668" s="54"/>
      <c r="J668" s="54"/>
      <c r="K668" s="55"/>
      <c r="L668" s="56"/>
      <c r="M668" s="57"/>
      <c r="N668" s="96"/>
      <c r="O668" s="97"/>
      <c r="P668" s="64" t="str">
        <f>IF(OR(L668="",M668=""),"",IF(AND(L668&gt;='Auxiliar 1'!$C$4,L668&lt;='Auxiliar 1'!$D$4,M668&lt;='Auxiliar 1'!$E$4),'Auxiliar 1'!$E$3,IF(AND(L668&gt;='Auxiliar 1'!$C$64,L668&lt;='Auxiliar 1'!$D$4,M668&gt;'Auxiliar 1'!$E$4,M668&lt;='Auxiliar 1'!$F$4),'Auxiliar 1'!$F$3,IF(AND(L668&gt;='Auxiliar 1'!$C$4,L668&lt;='Auxiliar 1'!$D$4,M668&gt;='Auxiliar 1'!$G$4),'Auxiliar 1'!$G$3,IF(AND(L668&gt;='Auxiliar 1'!$C$5,L668&lt;='Auxiliar 1'!$D$5,M668='Auxiliar 1'!$E$5),'Auxiliar 1'!$E$3,IF(AND(L668&gt;='Auxiliar 1'!$C$5,L668&lt;='Auxiliar 1'!$D$5,M668&gt;'Auxiliar 1'!$E$5,M668&lt;='Auxiliar 1'!$F$5),'Auxiliar 1'!$F$3,IF(AND(L668&gt;='Auxiliar 1'!$C$5,L668&lt;='Auxiliar 1'!$D$5,M668&gt;='Auxiliar 1'!$G$5),'Auxiliar 1'!$G$3,IF(AND(L668&gt;='Auxiliar 1'!$C$6,L668&lt;='Auxiliar 1'!$D$6,M668&lt;='Auxiliar 1'!$E$6),'Auxiliar 1'!$E$3,IF(AND(L668&gt;='Auxiliar 1'!$C$6,L668&lt;='Auxiliar 1'!$D$6,M668&gt;'Auxiliar 1'!$E$6,M668&lt;='Auxiliar 1'!$F$6),'Auxiliar 1'!$F$3,IF(AND(L668&gt;='Auxiliar 1'!$C$6,L668&lt;='Auxiliar 1'!$D$6,M668&gt;='Auxiliar 1'!$G$6),'Auxiliar 1'!$G$3,IF(AND(L668&gt;='Auxiliar 1'!$C$7,L668&lt;='Auxiliar 1'!$D$7,M668&lt;='Auxiliar 1'!$E$7),'Auxiliar 1'!$E$3,IF(AND(L668&gt;='Auxiliar 1'!$C$7,L668&lt;='Auxiliar 1'!$D$7,M668&gt;'Auxiliar 1'!$E$7,M668&lt;='Auxiliar 1'!$F$7),'Auxiliar 1'!$F$3,IF(AND(L668&gt;='Auxiliar 1'!$C$7,L668&lt;='Auxiliar 1'!$D$7,M668&gt;='Auxiliar 1'!$G$7),'Auxiliar 1'!$G$3,IF(AND(L668&gt;='Auxiliar 1'!$C$8,L668&lt;='Auxiliar 1'!$D$8,M668&lt;='Auxiliar 1'!$E$8),'Auxiliar 1'!$E$3,IF(AND(L668&gt;='Auxiliar 1'!$C$8,L668&lt;='Auxiliar 1'!$D$8,M668&gt;'Auxiliar 1'!$E$8,M668&lt;='Auxiliar 1'!$F$8),'Auxiliar 1'!$F$3,IF(AND(L668&gt;='Auxiliar 1'!$C$8,L668&lt;='Auxiliar 1'!$D$8,M668&gt;='Auxiliar 1'!$G$8),'Auxiliar 1'!$G$3,IF(AND(L668&gt;='Auxiliar 1'!$C$9,L668&lt;='Auxiliar 1'!$D$9,M668&lt;='Auxiliar 1'!$E$9),'Auxiliar 1'!$E$3,IF(AND(L668&gt;='Auxiliar 1'!$C$9,L668&lt;='Auxiliar 1'!$D$9,M668&gt;'Auxiliar 1'!$E$9,M668&lt;='Auxiliar 1'!$F$9),'Auxiliar 1'!$F$3,IF(AND(L668&gt;='Auxiliar 1'!$C$9,L668&lt;='Auxiliar 1'!$D$9,M668&gt;='Auxiliar 1'!$G$9),'Auxiliar 1'!$G$3,IF(AND(L668&gt;='Auxiliar 1'!$C$10,L668&lt;='Auxiliar 1'!$D$10,M668&lt;='Auxiliar 1'!$E$10),'Auxiliar 1'!$E$3,IF(AND(L668&gt;='Auxiliar 1'!$C$10,L668&lt;='Auxiliar 1'!$D$10,M668&gt;'Auxiliar 1'!$E$10,M668&lt;='Auxiliar 1'!$F$10),'Auxiliar 1'!$F$3,IF(AND(L668&gt;='Auxiliar 1'!$C$10,L668&lt;='Auxiliar 1'!$D$10,M668&gt;='Auxiliar 1'!$G$10),'Auxiliar 1'!$G$3,IF(AND(L668&gt;='Auxiliar 1'!$C$11,M668&lt;='Auxiliar 1'!$E$11),'Auxiliar 1'!$E$3,IF(AND(L668&gt;='Auxiliar 1'!$C$11,M668&gt;'Auxiliar 1'!$E$11,M668&lt;='Auxiliar 1'!$F$11),'Auxiliar 1'!$F$3,IF(AND(L668&gt;='Auxiliar 1'!$C$11,M668&gt;='Auxiliar 1'!$G$11),'Auxiliar 1'!$G$3)))))))))))))))))))))))))</f>
        <v/>
      </c>
      <c r="Q668" s="58"/>
      <c r="R668" s="59"/>
      <c r="S668" s="60"/>
      <c r="T668" s="108" t="str">
        <f t="shared" si="88"/>
        <v/>
      </c>
      <c r="U668" s="101"/>
      <c r="V668" s="65" t="str">
        <f t="shared" si="89"/>
        <v/>
      </c>
      <c r="W668" s="66" t="str">
        <f t="shared" si="90"/>
        <v/>
      </c>
      <c r="X668" s="67" t="str">
        <f t="shared" si="91"/>
        <v/>
      </c>
      <c r="Y668" s="68" t="str">
        <f t="shared" si="92"/>
        <v/>
      </c>
      <c r="Z668" s="69" t="str">
        <f t="shared" si="93"/>
        <v/>
      </c>
      <c r="AA668" s="69" t="str">
        <f t="shared" si="94"/>
        <v/>
      </c>
      <c r="AB668" s="61"/>
      <c r="AC668" s="98"/>
      <c r="AD668" s="24"/>
      <c r="AE668" s="24"/>
      <c r="AF668" s="24"/>
    </row>
    <row r="669" spans="1:32" ht="17.399999999999999" customHeight="1" thickBot="1" x14ac:dyDescent="0.3">
      <c r="A669" s="23" t="str">
        <f t="shared" si="69"/>
        <v/>
      </c>
      <c r="B669" s="23" t="str">
        <f t="shared" si="70"/>
        <v/>
      </c>
      <c r="C669" s="62" t="str">
        <f t="shared" si="87"/>
        <v/>
      </c>
      <c r="D669" s="50"/>
      <c r="E669" s="63">
        <v>664</v>
      </c>
      <c r="F669" s="53"/>
      <c r="G669" s="54"/>
      <c r="H669" s="54"/>
      <c r="I669" s="54"/>
      <c r="J669" s="54"/>
      <c r="K669" s="55"/>
      <c r="L669" s="56"/>
      <c r="M669" s="57"/>
      <c r="N669" s="96"/>
      <c r="O669" s="97"/>
      <c r="P669" s="64" t="str">
        <f>IF(OR(L669="",M669=""),"",IF(AND(L669&gt;='Auxiliar 1'!$C$4,L669&lt;='Auxiliar 1'!$D$4,M669&lt;='Auxiliar 1'!$E$4),'Auxiliar 1'!$E$3,IF(AND(L669&gt;='Auxiliar 1'!$C$64,L669&lt;='Auxiliar 1'!$D$4,M669&gt;'Auxiliar 1'!$E$4,M669&lt;='Auxiliar 1'!$F$4),'Auxiliar 1'!$F$3,IF(AND(L669&gt;='Auxiliar 1'!$C$4,L669&lt;='Auxiliar 1'!$D$4,M669&gt;='Auxiliar 1'!$G$4),'Auxiliar 1'!$G$3,IF(AND(L669&gt;='Auxiliar 1'!$C$5,L669&lt;='Auxiliar 1'!$D$5,M669='Auxiliar 1'!$E$5),'Auxiliar 1'!$E$3,IF(AND(L669&gt;='Auxiliar 1'!$C$5,L669&lt;='Auxiliar 1'!$D$5,M669&gt;'Auxiliar 1'!$E$5,M669&lt;='Auxiliar 1'!$F$5),'Auxiliar 1'!$F$3,IF(AND(L669&gt;='Auxiliar 1'!$C$5,L669&lt;='Auxiliar 1'!$D$5,M669&gt;='Auxiliar 1'!$G$5),'Auxiliar 1'!$G$3,IF(AND(L669&gt;='Auxiliar 1'!$C$6,L669&lt;='Auxiliar 1'!$D$6,M669&lt;='Auxiliar 1'!$E$6),'Auxiliar 1'!$E$3,IF(AND(L669&gt;='Auxiliar 1'!$C$6,L669&lt;='Auxiliar 1'!$D$6,M669&gt;'Auxiliar 1'!$E$6,M669&lt;='Auxiliar 1'!$F$6),'Auxiliar 1'!$F$3,IF(AND(L669&gt;='Auxiliar 1'!$C$6,L669&lt;='Auxiliar 1'!$D$6,M669&gt;='Auxiliar 1'!$G$6),'Auxiliar 1'!$G$3,IF(AND(L669&gt;='Auxiliar 1'!$C$7,L669&lt;='Auxiliar 1'!$D$7,M669&lt;='Auxiliar 1'!$E$7),'Auxiliar 1'!$E$3,IF(AND(L669&gt;='Auxiliar 1'!$C$7,L669&lt;='Auxiliar 1'!$D$7,M669&gt;'Auxiliar 1'!$E$7,M669&lt;='Auxiliar 1'!$F$7),'Auxiliar 1'!$F$3,IF(AND(L669&gt;='Auxiliar 1'!$C$7,L669&lt;='Auxiliar 1'!$D$7,M669&gt;='Auxiliar 1'!$G$7),'Auxiliar 1'!$G$3,IF(AND(L669&gt;='Auxiliar 1'!$C$8,L669&lt;='Auxiliar 1'!$D$8,M669&lt;='Auxiliar 1'!$E$8),'Auxiliar 1'!$E$3,IF(AND(L669&gt;='Auxiliar 1'!$C$8,L669&lt;='Auxiliar 1'!$D$8,M669&gt;'Auxiliar 1'!$E$8,M669&lt;='Auxiliar 1'!$F$8),'Auxiliar 1'!$F$3,IF(AND(L669&gt;='Auxiliar 1'!$C$8,L669&lt;='Auxiliar 1'!$D$8,M669&gt;='Auxiliar 1'!$G$8),'Auxiliar 1'!$G$3,IF(AND(L669&gt;='Auxiliar 1'!$C$9,L669&lt;='Auxiliar 1'!$D$9,M669&lt;='Auxiliar 1'!$E$9),'Auxiliar 1'!$E$3,IF(AND(L669&gt;='Auxiliar 1'!$C$9,L669&lt;='Auxiliar 1'!$D$9,M669&gt;'Auxiliar 1'!$E$9,M669&lt;='Auxiliar 1'!$F$9),'Auxiliar 1'!$F$3,IF(AND(L669&gt;='Auxiliar 1'!$C$9,L669&lt;='Auxiliar 1'!$D$9,M669&gt;='Auxiliar 1'!$G$9),'Auxiliar 1'!$G$3,IF(AND(L669&gt;='Auxiliar 1'!$C$10,L669&lt;='Auxiliar 1'!$D$10,M669&lt;='Auxiliar 1'!$E$10),'Auxiliar 1'!$E$3,IF(AND(L669&gt;='Auxiliar 1'!$C$10,L669&lt;='Auxiliar 1'!$D$10,M669&gt;'Auxiliar 1'!$E$10,M669&lt;='Auxiliar 1'!$F$10),'Auxiliar 1'!$F$3,IF(AND(L669&gt;='Auxiliar 1'!$C$10,L669&lt;='Auxiliar 1'!$D$10,M669&gt;='Auxiliar 1'!$G$10),'Auxiliar 1'!$G$3,IF(AND(L669&gt;='Auxiliar 1'!$C$11,M669&lt;='Auxiliar 1'!$E$11),'Auxiliar 1'!$E$3,IF(AND(L669&gt;='Auxiliar 1'!$C$11,M669&gt;'Auxiliar 1'!$E$11,M669&lt;='Auxiliar 1'!$F$11),'Auxiliar 1'!$F$3,IF(AND(L669&gt;='Auxiliar 1'!$C$11,M669&gt;='Auxiliar 1'!$G$11),'Auxiliar 1'!$G$3)))))))))))))))))))))))))</f>
        <v/>
      </c>
      <c r="Q669" s="58"/>
      <c r="R669" s="59"/>
      <c r="S669" s="60"/>
      <c r="T669" s="108" t="str">
        <f t="shared" si="88"/>
        <v/>
      </c>
      <c r="U669" s="101"/>
      <c r="V669" s="65" t="str">
        <f t="shared" si="89"/>
        <v/>
      </c>
      <c r="W669" s="66" t="str">
        <f t="shared" si="90"/>
        <v/>
      </c>
      <c r="X669" s="67" t="str">
        <f t="shared" si="91"/>
        <v/>
      </c>
      <c r="Y669" s="68" t="str">
        <f t="shared" si="92"/>
        <v/>
      </c>
      <c r="Z669" s="69" t="str">
        <f t="shared" si="93"/>
        <v/>
      </c>
      <c r="AA669" s="69" t="str">
        <f t="shared" si="94"/>
        <v/>
      </c>
      <c r="AB669" s="61"/>
      <c r="AC669" s="98"/>
      <c r="AD669" s="24"/>
      <c r="AE669" s="24"/>
      <c r="AF669" s="24"/>
    </row>
    <row r="670" spans="1:32" ht="17.399999999999999" customHeight="1" thickBot="1" x14ac:dyDescent="0.3">
      <c r="A670" s="23" t="str">
        <f t="shared" si="69"/>
        <v/>
      </c>
      <c r="B670" s="23" t="str">
        <f t="shared" si="70"/>
        <v/>
      </c>
      <c r="C670" s="62" t="str">
        <f t="shared" si="87"/>
        <v/>
      </c>
      <c r="D670" s="50"/>
      <c r="E670" s="63">
        <v>665</v>
      </c>
      <c r="F670" s="53"/>
      <c r="G670" s="54"/>
      <c r="H670" s="54"/>
      <c r="I670" s="54"/>
      <c r="J670" s="54"/>
      <c r="K670" s="55"/>
      <c r="L670" s="56"/>
      <c r="M670" s="57"/>
      <c r="N670" s="96"/>
      <c r="O670" s="97"/>
      <c r="P670" s="64" t="str">
        <f>IF(OR(L670="",M670=""),"",IF(AND(L670&gt;='Auxiliar 1'!$C$4,L670&lt;='Auxiliar 1'!$D$4,M670&lt;='Auxiliar 1'!$E$4),'Auxiliar 1'!$E$3,IF(AND(L670&gt;='Auxiliar 1'!$C$64,L670&lt;='Auxiliar 1'!$D$4,M670&gt;'Auxiliar 1'!$E$4,M670&lt;='Auxiliar 1'!$F$4),'Auxiliar 1'!$F$3,IF(AND(L670&gt;='Auxiliar 1'!$C$4,L670&lt;='Auxiliar 1'!$D$4,M670&gt;='Auxiliar 1'!$G$4),'Auxiliar 1'!$G$3,IF(AND(L670&gt;='Auxiliar 1'!$C$5,L670&lt;='Auxiliar 1'!$D$5,M670='Auxiliar 1'!$E$5),'Auxiliar 1'!$E$3,IF(AND(L670&gt;='Auxiliar 1'!$C$5,L670&lt;='Auxiliar 1'!$D$5,M670&gt;'Auxiliar 1'!$E$5,M670&lt;='Auxiliar 1'!$F$5),'Auxiliar 1'!$F$3,IF(AND(L670&gt;='Auxiliar 1'!$C$5,L670&lt;='Auxiliar 1'!$D$5,M670&gt;='Auxiliar 1'!$G$5),'Auxiliar 1'!$G$3,IF(AND(L670&gt;='Auxiliar 1'!$C$6,L670&lt;='Auxiliar 1'!$D$6,M670&lt;='Auxiliar 1'!$E$6),'Auxiliar 1'!$E$3,IF(AND(L670&gt;='Auxiliar 1'!$C$6,L670&lt;='Auxiliar 1'!$D$6,M670&gt;'Auxiliar 1'!$E$6,M670&lt;='Auxiliar 1'!$F$6),'Auxiliar 1'!$F$3,IF(AND(L670&gt;='Auxiliar 1'!$C$6,L670&lt;='Auxiliar 1'!$D$6,M670&gt;='Auxiliar 1'!$G$6),'Auxiliar 1'!$G$3,IF(AND(L670&gt;='Auxiliar 1'!$C$7,L670&lt;='Auxiliar 1'!$D$7,M670&lt;='Auxiliar 1'!$E$7),'Auxiliar 1'!$E$3,IF(AND(L670&gt;='Auxiliar 1'!$C$7,L670&lt;='Auxiliar 1'!$D$7,M670&gt;'Auxiliar 1'!$E$7,M670&lt;='Auxiliar 1'!$F$7),'Auxiliar 1'!$F$3,IF(AND(L670&gt;='Auxiliar 1'!$C$7,L670&lt;='Auxiliar 1'!$D$7,M670&gt;='Auxiliar 1'!$G$7),'Auxiliar 1'!$G$3,IF(AND(L670&gt;='Auxiliar 1'!$C$8,L670&lt;='Auxiliar 1'!$D$8,M670&lt;='Auxiliar 1'!$E$8),'Auxiliar 1'!$E$3,IF(AND(L670&gt;='Auxiliar 1'!$C$8,L670&lt;='Auxiliar 1'!$D$8,M670&gt;'Auxiliar 1'!$E$8,M670&lt;='Auxiliar 1'!$F$8),'Auxiliar 1'!$F$3,IF(AND(L670&gt;='Auxiliar 1'!$C$8,L670&lt;='Auxiliar 1'!$D$8,M670&gt;='Auxiliar 1'!$G$8),'Auxiliar 1'!$G$3,IF(AND(L670&gt;='Auxiliar 1'!$C$9,L670&lt;='Auxiliar 1'!$D$9,M670&lt;='Auxiliar 1'!$E$9),'Auxiliar 1'!$E$3,IF(AND(L670&gt;='Auxiliar 1'!$C$9,L670&lt;='Auxiliar 1'!$D$9,M670&gt;'Auxiliar 1'!$E$9,M670&lt;='Auxiliar 1'!$F$9),'Auxiliar 1'!$F$3,IF(AND(L670&gt;='Auxiliar 1'!$C$9,L670&lt;='Auxiliar 1'!$D$9,M670&gt;='Auxiliar 1'!$G$9),'Auxiliar 1'!$G$3,IF(AND(L670&gt;='Auxiliar 1'!$C$10,L670&lt;='Auxiliar 1'!$D$10,M670&lt;='Auxiliar 1'!$E$10),'Auxiliar 1'!$E$3,IF(AND(L670&gt;='Auxiliar 1'!$C$10,L670&lt;='Auxiliar 1'!$D$10,M670&gt;'Auxiliar 1'!$E$10,M670&lt;='Auxiliar 1'!$F$10),'Auxiliar 1'!$F$3,IF(AND(L670&gt;='Auxiliar 1'!$C$10,L670&lt;='Auxiliar 1'!$D$10,M670&gt;='Auxiliar 1'!$G$10),'Auxiliar 1'!$G$3,IF(AND(L670&gt;='Auxiliar 1'!$C$11,M670&lt;='Auxiliar 1'!$E$11),'Auxiliar 1'!$E$3,IF(AND(L670&gt;='Auxiliar 1'!$C$11,M670&gt;'Auxiliar 1'!$E$11,M670&lt;='Auxiliar 1'!$F$11),'Auxiliar 1'!$F$3,IF(AND(L670&gt;='Auxiliar 1'!$C$11,M670&gt;='Auxiliar 1'!$G$11),'Auxiliar 1'!$G$3)))))))))))))))))))))))))</f>
        <v/>
      </c>
      <c r="Q670" s="58"/>
      <c r="R670" s="59"/>
      <c r="S670" s="60"/>
      <c r="T670" s="108" t="str">
        <f t="shared" si="88"/>
        <v/>
      </c>
      <c r="U670" s="101"/>
      <c r="V670" s="65" t="str">
        <f t="shared" si="89"/>
        <v/>
      </c>
      <c r="W670" s="66" t="str">
        <f t="shared" si="90"/>
        <v/>
      </c>
      <c r="X670" s="67" t="str">
        <f t="shared" si="91"/>
        <v/>
      </c>
      <c r="Y670" s="68" t="str">
        <f t="shared" si="92"/>
        <v/>
      </c>
      <c r="Z670" s="69" t="str">
        <f t="shared" si="93"/>
        <v/>
      </c>
      <c r="AA670" s="69" t="str">
        <f t="shared" si="94"/>
        <v/>
      </c>
      <c r="AB670" s="61"/>
      <c r="AC670" s="98"/>
      <c r="AD670" s="24"/>
      <c r="AE670" s="24"/>
      <c r="AF670" s="24"/>
    </row>
    <row r="671" spans="1:32" ht="17.399999999999999" customHeight="1" thickBot="1" x14ac:dyDescent="0.3">
      <c r="A671" s="23" t="str">
        <f t="shared" si="69"/>
        <v/>
      </c>
      <c r="B671" s="23" t="str">
        <f t="shared" si="70"/>
        <v/>
      </c>
      <c r="C671" s="62" t="str">
        <f t="shared" si="87"/>
        <v/>
      </c>
      <c r="D671" s="50"/>
      <c r="E671" s="63">
        <v>666</v>
      </c>
      <c r="F671" s="53"/>
      <c r="G671" s="54"/>
      <c r="H671" s="54"/>
      <c r="I671" s="54"/>
      <c r="J671" s="54"/>
      <c r="K671" s="55"/>
      <c r="L671" s="56"/>
      <c r="M671" s="57"/>
      <c r="N671" s="96"/>
      <c r="O671" s="97"/>
      <c r="P671" s="64" t="str">
        <f>IF(OR(L671="",M671=""),"",IF(AND(L671&gt;='Auxiliar 1'!$C$4,L671&lt;='Auxiliar 1'!$D$4,M671&lt;='Auxiliar 1'!$E$4),'Auxiliar 1'!$E$3,IF(AND(L671&gt;='Auxiliar 1'!$C$64,L671&lt;='Auxiliar 1'!$D$4,M671&gt;'Auxiliar 1'!$E$4,M671&lt;='Auxiliar 1'!$F$4),'Auxiliar 1'!$F$3,IF(AND(L671&gt;='Auxiliar 1'!$C$4,L671&lt;='Auxiliar 1'!$D$4,M671&gt;='Auxiliar 1'!$G$4),'Auxiliar 1'!$G$3,IF(AND(L671&gt;='Auxiliar 1'!$C$5,L671&lt;='Auxiliar 1'!$D$5,M671='Auxiliar 1'!$E$5),'Auxiliar 1'!$E$3,IF(AND(L671&gt;='Auxiliar 1'!$C$5,L671&lt;='Auxiliar 1'!$D$5,M671&gt;'Auxiliar 1'!$E$5,M671&lt;='Auxiliar 1'!$F$5),'Auxiliar 1'!$F$3,IF(AND(L671&gt;='Auxiliar 1'!$C$5,L671&lt;='Auxiliar 1'!$D$5,M671&gt;='Auxiliar 1'!$G$5),'Auxiliar 1'!$G$3,IF(AND(L671&gt;='Auxiliar 1'!$C$6,L671&lt;='Auxiliar 1'!$D$6,M671&lt;='Auxiliar 1'!$E$6),'Auxiliar 1'!$E$3,IF(AND(L671&gt;='Auxiliar 1'!$C$6,L671&lt;='Auxiliar 1'!$D$6,M671&gt;'Auxiliar 1'!$E$6,M671&lt;='Auxiliar 1'!$F$6),'Auxiliar 1'!$F$3,IF(AND(L671&gt;='Auxiliar 1'!$C$6,L671&lt;='Auxiliar 1'!$D$6,M671&gt;='Auxiliar 1'!$G$6),'Auxiliar 1'!$G$3,IF(AND(L671&gt;='Auxiliar 1'!$C$7,L671&lt;='Auxiliar 1'!$D$7,M671&lt;='Auxiliar 1'!$E$7),'Auxiliar 1'!$E$3,IF(AND(L671&gt;='Auxiliar 1'!$C$7,L671&lt;='Auxiliar 1'!$D$7,M671&gt;'Auxiliar 1'!$E$7,M671&lt;='Auxiliar 1'!$F$7),'Auxiliar 1'!$F$3,IF(AND(L671&gt;='Auxiliar 1'!$C$7,L671&lt;='Auxiliar 1'!$D$7,M671&gt;='Auxiliar 1'!$G$7),'Auxiliar 1'!$G$3,IF(AND(L671&gt;='Auxiliar 1'!$C$8,L671&lt;='Auxiliar 1'!$D$8,M671&lt;='Auxiliar 1'!$E$8),'Auxiliar 1'!$E$3,IF(AND(L671&gt;='Auxiliar 1'!$C$8,L671&lt;='Auxiliar 1'!$D$8,M671&gt;'Auxiliar 1'!$E$8,M671&lt;='Auxiliar 1'!$F$8),'Auxiliar 1'!$F$3,IF(AND(L671&gt;='Auxiliar 1'!$C$8,L671&lt;='Auxiliar 1'!$D$8,M671&gt;='Auxiliar 1'!$G$8),'Auxiliar 1'!$G$3,IF(AND(L671&gt;='Auxiliar 1'!$C$9,L671&lt;='Auxiliar 1'!$D$9,M671&lt;='Auxiliar 1'!$E$9),'Auxiliar 1'!$E$3,IF(AND(L671&gt;='Auxiliar 1'!$C$9,L671&lt;='Auxiliar 1'!$D$9,M671&gt;'Auxiliar 1'!$E$9,M671&lt;='Auxiliar 1'!$F$9),'Auxiliar 1'!$F$3,IF(AND(L671&gt;='Auxiliar 1'!$C$9,L671&lt;='Auxiliar 1'!$D$9,M671&gt;='Auxiliar 1'!$G$9),'Auxiliar 1'!$G$3,IF(AND(L671&gt;='Auxiliar 1'!$C$10,L671&lt;='Auxiliar 1'!$D$10,M671&lt;='Auxiliar 1'!$E$10),'Auxiliar 1'!$E$3,IF(AND(L671&gt;='Auxiliar 1'!$C$10,L671&lt;='Auxiliar 1'!$D$10,M671&gt;'Auxiliar 1'!$E$10,M671&lt;='Auxiliar 1'!$F$10),'Auxiliar 1'!$F$3,IF(AND(L671&gt;='Auxiliar 1'!$C$10,L671&lt;='Auxiliar 1'!$D$10,M671&gt;='Auxiliar 1'!$G$10),'Auxiliar 1'!$G$3,IF(AND(L671&gt;='Auxiliar 1'!$C$11,M671&lt;='Auxiliar 1'!$E$11),'Auxiliar 1'!$E$3,IF(AND(L671&gt;='Auxiliar 1'!$C$11,M671&gt;'Auxiliar 1'!$E$11,M671&lt;='Auxiliar 1'!$F$11),'Auxiliar 1'!$F$3,IF(AND(L671&gt;='Auxiliar 1'!$C$11,M671&gt;='Auxiliar 1'!$G$11),'Auxiliar 1'!$G$3)))))))))))))))))))))))))</f>
        <v/>
      </c>
      <c r="Q671" s="58"/>
      <c r="R671" s="59"/>
      <c r="S671" s="60"/>
      <c r="T671" s="108" t="str">
        <f t="shared" si="88"/>
        <v/>
      </c>
      <c r="U671" s="101"/>
      <c r="V671" s="65" t="str">
        <f t="shared" si="89"/>
        <v/>
      </c>
      <c r="W671" s="66" t="str">
        <f t="shared" si="90"/>
        <v/>
      </c>
      <c r="X671" s="67" t="str">
        <f t="shared" si="91"/>
        <v/>
      </c>
      <c r="Y671" s="68" t="str">
        <f t="shared" si="92"/>
        <v/>
      </c>
      <c r="Z671" s="69" t="str">
        <f t="shared" si="93"/>
        <v/>
      </c>
      <c r="AA671" s="69" t="str">
        <f t="shared" si="94"/>
        <v/>
      </c>
      <c r="AB671" s="61"/>
      <c r="AC671" s="98"/>
      <c r="AD671" s="24"/>
      <c r="AE671" s="24"/>
      <c r="AF671" s="24"/>
    </row>
    <row r="672" spans="1:32" ht="17.399999999999999" customHeight="1" thickBot="1" x14ac:dyDescent="0.3">
      <c r="A672" s="23" t="str">
        <f t="shared" si="69"/>
        <v/>
      </c>
      <c r="B672" s="23" t="str">
        <f t="shared" si="70"/>
        <v/>
      </c>
      <c r="C672" s="62" t="str">
        <f t="shared" si="87"/>
        <v/>
      </c>
      <c r="D672" s="50"/>
      <c r="E672" s="63">
        <v>667</v>
      </c>
      <c r="F672" s="53"/>
      <c r="G672" s="54"/>
      <c r="H672" s="54"/>
      <c r="I672" s="54"/>
      <c r="J672" s="54"/>
      <c r="K672" s="55"/>
      <c r="L672" s="56"/>
      <c r="M672" s="57"/>
      <c r="N672" s="96"/>
      <c r="O672" s="97"/>
      <c r="P672" s="64" t="str">
        <f>IF(OR(L672="",M672=""),"",IF(AND(L672&gt;='Auxiliar 1'!$C$4,L672&lt;='Auxiliar 1'!$D$4,M672&lt;='Auxiliar 1'!$E$4),'Auxiliar 1'!$E$3,IF(AND(L672&gt;='Auxiliar 1'!$C$64,L672&lt;='Auxiliar 1'!$D$4,M672&gt;'Auxiliar 1'!$E$4,M672&lt;='Auxiliar 1'!$F$4),'Auxiliar 1'!$F$3,IF(AND(L672&gt;='Auxiliar 1'!$C$4,L672&lt;='Auxiliar 1'!$D$4,M672&gt;='Auxiliar 1'!$G$4),'Auxiliar 1'!$G$3,IF(AND(L672&gt;='Auxiliar 1'!$C$5,L672&lt;='Auxiliar 1'!$D$5,M672='Auxiliar 1'!$E$5),'Auxiliar 1'!$E$3,IF(AND(L672&gt;='Auxiliar 1'!$C$5,L672&lt;='Auxiliar 1'!$D$5,M672&gt;'Auxiliar 1'!$E$5,M672&lt;='Auxiliar 1'!$F$5),'Auxiliar 1'!$F$3,IF(AND(L672&gt;='Auxiliar 1'!$C$5,L672&lt;='Auxiliar 1'!$D$5,M672&gt;='Auxiliar 1'!$G$5),'Auxiliar 1'!$G$3,IF(AND(L672&gt;='Auxiliar 1'!$C$6,L672&lt;='Auxiliar 1'!$D$6,M672&lt;='Auxiliar 1'!$E$6),'Auxiliar 1'!$E$3,IF(AND(L672&gt;='Auxiliar 1'!$C$6,L672&lt;='Auxiliar 1'!$D$6,M672&gt;'Auxiliar 1'!$E$6,M672&lt;='Auxiliar 1'!$F$6),'Auxiliar 1'!$F$3,IF(AND(L672&gt;='Auxiliar 1'!$C$6,L672&lt;='Auxiliar 1'!$D$6,M672&gt;='Auxiliar 1'!$G$6),'Auxiliar 1'!$G$3,IF(AND(L672&gt;='Auxiliar 1'!$C$7,L672&lt;='Auxiliar 1'!$D$7,M672&lt;='Auxiliar 1'!$E$7),'Auxiliar 1'!$E$3,IF(AND(L672&gt;='Auxiliar 1'!$C$7,L672&lt;='Auxiliar 1'!$D$7,M672&gt;'Auxiliar 1'!$E$7,M672&lt;='Auxiliar 1'!$F$7),'Auxiliar 1'!$F$3,IF(AND(L672&gt;='Auxiliar 1'!$C$7,L672&lt;='Auxiliar 1'!$D$7,M672&gt;='Auxiliar 1'!$G$7),'Auxiliar 1'!$G$3,IF(AND(L672&gt;='Auxiliar 1'!$C$8,L672&lt;='Auxiliar 1'!$D$8,M672&lt;='Auxiliar 1'!$E$8),'Auxiliar 1'!$E$3,IF(AND(L672&gt;='Auxiliar 1'!$C$8,L672&lt;='Auxiliar 1'!$D$8,M672&gt;'Auxiliar 1'!$E$8,M672&lt;='Auxiliar 1'!$F$8),'Auxiliar 1'!$F$3,IF(AND(L672&gt;='Auxiliar 1'!$C$8,L672&lt;='Auxiliar 1'!$D$8,M672&gt;='Auxiliar 1'!$G$8),'Auxiliar 1'!$G$3,IF(AND(L672&gt;='Auxiliar 1'!$C$9,L672&lt;='Auxiliar 1'!$D$9,M672&lt;='Auxiliar 1'!$E$9),'Auxiliar 1'!$E$3,IF(AND(L672&gt;='Auxiliar 1'!$C$9,L672&lt;='Auxiliar 1'!$D$9,M672&gt;'Auxiliar 1'!$E$9,M672&lt;='Auxiliar 1'!$F$9),'Auxiliar 1'!$F$3,IF(AND(L672&gt;='Auxiliar 1'!$C$9,L672&lt;='Auxiliar 1'!$D$9,M672&gt;='Auxiliar 1'!$G$9),'Auxiliar 1'!$G$3,IF(AND(L672&gt;='Auxiliar 1'!$C$10,L672&lt;='Auxiliar 1'!$D$10,M672&lt;='Auxiliar 1'!$E$10),'Auxiliar 1'!$E$3,IF(AND(L672&gt;='Auxiliar 1'!$C$10,L672&lt;='Auxiliar 1'!$D$10,M672&gt;'Auxiliar 1'!$E$10,M672&lt;='Auxiliar 1'!$F$10),'Auxiliar 1'!$F$3,IF(AND(L672&gt;='Auxiliar 1'!$C$10,L672&lt;='Auxiliar 1'!$D$10,M672&gt;='Auxiliar 1'!$G$10),'Auxiliar 1'!$G$3,IF(AND(L672&gt;='Auxiliar 1'!$C$11,M672&lt;='Auxiliar 1'!$E$11),'Auxiliar 1'!$E$3,IF(AND(L672&gt;='Auxiliar 1'!$C$11,M672&gt;'Auxiliar 1'!$E$11,M672&lt;='Auxiliar 1'!$F$11),'Auxiliar 1'!$F$3,IF(AND(L672&gt;='Auxiliar 1'!$C$11,M672&gt;='Auxiliar 1'!$G$11),'Auxiliar 1'!$G$3)))))))))))))))))))))))))</f>
        <v/>
      </c>
      <c r="Q672" s="58"/>
      <c r="R672" s="59"/>
      <c r="S672" s="60"/>
      <c r="T672" s="108" t="str">
        <f t="shared" si="88"/>
        <v/>
      </c>
      <c r="U672" s="101"/>
      <c r="V672" s="65" t="str">
        <f t="shared" si="89"/>
        <v/>
      </c>
      <c r="W672" s="66" t="str">
        <f t="shared" si="90"/>
        <v/>
      </c>
      <c r="X672" s="67" t="str">
        <f t="shared" si="91"/>
        <v/>
      </c>
      <c r="Y672" s="68" t="str">
        <f t="shared" si="92"/>
        <v/>
      </c>
      <c r="Z672" s="69" t="str">
        <f t="shared" si="93"/>
        <v/>
      </c>
      <c r="AA672" s="69" t="str">
        <f t="shared" si="94"/>
        <v/>
      </c>
      <c r="AB672" s="61"/>
      <c r="AC672" s="98"/>
      <c r="AD672" s="24"/>
      <c r="AE672" s="24"/>
      <c r="AF672" s="24"/>
    </row>
    <row r="673" spans="1:32" ht="17.399999999999999" customHeight="1" thickBot="1" x14ac:dyDescent="0.3">
      <c r="A673" s="23" t="str">
        <f t="shared" si="69"/>
        <v/>
      </c>
      <c r="B673" s="23" t="str">
        <f t="shared" si="70"/>
        <v/>
      </c>
      <c r="C673" s="62" t="str">
        <f t="shared" si="87"/>
        <v/>
      </c>
      <c r="D673" s="50"/>
      <c r="E673" s="63">
        <v>668</v>
      </c>
      <c r="F673" s="53"/>
      <c r="G673" s="54"/>
      <c r="H673" s="54"/>
      <c r="I673" s="54"/>
      <c r="J673" s="54"/>
      <c r="K673" s="55"/>
      <c r="L673" s="56"/>
      <c r="M673" s="57"/>
      <c r="N673" s="96"/>
      <c r="O673" s="97"/>
      <c r="P673" s="64" t="str">
        <f>IF(OR(L673="",M673=""),"",IF(AND(L673&gt;='Auxiliar 1'!$C$4,L673&lt;='Auxiliar 1'!$D$4,M673&lt;='Auxiliar 1'!$E$4),'Auxiliar 1'!$E$3,IF(AND(L673&gt;='Auxiliar 1'!$C$64,L673&lt;='Auxiliar 1'!$D$4,M673&gt;'Auxiliar 1'!$E$4,M673&lt;='Auxiliar 1'!$F$4),'Auxiliar 1'!$F$3,IF(AND(L673&gt;='Auxiliar 1'!$C$4,L673&lt;='Auxiliar 1'!$D$4,M673&gt;='Auxiliar 1'!$G$4),'Auxiliar 1'!$G$3,IF(AND(L673&gt;='Auxiliar 1'!$C$5,L673&lt;='Auxiliar 1'!$D$5,M673='Auxiliar 1'!$E$5),'Auxiliar 1'!$E$3,IF(AND(L673&gt;='Auxiliar 1'!$C$5,L673&lt;='Auxiliar 1'!$D$5,M673&gt;'Auxiliar 1'!$E$5,M673&lt;='Auxiliar 1'!$F$5),'Auxiliar 1'!$F$3,IF(AND(L673&gt;='Auxiliar 1'!$C$5,L673&lt;='Auxiliar 1'!$D$5,M673&gt;='Auxiliar 1'!$G$5),'Auxiliar 1'!$G$3,IF(AND(L673&gt;='Auxiliar 1'!$C$6,L673&lt;='Auxiliar 1'!$D$6,M673&lt;='Auxiliar 1'!$E$6),'Auxiliar 1'!$E$3,IF(AND(L673&gt;='Auxiliar 1'!$C$6,L673&lt;='Auxiliar 1'!$D$6,M673&gt;'Auxiliar 1'!$E$6,M673&lt;='Auxiliar 1'!$F$6),'Auxiliar 1'!$F$3,IF(AND(L673&gt;='Auxiliar 1'!$C$6,L673&lt;='Auxiliar 1'!$D$6,M673&gt;='Auxiliar 1'!$G$6),'Auxiliar 1'!$G$3,IF(AND(L673&gt;='Auxiliar 1'!$C$7,L673&lt;='Auxiliar 1'!$D$7,M673&lt;='Auxiliar 1'!$E$7),'Auxiliar 1'!$E$3,IF(AND(L673&gt;='Auxiliar 1'!$C$7,L673&lt;='Auxiliar 1'!$D$7,M673&gt;'Auxiliar 1'!$E$7,M673&lt;='Auxiliar 1'!$F$7),'Auxiliar 1'!$F$3,IF(AND(L673&gt;='Auxiliar 1'!$C$7,L673&lt;='Auxiliar 1'!$D$7,M673&gt;='Auxiliar 1'!$G$7),'Auxiliar 1'!$G$3,IF(AND(L673&gt;='Auxiliar 1'!$C$8,L673&lt;='Auxiliar 1'!$D$8,M673&lt;='Auxiliar 1'!$E$8),'Auxiliar 1'!$E$3,IF(AND(L673&gt;='Auxiliar 1'!$C$8,L673&lt;='Auxiliar 1'!$D$8,M673&gt;'Auxiliar 1'!$E$8,M673&lt;='Auxiliar 1'!$F$8),'Auxiliar 1'!$F$3,IF(AND(L673&gt;='Auxiliar 1'!$C$8,L673&lt;='Auxiliar 1'!$D$8,M673&gt;='Auxiliar 1'!$G$8),'Auxiliar 1'!$G$3,IF(AND(L673&gt;='Auxiliar 1'!$C$9,L673&lt;='Auxiliar 1'!$D$9,M673&lt;='Auxiliar 1'!$E$9),'Auxiliar 1'!$E$3,IF(AND(L673&gt;='Auxiliar 1'!$C$9,L673&lt;='Auxiliar 1'!$D$9,M673&gt;'Auxiliar 1'!$E$9,M673&lt;='Auxiliar 1'!$F$9),'Auxiliar 1'!$F$3,IF(AND(L673&gt;='Auxiliar 1'!$C$9,L673&lt;='Auxiliar 1'!$D$9,M673&gt;='Auxiliar 1'!$G$9),'Auxiliar 1'!$G$3,IF(AND(L673&gt;='Auxiliar 1'!$C$10,L673&lt;='Auxiliar 1'!$D$10,M673&lt;='Auxiliar 1'!$E$10),'Auxiliar 1'!$E$3,IF(AND(L673&gt;='Auxiliar 1'!$C$10,L673&lt;='Auxiliar 1'!$D$10,M673&gt;'Auxiliar 1'!$E$10,M673&lt;='Auxiliar 1'!$F$10),'Auxiliar 1'!$F$3,IF(AND(L673&gt;='Auxiliar 1'!$C$10,L673&lt;='Auxiliar 1'!$D$10,M673&gt;='Auxiliar 1'!$G$10),'Auxiliar 1'!$G$3,IF(AND(L673&gt;='Auxiliar 1'!$C$11,M673&lt;='Auxiliar 1'!$E$11),'Auxiliar 1'!$E$3,IF(AND(L673&gt;='Auxiliar 1'!$C$11,M673&gt;'Auxiliar 1'!$E$11,M673&lt;='Auxiliar 1'!$F$11),'Auxiliar 1'!$F$3,IF(AND(L673&gt;='Auxiliar 1'!$C$11,M673&gt;='Auxiliar 1'!$G$11),'Auxiliar 1'!$G$3)))))))))))))))))))))))))</f>
        <v/>
      </c>
      <c r="Q673" s="58"/>
      <c r="R673" s="59"/>
      <c r="S673" s="60"/>
      <c r="T673" s="108" t="str">
        <f t="shared" si="88"/>
        <v/>
      </c>
      <c r="U673" s="101"/>
      <c r="V673" s="65" t="str">
        <f t="shared" si="89"/>
        <v/>
      </c>
      <c r="W673" s="66" t="str">
        <f t="shared" si="90"/>
        <v/>
      </c>
      <c r="X673" s="67" t="str">
        <f t="shared" si="91"/>
        <v/>
      </c>
      <c r="Y673" s="68" t="str">
        <f t="shared" si="92"/>
        <v/>
      </c>
      <c r="Z673" s="69" t="str">
        <f t="shared" si="93"/>
        <v/>
      </c>
      <c r="AA673" s="69" t="str">
        <f t="shared" si="94"/>
        <v/>
      </c>
      <c r="AB673" s="61"/>
      <c r="AC673" s="98"/>
      <c r="AD673" s="24"/>
      <c r="AE673" s="24"/>
      <c r="AF673" s="24"/>
    </row>
    <row r="674" spans="1:32" ht="17.399999999999999" customHeight="1" thickBot="1" x14ac:dyDescent="0.3">
      <c r="A674" s="23" t="str">
        <f t="shared" si="69"/>
        <v/>
      </c>
      <c r="B674" s="23" t="str">
        <f t="shared" si="70"/>
        <v/>
      </c>
      <c r="C674" s="62" t="str">
        <f t="shared" si="87"/>
        <v/>
      </c>
      <c r="D674" s="50"/>
      <c r="E674" s="63">
        <v>669</v>
      </c>
      <c r="F674" s="53"/>
      <c r="G674" s="54"/>
      <c r="H674" s="54"/>
      <c r="I674" s="54"/>
      <c r="J674" s="54"/>
      <c r="K674" s="55"/>
      <c r="L674" s="56"/>
      <c r="M674" s="57"/>
      <c r="N674" s="96"/>
      <c r="O674" s="97"/>
      <c r="P674" s="64" t="str">
        <f>IF(OR(L674="",M674=""),"",IF(AND(L674&gt;='Auxiliar 1'!$C$4,L674&lt;='Auxiliar 1'!$D$4,M674&lt;='Auxiliar 1'!$E$4),'Auxiliar 1'!$E$3,IF(AND(L674&gt;='Auxiliar 1'!$C$64,L674&lt;='Auxiliar 1'!$D$4,M674&gt;'Auxiliar 1'!$E$4,M674&lt;='Auxiliar 1'!$F$4),'Auxiliar 1'!$F$3,IF(AND(L674&gt;='Auxiliar 1'!$C$4,L674&lt;='Auxiliar 1'!$D$4,M674&gt;='Auxiliar 1'!$G$4),'Auxiliar 1'!$G$3,IF(AND(L674&gt;='Auxiliar 1'!$C$5,L674&lt;='Auxiliar 1'!$D$5,M674='Auxiliar 1'!$E$5),'Auxiliar 1'!$E$3,IF(AND(L674&gt;='Auxiliar 1'!$C$5,L674&lt;='Auxiliar 1'!$D$5,M674&gt;'Auxiliar 1'!$E$5,M674&lt;='Auxiliar 1'!$F$5),'Auxiliar 1'!$F$3,IF(AND(L674&gt;='Auxiliar 1'!$C$5,L674&lt;='Auxiliar 1'!$D$5,M674&gt;='Auxiliar 1'!$G$5),'Auxiliar 1'!$G$3,IF(AND(L674&gt;='Auxiliar 1'!$C$6,L674&lt;='Auxiliar 1'!$D$6,M674&lt;='Auxiliar 1'!$E$6),'Auxiliar 1'!$E$3,IF(AND(L674&gt;='Auxiliar 1'!$C$6,L674&lt;='Auxiliar 1'!$D$6,M674&gt;'Auxiliar 1'!$E$6,M674&lt;='Auxiliar 1'!$F$6),'Auxiliar 1'!$F$3,IF(AND(L674&gt;='Auxiliar 1'!$C$6,L674&lt;='Auxiliar 1'!$D$6,M674&gt;='Auxiliar 1'!$G$6),'Auxiliar 1'!$G$3,IF(AND(L674&gt;='Auxiliar 1'!$C$7,L674&lt;='Auxiliar 1'!$D$7,M674&lt;='Auxiliar 1'!$E$7),'Auxiliar 1'!$E$3,IF(AND(L674&gt;='Auxiliar 1'!$C$7,L674&lt;='Auxiliar 1'!$D$7,M674&gt;'Auxiliar 1'!$E$7,M674&lt;='Auxiliar 1'!$F$7),'Auxiliar 1'!$F$3,IF(AND(L674&gt;='Auxiliar 1'!$C$7,L674&lt;='Auxiliar 1'!$D$7,M674&gt;='Auxiliar 1'!$G$7),'Auxiliar 1'!$G$3,IF(AND(L674&gt;='Auxiliar 1'!$C$8,L674&lt;='Auxiliar 1'!$D$8,M674&lt;='Auxiliar 1'!$E$8),'Auxiliar 1'!$E$3,IF(AND(L674&gt;='Auxiliar 1'!$C$8,L674&lt;='Auxiliar 1'!$D$8,M674&gt;'Auxiliar 1'!$E$8,M674&lt;='Auxiliar 1'!$F$8),'Auxiliar 1'!$F$3,IF(AND(L674&gt;='Auxiliar 1'!$C$8,L674&lt;='Auxiliar 1'!$D$8,M674&gt;='Auxiliar 1'!$G$8),'Auxiliar 1'!$G$3,IF(AND(L674&gt;='Auxiliar 1'!$C$9,L674&lt;='Auxiliar 1'!$D$9,M674&lt;='Auxiliar 1'!$E$9),'Auxiliar 1'!$E$3,IF(AND(L674&gt;='Auxiliar 1'!$C$9,L674&lt;='Auxiliar 1'!$D$9,M674&gt;'Auxiliar 1'!$E$9,M674&lt;='Auxiliar 1'!$F$9),'Auxiliar 1'!$F$3,IF(AND(L674&gt;='Auxiliar 1'!$C$9,L674&lt;='Auxiliar 1'!$D$9,M674&gt;='Auxiliar 1'!$G$9),'Auxiliar 1'!$G$3,IF(AND(L674&gt;='Auxiliar 1'!$C$10,L674&lt;='Auxiliar 1'!$D$10,M674&lt;='Auxiliar 1'!$E$10),'Auxiliar 1'!$E$3,IF(AND(L674&gt;='Auxiliar 1'!$C$10,L674&lt;='Auxiliar 1'!$D$10,M674&gt;'Auxiliar 1'!$E$10,M674&lt;='Auxiliar 1'!$F$10),'Auxiliar 1'!$F$3,IF(AND(L674&gt;='Auxiliar 1'!$C$10,L674&lt;='Auxiliar 1'!$D$10,M674&gt;='Auxiliar 1'!$G$10),'Auxiliar 1'!$G$3,IF(AND(L674&gt;='Auxiliar 1'!$C$11,M674&lt;='Auxiliar 1'!$E$11),'Auxiliar 1'!$E$3,IF(AND(L674&gt;='Auxiliar 1'!$C$11,M674&gt;'Auxiliar 1'!$E$11,M674&lt;='Auxiliar 1'!$F$11),'Auxiliar 1'!$F$3,IF(AND(L674&gt;='Auxiliar 1'!$C$11,M674&gt;='Auxiliar 1'!$G$11),'Auxiliar 1'!$G$3)))))))))))))))))))))))))</f>
        <v/>
      </c>
      <c r="Q674" s="58"/>
      <c r="R674" s="59"/>
      <c r="S674" s="60"/>
      <c r="T674" s="108" t="str">
        <f t="shared" si="88"/>
        <v/>
      </c>
      <c r="U674" s="101"/>
      <c r="V674" s="65" t="str">
        <f t="shared" si="89"/>
        <v/>
      </c>
      <c r="W674" s="66" t="str">
        <f t="shared" si="90"/>
        <v/>
      </c>
      <c r="X674" s="67" t="str">
        <f t="shared" si="91"/>
        <v/>
      </c>
      <c r="Y674" s="68" t="str">
        <f t="shared" si="92"/>
        <v/>
      </c>
      <c r="Z674" s="69" t="str">
        <f t="shared" si="93"/>
        <v/>
      </c>
      <c r="AA674" s="69" t="str">
        <f t="shared" si="94"/>
        <v/>
      </c>
      <c r="AB674" s="61"/>
      <c r="AC674" s="98"/>
      <c r="AD674" s="24"/>
      <c r="AE674" s="24"/>
      <c r="AF674" s="24"/>
    </row>
    <row r="675" spans="1:32" ht="17.399999999999999" customHeight="1" thickBot="1" x14ac:dyDescent="0.3">
      <c r="A675" s="23" t="str">
        <f t="shared" si="69"/>
        <v/>
      </c>
      <c r="B675" s="23" t="str">
        <f t="shared" si="70"/>
        <v/>
      </c>
      <c r="C675" s="62" t="str">
        <f t="shared" si="87"/>
        <v/>
      </c>
      <c r="D675" s="50"/>
      <c r="E675" s="63">
        <v>670</v>
      </c>
      <c r="F675" s="53"/>
      <c r="G675" s="54"/>
      <c r="H675" s="54"/>
      <c r="I675" s="54"/>
      <c r="J675" s="54"/>
      <c r="K675" s="55"/>
      <c r="L675" s="56"/>
      <c r="M675" s="57"/>
      <c r="N675" s="96"/>
      <c r="O675" s="97"/>
      <c r="P675" s="64" t="str">
        <f>IF(OR(L675="",M675=""),"",IF(AND(L675&gt;='Auxiliar 1'!$C$4,L675&lt;='Auxiliar 1'!$D$4,M675&lt;='Auxiliar 1'!$E$4),'Auxiliar 1'!$E$3,IF(AND(L675&gt;='Auxiliar 1'!$C$64,L675&lt;='Auxiliar 1'!$D$4,M675&gt;'Auxiliar 1'!$E$4,M675&lt;='Auxiliar 1'!$F$4),'Auxiliar 1'!$F$3,IF(AND(L675&gt;='Auxiliar 1'!$C$4,L675&lt;='Auxiliar 1'!$D$4,M675&gt;='Auxiliar 1'!$G$4),'Auxiliar 1'!$G$3,IF(AND(L675&gt;='Auxiliar 1'!$C$5,L675&lt;='Auxiliar 1'!$D$5,M675='Auxiliar 1'!$E$5),'Auxiliar 1'!$E$3,IF(AND(L675&gt;='Auxiliar 1'!$C$5,L675&lt;='Auxiliar 1'!$D$5,M675&gt;'Auxiliar 1'!$E$5,M675&lt;='Auxiliar 1'!$F$5),'Auxiliar 1'!$F$3,IF(AND(L675&gt;='Auxiliar 1'!$C$5,L675&lt;='Auxiliar 1'!$D$5,M675&gt;='Auxiliar 1'!$G$5),'Auxiliar 1'!$G$3,IF(AND(L675&gt;='Auxiliar 1'!$C$6,L675&lt;='Auxiliar 1'!$D$6,M675&lt;='Auxiliar 1'!$E$6),'Auxiliar 1'!$E$3,IF(AND(L675&gt;='Auxiliar 1'!$C$6,L675&lt;='Auxiliar 1'!$D$6,M675&gt;'Auxiliar 1'!$E$6,M675&lt;='Auxiliar 1'!$F$6),'Auxiliar 1'!$F$3,IF(AND(L675&gt;='Auxiliar 1'!$C$6,L675&lt;='Auxiliar 1'!$D$6,M675&gt;='Auxiliar 1'!$G$6),'Auxiliar 1'!$G$3,IF(AND(L675&gt;='Auxiliar 1'!$C$7,L675&lt;='Auxiliar 1'!$D$7,M675&lt;='Auxiliar 1'!$E$7),'Auxiliar 1'!$E$3,IF(AND(L675&gt;='Auxiliar 1'!$C$7,L675&lt;='Auxiliar 1'!$D$7,M675&gt;'Auxiliar 1'!$E$7,M675&lt;='Auxiliar 1'!$F$7),'Auxiliar 1'!$F$3,IF(AND(L675&gt;='Auxiliar 1'!$C$7,L675&lt;='Auxiliar 1'!$D$7,M675&gt;='Auxiliar 1'!$G$7),'Auxiliar 1'!$G$3,IF(AND(L675&gt;='Auxiliar 1'!$C$8,L675&lt;='Auxiliar 1'!$D$8,M675&lt;='Auxiliar 1'!$E$8),'Auxiliar 1'!$E$3,IF(AND(L675&gt;='Auxiliar 1'!$C$8,L675&lt;='Auxiliar 1'!$D$8,M675&gt;'Auxiliar 1'!$E$8,M675&lt;='Auxiliar 1'!$F$8),'Auxiliar 1'!$F$3,IF(AND(L675&gt;='Auxiliar 1'!$C$8,L675&lt;='Auxiliar 1'!$D$8,M675&gt;='Auxiliar 1'!$G$8),'Auxiliar 1'!$G$3,IF(AND(L675&gt;='Auxiliar 1'!$C$9,L675&lt;='Auxiliar 1'!$D$9,M675&lt;='Auxiliar 1'!$E$9),'Auxiliar 1'!$E$3,IF(AND(L675&gt;='Auxiliar 1'!$C$9,L675&lt;='Auxiliar 1'!$D$9,M675&gt;'Auxiliar 1'!$E$9,M675&lt;='Auxiliar 1'!$F$9),'Auxiliar 1'!$F$3,IF(AND(L675&gt;='Auxiliar 1'!$C$9,L675&lt;='Auxiliar 1'!$D$9,M675&gt;='Auxiliar 1'!$G$9),'Auxiliar 1'!$G$3,IF(AND(L675&gt;='Auxiliar 1'!$C$10,L675&lt;='Auxiliar 1'!$D$10,M675&lt;='Auxiliar 1'!$E$10),'Auxiliar 1'!$E$3,IF(AND(L675&gt;='Auxiliar 1'!$C$10,L675&lt;='Auxiliar 1'!$D$10,M675&gt;'Auxiliar 1'!$E$10,M675&lt;='Auxiliar 1'!$F$10),'Auxiliar 1'!$F$3,IF(AND(L675&gt;='Auxiliar 1'!$C$10,L675&lt;='Auxiliar 1'!$D$10,M675&gt;='Auxiliar 1'!$G$10),'Auxiliar 1'!$G$3,IF(AND(L675&gt;='Auxiliar 1'!$C$11,M675&lt;='Auxiliar 1'!$E$11),'Auxiliar 1'!$E$3,IF(AND(L675&gt;='Auxiliar 1'!$C$11,M675&gt;'Auxiliar 1'!$E$11,M675&lt;='Auxiliar 1'!$F$11),'Auxiliar 1'!$F$3,IF(AND(L675&gt;='Auxiliar 1'!$C$11,M675&gt;='Auxiliar 1'!$G$11),'Auxiliar 1'!$G$3)))))))))))))))))))))))))</f>
        <v/>
      </c>
      <c r="Q675" s="58"/>
      <c r="R675" s="59"/>
      <c r="S675" s="60"/>
      <c r="T675" s="108" t="str">
        <f t="shared" si="88"/>
        <v/>
      </c>
      <c r="U675" s="101"/>
      <c r="V675" s="65" t="str">
        <f t="shared" si="89"/>
        <v/>
      </c>
      <c r="W675" s="66" t="str">
        <f t="shared" si="90"/>
        <v/>
      </c>
      <c r="X675" s="67" t="str">
        <f t="shared" si="91"/>
        <v/>
      </c>
      <c r="Y675" s="68" t="str">
        <f t="shared" si="92"/>
        <v/>
      </c>
      <c r="Z675" s="69" t="str">
        <f t="shared" si="93"/>
        <v/>
      </c>
      <c r="AA675" s="69" t="str">
        <f t="shared" si="94"/>
        <v/>
      </c>
      <c r="AB675" s="61"/>
      <c r="AC675" s="98"/>
      <c r="AD675" s="24"/>
      <c r="AE675" s="24"/>
      <c r="AF675" s="24"/>
    </row>
    <row r="676" spans="1:32" ht="17.399999999999999" customHeight="1" thickBot="1" x14ac:dyDescent="0.3">
      <c r="A676" s="23" t="str">
        <f t="shared" si="69"/>
        <v/>
      </c>
      <c r="B676" s="23" t="str">
        <f t="shared" si="70"/>
        <v/>
      </c>
      <c r="C676" s="62" t="str">
        <f t="shared" si="87"/>
        <v/>
      </c>
      <c r="D676" s="50"/>
      <c r="E676" s="63">
        <v>671</v>
      </c>
      <c r="F676" s="53"/>
      <c r="G676" s="54"/>
      <c r="H676" s="54"/>
      <c r="I676" s="54"/>
      <c r="J676" s="54"/>
      <c r="K676" s="55"/>
      <c r="L676" s="56"/>
      <c r="M676" s="57"/>
      <c r="N676" s="96"/>
      <c r="O676" s="97"/>
      <c r="P676" s="64" t="str">
        <f>IF(OR(L676="",M676=""),"",IF(AND(L676&gt;='Auxiliar 1'!$C$4,L676&lt;='Auxiliar 1'!$D$4,M676&lt;='Auxiliar 1'!$E$4),'Auxiliar 1'!$E$3,IF(AND(L676&gt;='Auxiliar 1'!$C$64,L676&lt;='Auxiliar 1'!$D$4,M676&gt;'Auxiliar 1'!$E$4,M676&lt;='Auxiliar 1'!$F$4),'Auxiliar 1'!$F$3,IF(AND(L676&gt;='Auxiliar 1'!$C$4,L676&lt;='Auxiliar 1'!$D$4,M676&gt;='Auxiliar 1'!$G$4),'Auxiliar 1'!$G$3,IF(AND(L676&gt;='Auxiliar 1'!$C$5,L676&lt;='Auxiliar 1'!$D$5,M676='Auxiliar 1'!$E$5),'Auxiliar 1'!$E$3,IF(AND(L676&gt;='Auxiliar 1'!$C$5,L676&lt;='Auxiliar 1'!$D$5,M676&gt;'Auxiliar 1'!$E$5,M676&lt;='Auxiliar 1'!$F$5),'Auxiliar 1'!$F$3,IF(AND(L676&gt;='Auxiliar 1'!$C$5,L676&lt;='Auxiliar 1'!$D$5,M676&gt;='Auxiliar 1'!$G$5),'Auxiliar 1'!$G$3,IF(AND(L676&gt;='Auxiliar 1'!$C$6,L676&lt;='Auxiliar 1'!$D$6,M676&lt;='Auxiliar 1'!$E$6),'Auxiliar 1'!$E$3,IF(AND(L676&gt;='Auxiliar 1'!$C$6,L676&lt;='Auxiliar 1'!$D$6,M676&gt;'Auxiliar 1'!$E$6,M676&lt;='Auxiliar 1'!$F$6),'Auxiliar 1'!$F$3,IF(AND(L676&gt;='Auxiliar 1'!$C$6,L676&lt;='Auxiliar 1'!$D$6,M676&gt;='Auxiliar 1'!$G$6),'Auxiliar 1'!$G$3,IF(AND(L676&gt;='Auxiliar 1'!$C$7,L676&lt;='Auxiliar 1'!$D$7,M676&lt;='Auxiliar 1'!$E$7),'Auxiliar 1'!$E$3,IF(AND(L676&gt;='Auxiliar 1'!$C$7,L676&lt;='Auxiliar 1'!$D$7,M676&gt;'Auxiliar 1'!$E$7,M676&lt;='Auxiliar 1'!$F$7),'Auxiliar 1'!$F$3,IF(AND(L676&gt;='Auxiliar 1'!$C$7,L676&lt;='Auxiliar 1'!$D$7,M676&gt;='Auxiliar 1'!$G$7),'Auxiliar 1'!$G$3,IF(AND(L676&gt;='Auxiliar 1'!$C$8,L676&lt;='Auxiliar 1'!$D$8,M676&lt;='Auxiliar 1'!$E$8),'Auxiliar 1'!$E$3,IF(AND(L676&gt;='Auxiliar 1'!$C$8,L676&lt;='Auxiliar 1'!$D$8,M676&gt;'Auxiliar 1'!$E$8,M676&lt;='Auxiliar 1'!$F$8),'Auxiliar 1'!$F$3,IF(AND(L676&gt;='Auxiliar 1'!$C$8,L676&lt;='Auxiliar 1'!$D$8,M676&gt;='Auxiliar 1'!$G$8),'Auxiliar 1'!$G$3,IF(AND(L676&gt;='Auxiliar 1'!$C$9,L676&lt;='Auxiliar 1'!$D$9,M676&lt;='Auxiliar 1'!$E$9),'Auxiliar 1'!$E$3,IF(AND(L676&gt;='Auxiliar 1'!$C$9,L676&lt;='Auxiliar 1'!$D$9,M676&gt;'Auxiliar 1'!$E$9,M676&lt;='Auxiliar 1'!$F$9),'Auxiliar 1'!$F$3,IF(AND(L676&gt;='Auxiliar 1'!$C$9,L676&lt;='Auxiliar 1'!$D$9,M676&gt;='Auxiliar 1'!$G$9),'Auxiliar 1'!$G$3,IF(AND(L676&gt;='Auxiliar 1'!$C$10,L676&lt;='Auxiliar 1'!$D$10,M676&lt;='Auxiliar 1'!$E$10),'Auxiliar 1'!$E$3,IF(AND(L676&gt;='Auxiliar 1'!$C$10,L676&lt;='Auxiliar 1'!$D$10,M676&gt;'Auxiliar 1'!$E$10,M676&lt;='Auxiliar 1'!$F$10),'Auxiliar 1'!$F$3,IF(AND(L676&gt;='Auxiliar 1'!$C$10,L676&lt;='Auxiliar 1'!$D$10,M676&gt;='Auxiliar 1'!$G$10),'Auxiliar 1'!$G$3,IF(AND(L676&gt;='Auxiliar 1'!$C$11,M676&lt;='Auxiliar 1'!$E$11),'Auxiliar 1'!$E$3,IF(AND(L676&gt;='Auxiliar 1'!$C$11,M676&gt;'Auxiliar 1'!$E$11,M676&lt;='Auxiliar 1'!$F$11),'Auxiliar 1'!$F$3,IF(AND(L676&gt;='Auxiliar 1'!$C$11,M676&gt;='Auxiliar 1'!$G$11),'Auxiliar 1'!$G$3)))))))))))))))))))))))))</f>
        <v/>
      </c>
      <c r="Q676" s="58"/>
      <c r="R676" s="59"/>
      <c r="S676" s="60"/>
      <c r="T676" s="108" t="str">
        <f t="shared" si="88"/>
        <v/>
      </c>
      <c r="U676" s="101"/>
      <c r="V676" s="65" t="str">
        <f t="shared" si="89"/>
        <v/>
      </c>
      <c r="W676" s="66" t="str">
        <f t="shared" si="90"/>
        <v/>
      </c>
      <c r="X676" s="67" t="str">
        <f t="shared" si="91"/>
        <v/>
      </c>
      <c r="Y676" s="68" t="str">
        <f t="shared" si="92"/>
        <v/>
      </c>
      <c r="Z676" s="69" t="str">
        <f t="shared" si="93"/>
        <v/>
      </c>
      <c r="AA676" s="69" t="str">
        <f t="shared" si="94"/>
        <v/>
      </c>
      <c r="AB676" s="61"/>
      <c r="AC676" s="98"/>
      <c r="AD676" s="24"/>
      <c r="AE676" s="24"/>
      <c r="AF676" s="24"/>
    </row>
    <row r="677" spans="1:32" ht="17.399999999999999" customHeight="1" thickBot="1" x14ac:dyDescent="0.3">
      <c r="A677" s="23" t="str">
        <f t="shared" si="69"/>
        <v/>
      </c>
      <c r="B677" s="23" t="str">
        <f t="shared" si="70"/>
        <v/>
      </c>
      <c r="C677" s="62" t="str">
        <f t="shared" si="87"/>
        <v/>
      </c>
      <c r="D677" s="50"/>
      <c r="E677" s="63">
        <v>672</v>
      </c>
      <c r="F677" s="53"/>
      <c r="G677" s="54"/>
      <c r="H677" s="54"/>
      <c r="I677" s="54"/>
      <c r="J677" s="54"/>
      <c r="K677" s="55"/>
      <c r="L677" s="56"/>
      <c r="M677" s="57"/>
      <c r="N677" s="96"/>
      <c r="O677" s="97"/>
      <c r="P677" s="64" t="str">
        <f>IF(OR(L677="",M677=""),"",IF(AND(L677&gt;='Auxiliar 1'!$C$4,L677&lt;='Auxiliar 1'!$D$4,M677&lt;='Auxiliar 1'!$E$4),'Auxiliar 1'!$E$3,IF(AND(L677&gt;='Auxiliar 1'!$C$64,L677&lt;='Auxiliar 1'!$D$4,M677&gt;'Auxiliar 1'!$E$4,M677&lt;='Auxiliar 1'!$F$4),'Auxiliar 1'!$F$3,IF(AND(L677&gt;='Auxiliar 1'!$C$4,L677&lt;='Auxiliar 1'!$D$4,M677&gt;='Auxiliar 1'!$G$4),'Auxiliar 1'!$G$3,IF(AND(L677&gt;='Auxiliar 1'!$C$5,L677&lt;='Auxiliar 1'!$D$5,M677='Auxiliar 1'!$E$5),'Auxiliar 1'!$E$3,IF(AND(L677&gt;='Auxiliar 1'!$C$5,L677&lt;='Auxiliar 1'!$D$5,M677&gt;'Auxiliar 1'!$E$5,M677&lt;='Auxiliar 1'!$F$5),'Auxiliar 1'!$F$3,IF(AND(L677&gt;='Auxiliar 1'!$C$5,L677&lt;='Auxiliar 1'!$D$5,M677&gt;='Auxiliar 1'!$G$5),'Auxiliar 1'!$G$3,IF(AND(L677&gt;='Auxiliar 1'!$C$6,L677&lt;='Auxiliar 1'!$D$6,M677&lt;='Auxiliar 1'!$E$6),'Auxiliar 1'!$E$3,IF(AND(L677&gt;='Auxiliar 1'!$C$6,L677&lt;='Auxiliar 1'!$D$6,M677&gt;'Auxiliar 1'!$E$6,M677&lt;='Auxiliar 1'!$F$6),'Auxiliar 1'!$F$3,IF(AND(L677&gt;='Auxiliar 1'!$C$6,L677&lt;='Auxiliar 1'!$D$6,M677&gt;='Auxiliar 1'!$G$6),'Auxiliar 1'!$G$3,IF(AND(L677&gt;='Auxiliar 1'!$C$7,L677&lt;='Auxiliar 1'!$D$7,M677&lt;='Auxiliar 1'!$E$7),'Auxiliar 1'!$E$3,IF(AND(L677&gt;='Auxiliar 1'!$C$7,L677&lt;='Auxiliar 1'!$D$7,M677&gt;'Auxiliar 1'!$E$7,M677&lt;='Auxiliar 1'!$F$7),'Auxiliar 1'!$F$3,IF(AND(L677&gt;='Auxiliar 1'!$C$7,L677&lt;='Auxiliar 1'!$D$7,M677&gt;='Auxiliar 1'!$G$7),'Auxiliar 1'!$G$3,IF(AND(L677&gt;='Auxiliar 1'!$C$8,L677&lt;='Auxiliar 1'!$D$8,M677&lt;='Auxiliar 1'!$E$8),'Auxiliar 1'!$E$3,IF(AND(L677&gt;='Auxiliar 1'!$C$8,L677&lt;='Auxiliar 1'!$D$8,M677&gt;'Auxiliar 1'!$E$8,M677&lt;='Auxiliar 1'!$F$8),'Auxiliar 1'!$F$3,IF(AND(L677&gt;='Auxiliar 1'!$C$8,L677&lt;='Auxiliar 1'!$D$8,M677&gt;='Auxiliar 1'!$G$8),'Auxiliar 1'!$G$3,IF(AND(L677&gt;='Auxiliar 1'!$C$9,L677&lt;='Auxiliar 1'!$D$9,M677&lt;='Auxiliar 1'!$E$9),'Auxiliar 1'!$E$3,IF(AND(L677&gt;='Auxiliar 1'!$C$9,L677&lt;='Auxiliar 1'!$D$9,M677&gt;'Auxiliar 1'!$E$9,M677&lt;='Auxiliar 1'!$F$9),'Auxiliar 1'!$F$3,IF(AND(L677&gt;='Auxiliar 1'!$C$9,L677&lt;='Auxiliar 1'!$D$9,M677&gt;='Auxiliar 1'!$G$9),'Auxiliar 1'!$G$3,IF(AND(L677&gt;='Auxiliar 1'!$C$10,L677&lt;='Auxiliar 1'!$D$10,M677&lt;='Auxiliar 1'!$E$10),'Auxiliar 1'!$E$3,IF(AND(L677&gt;='Auxiliar 1'!$C$10,L677&lt;='Auxiliar 1'!$D$10,M677&gt;'Auxiliar 1'!$E$10,M677&lt;='Auxiliar 1'!$F$10),'Auxiliar 1'!$F$3,IF(AND(L677&gt;='Auxiliar 1'!$C$10,L677&lt;='Auxiliar 1'!$D$10,M677&gt;='Auxiliar 1'!$G$10),'Auxiliar 1'!$G$3,IF(AND(L677&gt;='Auxiliar 1'!$C$11,M677&lt;='Auxiliar 1'!$E$11),'Auxiliar 1'!$E$3,IF(AND(L677&gt;='Auxiliar 1'!$C$11,M677&gt;'Auxiliar 1'!$E$11,M677&lt;='Auxiliar 1'!$F$11),'Auxiliar 1'!$F$3,IF(AND(L677&gt;='Auxiliar 1'!$C$11,M677&gt;='Auxiliar 1'!$G$11),'Auxiliar 1'!$G$3)))))))))))))))))))))))))</f>
        <v/>
      </c>
      <c r="Q677" s="58"/>
      <c r="R677" s="59"/>
      <c r="S677" s="60"/>
      <c r="T677" s="108" t="str">
        <f t="shared" si="88"/>
        <v/>
      </c>
      <c r="U677" s="101"/>
      <c r="V677" s="65" t="str">
        <f t="shared" si="89"/>
        <v/>
      </c>
      <c r="W677" s="66" t="str">
        <f t="shared" si="90"/>
        <v/>
      </c>
      <c r="X677" s="67" t="str">
        <f t="shared" si="91"/>
        <v/>
      </c>
      <c r="Y677" s="68" t="str">
        <f t="shared" si="92"/>
        <v/>
      </c>
      <c r="Z677" s="69" t="str">
        <f t="shared" si="93"/>
        <v/>
      </c>
      <c r="AA677" s="69" t="str">
        <f t="shared" si="94"/>
        <v/>
      </c>
      <c r="AB677" s="61"/>
      <c r="AC677" s="98"/>
      <c r="AD677" s="24"/>
      <c r="AE677" s="24"/>
      <c r="AF677" s="24"/>
    </row>
    <row r="678" spans="1:32" ht="17.399999999999999" customHeight="1" thickBot="1" x14ac:dyDescent="0.3">
      <c r="A678" s="23" t="str">
        <f t="shared" si="69"/>
        <v/>
      </c>
      <c r="B678" s="23" t="str">
        <f t="shared" si="70"/>
        <v/>
      </c>
      <c r="C678" s="62" t="str">
        <f t="shared" si="87"/>
        <v/>
      </c>
      <c r="D678" s="50"/>
      <c r="E678" s="63">
        <v>673</v>
      </c>
      <c r="F678" s="53"/>
      <c r="G678" s="54"/>
      <c r="H678" s="54"/>
      <c r="I678" s="54"/>
      <c r="J678" s="54"/>
      <c r="K678" s="55"/>
      <c r="L678" s="56"/>
      <c r="M678" s="57"/>
      <c r="N678" s="96"/>
      <c r="O678" s="97"/>
      <c r="P678" s="64" t="str">
        <f>IF(OR(L678="",M678=""),"",IF(AND(L678&gt;='Auxiliar 1'!$C$4,L678&lt;='Auxiliar 1'!$D$4,M678&lt;='Auxiliar 1'!$E$4),'Auxiliar 1'!$E$3,IF(AND(L678&gt;='Auxiliar 1'!$C$64,L678&lt;='Auxiliar 1'!$D$4,M678&gt;'Auxiliar 1'!$E$4,M678&lt;='Auxiliar 1'!$F$4),'Auxiliar 1'!$F$3,IF(AND(L678&gt;='Auxiliar 1'!$C$4,L678&lt;='Auxiliar 1'!$D$4,M678&gt;='Auxiliar 1'!$G$4),'Auxiliar 1'!$G$3,IF(AND(L678&gt;='Auxiliar 1'!$C$5,L678&lt;='Auxiliar 1'!$D$5,M678='Auxiliar 1'!$E$5),'Auxiliar 1'!$E$3,IF(AND(L678&gt;='Auxiliar 1'!$C$5,L678&lt;='Auxiliar 1'!$D$5,M678&gt;'Auxiliar 1'!$E$5,M678&lt;='Auxiliar 1'!$F$5),'Auxiliar 1'!$F$3,IF(AND(L678&gt;='Auxiliar 1'!$C$5,L678&lt;='Auxiliar 1'!$D$5,M678&gt;='Auxiliar 1'!$G$5),'Auxiliar 1'!$G$3,IF(AND(L678&gt;='Auxiliar 1'!$C$6,L678&lt;='Auxiliar 1'!$D$6,M678&lt;='Auxiliar 1'!$E$6),'Auxiliar 1'!$E$3,IF(AND(L678&gt;='Auxiliar 1'!$C$6,L678&lt;='Auxiliar 1'!$D$6,M678&gt;'Auxiliar 1'!$E$6,M678&lt;='Auxiliar 1'!$F$6),'Auxiliar 1'!$F$3,IF(AND(L678&gt;='Auxiliar 1'!$C$6,L678&lt;='Auxiliar 1'!$D$6,M678&gt;='Auxiliar 1'!$G$6),'Auxiliar 1'!$G$3,IF(AND(L678&gt;='Auxiliar 1'!$C$7,L678&lt;='Auxiliar 1'!$D$7,M678&lt;='Auxiliar 1'!$E$7),'Auxiliar 1'!$E$3,IF(AND(L678&gt;='Auxiliar 1'!$C$7,L678&lt;='Auxiliar 1'!$D$7,M678&gt;'Auxiliar 1'!$E$7,M678&lt;='Auxiliar 1'!$F$7),'Auxiliar 1'!$F$3,IF(AND(L678&gt;='Auxiliar 1'!$C$7,L678&lt;='Auxiliar 1'!$D$7,M678&gt;='Auxiliar 1'!$G$7),'Auxiliar 1'!$G$3,IF(AND(L678&gt;='Auxiliar 1'!$C$8,L678&lt;='Auxiliar 1'!$D$8,M678&lt;='Auxiliar 1'!$E$8),'Auxiliar 1'!$E$3,IF(AND(L678&gt;='Auxiliar 1'!$C$8,L678&lt;='Auxiliar 1'!$D$8,M678&gt;'Auxiliar 1'!$E$8,M678&lt;='Auxiliar 1'!$F$8),'Auxiliar 1'!$F$3,IF(AND(L678&gt;='Auxiliar 1'!$C$8,L678&lt;='Auxiliar 1'!$D$8,M678&gt;='Auxiliar 1'!$G$8),'Auxiliar 1'!$G$3,IF(AND(L678&gt;='Auxiliar 1'!$C$9,L678&lt;='Auxiliar 1'!$D$9,M678&lt;='Auxiliar 1'!$E$9),'Auxiliar 1'!$E$3,IF(AND(L678&gt;='Auxiliar 1'!$C$9,L678&lt;='Auxiliar 1'!$D$9,M678&gt;'Auxiliar 1'!$E$9,M678&lt;='Auxiliar 1'!$F$9),'Auxiliar 1'!$F$3,IF(AND(L678&gt;='Auxiliar 1'!$C$9,L678&lt;='Auxiliar 1'!$D$9,M678&gt;='Auxiliar 1'!$G$9),'Auxiliar 1'!$G$3,IF(AND(L678&gt;='Auxiliar 1'!$C$10,L678&lt;='Auxiliar 1'!$D$10,M678&lt;='Auxiliar 1'!$E$10),'Auxiliar 1'!$E$3,IF(AND(L678&gt;='Auxiliar 1'!$C$10,L678&lt;='Auxiliar 1'!$D$10,M678&gt;'Auxiliar 1'!$E$10,M678&lt;='Auxiliar 1'!$F$10),'Auxiliar 1'!$F$3,IF(AND(L678&gt;='Auxiliar 1'!$C$10,L678&lt;='Auxiliar 1'!$D$10,M678&gt;='Auxiliar 1'!$G$10),'Auxiliar 1'!$G$3,IF(AND(L678&gt;='Auxiliar 1'!$C$11,M678&lt;='Auxiliar 1'!$E$11),'Auxiliar 1'!$E$3,IF(AND(L678&gt;='Auxiliar 1'!$C$11,M678&gt;'Auxiliar 1'!$E$11,M678&lt;='Auxiliar 1'!$F$11),'Auxiliar 1'!$F$3,IF(AND(L678&gt;='Auxiliar 1'!$C$11,M678&gt;='Auxiliar 1'!$G$11),'Auxiliar 1'!$G$3)))))))))))))))))))))))))</f>
        <v/>
      </c>
      <c r="Q678" s="58"/>
      <c r="R678" s="59"/>
      <c r="S678" s="60"/>
      <c r="T678" s="108" t="str">
        <f t="shared" si="88"/>
        <v/>
      </c>
      <c r="U678" s="101"/>
      <c r="V678" s="65" t="str">
        <f t="shared" si="89"/>
        <v/>
      </c>
      <c r="W678" s="66" t="str">
        <f t="shared" si="90"/>
        <v/>
      </c>
      <c r="X678" s="67" t="str">
        <f t="shared" si="91"/>
        <v/>
      </c>
      <c r="Y678" s="68" t="str">
        <f t="shared" si="92"/>
        <v/>
      </c>
      <c r="Z678" s="69" t="str">
        <f t="shared" si="93"/>
        <v/>
      </c>
      <c r="AA678" s="69" t="str">
        <f t="shared" si="94"/>
        <v/>
      </c>
      <c r="AB678" s="61"/>
      <c r="AC678" s="98"/>
      <c r="AD678" s="24"/>
      <c r="AE678" s="24"/>
      <c r="AF678" s="24"/>
    </row>
    <row r="679" spans="1:32" ht="17.399999999999999" customHeight="1" thickBot="1" x14ac:dyDescent="0.3">
      <c r="A679" s="23" t="str">
        <f t="shared" si="69"/>
        <v/>
      </c>
      <c r="B679" s="23" t="str">
        <f t="shared" si="70"/>
        <v/>
      </c>
      <c r="C679" s="62" t="str">
        <f t="shared" si="87"/>
        <v/>
      </c>
      <c r="D679" s="50"/>
      <c r="E679" s="63">
        <v>674</v>
      </c>
      <c r="F679" s="53"/>
      <c r="G679" s="54"/>
      <c r="H679" s="54"/>
      <c r="I679" s="54"/>
      <c r="J679" s="54"/>
      <c r="K679" s="55"/>
      <c r="L679" s="56"/>
      <c r="M679" s="57"/>
      <c r="N679" s="96"/>
      <c r="O679" s="97"/>
      <c r="P679" s="64" t="str">
        <f>IF(OR(L679="",M679=""),"",IF(AND(L679&gt;='Auxiliar 1'!$C$4,L679&lt;='Auxiliar 1'!$D$4,M679&lt;='Auxiliar 1'!$E$4),'Auxiliar 1'!$E$3,IF(AND(L679&gt;='Auxiliar 1'!$C$64,L679&lt;='Auxiliar 1'!$D$4,M679&gt;'Auxiliar 1'!$E$4,M679&lt;='Auxiliar 1'!$F$4),'Auxiliar 1'!$F$3,IF(AND(L679&gt;='Auxiliar 1'!$C$4,L679&lt;='Auxiliar 1'!$D$4,M679&gt;='Auxiliar 1'!$G$4),'Auxiliar 1'!$G$3,IF(AND(L679&gt;='Auxiliar 1'!$C$5,L679&lt;='Auxiliar 1'!$D$5,M679='Auxiliar 1'!$E$5),'Auxiliar 1'!$E$3,IF(AND(L679&gt;='Auxiliar 1'!$C$5,L679&lt;='Auxiliar 1'!$D$5,M679&gt;'Auxiliar 1'!$E$5,M679&lt;='Auxiliar 1'!$F$5),'Auxiliar 1'!$F$3,IF(AND(L679&gt;='Auxiliar 1'!$C$5,L679&lt;='Auxiliar 1'!$D$5,M679&gt;='Auxiliar 1'!$G$5),'Auxiliar 1'!$G$3,IF(AND(L679&gt;='Auxiliar 1'!$C$6,L679&lt;='Auxiliar 1'!$D$6,M679&lt;='Auxiliar 1'!$E$6),'Auxiliar 1'!$E$3,IF(AND(L679&gt;='Auxiliar 1'!$C$6,L679&lt;='Auxiliar 1'!$D$6,M679&gt;'Auxiliar 1'!$E$6,M679&lt;='Auxiliar 1'!$F$6),'Auxiliar 1'!$F$3,IF(AND(L679&gt;='Auxiliar 1'!$C$6,L679&lt;='Auxiliar 1'!$D$6,M679&gt;='Auxiliar 1'!$G$6),'Auxiliar 1'!$G$3,IF(AND(L679&gt;='Auxiliar 1'!$C$7,L679&lt;='Auxiliar 1'!$D$7,M679&lt;='Auxiliar 1'!$E$7),'Auxiliar 1'!$E$3,IF(AND(L679&gt;='Auxiliar 1'!$C$7,L679&lt;='Auxiliar 1'!$D$7,M679&gt;'Auxiliar 1'!$E$7,M679&lt;='Auxiliar 1'!$F$7),'Auxiliar 1'!$F$3,IF(AND(L679&gt;='Auxiliar 1'!$C$7,L679&lt;='Auxiliar 1'!$D$7,M679&gt;='Auxiliar 1'!$G$7),'Auxiliar 1'!$G$3,IF(AND(L679&gt;='Auxiliar 1'!$C$8,L679&lt;='Auxiliar 1'!$D$8,M679&lt;='Auxiliar 1'!$E$8),'Auxiliar 1'!$E$3,IF(AND(L679&gt;='Auxiliar 1'!$C$8,L679&lt;='Auxiliar 1'!$D$8,M679&gt;'Auxiliar 1'!$E$8,M679&lt;='Auxiliar 1'!$F$8),'Auxiliar 1'!$F$3,IF(AND(L679&gt;='Auxiliar 1'!$C$8,L679&lt;='Auxiliar 1'!$D$8,M679&gt;='Auxiliar 1'!$G$8),'Auxiliar 1'!$G$3,IF(AND(L679&gt;='Auxiliar 1'!$C$9,L679&lt;='Auxiliar 1'!$D$9,M679&lt;='Auxiliar 1'!$E$9),'Auxiliar 1'!$E$3,IF(AND(L679&gt;='Auxiliar 1'!$C$9,L679&lt;='Auxiliar 1'!$D$9,M679&gt;'Auxiliar 1'!$E$9,M679&lt;='Auxiliar 1'!$F$9),'Auxiliar 1'!$F$3,IF(AND(L679&gt;='Auxiliar 1'!$C$9,L679&lt;='Auxiliar 1'!$D$9,M679&gt;='Auxiliar 1'!$G$9),'Auxiliar 1'!$G$3,IF(AND(L679&gt;='Auxiliar 1'!$C$10,L679&lt;='Auxiliar 1'!$D$10,M679&lt;='Auxiliar 1'!$E$10),'Auxiliar 1'!$E$3,IF(AND(L679&gt;='Auxiliar 1'!$C$10,L679&lt;='Auxiliar 1'!$D$10,M679&gt;'Auxiliar 1'!$E$10,M679&lt;='Auxiliar 1'!$F$10),'Auxiliar 1'!$F$3,IF(AND(L679&gt;='Auxiliar 1'!$C$10,L679&lt;='Auxiliar 1'!$D$10,M679&gt;='Auxiliar 1'!$G$10),'Auxiliar 1'!$G$3,IF(AND(L679&gt;='Auxiliar 1'!$C$11,M679&lt;='Auxiliar 1'!$E$11),'Auxiliar 1'!$E$3,IF(AND(L679&gt;='Auxiliar 1'!$C$11,M679&gt;'Auxiliar 1'!$E$11,M679&lt;='Auxiliar 1'!$F$11),'Auxiliar 1'!$F$3,IF(AND(L679&gt;='Auxiliar 1'!$C$11,M679&gt;='Auxiliar 1'!$G$11),'Auxiliar 1'!$G$3)))))))))))))))))))))))))</f>
        <v/>
      </c>
      <c r="Q679" s="58"/>
      <c r="R679" s="59"/>
      <c r="S679" s="60"/>
      <c r="T679" s="108" t="str">
        <f t="shared" si="88"/>
        <v/>
      </c>
      <c r="U679" s="101"/>
      <c r="V679" s="65" t="str">
        <f t="shared" si="89"/>
        <v/>
      </c>
      <c r="W679" s="66" t="str">
        <f t="shared" si="90"/>
        <v/>
      </c>
      <c r="X679" s="67" t="str">
        <f t="shared" si="91"/>
        <v/>
      </c>
      <c r="Y679" s="68" t="str">
        <f t="shared" si="92"/>
        <v/>
      </c>
      <c r="Z679" s="69" t="str">
        <f t="shared" si="93"/>
        <v/>
      </c>
      <c r="AA679" s="69" t="str">
        <f t="shared" si="94"/>
        <v/>
      </c>
      <c r="AB679" s="61"/>
      <c r="AC679" s="98"/>
      <c r="AD679" s="24"/>
      <c r="AE679" s="24"/>
      <c r="AF679" s="24"/>
    </row>
    <row r="680" spans="1:32" ht="17.399999999999999" customHeight="1" thickBot="1" x14ac:dyDescent="0.3">
      <c r="A680" s="23" t="str">
        <f t="shared" si="69"/>
        <v/>
      </c>
      <c r="B680" s="23" t="str">
        <f t="shared" si="70"/>
        <v/>
      </c>
      <c r="C680" s="62" t="str">
        <f t="shared" si="87"/>
        <v/>
      </c>
      <c r="D680" s="50"/>
      <c r="E680" s="63">
        <v>675</v>
      </c>
      <c r="F680" s="53"/>
      <c r="G680" s="54"/>
      <c r="H680" s="54"/>
      <c r="I680" s="54"/>
      <c r="J680" s="54"/>
      <c r="K680" s="55"/>
      <c r="L680" s="56"/>
      <c r="M680" s="57"/>
      <c r="N680" s="96"/>
      <c r="O680" s="97"/>
      <c r="P680" s="64" t="str">
        <f>IF(OR(L680="",M680=""),"",IF(AND(L680&gt;='Auxiliar 1'!$C$4,L680&lt;='Auxiliar 1'!$D$4,M680&lt;='Auxiliar 1'!$E$4),'Auxiliar 1'!$E$3,IF(AND(L680&gt;='Auxiliar 1'!$C$64,L680&lt;='Auxiliar 1'!$D$4,M680&gt;'Auxiliar 1'!$E$4,M680&lt;='Auxiliar 1'!$F$4),'Auxiliar 1'!$F$3,IF(AND(L680&gt;='Auxiliar 1'!$C$4,L680&lt;='Auxiliar 1'!$D$4,M680&gt;='Auxiliar 1'!$G$4),'Auxiliar 1'!$G$3,IF(AND(L680&gt;='Auxiliar 1'!$C$5,L680&lt;='Auxiliar 1'!$D$5,M680='Auxiliar 1'!$E$5),'Auxiliar 1'!$E$3,IF(AND(L680&gt;='Auxiliar 1'!$C$5,L680&lt;='Auxiliar 1'!$D$5,M680&gt;'Auxiliar 1'!$E$5,M680&lt;='Auxiliar 1'!$F$5),'Auxiliar 1'!$F$3,IF(AND(L680&gt;='Auxiliar 1'!$C$5,L680&lt;='Auxiliar 1'!$D$5,M680&gt;='Auxiliar 1'!$G$5),'Auxiliar 1'!$G$3,IF(AND(L680&gt;='Auxiliar 1'!$C$6,L680&lt;='Auxiliar 1'!$D$6,M680&lt;='Auxiliar 1'!$E$6),'Auxiliar 1'!$E$3,IF(AND(L680&gt;='Auxiliar 1'!$C$6,L680&lt;='Auxiliar 1'!$D$6,M680&gt;'Auxiliar 1'!$E$6,M680&lt;='Auxiliar 1'!$F$6),'Auxiliar 1'!$F$3,IF(AND(L680&gt;='Auxiliar 1'!$C$6,L680&lt;='Auxiliar 1'!$D$6,M680&gt;='Auxiliar 1'!$G$6),'Auxiliar 1'!$G$3,IF(AND(L680&gt;='Auxiliar 1'!$C$7,L680&lt;='Auxiliar 1'!$D$7,M680&lt;='Auxiliar 1'!$E$7),'Auxiliar 1'!$E$3,IF(AND(L680&gt;='Auxiliar 1'!$C$7,L680&lt;='Auxiliar 1'!$D$7,M680&gt;'Auxiliar 1'!$E$7,M680&lt;='Auxiliar 1'!$F$7),'Auxiliar 1'!$F$3,IF(AND(L680&gt;='Auxiliar 1'!$C$7,L680&lt;='Auxiliar 1'!$D$7,M680&gt;='Auxiliar 1'!$G$7),'Auxiliar 1'!$G$3,IF(AND(L680&gt;='Auxiliar 1'!$C$8,L680&lt;='Auxiliar 1'!$D$8,M680&lt;='Auxiliar 1'!$E$8),'Auxiliar 1'!$E$3,IF(AND(L680&gt;='Auxiliar 1'!$C$8,L680&lt;='Auxiliar 1'!$D$8,M680&gt;'Auxiliar 1'!$E$8,M680&lt;='Auxiliar 1'!$F$8),'Auxiliar 1'!$F$3,IF(AND(L680&gt;='Auxiliar 1'!$C$8,L680&lt;='Auxiliar 1'!$D$8,M680&gt;='Auxiliar 1'!$G$8),'Auxiliar 1'!$G$3,IF(AND(L680&gt;='Auxiliar 1'!$C$9,L680&lt;='Auxiliar 1'!$D$9,M680&lt;='Auxiliar 1'!$E$9),'Auxiliar 1'!$E$3,IF(AND(L680&gt;='Auxiliar 1'!$C$9,L680&lt;='Auxiliar 1'!$D$9,M680&gt;'Auxiliar 1'!$E$9,M680&lt;='Auxiliar 1'!$F$9),'Auxiliar 1'!$F$3,IF(AND(L680&gt;='Auxiliar 1'!$C$9,L680&lt;='Auxiliar 1'!$D$9,M680&gt;='Auxiliar 1'!$G$9),'Auxiliar 1'!$G$3,IF(AND(L680&gt;='Auxiliar 1'!$C$10,L680&lt;='Auxiliar 1'!$D$10,M680&lt;='Auxiliar 1'!$E$10),'Auxiliar 1'!$E$3,IF(AND(L680&gt;='Auxiliar 1'!$C$10,L680&lt;='Auxiliar 1'!$D$10,M680&gt;'Auxiliar 1'!$E$10,M680&lt;='Auxiliar 1'!$F$10),'Auxiliar 1'!$F$3,IF(AND(L680&gt;='Auxiliar 1'!$C$10,L680&lt;='Auxiliar 1'!$D$10,M680&gt;='Auxiliar 1'!$G$10),'Auxiliar 1'!$G$3,IF(AND(L680&gt;='Auxiliar 1'!$C$11,M680&lt;='Auxiliar 1'!$E$11),'Auxiliar 1'!$E$3,IF(AND(L680&gt;='Auxiliar 1'!$C$11,M680&gt;'Auxiliar 1'!$E$11,M680&lt;='Auxiliar 1'!$F$11),'Auxiliar 1'!$F$3,IF(AND(L680&gt;='Auxiliar 1'!$C$11,M680&gt;='Auxiliar 1'!$G$11),'Auxiliar 1'!$G$3)))))))))))))))))))))))))</f>
        <v/>
      </c>
      <c r="Q680" s="58"/>
      <c r="R680" s="59"/>
      <c r="S680" s="60"/>
      <c r="T680" s="108" t="str">
        <f t="shared" si="88"/>
        <v/>
      </c>
      <c r="U680" s="101"/>
      <c r="V680" s="65" t="str">
        <f t="shared" si="89"/>
        <v/>
      </c>
      <c r="W680" s="66" t="str">
        <f t="shared" si="90"/>
        <v/>
      </c>
      <c r="X680" s="67" t="str">
        <f t="shared" si="91"/>
        <v/>
      </c>
      <c r="Y680" s="68" t="str">
        <f t="shared" si="92"/>
        <v/>
      </c>
      <c r="Z680" s="69" t="str">
        <f t="shared" si="93"/>
        <v/>
      </c>
      <c r="AA680" s="69" t="str">
        <f t="shared" si="94"/>
        <v/>
      </c>
      <c r="AB680" s="61"/>
      <c r="AC680" s="98"/>
      <c r="AD680" s="24"/>
      <c r="AE680" s="24"/>
      <c r="AF680" s="24"/>
    </row>
    <row r="681" spans="1:32" ht="17.399999999999999" customHeight="1" thickBot="1" x14ac:dyDescent="0.3">
      <c r="A681" s="23" t="str">
        <f t="shared" si="69"/>
        <v/>
      </c>
      <c r="B681" s="23" t="str">
        <f t="shared" si="70"/>
        <v/>
      </c>
      <c r="C681" s="62" t="str">
        <f t="shared" si="87"/>
        <v/>
      </c>
      <c r="D681" s="50"/>
      <c r="E681" s="63">
        <v>676</v>
      </c>
      <c r="F681" s="53"/>
      <c r="G681" s="54"/>
      <c r="H681" s="54"/>
      <c r="I681" s="54"/>
      <c r="J681" s="54"/>
      <c r="K681" s="55"/>
      <c r="L681" s="56"/>
      <c r="M681" s="57"/>
      <c r="N681" s="96"/>
      <c r="O681" s="97"/>
      <c r="P681" s="64" t="str">
        <f>IF(OR(L681="",M681=""),"",IF(AND(L681&gt;='Auxiliar 1'!$C$4,L681&lt;='Auxiliar 1'!$D$4,M681&lt;='Auxiliar 1'!$E$4),'Auxiliar 1'!$E$3,IF(AND(L681&gt;='Auxiliar 1'!$C$64,L681&lt;='Auxiliar 1'!$D$4,M681&gt;'Auxiliar 1'!$E$4,M681&lt;='Auxiliar 1'!$F$4),'Auxiliar 1'!$F$3,IF(AND(L681&gt;='Auxiliar 1'!$C$4,L681&lt;='Auxiliar 1'!$D$4,M681&gt;='Auxiliar 1'!$G$4),'Auxiliar 1'!$G$3,IF(AND(L681&gt;='Auxiliar 1'!$C$5,L681&lt;='Auxiliar 1'!$D$5,M681='Auxiliar 1'!$E$5),'Auxiliar 1'!$E$3,IF(AND(L681&gt;='Auxiliar 1'!$C$5,L681&lt;='Auxiliar 1'!$D$5,M681&gt;'Auxiliar 1'!$E$5,M681&lt;='Auxiliar 1'!$F$5),'Auxiliar 1'!$F$3,IF(AND(L681&gt;='Auxiliar 1'!$C$5,L681&lt;='Auxiliar 1'!$D$5,M681&gt;='Auxiliar 1'!$G$5),'Auxiliar 1'!$G$3,IF(AND(L681&gt;='Auxiliar 1'!$C$6,L681&lt;='Auxiliar 1'!$D$6,M681&lt;='Auxiliar 1'!$E$6),'Auxiliar 1'!$E$3,IF(AND(L681&gt;='Auxiliar 1'!$C$6,L681&lt;='Auxiliar 1'!$D$6,M681&gt;'Auxiliar 1'!$E$6,M681&lt;='Auxiliar 1'!$F$6),'Auxiliar 1'!$F$3,IF(AND(L681&gt;='Auxiliar 1'!$C$6,L681&lt;='Auxiliar 1'!$D$6,M681&gt;='Auxiliar 1'!$G$6),'Auxiliar 1'!$G$3,IF(AND(L681&gt;='Auxiliar 1'!$C$7,L681&lt;='Auxiliar 1'!$D$7,M681&lt;='Auxiliar 1'!$E$7),'Auxiliar 1'!$E$3,IF(AND(L681&gt;='Auxiliar 1'!$C$7,L681&lt;='Auxiliar 1'!$D$7,M681&gt;'Auxiliar 1'!$E$7,M681&lt;='Auxiliar 1'!$F$7),'Auxiliar 1'!$F$3,IF(AND(L681&gt;='Auxiliar 1'!$C$7,L681&lt;='Auxiliar 1'!$D$7,M681&gt;='Auxiliar 1'!$G$7),'Auxiliar 1'!$G$3,IF(AND(L681&gt;='Auxiliar 1'!$C$8,L681&lt;='Auxiliar 1'!$D$8,M681&lt;='Auxiliar 1'!$E$8),'Auxiliar 1'!$E$3,IF(AND(L681&gt;='Auxiliar 1'!$C$8,L681&lt;='Auxiliar 1'!$D$8,M681&gt;'Auxiliar 1'!$E$8,M681&lt;='Auxiliar 1'!$F$8),'Auxiliar 1'!$F$3,IF(AND(L681&gt;='Auxiliar 1'!$C$8,L681&lt;='Auxiliar 1'!$D$8,M681&gt;='Auxiliar 1'!$G$8),'Auxiliar 1'!$G$3,IF(AND(L681&gt;='Auxiliar 1'!$C$9,L681&lt;='Auxiliar 1'!$D$9,M681&lt;='Auxiliar 1'!$E$9),'Auxiliar 1'!$E$3,IF(AND(L681&gt;='Auxiliar 1'!$C$9,L681&lt;='Auxiliar 1'!$D$9,M681&gt;'Auxiliar 1'!$E$9,M681&lt;='Auxiliar 1'!$F$9),'Auxiliar 1'!$F$3,IF(AND(L681&gt;='Auxiliar 1'!$C$9,L681&lt;='Auxiliar 1'!$D$9,M681&gt;='Auxiliar 1'!$G$9),'Auxiliar 1'!$G$3,IF(AND(L681&gt;='Auxiliar 1'!$C$10,L681&lt;='Auxiliar 1'!$D$10,M681&lt;='Auxiliar 1'!$E$10),'Auxiliar 1'!$E$3,IF(AND(L681&gt;='Auxiliar 1'!$C$10,L681&lt;='Auxiliar 1'!$D$10,M681&gt;'Auxiliar 1'!$E$10,M681&lt;='Auxiliar 1'!$F$10),'Auxiliar 1'!$F$3,IF(AND(L681&gt;='Auxiliar 1'!$C$10,L681&lt;='Auxiliar 1'!$D$10,M681&gt;='Auxiliar 1'!$G$10),'Auxiliar 1'!$G$3,IF(AND(L681&gt;='Auxiliar 1'!$C$11,M681&lt;='Auxiliar 1'!$E$11),'Auxiliar 1'!$E$3,IF(AND(L681&gt;='Auxiliar 1'!$C$11,M681&gt;'Auxiliar 1'!$E$11,M681&lt;='Auxiliar 1'!$F$11),'Auxiliar 1'!$F$3,IF(AND(L681&gt;='Auxiliar 1'!$C$11,M681&gt;='Auxiliar 1'!$G$11),'Auxiliar 1'!$G$3)))))))))))))))))))))))))</f>
        <v/>
      </c>
      <c r="Q681" s="58"/>
      <c r="R681" s="59"/>
      <c r="S681" s="60"/>
      <c r="T681" s="108" t="str">
        <f t="shared" si="88"/>
        <v/>
      </c>
      <c r="U681" s="101"/>
      <c r="V681" s="65" t="str">
        <f t="shared" si="89"/>
        <v/>
      </c>
      <c r="W681" s="66" t="str">
        <f t="shared" si="90"/>
        <v/>
      </c>
      <c r="X681" s="67" t="str">
        <f t="shared" si="91"/>
        <v/>
      </c>
      <c r="Y681" s="68" t="str">
        <f t="shared" si="92"/>
        <v/>
      </c>
      <c r="Z681" s="69" t="str">
        <f t="shared" si="93"/>
        <v/>
      </c>
      <c r="AA681" s="69" t="str">
        <f t="shared" si="94"/>
        <v/>
      </c>
      <c r="AB681" s="61"/>
      <c r="AC681" s="98"/>
      <c r="AD681" s="24"/>
      <c r="AE681" s="24"/>
      <c r="AF681" s="24"/>
    </row>
    <row r="682" spans="1:32" ht="17.399999999999999" customHeight="1" thickBot="1" x14ac:dyDescent="0.3">
      <c r="A682" s="23" t="str">
        <f t="shared" si="69"/>
        <v/>
      </c>
      <c r="B682" s="23" t="str">
        <f t="shared" si="70"/>
        <v/>
      </c>
      <c r="C682" s="62" t="str">
        <f t="shared" si="87"/>
        <v/>
      </c>
      <c r="D682" s="50"/>
      <c r="E682" s="63">
        <v>677</v>
      </c>
      <c r="F682" s="53"/>
      <c r="G682" s="54"/>
      <c r="H682" s="54"/>
      <c r="I682" s="54"/>
      <c r="J682" s="54"/>
      <c r="K682" s="55"/>
      <c r="L682" s="56"/>
      <c r="M682" s="57"/>
      <c r="N682" s="96"/>
      <c r="O682" s="97"/>
      <c r="P682" s="64" t="str">
        <f>IF(OR(L682="",M682=""),"",IF(AND(L682&gt;='Auxiliar 1'!$C$4,L682&lt;='Auxiliar 1'!$D$4,M682&lt;='Auxiliar 1'!$E$4),'Auxiliar 1'!$E$3,IF(AND(L682&gt;='Auxiliar 1'!$C$64,L682&lt;='Auxiliar 1'!$D$4,M682&gt;'Auxiliar 1'!$E$4,M682&lt;='Auxiliar 1'!$F$4),'Auxiliar 1'!$F$3,IF(AND(L682&gt;='Auxiliar 1'!$C$4,L682&lt;='Auxiliar 1'!$D$4,M682&gt;='Auxiliar 1'!$G$4),'Auxiliar 1'!$G$3,IF(AND(L682&gt;='Auxiliar 1'!$C$5,L682&lt;='Auxiliar 1'!$D$5,M682='Auxiliar 1'!$E$5),'Auxiliar 1'!$E$3,IF(AND(L682&gt;='Auxiliar 1'!$C$5,L682&lt;='Auxiliar 1'!$D$5,M682&gt;'Auxiliar 1'!$E$5,M682&lt;='Auxiliar 1'!$F$5),'Auxiliar 1'!$F$3,IF(AND(L682&gt;='Auxiliar 1'!$C$5,L682&lt;='Auxiliar 1'!$D$5,M682&gt;='Auxiliar 1'!$G$5),'Auxiliar 1'!$G$3,IF(AND(L682&gt;='Auxiliar 1'!$C$6,L682&lt;='Auxiliar 1'!$D$6,M682&lt;='Auxiliar 1'!$E$6),'Auxiliar 1'!$E$3,IF(AND(L682&gt;='Auxiliar 1'!$C$6,L682&lt;='Auxiliar 1'!$D$6,M682&gt;'Auxiliar 1'!$E$6,M682&lt;='Auxiliar 1'!$F$6),'Auxiliar 1'!$F$3,IF(AND(L682&gt;='Auxiliar 1'!$C$6,L682&lt;='Auxiliar 1'!$D$6,M682&gt;='Auxiliar 1'!$G$6),'Auxiliar 1'!$G$3,IF(AND(L682&gt;='Auxiliar 1'!$C$7,L682&lt;='Auxiliar 1'!$D$7,M682&lt;='Auxiliar 1'!$E$7),'Auxiliar 1'!$E$3,IF(AND(L682&gt;='Auxiliar 1'!$C$7,L682&lt;='Auxiliar 1'!$D$7,M682&gt;'Auxiliar 1'!$E$7,M682&lt;='Auxiliar 1'!$F$7),'Auxiliar 1'!$F$3,IF(AND(L682&gt;='Auxiliar 1'!$C$7,L682&lt;='Auxiliar 1'!$D$7,M682&gt;='Auxiliar 1'!$G$7),'Auxiliar 1'!$G$3,IF(AND(L682&gt;='Auxiliar 1'!$C$8,L682&lt;='Auxiliar 1'!$D$8,M682&lt;='Auxiliar 1'!$E$8),'Auxiliar 1'!$E$3,IF(AND(L682&gt;='Auxiliar 1'!$C$8,L682&lt;='Auxiliar 1'!$D$8,M682&gt;'Auxiliar 1'!$E$8,M682&lt;='Auxiliar 1'!$F$8),'Auxiliar 1'!$F$3,IF(AND(L682&gt;='Auxiliar 1'!$C$8,L682&lt;='Auxiliar 1'!$D$8,M682&gt;='Auxiliar 1'!$G$8),'Auxiliar 1'!$G$3,IF(AND(L682&gt;='Auxiliar 1'!$C$9,L682&lt;='Auxiliar 1'!$D$9,M682&lt;='Auxiliar 1'!$E$9),'Auxiliar 1'!$E$3,IF(AND(L682&gt;='Auxiliar 1'!$C$9,L682&lt;='Auxiliar 1'!$D$9,M682&gt;'Auxiliar 1'!$E$9,M682&lt;='Auxiliar 1'!$F$9),'Auxiliar 1'!$F$3,IF(AND(L682&gt;='Auxiliar 1'!$C$9,L682&lt;='Auxiliar 1'!$D$9,M682&gt;='Auxiliar 1'!$G$9),'Auxiliar 1'!$G$3,IF(AND(L682&gt;='Auxiliar 1'!$C$10,L682&lt;='Auxiliar 1'!$D$10,M682&lt;='Auxiliar 1'!$E$10),'Auxiliar 1'!$E$3,IF(AND(L682&gt;='Auxiliar 1'!$C$10,L682&lt;='Auxiliar 1'!$D$10,M682&gt;'Auxiliar 1'!$E$10,M682&lt;='Auxiliar 1'!$F$10),'Auxiliar 1'!$F$3,IF(AND(L682&gt;='Auxiliar 1'!$C$10,L682&lt;='Auxiliar 1'!$D$10,M682&gt;='Auxiliar 1'!$G$10),'Auxiliar 1'!$G$3,IF(AND(L682&gt;='Auxiliar 1'!$C$11,M682&lt;='Auxiliar 1'!$E$11),'Auxiliar 1'!$E$3,IF(AND(L682&gt;='Auxiliar 1'!$C$11,M682&gt;'Auxiliar 1'!$E$11,M682&lt;='Auxiliar 1'!$F$11),'Auxiliar 1'!$F$3,IF(AND(L682&gt;='Auxiliar 1'!$C$11,M682&gt;='Auxiliar 1'!$G$11),'Auxiliar 1'!$G$3)))))))))))))))))))))))))</f>
        <v/>
      </c>
      <c r="Q682" s="58"/>
      <c r="R682" s="59"/>
      <c r="S682" s="60"/>
      <c r="T682" s="108" t="str">
        <f t="shared" si="88"/>
        <v/>
      </c>
      <c r="U682" s="101"/>
      <c r="V682" s="65" t="str">
        <f t="shared" si="89"/>
        <v/>
      </c>
      <c r="W682" s="66" t="str">
        <f t="shared" si="90"/>
        <v/>
      </c>
      <c r="X682" s="67" t="str">
        <f t="shared" si="91"/>
        <v/>
      </c>
      <c r="Y682" s="68" t="str">
        <f t="shared" si="92"/>
        <v/>
      </c>
      <c r="Z682" s="69" t="str">
        <f t="shared" si="93"/>
        <v/>
      </c>
      <c r="AA682" s="69" t="str">
        <f t="shared" si="94"/>
        <v/>
      </c>
      <c r="AB682" s="61"/>
      <c r="AC682" s="98"/>
      <c r="AD682" s="24"/>
      <c r="AE682" s="24"/>
      <c r="AF682" s="24"/>
    </row>
    <row r="683" spans="1:32" ht="17.399999999999999" customHeight="1" thickBot="1" x14ac:dyDescent="0.3">
      <c r="A683" s="23" t="str">
        <f t="shared" si="69"/>
        <v/>
      </c>
      <c r="B683" s="23" t="str">
        <f t="shared" si="70"/>
        <v/>
      </c>
      <c r="C683" s="62" t="str">
        <f t="shared" si="87"/>
        <v/>
      </c>
      <c r="D683" s="50"/>
      <c r="E683" s="63">
        <v>678</v>
      </c>
      <c r="F683" s="53"/>
      <c r="G683" s="54"/>
      <c r="H683" s="54"/>
      <c r="I683" s="54"/>
      <c r="J683" s="54"/>
      <c r="K683" s="55"/>
      <c r="L683" s="56"/>
      <c r="M683" s="57"/>
      <c r="N683" s="96"/>
      <c r="O683" s="97"/>
      <c r="P683" s="64" t="str">
        <f>IF(OR(L683="",M683=""),"",IF(AND(L683&gt;='Auxiliar 1'!$C$4,L683&lt;='Auxiliar 1'!$D$4,M683&lt;='Auxiliar 1'!$E$4),'Auxiliar 1'!$E$3,IF(AND(L683&gt;='Auxiliar 1'!$C$64,L683&lt;='Auxiliar 1'!$D$4,M683&gt;'Auxiliar 1'!$E$4,M683&lt;='Auxiliar 1'!$F$4),'Auxiliar 1'!$F$3,IF(AND(L683&gt;='Auxiliar 1'!$C$4,L683&lt;='Auxiliar 1'!$D$4,M683&gt;='Auxiliar 1'!$G$4),'Auxiliar 1'!$G$3,IF(AND(L683&gt;='Auxiliar 1'!$C$5,L683&lt;='Auxiliar 1'!$D$5,M683='Auxiliar 1'!$E$5),'Auxiliar 1'!$E$3,IF(AND(L683&gt;='Auxiliar 1'!$C$5,L683&lt;='Auxiliar 1'!$D$5,M683&gt;'Auxiliar 1'!$E$5,M683&lt;='Auxiliar 1'!$F$5),'Auxiliar 1'!$F$3,IF(AND(L683&gt;='Auxiliar 1'!$C$5,L683&lt;='Auxiliar 1'!$D$5,M683&gt;='Auxiliar 1'!$G$5),'Auxiliar 1'!$G$3,IF(AND(L683&gt;='Auxiliar 1'!$C$6,L683&lt;='Auxiliar 1'!$D$6,M683&lt;='Auxiliar 1'!$E$6),'Auxiliar 1'!$E$3,IF(AND(L683&gt;='Auxiliar 1'!$C$6,L683&lt;='Auxiliar 1'!$D$6,M683&gt;'Auxiliar 1'!$E$6,M683&lt;='Auxiliar 1'!$F$6),'Auxiliar 1'!$F$3,IF(AND(L683&gt;='Auxiliar 1'!$C$6,L683&lt;='Auxiliar 1'!$D$6,M683&gt;='Auxiliar 1'!$G$6),'Auxiliar 1'!$G$3,IF(AND(L683&gt;='Auxiliar 1'!$C$7,L683&lt;='Auxiliar 1'!$D$7,M683&lt;='Auxiliar 1'!$E$7),'Auxiliar 1'!$E$3,IF(AND(L683&gt;='Auxiliar 1'!$C$7,L683&lt;='Auxiliar 1'!$D$7,M683&gt;'Auxiliar 1'!$E$7,M683&lt;='Auxiliar 1'!$F$7),'Auxiliar 1'!$F$3,IF(AND(L683&gt;='Auxiliar 1'!$C$7,L683&lt;='Auxiliar 1'!$D$7,M683&gt;='Auxiliar 1'!$G$7),'Auxiliar 1'!$G$3,IF(AND(L683&gt;='Auxiliar 1'!$C$8,L683&lt;='Auxiliar 1'!$D$8,M683&lt;='Auxiliar 1'!$E$8),'Auxiliar 1'!$E$3,IF(AND(L683&gt;='Auxiliar 1'!$C$8,L683&lt;='Auxiliar 1'!$D$8,M683&gt;'Auxiliar 1'!$E$8,M683&lt;='Auxiliar 1'!$F$8),'Auxiliar 1'!$F$3,IF(AND(L683&gt;='Auxiliar 1'!$C$8,L683&lt;='Auxiliar 1'!$D$8,M683&gt;='Auxiliar 1'!$G$8),'Auxiliar 1'!$G$3,IF(AND(L683&gt;='Auxiliar 1'!$C$9,L683&lt;='Auxiliar 1'!$D$9,M683&lt;='Auxiliar 1'!$E$9),'Auxiliar 1'!$E$3,IF(AND(L683&gt;='Auxiliar 1'!$C$9,L683&lt;='Auxiliar 1'!$D$9,M683&gt;'Auxiliar 1'!$E$9,M683&lt;='Auxiliar 1'!$F$9),'Auxiliar 1'!$F$3,IF(AND(L683&gt;='Auxiliar 1'!$C$9,L683&lt;='Auxiliar 1'!$D$9,M683&gt;='Auxiliar 1'!$G$9),'Auxiliar 1'!$G$3,IF(AND(L683&gt;='Auxiliar 1'!$C$10,L683&lt;='Auxiliar 1'!$D$10,M683&lt;='Auxiliar 1'!$E$10),'Auxiliar 1'!$E$3,IF(AND(L683&gt;='Auxiliar 1'!$C$10,L683&lt;='Auxiliar 1'!$D$10,M683&gt;'Auxiliar 1'!$E$10,M683&lt;='Auxiliar 1'!$F$10),'Auxiliar 1'!$F$3,IF(AND(L683&gt;='Auxiliar 1'!$C$10,L683&lt;='Auxiliar 1'!$D$10,M683&gt;='Auxiliar 1'!$G$10),'Auxiliar 1'!$G$3,IF(AND(L683&gt;='Auxiliar 1'!$C$11,M683&lt;='Auxiliar 1'!$E$11),'Auxiliar 1'!$E$3,IF(AND(L683&gt;='Auxiliar 1'!$C$11,M683&gt;'Auxiliar 1'!$E$11,M683&lt;='Auxiliar 1'!$F$11),'Auxiliar 1'!$F$3,IF(AND(L683&gt;='Auxiliar 1'!$C$11,M683&gt;='Auxiliar 1'!$G$11),'Auxiliar 1'!$G$3)))))))))))))))))))))))))</f>
        <v/>
      </c>
      <c r="Q683" s="58"/>
      <c r="R683" s="59"/>
      <c r="S683" s="60"/>
      <c r="T683" s="108" t="str">
        <f t="shared" si="88"/>
        <v/>
      </c>
      <c r="U683" s="101"/>
      <c r="V683" s="65" t="str">
        <f t="shared" si="89"/>
        <v/>
      </c>
      <c r="W683" s="66" t="str">
        <f t="shared" si="90"/>
        <v/>
      </c>
      <c r="X683" s="67" t="str">
        <f t="shared" si="91"/>
        <v/>
      </c>
      <c r="Y683" s="68" t="str">
        <f t="shared" si="92"/>
        <v/>
      </c>
      <c r="Z683" s="69" t="str">
        <f t="shared" si="93"/>
        <v/>
      </c>
      <c r="AA683" s="69" t="str">
        <f t="shared" si="94"/>
        <v/>
      </c>
      <c r="AB683" s="61"/>
      <c r="AC683" s="98"/>
      <c r="AD683" s="24"/>
      <c r="AE683" s="24"/>
      <c r="AF683" s="24"/>
    </row>
    <row r="684" spans="1:32" ht="17.399999999999999" customHeight="1" thickBot="1" x14ac:dyDescent="0.3">
      <c r="A684" s="23" t="str">
        <f t="shared" si="69"/>
        <v/>
      </c>
      <c r="B684" s="23" t="str">
        <f t="shared" si="70"/>
        <v/>
      </c>
      <c r="C684" s="62" t="str">
        <f t="shared" si="87"/>
        <v/>
      </c>
      <c r="D684" s="50"/>
      <c r="E684" s="63">
        <v>679</v>
      </c>
      <c r="F684" s="53"/>
      <c r="G684" s="54"/>
      <c r="H684" s="54"/>
      <c r="I684" s="54"/>
      <c r="J684" s="54"/>
      <c r="K684" s="55"/>
      <c r="L684" s="56"/>
      <c r="M684" s="57"/>
      <c r="N684" s="96"/>
      <c r="O684" s="97"/>
      <c r="P684" s="64" t="str">
        <f>IF(OR(L684="",M684=""),"",IF(AND(L684&gt;='Auxiliar 1'!$C$4,L684&lt;='Auxiliar 1'!$D$4,M684&lt;='Auxiliar 1'!$E$4),'Auxiliar 1'!$E$3,IF(AND(L684&gt;='Auxiliar 1'!$C$64,L684&lt;='Auxiliar 1'!$D$4,M684&gt;'Auxiliar 1'!$E$4,M684&lt;='Auxiliar 1'!$F$4),'Auxiliar 1'!$F$3,IF(AND(L684&gt;='Auxiliar 1'!$C$4,L684&lt;='Auxiliar 1'!$D$4,M684&gt;='Auxiliar 1'!$G$4),'Auxiliar 1'!$G$3,IF(AND(L684&gt;='Auxiliar 1'!$C$5,L684&lt;='Auxiliar 1'!$D$5,M684='Auxiliar 1'!$E$5),'Auxiliar 1'!$E$3,IF(AND(L684&gt;='Auxiliar 1'!$C$5,L684&lt;='Auxiliar 1'!$D$5,M684&gt;'Auxiliar 1'!$E$5,M684&lt;='Auxiliar 1'!$F$5),'Auxiliar 1'!$F$3,IF(AND(L684&gt;='Auxiliar 1'!$C$5,L684&lt;='Auxiliar 1'!$D$5,M684&gt;='Auxiliar 1'!$G$5),'Auxiliar 1'!$G$3,IF(AND(L684&gt;='Auxiliar 1'!$C$6,L684&lt;='Auxiliar 1'!$D$6,M684&lt;='Auxiliar 1'!$E$6),'Auxiliar 1'!$E$3,IF(AND(L684&gt;='Auxiliar 1'!$C$6,L684&lt;='Auxiliar 1'!$D$6,M684&gt;'Auxiliar 1'!$E$6,M684&lt;='Auxiliar 1'!$F$6),'Auxiliar 1'!$F$3,IF(AND(L684&gt;='Auxiliar 1'!$C$6,L684&lt;='Auxiliar 1'!$D$6,M684&gt;='Auxiliar 1'!$G$6),'Auxiliar 1'!$G$3,IF(AND(L684&gt;='Auxiliar 1'!$C$7,L684&lt;='Auxiliar 1'!$D$7,M684&lt;='Auxiliar 1'!$E$7),'Auxiliar 1'!$E$3,IF(AND(L684&gt;='Auxiliar 1'!$C$7,L684&lt;='Auxiliar 1'!$D$7,M684&gt;'Auxiliar 1'!$E$7,M684&lt;='Auxiliar 1'!$F$7),'Auxiliar 1'!$F$3,IF(AND(L684&gt;='Auxiliar 1'!$C$7,L684&lt;='Auxiliar 1'!$D$7,M684&gt;='Auxiliar 1'!$G$7),'Auxiliar 1'!$G$3,IF(AND(L684&gt;='Auxiliar 1'!$C$8,L684&lt;='Auxiliar 1'!$D$8,M684&lt;='Auxiliar 1'!$E$8),'Auxiliar 1'!$E$3,IF(AND(L684&gt;='Auxiliar 1'!$C$8,L684&lt;='Auxiliar 1'!$D$8,M684&gt;'Auxiliar 1'!$E$8,M684&lt;='Auxiliar 1'!$F$8),'Auxiliar 1'!$F$3,IF(AND(L684&gt;='Auxiliar 1'!$C$8,L684&lt;='Auxiliar 1'!$D$8,M684&gt;='Auxiliar 1'!$G$8),'Auxiliar 1'!$G$3,IF(AND(L684&gt;='Auxiliar 1'!$C$9,L684&lt;='Auxiliar 1'!$D$9,M684&lt;='Auxiliar 1'!$E$9),'Auxiliar 1'!$E$3,IF(AND(L684&gt;='Auxiliar 1'!$C$9,L684&lt;='Auxiliar 1'!$D$9,M684&gt;'Auxiliar 1'!$E$9,M684&lt;='Auxiliar 1'!$F$9),'Auxiliar 1'!$F$3,IF(AND(L684&gt;='Auxiliar 1'!$C$9,L684&lt;='Auxiliar 1'!$D$9,M684&gt;='Auxiliar 1'!$G$9),'Auxiliar 1'!$G$3,IF(AND(L684&gt;='Auxiliar 1'!$C$10,L684&lt;='Auxiliar 1'!$D$10,M684&lt;='Auxiliar 1'!$E$10),'Auxiliar 1'!$E$3,IF(AND(L684&gt;='Auxiliar 1'!$C$10,L684&lt;='Auxiliar 1'!$D$10,M684&gt;'Auxiliar 1'!$E$10,M684&lt;='Auxiliar 1'!$F$10),'Auxiliar 1'!$F$3,IF(AND(L684&gt;='Auxiliar 1'!$C$10,L684&lt;='Auxiliar 1'!$D$10,M684&gt;='Auxiliar 1'!$G$10),'Auxiliar 1'!$G$3,IF(AND(L684&gt;='Auxiliar 1'!$C$11,M684&lt;='Auxiliar 1'!$E$11),'Auxiliar 1'!$E$3,IF(AND(L684&gt;='Auxiliar 1'!$C$11,M684&gt;'Auxiliar 1'!$E$11,M684&lt;='Auxiliar 1'!$F$11),'Auxiliar 1'!$F$3,IF(AND(L684&gt;='Auxiliar 1'!$C$11,M684&gt;='Auxiliar 1'!$G$11),'Auxiliar 1'!$G$3)))))))))))))))))))))))))</f>
        <v/>
      </c>
      <c r="Q684" s="58"/>
      <c r="R684" s="59"/>
      <c r="S684" s="60"/>
      <c r="T684" s="108" t="str">
        <f t="shared" si="88"/>
        <v/>
      </c>
      <c r="U684" s="101"/>
      <c r="V684" s="65" t="str">
        <f t="shared" si="89"/>
        <v/>
      </c>
      <c r="W684" s="66" t="str">
        <f t="shared" si="90"/>
        <v/>
      </c>
      <c r="X684" s="67" t="str">
        <f t="shared" si="91"/>
        <v/>
      </c>
      <c r="Y684" s="68" t="str">
        <f t="shared" si="92"/>
        <v/>
      </c>
      <c r="Z684" s="69" t="str">
        <f t="shared" si="93"/>
        <v/>
      </c>
      <c r="AA684" s="69" t="str">
        <f t="shared" si="94"/>
        <v/>
      </c>
      <c r="AB684" s="61"/>
      <c r="AC684" s="98"/>
      <c r="AD684" s="24"/>
      <c r="AE684" s="24"/>
      <c r="AF684" s="24"/>
    </row>
    <row r="685" spans="1:32" ht="17.399999999999999" customHeight="1" thickBot="1" x14ac:dyDescent="0.3">
      <c r="A685" s="23" t="str">
        <f t="shared" si="69"/>
        <v/>
      </c>
      <c r="B685" s="23" t="str">
        <f t="shared" si="70"/>
        <v/>
      </c>
      <c r="C685" s="62" t="str">
        <f t="shared" si="87"/>
        <v/>
      </c>
      <c r="D685" s="50"/>
      <c r="E685" s="63">
        <v>680</v>
      </c>
      <c r="F685" s="53"/>
      <c r="G685" s="54"/>
      <c r="H685" s="54"/>
      <c r="I685" s="54"/>
      <c r="J685" s="54"/>
      <c r="K685" s="55"/>
      <c r="L685" s="56"/>
      <c r="M685" s="57"/>
      <c r="N685" s="96"/>
      <c r="O685" s="97"/>
      <c r="P685" s="64" t="str">
        <f>IF(OR(L685="",M685=""),"",IF(AND(L685&gt;='Auxiliar 1'!$C$4,L685&lt;='Auxiliar 1'!$D$4,M685&lt;='Auxiliar 1'!$E$4),'Auxiliar 1'!$E$3,IF(AND(L685&gt;='Auxiliar 1'!$C$64,L685&lt;='Auxiliar 1'!$D$4,M685&gt;'Auxiliar 1'!$E$4,M685&lt;='Auxiliar 1'!$F$4),'Auxiliar 1'!$F$3,IF(AND(L685&gt;='Auxiliar 1'!$C$4,L685&lt;='Auxiliar 1'!$D$4,M685&gt;='Auxiliar 1'!$G$4),'Auxiliar 1'!$G$3,IF(AND(L685&gt;='Auxiliar 1'!$C$5,L685&lt;='Auxiliar 1'!$D$5,M685='Auxiliar 1'!$E$5),'Auxiliar 1'!$E$3,IF(AND(L685&gt;='Auxiliar 1'!$C$5,L685&lt;='Auxiliar 1'!$D$5,M685&gt;'Auxiliar 1'!$E$5,M685&lt;='Auxiliar 1'!$F$5),'Auxiliar 1'!$F$3,IF(AND(L685&gt;='Auxiliar 1'!$C$5,L685&lt;='Auxiliar 1'!$D$5,M685&gt;='Auxiliar 1'!$G$5),'Auxiliar 1'!$G$3,IF(AND(L685&gt;='Auxiliar 1'!$C$6,L685&lt;='Auxiliar 1'!$D$6,M685&lt;='Auxiliar 1'!$E$6),'Auxiliar 1'!$E$3,IF(AND(L685&gt;='Auxiliar 1'!$C$6,L685&lt;='Auxiliar 1'!$D$6,M685&gt;'Auxiliar 1'!$E$6,M685&lt;='Auxiliar 1'!$F$6),'Auxiliar 1'!$F$3,IF(AND(L685&gt;='Auxiliar 1'!$C$6,L685&lt;='Auxiliar 1'!$D$6,M685&gt;='Auxiliar 1'!$G$6),'Auxiliar 1'!$G$3,IF(AND(L685&gt;='Auxiliar 1'!$C$7,L685&lt;='Auxiliar 1'!$D$7,M685&lt;='Auxiliar 1'!$E$7),'Auxiliar 1'!$E$3,IF(AND(L685&gt;='Auxiliar 1'!$C$7,L685&lt;='Auxiliar 1'!$D$7,M685&gt;'Auxiliar 1'!$E$7,M685&lt;='Auxiliar 1'!$F$7),'Auxiliar 1'!$F$3,IF(AND(L685&gt;='Auxiliar 1'!$C$7,L685&lt;='Auxiliar 1'!$D$7,M685&gt;='Auxiliar 1'!$G$7),'Auxiliar 1'!$G$3,IF(AND(L685&gt;='Auxiliar 1'!$C$8,L685&lt;='Auxiliar 1'!$D$8,M685&lt;='Auxiliar 1'!$E$8),'Auxiliar 1'!$E$3,IF(AND(L685&gt;='Auxiliar 1'!$C$8,L685&lt;='Auxiliar 1'!$D$8,M685&gt;'Auxiliar 1'!$E$8,M685&lt;='Auxiliar 1'!$F$8),'Auxiliar 1'!$F$3,IF(AND(L685&gt;='Auxiliar 1'!$C$8,L685&lt;='Auxiliar 1'!$D$8,M685&gt;='Auxiliar 1'!$G$8),'Auxiliar 1'!$G$3,IF(AND(L685&gt;='Auxiliar 1'!$C$9,L685&lt;='Auxiliar 1'!$D$9,M685&lt;='Auxiliar 1'!$E$9),'Auxiliar 1'!$E$3,IF(AND(L685&gt;='Auxiliar 1'!$C$9,L685&lt;='Auxiliar 1'!$D$9,M685&gt;'Auxiliar 1'!$E$9,M685&lt;='Auxiliar 1'!$F$9),'Auxiliar 1'!$F$3,IF(AND(L685&gt;='Auxiliar 1'!$C$9,L685&lt;='Auxiliar 1'!$D$9,M685&gt;='Auxiliar 1'!$G$9),'Auxiliar 1'!$G$3,IF(AND(L685&gt;='Auxiliar 1'!$C$10,L685&lt;='Auxiliar 1'!$D$10,M685&lt;='Auxiliar 1'!$E$10),'Auxiliar 1'!$E$3,IF(AND(L685&gt;='Auxiliar 1'!$C$10,L685&lt;='Auxiliar 1'!$D$10,M685&gt;'Auxiliar 1'!$E$10,M685&lt;='Auxiliar 1'!$F$10),'Auxiliar 1'!$F$3,IF(AND(L685&gt;='Auxiliar 1'!$C$10,L685&lt;='Auxiliar 1'!$D$10,M685&gt;='Auxiliar 1'!$G$10),'Auxiliar 1'!$G$3,IF(AND(L685&gt;='Auxiliar 1'!$C$11,M685&lt;='Auxiliar 1'!$E$11),'Auxiliar 1'!$E$3,IF(AND(L685&gt;='Auxiliar 1'!$C$11,M685&gt;'Auxiliar 1'!$E$11,M685&lt;='Auxiliar 1'!$F$11),'Auxiliar 1'!$F$3,IF(AND(L685&gt;='Auxiliar 1'!$C$11,M685&gt;='Auxiliar 1'!$G$11),'Auxiliar 1'!$G$3)))))))))))))))))))))))))</f>
        <v/>
      </c>
      <c r="Q685" s="58"/>
      <c r="R685" s="59"/>
      <c r="S685" s="60"/>
      <c r="T685" s="108" t="str">
        <f t="shared" si="88"/>
        <v/>
      </c>
      <c r="U685" s="101"/>
      <c r="V685" s="65" t="str">
        <f t="shared" si="89"/>
        <v/>
      </c>
      <c r="W685" s="66" t="str">
        <f t="shared" si="90"/>
        <v/>
      </c>
      <c r="X685" s="67" t="str">
        <f t="shared" si="91"/>
        <v/>
      </c>
      <c r="Y685" s="68" t="str">
        <f t="shared" si="92"/>
        <v/>
      </c>
      <c r="Z685" s="69" t="str">
        <f t="shared" si="93"/>
        <v/>
      </c>
      <c r="AA685" s="69" t="str">
        <f t="shared" si="94"/>
        <v/>
      </c>
      <c r="AB685" s="61"/>
      <c r="AC685" s="98"/>
      <c r="AD685" s="24"/>
      <c r="AE685" s="24"/>
      <c r="AF685" s="24"/>
    </row>
    <row r="686" spans="1:32" ht="17.399999999999999" customHeight="1" thickBot="1" x14ac:dyDescent="0.3">
      <c r="A686" s="23" t="str">
        <f t="shared" si="69"/>
        <v/>
      </c>
      <c r="B686" s="23" t="str">
        <f t="shared" si="70"/>
        <v/>
      </c>
      <c r="C686" s="62" t="str">
        <f t="shared" si="87"/>
        <v/>
      </c>
      <c r="D686" s="50"/>
      <c r="E686" s="63">
        <v>681</v>
      </c>
      <c r="F686" s="53"/>
      <c r="G686" s="54"/>
      <c r="H686" s="54"/>
      <c r="I686" s="54"/>
      <c r="J686" s="54"/>
      <c r="K686" s="55"/>
      <c r="L686" s="56"/>
      <c r="M686" s="57"/>
      <c r="N686" s="96"/>
      <c r="O686" s="97"/>
      <c r="P686" s="64" t="str">
        <f>IF(OR(L686="",M686=""),"",IF(AND(L686&gt;='Auxiliar 1'!$C$4,L686&lt;='Auxiliar 1'!$D$4,M686&lt;='Auxiliar 1'!$E$4),'Auxiliar 1'!$E$3,IF(AND(L686&gt;='Auxiliar 1'!$C$64,L686&lt;='Auxiliar 1'!$D$4,M686&gt;'Auxiliar 1'!$E$4,M686&lt;='Auxiliar 1'!$F$4),'Auxiliar 1'!$F$3,IF(AND(L686&gt;='Auxiliar 1'!$C$4,L686&lt;='Auxiliar 1'!$D$4,M686&gt;='Auxiliar 1'!$G$4),'Auxiliar 1'!$G$3,IF(AND(L686&gt;='Auxiliar 1'!$C$5,L686&lt;='Auxiliar 1'!$D$5,M686='Auxiliar 1'!$E$5),'Auxiliar 1'!$E$3,IF(AND(L686&gt;='Auxiliar 1'!$C$5,L686&lt;='Auxiliar 1'!$D$5,M686&gt;'Auxiliar 1'!$E$5,M686&lt;='Auxiliar 1'!$F$5),'Auxiliar 1'!$F$3,IF(AND(L686&gt;='Auxiliar 1'!$C$5,L686&lt;='Auxiliar 1'!$D$5,M686&gt;='Auxiliar 1'!$G$5),'Auxiliar 1'!$G$3,IF(AND(L686&gt;='Auxiliar 1'!$C$6,L686&lt;='Auxiliar 1'!$D$6,M686&lt;='Auxiliar 1'!$E$6),'Auxiliar 1'!$E$3,IF(AND(L686&gt;='Auxiliar 1'!$C$6,L686&lt;='Auxiliar 1'!$D$6,M686&gt;'Auxiliar 1'!$E$6,M686&lt;='Auxiliar 1'!$F$6),'Auxiliar 1'!$F$3,IF(AND(L686&gt;='Auxiliar 1'!$C$6,L686&lt;='Auxiliar 1'!$D$6,M686&gt;='Auxiliar 1'!$G$6),'Auxiliar 1'!$G$3,IF(AND(L686&gt;='Auxiliar 1'!$C$7,L686&lt;='Auxiliar 1'!$D$7,M686&lt;='Auxiliar 1'!$E$7),'Auxiliar 1'!$E$3,IF(AND(L686&gt;='Auxiliar 1'!$C$7,L686&lt;='Auxiliar 1'!$D$7,M686&gt;'Auxiliar 1'!$E$7,M686&lt;='Auxiliar 1'!$F$7),'Auxiliar 1'!$F$3,IF(AND(L686&gt;='Auxiliar 1'!$C$7,L686&lt;='Auxiliar 1'!$D$7,M686&gt;='Auxiliar 1'!$G$7),'Auxiliar 1'!$G$3,IF(AND(L686&gt;='Auxiliar 1'!$C$8,L686&lt;='Auxiliar 1'!$D$8,M686&lt;='Auxiliar 1'!$E$8),'Auxiliar 1'!$E$3,IF(AND(L686&gt;='Auxiliar 1'!$C$8,L686&lt;='Auxiliar 1'!$D$8,M686&gt;'Auxiliar 1'!$E$8,M686&lt;='Auxiliar 1'!$F$8),'Auxiliar 1'!$F$3,IF(AND(L686&gt;='Auxiliar 1'!$C$8,L686&lt;='Auxiliar 1'!$D$8,M686&gt;='Auxiliar 1'!$G$8),'Auxiliar 1'!$G$3,IF(AND(L686&gt;='Auxiliar 1'!$C$9,L686&lt;='Auxiliar 1'!$D$9,M686&lt;='Auxiliar 1'!$E$9),'Auxiliar 1'!$E$3,IF(AND(L686&gt;='Auxiliar 1'!$C$9,L686&lt;='Auxiliar 1'!$D$9,M686&gt;'Auxiliar 1'!$E$9,M686&lt;='Auxiliar 1'!$F$9),'Auxiliar 1'!$F$3,IF(AND(L686&gt;='Auxiliar 1'!$C$9,L686&lt;='Auxiliar 1'!$D$9,M686&gt;='Auxiliar 1'!$G$9),'Auxiliar 1'!$G$3,IF(AND(L686&gt;='Auxiliar 1'!$C$10,L686&lt;='Auxiliar 1'!$D$10,M686&lt;='Auxiliar 1'!$E$10),'Auxiliar 1'!$E$3,IF(AND(L686&gt;='Auxiliar 1'!$C$10,L686&lt;='Auxiliar 1'!$D$10,M686&gt;'Auxiliar 1'!$E$10,M686&lt;='Auxiliar 1'!$F$10),'Auxiliar 1'!$F$3,IF(AND(L686&gt;='Auxiliar 1'!$C$10,L686&lt;='Auxiliar 1'!$D$10,M686&gt;='Auxiliar 1'!$G$10),'Auxiliar 1'!$G$3,IF(AND(L686&gt;='Auxiliar 1'!$C$11,M686&lt;='Auxiliar 1'!$E$11),'Auxiliar 1'!$E$3,IF(AND(L686&gt;='Auxiliar 1'!$C$11,M686&gt;'Auxiliar 1'!$E$11,M686&lt;='Auxiliar 1'!$F$11),'Auxiliar 1'!$F$3,IF(AND(L686&gt;='Auxiliar 1'!$C$11,M686&gt;='Auxiliar 1'!$G$11),'Auxiliar 1'!$G$3)))))))))))))))))))))))))</f>
        <v/>
      </c>
      <c r="Q686" s="58"/>
      <c r="R686" s="59"/>
      <c r="S686" s="60"/>
      <c r="T686" s="108" t="str">
        <f t="shared" si="88"/>
        <v/>
      </c>
      <c r="U686" s="101"/>
      <c r="V686" s="65" t="str">
        <f t="shared" si="89"/>
        <v/>
      </c>
      <c r="W686" s="66" t="str">
        <f t="shared" si="90"/>
        <v/>
      </c>
      <c r="X686" s="67" t="str">
        <f t="shared" si="91"/>
        <v/>
      </c>
      <c r="Y686" s="68" t="str">
        <f t="shared" si="92"/>
        <v/>
      </c>
      <c r="Z686" s="69" t="str">
        <f t="shared" si="93"/>
        <v/>
      </c>
      <c r="AA686" s="69" t="str">
        <f t="shared" si="94"/>
        <v/>
      </c>
      <c r="AB686" s="61"/>
      <c r="AC686" s="98"/>
      <c r="AD686" s="24"/>
      <c r="AE686" s="24"/>
      <c r="AF686" s="24"/>
    </row>
    <row r="687" spans="1:32" ht="17.399999999999999" customHeight="1" thickBot="1" x14ac:dyDescent="0.3">
      <c r="A687" s="23" t="str">
        <f t="shared" si="69"/>
        <v/>
      </c>
      <c r="B687" s="23" t="str">
        <f t="shared" si="70"/>
        <v/>
      </c>
      <c r="C687" s="62" t="str">
        <f t="shared" si="87"/>
        <v/>
      </c>
      <c r="D687" s="50"/>
      <c r="E687" s="63">
        <v>682</v>
      </c>
      <c r="F687" s="53"/>
      <c r="G687" s="54"/>
      <c r="H687" s="54"/>
      <c r="I687" s="54"/>
      <c r="J687" s="54"/>
      <c r="K687" s="55"/>
      <c r="L687" s="56"/>
      <c r="M687" s="57"/>
      <c r="N687" s="96"/>
      <c r="O687" s="97"/>
      <c r="P687" s="64" t="str">
        <f>IF(OR(L687="",M687=""),"",IF(AND(L687&gt;='Auxiliar 1'!$C$4,L687&lt;='Auxiliar 1'!$D$4,M687&lt;='Auxiliar 1'!$E$4),'Auxiliar 1'!$E$3,IF(AND(L687&gt;='Auxiliar 1'!$C$64,L687&lt;='Auxiliar 1'!$D$4,M687&gt;'Auxiliar 1'!$E$4,M687&lt;='Auxiliar 1'!$F$4),'Auxiliar 1'!$F$3,IF(AND(L687&gt;='Auxiliar 1'!$C$4,L687&lt;='Auxiliar 1'!$D$4,M687&gt;='Auxiliar 1'!$G$4),'Auxiliar 1'!$G$3,IF(AND(L687&gt;='Auxiliar 1'!$C$5,L687&lt;='Auxiliar 1'!$D$5,M687='Auxiliar 1'!$E$5),'Auxiliar 1'!$E$3,IF(AND(L687&gt;='Auxiliar 1'!$C$5,L687&lt;='Auxiliar 1'!$D$5,M687&gt;'Auxiliar 1'!$E$5,M687&lt;='Auxiliar 1'!$F$5),'Auxiliar 1'!$F$3,IF(AND(L687&gt;='Auxiliar 1'!$C$5,L687&lt;='Auxiliar 1'!$D$5,M687&gt;='Auxiliar 1'!$G$5),'Auxiliar 1'!$G$3,IF(AND(L687&gt;='Auxiliar 1'!$C$6,L687&lt;='Auxiliar 1'!$D$6,M687&lt;='Auxiliar 1'!$E$6),'Auxiliar 1'!$E$3,IF(AND(L687&gt;='Auxiliar 1'!$C$6,L687&lt;='Auxiliar 1'!$D$6,M687&gt;'Auxiliar 1'!$E$6,M687&lt;='Auxiliar 1'!$F$6),'Auxiliar 1'!$F$3,IF(AND(L687&gt;='Auxiliar 1'!$C$6,L687&lt;='Auxiliar 1'!$D$6,M687&gt;='Auxiliar 1'!$G$6),'Auxiliar 1'!$G$3,IF(AND(L687&gt;='Auxiliar 1'!$C$7,L687&lt;='Auxiliar 1'!$D$7,M687&lt;='Auxiliar 1'!$E$7),'Auxiliar 1'!$E$3,IF(AND(L687&gt;='Auxiliar 1'!$C$7,L687&lt;='Auxiliar 1'!$D$7,M687&gt;'Auxiliar 1'!$E$7,M687&lt;='Auxiliar 1'!$F$7),'Auxiliar 1'!$F$3,IF(AND(L687&gt;='Auxiliar 1'!$C$7,L687&lt;='Auxiliar 1'!$D$7,M687&gt;='Auxiliar 1'!$G$7),'Auxiliar 1'!$G$3,IF(AND(L687&gt;='Auxiliar 1'!$C$8,L687&lt;='Auxiliar 1'!$D$8,M687&lt;='Auxiliar 1'!$E$8),'Auxiliar 1'!$E$3,IF(AND(L687&gt;='Auxiliar 1'!$C$8,L687&lt;='Auxiliar 1'!$D$8,M687&gt;'Auxiliar 1'!$E$8,M687&lt;='Auxiliar 1'!$F$8),'Auxiliar 1'!$F$3,IF(AND(L687&gt;='Auxiliar 1'!$C$8,L687&lt;='Auxiliar 1'!$D$8,M687&gt;='Auxiliar 1'!$G$8),'Auxiliar 1'!$G$3,IF(AND(L687&gt;='Auxiliar 1'!$C$9,L687&lt;='Auxiliar 1'!$D$9,M687&lt;='Auxiliar 1'!$E$9),'Auxiliar 1'!$E$3,IF(AND(L687&gt;='Auxiliar 1'!$C$9,L687&lt;='Auxiliar 1'!$D$9,M687&gt;'Auxiliar 1'!$E$9,M687&lt;='Auxiliar 1'!$F$9),'Auxiliar 1'!$F$3,IF(AND(L687&gt;='Auxiliar 1'!$C$9,L687&lt;='Auxiliar 1'!$D$9,M687&gt;='Auxiliar 1'!$G$9),'Auxiliar 1'!$G$3,IF(AND(L687&gt;='Auxiliar 1'!$C$10,L687&lt;='Auxiliar 1'!$D$10,M687&lt;='Auxiliar 1'!$E$10),'Auxiliar 1'!$E$3,IF(AND(L687&gt;='Auxiliar 1'!$C$10,L687&lt;='Auxiliar 1'!$D$10,M687&gt;'Auxiliar 1'!$E$10,M687&lt;='Auxiliar 1'!$F$10),'Auxiliar 1'!$F$3,IF(AND(L687&gt;='Auxiliar 1'!$C$10,L687&lt;='Auxiliar 1'!$D$10,M687&gt;='Auxiliar 1'!$G$10),'Auxiliar 1'!$G$3,IF(AND(L687&gt;='Auxiliar 1'!$C$11,M687&lt;='Auxiliar 1'!$E$11),'Auxiliar 1'!$E$3,IF(AND(L687&gt;='Auxiliar 1'!$C$11,M687&gt;'Auxiliar 1'!$E$11,M687&lt;='Auxiliar 1'!$F$11),'Auxiliar 1'!$F$3,IF(AND(L687&gt;='Auxiliar 1'!$C$11,M687&gt;='Auxiliar 1'!$G$11),'Auxiliar 1'!$G$3)))))))))))))))))))))))))</f>
        <v/>
      </c>
      <c r="Q687" s="58"/>
      <c r="R687" s="59"/>
      <c r="S687" s="60"/>
      <c r="T687" s="108" t="str">
        <f t="shared" si="88"/>
        <v/>
      </c>
      <c r="U687" s="101"/>
      <c r="V687" s="65" t="str">
        <f t="shared" si="89"/>
        <v/>
      </c>
      <c r="W687" s="66" t="str">
        <f t="shared" si="90"/>
        <v/>
      </c>
      <c r="X687" s="67" t="str">
        <f t="shared" si="91"/>
        <v/>
      </c>
      <c r="Y687" s="68" t="str">
        <f t="shared" si="92"/>
        <v/>
      </c>
      <c r="Z687" s="69" t="str">
        <f t="shared" si="93"/>
        <v/>
      </c>
      <c r="AA687" s="69" t="str">
        <f t="shared" si="94"/>
        <v/>
      </c>
      <c r="AB687" s="61"/>
      <c r="AC687" s="98"/>
      <c r="AD687" s="24"/>
      <c r="AE687" s="24"/>
      <c r="AF687" s="24"/>
    </row>
    <row r="688" spans="1:32" ht="17.399999999999999" customHeight="1" thickBot="1" x14ac:dyDescent="0.3">
      <c r="A688" s="23" t="str">
        <f t="shared" si="69"/>
        <v/>
      </c>
      <c r="B688" s="23" t="str">
        <f t="shared" si="70"/>
        <v/>
      </c>
      <c r="C688" s="62" t="str">
        <f t="shared" si="87"/>
        <v/>
      </c>
      <c r="D688" s="50"/>
      <c r="E688" s="63">
        <v>683</v>
      </c>
      <c r="F688" s="53"/>
      <c r="G688" s="54"/>
      <c r="H688" s="54"/>
      <c r="I688" s="54"/>
      <c r="J688" s="54"/>
      <c r="K688" s="55"/>
      <c r="L688" s="56"/>
      <c r="M688" s="57"/>
      <c r="N688" s="96"/>
      <c r="O688" s="97"/>
      <c r="P688" s="64" t="str">
        <f>IF(OR(L688="",M688=""),"",IF(AND(L688&gt;='Auxiliar 1'!$C$4,L688&lt;='Auxiliar 1'!$D$4,M688&lt;='Auxiliar 1'!$E$4),'Auxiliar 1'!$E$3,IF(AND(L688&gt;='Auxiliar 1'!$C$64,L688&lt;='Auxiliar 1'!$D$4,M688&gt;'Auxiliar 1'!$E$4,M688&lt;='Auxiliar 1'!$F$4),'Auxiliar 1'!$F$3,IF(AND(L688&gt;='Auxiliar 1'!$C$4,L688&lt;='Auxiliar 1'!$D$4,M688&gt;='Auxiliar 1'!$G$4),'Auxiliar 1'!$G$3,IF(AND(L688&gt;='Auxiliar 1'!$C$5,L688&lt;='Auxiliar 1'!$D$5,M688='Auxiliar 1'!$E$5),'Auxiliar 1'!$E$3,IF(AND(L688&gt;='Auxiliar 1'!$C$5,L688&lt;='Auxiliar 1'!$D$5,M688&gt;'Auxiliar 1'!$E$5,M688&lt;='Auxiliar 1'!$F$5),'Auxiliar 1'!$F$3,IF(AND(L688&gt;='Auxiliar 1'!$C$5,L688&lt;='Auxiliar 1'!$D$5,M688&gt;='Auxiliar 1'!$G$5),'Auxiliar 1'!$G$3,IF(AND(L688&gt;='Auxiliar 1'!$C$6,L688&lt;='Auxiliar 1'!$D$6,M688&lt;='Auxiliar 1'!$E$6),'Auxiliar 1'!$E$3,IF(AND(L688&gt;='Auxiliar 1'!$C$6,L688&lt;='Auxiliar 1'!$D$6,M688&gt;'Auxiliar 1'!$E$6,M688&lt;='Auxiliar 1'!$F$6),'Auxiliar 1'!$F$3,IF(AND(L688&gt;='Auxiliar 1'!$C$6,L688&lt;='Auxiliar 1'!$D$6,M688&gt;='Auxiliar 1'!$G$6),'Auxiliar 1'!$G$3,IF(AND(L688&gt;='Auxiliar 1'!$C$7,L688&lt;='Auxiliar 1'!$D$7,M688&lt;='Auxiliar 1'!$E$7),'Auxiliar 1'!$E$3,IF(AND(L688&gt;='Auxiliar 1'!$C$7,L688&lt;='Auxiliar 1'!$D$7,M688&gt;'Auxiliar 1'!$E$7,M688&lt;='Auxiliar 1'!$F$7),'Auxiliar 1'!$F$3,IF(AND(L688&gt;='Auxiliar 1'!$C$7,L688&lt;='Auxiliar 1'!$D$7,M688&gt;='Auxiliar 1'!$G$7),'Auxiliar 1'!$G$3,IF(AND(L688&gt;='Auxiliar 1'!$C$8,L688&lt;='Auxiliar 1'!$D$8,M688&lt;='Auxiliar 1'!$E$8),'Auxiliar 1'!$E$3,IF(AND(L688&gt;='Auxiliar 1'!$C$8,L688&lt;='Auxiliar 1'!$D$8,M688&gt;'Auxiliar 1'!$E$8,M688&lt;='Auxiliar 1'!$F$8),'Auxiliar 1'!$F$3,IF(AND(L688&gt;='Auxiliar 1'!$C$8,L688&lt;='Auxiliar 1'!$D$8,M688&gt;='Auxiliar 1'!$G$8),'Auxiliar 1'!$G$3,IF(AND(L688&gt;='Auxiliar 1'!$C$9,L688&lt;='Auxiliar 1'!$D$9,M688&lt;='Auxiliar 1'!$E$9),'Auxiliar 1'!$E$3,IF(AND(L688&gt;='Auxiliar 1'!$C$9,L688&lt;='Auxiliar 1'!$D$9,M688&gt;'Auxiliar 1'!$E$9,M688&lt;='Auxiliar 1'!$F$9),'Auxiliar 1'!$F$3,IF(AND(L688&gt;='Auxiliar 1'!$C$9,L688&lt;='Auxiliar 1'!$D$9,M688&gt;='Auxiliar 1'!$G$9),'Auxiliar 1'!$G$3,IF(AND(L688&gt;='Auxiliar 1'!$C$10,L688&lt;='Auxiliar 1'!$D$10,M688&lt;='Auxiliar 1'!$E$10),'Auxiliar 1'!$E$3,IF(AND(L688&gt;='Auxiliar 1'!$C$10,L688&lt;='Auxiliar 1'!$D$10,M688&gt;'Auxiliar 1'!$E$10,M688&lt;='Auxiliar 1'!$F$10),'Auxiliar 1'!$F$3,IF(AND(L688&gt;='Auxiliar 1'!$C$10,L688&lt;='Auxiliar 1'!$D$10,M688&gt;='Auxiliar 1'!$G$10),'Auxiliar 1'!$G$3,IF(AND(L688&gt;='Auxiliar 1'!$C$11,M688&lt;='Auxiliar 1'!$E$11),'Auxiliar 1'!$E$3,IF(AND(L688&gt;='Auxiliar 1'!$C$11,M688&gt;'Auxiliar 1'!$E$11,M688&lt;='Auxiliar 1'!$F$11),'Auxiliar 1'!$F$3,IF(AND(L688&gt;='Auxiliar 1'!$C$11,M688&gt;='Auxiliar 1'!$G$11),'Auxiliar 1'!$G$3)))))))))))))))))))))))))</f>
        <v/>
      </c>
      <c r="Q688" s="58"/>
      <c r="R688" s="59"/>
      <c r="S688" s="60"/>
      <c r="T688" s="108" t="str">
        <f t="shared" si="88"/>
        <v/>
      </c>
      <c r="U688" s="101"/>
      <c r="V688" s="65" t="str">
        <f t="shared" si="89"/>
        <v/>
      </c>
      <c r="W688" s="66" t="str">
        <f t="shared" si="90"/>
        <v/>
      </c>
      <c r="X688" s="67" t="str">
        <f t="shared" si="91"/>
        <v/>
      </c>
      <c r="Y688" s="68" t="str">
        <f t="shared" si="92"/>
        <v/>
      </c>
      <c r="Z688" s="69" t="str">
        <f t="shared" si="93"/>
        <v/>
      </c>
      <c r="AA688" s="69" t="str">
        <f t="shared" si="94"/>
        <v/>
      </c>
      <c r="AB688" s="61"/>
      <c r="AC688" s="98"/>
      <c r="AD688" s="24"/>
      <c r="AE688" s="24"/>
      <c r="AF688" s="24"/>
    </row>
    <row r="689" spans="1:32" ht="17.399999999999999" customHeight="1" thickBot="1" x14ac:dyDescent="0.3">
      <c r="A689" s="23" t="str">
        <f t="shared" si="69"/>
        <v/>
      </c>
      <c r="B689" s="23" t="str">
        <f t="shared" si="70"/>
        <v/>
      </c>
      <c r="C689" s="62" t="str">
        <f t="shared" si="87"/>
        <v/>
      </c>
      <c r="D689" s="50"/>
      <c r="E689" s="63">
        <v>684</v>
      </c>
      <c r="F689" s="53"/>
      <c r="G689" s="54"/>
      <c r="H689" s="54"/>
      <c r="I689" s="54"/>
      <c r="J689" s="54"/>
      <c r="K689" s="55"/>
      <c r="L689" s="56"/>
      <c r="M689" s="57"/>
      <c r="N689" s="96"/>
      <c r="O689" s="97"/>
      <c r="P689" s="64" t="str">
        <f>IF(OR(L689="",M689=""),"",IF(AND(L689&gt;='Auxiliar 1'!$C$4,L689&lt;='Auxiliar 1'!$D$4,M689&lt;='Auxiliar 1'!$E$4),'Auxiliar 1'!$E$3,IF(AND(L689&gt;='Auxiliar 1'!$C$64,L689&lt;='Auxiliar 1'!$D$4,M689&gt;'Auxiliar 1'!$E$4,M689&lt;='Auxiliar 1'!$F$4),'Auxiliar 1'!$F$3,IF(AND(L689&gt;='Auxiliar 1'!$C$4,L689&lt;='Auxiliar 1'!$D$4,M689&gt;='Auxiliar 1'!$G$4),'Auxiliar 1'!$G$3,IF(AND(L689&gt;='Auxiliar 1'!$C$5,L689&lt;='Auxiliar 1'!$D$5,M689='Auxiliar 1'!$E$5),'Auxiliar 1'!$E$3,IF(AND(L689&gt;='Auxiliar 1'!$C$5,L689&lt;='Auxiliar 1'!$D$5,M689&gt;'Auxiliar 1'!$E$5,M689&lt;='Auxiliar 1'!$F$5),'Auxiliar 1'!$F$3,IF(AND(L689&gt;='Auxiliar 1'!$C$5,L689&lt;='Auxiliar 1'!$D$5,M689&gt;='Auxiliar 1'!$G$5),'Auxiliar 1'!$G$3,IF(AND(L689&gt;='Auxiliar 1'!$C$6,L689&lt;='Auxiliar 1'!$D$6,M689&lt;='Auxiliar 1'!$E$6),'Auxiliar 1'!$E$3,IF(AND(L689&gt;='Auxiliar 1'!$C$6,L689&lt;='Auxiliar 1'!$D$6,M689&gt;'Auxiliar 1'!$E$6,M689&lt;='Auxiliar 1'!$F$6),'Auxiliar 1'!$F$3,IF(AND(L689&gt;='Auxiliar 1'!$C$6,L689&lt;='Auxiliar 1'!$D$6,M689&gt;='Auxiliar 1'!$G$6),'Auxiliar 1'!$G$3,IF(AND(L689&gt;='Auxiliar 1'!$C$7,L689&lt;='Auxiliar 1'!$D$7,M689&lt;='Auxiliar 1'!$E$7),'Auxiliar 1'!$E$3,IF(AND(L689&gt;='Auxiliar 1'!$C$7,L689&lt;='Auxiliar 1'!$D$7,M689&gt;'Auxiliar 1'!$E$7,M689&lt;='Auxiliar 1'!$F$7),'Auxiliar 1'!$F$3,IF(AND(L689&gt;='Auxiliar 1'!$C$7,L689&lt;='Auxiliar 1'!$D$7,M689&gt;='Auxiliar 1'!$G$7),'Auxiliar 1'!$G$3,IF(AND(L689&gt;='Auxiliar 1'!$C$8,L689&lt;='Auxiliar 1'!$D$8,M689&lt;='Auxiliar 1'!$E$8),'Auxiliar 1'!$E$3,IF(AND(L689&gt;='Auxiliar 1'!$C$8,L689&lt;='Auxiliar 1'!$D$8,M689&gt;'Auxiliar 1'!$E$8,M689&lt;='Auxiliar 1'!$F$8),'Auxiliar 1'!$F$3,IF(AND(L689&gt;='Auxiliar 1'!$C$8,L689&lt;='Auxiliar 1'!$D$8,M689&gt;='Auxiliar 1'!$G$8),'Auxiliar 1'!$G$3,IF(AND(L689&gt;='Auxiliar 1'!$C$9,L689&lt;='Auxiliar 1'!$D$9,M689&lt;='Auxiliar 1'!$E$9),'Auxiliar 1'!$E$3,IF(AND(L689&gt;='Auxiliar 1'!$C$9,L689&lt;='Auxiliar 1'!$D$9,M689&gt;'Auxiliar 1'!$E$9,M689&lt;='Auxiliar 1'!$F$9),'Auxiliar 1'!$F$3,IF(AND(L689&gt;='Auxiliar 1'!$C$9,L689&lt;='Auxiliar 1'!$D$9,M689&gt;='Auxiliar 1'!$G$9),'Auxiliar 1'!$G$3,IF(AND(L689&gt;='Auxiliar 1'!$C$10,L689&lt;='Auxiliar 1'!$D$10,M689&lt;='Auxiliar 1'!$E$10),'Auxiliar 1'!$E$3,IF(AND(L689&gt;='Auxiliar 1'!$C$10,L689&lt;='Auxiliar 1'!$D$10,M689&gt;'Auxiliar 1'!$E$10,M689&lt;='Auxiliar 1'!$F$10),'Auxiliar 1'!$F$3,IF(AND(L689&gt;='Auxiliar 1'!$C$10,L689&lt;='Auxiliar 1'!$D$10,M689&gt;='Auxiliar 1'!$G$10),'Auxiliar 1'!$G$3,IF(AND(L689&gt;='Auxiliar 1'!$C$11,M689&lt;='Auxiliar 1'!$E$11),'Auxiliar 1'!$E$3,IF(AND(L689&gt;='Auxiliar 1'!$C$11,M689&gt;'Auxiliar 1'!$E$11,M689&lt;='Auxiliar 1'!$F$11),'Auxiliar 1'!$F$3,IF(AND(L689&gt;='Auxiliar 1'!$C$11,M689&gt;='Auxiliar 1'!$G$11),'Auxiliar 1'!$G$3)))))))))))))))))))))))))</f>
        <v/>
      </c>
      <c r="Q689" s="58"/>
      <c r="R689" s="59"/>
      <c r="S689" s="60"/>
      <c r="T689" s="108" t="str">
        <f t="shared" si="88"/>
        <v/>
      </c>
      <c r="U689" s="101"/>
      <c r="V689" s="65" t="str">
        <f t="shared" si="89"/>
        <v/>
      </c>
      <c r="W689" s="66" t="str">
        <f t="shared" si="90"/>
        <v/>
      </c>
      <c r="X689" s="67" t="str">
        <f t="shared" si="91"/>
        <v/>
      </c>
      <c r="Y689" s="68" t="str">
        <f t="shared" si="92"/>
        <v/>
      </c>
      <c r="Z689" s="69" t="str">
        <f t="shared" si="93"/>
        <v/>
      </c>
      <c r="AA689" s="69" t="str">
        <f t="shared" si="94"/>
        <v/>
      </c>
      <c r="AB689" s="61"/>
      <c r="AC689" s="98"/>
      <c r="AD689" s="24"/>
      <c r="AE689" s="24"/>
      <c r="AF689" s="24"/>
    </row>
    <row r="690" spans="1:32" ht="17.399999999999999" customHeight="1" thickBot="1" x14ac:dyDescent="0.3">
      <c r="A690" s="23" t="str">
        <f t="shared" si="69"/>
        <v/>
      </c>
      <c r="B690" s="23" t="str">
        <f t="shared" si="70"/>
        <v/>
      </c>
      <c r="C690" s="62" t="str">
        <f t="shared" si="87"/>
        <v/>
      </c>
      <c r="D690" s="50"/>
      <c r="E690" s="63">
        <v>685</v>
      </c>
      <c r="F690" s="53"/>
      <c r="G690" s="54"/>
      <c r="H690" s="54"/>
      <c r="I690" s="54"/>
      <c r="J690" s="54"/>
      <c r="K690" s="55"/>
      <c r="L690" s="56"/>
      <c r="M690" s="57"/>
      <c r="N690" s="96"/>
      <c r="O690" s="97"/>
      <c r="P690" s="64" t="str">
        <f>IF(OR(L690="",M690=""),"",IF(AND(L690&gt;='Auxiliar 1'!$C$4,L690&lt;='Auxiliar 1'!$D$4,M690&lt;='Auxiliar 1'!$E$4),'Auxiliar 1'!$E$3,IF(AND(L690&gt;='Auxiliar 1'!$C$64,L690&lt;='Auxiliar 1'!$D$4,M690&gt;'Auxiliar 1'!$E$4,M690&lt;='Auxiliar 1'!$F$4),'Auxiliar 1'!$F$3,IF(AND(L690&gt;='Auxiliar 1'!$C$4,L690&lt;='Auxiliar 1'!$D$4,M690&gt;='Auxiliar 1'!$G$4),'Auxiliar 1'!$G$3,IF(AND(L690&gt;='Auxiliar 1'!$C$5,L690&lt;='Auxiliar 1'!$D$5,M690='Auxiliar 1'!$E$5),'Auxiliar 1'!$E$3,IF(AND(L690&gt;='Auxiliar 1'!$C$5,L690&lt;='Auxiliar 1'!$D$5,M690&gt;'Auxiliar 1'!$E$5,M690&lt;='Auxiliar 1'!$F$5),'Auxiliar 1'!$F$3,IF(AND(L690&gt;='Auxiliar 1'!$C$5,L690&lt;='Auxiliar 1'!$D$5,M690&gt;='Auxiliar 1'!$G$5),'Auxiliar 1'!$G$3,IF(AND(L690&gt;='Auxiliar 1'!$C$6,L690&lt;='Auxiliar 1'!$D$6,M690&lt;='Auxiliar 1'!$E$6),'Auxiliar 1'!$E$3,IF(AND(L690&gt;='Auxiliar 1'!$C$6,L690&lt;='Auxiliar 1'!$D$6,M690&gt;'Auxiliar 1'!$E$6,M690&lt;='Auxiliar 1'!$F$6),'Auxiliar 1'!$F$3,IF(AND(L690&gt;='Auxiliar 1'!$C$6,L690&lt;='Auxiliar 1'!$D$6,M690&gt;='Auxiliar 1'!$G$6),'Auxiliar 1'!$G$3,IF(AND(L690&gt;='Auxiliar 1'!$C$7,L690&lt;='Auxiliar 1'!$D$7,M690&lt;='Auxiliar 1'!$E$7),'Auxiliar 1'!$E$3,IF(AND(L690&gt;='Auxiliar 1'!$C$7,L690&lt;='Auxiliar 1'!$D$7,M690&gt;'Auxiliar 1'!$E$7,M690&lt;='Auxiliar 1'!$F$7),'Auxiliar 1'!$F$3,IF(AND(L690&gt;='Auxiliar 1'!$C$7,L690&lt;='Auxiliar 1'!$D$7,M690&gt;='Auxiliar 1'!$G$7),'Auxiliar 1'!$G$3,IF(AND(L690&gt;='Auxiliar 1'!$C$8,L690&lt;='Auxiliar 1'!$D$8,M690&lt;='Auxiliar 1'!$E$8),'Auxiliar 1'!$E$3,IF(AND(L690&gt;='Auxiliar 1'!$C$8,L690&lt;='Auxiliar 1'!$D$8,M690&gt;'Auxiliar 1'!$E$8,M690&lt;='Auxiliar 1'!$F$8),'Auxiliar 1'!$F$3,IF(AND(L690&gt;='Auxiliar 1'!$C$8,L690&lt;='Auxiliar 1'!$D$8,M690&gt;='Auxiliar 1'!$G$8),'Auxiliar 1'!$G$3,IF(AND(L690&gt;='Auxiliar 1'!$C$9,L690&lt;='Auxiliar 1'!$D$9,M690&lt;='Auxiliar 1'!$E$9),'Auxiliar 1'!$E$3,IF(AND(L690&gt;='Auxiliar 1'!$C$9,L690&lt;='Auxiliar 1'!$D$9,M690&gt;'Auxiliar 1'!$E$9,M690&lt;='Auxiliar 1'!$F$9),'Auxiliar 1'!$F$3,IF(AND(L690&gt;='Auxiliar 1'!$C$9,L690&lt;='Auxiliar 1'!$D$9,M690&gt;='Auxiliar 1'!$G$9),'Auxiliar 1'!$G$3,IF(AND(L690&gt;='Auxiliar 1'!$C$10,L690&lt;='Auxiliar 1'!$D$10,M690&lt;='Auxiliar 1'!$E$10),'Auxiliar 1'!$E$3,IF(AND(L690&gt;='Auxiliar 1'!$C$10,L690&lt;='Auxiliar 1'!$D$10,M690&gt;'Auxiliar 1'!$E$10,M690&lt;='Auxiliar 1'!$F$10),'Auxiliar 1'!$F$3,IF(AND(L690&gt;='Auxiliar 1'!$C$10,L690&lt;='Auxiliar 1'!$D$10,M690&gt;='Auxiliar 1'!$G$10),'Auxiliar 1'!$G$3,IF(AND(L690&gt;='Auxiliar 1'!$C$11,M690&lt;='Auxiliar 1'!$E$11),'Auxiliar 1'!$E$3,IF(AND(L690&gt;='Auxiliar 1'!$C$11,M690&gt;'Auxiliar 1'!$E$11,M690&lt;='Auxiliar 1'!$F$11),'Auxiliar 1'!$F$3,IF(AND(L690&gt;='Auxiliar 1'!$C$11,M690&gt;='Auxiliar 1'!$G$11),'Auxiliar 1'!$G$3)))))))))))))))))))))))))</f>
        <v/>
      </c>
      <c r="Q690" s="58"/>
      <c r="R690" s="59"/>
      <c r="S690" s="60"/>
      <c r="T690" s="108" t="str">
        <f t="shared" si="88"/>
        <v/>
      </c>
      <c r="U690" s="101"/>
      <c r="V690" s="65" t="str">
        <f t="shared" si="89"/>
        <v/>
      </c>
      <c r="W690" s="66" t="str">
        <f t="shared" si="90"/>
        <v/>
      </c>
      <c r="X690" s="67" t="str">
        <f t="shared" si="91"/>
        <v/>
      </c>
      <c r="Y690" s="68" t="str">
        <f t="shared" si="92"/>
        <v/>
      </c>
      <c r="Z690" s="69" t="str">
        <f t="shared" si="93"/>
        <v/>
      </c>
      <c r="AA690" s="69" t="str">
        <f t="shared" si="94"/>
        <v/>
      </c>
      <c r="AB690" s="61"/>
      <c r="AC690" s="98"/>
      <c r="AD690" s="24"/>
      <c r="AE690" s="24"/>
      <c r="AF690" s="24"/>
    </row>
    <row r="691" spans="1:32" ht="17.399999999999999" customHeight="1" thickBot="1" x14ac:dyDescent="0.3">
      <c r="A691" s="23" t="str">
        <f t="shared" si="69"/>
        <v/>
      </c>
      <c r="B691" s="23" t="str">
        <f t="shared" si="70"/>
        <v/>
      </c>
      <c r="C691" s="62" t="str">
        <f t="shared" si="87"/>
        <v/>
      </c>
      <c r="D691" s="50"/>
      <c r="E691" s="63">
        <v>686</v>
      </c>
      <c r="F691" s="53"/>
      <c r="G691" s="54"/>
      <c r="H691" s="54"/>
      <c r="I691" s="54"/>
      <c r="J691" s="54"/>
      <c r="K691" s="55"/>
      <c r="L691" s="56"/>
      <c r="M691" s="57"/>
      <c r="N691" s="96"/>
      <c r="O691" s="97"/>
      <c r="P691" s="64" t="str">
        <f>IF(OR(L691="",M691=""),"",IF(AND(L691&gt;='Auxiliar 1'!$C$4,L691&lt;='Auxiliar 1'!$D$4,M691&lt;='Auxiliar 1'!$E$4),'Auxiliar 1'!$E$3,IF(AND(L691&gt;='Auxiliar 1'!$C$64,L691&lt;='Auxiliar 1'!$D$4,M691&gt;'Auxiliar 1'!$E$4,M691&lt;='Auxiliar 1'!$F$4),'Auxiliar 1'!$F$3,IF(AND(L691&gt;='Auxiliar 1'!$C$4,L691&lt;='Auxiliar 1'!$D$4,M691&gt;='Auxiliar 1'!$G$4),'Auxiliar 1'!$G$3,IF(AND(L691&gt;='Auxiliar 1'!$C$5,L691&lt;='Auxiliar 1'!$D$5,M691='Auxiliar 1'!$E$5),'Auxiliar 1'!$E$3,IF(AND(L691&gt;='Auxiliar 1'!$C$5,L691&lt;='Auxiliar 1'!$D$5,M691&gt;'Auxiliar 1'!$E$5,M691&lt;='Auxiliar 1'!$F$5),'Auxiliar 1'!$F$3,IF(AND(L691&gt;='Auxiliar 1'!$C$5,L691&lt;='Auxiliar 1'!$D$5,M691&gt;='Auxiliar 1'!$G$5),'Auxiliar 1'!$G$3,IF(AND(L691&gt;='Auxiliar 1'!$C$6,L691&lt;='Auxiliar 1'!$D$6,M691&lt;='Auxiliar 1'!$E$6),'Auxiliar 1'!$E$3,IF(AND(L691&gt;='Auxiliar 1'!$C$6,L691&lt;='Auxiliar 1'!$D$6,M691&gt;'Auxiliar 1'!$E$6,M691&lt;='Auxiliar 1'!$F$6),'Auxiliar 1'!$F$3,IF(AND(L691&gt;='Auxiliar 1'!$C$6,L691&lt;='Auxiliar 1'!$D$6,M691&gt;='Auxiliar 1'!$G$6),'Auxiliar 1'!$G$3,IF(AND(L691&gt;='Auxiliar 1'!$C$7,L691&lt;='Auxiliar 1'!$D$7,M691&lt;='Auxiliar 1'!$E$7),'Auxiliar 1'!$E$3,IF(AND(L691&gt;='Auxiliar 1'!$C$7,L691&lt;='Auxiliar 1'!$D$7,M691&gt;'Auxiliar 1'!$E$7,M691&lt;='Auxiliar 1'!$F$7),'Auxiliar 1'!$F$3,IF(AND(L691&gt;='Auxiliar 1'!$C$7,L691&lt;='Auxiliar 1'!$D$7,M691&gt;='Auxiliar 1'!$G$7),'Auxiliar 1'!$G$3,IF(AND(L691&gt;='Auxiliar 1'!$C$8,L691&lt;='Auxiliar 1'!$D$8,M691&lt;='Auxiliar 1'!$E$8),'Auxiliar 1'!$E$3,IF(AND(L691&gt;='Auxiliar 1'!$C$8,L691&lt;='Auxiliar 1'!$D$8,M691&gt;'Auxiliar 1'!$E$8,M691&lt;='Auxiliar 1'!$F$8),'Auxiliar 1'!$F$3,IF(AND(L691&gt;='Auxiliar 1'!$C$8,L691&lt;='Auxiliar 1'!$D$8,M691&gt;='Auxiliar 1'!$G$8),'Auxiliar 1'!$G$3,IF(AND(L691&gt;='Auxiliar 1'!$C$9,L691&lt;='Auxiliar 1'!$D$9,M691&lt;='Auxiliar 1'!$E$9),'Auxiliar 1'!$E$3,IF(AND(L691&gt;='Auxiliar 1'!$C$9,L691&lt;='Auxiliar 1'!$D$9,M691&gt;'Auxiliar 1'!$E$9,M691&lt;='Auxiliar 1'!$F$9),'Auxiliar 1'!$F$3,IF(AND(L691&gt;='Auxiliar 1'!$C$9,L691&lt;='Auxiliar 1'!$D$9,M691&gt;='Auxiliar 1'!$G$9),'Auxiliar 1'!$G$3,IF(AND(L691&gt;='Auxiliar 1'!$C$10,L691&lt;='Auxiliar 1'!$D$10,M691&lt;='Auxiliar 1'!$E$10),'Auxiliar 1'!$E$3,IF(AND(L691&gt;='Auxiliar 1'!$C$10,L691&lt;='Auxiliar 1'!$D$10,M691&gt;'Auxiliar 1'!$E$10,M691&lt;='Auxiliar 1'!$F$10),'Auxiliar 1'!$F$3,IF(AND(L691&gt;='Auxiliar 1'!$C$10,L691&lt;='Auxiliar 1'!$D$10,M691&gt;='Auxiliar 1'!$G$10),'Auxiliar 1'!$G$3,IF(AND(L691&gt;='Auxiliar 1'!$C$11,M691&lt;='Auxiliar 1'!$E$11),'Auxiliar 1'!$E$3,IF(AND(L691&gt;='Auxiliar 1'!$C$11,M691&gt;'Auxiliar 1'!$E$11,M691&lt;='Auxiliar 1'!$F$11),'Auxiliar 1'!$F$3,IF(AND(L691&gt;='Auxiliar 1'!$C$11,M691&gt;='Auxiliar 1'!$G$11),'Auxiliar 1'!$G$3)))))))))))))))))))))))))</f>
        <v/>
      </c>
      <c r="Q691" s="58"/>
      <c r="R691" s="59"/>
      <c r="S691" s="60"/>
      <c r="T691" s="108" t="str">
        <f t="shared" si="88"/>
        <v/>
      </c>
      <c r="U691" s="101"/>
      <c r="V691" s="65" t="str">
        <f t="shared" si="89"/>
        <v/>
      </c>
      <c r="W691" s="66" t="str">
        <f t="shared" si="90"/>
        <v/>
      </c>
      <c r="X691" s="67" t="str">
        <f t="shared" si="91"/>
        <v/>
      </c>
      <c r="Y691" s="68" t="str">
        <f t="shared" si="92"/>
        <v/>
      </c>
      <c r="Z691" s="69" t="str">
        <f t="shared" si="93"/>
        <v/>
      </c>
      <c r="AA691" s="69" t="str">
        <f t="shared" si="94"/>
        <v/>
      </c>
      <c r="AB691" s="61"/>
      <c r="AC691" s="98"/>
      <c r="AD691" s="24"/>
      <c r="AE691" s="24"/>
      <c r="AF691" s="24"/>
    </row>
    <row r="692" spans="1:32" ht="17.399999999999999" customHeight="1" thickBot="1" x14ac:dyDescent="0.3">
      <c r="A692" s="23" t="str">
        <f t="shared" si="69"/>
        <v/>
      </c>
      <c r="B692" s="23" t="str">
        <f t="shared" si="70"/>
        <v/>
      </c>
      <c r="C692" s="62" t="str">
        <f t="shared" si="87"/>
        <v/>
      </c>
      <c r="D692" s="50"/>
      <c r="E692" s="63">
        <v>687</v>
      </c>
      <c r="F692" s="53"/>
      <c r="G692" s="54"/>
      <c r="H692" s="54"/>
      <c r="I692" s="54"/>
      <c r="J692" s="54"/>
      <c r="K692" s="55"/>
      <c r="L692" s="56"/>
      <c r="M692" s="57"/>
      <c r="N692" s="96"/>
      <c r="O692" s="97"/>
      <c r="P692" s="64" t="str">
        <f>IF(OR(L692="",M692=""),"",IF(AND(L692&gt;='Auxiliar 1'!$C$4,L692&lt;='Auxiliar 1'!$D$4,M692&lt;='Auxiliar 1'!$E$4),'Auxiliar 1'!$E$3,IF(AND(L692&gt;='Auxiliar 1'!$C$64,L692&lt;='Auxiliar 1'!$D$4,M692&gt;'Auxiliar 1'!$E$4,M692&lt;='Auxiliar 1'!$F$4),'Auxiliar 1'!$F$3,IF(AND(L692&gt;='Auxiliar 1'!$C$4,L692&lt;='Auxiliar 1'!$D$4,M692&gt;='Auxiliar 1'!$G$4),'Auxiliar 1'!$G$3,IF(AND(L692&gt;='Auxiliar 1'!$C$5,L692&lt;='Auxiliar 1'!$D$5,M692='Auxiliar 1'!$E$5),'Auxiliar 1'!$E$3,IF(AND(L692&gt;='Auxiliar 1'!$C$5,L692&lt;='Auxiliar 1'!$D$5,M692&gt;'Auxiliar 1'!$E$5,M692&lt;='Auxiliar 1'!$F$5),'Auxiliar 1'!$F$3,IF(AND(L692&gt;='Auxiliar 1'!$C$5,L692&lt;='Auxiliar 1'!$D$5,M692&gt;='Auxiliar 1'!$G$5),'Auxiliar 1'!$G$3,IF(AND(L692&gt;='Auxiliar 1'!$C$6,L692&lt;='Auxiliar 1'!$D$6,M692&lt;='Auxiliar 1'!$E$6),'Auxiliar 1'!$E$3,IF(AND(L692&gt;='Auxiliar 1'!$C$6,L692&lt;='Auxiliar 1'!$D$6,M692&gt;'Auxiliar 1'!$E$6,M692&lt;='Auxiliar 1'!$F$6),'Auxiliar 1'!$F$3,IF(AND(L692&gt;='Auxiliar 1'!$C$6,L692&lt;='Auxiliar 1'!$D$6,M692&gt;='Auxiliar 1'!$G$6),'Auxiliar 1'!$G$3,IF(AND(L692&gt;='Auxiliar 1'!$C$7,L692&lt;='Auxiliar 1'!$D$7,M692&lt;='Auxiliar 1'!$E$7),'Auxiliar 1'!$E$3,IF(AND(L692&gt;='Auxiliar 1'!$C$7,L692&lt;='Auxiliar 1'!$D$7,M692&gt;'Auxiliar 1'!$E$7,M692&lt;='Auxiliar 1'!$F$7),'Auxiliar 1'!$F$3,IF(AND(L692&gt;='Auxiliar 1'!$C$7,L692&lt;='Auxiliar 1'!$D$7,M692&gt;='Auxiliar 1'!$G$7),'Auxiliar 1'!$G$3,IF(AND(L692&gt;='Auxiliar 1'!$C$8,L692&lt;='Auxiliar 1'!$D$8,M692&lt;='Auxiliar 1'!$E$8),'Auxiliar 1'!$E$3,IF(AND(L692&gt;='Auxiliar 1'!$C$8,L692&lt;='Auxiliar 1'!$D$8,M692&gt;'Auxiliar 1'!$E$8,M692&lt;='Auxiliar 1'!$F$8),'Auxiliar 1'!$F$3,IF(AND(L692&gt;='Auxiliar 1'!$C$8,L692&lt;='Auxiliar 1'!$D$8,M692&gt;='Auxiliar 1'!$G$8),'Auxiliar 1'!$G$3,IF(AND(L692&gt;='Auxiliar 1'!$C$9,L692&lt;='Auxiliar 1'!$D$9,M692&lt;='Auxiliar 1'!$E$9),'Auxiliar 1'!$E$3,IF(AND(L692&gt;='Auxiliar 1'!$C$9,L692&lt;='Auxiliar 1'!$D$9,M692&gt;'Auxiliar 1'!$E$9,M692&lt;='Auxiliar 1'!$F$9),'Auxiliar 1'!$F$3,IF(AND(L692&gt;='Auxiliar 1'!$C$9,L692&lt;='Auxiliar 1'!$D$9,M692&gt;='Auxiliar 1'!$G$9),'Auxiliar 1'!$G$3,IF(AND(L692&gt;='Auxiliar 1'!$C$10,L692&lt;='Auxiliar 1'!$D$10,M692&lt;='Auxiliar 1'!$E$10),'Auxiliar 1'!$E$3,IF(AND(L692&gt;='Auxiliar 1'!$C$10,L692&lt;='Auxiliar 1'!$D$10,M692&gt;'Auxiliar 1'!$E$10,M692&lt;='Auxiliar 1'!$F$10),'Auxiliar 1'!$F$3,IF(AND(L692&gt;='Auxiliar 1'!$C$10,L692&lt;='Auxiliar 1'!$D$10,M692&gt;='Auxiliar 1'!$G$10),'Auxiliar 1'!$G$3,IF(AND(L692&gt;='Auxiliar 1'!$C$11,M692&lt;='Auxiliar 1'!$E$11),'Auxiliar 1'!$E$3,IF(AND(L692&gt;='Auxiliar 1'!$C$11,M692&gt;'Auxiliar 1'!$E$11,M692&lt;='Auxiliar 1'!$F$11),'Auxiliar 1'!$F$3,IF(AND(L692&gt;='Auxiliar 1'!$C$11,M692&gt;='Auxiliar 1'!$G$11),'Auxiliar 1'!$G$3)))))))))))))))))))))))))</f>
        <v/>
      </c>
      <c r="Q692" s="58"/>
      <c r="R692" s="59"/>
      <c r="S692" s="60"/>
      <c r="T692" s="108" t="str">
        <f t="shared" si="88"/>
        <v/>
      </c>
      <c r="U692" s="101"/>
      <c r="V692" s="65" t="str">
        <f t="shared" si="89"/>
        <v/>
      </c>
      <c r="W692" s="66" t="str">
        <f t="shared" si="90"/>
        <v/>
      </c>
      <c r="X692" s="67" t="str">
        <f t="shared" si="91"/>
        <v/>
      </c>
      <c r="Y692" s="68" t="str">
        <f t="shared" si="92"/>
        <v/>
      </c>
      <c r="Z692" s="69" t="str">
        <f t="shared" si="93"/>
        <v/>
      </c>
      <c r="AA692" s="69" t="str">
        <f t="shared" si="94"/>
        <v/>
      </c>
      <c r="AB692" s="61"/>
      <c r="AC692" s="98"/>
      <c r="AD692" s="24"/>
      <c r="AE692" s="24"/>
      <c r="AF692" s="24"/>
    </row>
    <row r="693" spans="1:32" ht="17.399999999999999" customHeight="1" thickBot="1" x14ac:dyDescent="0.3">
      <c r="A693" s="23" t="str">
        <f t="shared" si="69"/>
        <v/>
      </c>
      <c r="B693" s="23" t="str">
        <f t="shared" si="70"/>
        <v/>
      </c>
      <c r="C693" s="62" t="str">
        <f t="shared" si="87"/>
        <v/>
      </c>
      <c r="D693" s="50"/>
      <c r="E693" s="63">
        <v>688</v>
      </c>
      <c r="F693" s="53"/>
      <c r="G693" s="54"/>
      <c r="H693" s="54"/>
      <c r="I693" s="54"/>
      <c r="J693" s="54"/>
      <c r="K693" s="55"/>
      <c r="L693" s="56"/>
      <c r="M693" s="57"/>
      <c r="N693" s="96"/>
      <c r="O693" s="97"/>
      <c r="P693" s="64" t="str">
        <f>IF(OR(L693="",M693=""),"",IF(AND(L693&gt;='Auxiliar 1'!$C$4,L693&lt;='Auxiliar 1'!$D$4,M693&lt;='Auxiliar 1'!$E$4),'Auxiliar 1'!$E$3,IF(AND(L693&gt;='Auxiliar 1'!$C$64,L693&lt;='Auxiliar 1'!$D$4,M693&gt;'Auxiliar 1'!$E$4,M693&lt;='Auxiliar 1'!$F$4),'Auxiliar 1'!$F$3,IF(AND(L693&gt;='Auxiliar 1'!$C$4,L693&lt;='Auxiliar 1'!$D$4,M693&gt;='Auxiliar 1'!$G$4),'Auxiliar 1'!$G$3,IF(AND(L693&gt;='Auxiliar 1'!$C$5,L693&lt;='Auxiliar 1'!$D$5,M693='Auxiliar 1'!$E$5),'Auxiliar 1'!$E$3,IF(AND(L693&gt;='Auxiliar 1'!$C$5,L693&lt;='Auxiliar 1'!$D$5,M693&gt;'Auxiliar 1'!$E$5,M693&lt;='Auxiliar 1'!$F$5),'Auxiliar 1'!$F$3,IF(AND(L693&gt;='Auxiliar 1'!$C$5,L693&lt;='Auxiliar 1'!$D$5,M693&gt;='Auxiliar 1'!$G$5),'Auxiliar 1'!$G$3,IF(AND(L693&gt;='Auxiliar 1'!$C$6,L693&lt;='Auxiliar 1'!$D$6,M693&lt;='Auxiliar 1'!$E$6),'Auxiliar 1'!$E$3,IF(AND(L693&gt;='Auxiliar 1'!$C$6,L693&lt;='Auxiliar 1'!$D$6,M693&gt;'Auxiliar 1'!$E$6,M693&lt;='Auxiliar 1'!$F$6),'Auxiliar 1'!$F$3,IF(AND(L693&gt;='Auxiliar 1'!$C$6,L693&lt;='Auxiliar 1'!$D$6,M693&gt;='Auxiliar 1'!$G$6),'Auxiliar 1'!$G$3,IF(AND(L693&gt;='Auxiliar 1'!$C$7,L693&lt;='Auxiliar 1'!$D$7,M693&lt;='Auxiliar 1'!$E$7),'Auxiliar 1'!$E$3,IF(AND(L693&gt;='Auxiliar 1'!$C$7,L693&lt;='Auxiliar 1'!$D$7,M693&gt;'Auxiliar 1'!$E$7,M693&lt;='Auxiliar 1'!$F$7),'Auxiliar 1'!$F$3,IF(AND(L693&gt;='Auxiliar 1'!$C$7,L693&lt;='Auxiliar 1'!$D$7,M693&gt;='Auxiliar 1'!$G$7),'Auxiliar 1'!$G$3,IF(AND(L693&gt;='Auxiliar 1'!$C$8,L693&lt;='Auxiliar 1'!$D$8,M693&lt;='Auxiliar 1'!$E$8),'Auxiliar 1'!$E$3,IF(AND(L693&gt;='Auxiliar 1'!$C$8,L693&lt;='Auxiliar 1'!$D$8,M693&gt;'Auxiliar 1'!$E$8,M693&lt;='Auxiliar 1'!$F$8),'Auxiliar 1'!$F$3,IF(AND(L693&gt;='Auxiliar 1'!$C$8,L693&lt;='Auxiliar 1'!$D$8,M693&gt;='Auxiliar 1'!$G$8),'Auxiliar 1'!$G$3,IF(AND(L693&gt;='Auxiliar 1'!$C$9,L693&lt;='Auxiliar 1'!$D$9,M693&lt;='Auxiliar 1'!$E$9),'Auxiliar 1'!$E$3,IF(AND(L693&gt;='Auxiliar 1'!$C$9,L693&lt;='Auxiliar 1'!$D$9,M693&gt;'Auxiliar 1'!$E$9,M693&lt;='Auxiliar 1'!$F$9),'Auxiliar 1'!$F$3,IF(AND(L693&gt;='Auxiliar 1'!$C$9,L693&lt;='Auxiliar 1'!$D$9,M693&gt;='Auxiliar 1'!$G$9),'Auxiliar 1'!$G$3,IF(AND(L693&gt;='Auxiliar 1'!$C$10,L693&lt;='Auxiliar 1'!$D$10,M693&lt;='Auxiliar 1'!$E$10),'Auxiliar 1'!$E$3,IF(AND(L693&gt;='Auxiliar 1'!$C$10,L693&lt;='Auxiliar 1'!$D$10,M693&gt;'Auxiliar 1'!$E$10,M693&lt;='Auxiliar 1'!$F$10),'Auxiliar 1'!$F$3,IF(AND(L693&gt;='Auxiliar 1'!$C$10,L693&lt;='Auxiliar 1'!$D$10,M693&gt;='Auxiliar 1'!$G$10),'Auxiliar 1'!$G$3,IF(AND(L693&gt;='Auxiliar 1'!$C$11,M693&lt;='Auxiliar 1'!$E$11),'Auxiliar 1'!$E$3,IF(AND(L693&gt;='Auxiliar 1'!$C$11,M693&gt;'Auxiliar 1'!$E$11,M693&lt;='Auxiliar 1'!$F$11),'Auxiliar 1'!$F$3,IF(AND(L693&gt;='Auxiliar 1'!$C$11,M693&gt;='Auxiliar 1'!$G$11),'Auxiliar 1'!$G$3)))))))))))))))))))))))))</f>
        <v/>
      </c>
      <c r="Q693" s="58"/>
      <c r="R693" s="59"/>
      <c r="S693" s="60"/>
      <c r="T693" s="108" t="str">
        <f t="shared" si="88"/>
        <v/>
      </c>
      <c r="U693" s="101"/>
      <c r="V693" s="65" t="str">
        <f t="shared" si="89"/>
        <v/>
      </c>
      <c r="W693" s="66" t="str">
        <f t="shared" si="90"/>
        <v/>
      </c>
      <c r="X693" s="67" t="str">
        <f t="shared" si="91"/>
        <v/>
      </c>
      <c r="Y693" s="68" t="str">
        <f t="shared" si="92"/>
        <v/>
      </c>
      <c r="Z693" s="69" t="str">
        <f t="shared" si="93"/>
        <v/>
      </c>
      <c r="AA693" s="69" t="str">
        <f t="shared" si="94"/>
        <v/>
      </c>
      <c r="AB693" s="61"/>
      <c r="AC693" s="98"/>
      <c r="AD693" s="24"/>
      <c r="AE693" s="24"/>
      <c r="AF693" s="24"/>
    </row>
    <row r="694" spans="1:32" ht="17.399999999999999" customHeight="1" thickBot="1" x14ac:dyDescent="0.3">
      <c r="A694" s="23" t="str">
        <f t="shared" si="69"/>
        <v/>
      </c>
      <c r="B694" s="23" t="str">
        <f t="shared" si="70"/>
        <v/>
      </c>
      <c r="C694" s="62" t="str">
        <f t="shared" si="87"/>
        <v/>
      </c>
      <c r="D694" s="50"/>
      <c r="E694" s="63">
        <v>689</v>
      </c>
      <c r="F694" s="53"/>
      <c r="G694" s="54"/>
      <c r="H694" s="54"/>
      <c r="I694" s="54"/>
      <c r="J694" s="54"/>
      <c r="K694" s="55"/>
      <c r="L694" s="56"/>
      <c r="M694" s="57"/>
      <c r="N694" s="96"/>
      <c r="O694" s="97"/>
      <c r="P694" s="64" t="str">
        <f>IF(OR(L694="",M694=""),"",IF(AND(L694&gt;='Auxiliar 1'!$C$4,L694&lt;='Auxiliar 1'!$D$4,M694&lt;='Auxiliar 1'!$E$4),'Auxiliar 1'!$E$3,IF(AND(L694&gt;='Auxiliar 1'!$C$64,L694&lt;='Auxiliar 1'!$D$4,M694&gt;'Auxiliar 1'!$E$4,M694&lt;='Auxiliar 1'!$F$4),'Auxiliar 1'!$F$3,IF(AND(L694&gt;='Auxiliar 1'!$C$4,L694&lt;='Auxiliar 1'!$D$4,M694&gt;='Auxiliar 1'!$G$4),'Auxiliar 1'!$G$3,IF(AND(L694&gt;='Auxiliar 1'!$C$5,L694&lt;='Auxiliar 1'!$D$5,M694='Auxiliar 1'!$E$5),'Auxiliar 1'!$E$3,IF(AND(L694&gt;='Auxiliar 1'!$C$5,L694&lt;='Auxiliar 1'!$D$5,M694&gt;'Auxiliar 1'!$E$5,M694&lt;='Auxiliar 1'!$F$5),'Auxiliar 1'!$F$3,IF(AND(L694&gt;='Auxiliar 1'!$C$5,L694&lt;='Auxiliar 1'!$D$5,M694&gt;='Auxiliar 1'!$G$5),'Auxiliar 1'!$G$3,IF(AND(L694&gt;='Auxiliar 1'!$C$6,L694&lt;='Auxiliar 1'!$D$6,M694&lt;='Auxiliar 1'!$E$6),'Auxiliar 1'!$E$3,IF(AND(L694&gt;='Auxiliar 1'!$C$6,L694&lt;='Auxiliar 1'!$D$6,M694&gt;'Auxiliar 1'!$E$6,M694&lt;='Auxiliar 1'!$F$6),'Auxiliar 1'!$F$3,IF(AND(L694&gt;='Auxiliar 1'!$C$6,L694&lt;='Auxiliar 1'!$D$6,M694&gt;='Auxiliar 1'!$G$6),'Auxiliar 1'!$G$3,IF(AND(L694&gt;='Auxiliar 1'!$C$7,L694&lt;='Auxiliar 1'!$D$7,M694&lt;='Auxiliar 1'!$E$7),'Auxiliar 1'!$E$3,IF(AND(L694&gt;='Auxiliar 1'!$C$7,L694&lt;='Auxiliar 1'!$D$7,M694&gt;'Auxiliar 1'!$E$7,M694&lt;='Auxiliar 1'!$F$7),'Auxiliar 1'!$F$3,IF(AND(L694&gt;='Auxiliar 1'!$C$7,L694&lt;='Auxiliar 1'!$D$7,M694&gt;='Auxiliar 1'!$G$7),'Auxiliar 1'!$G$3,IF(AND(L694&gt;='Auxiliar 1'!$C$8,L694&lt;='Auxiliar 1'!$D$8,M694&lt;='Auxiliar 1'!$E$8),'Auxiliar 1'!$E$3,IF(AND(L694&gt;='Auxiliar 1'!$C$8,L694&lt;='Auxiliar 1'!$D$8,M694&gt;'Auxiliar 1'!$E$8,M694&lt;='Auxiliar 1'!$F$8),'Auxiliar 1'!$F$3,IF(AND(L694&gt;='Auxiliar 1'!$C$8,L694&lt;='Auxiliar 1'!$D$8,M694&gt;='Auxiliar 1'!$G$8),'Auxiliar 1'!$G$3,IF(AND(L694&gt;='Auxiliar 1'!$C$9,L694&lt;='Auxiliar 1'!$D$9,M694&lt;='Auxiliar 1'!$E$9),'Auxiliar 1'!$E$3,IF(AND(L694&gt;='Auxiliar 1'!$C$9,L694&lt;='Auxiliar 1'!$D$9,M694&gt;'Auxiliar 1'!$E$9,M694&lt;='Auxiliar 1'!$F$9),'Auxiliar 1'!$F$3,IF(AND(L694&gt;='Auxiliar 1'!$C$9,L694&lt;='Auxiliar 1'!$D$9,M694&gt;='Auxiliar 1'!$G$9),'Auxiliar 1'!$G$3,IF(AND(L694&gt;='Auxiliar 1'!$C$10,L694&lt;='Auxiliar 1'!$D$10,M694&lt;='Auxiliar 1'!$E$10),'Auxiliar 1'!$E$3,IF(AND(L694&gt;='Auxiliar 1'!$C$10,L694&lt;='Auxiliar 1'!$D$10,M694&gt;'Auxiliar 1'!$E$10,M694&lt;='Auxiliar 1'!$F$10),'Auxiliar 1'!$F$3,IF(AND(L694&gt;='Auxiliar 1'!$C$10,L694&lt;='Auxiliar 1'!$D$10,M694&gt;='Auxiliar 1'!$G$10),'Auxiliar 1'!$G$3,IF(AND(L694&gt;='Auxiliar 1'!$C$11,M694&lt;='Auxiliar 1'!$E$11),'Auxiliar 1'!$E$3,IF(AND(L694&gt;='Auxiliar 1'!$C$11,M694&gt;'Auxiliar 1'!$E$11,M694&lt;='Auxiliar 1'!$F$11),'Auxiliar 1'!$F$3,IF(AND(L694&gt;='Auxiliar 1'!$C$11,M694&gt;='Auxiliar 1'!$G$11),'Auxiliar 1'!$G$3)))))))))))))))))))))))))</f>
        <v/>
      </c>
      <c r="Q694" s="58"/>
      <c r="R694" s="59"/>
      <c r="S694" s="60"/>
      <c r="T694" s="108" t="str">
        <f t="shared" si="88"/>
        <v/>
      </c>
      <c r="U694" s="101"/>
      <c r="V694" s="65" t="str">
        <f t="shared" si="89"/>
        <v/>
      </c>
      <c r="W694" s="66" t="str">
        <f t="shared" si="90"/>
        <v/>
      </c>
      <c r="X694" s="67" t="str">
        <f t="shared" si="91"/>
        <v/>
      </c>
      <c r="Y694" s="68" t="str">
        <f t="shared" si="92"/>
        <v/>
      </c>
      <c r="Z694" s="69" t="str">
        <f t="shared" si="93"/>
        <v/>
      </c>
      <c r="AA694" s="69" t="str">
        <f t="shared" si="94"/>
        <v/>
      </c>
      <c r="AB694" s="61"/>
      <c r="AC694" s="98"/>
      <c r="AD694" s="24"/>
      <c r="AE694" s="24"/>
      <c r="AF694" s="24"/>
    </row>
    <row r="695" spans="1:32" ht="17.399999999999999" customHeight="1" thickBot="1" x14ac:dyDescent="0.3">
      <c r="A695" s="23" t="str">
        <f t="shared" si="69"/>
        <v/>
      </c>
      <c r="B695" s="23" t="str">
        <f t="shared" si="70"/>
        <v/>
      </c>
      <c r="C695" s="62" t="str">
        <f t="shared" si="87"/>
        <v/>
      </c>
      <c r="D695" s="50"/>
      <c r="E695" s="63">
        <v>690</v>
      </c>
      <c r="F695" s="53"/>
      <c r="G695" s="54"/>
      <c r="H695" s="54"/>
      <c r="I695" s="54"/>
      <c r="J695" s="54"/>
      <c r="K695" s="55"/>
      <c r="L695" s="56"/>
      <c r="M695" s="57"/>
      <c r="N695" s="96"/>
      <c r="O695" s="97"/>
      <c r="P695" s="64" t="str">
        <f>IF(OR(L695="",M695=""),"",IF(AND(L695&gt;='Auxiliar 1'!$C$4,L695&lt;='Auxiliar 1'!$D$4,M695&lt;='Auxiliar 1'!$E$4),'Auxiliar 1'!$E$3,IF(AND(L695&gt;='Auxiliar 1'!$C$64,L695&lt;='Auxiliar 1'!$D$4,M695&gt;'Auxiliar 1'!$E$4,M695&lt;='Auxiliar 1'!$F$4),'Auxiliar 1'!$F$3,IF(AND(L695&gt;='Auxiliar 1'!$C$4,L695&lt;='Auxiliar 1'!$D$4,M695&gt;='Auxiliar 1'!$G$4),'Auxiliar 1'!$G$3,IF(AND(L695&gt;='Auxiliar 1'!$C$5,L695&lt;='Auxiliar 1'!$D$5,M695='Auxiliar 1'!$E$5),'Auxiliar 1'!$E$3,IF(AND(L695&gt;='Auxiliar 1'!$C$5,L695&lt;='Auxiliar 1'!$D$5,M695&gt;'Auxiliar 1'!$E$5,M695&lt;='Auxiliar 1'!$F$5),'Auxiliar 1'!$F$3,IF(AND(L695&gt;='Auxiliar 1'!$C$5,L695&lt;='Auxiliar 1'!$D$5,M695&gt;='Auxiliar 1'!$G$5),'Auxiliar 1'!$G$3,IF(AND(L695&gt;='Auxiliar 1'!$C$6,L695&lt;='Auxiliar 1'!$D$6,M695&lt;='Auxiliar 1'!$E$6),'Auxiliar 1'!$E$3,IF(AND(L695&gt;='Auxiliar 1'!$C$6,L695&lt;='Auxiliar 1'!$D$6,M695&gt;'Auxiliar 1'!$E$6,M695&lt;='Auxiliar 1'!$F$6),'Auxiliar 1'!$F$3,IF(AND(L695&gt;='Auxiliar 1'!$C$6,L695&lt;='Auxiliar 1'!$D$6,M695&gt;='Auxiliar 1'!$G$6),'Auxiliar 1'!$G$3,IF(AND(L695&gt;='Auxiliar 1'!$C$7,L695&lt;='Auxiliar 1'!$D$7,M695&lt;='Auxiliar 1'!$E$7),'Auxiliar 1'!$E$3,IF(AND(L695&gt;='Auxiliar 1'!$C$7,L695&lt;='Auxiliar 1'!$D$7,M695&gt;'Auxiliar 1'!$E$7,M695&lt;='Auxiliar 1'!$F$7),'Auxiliar 1'!$F$3,IF(AND(L695&gt;='Auxiliar 1'!$C$7,L695&lt;='Auxiliar 1'!$D$7,M695&gt;='Auxiliar 1'!$G$7),'Auxiliar 1'!$G$3,IF(AND(L695&gt;='Auxiliar 1'!$C$8,L695&lt;='Auxiliar 1'!$D$8,M695&lt;='Auxiliar 1'!$E$8),'Auxiliar 1'!$E$3,IF(AND(L695&gt;='Auxiliar 1'!$C$8,L695&lt;='Auxiliar 1'!$D$8,M695&gt;'Auxiliar 1'!$E$8,M695&lt;='Auxiliar 1'!$F$8),'Auxiliar 1'!$F$3,IF(AND(L695&gt;='Auxiliar 1'!$C$8,L695&lt;='Auxiliar 1'!$D$8,M695&gt;='Auxiliar 1'!$G$8),'Auxiliar 1'!$G$3,IF(AND(L695&gt;='Auxiliar 1'!$C$9,L695&lt;='Auxiliar 1'!$D$9,M695&lt;='Auxiliar 1'!$E$9),'Auxiliar 1'!$E$3,IF(AND(L695&gt;='Auxiliar 1'!$C$9,L695&lt;='Auxiliar 1'!$D$9,M695&gt;'Auxiliar 1'!$E$9,M695&lt;='Auxiliar 1'!$F$9),'Auxiliar 1'!$F$3,IF(AND(L695&gt;='Auxiliar 1'!$C$9,L695&lt;='Auxiliar 1'!$D$9,M695&gt;='Auxiliar 1'!$G$9),'Auxiliar 1'!$G$3,IF(AND(L695&gt;='Auxiliar 1'!$C$10,L695&lt;='Auxiliar 1'!$D$10,M695&lt;='Auxiliar 1'!$E$10),'Auxiliar 1'!$E$3,IF(AND(L695&gt;='Auxiliar 1'!$C$10,L695&lt;='Auxiliar 1'!$D$10,M695&gt;'Auxiliar 1'!$E$10,M695&lt;='Auxiliar 1'!$F$10),'Auxiliar 1'!$F$3,IF(AND(L695&gt;='Auxiliar 1'!$C$10,L695&lt;='Auxiliar 1'!$D$10,M695&gt;='Auxiliar 1'!$G$10),'Auxiliar 1'!$G$3,IF(AND(L695&gt;='Auxiliar 1'!$C$11,M695&lt;='Auxiliar 1'!$E$11),'Auxiliar 1'!$E$3,IF(AND(L695&gt;='Auxiliar 1'!$C$11,M695&gt;'Auxiliar 1'!$E$11,M695&lt;='Auxiliar 1'!$F$11),'Auxiliar 1'!$F$3,IF(AND(L695&gt;='Auxiliar 1'!$C$11,M695&gt;='Auxiliar 1'!$G$11),'Auxiliar 1'!$G$3)))))))))))))))))))))))))</f>
        <v/>
      </c>
      <c r="Q695" s="58"/>
      <c r="R695" s="59"/>
      <c r="S695" s="60"/>
      <c r="T695" s="108" t="str">
        <f t="shared" si="88"/>
        <v/>
      </c>
      <c r="U695" s="101"/>
      <c r="V695" s="65" t="str">
        <f t="shared" si="89"/>
        <v/>
      </c>
      <c r="W695" s="66" t="str">
        <f t="shared" si="90"/>
        <v/>
      </c>
      <c r="X695" s="67" t="str">
        <f t="shared" si="91"/>
        <v/>
      </c>
      <c r="Y695" s="68" t="str">
        <f t="shared" si="92"/>
        <v/>
      </c>
      <c r="Z695" s="69" t="str">
        <f t="shared" si="93"/>
        <v/>
      </c>
      <c r="AA695" s="69" t="str">
        <f t="shared" si="94"/>
        <v/>
      </c>
      <c r="AB695" s="61"/>
      <c r="AC695" s="98"/>
      <c r="AD695" s="24"/>
      <c r="AE695" s="24"/>
      <c r="AF695" s="24"/>
    </row>
    <row r="696" spans="1:32" ht="17.399999999999999" customHeight="1" thickBot="1" x14ac:dyDescent="0.3">
      <c r="A696" s="23" t="str">
        <f t="shared" si="69"/>
        <v/>
      </c>
      <c r="B696" s="23" t="str">
        <f t="shared" si="70"/>
        <v/>
      </c>
      <c r="C696" s="62" t="str">
        <f t="shared" si="87"/>
        <v/>
      </c>
      <c r="D696" s="50"/>
      <c r="E696" s="63">
        <v>691</v>
      </c>
      <c r="F696" s="53"/>
      <c r="G696" s="54"/>
      <c r="H696" s="54"/>
      <c r="I696" s="54"/>
      <c r="J696" s="54"/>
      <c r="K696" s="55"/>
      <c r="L696" s="56"/>
      <c r="M696" s="57"/>
      <c r="N696" s="96"/>
      <c r="O696" s="97"/>
      <c r="P696" s="64" t="str">
        <f>IF(OR(L696="",M696=""),"",IF(AND(L696&gt;='Auxiliar 1'!$C$4,L696&lt;='Auxiliar 1'!$D$4,M696&lt;='Auxiliar 1'!$E$4),'Auxiliar 1'!$E$3,IF(AND(L696&gt;='Auxiliar 1'!$C$64,L696&lt;='Auxiliar 1'!$D$4,M696&gt;'Auxiliar 1'!$E$4,M696&lt;='Auxiliar 1'!$F$4),'Auxiliar 1'!$F$3,IF(AND(L696&gt;='Auxiliar 1'!$C$4,L696&lt;='Auxiliar 1'!$D$4,M696&gt;='Auxiliar 1'!$G$4),'Auxiliar 1'!$G$3,IF(AND(L696&gt;='Auxiliar 1'!$C$5,L696&lt;='Auxiliar 1'!$D$5,M696='Auxiliar 1'!$E$5),'Auxiliar 1'!$E$3,IF(AND(L696&gt;='Auxiliar 1'!$C$5,L696&lt;='Auxiliar 1'!$D$5,M696&gt;'Auxiliar 1'!$E$5,M696&lt;='Auxiliar 1'!$F$5),'Auxiliar 1'!$F$3,IF(AND(L696&gt;='Auxiliar 1'!$C$5,L696&lt;='Auxiliar 1'!$D$5,M696&gt;='Auxiliar 1'!$G$5),'Auxiliar 1'!$G$3,IF(AND(L696&gt;='Auxiliar 1'!$C$6,L696&lt;='Auxiliar 1'!$D$6,M696&lt;='Auxiliar 1'!$E$6),'Auxiliar 1'!$E$3,IF(AND(L696&gt;='Auxiliar 1'!$C$6,L696&lt;='Auxiliar 1'!$D$6,M696&gt;'Auxiliar 1'!$E$6,M696&lt;='Auxiliar 1'!$F$6),'Auxiliar 1'!$F$3,IF(AND(L696&gt;='Auxiliar 1'!$C$6,L696&lt;='Auxiliar 1'!$D$6,M696&gt;='Auxiliar 1'!$G$6),'Auxiliar 1'!$G$3,IF(AND(L696&gt;='Auxiliar 1'!$C$7,L696&lt;='Auxiliar 1'!$D$7,M696&lt;='Auxiliar 1'!$E$7),'Auxiliar 1'!$E$3,IF(AND(L696&gt;='Auxiliar 1'!$C$7,L696&lt;='Auxiliar 1'!$D$7,M696&gt;'Auxiliar 1'!$E$7,M696&lt;='Auxiliar 1'!$F$7),'Auxiliar 1'!$F$3,IF(AND(L696&gt;='Auxiliar 1'!$C$7,L696&lt;='Auxiliar 1'!$D$7,M696&gt;='Auxiliar 1'!$G$7),'Auxiliar 1'!$G$3,IF(AND(L696&gt;='Auxiliar 1'!$C$8,L696&lt;='Auxiliar 1'!$D$8,M696&lt;='Auxiliar 1'!$E$8),'Auxiliar 1'!$E$3,IF(AND(L696&gt;='Auxiliar 1'!$C$8,L696&lt;='Auxiliar 1'!$D$8,M696&gt;'Auxiliar 1'!$E$8,M696&lt;='Auxiliar 1'!$F$8),'Auxiliar 1'!$F$3,IF(AND(L696&gt;='Auxiliar 1'!$C$8,L696&lt;='Auxiliar 1'!$D$8,M696&gt;='Auxiliar 1'!$G$8),'Auxiliar 1'!$G$3,IF(AND(L696&gt;='Auxiliar 1'!$C$9,L696&lt;='Auxiliar 1'!$D$9,M696&lt;='Auxiliar 1'!$E$9),'Auxiliar 1'!$E$3,IF(AND(L696&gt;='Auxiliar 1'!$C$9,L696&lt;='Auxiliar 1'!$D$9,M696&gt;'Auxiliar 1'!$E$9,M696&lt;='Auxiliar 1'!$F$9),'Auxiliar 1'!$F$3,IF(AND(L696&gt;='Auxiliar 1'!$C$9,L696&lt;='Auxiliar 1'!$D$9,M696&gt;='Auxiliar 1'!$G$9),'Auxiliar 1'!$G$3,IF(AND(L696&gt;='Auxiliar 1'!$C$10,L696&lt;='Auxiliar 1'!$D$10,M696&lt;='Auxiliar 1'!$E$10),'Auxiliar 1'!$E$3,IF(AND(L696&gt;='Auxiliar 1'!$C$10,L696&lt;='Auxiliar 1'!$D$10,M696&gt;'Auxiliar 1'!$E$10,M696&lt;='Auxiliar 1'!$F$10),'Auxiliar 1'!$F$3,IF(AND(L696&gt;='Auxiliar 1'!$C$10,L696&lt;='Auxiliar 1'!$D$10,M696&gt;='Auxiliar 1'!$G$10),'Auxiliar 1'!$G$3,IF(AND(L696&gt;='Auxiliar 1'!$C$11,M696&lt;='Auxiliar 1'!$E$11),'Auxiliar 1'!$E$3,IF(AND(L696&gt;='Auxiliar 1'!$C$11,M696&gt;'Auxiliar 1'!$E$11,M696&lt;='Auxiliar 1'!$F$11),'Auxiliar 1'!$F$3,IF(AND(L696&gt;='Auxiliar 1'!$C$11,M696&gt;='Auxiliar 1'!$G$11),'Auxiliar 1'!$G$3)))))))))))))))))))))))))</f>
        <v/>
      </c>
      <c r="Q696" s="58"/>
      <c r="R696" s="59"/>
      <c r="S696" s="60"/>
      <c r="T696" s="108" t="str">
        <f t="shared" si="88"/>
        <v/>
      </c>
      <c r="U696" s="101"/>
      <c r="V696" s="65" t="str">
        <f t="shared" si="89"/>
        <v/>
      </c>
      <c r="W696" s="66" t="str">
        <f t="shared" si="90"/>
        <v/>
      </c>
      <c r="X696" s="67" t="str">
        <f t="shared" si="91"/>
        <v/>
      </c>
      <c r="Y696" s="68" t="str">
        <f t="shared" si="92"/>
        <v/>
      </c>
      <c r="Z696" s="69" t="str">
        <f t="shared" si="93"/>
        <v/>
      </c>
      <c r="AA696" s="69" t="str">
        <f t="shared" si="94"/>
        <v/>
      </c>
      <c r="AB696" s="61"/>
      <c r="AC696" s="98"/>
      <c r="AD696" s="24"/>
      <c r="AE696" s="24"/>
      <c r="AF696" s="24"/>
    </row>
    <row r="697" spans="1:32" ht="17.399999999999999" customHeight="1" thickBot="1" x14ac:dyDescent="0.3">
      <c r="A697" s="23" t="str">
        <f t="shared" si="69"/>
        <v/>
      </c>
      <c r="B697" s="23" t="str">
        <f t="shared" si="70"/>
        <v/>
      </c>
      <c r="C697" s="62" t="str">
        <f t="shared" si="87"/>
        <v/>
      </c>
      <c r="D697" s="50"/>
      <c r="E697" s="63">
        <v>692</v>
      </c>
      <c r="F697" s="53"/>
      <c r="G697" s="54"/>
      <c r="H697" s="54"/>
      <c r="I697" s="54"/>
      <c r="J697" s="54"/>
      <c r="K697" s="55"/>
      <c r="L697" s="56"/>
      <c r="M697" s="57"/>
      <c r="N697" s="96"/>
      <c r="O697" s="97"/>
      <c r="P697" s="64" t="str">
        <f>IF(OR(L697="",M697=""),"",IF(AND(L697&gt;='Auxiliar 1'!$C$4,L697&lt;='Auxiliar 1'!$D$4,M697&lt;='Auxiliar 1'!$E$4),'Auxiliar 1'!$E$3,IF(AND(L697&gt;='Auxiliar 1'!$C$64,L697&lt;='Auxiliar 1'!$D$4,M697&gt;'Auxiliar 1'!$E$4,M697&lt;='Auxiliar 1'!$F$4),'Auxiliar 1'!$F$3,IF(AND(L697&gt;='Auxiliar 1'!$C$4,L697&lt;='Auxiliar 1'!$D$4,M697&gt;='Auxiliar 1'!$G$4),'Auxiliar 1'!$G$3,IF(AND(L697&gt;='Auxiliar 1'!$C$5,L697&lt;='Auxiliar 1'!$D$5,M697='Auxiliar 1'!$E$5),'Auxiliar 1'!$E$3,IF(AND(L697&gt;='Auxiliar 1'!$C$5,L697&lt;='Auxiliar 1'!$D$5,M697&gt;'Auxiliar 1'!$E$5,M697&lt;='Auxiliar 1'!$F$5),'Auxiliar 1'!$F$3,IF(AND(L697&gt;='Auxiliar 1'!$C$5,L697&lt;='Auxiliar 1'!$D$5,M697&gt;='Auxiliar 1'!$G$5),'Auxiliar 1'!$G$3,IF(AND(L697&gt;='Auxiliar 1'!$C$6,L697&lt;='Auxiliar 1'!$D$6,M697&lt;='Auxiliar 1'!$E$6),'Auxiliar 1'!$E$3,IF(AND(L697&gt;='Auxiliar 1'!$C$6,L697&lt;='Auxiliar 1'!$D$6,M697&gt;'Auxiliar 1'!$E$6,M697&lt;='Auxiliar 1'!$F$6),'Auxiliar 1'!$F$3,IF(AND(L697&gt;='Auxiliar 1'!$C$6,L697&lt;='Auxiliar 1'!$D$6,M697&gt;='Auxiliar 1'!$G$6),'Auxiliar 1'!$G$3,IF(AND(L697&gt;='Auxiliar 1'!$C$7,L697&lt;='Auxiliar 1'!$D$7,M697&lt;='Auxiliar 1'!$E$7),'Auxiliar 1'!$E$3,IF(AND(L697&gt;='Auxiliar 1'!$C$7,L697&lt;='Auxiliar 1'!$D$7,M697&gt;'Auxiliar 1'!$E$7,M697&lt;='Auxiliar 1'!$F$7),'Auxiliar 1'!$F$3,IF(AND(L697&gt;='Auxiliar 1'!$C$7,L697&lt;='Auxiliar 1'!$D$7,M697&gt;='Auxiliar 1'!$G$7),'Auxiliar 1'!$G$3,IF(AND(L697&gt;='Auxiliar 1'!$C$8,L697&lt;='Auxiliar 1'!$D$8,M697&lt;='Auxiliar 1'!$E$8),'Auxiliar 1'!$E$3,IF(AND(L697&gt;='Auxiliar 1'!$C$8,L697&lt;='Auxiliar 1'!$D$8,M697&gt;'Auxiliar 1'!$E$8,M697&lt;='Auxiliar 1'!$F$8),'Auxiliar 1'!$F$3,IF(AND(L697&gt;='Auxiliar 1'!$C$8,L697&lt;='Auxiliar 1'!$D$8,M697&gt;='Auxiliar 1'!$G$8),'Auxiliar 1'!$G$3,IF(AND(L697&gt;='Auxiliar 1'!$C$9,L697&lt;='Auxiliar 1'!$D$9,M697&lt;='Auxiliar 1'!$E$9),'Auxiliar 1'!$E$3,IF(AND(L697&gt;='Auxiliar 1'!$C$9,L697&lt;='Auxiliar 1'!$D$9,M697&gt;'Auxiliar 1'!$E$9,M697&lt;='Auxiliar 1'!$F$9),'Auxiliar 1'!$F$3,IF(AND(L697&gt;='Auxiliar 1'!$C$9,L697&lt;='Auxiliar 1'!$D$9,M697&gt;='Auxiliar 1'!$G$9),'Auxiliar 1'!$G$3,IF(AND(L697&gt;='Auxiliar 1'!$C$10,L697&lt;='Auxiliar 1'!$D$10,M697&lt;='Auxiliar 1'!$E$10),'Auxiliar 1'!$E$3,IF(AND(L697&gt;='Auxiliar 1'!$C$10,L697&lt;='Auxiliar 1'!$D$10,M697&gt;'Auxiliar 1'!$E$10,M697&lt;='Auxiliar 1'!$F$10),'Auxiliar 1'!$F$3,IF(AND(L697&gt;='Auxiliar 1'!$C$10,L697&lt;='Auxiliar 1'!$D$10,M697&gt;='Auxiliar 1'!$G$10),'Auxiliar 1'!$G$3,IF(AND(L697&gt;='Auxiliar 1'!$C$11,M697&lt;='Auxiliar 1'!$E$11),'Auxiliar 1'!$E$3,IF(AND(L697&gt;='Auxiliar 1'!$C$11,M697&gt;'Auxiliar 1'!$E$11,M697&lt;='Auxiliar 1'!$F$11),'Auxiliar 1'!$F$3,IF(AND(L697&gt;='Auxiliar 1'!$C$11,M697&gt;='Auxiliar 1'!$G$11),'Auxiliar 1'!$G$3)))))))))))))))))))))))))</f>
        <v/>
      </c>
      <c r="Q697" s="58"/>
      <c r="R697" s="59"/>
      <c r="S697" s="60"/>
      <c r="T697" s="108" t="str">
        <f t="shared" si="88"/>
        <v/>
      </c>
      <c r="U697" s="101"/>
      <c r="V697" s="65" t="str">
        <f t="shared" si="89"/>
        <v/>
      </c>
      <c r="W697" s="66" t="str">
        <f t="shared" si="90"/>
        <v/>
      </c>
      <c r="X697" s="67" t="str">
        <f t="shared" si="91"/>
        <v/>
      </c>
      <c r="Y697" s="68" t="str">
        <f t="shared" si="92"/>
        <v/>
      </c>
      <c r="Z697" s="69" t="str">
        <f t="shared" si="93"/>
        <v/>
      </c>
      <c r="AA697" s="69" t="str">
        <f t="shared" si="94"/>
        <v/>
      </c>
      <c r="AB697" s="61"/>
      <c r="AC697" s="98"/>
      <c r="AD697" s="24"/>
      <c r="AE697" s="24"/>
      <c r="AF697" s="24"/>
    </row>
    <row r="698" spans="1:32" ht="17.399999999999999" customHeight="1" thickBot="1" x14ac:dyDescent="0.3">
      <c r="A698" s="23" t="str">
        <f t="shared" si="69"/>
        <v/>
      </c>
      <c r="B698" s="23" t="str">
        <f t="shared" si="70"/>
        <v/>
      </c>
      <c r="C698" s="62" t="str">
        <f t="shared" si="87"/>
        <v/>
      </c>
      <c r="D698" s="50"/>
      <c r="E698" s="63">
        <v>693</v>
      </c>
      <c r="F698" s="53"/>
      <c r="G698" s="54"/>
      <c r="H698" s="54"/>
      <c r="I698" s="54"/>
      <c r="J698" s="54"/>
      <c r="K698" s="55"/>
      <c r="L698" s="56"/>
      <c r="M698" s="57"/>
      <c r="N698" s="96"/>
      <c r="O698" s="97"/>
      <c r="P698" s="64" t="str">
        <f>IF(OR(L698="",M698=""),"",IF(AND(L698&gt;='Auxiliar 1'!$C$4,L698&lt;='Auxiliar 1'!$D$4,M698&lt;='Auxiliar 1'!$E$4),'Auxiliar 1'!$E$3,IF(AND(L698&gt;='Auxiliar 1'!$C$64,L698&lt;='Auxiliar 1'!$D$4,M698&gt;'Auxiliar 1'!$E$4,M698&lt;='Auxiliar 1'!$F$4),'Auxiliar 1'!$F$3,IF(AND(L698&gt;='Auxiliar 1'!$C$4,L698&lt;='Auxiliar 1'!$D$4,M698&gt;='Auxiliar 1'!$G$4),'Auxiliar 1'!$G$3,IF(AND(L698&gt;='Auxiliar 1'!$C$5,L698&lt;='Auxiliar 1'!$D$5,M698='Auxiliar 1'!$E$5),'Auxiliar 1'!$E$3,IF(AND(L698&gt;='Auxiliar 1'!$C$5,L698&lt;='Auxiliar 1'!$D$5,M698&gt;'Auxiliar 1'!$E$5,M698&lt;='Auxiliar 1'!$F$5),'Auxiliar 1'!$F$3,IF(AND(L698&gt;='Auxiliar 1'!$C$5,L698&lt;='Auxiliar 1'!$D$5,M698&gt;='Auxiliar 1'!$G$5),'Auxiliar 1'!$G$3,IF(AND(L698&gt;='Auxiliar 1'!$C$6,L698&lt;='Auxiliar 1'!$D$6,M698&lt;='Auxiliar 1'!$E$6),'Auxiliar 1'!$E$3,IF(AND(L698&gt;='Auxiliar 1'!$C$6,L698&lt;='Auxiliar 1'!$D$6,M698&gt;'Auxiliar 1'!$E$6,M698&lt;='Auxiliar 1'!$F$6),'Auxiliar 1'!$F$3,IF(AND(L698&gt;='Auxiliar 1'!$C$6,L698&lt;='Auxiliar 1'!$D$6,M698&gt;='Auxiliar 1'!$G$6),'Auxiliar 1'!$G$3,IF(AND(L698&gt;='Auxiliar 1'!$C$7,L698&lt;='Auxiliar 1'!$D$7,M698&lt;='Auxiliar 1'!$E$7),'Auxiliar 1'!$E$3,IF(AND(L698&gt;='Auxiliar 1'!$C$7,L698&lt;='Auxiliar 1'!$D$7,M698&gt;'Auxiliar 1'!$E$7,M698&lt;='Auxiliar 1'!$F$7),'Auxiliar 1'!$F$3,IF(AND(L698&gt;='Auxiliar 1'!$C$7,L698&lt;='Auxiliar 1'!$D$7,M698&gt;='Auxiliar 1'!$G$7),'Auxiliar 1'!$G$3,IF(AND(L698&gt;='Auxiliar 1'!$C$8,L698&lt;='Auxiliar 1'!$D$8,M698&lt;='Auxiliar 1'!$E$8),'Auxiliar 1'!$E$3,IF(AND(L698&gt;='Auxiliar 1'!$C$8,L698&lt;='Auxiliar 1'!$D$8,M698&gt;'Auxiliar 1'!$E$8,M698&lt;='Auxiliar 1'!$F$8),'Auxiliar 1'!$F$3,IF(AND(L698&gt;='Auxiliar 1'!$C$8,L698&lt;='Auxiliar 1'!$D$8,M698&gt;='Auxiliar 1'!$G$8),'Auxiliar 1'!$G$3,IF(AND(L698&gt;='Auxiliar 1'!$C$9,L698&lt;='Auxiliar 1'!$D$9,M698&lt;='Auxiliar 1'!$E$9),'Auxiliar 1'!$E$3,IF(AND(L698&gt;='Auxiliar 1'!$C$9,L698&lt;='Auxiliar 1'!$D$9,M698&gt;'Auxiliar 1'!$E$9,M698&lt;='Auxiliar 1'!$F$9),'Auxiliar 1'!$F$3,IF(AND(L698&gt;='Auxiliar 1'!$C$9,L698&lt;='Auxiliar 1'!$D$9,M698&gt;='Auxiliar 1'!$G$9),'Auxiliar 1'!$G$3,IF(AND(L698&gt;='Auxiliar 1'!$C$10,L698&lt;='Auxiliar 1'!$D$10,M698&lt;='Auxiliar 1'!$E$10),'Auxiliar 1'!$E$3,IF(AND(L698&gt;='Auxiliar 1'!$C$10,L698&lt;='Auxiliar 1'!$D$10,M698&gt;'Auxiliar 1'!$E$10,M698&lt;='Auxiliar 1'!$F$10),'Auxiliar 1'!$F$3,IF(AND(L698&gt;='Auxiliar 1'!$C$10,L698&lt;='Auxiliar 1'!$D$10,M698&gt;='Auxiliar 1'!$G$10),'Auxiliar 1'!$G$3,IF(AND(L698&gt;='Auxiliar 1'!$C$11,M698&lt;='Auxiliar 1'!$E$11),'Auxiliar 1'!$E$3,IF(AND(L698&gt;='Auxiliar 1'!$C$11,M698&gt;'Auxiliar 1'!$E$11,M698&lt;='Auxiliar 1'!$F$11),'Auxiliar 1'!$F$3,IF(AND(L698&gt;='Auxiliar 1'!$C$11,M698&gt;='Auxiliar 1'!$G$11),'Auxiliar 1'!$G$3)))))))))))))))))))))))))</f>
        <v/>
      </c>
      <c r="Q698" s="58"/>
      <c r="R698" s="59"/>
      <c r="S698" s="60"/>
      <c r="T698" s="108" t="str">
        <f t="shared" si="88"/>
        <v/>
      </c>
      <c r="U698" s="101"/>
      <c r="V698" s="65" t="str">
        <f t="shared" si="89"/>
        <v/>
      </c>
      <c r="W698" s="66" t="str">
        <f t="shared" si="90"/>
        <v/>
      </c>
      <c r="X698" s="67" t="str">
        <f t="shared" si="91"/>
        <v/>
      </c>
      <c r="Y698" s="68" t="str">
        <f t="shared" si="92"/>
        <v/>
      </c>
      <c r="Z698" s="69" t="str">
        <f t="shared" si="93"/>
        <v/>
      </c>
      <c r="AA698" s="69" t="str">
        <f t="shared" si="94"/>
        <v/>
      </c>
      <c r="AB698" s="61"/>
      <c r="AC698" s="98"/>
      <c r="AD698" s="24"/>
      <c r="AE698" s="24"/>
      <c r="AF698" s="24"/>
    </row>
    <row r="699" spans="1:32" ht="17.399999999999999" customHeight="1" thickBot="1" x14ac:dyDescent="0.3">
      <c r="A699" s="23" t="str">
        <f t="shared" si="69"/>
        <v/>
      </c>
      <c r="B699" s="23" t="str">
        <f t="shared" si="70"/>
        <v/>
      </c>
      <c r="C699" s="62" t="str">
        <f t="shared" si="87"/>
        <v/>
      </c>
      <c r="D699" s="50"/>
      <c r="E699" s="63">
        <v>694</v>
      </c>
      <c r="F699" s="53"/>
      <c r="G699" s="54"/>
      <c r="H699" s="54"/>
      <c r="I699" s="54"/>
      <c r="J699" s="54"/>
      <c r="K699" s="55"/>
      <c r="L699" s="56"/>
      <c r="M699" s="57"/>
      <c r="N699" s="96"/>
      <c r="O699" s="97"/>
      <c r="P699" s="64" t="str">
        <f>IF(OR(L699="",M699=""),"",IF(AND(L699&gt;='Auxiliar 1'!$C$4,L699&lt;='Auxiliar 1'!$D$4,M699&lt;='Auxiliar 1'!$E$4),'Auxiliar 1'!$E$3,IF(AND(L699&gt;='Auxiliar 1'!$C$64,L699&lt;='Auxiliar 1'!$D$4,M699&gt;'Auxiliar 1'!$E$4,M699&lt;='Auxiliar 1'!$F$4),'Auxiliar 1'!$F$3,IF(AND(L699&gt;='Auxiliar 1'!$C$4,L699&lt;='Auxiliar 1'!$D$4,M699&gt;='Auxiliar 1'!$G$4),'Auxiliar 1'!$G$3,IF(AND(L699&gt;='Auxiliar 1'!$C$5,L699&lt;='Auxiliar 1'!$D$5,M699='Auxiliar 1'!$E$5),'Auxiliar 1'!$E$3,IF(AND(L699&gt;='Auxiliar 1'!$C$5,L699&lt;='Auxiliar 1'!$D$5,M699&gt;'Auxiliar 1'!$E$5,M699&lt;='Auxiliar 1'!$F$5),'Auxiliar 1'!$F$3,IF(AND(L699&gt;='Auxiliar 1'!$C$5,L699&lt;='Auxiliar 1'!$D$5,M699&gt;='Auxiliar 1'!$G$5),'Auxiliar 1'!$G$3,IF(AND(L699&gt;='Auxiliar 1'!$C$6,L699&lt;='Auxiliar 1'!$D$6,M699&lt;='Auxiliar 1'!$E$6),'Auxiliar 1'!$E$3,IF(AND(L699&gt;='Auxiliar 1'!$C$6,L699&lt;='Auxiliar 1'!$D$6,M699&gt;'Auxiliar 1'!$E$6,M699&lt;='Auxiliar 1'!$F$6),'Auxiliar 1'!$F$3,IF(AND(L699&gt;='Auxiliar 1'!$C$6,L699&lt;='Auxiliar 1'!$D$6,M699&gt;='Auxiliar 1'!$G$6),'Auxiliar 1'!$G$3,IF(AND(L699&gt;='Auxiliar 1'!$C$7,L699&lt;='Auxiliar 1'!$D$7,M699&lt;='Auxiliar 1'!$E$7),'Auxiliar 1'!$E$3,IF(AND(L699&gt;='Auxiliar 1'!$C$7,L699&lt;='Auxiliar 1'!$D$7,M699&gt;'Auxiliar 1'!$E$7,M699&lt;='Auxiliar 1'!$F$7),'Auxiliar 1'!$F$3,IF(AND(L699&gt;='Auxiliar 1'!$C$7,L699&lt;='Auxiliar 1'!$D$7,M699&gt;='Auxiliar 1'!$G$7),'Auxiliar 1'!$G$3,IF(AND(L699&gt;='Auxiliar 1'!$C$8,L699&lt;='Auxiliar 1'!$D$8,M699&lt;='Auxiliar 1'!$E$8),'Auxiliar 1'!$E$3,IF(AND(L699&gt;='Auxiliar 1'!$C$8,L699&lt;='Auxiliar 1'!$D$8,M699&gt;'Auxiliar 1'!$E$8,M699&lt;='Auxiliar 1'!$F$8),'Auxiliar 1'!$F$3,IF(AND(L699&gt;='Auxiliar 1'!$C$8,L699&lt;='Auxiliar 1'!$D$8,M699&gt;='Auxiliar 1'!$G$8),'Auxiliar 1'!$G$3,IF(AND(L699&gt;='Auxiliar 1'!$C$9,L699&lt;='Auxiliar 1'!$D$9,M699&lt;='Auxiliar 1'!$E$9),'Auxiliar 1'!$E$3,IF(AND(L699&gt;='Auxiliar 1'!$C$9,L699&lt;='Auxiliar 1'!$D$9,M699&gt;'Auxiliar 1'!$E$9,M699&lt;='Auxiliar 1'!$F$9),'Auxiliar 1'!$F$3,IF(AND(L699&gt;='Auxiliar 1'!$C$9,L699&lt;='Auxiliar 1'!$D$9,M699&gt;='Auxiliar 1'!$G$9),'Auxiliar 1'!$G$3,IF(AND(L699&gt;='Auxiliar 1'!$C$10,L699&lt;='Auxiliar 1'!$D$10,M699&lt;='Auxiliar 1'!$E$10),'Auxiliar 1'!$E$3,IF(AND(L699&gt;='Auxiliar 1'!$C$10,L699&lt;='Auxiliar 1'!$D$10,M699&gt;'Auxiliar 1'!$E$10,M699&lt;='Auxiliar 1'!$F$10),'Auxiliar 1'!$F$3,IF(AND(L699&gt;='Auxiliar 1'!$C$10,L699&lt;='Auxiliar 1'!$D$10,M699&gt;='Auxiliar 1'!$G$10),'Auxiliar 1'!$G$3,IF(AND(L699&gt;='Auxiliar 1'!$C$11,M699&lt;='Auxiliar 1'!$E$11),'Auxiliar 1'!$E$3,IF(AND(L699&gt;='Auxiliar 1'!$C$11,M699&gt;'Auxiliar 1'!$E$11,M699&lt;='Auxiliar 1'!$F$11),'Auxiliar 1'!$F$3,IF(AND(L699&gt;='Auxiliar 1'!$C$11,M699&gt;='Auxiliar 1'!$G$11),'Auxiliar 1'!$G$3)))))))))))))))))))))))))</f>
        <v/>
      </c>
      <c r="Q699" s="58"/>
      <c r="R699" s="59"/>
      <c r="S699" s="60"/>
      <c r="T699" s="108" t="str">
        <f t="shared" si="88"/>
        <v/>
      </c>
      <c r="U699" s="101"/>
      <c r="V699" s="65" t="str">
        <f t="shared" si="89"/>
        <v/>
      </c>
      <c r="W699" s="66" t="str">
        <f t="shared" si="90"/>
        <v/>
      </c>
      <c r="X699" s="67" t="str">
        <f t="shared" si="91"/>
        <v/>
      </c>
      <c r="Y699" s="68" t="str">
        <f t="shared" si="92"/>
        <v/>
      </c>
      <c r="Z699" s="69" t="str">
        <f t="shared" si="93"/>
        <v/>
      </c>
      <c r="AA699" s="69" t="str">
        <f t="shared" si="94"/>
        <v/>
      </c>
      <c r="AB699" s="61"/>
      <c r="AC699" s="98"/>
      <c r="AD699" s="24"/>
      <c r="AE699" s="24"/>
      <c r="AF699" s="24"/>
    </row>
    <row r="700" spans="1:32" ht="17.399999999999999" customHeight="1" thickBot="1" x14ac:dyDescent="0.3">
      <c r="A700" s="23" t="str">
        <f t="shared" si="69"/>
        <v/>
      </c>
      <c r="B700" s="23" t="str">
        <f t="shared" si="70"/>
        <v/>
      </c>
      <c r="C700" s="62" t="str">
        <f t="shared" si="87"/>
        <v/>
      </c>
      <c r="D700" s="50"/>
      <c r="E700" s="63">
        <v>695</v>
      </c>
      <c r="F700" s="53"/>
      <c r="G700" s="54"/>
      <c r="H700" s="54"/>
      <c r="I700" s="54"/>
      <c r="J700" s="54"/>
      <c r="K700" s="55"/>
      <c r="L700" s="56"/>
      <c r="M700" s="57"/>
      <c r="N700" s="96"/>
      <c r="O700" s="97"/>
      <c r="P700" s="64" t="str">
        <f>IF(OR(L700="",M700=""),"",IF(AND(L700&gt;='Auxiliar 1'!$C$4,L700&lt;='Auxiliar 1'!$D$4,M700&lt;='Auxiliar 1'!$E$4),'Auxiliar 1'!$E$3,IF(AND(L700&gt;='Auxiliar 1'!$C$64,L700&lt;='Auxiliar 1'!$D$4,M700&gt;'Auxiliar 1'!$E$4,M700&lt;='Auxiliar 1'!$F$4),'Auxiliar 1'!$F$3,IF(AND(L700&gt;='Auxiliar 1'!$C$4,L700&lt;='Auxiliar 1'!$D$4,M700&gt;='Auxiliar 1'!$G$4),'Auxiliar 1'!$G$3,IF(AND(L700&gt;='Auxiliar 1'!$C$5,L700&lt;='Auxiliar 1'!$D$5,M700='Auxiliar 1'!$E$5),'Auxiliar 1'!$E$3,IF(AND(L700&gt;='Auxiliar 1'!$C$5,L700&lt;='Auxiliar 1'!$D$5,M700&gt;'Auxiliar 1'!$E$5,M700&lt;='Auxiliar 1'!$F$5),'Auxiliar 1'!$F$3,IF(AND(L700&gt;='Auxiliar 1'!$C$5,L700&lt;='Auxiliar 1'!$D$5,M700&gt;='Auxiliar 1'!$G$5),'Auxiliar 1'!$G$3,IF(AND(L700&gt;='Auxiliar 1'!$C$6,L700&lt;='Auxiliar 1'!$D$6,M700&lt;='Auxiliar 1'!$E$6),'Auxiliar 1'!$E$3,IF(AND(L700&gt;='Auxiliar 1'!$C$6,L700&lt;='Auxiliar 1'!$D$6,M700&gt;'Auxiliar 1'!$E$6,M700&lt;='Auxiliar 1'!$F$6),'Auxiliar 1'!$F$3,IF(AND(L700&gt;='Auxiliar 1'!$C$6,L700&lt;='Auxiliar 1'!$D$6,M700&gt;='Auxiliar 1'!$G$6),'Auxiliar 1'!$G$3,IF(AND(L700&gt;='Auxiliar 1'!$C$7,L700&lt;='Auxiliar 1'!$D$7,M700&lt;='Auxiliar 1'!$E$7),'Auxiliar 1'!$E$3,IF(AND(L700&gt;='Auxiliar 1'!$C$7,L700&lt;='Auxiliar 1'!$D$7,M700&gt;'Auxiliar 1'!$E$7,M700&lt;='Auxiliar 1'!$F$7),'Auxiliar 1'!$F$3,IF(AND(L700&gt;='Auxiliar 1'!$C$7,L700&lt;='Auxiliar 1'!$D$7,M700&gt;='Auxiliar 1'!$G$7),'Auxiliar 1'!$G$3,IF(AND(L700&gt;='Auxiliar 1'!$C$8,L700&lt;='Auxiliar 1'!$D$8,M700&lt;='Auxiliar 1'!$E$8),'Auxiliar 1'!$E$3,IF(AND(L700&gt;='Auxiliar 1'!$C$8,L700&lt;='Auxiliar 1'!$D$8,M700&gt;'Auxiliar 1'!$E$8,M700&lt;='Auxiliar 1'!$F$8),'Auxiliar 1'!$F$3,IF(AND(L700&gt;='Auxiliar 1'!$C$8,L700&lt;='Auxiliar 1'!$D$8,M700&gt;='Auxiliar 1'!$G$8),'Auxiliar 1'!$G$3,IF(AND(L700&gt;='Auxiliar 1'!$C$9,L700&lt;='Auxiliar 1'!$D$9,M700&lt;='Auxiliar 1'!$E$9),'Auxiliar 1'!$E$3,IF(AND(L700&gt;='Auxiliar 1'!$C$9,L700&lt;='Auxiliar 1'!$D$9,M700&gt;'Auxiliar 1'!$E$9,M700&lt;='Auxiliar 1'!$F$9),'Auxiliar 1'!$F$3,IF(AND(L700&gt;='Auxiliar 1'!$C$9,L700&lt;='Auxiliar 1'!$D$9,M700&gt;='Auxiliar 1'!$G$9),'Auxiliar 1'!$G$3,IF(AND(L700&gt;='Auxiliar 1'!$C$10,L700&lt;='Auxiliar 1'!$D$10,M700&lt;='Auxiliar 1'!$E$10),'Auxiliar 1'!$E$3,IF(AND(L700&gt;='Auxiliar 1'!$C$10,L700&lt;='Auxiliar 1'!$D$10,M700&gt;'Auxiliar 1'!$E$10,M700&lt;='Auxiliar 1'!$F$10),'Auxiliar 1'!$F$3,IF(AND(L700&gt;='Auxiliar 1'!$C$10,L700&lt;='Auxiliar 1'!$D$10,M700&gt;='Auxiliar 1'!$G$10),'Auxiliar 1'!$G$3,IF(AND(L700&gt;='Auxiliar 1'!$C$11,M700&lt;='Auxiliar 1'!$E$11),'Auxiliar 1'!$E$3,IF(AND(L700&gt;='Auxiliar 1'!$C$11,M700&gt;'Auxiliar 1'!$E$11,M700&lt;='Auxiliar 1'!$F$11),'Auxiliar 1'!$F$3,IF(AND(L700&gt;='Auxiliar 1'!$C$11,M700&gt;='Auxiliar 1'!$G$11),'Auxiliar 1'!$G$3)))))))))))))))))))))))))</f>
        <v/>
      </c>
      <c r="Q700" s="58"/>
      <c r="R700" s="59"/>
      <c r="S700" s="60"/>
      <c r="T700" s="108" t="str">
        <f t="shared" si="88"/>
        <v/>
      </c>
      <c r="U700" s="101"/>
      <c r="V700" s="65" t="str">
        <f t="shared" si="89"/>
        <v/>
      </c>
      <c r="W700" s="66" t="str">
        <f t="shared" si="90"/>
        <v/>
      </c>
      <c r="X700" s="67" t="str">
        <f t="shared" si="91"/>
        <v/>
      </c>
      <c r="Y700" s="68" t="str">
        <f t="shared" si="92"/>
        <v/>
      </c>
      <c r="Z700" s="69" t="str">
        <f t="shared" si="93"/>
        <v/>
      </c>
      <c r="AA700" s="69" t="str">
        <f t="shared" si="94"/>
        <v/>
      </c>
      <c r="AB700" s="61"/>
      <c r="AC700" s="98"/>
      <c r="AD700" s="24"/>
      <c r="AE700" s="24"/>
      <c r="AF700" s="24"/>
    </row>
    <row r="701" spans="1:32" ht="17.399999999999999" customHeight="1" thickBot="1" x14ac:dyDescent="0.3">
      <c r="A701" s="23" t="str">
        <f t="shared" si="69"/>
        <v/>
      </c>
      <c r="B701" s="23" t="str">
        <f t="shared" si="70"/>
        <v/>
      </c>
      <c r="C701" s="62" t="str">
        <f t="shared" si="87"/>
        <v/>
      </c>
      <c r="D701" s="50"/>
      <c r="E701" s="63">
        <v>696</v>
      </c>
      <c r="F701" s="53"/>
      <c r="G701" s="54"/>
      <c r="H701" s="54"/>
      <c r="I701" s="54"/>
      <c r="J701" s="54"/>
      <c r="K701" s="55"/>
      <c r="L701" s="56"/>
      <c r="M701" s="57"/>
      <c r="N701" s="96"/>
      <c r="O701" s="97"/>
      <c r="P701" s="64" t="str">
        <f>IF(OR(L701="",M701=""),"",IF(AND(L701&gt;='Auxiliar 1'!$C$4,L701&lt;='Auxiliar 1'!$D$4,M701&lt;='Auxiliar 1'!$E$4),'Auxiliar 1'!$E$3,IF(AND(L701&gt;='Auxiliar 1'!$C$64,L701&lt;='Auxiliar 1'!$D$4,M701&gt;'Auxiliar 1'!$E$4,M701&lt;='Auxiliar 1'!$F$4),'Auxiliar 1'!$F$3,IF(AND(L701&gt;='Auxiliar 1'!$C$4,L701&lt;='Auxiliar 1'!$D$4,M701&gt;='Auxiliar 1'!$G$4),'Auxiliar 1'!$G$3,IF(AND(L701&gt;='Auxiliar 1'!$C$5,L701&lt;='Auxiliar 1'!$D$5,M701='Auxiliar 1'!$E$5),'Auxiliar 1'!$E$3,IF(AND(L701&gt;='Auxiliar 1'!$C$5,L701&lt;='Auxiliar 1'!$D$5,M701&gt;'Auxiliar 1'!$E$5,M701&lt;='Auxiliar 1'!$F$5),'Auxiliar 1'!$F$3,IF(AND(L701&gt;='Auxiliar 1'!$C$5,L701&lt;='Auxiliar 1'!$D$5,M701&gt;='Auxiliar 1'!$G$5),'Auxiliar 1'!$G$3,IF(AND(L701&gt;='Auxiliar 1'!$C$6,L701&lt;='Auxiliar 1'!$D$6,M701&lt;='Auxiliar 1'!$E$6),'Auxiliar 1'!$E$3,IF(AND(L701&gt;='Auxiliar 1'!$C$6,L701&lt;='Auxiliar 1'!$D$6,M701&gt;'Auxiliar 1'!$E$6,M701&lt;='Auxiliar 1'!$F$6),'Auxiliar 1'!$F$3,IF(AND(L701&gt;='Auxiliar 1'!$C$6,L701&lt;='Auxiliar 1'!$D$6,M701&gt;='Auxiliar 1'!$G$6),'Auxiliar 1'!$G$3,IF(AND(L701&gt;='Auxiliar 1'!$C$7,L701&lt;='Auxiliar 1'!$D$7,M701&lt;='Auxiliar 1'!$E$7),'Auxiliar 1'!$E$3,IF(AND(L701&gt;='Auxiliar 1'!$C$7,L701&lt;='Auxiliar 1'!$D$7,M701&gt;'Auxiliar 1'!$E$7,M701&lt;='Auxiliar 1'!$F$7),'Auxiliar 1'!$F$3,IF(AND(L701&gt;='Auxiliar 1'!$C$7,L701&lt;='Auxiliar 1'!$D$7,M701&gt;='Auxiliar 1'!$G$7),'Auxiliar 1'!$G$3,IF(AND(L701&gt;='Auxiliar 1'!$C$8,L701&lt;='Auxiliar 1'!$D$8,M701&lt;='Auxiliar 1'!$E$8),'Auxiliar 1'!$E$3,IF(AND(L701&gt;='Auxiliar 1'!$C$8,L701&lt;='Auxiliar 1'!$D$8,M701&gt;'Auxiliar 1'!$E$8,M701&lt;='Auxiliar 1'!$F$8),'Auxiliar 1'!$F$3,IF(AND(L701&gt;='Auxiliar 1'!$C$8,L701&lt;='Auxiliar 1'!$D$8,M701&gt;='Auxiliar 1'!$G$8),'Auxiliar 1'!$G$3,IF(AND(L701&gt;='Auxiliar 1'!$C$9,L701&lt;='Auxiliar 1'!$D$9,M701&lt;='Auxiliar 1'!$E$9),'Auxiliar 1'!$E$3,IF(AND(L701&gt;='Auxiliar 1'!$C$9,L701&lt;='Auxiliar 1'!$D$9,M701&gt;'Auxiliar 1'!$E$9,M701&lt;='Auxiliar 1'!$F$9),'Auxiliar 1'!$F$3,IF(AND(L701&gt;='Auxiliar 1'!$C$9,L701&lt;='Auxiliar 1'!$D$9,M701&gt;='Auxiliar 1'!$G$9),'Auxiliar 1'!$G$3,IF(AND(L701&gt;='Auxiliar 1'!$C$10,L701&lt;='Auxiliar 1'!$D$10,M701&lt;='Auxiliar 1'!$E$10),'Auxiliar 1'!$E$3,IF(AND(L701&gt;='Auxiliar 1'!$C$10,L701&lt;='Auxiliar 1'!$D$10,M701&gt;'Auxiliar 1'!$E$10,M701&lt;='Auxiliar 1'!$F$10),'Auxiliar 1'!$F$3,IF(AND(L701&gt;='Auxiliar 1'!$C$10,L701&lt;='Auxiliar 1'!$D$10,M701&gt;='Auxiliar 1'!$G$10),'Auxiliar 1'!$G$3,IF(AND(L701&gt;='Auxiliar 1'!$C$11,M701&lt;='Auxiliar 1'!$E$11),'Auxiliar 1'!$E$3,IF(AND(L701&gt;='Auxiliar 1'!$C$11,M701&gt;'Auxiliar 1'!$E$11,M701&lt;='Auxiliar 1'!$F$11),'Auxiliar 1'!$F$3,IF(AND(L701&gt;='Auxiliar 1'!$C$11,M701&gt;='Auxiliar 1'!$G$11),'Auxiliar 1'!$G$3)))))))))))))))))))))))))</f>
        <v/>
      </c>
      <c r="Q701" s="58"/>
      <c r="R701" s="59"/>
      <c r="S701" s="60"/>
      <c r="T701" s="108" t="str">
        <f t="shared" si="88"/>
        <v/>
      </c>
      <c r="U701" s="101"/>
      <c r="V701" s="65" t="str">
        <f t="shared" si="89"/>
        <v/>
      </c>
      <c r="W701" s="66" t="str">
        <f t="shared" si="90"/>
        <v/>
      </c>
      <c r="X701" s="67" t="str">
        <f t="shared" si="91"/>
        <v/>
      </c>
      <c r="Y701" s="68" t="str">
        <f t="shared" si="92"/>
        <v/>
      </c>
      <c r="Z701" s="69" t="str">
        <f t="shared" si="93"/>
        <v/>
      </c>
      <c r="AA701" s="69" t="str">
        <f t="shared" si="94"/>
        <v/>
      </c>
      <c r="AB701" s="61"/>
      <c r="AC701" s="98"/>
      <c r="AD701" s="24"/>
      <c r="AE701" s="24"/>
      <c r="AF701" s="24"/>
    </row>
    <row r="702" spans="1:32" ht="17.399999999999999" customHeight="1" thickBot="1" x14ac:dyDescent="0.3">
      <c r="A702" s="23" t="str">
        <f t="shared" si="69"/>
        <v/>
      </c>
      <c r="B702" s="23" t="str">
        <f t="shared" si="70"/>
        <v/>
      </c>
      <c r="C702" s="62" t="str">
        <f t="shared" si="87"/>
        <v/>
      </c>
      <c r="D702" s="50"/>
      <c r="E702" s="63">
        <v>697</v>
      </c>
      <c r="F702" s="53"/>
      <c r="G702" s="54"/>
      <c r="H702" s="54"/>
      <c r="I702" s="54"/>
      <c r="J702" s="54"/>
      <c r="K702" s="55"/>
      <c r="L702" s="56"/>
      <c r="M702" s="57"/>
      <c r="N702" s="96"/>
      <c r="O702" s="97"/>
      <c r="P702" s="64" t="str">
        <f>IF(OR(L702="",M702=""),"",IF(AND(L702&gt;='Auxiliar 1'!$C$4,L702&lt;='Auxiliar 1'!$D$4,M702&lt;='Auxiliar 1'!$E$4),'Auxiliar 1'!$E$3,IF(AND(L702&gt;='Auxiliar 1'!$C$64,L702&lt;='Auxiliar 1'!$D$4,M702&gt;'Auxiliar 1'!$E$4,M702&lt;='Auxiliar 1'!$F$4),'Auxiliar 1'!$F$3,IF(AND(L702&gt;='Auxiliar 1'!$C$4,L702&lt;='Auxiliar 1'!$D$4,M702&gt;='Auxiliar 1'!$G$4),'Auxiliar 1'!$G$3,IF(AND(L702&gt;='Auxiliar 1'!$C$5,L702&lt;='Auxiliar 1'!$D$5,M702='Auxiliar 1'!$E$5),'Auxiliar 1'!$E$3,IF(AND(L702&gt;='Auxiliar 1'!$C$5,L702&lt;='Auxiliar 1'!$D$5,M702&gt;'Auxiliar 1'!$E$5,M702&lt;='Auxiliar 1'!$F$5),'Auxiliar 1'!$F$3,IF(AND(L702&gt;='Auxiliar 1'!$C$5,L702&lt;='Auxiliar 1'!$D$5,M702&gt;='Auxiliar 1'!$G$5),'Auxiliar 1'!$G$3,IF(AND(L702&gt;='Auxiliar 1'!$C$6,L702&lt;='Auxiliar 1'!$D$6,M702&lt;='Auxiliar 1'!$E$6),'Auxiliar 1'!$E$3,IF(AND(L702&gt;='Auxiliar 1'!$C$6,L702&lt;='Auxiliar 1'!$D$6,M702&gt;'Auxiliar 1'!$E$6,M702&lt;='Auxiliar 1'!$F$6),'Auxiliar 1'!$F$3,IF(AND(L702&gt;='Auxiliar 1'!$C$6,L702&lt;='Auxiliar 1'!$D$6,M702&gt;='Auxiliar 1'!$G$6),'Auxiliar 1'!$G$3,IF(AND(L702&gt;='Auxiliar 1'!$C$7,L702&lt;='Auxiliar 1'!$D$7,M702&lt;='Auxiliar 1'!$E$7),'Auxiliar 1'!$E$3,IF(AND(L702&gt;='Auxiliar 1'!$C$7,L702&lt;='Auxiliar 1'!$D$7,M702&gt;'Auxiliar 1'!$E$7,M702&lt;='Auxiliar 1'!$F$7),'Auxiliar 1'!$F$3,IF(AND(L702&gt;='Auxiliar 1'!$C$7,L702&lt;='Auxiliar 1'!$D$7,M702&gt;='Auxiliar 1'!$G$7),'Auxiliar 1'!$G$3,IF(AND(L702&gt;='Auxiliar 1'!$C$8,L702&lt;='Auxiliar 1'!$D$8,M702&lt;='Auxiliar 1'!$E$8),'Auxiliar 1'!$E$3,IF(AND(L702&gt;='Auxiliar 1'!$C$8,L702&lt;='Auxiliar 1'!$D$8,M702&gt;'Auxiliar 1'!$E$8,M702&lt;='Auxiliar 1'!$F$8),'Auxiliar 1'!$F$3,IF(AND(L702&gt;='Auxiliar 1'!$C$8,L702&lt;='Auxiliar 1'!$D$8,M702&gt;='Auxiliar 1'!$G$8),'Auxiliar 1'!$G$3,IF(AND(L702&gt;='Auxiliar 1'!$C$9,L702&lt;='Auxiliar 1'!$D$9,M702&lt;='Auxiliar 1'!$E$9),'Auxiliar 1'!$E$3,IF(AND(L702&gt;='Auxiliar 1'!$C$9,L702&lt;='Auxiliar 1'!$D$9,M702&gt;'Auxiliar 1'!$E$9,M702&lt;='Auxiliar 1'!$F$9),'Auxiliar 1'!$F$3,IF(AND(L702&gt;='Auxiliar 1'!$C$9,L702&lt;='Auxiliar 1'!$D$9,M702&gt;='Auxiliar 1'!$G$9),'Auxiliar 1'!$G$3,IF(AND(L702&gt;='Auxiliar 1'!$C$10,L702&lt;='Auxiliar 1'!$D$10,M702&lt;='Auxiliar 1'!$E$10),'Auxiliar 1'!$E$3,IF(AND(L702&gt;='Auxiliar 1'!$C$10,L702&lt;='Auxiliar 1'!$D$10,M702&gt;'Auxiliar 1'!$E$10,M702&lt;='Auxiliar 1'!$F$10),'Auxiliar 1'!$F$3,IF(AND(L702&gt;='Auxiliar 1'!$C$10,L702&lt;='Auxiliar 1'!$D$10,M702&gt;='Auxiliar 1'!$G$10),'Auxiliar 1'!$G$3,IF(AND(L702&gt;='Auxiliar 1'!$C$11,M702&lt;='Auxiliar 1'!$E$11),'Auxiliar 1'!$E$3,IF(AND(L702&gt;='Auxiliar 1'!$C$11,M702&gt;'Auxiliar 1'!$E$11,M702&lt;='Auxiliar 1'!$F$11),'Auxiliar 1'!$F$3,IF(AND(L702&gt;='Auxiliar 1'!$C$11,M702&gt;='Auxiliar 1'!$G$11),'Auxiliar 1'!$G$3)))))))))))))))))))))))))</f>
        <v/>
      </c>
      <c r="Q702" s="58"/>
      <c r="R702" s="59"/>
      <c r="S702" s="60"/>
      <c r="T702" s="108" t="str">
        <f t="shared" si="88"/>
        <v/>
      </c>
      <c r="U702" s="101"/>
      <c r="V702" s="65" t="str">
        <f t="shared" si="89"/>
        <v/>
      </c>
      <c r="W702" s="66" t="str">
        <f t="shared" si="90"/>
        <v/>
      </c>
      <c r="X702" s="67" t="str">
        <f t="shared" si="91"/>
        <v/>
      </c>
      <c r="Y702" s="68" t="str">
        <f t="shared" si="92"/>
        <v/>
      </c>
      <c r="Z702" s="69" t="str">
        <f t="shared" si="93"/>
        <v/>
      </c>
      <c r="AA702" s="69" t="str">
        <f t="shared" si="94"/>
        <v/>
      </c>
      <c r="AB702" s="61"/>
      <c r="AC702" s="98"/>
      <c r="AD702" s="24"/>
      <c r="AE702" s="24"/>
      <c r="AF702" s="24"/>
    </row>
    <row r="703" spans="1:32" ht="17.399999999999999" customHeight="1" thickBot="1" x14ac:dyDescent="0.3">
      <c r="A703" s="23" t="str">
        <f t="shared" si="69"/>
        <v/>
      </c>
      <c r="B703" s="23" t="str">
        <f t="shared" si="70"/>
        <v/>
      </c>
      <c r="C703" s="62" t="str">
        <f t="shared" si="87"/>
        <v/>
      </c>
      <c r="D703" s="50"/>
      <c r="E703" s="63">
        <v>698</v>
      </c>
      <c r="F703" s="53"/>
      <c r="G703" s="54"/>
      <c r="H703" s="54"/>
      <c r="I703" s="54"/>
      <c r="J703" s="54"/>
      <c r="K703" s="55"/>
      <c r="L703" s="56"/>
      <c r="M703" s="57"/>
      <c r="N703" s="96"/>
      <c r="O703" s="97"/>
      <c r="P703" s="64" t="str">
        <f>IF(OR(L703="",M703=""),"",IF(AND(L703&gt;='Auxiliar 1'!$C$4,L703&lt;='Auxiliar 1'!$D$4,M703&lt;='Auxiliar 1'!$E$4),'Auxiliar 1'!$E$3,IF(AND(L703&gt;='Auxiliar 1'!$C$64,L703&lt;='Auxiliar 1'!$D$4,M703&gt;'Auxiliar 1'!$E$4,M703&lt;='Auxiliar 1'!$F$4),'Auxiliar 1'!$F$3,IF(AND(L703&gt;='Auxiliar 1'!$C$4,L703&lt;='Auxiliar 1'!$D$4,M703&gt;='Auxiliar 1'!$G$4),'Auxiliar 1'!$G$3,IF(AND(L703&gt;='Auxiliar 1'!$C$5,L703&lt;='Auxiliar 1'!$D$5,M703='Auxiliar 1'!$E$5),'Auxiliar 1'!$E$3,IF(AND(L703&gt;='Auxiliar 1'!$C$5,L703&lt;='Auxiliar 1'!$D$5,M703&gt;'Auxiliar 1'!$E$5,M703&lt;='Auxiliar 1'!$F$5),'Auxiliar 1'!$F$3,IF(AND(L703&gt;='Auxiliar 1'!$C$5,L703&lt;='Auxiliar 1'!$D$5,M703&gt;='Auxiliar 1'!$G$5),'Auxiliar 1'!$G$3,IF(AND(L703&gt;='Auxiliar 1'!$C$6,L703&lt;='Auxiliar 1'!$D$6,M703&lt;='Auxiliar 1'!$E$6),'Auxiliar 1'!$E$3,IF(AND(L703&gt;='Auxiliar 1'!$C$6,L703&lt;='Auxiliar 1'!$D$6,M703&gt;'Auxiliar 1'!$E$6,M703&lt;='Auxiliar 1'!$F$6),'Auxiliar 1'!$F$3,IF(AND(L703&gt;='Auxiliar 1'!$C$6,L703&lt;='Auxiliar 1'!$D$6,M703&gt;='Auxiliar 1'!$G$6),'Auxiliar 1'!$G$3,IF(AND(L703&gt;='Auxiliar 1'!$C$7,L703&lt;='Auxiliar 1'!$D$7,M703&lt;='Auxiliar 1'!$E$7),'Auxiliar 1'!$E$3,IF(AND(L703&gt;='Auxiliar 1'!$C$7,L703&lt;='Auxiliar 1'!$D$7,M703&gt;'Auxiliar 1'!$E$7,M703&lt;='Auxiliar 1'!$F$7),'Auxiliar 1'!$F$3,IF(AND(L703&gt;='Auxiliar 1'!$C$7,L703&lt;='Auxiliar 1'!$D$7,M703&gt;='Auxiliar 1'!$G$7),'Auxiliar 1'!$G$3,IF(AND(L703&gt;='Auxiliar 1'!$C$8,L703&lt;='Auxiliar 1'!$D$8,M703&lt;='Auxiliar 1'!$E$8),'Auxiliar 1'!$E$3,IF(AND(L703&gt;='Auxiliar 1'!$C$8,L703&lt;='Auxiliar 1'!$D$8,M703&gt;'Auxiliar 1'!$E$8,M703&lt;='Auxiliar 1'!$F$8),'Auxiliar 1'!$F$3,IF(AND(L703&gt;='Auxiliar 1'!$C$8,L703&lt;='Auxiliar 1'!$D$8,M703&gt;='Auxiliar 1'!$G$8),'Auxiliar 1'!$G$3,IF(AND(L703&gt;='Auxiliar 1'!$C$9,L703&lt;='Auxiliar 1'!$D$9,M703&lt;='Auxiliar 1'!$E$9),'Auxiliar 1'!$E$3,IF(AND(L703&gt;='Auxiliar 1'!$C$9,L703&lt;='Auxiliar 1'!$D$9,M703&gt;'Auxiliar 1'!$E$9,M703&lt;='Auxiliar 1'!$F$9),'Auxiliar 1'!$F$3,IF(AND(L703&gt;='Auxiliar 1'!$C$9,L703&lt;='Auxiliar 1'!$D$9,M703&gt;='Auxiliar 1'!$G$9),'Auxiliar 1'!$G$3,IF(AND(L703&gt;='Auxiliar 1'!$C$10,L703&lt;='Auxiliar 1'!$D$10,M703&lt;='Auxiliar 1'!$E$10),'Auxiliar 1'!$E$3,IF(AND(L703&gt;='Auxiliar 1'!$C$10,L703&lt;='Auxiliar 1'!$D$10,M703&gt;'Auxiliar 1'!$E$10,M703&lt;='Auxiliar 1'!$F$10),'Auxiliar 1'!$F$3,IF(AND(L703&gt;='Auxiliar 1'!$C$10,L703&lt;='Auxiliar 1'!$D$10,M703&gt;='Auxiliar 1'!$G$10),'Auxiliar 1'!$G$3,IF(AND(L703&gt;='Auxiliar 1'!$C$11,M703&lt;='Auxiliar 1'!$E$11),'Auxiliar 1'!$E$3,IF(AND(L703&gt;='Auxiliar 1'!$C$11,M703&gt;'Auxiliar 1'!$E$11,M703&lt;='Auxiliar 1'!$F$11),'Auxiliar 1'!$F$3,IF(AND(L703&gt;='Auxiliar 1'!$C$11,M703&gt;='Auxiliar 1'!$G$11),'Auxiliar 1'!$G$3)))))))))))))))))))))))))</f>
        <v/>
      </c>
      <c r="Q703" s="58"/>
      <c r="R703" s="59"/>
      <c r="S703" s="60"/>
      <c r="T703" s="108" t="str">
        <f t="shared" si="88"/>
        <v/>
      </c>
      <c r="U703" s="101"/>
      <c r="V703" s="65" t="str">
        <f t="shared" si="89"/>
        <v/>
      </c>
      <c r="W703" s="66" t="str">
        <f t="shared" si="90"/>
        <v/>
      </c>
      <c r="X703" s="67" t="str">
        <f t="shared" si="91"/>
        <v/>
      </c>
      <c r="Y703" s="68" t="str">
        <f t="shared" si="92"/>
        <v/>
      </c>
      <c r="Z703" s="69" t="str">
        <f t="shared" si="93"/>
        <v/>
      </c>
      <c r="AA703" s="69" t="str">
        <f t="shared" si="94"/>
        <v/>
      </c>
      <c r="AB703" s="61"/>
      <c r="AC703" s="98"/>
      <c r="AD703" s="24"/>
      <c r="AE703" s="24"/>
      <c r="AF703" s="24"/>
    </row>
    <row r="704" spans="1:32" ht="17.399999999999999" customHeight="1" thickBot="1" x14ac:dyDescent="0.3">
      <c r="A704" s="23" t="str">
        <f t="shared" si="69"/>
        <v/>
      </c>
      <c r="B704" s="23" t="str">
        <f t="shared" si="70"/>
        <v/>
      </c>
      <c r="C704" s="62" t="str">
        <f t="shared" si="87"/>
        <v/>
      </c>
      <c r="D704" s="50"/>
      <c r="E704" s="63">
        <v>699</v>
      </c>
      <c r="F704" s="53"/>
      <c r="G704" s="54"/>
      <c r="H704" s="54"/>
      <c r="I704" s="54"/>
      <c r="J704" s="54"/>
      <c r="K704" s="55"/>
      <c r="L704" s="56"/>
      <c r="M704" s="57"/>
      <c r="N704" s="96"/>
      <c r="O704" s="97"/>
      <c r="P704" s="64" t="str">
        <f>IF(OR(L704="",M704=""),"",IF(AND(L704&gt;='Auxiliar 1'!$C$4,L704&lt;='Auxiliar 1'!$D$4,M704&lt;='Auxiliar 1'!$E$4),'Auxiliar 1'!$E$3,IF(AND(L704&gt;='Auxiliar 1'!$C$64,L704&lt;='Auxiliar 1'!$D$4,M704&gt;'Auxiliar 1'!$E$4,M704&lt;='Auxiliar 1'!$F$4),'Auxiliar 1'!$F$3,IF(AND(L704&gt;='Auxiliar 1'!$C$4,L704&lt;='Auxiliar 1'!$D$4,M704&gt;='Auxiliar 1'!$G$4),'Auxiliar 1'!$G$3,IF(AND(L704&gt;='Auxiliar 1'!$C$5,L704&lt;='Auxiliar 1'!$D$5,M704='Auxiliar 1'!$E$5),'Auxiliar 1'!$E$3,IF(AND(L704&gt;='Auxiliar 1'!$C$5,L704&lt;='Auxiliar 1'!$D$5,M704&gt;'Auxiliar 1'!$E$5,M704&lt;='Auxiliar 1'!$F$5),'Auxiliar 1'!$F$3,IF(AND(L704&gt;='Auxiliar 1'!$C$5,L704&lt;='Auxiliar 1'!$D$5,M704&gt;='Auxiliar 1'!$G$5),'Auxiliar 1'!$G$3,IF(AND(L704&gt;='Auxiliar 1'!$C$6,L704&lt;='Auxiliar 1'!$D$6,M704&lt;='Auxiliar 1'!$E$6),'Auxiliar 1'!$E$3,IF(AND(L704&gt;='Auxiliar 1'!$C$6,L704&lt;='Auxiliar 1'!$D$6,M704&gt;'Auxiliar 1'!$E$6,M704&lt;='Auxiliar 1'!$F$6),'Auxiliar 1'!$F$3,IF(AND(L704&gt;='Auxiliar 1'!$C$6,L704&lt;='Auxiliar 1'!$D$6,M704&gt;='Auxiliar 1'!$G$6),'Auxiliar 1'!$G$3,IF(AND(L704&gt;='Auxiliar 1'!$C$7,L704&lt;='Auxiliar 1'!$D$7,M704&lt;='Auxiliar 1'!$E$7),'Auxiliar 1'!$E$3,IF(AND(L704&gt;='Auxiliar 1'!$C$7,L704&lt;='Auxiliar 1'!$D$7,M704&gt;'Auxiliar 1'!$E$7,M704&lt;='Auxiliar 1'!$F$7),'Auxiliar 1'!$F$3,IF(AND(L704&gt;='Auxiliar 1'!$C$7,L704&lt;='Auxiliar 1'!$D$7,M704&gt;='Auxiliar 1'!$G$7),'Auxiliar 1'!$G$3,IF(AND(L704&gt;='Auxiliar 1'!$C$8,L704&lt;='Auxiliar 1'!$D$8,M704&lt;='Auxiliar 1'!$E$8),'Auxiliar 1'!$E$3,IF(AND(L704&gt;='Auxiliar 1'!$C$8,L704&lt;='Auxiliar 1'!$D$8,M704&gt;'Auxiliar 1'!$E$8,M704&lt;='Auxiliar 1'!$F$8),'Auxiliar 1'!$F$3,IF(AND(L704&gt;='Auxiliar 1'!$C$8,L704&lt;='Auxiliar 1'!$D$8,M704&gt;='Auxiliar 1'!$G$8),'Auxiliar 1'!$G$3,IF(AND(L704&gt;='Auxiliar 1'!$C$9,L704&lt;='Auxiliar 1'!$D$9,M704&lt;='Auxiliar 1'!$E$9),'Auxiliar 1'!$E$3,IF(AND(L704&gt;='Auxiliar 1'!$C$9,L704&lt;='Auxiliar 1'!$D$9,M704&gt;'Auxiliar 1'!$E$9,M704&lt;='Auxiliar 1'!$F$9),'Auxiliar 1'!$F$3,IF(AND(L704&gt;='Auxiliar 1'!$C$9,L704&lt;='Auxiliar 1'!$D$9,M704&gt;='Auxiliar 1'!$G$9),'Auxiliar 1'!$G$3,IF(AND(L704&gt;='Auxiliar 1'!$C$10,L704&lt;='Auxiliar 1'!$D$10,M704&lt;='Auxiliar 1'!$E$10),'Auxiliar 1'!$E$3,IF(AND(L704&gt;='Auxiliar 1'!$C$10,L704&lt;='Auxiliar 1'!$D$10,M704&gt;'Auxiliar 1'!$E$10,M704&lt;='Auxiliar 1'!$F$10),'Auxiliar 1'!$F$3,IF(AND(L704&gt;='Auxiliar 1'!$C$10,L704&lt;='Auxiliar 1'!$D$10,M704&gt;='Auxiliar 1'!$G$10),'Auxiliar 1'!$G$3,IF(AND(L704&gt;='Auxiliar 1'!$C$11,M704&lt;='Auxiliar 1'!$E$11),'Auxiliar 1'!$E$3,IF(AND(L704&gt;='Auxiliar 1'!$C$11,M704&gt;'Auxiliar 1'!$E$11,M704&lt;='Auxiliar 1'!$F$11),'Auxiliar 1'!$F$3,IF(AND(L704&gt;='Auxiliar 1'!$C$11,M704&gt;='Auxiliar 1'!$G$11),'Auxiliar 1'!$G$3)))))))))))))))))))))))))</f>
        <v/>
      </c>
      <c r="Q704" s="58"/>
      <c r="R704" s="59"/>
      <c r="S704" s="60"/>
      <c r="T704" s="108" t="str">
        <f t="shared" si="88"/>
        <v/>
      </c>
      <c r="U704" s="101"/>
      <c r="V704" s="65" t="str">
        <f t="shared" si="89"/>
        <v/>
      </c>
      <c r="W704" s="66" t="str">
        <f t="shared" si="90"/>
        <v/>
      </c>
      <c r="X704" s="67" t="str">
        <f t="shared" si="91"/>
        <v/>
      </c>
      <c r="Y704" s="68" t="str">
        <f t="shared" si="92"/>
        <v/>
      </c>
      <c r="Z704" s="69" t="str">
        <f t="shared" si="93"/>
        <v/>
      </c>
      <c r="AA704" s="69" t="str">
        <f t="shared" si="94"/>
        <v/>
      </c>
      <c r="AB704" s="61"/>
      <c r="AC704" s="98"/>
      <c r="AD704" s="24"/>
      <c r="AE704" s="24"/>
      <c r="AF704" s="24"/>
    </row>
    <row r="705" spans="1:32" ht="17.399999999999999" customHeight="1" thickBot="1" x14ac:dyDescent="0.3">
      <c r="A705" s="23" t="str">
        <f t="shared" si="69"/>
        <v/>
      </c>
      <c r="B705" s="23" t="str">
        <f t="shared" si="70"/>
        <v/>
      </c>
      <c r="C705" s="62" t="str">
        <f t="shared" si="87"/>
        <v/>
      </c>
      <c r="D705" s="50"/>
      <c r="E705" s="63">
        <v>700</v>
      </c>
      <c r="F705" s="53"/>
      <c r="G705" s="54"/>
      <c r="H705" s="54"/>
      <c r="I705" s="54"/>
      <c r="J705" s="54"/>
      <c r="K705" s="55"/>
      <c r="L705" s="56"/>
      <c r="M705" s="57"/>
      <c r="N705" s="96"/>
      <c r="O705" s="97"/>
      <c r="P705" s="64" t="str">
        <f>IF(OR(L705="",M705=""),"",IF(AND(L705&gt;='Auxiliar 1'!$C$4,L705&lt;='Auxiliar 1'!$D$4,M705&lt;='Auxiliar 1'!$E$4),'Auxiliar 1'!$E$3,IF(AND(L705&gt;='Auxiliar 1'!$C$64,L705&lt;='Auxiliar 1'!$D$4,M705&gt;'Auxiliar 1'!$E$4,M705&lt;='Auxiliar 1'!$F$4),'Auxiliar 1'!$F$3,IF(AND(L705&gt;='Auxiliar 1'!$C$4,L705&lt;='Auxiliar 1'!$D$4,M705&gt;='Auxiliar 1'!$G$4),'Auxiliar 1'!$G$3,IF(AND(L705&gt;='Auxiliar 1'!$C$5,L705&lt;='Auxiliar 1'!$D$5,M705='Auxiliar 1'!$E$5),'Auxiliar 1'!$E$3,IF(AND(L705&gt;='Auxiliar 1'!$C$5,L705&lt;='Auxiliar 1'!$D$5,M705&gt;'Auxiliar 1'!$E$5,M705&lt;='Auxiliar 1'!$F$5),'Auxiliar 1'!$F$3,IF(AND(L705&gt;='Auxiliar 1'!$C$5,L705&lt;='Auxiliar 1'!$D$5,M705&gt;='Auxiliar 1'!$G$5),'Auxiliar 1'!$G$3,IF(AND(L705&gt;='Auxiliar 1'!$C$6,L705&lt;='Auxiliar 1'!$D$6,M705&lt;='Auxiliar 1'!$E$6),'Auxiliar 1'!$E$3,IF(AND(L705&gt;='Auxiliar 1'!$C$6,L705&lt;='Auxiliar 1'!$D$6,M705&gt;'Auxiliar 1'!$E$6,M705&lt;='Auxiliar 1'!$F$6),'Auxiliar 1'!$F$3,IF(AND(L705&gt;='Auxiliar 1'!$C$6,L705&lt;='Auxiliar 1'!$D$6,M705&gt;='Auxiliar 1'!$G$6),'Auxiliar 1'!$G$3,IF(AND(L705&gt;='Auxiliar 1'!$C$7,L705&lt;='Auxiliar 1'!$D$7,M705&lt;='Auxiliar 1'!$E$7),'Auxiliar 1'!$E$3,IF(AND(L705&gt;='Auxiliar 1'!$C$7,L705&lt;='Auxiliar 1'!$D$7,M705&gt;'Auxiliar 1'!$E$7,M705&lt;='Auxiliar 1'!$F$7),'Auxiliar 1'!$F$3,IF(AND(L705&gt;='Auxiliar 1'!$C$7,L705&lt;='Auxiliar 1'!$D$7,M705&gt;='Auxiliar 1'!$G$7),'Auxiliar 1'!$G$3,IF(AND(L705&gt;='Auxiliar 1'!$C$8,L705&lt;='Auxiliar 1'!$D$8,M705&lt;='Auxiliar 1'!$E$8),'Auxiliar 1'!$E$3,IF(AND(L705&gt;='Auxiliar 1'!$C$8,L705&lt;='Auxiliar 1'!$D$8,M705&gt;'Auxiliar 1'!$E$8,M705&lt;='Auxiliar 1'!$F$8),'Auxiliar 1'!$F$3,IF(AND(L705&gt;='Auxiliar 1'!$C$8,L705&lt;='Auxiliar 1'!$D$8,M705&gt;='Auxiliar 1'!$G$8),'Auxiliar 1'!$G$3,IF(AND(L705&gt;='Auxiliar 1'!$C$9,L705&lt;='Auxiliar 1'!$D$9,M705&lt;='Auxiliar 1'!$E$9),'Auxiliar 1'!$E$3,IF(AND(L705&gt;='Auxiliar 1'!$C$9,L705&lt;='Auxiliar 1'!$D$9,M705&gt;'Auxiliar 1'!$E$9,M705&lt;='Auxiliar 1'!$F$9),'Auxiliar 1'!$F$3,IF(AND(L705&gt;='Auxiliar 1'!$C$9,L705&lt;='Auxiliar 1'!$D$9,M705&gt;='Auxiliar 1'!$G$9),'Auxiliar 1'!$G$3,IF(AND(L705&gt;='Auxiliar 1'!$C$10,L705&lt;='Auxiliar 1'!$D$10,M705&lt;='Auxiliar 1'!$E$10),'Auxiliar 1'!$E$3,IF(AND(L705&gt;='Auxiliar 1'!$C$10,L705&lt;='Auxiliar 1'!$D$10,M705&gt;'Auxiliar 1'!$E$10,M705&lt;='Auxiliar 1'!$F$10),'Auxiliar 1'!$F$3,IF(AND(L705&gt;='Auxiliar 1'!$C$10,L705&lt;='Auxiliar 1'!$D$10,M705&gt;='Auxiliar 1'!$G$10),'Auxiliar 1'!$G$3,IF(AND(L705&gt;='Auxiliar 1'!$C$11,M705&lt;='Auxiliar 1'!$E$11),'Auxiliar 1'!$E$3,IF(AND(L705&gt;='Auxiliar 1'!$C$11,M705&gt;'Auxiliar 1'!$E$11,M705&lt;='Auxiliar 1'!$F$11),'Auxiliar 1'!$F$3,IF(AND(L705&gt;='Auxiliar 1'!$C$11,M705&gt;='Auxiliar 1'!$G$11),'Auxiliar 1'!$G$3)))))))))))))))))))))))))</f>
        <v/>
      </c>
      <c r="Q705" s="58"/>
      <c r="R705" s="59"/>
      <c r="S705" s="60"/>
      <c r="T705" s="108" t="str">
        <f t="shared" si="88"/>
        <v/>
      </c>
      <c r="U705" s="101"/>
      <c r="V705" s="65" t="str">
        <f t="shared" si="89"/>
        <v/>
      </c>
      <c r="W705" s="66" t="str">
        <f t="shared" si="90"/>
        <v/>
      </c>
      <c r="X705" s="67" t="str">
        <f t="shared" si="91"/>
        <v/>
      </c>
      <c r="Y705" s="68" t="str">
        <f t="shared" si="92"/>
        <v/>
      </c>
      <c r="Z705" s="69" t="str">
        <f t="shared" si="93"/>
        <v/>
      </c>
      <c r="AA705" s="69" t="str">
        <f t="shared" si="94"/>
        <v/>
      </c>
      <c r="AB705" s="61"/>
      <c r="AC705" s="98"/>
      <c r="AD705" s="24"/>
      <c r="AE705" s="24"/>
      <c r="AF705" s="24"/>
    </row>
    <row r="706" spans="1:32" ht="17.399999999999999" customHeight="1" thickBot="1" x14ac:dyDescent="0.3">
      <c r="A706" s="23" t="str">
        <f t="shared" si="69"/>
        <v/>
      </c>
      <c r="B706" s="23" t="str">
        <f t="shared" si="70"/>
        <v/>
      </c>
      <c r="C706" s="62" t="str">
        <f t="shared" si="87"/>
        <v/>
      </c>
      <c r="D706" s="50"/>
      <c r="E706" s="63">
        <v>701</v>
      </c>
      <c r="F706" s="53"/>
      <c r="G706" s="54"/>
      <c r="H706" s="54"/>
      <c r="I706" s="54"/>
      <c r="J706" s="54"/>
      <c r="K706" s="55"/>
      <c r="L706" s="56"/>
      <c r="M706" s="57"/>
      <c r="N706" s="96"/>
      <c r="O706" s="97"/>
      <c r="P706" s="64" t="str">
        <f>IF(OR(L706="",M706=""),"",IF(AND(L706&gt;='Auxiliar 1'!$C$4,L706&lt;='Auxiliar 1'!$D$4,M706&lt;='Auxiliar 1'!$E$4),'Auxiliar 1'!$E$3,IF(AND(L706&gt;='Auxiliar 1'!$C$64,L706&lt;='Auxiliar 1'!$D$4,M706&gt;'Auxiliar 1'!$E$4,M706&lt;='Auxiliar 1'!$F$4),'Auxiliar 1'!$F$3,IF(AND(L706&gt;='Auxiliar 1'!$C$4,L706&lt;='Auxiliar 1'!$D$4,M706&gt;='Auxiliar 1'!$G$4),'Auxiliar 1'!$G$3,IF(AND(L706&gt;='Auxiliar 1'!$C$5,L706&lt;='Auxiliar 1'!$D$5,M706='Auxiliar 1'!$E$5),'Auxiliar 1'!$E$3,IF(AND(L706&gt;='Auxiliar 1'!$C$5,L706&lt;='Auxiliar 1'!$D$5,M706&gt;'Auxiliar 1'!$E$5,M706&lt;='Auxiliar 1'!$F$5),'Auxiliar 1'!$F$3,IF(AND(L706&gt;='Auxiliar 1'!$C$5,L706&lt;='Auxiliar 1'!$D$5,M706&gt;='Auxiliar 1'!$G$5),'Auxiliar 1'!$G$3,IF(AND(L706&gt;='Auxiliar 1'!$C$6,L706&lt;='Auxiliar 1'!$D$6,M706&lt;='Auxiliar 1'!$E$6),'Auxiliar 1'!$E$3,IF(AND(L706&gt;='Auxiliar 1'!$C$6,L706&lt;='Auxiliar 1'!$D$6,M706&gt;'Auxiliar 1'!$E$6,M706&lt;='Auxiliar 1'!$F$6),'Auxiliar 1'!$F$3,IF(AND(L706&gt;='Auxiliar 1'!$C$6,L706&lt;='Auxiliar 1'!$D$6,M706&gt;='Auxiliar 1'!$G$6),'Auxiliar 1'!$G$3,IF(AND(L706&gt;='Auxiliar 1'!$C$7,L706&lt;='Auxiliar 1'!$D$7,M706&lt;='Auxiliar 1'!$E$7),'Auxiliar 1'!$E$3,IF(AND(L706&gt;='Auxiliar 1'!$C$7,L706&lt;='Auxiliar 1'!$D$7,M706&gt;'Auxiliar 1'!$E$7,M706&lt;='Auxiliar 1'!$F$7),'Auxiliar 1'!$F$3,IF(AND(L706&gt;='Auxiliar 1'!$C$7,L706&lt;='Auxiliar 1'!$D$7,M706&gt;='Auxiliar 1'!$G$7),'Auxiliar 1'!$G$3,IF(AND(L706&gt;='Auxiliar 1'!$C$8,L706&lt;='Auxiliar 1'!$D$8,M706&lt;='Auxiliar 1'!$E$8),'Auxiliar 1'!$E$3,IF(AND(L706&gt;='Auxiliar 1'!$C$8,L706&lt;='Auxiliar 1'!$D$8,M706&gt;'Auxiliar 1'!$E$8,M706&lt;='Auxiliar 1'!$F$8),'Auxiliar 1'!$F$3,IF(AND(L706&gt;='Auxiliar 1'!$C$8,L706&lt;='Auxiliar 1'!$D$8,M706&gt;='Auxiliar 1'!$G$8),'Auxiliar 1'!$G$3,IF(AND(L706&gt;='Auxiliar 1'!$C$9,L706&lt;='Auxiliar 1'!$D$9,M706&lt;='Auxiliar 1'!$E$9),'Auxiliar 1'!$E$3,IF(AND(L706&gt;='Auxiliar 1'!$C$9,L706&lt;='Auxiliar 1'!$D$9,M706&gt;'Auxiliar 1'!$E$9,M706&lt;='Auxiliar 1'!$F$9),'Auxiliar 1'!$F$3,IF(AND(L706&gt;='Auxiliar 1'!$C$9,L706&lt;='Auxiliar 1'!$D$9,M706&gt;='Auxiliar 1'!$G$9),'Auxiliar 1'!$G$3,IF(AND(L706&gt;='Auxiliar 1'!$C$10,L706&lt;='Auxiliar 1'!$D$10,M706&lt;='Auxiliar 1'!$E$10),'Auxiliar 1'!$E$3,IF(AND(L706&gt;='Auxiliar 1'!$C$10,L706&lt;='Auxiliar 1'!$D$10,M706&gt;'Auxiliar 1'!$E$10,M706&lt;='Auxiliar 1'!$F$10),'Auxiliar 1'!$F$3,IF(AND(L706&gt;='Auxiliar 1'!$C$10,L706&lt;='Auxiliar 1'!$D$10,M706&gt;='Auxiliar 1'!$G$10),'Auxiliar 1'!$G$3,IF(AND(L706&gt;='Auxiliar 1'!$C$11,M706&lt;='Auxiliar 1'!$E$11),'Auxiliar 1'!$E$3,IF(AND(L706&gt;='Auxiliar 1'!$C$11,M706&gt;'Auxiliar 1'!$E$11,M706&lt;='Auxiliar 1'!$F$11),'Auxiliar 1'!$F$3,IF(AND(L706&gt;='Auxiliar 1'!$C$11,M706&gt;='Auxiliar 1'!$G$11),'Auxiliar 1'!$G$3)))))))))))))))))))))))))</f>
        <v/>
      </c>
      <c r="Q706" s="58"/>
      <c r="R706" s="59"/>
      <c r="S706" s="60"/>
      <c r="T706" s="108" t="str">
        <f t="shared" si="88"/>
        <v/>
      </c>
      <c r="U706" s="101"/>
      <c r="V706" s="65" t="str">
        <f t="shared" si="89"/>
        <v/>
      </c>
      <c r="W706" s="66" t="str">
        <f t="shared" si="90"/>
        <v/>
      </c>
      <c r="X706" s="67" t="str">
        <f t="shared" si="91"/>
        <v/>
      </c>
      <c r="Y706" s="68" t="str">
        <f t="shared" si="92"/>
        <v/>
      </c>
      <c r="Z706" s="69" t="str">
        <f t="shared" si="93"/>
        <v/>
      </c>
      <c r="AA706" s="69" t="str">
        <f t="shared" si="94"/>
        <v/>
      </c>
      <c r="AB706" s="61"/>
      <c r="AC706" s="98"/>
      <c r="AD706" s="24"/>
      <c r="AE706" s="24"/>
      <c r="AF706" s="24"/>
    </row>
    <row r="707" spans="1:32" ht="17.399999999999999" customHeight="1" thickBot="1" x14ac:dyDescent="0.3">
      <c r="A707" s="23" t="str">
        <f t="shared" si="69"/>
        <v/>
      </c>
      <c r="B707" s="23" t="str">
        <f t="shared" si="70"/>
        <v/>
      </c>
      <c r="C707" s="62" t="str">
        <f t="shared" si="87"/>
        <v/>
      </c>
      <c r="D707" s="50"/>
      <c r="E707" s="63">
        <v>702</v>
      </c>
      <c r="F707" s="53"/>
      <c r="G707" s="54"/>
      <c r="H707" s="54"/>
      <c r="I707" s="54"/>
      <c r="J707" s="54"/>
      <c r="K707" s="55"/>
      <c r="L707" s="56"/>
      <c r="M707" s="57"/>
      <c r="N707" s="96"/>
      <c r="O707" s="97"/>
      <c r="P707" s="64" t="str">
        <f>IF(OR(L707="",M707=""),"",IF(AND(L707&gt;='Auxiliar 1'!$C$4,L707&lt;='Auxiliar 1'!$D$4,M707&lt;='Auxiliar 1'!$E$4),'Auxiliar 1'!$E$3,IF(AND(L707&gt;='Auxiliar 1'!$C$64,L707&lt;='Auxiliar 1'!$D$4,M707&gt;'Auxiliar 1'!$E$4,M707&lt;='Auxiliar 1'!$F$4),'Auxiliar 1'!$F$3,IF(AND(L707&gt;='Auxiliar 1'!$C$4,L707&lt;='Auxiliar 1'!$D$4,M707&gt;='Auxiliar 1'!$G$4),'Auxiliar 1'!$G$3,IF(AND(L707&gt;='Auxiliar 1'!$C$5,L707&lt;='Auxiliar 1'!$D$5,M707='Auxiliar 1'!$E$5),'Auxiliar 1'!$E$3,IF(AND(L707&gt;='Auxiliar 1'!$C$5,L707&lt;='Auxiliar 1'!$D$5,M707&gt;'Auxiliar 1'!$E$5,M707&lt;='Auxiliar 1'!$F$5),'Auxiliar 1'!$F$3,IF(AND(L707&gt;='Auxiliar 1'!$C$5,L707&lt;='Auxiliar 1'!$D$5,M707&gt;='Auxiliar 1'!$G$5),'Auxiliar 1'!$G$3,IF(AND(L707&gt;='Auxiliar 1'!$C$6,L707&lt;='Auxiliar 1'!$D$6,M707&lt;='Auxiliar 1'!$E$6),'Auxiliar 1'!$E$3,IF(AND(L707&gt;='Auxiliar 1'!$C$6,L707&lt;='Auxiliar 1'!$D$6,M707&gt;'Auxiliar 1'!$E$6,M707&lt;='Auxiliar 1'!$F$6),'Auxiliar 1'!$F$3,IF(AND(L707&gt;='Auxiliar 1'!$C$6,L707&lt;='Auxiliar 1'!$D$6,M707&gt;='Auxiliar 1'!$G$6),'Auxiliar 1'!$G$3,IF(AND(L707&gt;='Auxiliar 1'!$C$7,L707&lt;='Auxiliar 1'!$D$7,M707&lt;='Auxiliar 1'!$E$7),'Auxiliar 1'!$E$3,IF(AND(L707&gt;='Auxiliar 1'!$C$7,L707&lt;='Auxiliar 1'!$D$7,M707&gt;'Auxiliar 1'!$E$7,M707&lt;='Auxiliar 1'!$F$7),'Auxiliar 1'!$F$3,IF(AND(L707&gt;='Auxiliar 1'!$C$7,L707&lt;='Auxiliar 1'!$D$7,M707&gt;='Auxiliar 1'!$G$7),'Auxiliar 1'!$G$3,IF(AND(L707&gt;='Auxiliar 1'!$C$8,L707&lt;='Auxiliar 1'!$D$8,M707&lt;='Auxiliar 1'!$E$8),'Auxiliar 1'!$E$3,IF(AND(L707&gt;='Auxiliar 1'!$C$8,L707&lt;='Auxiliar 1'!$D$8,M707&gt;'Auxiliar 1'!$E$8,M707&lt;='Auxiliar 1'!$F$8),'Auxiliar 1'!$F$3,IF(AND(L707&gt;='Auxiliar 1'!$C$8,L707&lt;='Auxiliar 1'!$D$8,M707&gt;='Auxiliar 1'!$G$8),'Auxiliar 1'!$G$3,IF(AND(L707&gt;='Auxiliar 1'!$C$9,L707&lt;='Auxiliar 1'!$D$9,M707&lt;='Auxiliar 1'!$E$9),'Auxiliar 1'!$E$3,IF(AND(L707&gt;='Auxiliar 1'!$C$9,L707&lt;='Auxiliar 1'!$D$9,M707&gt;'Auxiliar 1'!$E$9,M707&lt;='Auxiliar 1'!$F$9),'Auxiliar 1'!$F$3,IF(AND(L707&gt;='Auxiliar 1'!$C$9,L707&lt;='Auxiliar 1'!$D$9,M707&gt;='Auxiliar 1'!$G$9),'Auxiliar 1'!$G$3,IF(AND(L707&gt;='Auxiliar 1'!$C$10,L707&lt;='Auxiliar 1'!$D$10,M707&lt;='Auxiliar 1'!$E$10),'Auxiliar 1'!$E$3,IF(AND(L707&gt;='Auxiliar 1'!$C$10,L707&lt;='Auxiliar 1'!$D$10,M707&gt;'Auxiliar 1'!$E$10,M707&lt;='Auxiliar 1'!$F$10),'Auxiliar 1'!$F$3,IF(AND(L707&gt;='Auxiliar 1'!$C$10,L707&lt;='Auxiliar 1'!$D$10,M707&gt;='Auxiliar 1'!$G$10),'Auxiliar 1'!$G$3,IF(AND(L707&gt;='Auxiliar 1'!$C$11,M707&lt;='Auxiliar 1'!$E$11),'Auxiliar 1'!$E$3,IF(AND(L707&gt;='Auxiliar 1'!$C$11,M707&gt;'Auxiliar 1'!$E$11,M707&lt;='Auxiliar 1'!$F$11),'Auxiliar 1'!$F$3,IF(AND(L707&gt;='Auxiliar 1'!$C$11,M707&gt;='Auxiliar 1'!$G$11),'Auxiliar 1'!$G$3)))))))))))))))))))))))))</f>
        <v/>
      </c>
      <c r="Q707" s="58"/>
      <c r="R707" s="59"/>
      <c r="S707" s="60"/>
      <c r="T707" s="108" t="str">
        <f t="shared" si="88"/>
        <v/>
      </c>
      <c r="U707" s="101"/>
      <c r="V707" s="65" t="str">
        <f t="shared" si="89"/>
        <v/>
      </c>
      <c r="W707" s="66" t="str">
        <f t="shared" si="90"/>
        <v/>
      </c>
      <c r="X707" s="67" t="str">
        <f t="shared" si="91"/>
        <v/>
      </c>
      <c r="Y707" s="68" t="str">
        <f t="shared" si="92"/>
        <v/>
      </c>
      <c r="Z707" s="69" t="str">
        <f t="shared" si="93"/>
        <v/>
      </c>
      <c r="AA707" s="69" t="str">
        <f t="shared" si="94"/>
        <v/>
      </c>
      <c r="AB707" s="61"/>
      <c r="AC707" s="98"/>
      <c r="AD707" s="24"/>
      <c r="AE707" s="24"/>
      <c r="AF707" s="24"/>
    </row>
    <row r="708" spans="1:32" ht="17.399999999999999" customHeight="1" thickBot="1" x14ac:dyDescent="0.3">
      <c r="A708" s="23" t="str">
        <f t="shared" si="69"/>
        <v/>
      </c>
      <c r="B708" s="23" t="str">
        <f t="shared" si="70"/>
        <v/>
      </c>
      <c r="C708" s="62" t="str">
        <f t="shared" si="87"/>
        <v/>
      </c>
      <c r="D708" s="50"/>
      <c r="E708" s="63">
        <v>703</v>
      </c>
      <c r="F708" s="53"/>
      <c r="G708" s="54"/>
      <c r="H708" s="54"/>
      <c r="I708" s="54"/>
      <c r="J708" s="54"/>
      <c r="K708" s="55"/>
      <c r="L708" s="56"/>
      <c r="M708" s="57"/>
      <c r="N708" s="96"/>
      <c r="O708" s="97"/>
      <c r="P708" s="64" t="str">
        <f>IF(OR(L708="",M708=""),"",IF(AND(L708&gt;='Auxiliar 1'!$C$4,L708&lt;='Auxiliar 1'!$D$4,M708&lt;='Auxiliar 1'!$E$4),'Auxiliar 1'!$E$3,IF(AND(L708&gt;='Auxiliar 1'!$C$64,L708&lt;='Auxiliar 1'!$D$4,M708&gt;'Auxiliar 1'!$E$4,M708&lt;='Auxiliar 1'!$F$4),'Auxiliar 1'!$F$3,IF(AND(L708&gt;='Auxiliar 1'!$C$4,L708&lt;='Auxiliar 1'!$D$4,M708&gt;='Auxiliar 1'!$G$4),'Auxiliar 1'!$G$3,IF(AND(L708&gt;='Auxiliar 1'!$C$5,L708&lt;='Auxiliar 1'!$D$5,M708='Auxiliar 1'!$E$5),'Auxiliar 1'!$E$3,IF(AND(L708&gt;='Auxiliar 1'!$C$5,L708&lt;='Auxiliar 1'!$D$5,M708&gt;'Auxiliar 1'!$E$5,M708&lt;='Auxiliar 1'!$F$5),'Auxiliar 1'!$F$3,IF(AND(L708&gt;='Auxiliar 1'!$C$5,L708&lt;='Auxiliar 1'!$D$5,M708&gt;='Auxiliar 1'!$G$5),'Auxiliar 1'!$G$3,IF(AND(L708&gt;='Auxiliar 1'!$C$6,L708&lt;='Auxiliar 1'!$D$6,M708&lt;='Auxiliar 1'!$E$6),'Auxiliar 1'!$E$3,IF(AND(L708&gt;='Auxiliar 1'!$C$6,L708&lt;='Auxiliar 1'!$D$6,M708&gt;'Auxiliar 1'!$E$6,M708&lt;='Auxiliar 1'!$F$6),'Auxiliar 1'!$F$3,IF(AND(L708&gt;='Auxiliar 1'!$C$6,L708&lt;='Auxiliar 1'!$D$6,M708&gt;='Auxiliar 1'!$G$6),'Auxiliar 1'!$G$3,IF(AND(L708&gt;='Auxiliar 1'!$C$7,L708&lt;='Auxiliar 1'!$D$7,M708&lt;='Auxiliar 1'!$E$7),'Auxiliar 1'!$E$3,IF(AND(L708&gt;='Auxiliar 1'!$C$7,L708&lt;='Auxiliar 1'!$D$7,M708&gt;'Auxiliar 1'!$E$7,M708&lt;='Auxiliar 1'!$F$7),'Auxiliar 1'!$F$3,IF(AND(L708&gt;='Auxiliar 1'!$C$7,L708&lt;='Auxiliar 1'!$D$7,M708&gt;='Auxiliar 1'!$G$7),'Auxiliar 1'!$G$3,IF(AND(L708&gt;='Auxiliar 1'!$C$8,L708&lt;='Auxiliar 1'!$D$8,M708&lt;='Auxiliar 1'!$E$8),'Auxiliar 1'!$E$3,IF(AND(L708&gt;='Auxiliar 1'!$C$8,L708&lt;='Auxiliar 1'!$D$8,M708&gt;'Auxiliar 1'!$E$8,M708&lt;='Auxiliar 1'!$F$8),'Auxiliar 1'!$F$3,IF(AND(L708&gt;='Auxiliar 1'!$C$8,L708&lt;='Auxiliar 1'!$D$8,M708&gt;='Auxiliar 1'!$G$8),'Auxiliar 1'!$G$3,IF(AND(L708&gt;='Auxiliar 1'!$C$9,L708&lt;='Auxiliar 1'!$D$9,M708&lt;='Auxiliar 1'!$E$9),'Auxiliar 1'!$E$3,IF(AND(L708&gt;='Auxiliar 1'!$C$9,L708&lt;='Auxiliar 1'!$D$9,M708&gt;'Auxiliar 1'!$E$9,M708&lt;='Auxiliar 1'!$F$9),'Auxiliar 1'!$F$3,IF(AND(L708&gt;='Auxiliar 1'!$C$9,L708&lt;='Auxiliar 1'!$D$9,M708&gt;='Auxiliar 1'!$G$9),'Auxiliar 1'!$G$3,IF(AND(L708&gt;='Auxiliar 1'!$C$10,L708&lt;='Auxiliar 1'!$D$10,M708&lt;='Auxiliar 1'!$E$10),'Auxiliar 1'!$E$3,IF(AND(L708&gt;='Auxiliar 1'!$C$10,L708&lt;='Auxiliar 1'!$D$10,M708&gt;'Auxiliar 1'!$E$10,M708&lt;='Auxiliar 1'!$F$10),'Auxiliar 1'!$F$3,IF(AND(L708&gt;='Auxiliar 1'!$C$10,L708&lt;='Auxiliar 1'!$D$10,M708&gt;='Auxiliar 1'!$G$10),'Auxiliar 1'!$G$3,IF(AND(L708&gt;='Auxiliar 1'!$C$11,M708&lt;='Auxiliar 1'!$E$11),'Auxiliar 1'!$E$3,IF(AND(L708&gt;='Auxiliar 1'!$C$11,M708&gt;'Auxiliar 1'!$E$11,M708&lt;='Auxiliar 1'!$F$11),'Auxiliar 1'!$F$3,IF(AND(L708&gt;='Auxiliar 1'!$C$11,M708&gt;='Auxiliar 1'!$G$11),'Auxiliar 1'!$G$3)))))))))))))))))))))))))</f>
        <v/>
      </c>
      <c r="Q708" s="58"/>
      <c r="R708" s="59"/>
      <c r="S708" s="60"/>
      <c r="T708" s="108" t="str">
        <f t="shared" si="88"/>
        <v/>
      </c>
      <c r="U708" s="101"/>
      <c r="V708" s="65" t="str">
        <f t="shared" si="89"/>
        <v/>
      </c>
      <c r="W708" s="66" t="str">
        <f t="shared" si="90"/>
        <v/>
      </c>
      <c r="X708" s="67" t="str">
        <f t="shared" si="91"/>
        <v/>
      </c>
      <c r="Y708" s="68" t="str">
        <f t="shared" si="92"/>
        <v/>
      </c>
      <c r="Z708" s="69" t="str">
        <f t="shared" si="93"/>
        <v/>
      </c>
      <c r="AA708" s="69" t="str">
        <f t="shared" si="94"/>
        <v/>
      </c>
      <c r="AB708" s="61"/>
      <c r="AC708" s="98"/>
      <c r="AD708" s="24"/>
      <c r="AE708" s="24"/>
      <c r="AF708" s="24"/>
    </row>
    <row r="709" spans="1:32" ht="17.399999999999999" customHeight="1" thickBot="1" x14ac:dyDescent="0.3">
      <c r="A709" s="23" t="str">
        <f t="shared" si="69"/>
        <v/>
      </c>
      <c r="B709" s="23" t="str">
        <f t="shared" si="70"/>
        <v/>
      </c>
      <c r="C709" s="62" t="str">
        <f t="shared" si="87"/>
        <v/>
      </c>
      <c r="D709" s="50"/>
      <c r="E709" s="63">
        <v>704</v>
      </c>
      <c r="F709" s="53"/>
      <c r="G709" s="54"/>
      <c r="H709" s="54"/>
      <c r="I709" s="54"/>
      <c r="J709" s="54"/>
      <c r="K709" s="55"/>
      <c r="L709" s="56"/>
      <c r="M709" s="57"/>
      <c r="N709" s="96"/>
      <c r="O709" s="97"/>
      <c r="P709" s="64" t="str">
        <f>IF(OR(L709="",M709=""),"",IF(AND(L709&gt;='Auxiliar 1'!$C$4,L709&lt;='Auxiliar 1'!$D$4,M709&lt;='Auxiliar 1'!$E$4),'Auxiliar 1'!$E$3,IF(AND(L709&gt;='Auxiliar 1'!$C$64,L709&lt;='Auxiliar 1'!$D$4,M709&gt;'Auxiliar 1'!$E$4,M709&lt;='Auxiliar 1'!$F$4),'Auxiliar 1'!$F$3,IF(AND(L709&gt;='Auxiliar 1'!$C$4,L709&lt;='Auxiliar 1'!$D$4,M709&gt;='Auxiliar 1'!$G$4),'Auxiliar 1'!$G$3,IF(AND(L709&gt;='Auxiliar 1'!$C$5,L709&lt;='Auxiliar 1'!$D$5,M709='Auxiliar 1'!$E$5),'Auxiliar 1'!$E$3,IF(AND(L709&gt;='Auxiliar 1'!$C$5,L709&lt;='Auxiliar 1'!$D$5,M709&gt;'Auxiliar 1'!$E$5,M709&lt;='Auxiliar 1'!$F$5),'Auxiliar 1'!$F$3,IF(AND(L709&gt;='Auxiliar 1'!$C$5,L709&lt;='Auxiliar 1'!$D$5,M709&gt;='Auxiliar 1'!$G$5),'Auxiliar 1'!$G$3,IF(AND(L709&gt;='Auxiliar 1'!$C$6,L709&lt;='Auxiliar 1'!$D$6,M709&lt;='Auxiliar 1'!$E$6),'Auxiliar 1'!$E$3,IF(AND(L709&gt;='Auxiliar 1'!$C$6,L709&lt;='Auxiliar 1'!$D$6,M709&gt;'Auxiliar 1'!$E$6,M709&lt;='Auxiliar 1'!$F$6),'Auxiliar 1'!$F$3,IF(AND(L709&gt;='Auxiliar 1'!$C$6,L709&lt;='Auxiliar 1'!$D$6,M709&gt;='Auxiliar 1'!$G$6),'Auxiliar 1'!$G$3,IF(AND(L709&gt;='Auxiliar 1'!$C$7,L709&lt;='Auxiliar 1'!$D$7,M709&lt;='Auxiliar 1'!$E$7),'Auxiliar 1'!$E$3,IF(AND(L709&gt;='Auxiliar 1'!$C$7,L709&lt;='Auxiliar 1'!$D$7,M709&gt;'Auxiliar 1'!$E$7,M709&lt;='Auxiliar 1'!$F$7),'Auxiliar 1'!$F$3,IF(AND(L709&gt;='Auxiliar 1'!$C$7,L709&lt;='Auxiliar 1'!$D$7,M709&gt;='Auxiliar 1'!$G$7),'Auxiliar 1'!$G$3,IF(AND(L709&gt;='Auxiliar 1'!$C$8,L709&lt;='Auxiliar 1'!$D$8,M709&lt;='Auxiliar 1'!$E$8),'Auxiliar 1'!$E$3,IF(AND(L709&gt;='Auxiliar 1'!$C$8,L709&lt;='Auxiliar 1'!$D$8,M709&gt;'Auxiliar 1'!$E$8,M709&lt;='Auxiliar 1'!$F$8),'Auxiliar 1'!$F$3,IF(AND(L709&gt;='Auxiliar 1'!$C$8,L709&lt;='Auxiliar 1'!$D$8,M709&gt;='Auxiliar 1'!$G$8),'Auxiliar 1'!$G$3,IF(AND(L709&gt;='Auxiliar 1'!$C$9,L709&lt;='Auxiliar 1'!$D$9,M709&lt;='Auxiliar 1'!$E$9),'Auxiliar 1'!$E$3,IF(AND(L709&gt;='Auxiliar 1'!$C$9,L709&lt;='Auxiliar 1'!$D$9,M709&gt;'Auxiliar 1'!$E$9,M709&lt;='Auxiliar 1'!$F$9),'Auxiliar 1'!$F$3,IF(AND(L709&gt;='Auxiliar 1'!$C$9,L709&lt;='Auxiliar 1'!$D$9,M709&gt;='Auxiliar 1'!$G$9),'Auxiliar 1'!$G$3,IF(AND(L709&gt;='Auxiliar 1'!$C$10,L709&lt;='Auxiliar 1'!$D$10,M709&lt;='Auxiliar 1'!$E$10),'Auxiliar 1'!$E$3,IF(AND(L709&gt;='Auxiliar 1'!$C$10,L709&lt;='Auxiliar 1'!$D$10,M709&gt;'Auxiliar 1'!$E$10,M709&lt;='Auxiliar 1'!$F$10),'Auxiliar 1'!$F$3,IF(AND(L709&gt;='Auxiliar 1'!$C$10,L709&lt;='Auxiliar 1'!$D$10,M709&gt;='Auxiliar 1'!$G$10),'Auxiliar 1'!$G$3,IF(AND(L709&gt;='Auxiliar 1'!$C$11,M709&lt;='Auxiliar 1'!$E$11),'Auxiliar 1'!$E$3,IF(AND(L709&gt;='Auxiliar 1'!$C$11,M709&gt;'Auxiliar 1'!$E$11,M709&lt;='Auxiliar 1'!$F$11),'Auxiliar 1'!$F$3,IF(AND(L709&gt;='Auxiliar 1'!$C$11,M709&gt;='Auxiliar 1'!$G$11),'Auxiliar 1'!$G$3)))))))))))))))))))))))))</f>
        <v/>
      </c>
      <c r="Q709" s="58"/>
      <c r="R709" s="59"/>
      <c r="S709" s="60"/>
      <c r="T709" s="108" t="str">
        <f t="shared" si="88"/>
        <v/>
      </c>
      <c r="U709" s="101"/>
      <c r="V709" s="65" t="str">
        <f t="shared" si="89"/>
        <v/>
      </c>
      <c r="W709" s="66" t="str">
        <f t="shared" si="90"/>
        <v/>
      </c>
      <c r="X709" s="67" t="str">
        <f t="shared" si="91"/>
        <v/>
      </c>
      <c r="Y709" s="68" t="str">
        <f t="shared" si="92"/>
        <v/>
      </c>
      <c r="Z709" s="69" t="str">
        <f t="shared" si="93"/>
        <v/>
      </c>
      <c r="AA709" s="69" t="str">
        <f t="shared" si="94"/>
        <v/>
      </c>
      <c r="AB709" s="61"/>
      <c r="AC709" s="98"/>
      <c r="AD709" s="24"/>
      <c r="AE709" s="24"/>
      <c r="AF709" s="24"/>
    </row>
    <row r="710" spans="1:32" ht="17.399999999999999" customHeight="1" thickBot="1" x14ac:dyDescent="0.3">
      <c r="A710" s="23" t="str">
        <f t="shared" si="69"/>
        <v/>
      </c>
      <c r="B710" s="23" t="str">
        <f t="shared" si="70"/>
        <v/>
      </c>
      <c r="C710" s="62" t="str">
        <f t="shared" si="87"/>
        <v/>
      </c>
      <c r="D710" s="50"/>
      <c r="E710" s="63">
        <v>705</v>
      </c>
      <c r="F710" s="53"/>
      <c r="G710" s="54"/>
      <c r="H710" s="54"/>
      <c r="I710" s="54"/>
      <c r="J710" s="54"/>
      <c r="K710" s="55"/>
      <c r="L710" s="56"/>
      <c r="M710" s="57"/>
      <c r="N710" s="96"/>
      <c r="O710" s="97"/>
      <c r="P710" s="64" t="str">
        <f>IF(OR(L710="",M710=""),"",IF(AND(L710&gt;='Auxiliar 1'!$C$4,L710&lt;='Auxiliar 1'!$D$4,M710&lt;='Auxiliar 1'!$E$4),'Auxiliar 1'!$E$3,IF(AND(L710&gt;='Auxiliar 1'!$C$64,L710&lt;='Auxiliar 1'!$D$4,M710&gt;'Auxiliar 1'!$E$4,M710&lt;='Auxiliar 1'!$F$4),'Auxiliar 1'!$F$3,IF(AND(L710&gt;='Auxiliar 1'!$C$4,L710&lt;='Auxiliar 1'!$D$4,M710&gt;='Auxiliar 1'!$G$4),'Auxiliar 1'!$G$3,IF(AND(L710&gt;='Auxiliar 1'!$C$5,L710&lt;='Auxiliar 1'!$D$5,M710='Auxiliar 1'!$E$5),'Auxiliar 1'!$E$3,IF(AND(L710&gt;='Auxiliar 1'!$C$5,L710&lt;='Auxiliar 1'!$D$5,M710&gt;'Auxiliar 1'!$E$5,M710&lt;='Auxiliar 1'!$F$5),'Auxiliar 1'!$F$3,IF(AND(L710&gt;='Auxiliar 1'!$C$5,L710&lt;='Auxiliar 1'!$D$5,M710&gt;='Auxiliar 1'!$G$5),'Auxiliar 1'!$G$3,IF(AND(L710&gt;='Auxiliar 1'!$C$6,L710&lt;='Auxiliar 1'!$D$6,M710&lt;='Auxiliar 1'!$E$6),'Auxiliar 1'!$E$3,IF(AND(L710&gt;='Auxiliar 1'!$C$6,L710&lt;='Auxiliar 1'!$D$6,M710&gt;'Auxiliar 1'!$E$6,M710&lt;='Auxiliar 1'!$F$6),'Auxiliar 1'!$F$3,IF(AND(L710&gt;='Auxiliar 1'!$C$6,L710&lt;='Auxiliar 1'!$D$6,M710&gt;='Auxiliar 1'!$G$6),'Auxiliar 1'!$G$3,IF(AND(L710&gt;='Auxiliar 1'!$C$7,L710&lt;='Auxiliar 1'!$D$7,M710&lt;='Auxiliar 1'!$E$7),'Auxiliar 1'!$E$3,IF(AND(L710&gt;='Auxiliar 1'!$C$7,L710&lt;='Auxiliar 1'!$D$7,M710&gt;'Auxiliar 1'!$E$7,M710&lt;='Auxiliar 1'!$F$7),'Auxiliar 1'!$F$3,IF(AND(L710&gt;='Auxiliar 1'!$C$7,L710&lt;='Auxiliar 1'!$D$7,M710&gt;='Auxiliar 1'!$G$7),'Auxiliar 1'!$G$3,IF(AND(L710&gt;='Auxiliar 1'!$C$8,L710&lt;='Auxiliar 1'!$D$8,M710&lt;='Auxiliar 1'!$E$8),'Auxiliar 1'!$E$3,IF(AND(L710&gt;='Auxiliar 1'!$C$8,L710&lt;='Auxiliar 1'!$D$8,M710&gt;'Auxiliar 1'!$E$8,M710&lt;='Auxiliar 1'!$F$8),'Auxiliar 1'!$F$3,IF(AND(L710&gt;='Auxiliar 1'!$C$8,L710&lt;='Auxiliar 1'!$D$8,M710&gt;='Auxiliar 1'!$G$8),'Auxiliar 1'!$G$3,IF(AND(L710&gt;='Auxiliar 1'!$C$9,L710&lt;='Auxiliar 1'!$D$9,M710&lt;='Auxiliar 1'!$E$9),'Auxiliar 1'!$E$3,IF(AND(L710&gt;='Auxiliar 1'!$C$9,L710&lt;='Auxiliar 1'!$D$9,M710&gt;'Auxiliar 1'!$E$9,M710&lt;='Auxiliar 1'!$F$9),'Auxiliar 1'!$F$3,IF(AND(L710&gt;='Auxiliar 1'!$C$9,L710&lt;='Auxiliar 1'!$D$9,M710&gt;='Auxiliar 1'!$G$9),'Auxiliar 1'!$G$3,IF(AND(L710&gt;='Auxiliar 1'!$C$10,L710&lt;='Auxiliar 1'!$D$10,M710&lt;='Auxiliar 1'!$E$10),'Auxiliar 1'!$E$3,IF(AND(L710&gt;='Auxiliar 1'!$C$10,L710&lt;='Auxiliar 1'!$D$10,M710&gt;'Auxiliar 1'!$E$10,M710&lt;='Auxiliar 1'!$F$10),'Auxiliar 1'!$F$3,IF(AND(L710&gt;='Auxiliar 1'!$C$10,L710&lt;='Auxiliar 1'!$D$10,M710&gt;='Auxiliar 1'!$G$10),'Auxiliar 1'!$G$3,IF(AND(L710&gt;='Auxiliar 1'!$C$11,M710&lt;='Auxiliar 1'!$E$11),'Auxiliar 1'!$E$3,IF(AND(L710&gt;='Auxiliar 1'!$C$11,M710&gt;'Auxiliar 1'!$E$11,M710&lt;='Auxiliar 1'!$F$11),'Auxiliar 1'!$F$3,IF(AND(L710&gt;='Auxiliar 1'!$C$11,M710&gt;='Auxiliar 1'!$G$11),'Auxiliar 1'!$G$3)))))))))))))))))))))))))</f>
        <v/>
      </c>
      <c r="Q710" s="58"/>
      <c r="R710" s="59"/>
      <c r="S710" s="60"/>
      <c r="T710" s="108" t="str">
        <f t="shared" si="88"/>
        <v/>
      </c>
      <c r="U710" s="101"/>
      <c r="V710" s="65" t="str">
        <f t="shared" si="89"/>
        <v/>
      </c>
      <c r="W710" s="66" t="str">
        <f t="shared" si="90"/>
        <v/>
      </c>
      <c r="X710" s="67" t="str">
        <f t="shared" si="91"/>
        <v/>
      </c>
      <c r="Y710" s="68" t="str">
        <f t="shared" si="92"/>
        <v/>
      </c>
      <c r="Z710" s="69" t="str">
        <f t="shared" si="93"/>
        <v/>
      </c>
      <c r="AA710" s="69" t="str">
        <f t="shared" si="94"/>
        <v/>
      </c>
      <c r="AB710" s="61"/>
      <c r="AC710" s="98"/>
      <c r="AD710" s="24"/>
      <c r="AE710" s="24"/>
      <c r="AF710" s="24"/>
    </row>
    <row r="711" spans="1:32" ht="17.399999999999999" customHeight="1" thickBot="1" x14ac:dyDescent="0.3">
      <c r="A711" s="23" t="str">
        <f t="shared" si="69"/>
        <v/>
      </c>
      <c r="B711" s="23" t="str">
        <f t="shared" si="70"/>
        <v/>
      </c>
      <c r="C711" s="62" t="str">
        <f t="shared" ref="C711:C774" si="95">IF(D711="","",IF(B711=1,"Janeiro",IF(B711=2,"Fevereiro",IF(B711=3,"Março",IF(B711=4,"Abril",IF(B711=5,"Maio",IF(B711=6,"Junho",IF(B711=7,"Julho",IF(B711=8,"Agosto",IF(B711=9,"Setembro",IF(B711=10,"Outubro",IF(B711=11,"Novembro",IF(B711=12,"Dezembro")))))))))))))</f>
        <v/>
      </c>
      <c r="D711" s="50"/>
      <c r="E711" s="63">
        <v>706</v>
      </c>
      <c r="F711" s="53"/>
      <c r="G711" s="54"/>
      <c r="H711" s="54"/>
      <c r="I711" s="54"/>
      <c r="J711" s="54"/>
      <c r="K711" s="55"/>
      <c r="L711" s="56"/>
      <c r="M711" s="57"/>
      <c r="N711" s="96"/>
      <c r="O711" s="97"/>
      <c r="P711" s="64" t="str">
        <f>IF(OR(L711="",M711=""),"",IF(AND(L711&gt;='Auxiliar 1'!$C$4,L711&lt;='Auxiliar 1'!$D$4,M711&lt;='Auxiliar 1'!$E$4),'Auxiliar 1'!$E$3,IF(AND(L711&gt;='Auxiliar 1'!$C$64,L711&lt;='Auxiliar 1'!$D$4,M711&gt;'Auxiliar 1'!$E$4,M711&lt;='Auxiliar 1'!$F$4),'Auxiliar 1'!$F$3,IF(AND(L711&gt;='Auxiliar 1'!$C$4,L711&lt;='Auxiliar 1'!$D$4,M711&gt;='Auxiliar 1'!$G$4),'Auxiliar 1'!$G$3,IF(AND(L711&gt;='Auxiliar 1'!$C$5,L711&lt;='Auxiliar 1'!$D$5,M711='Auxiliar 1'!$E$5),'Auxiliar 1'!$E$3,IF(AND(L711&gt;='Auxiliar 1'!$C$5,L711&lt;='Auxiliar 1'!$D$5,M711&gt;'Auxiliar 1'!$E$5,M711&lt;='Auxiliar 1'!$F$5),'Auxiliar 1'!$F$3,IF(AND(L711&gt;='Auxiliar 1'!$C$5,L711&lt;='Auxiliar 1'!$D$5,M711&gt;='Auxiliar 1'!$G$5),'Auxiliar 1'!$G$3,IF(AND(L711&gt;='Auxiliar 1'!$C$6,L711&lt;='Auxiliar 1'!$D$6,M711&lt;='Auxiliar 1'!$E$6),'Auxiliar 1'!$E$3,IF(AND(L711&gt;='Auxiliar 1'!$C$6,L711&lt;='Auxiliar 1'!$D$6,M711&gt;'Auxiliar 1'!$E$6,M711&lt;='Auxiliar 1'!$F$6),'Auxiliar 1'!$F$3,IF(AND(L711&gt;='Auxiliar 1'!$C$6,L711&lt;='Auxiliar 1'!$D$6,M711&gt;='Auxiliar 1'!$G$6),'Auxiliar 1'!$G$3,IF(AND(L711&gt;='Auxiliar 1'!$C$7,L711&lt;='Auxiliar 1'!$D$7,M711&lt;='Auxiliar 1'!$E$7),'Auxiliar 1'!$E$3,IF(AND(L711&gt;='Auxiliar 1'!$C$7,L711&lt;='Auxiliar 1'!$D$7,M711&gt;'Auxiliar 1'!$E$7,M711&lt;='Auxiliar 1'!$F$7),'Auxiliar 1'!$F$3,IF(AND(L711&gt;='Auxiliar 1'!$C$7,L711&lt;='Auxiliar 1'!$D$7,M711&gt;='Auxiliar 1'!$G$7),'Auxiliar 1'!$G$3,IF(AND(L711&gt;='Auxiliar 1'!$C$8,L711&lt;='Auxiliar 1'!$D$8,M711&lt;='Auxiliar 1'!$E$8),'Auxiliar 1'!$E$3,IF(AND(L711&gt;='Auxiliar 1'!$C$8,L711&lt;='Auxiliar 1'!$D$8,M711&gt;'Auxiliar 1'!$E$8,M711&lt;='Auxiliar 1'!$F$8),'Auxiliar 1'!$F$3,IF(AND(L711&gt;='Auxiliar 1'!$C$8,L711&lt;='Auxiliar 1'!$D$8,M711&gt;='Auxiliar 1'!$G$8),'Auxiliar 1'!$G$3,IF(AND(L711&gt;='Auxiliar 1'!$C$9,L711&lt;='Auxiliar 1'!$D$9,M711&lt;='Auxiliar 1'!$E$9),'Auxiliar 1'!$E$3,IF(AND(L711&gt;='Auxiliar 1'!$C$9,L711&lt;='Auxiliar 1'!$D$9,M711&gt;'Auxiliar 1'!$E$9,M711&lt;='Auxiliar 1'!$F$9),'Auxiliar 1'!$F$3,IF(AND(L711&gt;='Auxiliar 1'!$C$9,L711&lt;='Auxiliar 1'!$D$9,M711&gt;='Auxiliar 1'!$G$9),'Auxiliar 1'!$G$3,IF(AND(L711&gt;='Auxiliar 1'!$C$10,L711&lt;='Auxiliar 1'!$D$10,M711&lt;='Auxiliar 1'!$E$10),'Auxiliar 1'!$E$3,IF(AND(L711&gt;='Auxiliar 1'!$C$10,L711&lt;='Auxiliar 1'!$D$10,M711&gt;'Auxiliar 1'!$E$10,M711&lt;='Auxiliar 1'!$F$10),'Auxiliar 1'!$F$3,IF(AND(L711&gt;='Auxiliar 1'!$C$10,L711&lt;='Auxiliar 1'!$D$10,M711&gt;='Auxiliar 1'!$G$10),'Auxiliar 1'!$G$3,IF(AND(L711&gt;='Auxiliar 1'!$C$11,M711&lt;='Auxiliar 1'!$E$11),'Auxiliar 1'!$E$3,IF(AND(L711&gt;='Auxiliar 1'!$C$11,M711&gt;'Auxiliar 1'!$E$11,M711&lt;='Auxiliar 1'!$F$11),'Auxiliar 1'!$F$3,IF(AND(L711&gt;='Auxiliar 1'!$C$11,M711&gt;='Auxiliar 1'!$G$11),'Auxiliar 1'!$G$3)))))))))))))))))))))))))</f>
        <v/>
      </c>
      <c r="Q711" s="58"/>
      <c r="R711" s="59"/>
      <c r="S711" s="60"/>
      <c r="T711" s="108" t="str">
        <f t="shared" ref="T711:T774" si="96">IF(R711="","",IF(OR(I711="DÓLAR",I711="EURO"),R711*S711,0))</f>
        <v/>
      </c>
      <c r="U711" s="101"/>
      <c r="V711" s="65" t="str">
        <f t="shared" ref="V711:V774" si="97">IF(OR(I711="",R711=""),"",IF(I711="REAL",R711*S711,IF(I711&lt;&gt;"REAL",R711*S711*U711)))</f>
        <v/>
      </c>
      <c r="W711" s="66" t="str">
        <f t="shared" ref="W711:W774" si="98">IF(OR(V711="",AB711=""),"",IF(AND(H711="Gringa",U711=""),"",IF(OR((AB711*Q711)&gt;V711,V711&lt;80),"Ruim","Bom")))</f>
        <v/>
      </c>
      <c r="X711" s="67" t="str">
        <f t="shared" ref="X711:X774" si="99">IF(OR(J711="",K711="",L711="",H711=""),"",IF(AND(J711="NÃO",H711="Gringa"),"E2 - Gringa",IF(AND(G711&lt;&gt;"Hotmart",H711="Gringa",J711="SIM",L711&gt;=1000),"E3 + Gringa",IF(AND(G711="Hotmart",H711="Gringa",J711="SIM",K711&gt;=50,L711&gt;=1000),"E3 + Gringa",IF(AND(H711="Gringa",J711="SIM",L711&lt;1000),"E1 + Gringa",IF(AND(J711="NÃO",H711="Brasil"),"E2",IF(AND(G711&lt;&gt;"Hotmart",H711="Brasil",J711="SIM",L711&gt;=1000),"E3",IF(AND(G711="Hotmart",H711="Brasil",J711="SIM",K711&gt;=50,L711&gt;=1000),"E3","E1"))))))))</f>
        <v/>
      </c>
      <c r="Y711" s="68" t="str">
        <f t="shared" ref="Y711:Y774" si="100">IF(W711="","",(IF(P711="RUIM",0,10)+IF(W711="RUIM",0,10))/2)</f>
        <v/>
      </c>
      <c r="Z711" s="69" t="str">
        <f t="shared" ref="Z711:Z774" si="101">IF(OR(P711="",W711="",AB711=""),"",IF(AND(X711="E2",N711="Não"),"Anular",IF(Y711&gt;5,"TESTAR","ANULAR")))</f>
        <v/>
      </c>
      <c r="AA711" s="69" t="str">
        <f t="shared" ref="AA711:AA774" si="102">IF(OR(P711="",W711=""),"",IF(Z711="TESTAR","SÓ BORA",IF(AND(X711="E2",N711="Não"),"Produto de E2 sem página de Vendas",IF(AND(O711="Sim",V711&lt;60),"Comissão abaixo de R$60,00 (Recorrência)",IF(AND(P711="ruim",W711="ruim"),"Sem oportunidade e nem possibilidade de ROI",IF(V711&lt;80,"Comissão Abaixo de R$80,00",IF(AND((Q711*AB711)&gt;V711,W711="RUIM"),"CPC muito alto - produto não compensa",IF(AND(P711="ruim",W711="bom"),"Número de anunciantes acima do esperado",""))))))))</f>
        <v/>
      </c>
      <c r="AB711" s="61"/>
      <c r="AC711" s="98"/>
      <c r="AD711" s="24"/>
      <c r="AE711" s="24"/>
      <c r="AF711" s="24"/>
    </row>
    <row r="712" spans="1:32" ht="17.399999999999999" customHeight="1" thickBot="1" x14ac:dyDescent="0.3">
      <c r="A712" s="23" t="str">
        <f t="shared" si="69"/>
        <v/>
      </c>
      <c r="B712" s="23" t="str">
        <f t="shared" si="70"/>
        <v/>
      </c>
      <c r="C712" s="62" t="str">
        <f t="shared" si="95"/>
        <v/>
      </c>
      <c r="D712" s="50"/>
      <c r="E712" s="63">
        <v>707</v>
      </c>
      <c r="F712" s="53"/>
      <c r="G712" s="54"/>
      <c r="H712" s="54"/>
      <c r="I712" s="54"/>
      <c r="J712" s="54"/>
      <c r="K712" s="55"/>
      <c r="L712" s="56"/>
      <c r="M712" s="57"/>
      <c r="N712" s="96"/>
      <c r="O712" s="97"/>
      <c r="P712" s="64" t="str">
        <f>IF(OR(L712="",M712=""),"",IF(AND(L712&gt;='Auxiliar 1'!$C$4,L712&lt;='Auxiliar 1'!$D$4,M712&lt;='Auxiliar 1'!$E$4),'Auxiliar 1'!$E$3,IF(AND(L712&gt;='Auxiliar 1'!$C$64,L712&lt;='Auxiliar 1'!$D$4,M712&gt;'Auxiliar 1'!$E$4,M712&lt;='Auxiliar 1'!$F$4),'Auxiliar 1'!$F$3,IF(AND(L712&gt;='Auxiliar 1'!$C$4,L712&lt;='Auxiliar 1'!$D$4,M712&gt;='Auxiliar 1'!$G$4),'Auxiliar 1'!$G$3,IF(AND(L712&gt;='Auxiliar 1'!$C$5,L712&lt;='Auxiliar 1'!$D$5,M712='Auxiliar 1'!$E$5),'Auxiliar 1'!$E$3,IF(AND(L712&gt;='Auxiliar 1'!$C$5,L712&lt;='Auxiliar 1'!$D$5,M712&gt;'Auxiliar 1'!$E$5,M712&lt;='Auxiliar 1'!$F$5),'Auxiliar 1'!$F$3,IF(AND(L712&gt;='Auxiliar 1'!$C$5,L712&lt;='Auxiliar 1'!$D$5,M712&gt;='Auxiliar 1'!$G$5),'Auxiliar 1'!$G$3,IF(AND(L712&gt;='Auxiliar 1'!$C$6,L712&lt;='Auxiliar 1'!$D$6,M712&lt;='Auxiliar 1'!$E$6),'Auxiliar 1'!$E$3,IF(AND(L712&gt;='Auxiliar 1'!$C$6,L712&lt;='Auxiliar 1'!$D$6,M712&gt;'Auxiliar 1'!$E$6,M712&lt;='Auxiliar 1'!$F$6),'Auxiliar 1'!$F$3,IF(AND(L712&gt;='Auxiliar 1'!$C$6,L712&lt;='Auxiliar 1'!$D$6,M712&gt;='Auxiliar 1'!$G$6),'Auxiliar 1'!$G$3,IF(AND(L712&gt;='Auxiliar 1'!$C$7,L712&lt;='Auxiliar 1'!$D$7,M712&lt;='Auxiliar 1'!$E$7),'Auxiliar 1'!$E$3,IF(AND(L712&gt;='Auxiliar 1'!$C$7,L712&lt;='Auxiliar 1'!$D$7,M712&gt;'Auxiliar 1'!$E$7,M712&lt;='Auxiliar 1'!$F$7),'Auxiliar 1'!$F$3,IF(AND(L712&gt;='Auxiliar 1'!$C$7,L712&lt;='Auxiliar 1'!$D$7,M712&gt;='Auxiliar 1'!$G$7),'Auxiliar 1'!$G$3,IF(AND(L712&gt;='Auxiliar 1'!$C$8,L712&lt;='Auxiliar 1'!$D$8,M712&lt;='Auxiliar 1'!$E$8),'Auxiliar 1'!$E$3,IF(AND(L712&gt;='Auxiliar 1'!$C$8,L712&lt;='Auxiliar 1'!$D$8,M712&gt;'Auxiliar 1'!$E$8,M712&lt;='Auxiliar 1'!$F$8),'Auxiliar 1'!$F$3,IF(AND(L712&gt;='Auxiliar 1'!$C$8,L712&lt;='Auxiliar 1'!$D$8,M712&gt;='Auxiliar 1'!$G$8),'Auxiliar 1'!$G$3,IF(AND(L712&gt;='Auxiliar 1'!$C$9,L712&lt;='Auxiliar 1'!$D$9,M712&lt;='Auxiliar 1'!$E$9),'Auxiliar 1'!$E$3,IF(AND(L712&gt;='Auxiliar 1'!$C$9,L712&lt;='Auxiliar 1'!$D$9,M712&gt;'Auxiliar 1'!$E$9,M712&lt;='Auxiliar 1'!$F$9),'Auxiliar 1'!$F$3,IF(AND(L712&gt;='Auxiliar 1'!$C$9,L712&lt;='Auxiliar 1'!$D$9,M712&gt;='Auxiliar 1'!$G$9),'Auxiliar 1'!$G$3,IF(AND(L712&gt;='Auxiliar 1'!$C$10,L712&lt;='Auxiliar 1'!$D$10,M712&lt;='Auxiliar 1'!$E$10),'Auxiliar 1'!$E$3,IF(AND(L712&gt;='Auxiliar 1'!$C$10,L712&lt;='Auxiliar 1'!$D$10,M712&gt;'Auxiliar 1'!$E$10,M712&lt;='Auxiliar 1'!$F$10),'Auxiliar 1'!$F$3,IF(AND(L712&gt;='Auxiliar 1'!$C$10,L712&lt;='Auxiliar 1'!$D$10,M712&gt;='Auxiliar 1'!$G$10),'Auxiliar 1'!$G$3,IF(AND(L712&gt;='Auxiliar 1'!$C$11,M712&lt;='Auxiliar 1'!$E$11),'Auxiliar 1'!$E$3,IF(AND(L712&gt;='Auxiliar 1'!$C$11,M712&gt;'Auxiliar 1'!$E$11,M712&lt;='Auxiliar 1'!$F$11),'Auxiliar 1'!$F$3,IF(AND(L712&gt;='Auxiliar 1'!$C$11,M712&gt;='Auxiliar 1'!$G$11),'Auxiliar 1'!$G$3)))))))))))))))))))))))))</f>
        <v/>
      </c>
      <c r="Q712" s="58"/>
      <c r="R712" s="59"/>
      <c r="S712" s="60"/>
      <c r="T712" s="108" t="str">
        <f t="shared" si="96"/>
        <v/>
      </c>
      <c r="U712" s="101"/>
      <c r="V712" s="65" t="str">
        <f t="shared" si="97"/>
        <v/>
      </c>
      <c r="W712" s="66" t="str">
        <f t="shared" si="98"/>
        <v/>
      </c>
      <c r="X712" s="67" t="str">
        <f t="shared" si="99"/>
        <v/>
      </c>
      <c r="Y712" s="68" t="str">
        <f t="shared" si="100"/>
        <v/>
      </c>
      <c r="Z712" s="69" t="str">
        <f t="shared" si="101"/>
        <v/>
      </c>
      <c r="AA712" s="69" t="str">
        <f t="shared" si="102"/>
        <v/>
      </c>
      <c r="AB712" s="61"/>
      <c r="AC712" s="98"/>
      <c r="AD712" s="24"/>
      <c r="AE712" s="24"/>
      <c r="AF712" s="24"/>
    </row>
    <row r="713" spans="1:32" ht="17.399999999999999" customHeight="1" thickBot="1" x14ac:dyDescent="0.3">
      <c r="A713" s="23" t="str">
        <f t="shared" si="69"/>
        <v/>
      </c>
      <c r="B713" s="23" t="str">
        <f t="shared" si="70"/>
        <v/>
      </c>
      <c r="C713" s="62" t="str">
        <f t="shared" si="95"/>
        <v/>
      </c>
      <c r="D713" s="50"/>
      <c r="E713" s="63">
        <v>708</v>
      </c>
      <c r="F713" s="53"/>
      <c r="G713" s="54"/>
      <c r="H713" s="54"/>
      <c r="I713" s="54"/>
      <c r="J713" s="54"/>
      <c r="K713" s="55"/>
      <c r="L713" s="56"/>
      <c r="M713" s="57"/>
      <c r="N713" s="96"/>
      <c r="O713" s="97"/>
      <c r="P713" s="64" t="str">
        <f>IF(OR(L713="",M713=""),"",IF(AND(L713&gt;='Auxiliar 1'!$C$4,L713&lt;='Auxiliar 1'!$D$4,M713&lt;='Auxiliar 1'!$E$4),'Auxiliar 1'!$E$3,IF(AND(L713&gt;='Auxiliar 1'!$C$64,L713&lt;='Auxiliar 1'!$D$4,M713&gt;'Auxiliar 1'!$E$4,M713&lt;='Auxiliar 1'!$F$4),'Auxiliar 1'!$F$3,IF(AND(L713&gt;='Auxiliar 1'!$C$4,L713&lt;='Auxiliar 1'!$D$4,M713&gt;='Auxiliar 1'!$G$4),'Auxiliar 1'!$G$3,IF(AND(L713&gt;='Auxiliar 1'!$C$5,L713&lt;='Auxiliar 1'!$D$5,M713='Auxiliar 1'!$E$5),'Auxiliar 1'!$E$3,IF(AND(L713&gt;='Auxiliar 1'!$C$5,L713&lt;='Auxiliar 1'!$D$5,M713&gt;'Auxiliar 1'!$E$5,M713&lt;='Auxiliar 1'!$F$5),'Auxiliar 1'!$F$3,IF(AND(L713&gt;='Auxiliar 1'!$C$5,L713&lt;='Auxiliar 1'!$D$5,M713&gt;='Auxiliar 1'!$G$5),'Auxiliar 1'!$G$3,IF(AND(L713&gt;='Auxiliar 1'!$C$6,L713&lt;='Auxiliar 1'!$D$6,M713&lt;='Auxiliar 1'!$E$6),'Auxiliar 1'!$E$3,IF(AND(L713&gt;='Auxiliar 1'!$C$6,L713&lt;='Auxiliar 1'!$D$6,M713&gt;'Auxiliar 1'!$E$6,M713&lt;='Auxiliar 1'!$F$6),'Auxiliar 1'!$F$3,IF(AND(L713&gt;='Auxiliar 1'!$C$6,L713&lt;='Auxiliar 1'!$D$6,M713&gt;='Auxiliar 1'!$G$6),'Auxiliar 1'!$G$3,IF(AND(L713&gt;='Auxiliar 1'!$C$7,L713&lt;='Auxiliar 1'!$D$7,M713&lt;='Auxiliar 1'!$E$7),'Auxiliar 1'!$E$3,IF(AND(L713&gt;='Auxiliar 1'!$C$7,L713&lt;='Auxiliar 1'!$D$7,M713&gt;'Auxiliar 1'!$E$7,M713&lt;='Auxiliar 1'!$F$7),'Auxiliar 1'!$F$3,IF(AND(L713&gt;='Auxiliar 1'!$C$7,L713&lt;='Auxiliar 1'!$D$7,M713&gt;='Auxiliar 1'!$G$7),'Auxiliar 1'!$G$3,IF(AND(L713&gt;='Auxiliar 1'!$C$8,L713&lt;='Auxiliar 1'!$D$8,M713&lt;='Auxiliar 1'!$E$8),'Auxiliar 1'!$E$3,IF(AND(L713&gt;='Auxiliar 1'!$C$8,L713&lt;='Auxiliar 1'!$D$8,M713&gt;'Auxiliar 1'!$E$8,M713&lt;='Auxiliar 1'!$F$8),'Auxiliar 1'!$F$3,IF(AND(L713&gt;='Auxiliar 1'!$C$8,L713&lt;='Auxiliar 1'!$D$8,M713&gt;='Auxiliar 1'!$G$8),'Auxiliar 1'!$G$3,IF(AND(L713&gt;='Auxiliar 1'!$C$9,L713&lt;='Auxiliar 1'!$D$9,M713&lt;='Auxiliar 1'!$E$9),'Auxiliar 1'!$E$3,IF(AND(L713&gt;='Auxiliar 1'!$C$9,L713&lt;='Auxiliar 1'!$D$9,M713&gt;'Auxiliar 1'!$E$9,M713&lt;='Auxiliar 1'!$F$9),'Auxiliar 1'!$F$3,IF(AND(L713&gt;='Auxiliar 1'!$C$9,L713&lt;='Auxiliar 1'!$D$9,M713&gt;='Auxiliar 1'!$G$9),'Auxiliar 1'!$G$3,IF(AND(L713&gt;='Auxiliar 1'!$C$10,L713&lt;='Auxiliar 1'!$D$10,M713&lt;='Auxiliar 1'!$E$10),'Auxiliar 1'!$E$3,IF(AND(L713&gt;='Auxiliar 1'!$C$10,L713&lt;='Auxiliar 1'!$D$10,M713&gt;'Auxiliar 1'!$E$10,M713&lt;='Auxiliar 1'!$F$10),'Auxiliar 1'!$F$3,IF(AND(L713&gt;='Auxiliar 1'!$C$10,L713&lt;='Auxiliar 1'!$D$10,M713&gt;='Auxiliar 1'!$G$10),'Auxiliar 1'!$G$3,IF(AND(L713&gt;='Auxiliar 1'!$C$11,M713&lt;='Auxiliar 1'!$E$11),'Auxiliar 1'!$E$3,IF(AND(L713&gt;='Auxiliar 1'!$C$11,M713&gt;'Auxiliar 1'!$E$11,M713&lt;='Auxiliar 1'!$F$11),'Auxiliar 1'!$F$3,IF(AND(L713&gt;='Auxiliar 1'!$C$11,M713&gt;='Auxiliar 1'!$G$11),'Auxiliar 1'!$G$3)))))))))))))))))))))))))</f>
        <v/>
      </c>
      <c r="Q713" s="58"/>
      <c r="R713" s="59"/>
      <c r="S713" s="60"/>
      <c r="T713" s="108" t="str">
        <f t="shared" si="96"/>
        <v/>
      </c>
      <c r="U713" s="101"/>
      <c r="V713" s="65" t="str">
        <f t="shared" si="97"/>
        <v/>
      </c>
      <c r="W713" s="66" t="str">
        <f t="shared" si="98"/>
        <v/>
      </c>
      <c r="X713" s="67" t="str">
        <f t="shared" si="99"/>
        <v/>
      </c>
      <c r="Y713" s="68" t="str">
        <f t="shared" si="100"/>
        <v/>
      </c>
      <c r="Z713" s="69" t="str">
        <f t="shared" si="101"/>
        <v/>
      </c>
      <c r="AA713" s="69" t="str">
        <f t="shared" si="102"/>
        <v/>
      </c>
      <c r="AB713" s="61"/>
      <c r="AC713" s="98"/>
      <c r="AD713" s="24"/>
      <c r="AE713" s="24"/>
      <c r="AF713" s="24"/>
    </row>
    <row r="714" spans="1:32" ht="17.399999999999999" customHeight="1" thickBot="1" x14ac:dyDescent="0.3">
      <c r="A714" s="23" t="str">
        <f t="shared" si="69"/>
        <v/>
      </c>
      <c r="B714" s="23" t="str">
        <f t="shared" si="70"/>
        <v/>
      </c>
      <c r="C714" s="62" t="str">
        <f t="shared" si="95"/>
        <v/>
      </c>
      <c r="D714" s="50"/>
      <c r="E714" s="63">
        <v>709</v>
      </c>
      <c r="F714" s="53"/>
      <c r="G714" s="54"/>
      <c r="H714" s="54"/>
      <c r="I714" s="54"/>
      <c r="J714" s="54"/>
      <c r="K714" s="55"/>
      <c r="L714" s="56"/>
      <c r="M714" s="57"/>
      <c r="N714" s="96"/>
      <c r="O714" s="97"/>
      <c r="P714" s="64" t="str">
        <f>IF(OR(L714="",M714=""),"",IF(AND(L714&gt;='Auxiliar 1'!$C$4,L714&lt;='Auxiliar 1'!$D$4,M714&lt;='Auxiliar 1'!$E$4),'Auxiliar 1'!$E$3,IF(AND(L714&gt;='Auxiliar 1'!$C$64,L714&lt;='Auxiliar 1'!$D$4,M714&gt;'Auxiliar 1'!$E$4,M714&lt;='Auxiliar 1'!$F$4),'Auxiliar 1'!$F$3,IF(AND(L714&gt;='Auxiliar 1'!$C$4,L714&lt;='Auxiliar 1'!$D$4,M714&gt;='Auxiliar 1'!$G$4),'Auxiliar 1'!$G$3,IF(AND(L714&gt;='Auxiliar 1'!$C$5,L714&lt;='Auxiliar 1'!$D$5,M714='Auxiliar 1'!$E$5),'Auxiliar 1'!$E$3,IF(AND(L714&gt;='Auxiliar 1'!$C$5,L714&lt;='Auxiliar 1'!$D$5,M714&gt;'Auxiliar 1'!$E$5,M714&lt;='Auxiliar 1'!$F$5),'Auxiliar 1'!$F$3,IF(AND(L714&gt;='Auxiliar 1'!$C$5,L714&lt;='Auxiliar 1'!$D$5,M714&gt;='Auxiliar 1'!$G$5),'Auxiliar 1'!$G$3,IF(AND(L714&gt;='Auxiliar 1'!$C$6,L714&lt;='Auxiliar 1'!$D$6,M714&lt;='Auxiliar 1'!$E$6),'Auxiliar 1'!$E$3,IF(AND(L714&gt;='Auxiliar 1'!$C$6,L714&lt;='Auxiliar 1'!$D$6,M714&gt;'Auxiliar 1'!$E$6,M714&lt;='Auxiliar 1'!$F$6),'Auxiliar 1'!$F$3,IF(AND(L714&gt;='Auxiliar 1'!$C$6,L714&lt;='Auxiliar 1'!$D$6,M714&gt;='Auxiliar 1'!$G$6),'Auxiliar 1'!$G$3,IF(AND(L714&gt;='Auxiliar 1'!$C$7,L714&lt;='Auxiliar 1'!$D$7,M714&lt;='Auxiliar 1'!$E$7),'Auxiliar 1'!$E$3,IF(AND(L714&gt;='Auxiliar 1'!$C$7,L714&lt;='Auxiliar 1'!$D$7,M714&gt;'Auxiliar 1'!$E$7,M714&lt;='Auxiliar 1'!$F$7),'Auxiliar 1'!$F$3,IF(AND(L714&gt;='Auxiliar 1'!$C$7,L714&lt;='Auxiliar 1'!$D$7,M714&gt;='Auxiliar 1'!$G$7),'Auxiliar 1'!$G$3,IF(AND(L714&gt;='Auxiliar 1'!$C$8,L714&lt;='Auxiliar 1'!$D$8,M714&lt;='Auxiliar 1'!$E$8),'Auxiliar 1'!$E$3,IF(AND(L714&gt;='Auxiliar 1'!$C$8,L714&lt;='Auxiliar 1'!$D$8,M714&gt;'Auxiliar 1'!$E$8,M714&lt;='Auxiliar 1'!$F$8),'Auxiliar 1'!$F$3,IF(AND(L714&gt;='Auxiliar 1'!$C$8,L714&lt;='Auxiliar 1'!$D$8,M714&gt;='Auxiliar 1'!$G$8),'Auxiliar 1'!$G$3,IF(AND(L714&gt;='Auxiliar 1'!$C$9,L714&lt;='Auxiliar 1'!$D$9,M714&lt;='Auxiliar 1'!$E$9),'Auxiliar 1'!$E$3,IF(AND(L714&gt;='Auxiliar 1'!$C$9,L714&lt;='Auxiliar 1'!$D$9,M714&gt;'Auxiliar 1'!$E$9,M714&lt;='Auxiliar 1'!$F$9),'Auxiliar 1'!$F$3,IF(AND(L714&gt;='Auxiliar 1'!$C$9,L714&lt;='Auxiliar 1'!$D$9,M714&gt;='Auxiliar 1'!$G$9),'Auxiliar 1'!$G$3,IF(AND(L714&gt;='Auxiliar 1'!$C$10,L714&lt;='Auxiliar 1'!$D$10,M714&lt;='Auxiliar 1'!$E$10),'Auxiliar 1'!$E$3,IF(AND(L714&gt;='Auxiliar 1'!$C$10,L714&lt;='Auxiliar 1'!$D$10,M714&gt;'Auxiliar 1'!$E$10,M714&lt;='Auxiliar 1'!$F$10),'Auxiliar 1'!$F$3,IF(AND(L714&gt;='Auxiliar 1'!$C$10,L714&lt;='Auxiliar 1'!$D$10,M714&gt;='Auxiliar 1'!$G$10),'Auxiliar 1'!$G$3,IF(AND(L714&gt;='Auxiliar 1'!$C$11,M714&lt;='Auxiliar 1'!$E$11),'Auxiliar 1'!$E$3,IF(AND(L714&gt;='Auxiliar 1'!$C$11,M714&gt;'Auxiliar 1'!$E$11,M714&lt;='Auxiliar 1'!$F$11),'Auxiliar 1'!$F$3,IF(AND(L714&gt;='Auxiliar 1'!$C$11,M714&gt;='Auxiliar 1'!$G$11),'Auxiliar 1'!$G$3)))))))))))))))))))))))))</f>
        <v/>
      </c>
      <c r="Q714" s="58"/>
      <c r="R714" s="59"/>
      <c r="S714" s="60"/>
      <c r="T714" s="108" t="str">
        <f t="shared" si="96"/>
        <v/>
      </c>
      <c r="U714" s="101"/>
      <c r="V714" s="65" t="str">
        <f t="shared" si="97"/>
        <v/>
      </c>
      <c r="W714" s="66" t="str">
        <f t="shared" si="98"/>
        <v/>
      </c>
      <c r="X714" s="67" t="str">
        <f t="shared" si="99"/>
        <v/>
      </c>
      <c r="Y714" s="68" t="str">
        <f t="shared" si="100"/>
        <v/>
      </c>
      <c r="Z714" s="69" t="str">
        <f t="shared" si="101"/>
        <v/>
      </c>
      <c r="AA714" s="69" t="str">
        <f t="shared" si="102"/>
        <v/>
      </c>
      <c r="AB714" s="61"/>
      <c r="AC714" s="98"/>
      <c r="AD714" s="24"/>
      <c r="AE714" s="24"/>
      <c r="AF714" s="24"/>
    </row>
    <row r="715" spans="1:32" ht="17.399999999999999" customHeight="1" thickBot="1" x14ac:dyDescent="0.3">
      <c r="A715" s="23" t="str">
        <f t="shared" si="69"/>
        <v/>
      </c>
      <c r="B715" s="23" t="str">
        <f t="shared" si="70"/>
        <v/>
      </c>
      <c r="C715" s="62" t="str">
        <f t="shared" si="95"/>
        <v/>
      </c>
      <c r="D715" s="50"/>
      <c r="E715" s="63">
        <v>710</v>
      </c>
      <c r="F715" s="53"/>
      <c r="G715" s="54"/>
      <c r="H715" s="54"/>
      <c r="I715" s="54"/>
      <c r="J715" s="54"/>
      <c r="K715" s="55"/>
      <c r="L715" s="56"/>
      <c r="M715" s="57"/>
      <c r="N715" s="96"/>
      <c r="O715" s="97"/>
      <c r="P715" s="64" t="str">
        <f>IF(OR(L715="",M715=""),"",IF(AND(L715&gt;='Auxiliar 1'!$C$4,L715&lt;='Auxiliar 1'!$D$4,M715&lt;='Auxiliar 1'!$E$4),'Auxiliar 1'!$E$3,IF(AND(L715&gt;='Auxiliar 1'!$C$64,L715&lt;='Auxiliar 1'!$D$4,M715&gt;'Auxiliar 1'!$E$4,M715&lt;='Auxiliar 1'!$F$4),'Auxiliar 1'!$F$3,IF(AND(L715&gt;='Auxiliar 1'!$C$4,L715&lt;='Auxiliar 1'!$D$4,M715&gt;='Auxiliar 1'!$G$4),'Auxiliar 1'!$G$3,IF(AND(L715&gt;='Auxiliar 1'!$C$5,L715&lt;='Auxiliar 1'!$D$5,M715='Auxiliar 1'!$E$5),'Auxiliar 1'!$E$3,IF(AND(L715&gt;='Auxiliar 1'!$C$5,L715&lt;='Auxiliar 1'!$D$5,M715&gt;'Auxiliar 1'!$E$5,M715&lt;='Auxiliar 1'!$F$5),'Auxiliar 1'!$F$3,IF(AND(L715&gt;='Auxiliar 1'!$C$5,L715&lt;='Auxiliar 1'!$D$5,M715&gt;='Auxiliar 1'!$G$5),'Auxiliar 1'!$G$3,IF(AND(L715&gt;='Auxiliar 1'!$C$6,L715&lt;='Auxiliar 1'!$D$6,M715&lt;='Auxiliar 1'!$E$6),'Auxiliar 1'!$E$3,IF(AND(L715&gt;='Auxiliar 1'!$C$6,L715&lt;='Auxiliar 1'!$D$6,M715&gt;'Auxiliar 1'!$E$6,M715&lt;='Auxiliar 1'!$F$6),'Auxiliar 1'!$F$3,IF(AND(L715&gt;='Auxiliar 1'!$C$6,L715&lt;='Auxiliar 1'!$D$6,M715&gt;='Auxiliar 1'!$G$6),'Auxiliar 1'!$G$3,IF(AND(L715&gt;='Auxiliar 1'!$C$7,L715&lt;='Auxiliar 1'!$D$7,M715&lt;='Auxiliar 1'!$E$7),'Auxiliar 1'!$E$3,IF(AND(L715&gt;='Auxiliar 1'!$C$7,L715&lt;='Auxiliar 1'!$D$7,M715&gt;'Auxiliar 1'!$E$7,M715&lt;='Auxiliar 1'!$F$7),'Auxiliar 1'!$F$3,IF(AND(L715&gt;='Auxiliar 1'!$C$7,L715&lt;='Auxiliar 1'!$D$7,M715&gt;='Auxiliar 1'!$G$7),'Auxiliar 1'!$G$3,IF(AND(L715&gt;='Auxiliar 1'!$C$8,L715&lt;='Auxiliar 1'!$D$8,M715&lt;='Auxiliar 1'!$E$8),'Auxiliar 1'!$E$3,IF(AND(L715&gt;='Auxiliar 1'!$C$8,L715&lt;='Auxiliar 1'!$D$8,M715&gt;'Auxiliar 1'!$E$8,M715&lt;='Auxiliar 1'!$F$8),'Auxiliar 1'!$F$3,IF(AND(L715&gt;='Auxiliar 1'!$C$8,L715&lt;='Auxiliar 1'!$D$8,M715&gt;='Auxiliar 1'!$G$8),'Auxiliar 1'!$G$3,IF(AND(L715&gt;='Auxiliar 1'!$C$9,L715&lt;='Auxiliar 1'!$D$9,M715&lt;='Auxiliar 1'!$E$9),'Auxiliar 1'!$E$3,IF(AND(L715&gt;='Auxiliar 1'!$C$9,L715&lt;='Auxiliar 1'!$D$9,M715&gt;'Auxiliar 1'!$E$9,M715&lt;='Auxiliar 1'!$F$9),'Auxiliar 1'!$F$3,IF(AND(L715&gt;='Auxiliar 1'!$C$9,L715&lt;='Auxiliar 1'!$D$9,M715&gt;='Auxiliar 1'!$G$9),'Auxiliar 1'!$G$3,IF(AND(L715&gt;='Auxiliar 1'!$C$10,L715&lt;='Auxiliar 1'!$D$10,M715&lt;='Auxiliar 1'!$E$10),'Auxiliar 1'!$E$3,IF(AND(L715&gt;='Auxiliar 1'!$C$10,L715&lt;='Auxiliar 1'!$D$10,M715&gt;'Auxiliar 1'!$E$10,M715&lt;='Auxiliar 1'!$F$10),'Auxiliar 1'!$F$3,IF(AND(L715&gt;='Auxiliar 1'!$C$10,L715&lt;='Auxiliar 1'!$D$10,M715&gt;='Auxiliar 1'!$G$10),'Auxiliar 1'!$G$3,IF(AND(L715&gt;='Auxiliar 1'!$C$11,M715&lt;='Auxiliar 1'!$E$11),'Auxiliar 1'!$E$3,IF(AND(L715&gt;='Auxiliar 1'!$C$11,M715&gt;'Auxiliar 1'!$E$11,M715&lt;='Auxiliar 1'!$F$11),'Auxiliar 1'!$F$3,IF(AND(L715&gt;='Auxiliar 1'!$C$11,M715&gt;='Auxiliar 1'!$G$11),'Auxiliar 1'!$G$3)))))))))))))))))))))))))</f>
        <v/>
      </c>
      <c r="Q715" s="58"/>
      <c r="R715" s="59"/>
      <c r="S715" s="60"/>
      <c r="T715" s="108" t="str">
        <f t="shared" si="96"/>
        <v/>
      </c>
      <c r="U715" s="101"/>
      <c r="V715" s="65" t="str">
        <f t="shared" si="97"/>
        <v/>
      </c>
      <c r="W715" s="66" t="str">
        <f t="shared" si="98"/>
        <v/>
      </c>
      <c r="X715" s="67" t="str">
        <f t="shared" si="99"/>
        <v/>
      </c>
      <c r="Y715" s="68" t="str">
        <f t="shared" si="100"/>
        <v/>
      </c>
      <c r="Z715" s="69" t="str">
        <f t="shared" si="101"/>
        <v/>
      </c>
      <c r="AA715" s="69" t="str">
        <f t="shared" si="102"/>
        <v/>
      </c>
      <c r="AB715" s="61"/>
      <c r="AC715" s="98"/>
      <c r="AD715" s="24"/>
      <c r="AE715" s="24"/>
      <c r="AF715" s="24"/>
    </row>
    <row r="716" spans="1:32" ht="17.399999999999999" customHeight="1" thickBot="1" x14ac:dyDescent="0.3">
      <c r="A716" s="23" t="str">
        <f t="shared" si="69"/>
        <v/>
      </c>
      <c r="B716" s="23" t="str">
        <f t="shared" si="70"/>
        <v/>
      </c>
      <c r="C716" s="62" t="str">
        <f t="shared" si="95"/>
        <v/>
      </c>
      <c r="D716" s="50"/>
      <c r="E716" s="63">
        <v>711</v>
      </c>
      <c r="F716" s="53"/>
      <c r="G716" s="54"/>
      <c r="H716" s="54"/>
      <c r="I716" s="54"/>
      <c r="J716" s="54"/>
      <c r="K716" s="55"/>
      <c r="L716" s="56"/>
      <c r="M716" s="57"/>
      <c r="N716" s="96"/>
      <c r="O716" s="97"/>
      <c r="P716" s="64" t="str">
        <f>IF(OR(L716="",M716=""),"",IF(AND(L716&gt;='Auxiliar 1'!$C$4,L716&lt;='Auxiliar 1'!$D$4,M716&lt;='Auxiliar 1'!$E$4),'Auxiliar 1'!$E$3,IF(AND(L716&gt;='Auxiliar 1'!$C$64,L716&lt;='Auxiliar 1'!$D$4,M716&gt;'Auxiliar 1'!$E$4,M716&lt;='Auxiliar 1'!$F$4),'Auxiliar 1'!$F$3,IF(AND(L716&gt;='Auxiliar 1'!$C$4,L716&lt;='Auxiliar 1'!$D$4,M716&gt;='Auxiliar 1'!$G$4),'Auxiliar 1'!$G$3,IF(AND(L716&gt;='Auxiliar 1'!$C$5,L716&lt;='Auxiliar 1'!$D$5,M716='Auxiliar 1'!$E$5),'Auxiliar 1'!$E$3,IF(AND(L716&gt;='Auxiliar 1'!$C$5,L716&lt;='Auxiliar 1'!$D$5,M716&gt;'Auxiliar 1'!$E$5,M716&lt;='Auxiliar 1'!$F$5),'Auxiliar 1'!$F$3,IF(AND(L716&gt;='Auxiliar 1'!$C$5,L716&lt;='Auxiliar 1'!$D$5,M716&gt;='Auxiliar 1'!$G$5),'Auxiliar 1'!$G$3,IF(AND(L716&gt;='Auxiliar 1'!$C$6,L716&lt;='Auxiliar 1'!$D$6,M716&lt;='Auxiliar 1'!$E$6),'Auxiliar 1'!$E$3,IF(AND(L716&gt;='Auxiliar 1'!$C$6,L716&lt;='Auxiliar 1'!$D$6,M716&gt;'Auxiliar 1'!$E$6,M716&lt;='Auxiliar 1'!$F$6),'Auxiliar 1'!$F$3,IF(AND(L716&gt;='Auxiliar 1'!$C$6,L716&lt;='Auxiliar 1'!$D$6,M716&gt;='Auxiliar 1'!$G$6),'Auxiliar 1'!$G$3,IF(AND(L716&gt;='Auxiliar 1'!$C$7,L716&lt;='Auxiliar 1'!$D$7,M716&lt;='Auxiliar 1'!$E$7),'Auxiliar 1'!$E$3,IF(AND(L716&gt;='Auxiliar 1'!$C$7,L716&lt;='Auxiliar 1'!$D$7,M716&gt;'Auxiliar 1'!$E$7,M716&lt;='Auxiliar 1'!$F$7),'Auxiliar 1'!$F$3,IF(AND(L716&gt;='Auxiliar 1'!$C$7,L716&lt;='Auxiliar 1'!$D$7,M716&gt;='Auxiliar 1'!$G$7),'Auxiliar 1'!$G$3,IF(AND(L716&gt;='Auxiliar 1'!$C$8,L716&lt;='Auxiliar 1'!$D$8,M716&lt;='Auxiliar 1'!$E$8),'Auxiliar 1'!$E$3,IF(AND(L716&gt;='Auxiliar 1'!$C$8,L716&lt;='Auxiliar 1'!$D$8,M716&gt;'Auxiliar 1'!$E$8,M716&lt;='Auxiliar 1'!$F$8),'Auxiliar 1'!$F$3,IF(AND(L716&gt;='Auxiliar 1'!$C$8,L716&lt;='Auxiliar 1'!$D$8,M716&gt;='Auxiliar 1'!$G$8),'Auxiliar 1'!$G$3,IF(AND(L716&gt;='Auxiliar 1'!$C$9,L716&lt;='Auxiliar 1'!$D$9,M716&lt;='Auxiliar 1'!$E$9),'Auxiliar 1'!$E$3,IF(AND(L716&gt;='Auxiliar 1'!$C$9,L716&lt;='Auxiliar 1'!$D$9,M716&gt;'Auxiliar 1'!$E$9,M716&lt;='Auxiliar 1'!$F$9),'Auxiliar 1'!$F$3,IF(AND(L716&gt;='Auxiliar 1'!$C$9,L716&lt;='Auxiliar 1'!$D$9,M716&gt;='Auxiliar 1'!$G$9),'Auxiliar 1'!$G$3,IF(AND(L716&gt;='Auxiliar 1'!$C$10,L716&lt;='Auxiliar 1'!$D$10,M716&lt;='Auxiliar 1'!$E$10),'Auxiliar 1'!$E$3,IF(AND(L716&gt;='Auxiliar 1'!$C$10,L716&lt;='Auxiliar 1'!$D$10,M716&gt;'Auxiliar 1'!$E$10,M716&lt;='Auxiliar 1'!$F$10),'Auxiliar 1'!$F$3,IF(AND(L716&gt;='Auxiliar 1'!$C$10,L716&lt;='Auxiliar 1'!$D$10,M716&gt;='Auxiliar 1'!$G$10),'Auxiliar 1'!$G$3,IF(AND(L716&gt;='Auxiliar 1'!$C$11,M716&lt;='Auxiliar 1'!$E$11),'Auxiliar 1'!$E$3,IF(AND(L716&gt;='Auxiliar 1'!$C$11,M716&gt;'Auxiliar 1'!$E$11,M716&lt;='Auxiliar 1'!$F$11),'Auxiliar 1'!$F$3,IF(AND(L716&gt;='Auxiliar 1'!$C$11,M716&gt;='Auxiliar 1'!$G$11),'Auxiliar 1'!$G$3)))))))))))))))))))))))))</f>
        <v/>
      </c>
      <c r="Q716" s="58"/>
      <c r="R716" s="59"/>
      <c r="S716" s="60"/>
      <c r="T716" s="108" t="str">
        <f t="shared" si="96"/>
        <v/>
      </c>
      <c r="U716" s="101"/>
      <c r="V716" s="65" t="str">
        <f t="shared" si="97"/>
        <v/>
      </c>
      <c r="W716" s="66" t="str">
        <f t="shared" si="98"/>
        <v/>
      </c>
      <c r="X716" s="67" t="str">
        <f t="shared" si="99"/>
        <v/>
      </c>
      <c r="Y716" s="68" t="str">
        <f t="shared" si="100"/>
        <v/>
      </c>
      <c r="Z716" s="69" t="str">
        <f t="shared" si="101"/>
        <v/>
      </c>
      <c r="AA716" s="69" t="str">
        <f t="shared" si="102"/>
        <v/>
      </c>
      <c r="AB716" s="61"/>
      <c r="AC716" s="98"/>
      <c r="AD716" s="24"/>
      <c r="AE716" s="24"/>
      <c r="AF716" s="24"/>
    </row>
    <row r="717" spans="1:32" ht="17.399999999999999" customHeight="1" thickBot="1" x14ac:dyDescent="0.3">
      <c r="A717" s="23" t="str">
        <f t="shared" si="69"/>
        <v/>
      </c>
      <c r="B717" s="23" t="str">
        <f t="shared" si="70"/>
        <v/>
      </c>
      <c r="C717" s="62" t="str">
        <f t="shared" si="95"/>
        <v/>
      </c>
      <c r="D717" s="50"/>
      <c r="E717" s="63">
        <v>712</v>
      </c>
      <c r="F717" s="53"/>
      <c r="G717" s="54"/>
      <c r="H717" s="54"/>
      <c r="I717" s="54"/>
      <c r="J717" s="54"/>
      <c r="K717" s="55"/>
      <c r="L717" s="56"/>
      <c r="M717" s="57"/>
      <c r="N717" s="96"/>
      <c r="O717" s="97"/>
      <c r="P717" s="64" t="str">
        <f>IF(OR(L717="",M717=""),"",IF(AND(L717&gt;='Auxiliar 1'!$C$4,L717&lt;='Auxiliar 1'!$D$4,M717&lt;='Auxiliar 1'!$E$4),'Auxiliar 1'!$E$3,IF(AND(L717&gt;='Auxiliar 1'!$C$64,L717&lt;='Auxiliar 1'!$D$4,M717&gt;'Auxiliar 1'!$E$4,M717&lt;='Auxiliar 1'!$F$4),'Auxiliar 1'!$F$3,IF(AND(L717&gt;='Auxiliar 1'!$C$4,L717&lt;='Auxiliar 1'!$D$4,M717&gt;='Auxiliar 1'!$G$4),'Auxiliar 1'!$G$3,IF(AND(L717&gt;='Auxiliar 1'!$C$5,L717&lt;='Auxiliar 1'!$D$5,M717='Auxiliar 1'!$E$5),'Auxiliar 1'!$E$3,IF(AND(L717&gt;='Auxiliar 1'!$C$5,L717&lt;='Auxiliar 1'!$D$5,M717&gt;'Auxiliar 1'!$E$5,M717&lt;='Auxiliar 1'!$F$5),'Auxiliar 1'!$F$3,IF(AND(L717&gt;='Auxiliar 1'!$C$5,L717&lt;='Auxiliar 1'!$D$5,M717&gt;='Auxiliar 1'!$G$5),'Auxiliar 1'!$G$3,IF(AND(L717&gt;='Auxiliar 1'!$C$6,L717&lt;='Auxiliar 1'!$D$6,M717&lt;='Auxiliar 1'!$E$6),'Auxiliar 1'!$E$3,IF(AND(L717&gt;='Auxiliar 1'!$C$6,L717&lt;='Auxiliar 1'!$D$6,M717&gt;'Auxiliar 1'!$E$6,M717&lt;='Auxiliar 1'!$F$6),'Auxiliar 1'!$F$3,IF(AND(L717&gt;='Auxiliar 1'!$C$6,L717&lt;='Auxiliar 1'!$D$6,M717&gt;='Auxiliar 1'!$G$6),'Auxiliar 1'!$G$3,IF(AND(L717&gt;='Auxiliar 1'!$C$7,L717&lt;='Auxiliar 1'!$D$7,M717&lt;='Auxiliar 1'!$E$7),'Auxiliar 1'!$E$3,IF(AND(L717&gt;='Auxiliar 1'!$C$7,L717&lt;='Auxiliar 1'!$D$7,M717&gt;'Auxiliar 1'!$E$7,M717&lt;='Auxiliar 1'!$F$7),'Auxiliar 1'!$F$3,IF(AND(L717&gt;='Auxiliar 1'!$C$7,L717&lt;='Auxiliar 1'!$D$7,M717&gt;='Auxiliar 1'!$G$7),'Auxiliar 1'!$G$3,IF(AND(L717&gt;='Auxiliar 1'!$C$8,L717&lt;='Auxiliar 1'!$D$8,M717&lt;='Auxiliar 1'!$E$8),'Auxiliar 1'!$E$3,IF(AND(L717&gt;='Auxiliar 1'!$C$8,L717&lt;='Auxiliar 1'!$D$8,M717&gt;'Auxiliar 1'!$E$8,M717&lt;='Auxiliar 1'!$F$8),'Auxiliar 1'!$F$3,IF(AND(L717&gt;='Auxiliar 1'!$C$8,L717&lt;='Auxiliar 1'!$D$8,M717&gt;='Auxiliar 1'!$G$8),'Auxiliar 1'!$G$3,IF(AND(L717&gt;='Auxiliar 1'!$C$9,L717&lt;='Auxiliar 1'!$D$9,M717&lt;='Auxiliar 1'!$E$9),'Auxiliar 1'!$E$3,IF(AND(L717&gt;='Auxiliar 1'!$C$9,L717&lt;='Auxiliar 1'!$D$9,M717&gt;'Auxiliar 1'!$E$9,M717&lt;='Auxiliar 1'!$F$9),'Auxiliar 1'!$F$3,IF(AND(L717&gt;='Auxiliar 1'!$C$9,L717&lt;='Auxiliar 1'!$D$9,M717&gt;='Auxiliar 1'!$G$9),'Auxiliar 1'!$G$3,IF(AND(L717&gt;='Auxiliar 1'!$C$10,L717&lt;='Auxiliar 1'!$D$10,M717&lt;='Auxiliar 1'!$E$10),'Auxiliar 1'!$E$3,IF(AND(L717&gt;='Auxiliar 1'!$C$10,L717&lt;='Auxiliar 1'!$D$10,M717&gt;'Auxiliar 1'!$E$10,M717&lt;='Auxiliar 1'!$F$10),'Auxiliar 1'!$F$3,IF(AND(L717&gt;='Auxiliar 1'!$C$10,L717&lt;='Auxiliar 1'!$D$10,M717&gt;='Auxiliar 1'!$G$10),'Auxiliar 1'!$G$3,IF(AND(L717&gt;='Auxiliar 1'!$C$11,M717&lt;='Auxiliar 1'!$E$11),'Auxiliar 1'!$E$3,IF(AND(L717&gt;='Auxiliar 1'!$C$11,M717&gt;'Auxiliar 1'!$E$11,M717&lt;='Auxiliar 1'!$F$11),'Auxiliar 1'!$F$3,IF(AND(L717&gt;='Auxiliar 1'!$C$11,M717&gt;='Auxiliar 1'!$G$11),'Auxiliar 1'!$G$3)))))))))))))))))))))))))</f>
        <v/>
      </c>
      <c r="Q717" s="58"/>
      <c r="R717" s="59"/>
      <c r="S717" s="60"/>
      <c r="T717" s="108" t="str">
        <f t="shared" si="96"/>
        <v/>
      </c>
      <c r="U717" s="101"/>
      <c r="V717" s="65" t="str">
        <f t="shared" si="97"/>
        <v/>
      </c>
      <c r="W717" s="66" t="str">
        <f t="shared" si="98"/>
        <v/>
      </c>
      <c r="X717" s="67" t="str">
        <f t="shared" si="99"/>
        <v/>
      </c>
      <c r="Y717" s="68" t="str">
        <f t="shared" si="100"/>
        <v/>
      </c>
      <c r="Z717" s="69" t="str">
        <f t="shared" si="101"/>
        <v/>
      </c>
      <c r="AA717" s="69" t="str">
        <f t="shared" si="102"/>
        <v/>
      </c>
      <c r="AB717" s="61"/>
      <c r="AC717" s="98"/>
      <c r="AD717" s="24"/>
      <c r="AE717" s="24"/>
      <c r="AF717" s="24"/>
    </row>
    <row r="718" spans="1:32" ht="17.399999999999999" customHeight="1" thickBot="1" x14ac:dyDescent="0.3">
      <c r="A718" s="23" t="str">
        <f t="shared" si="69"/>
        <v/>
      </c>
      <c r="B718" s="23" t="str">
        <f t="shared" si="70"/>
        <v/>
      </c>
      <c r="C718" s="62" t="str">
        <f t="shared" si="95"/>
        <v/>
      </c>
      <c r="D718" s="50"/>
      <c r="E718" s="63">
        <v>713</v>
      </c>
      <c r="F718" s="53"/>
      <c r="G718" s="54"/>
      <c r="H718" s="54"/>
      <c r="I718" s="54"/>
      <c r="J718" s="54"/>
      <c r="K718" s="55"/>
      <c r="L718" s="56"/>
      <c r="M718" s="57"/>
      <c r="N718" s="96"/>
      <c r="O718" s="97"/>
      <c r="P718" s="64" t="str">
        <f>IF(OR(L718="",M718=""),"",IF(AND(L718&gt;='Auxiliar 1'!$C$4,L718&lt;='Auxiliar 1'!$D$4,M718&lt;='Auxiliar 1'!$E$4),'Auxiliar 1'!$E$3,IF(AND(L718&gt;='Auxiliar 1'!$C$64,L718&lt;='Auxiliar 1'!$D$4,M718&gt;'Auxiliar 1'!$E$4,M718&lt;='Auxiliar 1'!$F$4),'Auxiliar 1'!$F$3,IF(AND(L718&gt;='Auxiliar 1'!$C$4,L718&lt;='Auxiliar 1'!$D$4,M718&gt;='Auxiliar 1'!$G$4),'Auxiliar 1'!$G$3,IF(AND(L718&gt;='Auxiliar 1'!$C$5,L718&lt;='Auxiliar 1'!$D$5,M718='Auxiliar 1'!$E$5),'Auxiliar 1'!$E$3,IF(AND(L718&gt;='Auxiliar 1'!$C$5,L718&lt;='Auxiliar 1'!$D$5,M718&gt;'Auxiliar 1'!$E$5,M718&lt;='Auxiliar 1'!$F$5),'Auxiliar 1'!$F$3,IF(AND(L718&gt;='Auxiliar 1'!$C$5,L718&lt;='Auxiliar 1'!$D$5,M718&gt;='Auxiliar 1'!$G$5),'Auxiliar 1'!$G$3,IF(AND(L718&gt;='Auxiliar 1'!$C$6,L718&lt;='Auxiliar 1'!$D$6,M718&lt;='Auxiliar 1'!$E$6),'Auxiliar 1'!$E$3,IF(AND(L718&gt;='Auxiliar 1'!$C$6,L718&lt;='Auxiliar 1'!$D$6,M718&gt;'Auxiliar 1'!$E$6,M718&lt;='Auxiliar 1'!$F$6),'Auxiliar 1'!$F$3,IF(AND(L718&gt;='Auxiliar 1'!$C$6,L718&lt;='Auxiliar 1'!$D$6,M718&gt;='Auxiliar 1'!$G$6),'Auxiliar 1'!$G$3,IF(AND(L718&gt;='Auxiliar 1'!$C$7,L718&lt;='Auxiliar 1'!$D$7,M718&lt;='Auxiliar 1'!$E$7),'Auxiliar 1'!$E$3,IF(AND(L718&gt;='Auxiliar 1'!$C$7,L718&lt;='Auxiliar 1'!$D$7,M718&gt;'Auxiliar 1'!$E$7,M718&lt;='Auxiliar 1'!$F$7),'Auxiliar 1'!$F$3,IF(AND(L718&gt;='Auxiliar 1'!$C$7,L718&lt;='Auxiliar 1'!$D$7,M718&gt;='Auxiliar 1'!$G$7),'Auxiliar 1'!$G$3,IF(AND(L718&gt;='Auxiliar 1'!$C$8,L718&lt;='Auxiliar 1'!$D$8,M718&lt;='Auxiliar 1'!$E$8),'Auxiliar 1'!$E$3,IF(AND(L718&gt;='Auxiliar 1'!$C$8,L718&lt;='Auxiliar 1'!$D$8,M718&gt;'Auxiliar 1'!$E$8,M718&lt;='Auxiliar 1'!$F$8),'Auxiliar 1'!$F$3,IF(AND(L718&gt;='Auxiliar 1'!$C$8,L718&lt;='Auxiliar 1'!$D$8,M718&gt;='Auxiliar 1'!$G$8),'Auxiliar 1'!$G$3,IF(AND(L718&gt;='Auxiliar 1'!$C$9,L718&lt;='Auxiliar 1'!$D$9,M718&lt;='Auxiliar 1'!$E$9),'Auxiliar 1'!$E$3,IF(AND(L718&gt;='Auxiliar 1'!$C$9,L718&lt;='Auxiliar 1'!$D$9,M718&gt;'Auxiliar 1'!$E$9,M718&lt;='Auxiliar 1'!$F$9),'Auxiliar 1'!$F$3,IF(AND(L718&gt;='Auxiliar 1'!$C$9,L718&lt;='Auxiliar 1'!$D$9,M718&gt;='Auxiliar 1'!$G$9),'Auxiliar 1'!$G$3,IF(AND(L718&gt;='Auxiliar 1'!$C$10,L718&lt;='Auxiliar 1'!$D$10,M718&lt;='Auxiliar 1'!$E$10),'Auxiliar 1'!$E$3,IF(AND(L718&gt;='Auxiliar 1'!$C$10,L718&lt;='Auxiliar 1'!$D$10,M718&gt;'Auxiliar 1'!$E$10,M718&lt;='Auxiliar 1'!$F$10),'Auxiliar 1'!$F$3,IF(AND(L718&gt;='Auxiliar 1'!$C$10,L718&lt;='Auxiliar 1'!$D$10,M718&gt;='Auxiliar 1'!$G$10),'Auxiliar 1'!$G$3,IF(AND(L718&gt;='Auxiliar 1'!$C$11,M718&lt;='Auxiliar 1'!$E$11),'Auxiliar 1'!$E$3,IF(AND(L718&gt;='Auxiliar 1'!$C$11,M718&gt;'Auxiliar 1'!$E$11,M718&lt;='Auxiliar 1'!$F$11),'Auxiliar 1'!$F$3,IF(AND(L718&gt;='Auxiliar 1'!$C$11,M718&gt;='Auxiliar 1'!$G$11),'Auxiliar 1'!$G$3)))))))))))))))))))))))))</f>
        <v/>
      </c>
      <c r="Q718" s="58"/>
      <c r="R718" s="59"/>
      <c r="S718" s="60"/>
      <c r="T718" s="108" t="str">
        <f t="shared" si="96"/>
        <v/>
      </c>
      <c r="U718" s="101"/>
      <c r="V718" s="65" t="str">
        <f t="shared" si="97"/>
        <v/>
      </c>
      <c r="W718" s="66" t="str">
        <f t="shared" si="98"/>
        <v/>
      </c>
      <c r="X718" s="67" t="str">
        <f t="shared" si="99"/>
        <v/>
      </c>
      <c r="Y718" s="68" t="str">
        <f t="shared" si="100"/>
        <v/>
      </c>
      <c r="Z718" s="69" t="str">
        <f t="shared" si="101"/>
        <v/>
      </c>
      <c r="AA718" s="69" t="str">
        <f t="shared" si="102"/>
        <v/>
      </c>
      <c r="AB718" s="61"/>
      <c r="AC718" s="98"/>
      <c r="AD718" s="24"/>
      <c r="AE718" s="24"/>
      <c r="AF718" s="24"/>
    </row>
    <row r="719" spans="1:32" ht="17.399999999999999" customHeight="1" thickBot="1" x14ac:dyDescent="0.3">
      <c r="A719" s="23" t="str">
        <f t="shared" si="69"/>
        <v/>
      </c>
      <c r="B719" s="23" t="str">
        <f t="shared" si="70"/>
        <v/>
      </c>
      <c r="C719" s="62" t="str">
        <f t="shared" si="95"/>
        <v/>
      </c>
      <c r="D719" s="50"/>
      <c r="E719" s="63">
        <v>714</v>
      </c>
      <c r="F719" s="53"/>
      <c r="G719" s="54"/>
      <c r="H719" s="54"/>
      <c r="I719" s="54"/>
      <c r="J719" s="54"/>
      <c r="K719" s="55"/>
      <c r="L719" s="56"/>
      <c r="M719" s="57"/>
      <c r="N719" s="96"/>
      <c r="O719" s="97"/>
      <c r="P719" s="64" t="str">
        <f>IF(OR(L719="",M719=""),"",IF(AND(L719&gt;='Auxiliar 1'!$C$4,L719&lt;='Auxiliar 1'!$D$4,M719&lt;='Auxiliar 1'!$E$4),'Auxiliar 1'!$E$3,IF(AND(L719&gt;='Auxiliar 1'!$C$64,L719&lt;='Auxiliar 1'!$D$4,M719&gt;'Auxiliar 1'!$E$4,M719&lt;='Auxiliar 1'!$F$4),'Auxiliar 1'!$F$3,IF(AND(L719&gt;='Auxiliar 1'!$C$4,L719&lt;='Auxiliar 1'!$D$4,M719&gt;='Auxiliar 1'!$G$4),'Auxiliar 1'!$G$3,IF(AND(L719&gt;='Auxiliar 1'!$C$5,L719&lt;='Auxiliar 1'!$D$5,M719='Auxiliar 1'!$E$5),'Auxiliar 1'!$E$3,IF(AND(L719&gt;='Auxiliar 1'!$C$5,L719&lt;='Auxiliar 1'!$D$5,M719&gt;'Auxiliar 1'!$E$5,M719&lt;='Auxiliar 1'!$F$5),'Auxiliar 1'!$F$3,IF(AND(L719&gt;='Auxiliar 1'!$C$5,L719&lt;='Auxiliar 1'!$D$5,M719&gt;='Auxiliar 1'!$G$5),'Auxiliar 1'!$G$3,IF(AND(L719&gt;='Auxiliar 1'!$C$6,L719&lt;='Auxiliar 1'!$D$6,M719&lt;='Auxiliar 1'!$E$6),'Auxiliar 1'!$E$3,IF(AND(L719&gt;='Auxiliar 1'!$C$6,L719&lt;='Auxiliar 1'!$D$6,M719&gt;'Auxiliar 1'!$E$6,M719&lt;='Auxiliar 1'!$F$6),'Auxiliar 1'!$F$3,IF(AND(L719&gt;='Auxiliar 1'!$C$6,L719&lt;='Auxiliar 1'!$D$6,M719&gt;='Auxiliar 1'!$G$6),'Auxiliar 1'!$G$3,IF(AND(L719&gt;='Auxiliar 1'!$C$7,L719&lt;='Auxiliar 1'!$D$7,M719&lt;='Auxiliar 1'!$E$7),'Auxiliar 1'!$E$3,IF(AND(L719&gt;='Auxiliar 1'!$C$7,L719&lt;='Auxiliar 1'!$D$7,M719&gt;'Auxiliar 1'!$E$7,M719&lt;='Auxiliar 1'!$F$7),'Auxiliar 1'!$F$3,IF(AND(L719&gt;='Auxiliar 1'!$C$7,L719&lt;='Auxiliar 1'!$D$7,M719&gt;='Auxiliar 1'!$G$7),'Auxiliar 1'!$G$3,IF(AND(L719&gt;='Auxiliar 1'!$C$8,L719&lt;='Auxiliar 1'!$D$8,M719&lt;='Auxiliar 1'!$E$8),'Auxiliar 1'!$E$3,IF(AND(L719&gt;='Auxiliar 1'!$C$8,L719&lt;='Auxiliar 1'!$D$8,M719&gt;'Auxiliar 1'!$E$8,M719&lt;='Auxiliar 1'!$F$8),'Auxiliar 1'!$F$3,IF(AND(L719&gt;='Auxiliar 1'!$C$8,L719&lt;='Auxiliar 1'!$D$8,M719&gt;='Auxiliar 1'!$G$8),'Auxiliar 1'!$G$3,IF(AND(L719&gt;='Auxiliar 1'!$C$9,L719&lt;='Auxiliar 1'!$D$9,M719&lt;='Auxiliar 1'!$E$9),'Auxiliar 1'!$E$3,IF(AND(L719&gt;='Auxiliar 1'!$C$9,L719&lt;='Auxiliar 1'!$D$9,M719&gt;'Auxiliar 1'!$E$9,M719&lt;='Auxiliar 1'!$F$9),'Auxiliar 1'!$F$3,IF(AND(L719&gt;='Auxiliar 1'!$C$9,L719&lt;='Auxiliar 1'!$D$9,M719&gt;='Auxiliar 1'!$G$9),'Auxiliar 1'!$G$3,IF(AND(L719&gt;='Auxiliar 1'!$C$10,L719&lt;='Auxiliar 1'!$D$10,M719&lt;='Auxiliar 1'!$E$10),'Auxiliar 1'!$E$3,IF(AND(L719&gt;='Auxiliar 1'!$C$10,L719&lt;='Auxiliar 1'!$D$10,M719&gt;'Auxiliar 1'!$E$10,M719&lt;='Auxiliar 1'!$F$10),'Auxiliar 1'!$F$3,IF(AND(L719&gt;='Auxiliar 1'!$C$10,L719&lt;='Auxiliar 1'!$D$10,M719&gt;='Auxiliar 1'!$G$10),'Auxiliar 1'!$G$3,IF(AND(L719&gt;='Auxiliar 1'!$C$11,M719&lt;='Auxiliar 1'!$E$11),'Auxiliar 1'!$E$3,IF(AND(L719&gt;='Auxiliar 1'!$C$11,M719&gt;'Auxiliar 1'!$E$11,M719&lt;='Auxiliar 1'!$F$11),'Auxiliar 1'!$F$3,IF(AND(L719&gt;='Auxiliar 1'!$C$11,M719&gt;='Auxiliar 1'!$G$11),'Auxiliar 1'!$G$3)))))))))))))))))))))))))</f>
        <v/>
      </c>
      <c r="Q719" s="58"/>
      <c r="R719" s="59"/>
      <c r="S719" s="60"/>
      <c r="T719" s="108" t="str">
        <f t="shared" si="96"/>
        <v/>
      </c>
      <c r="U719" s="101"/>
      <c r="V719" s="65" t="str">
        <f t="shared" si="97"/>
        <v/>
      </c>
      <c r="W719" s="66" t="str">
        <f t="shared" si="98"/>
        <v/>
      </c>
      <c r="X719" s="67" t="str">
        <f t="shared" si="99"/>
        <v/>
      </c>
      <c r="Y719" s="68" t="str">
        <f t="shared" si="100"/>
        <v/>
      </c>
      <c r="Z719" s="69" t="str">
        <f t="shared" si="101"/>
        <v/>
      </c>
      <c r="AA719" s="69" t="str">
        <f t="shared" si="102"/>
        <v/>
      </c>
      <c r="AB719" s="61"/>
      <c r="AC719" s="98"/>
      <c r="AD719" s="24"/>
      <c r="AE719" s="24"/>
      <c r="AF719" s="24"/>
    </row>
    <row r="720" spans="1:32" ht="17.399999999999999" customHeight="1" thickBot="1" x14ac:dyDescent="0.3">
      <c r="A720" s="23" t="str">
        <f t="shared" si="69"/>
        <v/>
      </c>
      <c r="B720" s="23" t="str">
        <f t="shared" si="70"/>
        <v/>
      </c>
      <c r="C720" s="62" t="str">
        <f t="shared" si="95"/>
        <v/>
      </c>
      <c r="D720" s="50"/>
      <c r="E720" s="63">
        <v>715</v>
      </c>
      <c r="F720" s="53"/>
      <c r="G720" s="54"/>
      <c r="H720" s="54"/>
      <c r="I720" s="54"/>
      <c r="J720" s="54"/>
      <c r="K720" s="55"/>
      <c r="L720" s="56"/>
      <c r="M720" s="57"/>
      <c r="N720" s="96"/>
      <c r="O720" s="97"/>
      <c r="P720" s="64" t="str">
        <f>IF(OR(L720="",M720=""),"",IF(AND(L720&gt;='Auxiliar 1'!$C$4,L720&lt;='Auxiliar 1'!$D$4,M720&lt;='Auxiliar 1'!$E$4),'Auxiliar 1'!$E$3,IF(AND(L720&gt;='Auxiliar 1'!$C$64,L720&lt;='Auxiliar 1'!$D$4,M720&gt;'Auxiliar 1'!$E$4,M720&lt;='Auxiliar 1'!$F$4),'Auxiliar 1'!$F$3,IF(AND(L720&gt;='Auxiliar 1'!$C$4,L720&lt;='Auxiliar 1'!$D$4,M720&gt;='Auxiliar 1'!$G$4),'Auxiliar 1'!$G$3,IF(AND(L720&gt;='Auxiliar 1'!$C$5,L720&lt;='Auxiliar 1'!$D$5,M720='Auxiliar 1'!$E$5),'Auxiliar 1'!$E$3,IF(AND(L720&gt;='Auxiliar 1'!$C$5,L720&lt;='Auxiliar 1'!$D$5,M720&gt;'Auxiliar 1'!$E$5,M720&lt;='Auxiliar 1'!$F$5),'Auxiliar 1'!$F$3,IF(AND(L720&gt;='Auxiliar 1'!$C$5,L720&lt;='Auxiliar 1'!$D$5,M720&gt;='Auxiliar 1'!$G$5),'Auxiliar 1'!$G$3,IF(AND(L720&gt;='Auxiliar 1'!$C$6,L720&lt;='Auxiliar 1'!$D$6,M720&lt;='Auxiliar 1'!$E$6),'Auxiliar 1'!$E$3,IF(AND(L720&gt;='Auxiliar 1'!$C$6,L720&lt;='Auxiliar 1'!$D$6,M720&gt;'Auxiliar 1'!$E$6,M720&lt;='Auxiliar 1'!$F$6),'Auxiliar 1'!$F$3,IF(AND(L720&gt;='Auxiliar 1'!$C$6,L720&lt;='Auxiliar 1'!$D$6,M720&gt;='Auxiliar 1'!$G$6),'Auxiliar 1'!$G$3,IF(AND(L720&gt;='Auxiliar 1'!$C$7,L720&lt;='Auxiliar 1'!$D$7,M720&lt;='Auxiliar 1'!$E$7),'Auxiliar 1'!$E$3,IF(AND(L720&gt;='Auxiliar 1'!$C$7,L720&lt;='Auxiliar 1'!$D$7,M720&gt;'Auxiliar 1'!$E$7,M720&lt;='Auxiliar 1'!$F$7),'Auxiliar 1'!$F$3,IF(AND(L720&gt;='Auxiliar 1'!$C$7,L720&lt;='Auxiliar 1'!$D$7,M720&gt;='Auxiliar 1'!$G$7),'Auxiliar 1'!$G$3,IF(AND(L720&gt;='Auxiliar 1'!$C$8,L720&lt;='Auxiliar 1'!$D$8,M720&lt;='Auxiliar 1'!$E$8),'Auxiliar 1'!$E$3,IF(AND(L720&gt;='Auxiliar 1'!$C$8,L720&lt;='Auxiliar 1'!$D$8,M720&gt;'Auxiliar 1'!$E$8,M720&lt;='Auxiliar 1'!$F$8),'Auxiliar 1'!$F$3,IF(AND(L720&gt;='Auxiliar 1'!$C$8,L720&lt;='Auxiliar 1'!$D$8,M720&gt;='Auxiliar 1'!$G$8),'Auxiliar 1'!$G$3,IF(AND(L720&gt;='Auxiliar 1'!$C$9,L720&lt;='Auxiliar 1'!$D$9,M720&lt;='Auxiliar 1'!$E$9),'Auxiliar 1'!$E$3,IF(AND(L720&gt;='Auxiliar 1'!$C$9,L720&lt;='Auxiliar 1'!$D$9,M720&gt;'Auxiliar 1'!$E$9,M720&lt;='Auxiliar 1'!$F$9),'Auxiliar 1'!$F$3,IF(AND(L720&gt;='Auxiliar 1'!$C$9,L720&lt;='Auxiliar 1'!$D$9,M720&gt;='Auxiliar 1'!$G$9),'Auxiliar 1'!$G$3,IF(AND(L720&gt;='Auxiliar 1'!$C$10,L720&lt;='Auxiliar 1'!$D$10,M720&lt;='Auxiliar 1'!$E$10),'Auxiliar 1'!$E$3,IF(AND(L720&gt;='Auxiliar 1'!$C$10,L720&lt;='Auxiliar 1'!$D$10,M720&gt;'Auxiliar 1'!$E$10,M720&lt;='Auxiliar 1'!$F$10),'Auxiliar 1'!$F$3,IF(AND(L720&gt;='Auxiliar 1'!$C$10,L720&lt;='Auxiliar 1'!$D$10,M720&gt;='Auxiliar 1'!$G$10),'Auxiliar 1'!$G$3,IF(AND(L720&gt;='Auxiliar 1'!$C$11,M720&lt;='Auxiliar 1'!$E$11),'Auxiliar 1'!$E$3,IF(AND(L720&gt;='Auxiliar 1'!$C$11,M720&gt;'Auxiliar 1'!$E$11,M720&lt;='Auxiliar 1'!$F$11),'Auxiliar 1'!$F$3,IF(AND(L720&gt;='Auxiliar 1'!$C$11,M720&gt;='Auxiliar 1'!$G$11),'Auxiliar 1'!$G$3)))))))))))))))))))))))))</f>
        <v/>
      </c>
      <c r="Q720" s="58"/>
      <c r="R720" s="59"/>
      <c r="S720" s="60"/>
      <c r="T720" s="108" t="str">
        <f t="shared" si="96"/>
        <v/>
      </c>
      <c r="U720" s="101"/>
      <c r="V720" s="65" t="str">
        <f t="shared" si="97"/>
        <v/>
      </c>
      <c r="W720" s="66" t="str">
        <f t="shared" si="98"/>
        <v/>
      </c>
      <c r="X720" s="67" t="str">
        <f t="shared" si="99"/>
        <v/>
      </c>
      <c r="Y720" s="68" t="str">
        <f t="shared" si="100"/>
        <v/>
      </c>
      <c r="Z720" s="69" t="str">
        <f t="shared" si="101"/>
        <v/>
      </c>
      <c r="AA720" s="69" t="str">
        <f t="shared" si="102"/>
        <v/>
      </c>
      <c r="AB720" s="61"/>
      <c r="AC720" s="98"/>
      <c r="AD720" s="24"/>
      <c r="AE720" s="24"/>
      <c r="AF720" s="24"/>
    </row>
    <row r="721" spans="1:32" ht="17.399999999999999" customHeight="1" thickBot="1" x14ac:dyDescent="0.3">
      <c r="A721" s="23" t="str">
        <f t="shared" si="69"/>
        <v/>
      </c>
      <c r="B721" s="23" t="str">
        <f t="shared" si="70"/>
        <v/>
      </c>
      <c r="C721" s="62" t="str">
        <f t="shared" si="95"/>
        <v/>
      </c>
      <c r="D721" s="50"/>
      <c r="E721" s="63">
        <v>716</v>
      </c>
      <c r="F721" s="53"/>
      <c r="G721" s="54"/>
      <c r="H721" s="54"/>
      <c r="I721" s="54"/>
      <c r="J721" s="54"/>
      <c r="K721" s="55"/>
      <c r="L721" s="56"/>
      <c r="M721" s="57"/>
      <c r="N721" s="96"/>
      <c r="O721" s="97"/>
      <c r="P721" s="64" t="str">
        <f>IF(OR(L721="",M721=""),"",IF(AND(L721&gt;='Auxiliar 1'!$C$4,L721&lt;='Auxiliar 1'!$D$4,M721&lt;='Auxiliar 1'!$E$4),'Auxiliar 1'!$E$3,IF(AND(L721&gt;='Auxiliar 1'!$C$64,L721&lt;='Auxiliar 1'!$D$4,M721&gt;'Auxiliar 1'!$E$4,M721&lt;='Auxiliar 1'!$F$4),'Auxiliar 1'!$F$3,IF(AND(L721&gt;='Auxiliar 1'!$C$4,L721&lt;='Auxiliar 1'!$D$4,M721&gt;='Auxiliar 1'!$G$4),'Auxiliar 1'!$G$3,IF(AND(L721&gt;='Auxiliar 1'!$C$5,L721&lt;='Auxiliar 1'!$D$5,M721='Auxiliar 1'!$E$5),'Auxiliar 1'!$E$3,IF(AND(L721&gt;='Auxiliar 1'!$C$5,L721&lt;='Auxiliar 1'!$D$5,M721&gt;'Auxiliar 1'!$E$5,M721&lt;='Auxiliar 1'!$F$5),'Auxiliar 1'!$F$3,IF(AND(L721&gt;='Auxiliar 1'!$C$5,L721&lt;='Auxiliar 1'!$D$5,M721&gt;='Auxiliar 1'!$G$5),'Auxiliar 1'!$G$3,IF(AND(L721&gt;='Auxiliar 1'!$C$6,L721&lt;='Auxiliar 1'!$D$6,M721&lt;='Auxiliar 1'!$E$6),'Auxiliar 1'!$E$3,IF(AND(L721&gt;='Auxiliar 1'!$C$6,L721&lt;='Auxiliar 1'!$D$6,M721&gt;'Auxiliar 1'!$E$6,M721&lt;='Auxiliar 1'!$F$6),'Auxiliar 1'!$F$3,IF(AND(L721&gt;='Auxiliar 1'!$C$6,L721&lt;='Auxiliar 1'!$D$6,M721&gt;='Auxiliar 1'!$G$6),'Auxiliar 1'!$G$3,IF(AND(L721&gt;='Auxiliar 1'!$C$7,L721&lt;='Auxiliar 1'!$D$7,M721&lt;='Auxiliar 1'!$E$7),'Auxiliar 1'!$E$3,IF(AND(L721&gt;='Auxiliar 1'!$C$7,L721&lt;='Auxiliar 1'!$D$7,M721&gt;'Auxiliar 1'!$E$7,M721&lt;='Auxiliar 1'!$F$7),'Auxiliar 1'!$F$3,IF(AND(L721&gt;='Auxiliar 1'!$C$7,L721&lt;='Auxiliar 1'!$D$7,M721&gt;='Auxiliar 1'!$G$7),'Auxiliar 1'!$G$3,IF(AND(L721&gt;='Auxiliar 1'!$C$8,L721&lt;='Auxiliar 1'!$D$8,M721&lt;='Auxiliar 1'!$E$8),'Auxiliar 1'!$E$3,IF(AND(L721&gt;='Auxiliar 1'!$C$8,L721&lt;='Auxiliar 1'!$D$8,M721&gt;'Auxiliar 1'!$E$8,M721&lt;='Auxiliar 1'!$F$8),'Auxiliar 1'!$F$3,IF(AND(L721&gt;='Auxiliar 1'!$C$8,L721&lt;='Auxiliar 1'!$D$8,M721&gt;='Auxiliar 1'!$G$8),'Auxiliar 1'!$G$3,IF(AND(L721&gt;='Auxiliar 1'!$C$9,L721&lt;='Auxiliar 1'!$D$9,M721&lt;='Auxiliar 1'!$E$9),'Auxiliar 1'!$E$3,IF(AND(L721&gt;='Auxiliar 1'!$C$9,L721&lt;='Auxiliar 1'!$D$9,M721&gt;'Auxiliar 1'!$E$9,M721&lt;='Auxiliar 1'!$F$9),'Auxiliar 1'!$F$3,IF(AND(L721&gt;='Auxiliar 1'!$C$9,L721&lt;='Auxiliar 1'!$D$9,M721&gt;='Auxiliar 1'!$G$9),'Auxiliar 1'!$G$3,IF(AND(L721&gt;='Auxiliar 1'!$C$10,L721&lt;='Auxiliar 1'!$D$10,M721&lt;='Auxiliar 1'!$E$10),'Auxiliar 1'!$E$3,IF(AND(L721&gt;='Auxiliar 1'!$C$10,L721&lt;='Auxiliar 1'!$D$10,M721&gt;'Auxiliar 1'!$E$10,M721&lt;='Auxiliar 1'!$F$10),'Auxiliar 1'!$F$3,IF(AND(L721&gt;='Auxiliar 1'!$C$10,L721&lt;='Auxiliar 1'!$D$10,M721&gt;='Auxiliar 1'!$G$10),'Auxiliar 1'!$G$3,IF(AND(L721&gt;='Auxiliar 1'!$C$11,M721&lt;='Auxiliar 1'!$E$11),'Auxiliar 1'!$E$3,IF(AND(L721&gt;='Auxiliar 1'!$C$11,M721&gt;'Auxiliar 1'!$E$11,M721&lt;='Auxiliar 1'!$F$11),'Auxiliar 1'!$F$3,IF(AND(L721&gt;='Auxiliar 1'!$C$11,M721&gt;='Auxiliar 1'!$G$11),'Auxiliar 1'!$G$3)))))))))))))))))))))))))</f>
        <v/>
      </c>
      <c r="Q721" s="58"/>
      <c r="R721" s="59"/>
      <c r="S721" s="60"/>
      <c r="T721" s="108" t="str">
        <f t="shared" si="96"/>
        <v/>
      </c>
      <c r="U721" s="101"/>
      <c r="V721" s="65" t="str">
        <f t="shared" si="97"/>
        <v/>
      </c>
      <c r="W721" s="66" t="str">
        <f t="shared" si="98"/>
        <v/>
      </c>
      <c r="X721" s="67" t="str">
        <f t="shared" si="99"/>
        <v/>
      </c>
      <c r="Y721" s="68" t="str">
        <f t="shared" si="100"/>
        <v/>
      </c>
      <c r="Z721" s="69" t="str">
        <f t="shared" si="101"/>
        <v/>
      </c>
      <c r="AA721" s="69" t="str">
        <f t="shared" si="102"/>
        <v/>
      </c>
      <c r="AB721" s="61"/>
      <c r="AC721" s="98"/>
      <c r="AD721" s="24"/>
      <c r="AE721" s="24"/>
      <c r="AF721" s="24"/>
    </row>
    <row r="722" spans="1:32" ht="17.399999999999999" customHeight="1" thickBot="1" x14ac:dyDescent="0.3">
      <c r="A722" s="23" t="str">
        <f t="shared" si="69"/>
        <v/>
      </c>
      <c r="B722" s="23" t="str">
        <f t="shared" si="70"/>
        <v/>
      </c>
      <c r="C722" s="62" t="str">
        <f t="shared" si="95"/>
        <v/>
      </c>
      <c r="D722" s="50"/>
      <c r="E722" s="63">
        <v>717</v>
      </c>
      <c r="F722" s="53"/>
      <c r="G722" s="54"/>
      <c r="H722" s="54"/>
      <c r="I722" s="54"/>
      <c r="J722" s="54"/>
      <c r="K722" s="55"/>
      <c r="L722" s="56"/>
      <c r="M722" s="57"/>
      <c r="N722" s="96"/>
      <c r="O722" s="97"/>
      <c r="P722" s="64" t="str">
        <f>IF(OR(L722="",M722=""),"",IF(AND(L722&gt;='Auxiliar 1'!$C$4,L722&lt;='Auxiliar 1'!$D$4,M722&lt;='Auxiliar 1'!$E$4),'Auxiliar 1'!$E$3,IF(AND(L722&gt;='Auxiliar 1'!$C$64,L722&lt;='Auxiliar 1'!$D$4,M722&gt;'Auxiliar 1'!$E$4,M722&lt;='Auxiliar 1'!$F$4),'Auxiliar 1'!$F$3,IF(AND(L722&gt;='Auxiliar 1'!$C$4,L722&lt;='Auxiliar 1'!$D$4,M722&gt;='Auxiliar 1'!$G$4),'Auxiliar 1'!$G$3,IF(AND(L722&gt;='Auxiliar 1'!$C$5,L722&lt;='Auxiliar 1'!$D$5,M722='Auxiliar 1'!$E$5),'Auxiliar 1'!$E$3,IF(AND(L722&gt;='Auxiliar 1'!$C$5,L722&lt;='Auxiliar 1'!$D$5,M722&gt;'Auxiliar 1'!$E$5,M722&lt;='Auxiliar 1'!$F$5),'Auxiliar 1'!$F$3,IF(AND(L722&gt;='Auxiliar 1'!$C$5,L722&lt;='Auxiliar 1'!$D$5,M722&gt;='Auxiliar 1'!$G$5),'Auxiliar 1'!$G$3,IF(AND(L722&gt;='Auxiliar 1'!$C$6,L722&lt;='Auxiliar 1'!$D$6,M722&lt;='Auxiliar 1'!$E$6),'Auxiliar 1'!$E$3,IF(AND(L722&gt;='Auxiliar 1'!$C$6,L722&lt;='Auxiliar 1'!$D$6,M722&gt;'Auxiliar 1'!$E$6,M722&lt;='Auxiliar 1'!$F$6),'Auxiliar 1'!$F$3,IF(AND(L722&gt;='Auxiliar 1'!$C$6,L722&lt;='Auxiliar 1'!$D$6,M722&gt;='Auxiliar 1'!$G$6),'Auxiliar 1'!$G$3,IF(AND(L722&gt;='Auxiliar 1'!$C$7,L722&lt;='Auxiliar 1'!$D$7,M722&lt;='Auxiliar 1'!$E$7),'Auxiliar 1'!$E$3,IF(AND(L722&gt;='Auxiliar 1'!$C$7,L722&lt;='Auxiliar 1'!$D$7,M722&gt;'Auxiliar 1'!$E$7,M722&lt;='Auxiliar 1'!$F$7),'Auxiliar 1'!$F$3,IF(AND(L722&gt;='Auxiliar 1'!$C$7,L722&lt;='Auxiliar 1'!$D$7,M722&gt;='Auxiliar 1'!$G$7),'Auxiliar 1'!$G$3,IF(AND(L722&gt;='Auxiliar 1'!$C$8,L722&lt;='Auxiliar 1'!$D$8,M722&lt;='Auxiliar 1'!$E$8),'Auxiliar 1'!$E$3,IF(AND(L722&gt;='Auxiliar 1'!$C$8,L722&lt;='Auxiliar 1'!$D$8,M722&gt;'Auxiliar 1'!$E$8,M722&lt;='Auxiliar 1'!$F$8),'Auxiliar 1'!$F$3,IF(AND(L722&gt;='Auxiliar 1'!$C$8,L722&lt;='Auxiliar 1'!$D$8,M722&gt;='Auxiliar 1'!$G$8),'Auxiliar 1'!$G$3,IF(AND(L722&gt;='Auxiliar 1'!$C$9,L722&lt;='Auxiliar 1'!$D$9,M722&lt;='Auxiliar 1'!$E$9),'Auxiliar 1'!$E$3,IF(AND(L722&gt;='Auxiliar 1'!$C$9,L722&lt;='Auxiliar 1'!$D$9,M722&gt;'Auxiliar 1'!$E$9,M722&lt;='Auxiliar 1'!$F$9),'Auxiliar 1'!$F$3,IF(AND(L722&gt;='Auxiliar 1'!$C$9,L722&lt;='Auxiliar 1'!$D$9,M722&gt;='Auxiliar 1'!$G$9),'Auxiliar 1'!$G$3,IF(AND(L722&gt;='Auxiliar 1'!$C$10,L722&lt;='Auxiliar 1'!$D$10,M722&lt;='Auxiliar 1'!$E$10),'Auxiliar 1'!$E$3,IF(AND(L722&gt;='Auxiliar 1'!$C$10,L722&lt;='Auxiliar 1'!$D$10,M722&gt;'Auxiliar 1'!$E$10,M722&lt;='Auxiliar 1'!$F$10),'Auxiliar 1'!$F$3,IF(AND(L722&gt;='Auxiliar 1'!$C$10,L722&lt;='Auxiliar 1'!$D$10,M722&gt;='Auxiliar 1'!$G$10),'Auxiliar 1'!$G$3,IF(AND(L722&gt;='Auxiliar 1'!$C$11,M722&lt;='Auxiliar 1'!$E$11),'Auxiliar 1'!$E$3,IF(AND(L722&gt;='Auxiliar 1'!$C$11,M722&gt;'Auxiliar 1'!$E$11,M722&lt;='Auxiliar 1'!$F$11),'Auxiliar 1'!$F$3,IF(AND(L722&gt;='Auxiliar 1'!$C$11,M722&gt;='Auxiliar 1'!$G$11),'Auxiliar 1'!$G$3)))))))))))))))))))))))))</f>
        <v/>
      </c>
      <c r="Q722" s="58"/>
      <c r="R722" s="59"/>
      <c r="S722" s="60"/>
      <c r="T722" s="108" t="str">
        <f t="shared" si="96"/>
        <v/>
      </c>
      <c r="U722" s="101"/>
      <c r="V722" s="65" t="str">
        <f t="shared" si="97"/>
        <v/>
      </c>
      <c r="W722" s="66" t="str">
        <f t="shared" si="98"/>
        <v/>
      </c>
      <c r="X722" s="67" t="str">
        <f t="shared" si="99"/>
        <v/>
      </c>
      <c r="Y722" s="68" t="str">
        <f t="shared" si="100"/>
        <v/>
      </c>
      <c r="Z722" s="69" t="str">
        <f t="shared" si="101"/>
        <v/>
      </c>
      <c r="AA722" s="69" t="str">
        <f t="shared" si="102"/>
        <v/>
      </c>
      <c r="AB722" s="61"/>
      <c r="AC722" s="98"/>
      <c r="AD722" s="24"/>
      <c r="AE722" s="24"/>
      <c r="AF722" s="24"/>
    </row>
    <row r="723" spans="1:32" ht="17.399999999999999" customHeight="1" thickBot="1" x14ac:dyDescent="0.3">
      <c r="A723" s="23" t="str">
        <f t="shared" si="69"/>
        <v/>
      </c>
      <c r="B723" s="23" t="str">
        <f t="shared" si="70"/>
        <v/>
      </c>
      <c r="C723" s="62" t="str">
        <f t="shared" si="95"/>
        <v/>
      </c>
      <c r="D723" s="50"/>
      <c r="E723" s="63">
        <v>718</v>
      </c>
      <c r="F723" s="53"/>
      <c r="G723" s="54"/>
      <c r="H723" s="54"/>
      <c r="I723" s="54"/>
      <c r="J723" s="54"/>
      <c r="K723" s="55"/>
      <c r="L723" s="56"/>
      <c r="M723" s="57"/>
      <c r="N723" s="96"/>
      <c r="O723" s="97"/>
      <c r="P723" s="64" t="str">
        <f>IF(OR(L723="",M723=""),"",IF(AND(L723&gt;='Auxiliar 1'!$C$4,L723&lt;='Auxiliar 1'!$D$4,M723&lt;='Auxiliar 1'!$E$4),'Auxiliar 1'!$E$3,IF(AND(L723&gt;='Auxiliar 1'!$C$64,L723&lt;='Auxiliar 1'!$D$4,M723&gt;'Auxiliar 1'!$E$4,M723&lt;='Auxiliar 1'!$F$4),'Auxiliar 1'!$F$3,IF(AND(L723&gt;='Auxiliar 1'!$C$4,L723&lt;='Auxiliar 1'!$D$4,M723&gt;='Auxiliar 1'!$G$4),'Auxiliar 1'!$G$3,IF(AND(L723&gt;='Auxiliar 1'!$C$5,L723&lt;='Auxiliar 1'!$D$5,M723='Auxiliar 1'!$E$5),'Auxiliar 1'!$E$3,IF(AND(L723&gt;='Auxiliar 1'!$C$5,L723&lt;='Auxiliar 1'!$D$5,M723&gt;'Auxiliar 1'!$E$5,M723&lt;='Auxiliar 1'!$F$5),'Auxiliar 1'!$F$3,IF(AND(L723&gt;='Auxiliar 1'!$C$5,L723&lt;='Auxiliar 1'!$D$5,M723&gt;='Auxiliar 1'!$G$5),'Auxiliar 1'!$G$3,IF(AND(L723&gt;='Auxiliar 1'!$C$6,L723&lt;='Auxiliar 1'!$D$6,M723&lt;='Auxiliar 1'!$E$6),'Auxiliar 1'!$E$3,IF(AND(L723&gt;='Auxiliar 1'!$C$6,L723&lt;='Auxiliar 1'!$D$6,M723&gt;'Auxiliar 1'!$E$6,M723&lt;='Auxiliar 1'!$F$6),'Auxiliar 1'!$F$3,IF(AND(L723&gt;='Auxiliar 1'!$C$6,L723&lt;='Auxiliar 1'!$D$6,M723&gt;='Auxiliar 1'!$G$6),'Auxiliar 1'!$G$3,IF(AND(L723&gt;='Auxiliar 1'!$C$7,L723&lt;='Auxiliar 1'!$D$7,M723&lt;='Auxiliar 1'!$E$7),'Auxiliar 1'!$E$3,IF(AND(L723&gt;='Auxiliar 1'!$C$7,L723&lt;='Auxiliar 1'!$D$7,M723&gt;'Auxiliar 1'!$E$7,M723&lt;='Auxiliar 1'!$F$7),'Auxiliar 1'!$F$3,IF(AND(L723&gt;='Auxiliar 1'!$C$7,L723&lt;='Auxiliar 1'!$D$7,M723&gt;='Auxiliar 1'!$G$7),'Auxiliar 1'!$G$3,IF(AND(L723&gt;='Auxiliar 1'!$C$8,L723&lt;='Auxiliar 1'!$D$8,M723&lt;='Auxiliar 1'!$E$8),'Auxiliar 1'!$E$3,IF(AND(L723&gt;='Auxiliar 1'!$C$8,L723&lt;='Auxiliar 1'!$D$8,M723&gt;'Auxiliar 1'!$E$8,M723&lt;='Auxiliar 1'!$F$8),'Auxiliar 1'!$F$3,IF(AND(L723&gt;='Auxiliar 1'!$C$8,L723&lt;='Auxiliar 1'!$D$8,M723&gt;='Auxiliar 1'!$G$8),'Auxiliar 1'!$G$3,IF(AND(L723&gt;='Auxiliar 1'!$C$9,L723&lt;='Auxiliar 1'!$D$9,M723&lt;='Auxiliar 1'!$E$9),'Auxiliar 1'!$E$3,IF(AND(L723&gt;='Auxiliar 1'!$C$9,L723&lt;='Auxiliar 1'!$D$9,M723&gt;'Auxiliar 1'!$E$9,M723&lt;='Auxiliar 1'!$F$9),'Auxiliar 1'!$F$3,IF(AND(L723&gt;='Auxiliar 1'!$C$9,L723&lt;='Auxiliar 1'!$D$9,M723&gt;='Auxiliar 1'!$G$9),'Auxiliar 1'!$G$3,IF(AND(L723&gt;='Auxiliar 1'!$C$10,L723&lt;='Auxiliar 1'!$D$10,M723&lt;='Auxiliar 1'!$E$10),'Auxiliar 1'!$E$3,IF(AND(L723&gt;='Auxiliar 1'!$C$10,L723&lt;='Auxiliar 1'!$D$10,M723&gt;'Auxiliar 1'!$E$10,M723&lt;='Auxiliar 1'!$F$10),'Auxiliar 1'!$F$3,IF(AND(L723&gt;='Auxiliar 1'!$C$10,L723&lt;='Auxiliar 1'!$D$10,M723&gt;='Auxiliar 1'!$G$10),'Auxiliar 1'!$G$3,IF(AND(L723&gt;='Auxiliar 1'!$C$11,M723&lt;='Auxiliar 1'!$E$11),'Auxiliar 1'!$E$3,IF(AND(L723&gt;='Auxiliar 1'!$C$11,M723&gt;'Auxiliar 1'!$E$11,M723&lt;='Auxiliar 1'!$F$11),'Auxiliar 1'!$F$3,IF(AND(L723&gt;='Auxiliar 1'!$C$11,M723&gt;='Auxiliar 1'!$G$11),'Auxiliar 1'!$G$3)))))))))))))))))))))))))</f>
        <v/>
      </c>
      <c r="Q723" s="58"/>
      <c r="R723" s="59"/>
      <c r="S723" s="60"/>
      <c r="T723" s="108" t="str">
        <f t="shared" si="96"/>
        <v/>
      </c>
      <c r="U723" s="101"/>
      <c r="V723" s="65" t="str">
        <f t="shared" si="97"/>
        <v/>
      </c>
      <c r="W723" s="66" t="str">
        <f t="shared" si="98"/>
        <v/>
      </c>
      <c r="X723" s="67" t="str">
        <f t="shared" si="99"/>
        <v/>
      </c>
      <c r="Y723" s="68" t="str">
        <f t="shared" si="100"/>
        <v/>
      </c>
      <c r="Z723" s="69" t="str">
        <f t="shared" si="101"/>
        <v/>
      </c>
      <c r="AA723" s="69" t="str">
        <f t="shared" si="102"/>
        <v/>
      </c>
      <c r="AB723" s="61"/>
      <c r="AC723" s="98"/>
      <c r="AD723" s="24"/>
      <c r="AE723" s="24"/>
      <c r="AF723" s="24"/>
    </row>
    <row r="724" spans="1:32" ht="17.399999999999999" customHeight="1" thickBot="1" x14ac:dyDescent="0.3">
      <c r="A724" s="23" t="str">
        <f t="shared" si="69"/>
        <v/>
      </c>
      <c r="B724" s="23" t="str">
        <f t="shared" si="70"/>
        <v/>
      </c>
      <c r="C724" s="62" t="str">
        <f t="shared" si="95"/>
        <v/>
      </c>
      <c r="D724" s="50"/>
      <c r="E724" s="63">
        <v>719</v>
      </c>
      <c r="F724" s="53"/>
      <c r="G724" s="54"/>
      <c r="H724" s="54"/>
      <c r="I724" s="54"/>
      <c r="J724" s="54"/>
      <c r="K724" s="55"/>
      <c r="L724" s="56"/>
      <c r="M724" s="57"/>
      <c r="N724" s="96"/>
      <c r="O724" s="97"/>
      <c r="P724" s="64" t="str">
        <f>IF(OR(L724="",M724=""),"",IF(AND(L724&gt;='Auxiliar 1'!$C$4,L724&lt;='Auxiliar 1'!$D$4,M724&lt;='Auxiliar 1'!$E$4),'Auxiliar 1'!$E$3,IF(AND(L724&gt;='Auxiliar 1'!$C$64,L724&lt;='Auxiliar 1'!$D$4,M724&gt;'Auxiliar 1'!$E$4,M724&lt;='Auxiliar 1'!$F$4),'Auxiliar 1'!$F$3,IF(AND(L724&gt;='Auxiliar 1'!$C$4,L724&lt;='Auxiliar 1'!$D$4,M724&gt;='Auxiliar 1'!$G$4),'Auxiliar 1'!$G$3,IF(AND(L724&gt;='Auxiliar 1'!$C$5,L724&lt;='Auxiliar 1'!$D$5,M724='Auxiliar 1'!$E$5),'Auxiliar 1'!$E$3,IF(AND(L724&gt;='Auxiliar 1'!$C$5,L724&lt;='Auxiliar 1'!$D$5,M724&gt;'Auxiliar 1'!$E$5,M724&lt;='Auxiliar 1'!$F$5),'Auxiliar 1'!$F$3,IF(AND(L724&gt;='Auxiliar 1'!$C$5,L724&lt;='Auxiliar 1'!$D$5,M724&gt;='Auxiliar 1'!$G$5),'Auxiliar 1'!$G$3,IF(AND(L724&gt;='Auxiliar 1'!$C$6,L724&lt;='Auxiliar 1'!$D$6,M724&lt;='Auxiliar 1'!$E$6),'Auxiliar 1'!$E$3,IF(AND(L724&gt;='Auxiliar 1'!$C$6,L724&lt;='Auxiliar 1'!$D$6,M724&gt;'Auxiliar 1'!$E$6,M724&lt;='Auxiliar 1'!$F$6),'Auxiliar 1'!$F$3,IF(AND(L724&gt;='Auxiliar 1'!$C$6,L724&lt;='Auxiliar 1'!$D$6,M724&gt;='Auxiliar 1'!$G$6),'Auxiliar 1'!$G$3,IF(AND(L724&gt;='Auxiliar 1'!$C$7,L724&lt;='Auxiliar 1'!$D$7,M724&lt;='Auxiliar 1'!$E$7),'Auxiliar 1'!$E$3,IF(AND(L724&gt;='Auxiliar 1'!$C$7,L724&lt;='Auxiliar 1'!$D$7,M724&gt;'Auxiliar 1'!$E$7,M724&lt;='Auxiliar 1'!$F$7),'Auxiliar 1'!$F$3,IF(AND(L724&gt;='Auxiliar 1'!$C$7,L724&lt;='Auxiliar 1'!$D$7,M724&gt;='Auxiliar 1'!$G$7),'Auxiliar 1'!$G$3,IF(AND(L724&gt;='Auxiliar 1'!$C$8,L724&lt;='Auxiliar 1'!$D$8,M724&lt;='Auxiliar 1'!$E$8),'Auxiliar 1'!$E$3,IF(AND(L724&gt;='Auxiliar 1'!$C$8,L724&lt;='Auxiliar 1'!$D$8,M724&gt;'Auxiliar 1'!$E$8,M724&lt;='Auxiliar 1'!$F$8),'Auxiliar 1'!$F$3,IF(AND(L724&gt;='Auxiliar 1'!$C$8,L724&lt;='Auxiliar 1'!$D$8,M724&gt;='Auxiliar 1'!$G$8),'Auxiliar 1'!$G$3,IF(AND(L724&gt;='Auxiliar 1'!$C$9,L724&lt;='Auxiliar 1'!$D$9,M724&lt;='Auxiliar 1'!$E$9),'Auxiliar 1'!$E$3,IF(AND(L724&gt;='Auxiliar 1'!$C$9,L724&lt;='Auxiliar 1'!$D$9,M724&gt;'Auxiliar 1'!$E$9,M724&lt;='Auxiliar 1'!$F$9),'Auxiliar 1'!$F$3,IF(AND(L724&gt;='Auxiliar 1'!$C$9,L724&lt;='Auxiliar 1'!$D$9,M724&gt;='Auxiliar 1'!$G$9),'Auxiliar 1'!$G$3,IF(AND(L724&gt;='Auxiliar 1'!$C$10,L724&lt;='Auxiliar 1'!$D$10,M724&lt;='Auxiliar 1'!$E$10),'Auxiliar 1'!$E$3,IF(AND(L724&gt;='Auxiliar 1'!$C$10,L724&lt;='Auxiliar 1'!$D$10,M724&gt;'Auxiliar 1'!$E$10,M724&lt;='Auxiliar 1'!$F$10),'Auxiliar 1'!$F$3,IF(AND(L724&gt;='Auxiliar 1'!$C$10,L724&lt;='Auxiliar 1'!$D$10,M724&gt;='Auxiliar 1'!$G$10),'Auxiliar 1'!$G$3,IF(AND(L724&gt;='Auxiliar 1'!$C$11,M724&lt;='Auxiliar 1'!$E$11),'Auxiliar 1'!$E$3,IF(AND(L724&gt;='Auxiliar 1'!$C$11,M724&gt;'Auxiliar 1'!$E$11,M724&lt;='Auxiliar 1'!$F$11),'Auxiliar 1'!$F$3,IF(AND(L724&gt;='Auxiliar 1'!$C$11,M724&gt;='Auxiliar 1'!$G$11),'Auxiliar 1'!$G$3)))))))))))))))))))))))))</f>
        <v/>
      </c>
      <c r="Q724" s="58"/>
      <c r="R724" s="59"/>
      <c r="S724" s="60"/>
      <c r="T724" s="108" t="str">
        <f t="shared" si="96"/>
        <v/>
      </c>
      <c r="U724" s="101"/>
      <c r="V724" s="65" t="str">
        <f t="shared" si="97"/>
        <v/>
      </c>
      <c r="W724" s="66" t="str">
        <f t="shared" si="98"/>
        <v/>
      </c>
      <c r="X724" s="67" t="str">
        <f t="shared" si="99"/>
        <v/>
      </c>
      <c r="Y724" s="68" t="str">
        <f t="shared" si="100"/>
        <v/>
      </c>
      <c r="Z724" s="69" t="str">
        <f t="shared" si="101"/>
        <v/>
      </c>
      <c r="AA724" s="69" t="str">
        <f t="shared" si="102"/>
        <v/>
      </c>
      <c r="AB724" s="61"/>
      <c r="AC724" s="98"/>
      <c r="AD724" s="24"/>
      <c r="AE724" s="24"/>
      <c r="AF724" s="24"/>
    </row>
    <row r="725" spans="1:32" ht="17.399999999999999" customHeight="1" thickBot="1" x14ac:dyDescent="0.3">
      <c r="A725" s="23" t="str">
        <f t="shared" si="69"/>
        <v/>
      </c>
      <c r="B725" s="23" t="str">
        <f t="shared" si="70"/>
        <v/>
      </c>
      <c r="C725" s="62" t="str">
        <f t="shared" si="95"/>
        <v/>
      </c>
      <c r="D725" s="50"/>
      <c r="E725" s="63">
        <v>720</v>
      </c>
      <c r="F725" s="53"/>
      <c r="G725" s="54"/>
      <c r="H725" s="54"/>
      <c r="I725" s="54"/>
      <c r="J725" s="54"/>
      <c r="K725" s="55"/>
      <c r="L725" s="56"/>
      <c r="M725" s="57"/>
      <c r="N725" s="96"/>
      <c r="O725" s="97"/>
      <c r="P725" s="64" t="str">
        <f>IF(OR(L725="",M725=""),"",IF(AND(L725&gt;='Auxiliar 1'!$C$4,L725&lt;='Auxiliar 1'!$D$4,M725&lt;='Auxiliar 1'!$E$4),'Auxiliar 1'!$E$3,IF(AND(L725&gt;='Auxiliar 1'!$C$64,L725&lt;='Auxiliar 1'!$D$4,M725&gt;'Auxiliar 1'!$E$4,M725&lt;='Auxiliar 1'!$F$4),'Auxiliar 1'!$F$3,IF(AND(L725&gt;='Auxiliar 1'!$C$4,L725&lt;='Auxiliar 1'!$D$4,M725&gt;='Auxiliar 1'!$G$4),'Auxiliar 1'!$G$3,IF(AND(L725&gt;='Auxiliar 1'!$C$5,L725&lt;='Auxiliar 1'!$D$5,M725='Auxiliar 1'!$E$5),'Auxiliar 1'!$E$3,IF(AND(L725&gt;='Auxiliar 1'!$C$5,L725&lt;='Auxiliar 1'!$D$5,M725&gt;'Auxiliar 1'!$E$5,M725&lt;='Auxiliar 1'!$F$5),'Auxiliar 1'!$F$3,IF(AND(L725&gt;='Auxiliar 1'!$C$5,L725&lt;='Auxiliar 1'!$D$5,M725&gt;='Auxiliar 1'!$G$5),'Auxiliar 1'!$G$3,IF(AND(L725&gt;='Auxiliar 1'!$C$6,L725&lt;='Auxiliar 1'!$D$6,M725&lt;='Auxiliar 1'!$E$6),'Auxiliar 1'!$E$3,IF(AND(L725&gt;='Auxiliar 1'!$C$6,L725&lt;='Auxiliar 1'!$D$6,M725&gt;'Auxiliar 1'!$E$6,M725&lt;='Auxiliar 1'!$F$6),'Auxiliar 1'!$F$3,IF(AND(L725&gt;='Auxiliar 1'!$C$6,L725&lt;='Auxiliar 1'!$D$6,M725&gt;='Auxiliar 1'!$G$6),'Auxiliar 1'!$G$3,IF(AND(L725&gt;='Auxiliar 1'!$C$7,L725&lt;='Auxiliar 1'!$D$7,M725&lt;='Auxiliar 1'!$E$7),'Auxiliar 1'!$E$3,IF(AND(L725&gt;='Auxiliar 1'!$C$7,L725&lt;='Auxiliar 1'!$D$7,M725&gt;'Auxiliar 1'!$E$7,M725&lt;='Auxiliar 1'!$F$7),'Auxiliar 1'!$F$3,IF(AND(L725&gt;='Auxiliar 1'!$C$7,L725&lt;='Auxiliar 1'!$D$7,M725&gt;='Auxiliar 1'!$G$7),'Auxiliar 1'!$G$3,IF(AND(L725&gt;='Auxiliar 1'!$C$8,L725&lt;='Auxiliar 1'!$D$8,M725&lt;='Auxiliar 1'!$E$8),'Auxiliar 1'!$E$3,IF(AND(L725&gt;='Auxiliar 1'!$C$8,L725&lt;='Auxiliar 1'!$D$8,M725&gt;'Auxiliar 1'!$E$8,M725&lt;='Auxiliar 1'!$F$8),'Auxiliar 1'!$F$3,IF(AND(L725&gt;='Auxiliar 1'!$C$8,L725&lt;='Auxiliar 1'!$D$8,M725&gt;='Auxiliar 1'!$G$8),'Auxiliar 1'!$G$3,IF(AND(L725&gt;='Auxiliar 1'!$C$9,L725&lt;='Auxiliar 1'!$D$9,M725&lt;='Auxiliar 1'!$E$9),'Auxiliar 1'!$E$3,IF(AND(L725&gt;='Auxiliar 1'!$C$9,L725&lt;='Auxiliar 1'!$D$9,M725&gt;'Auxiliar 1'!$E$9,M725&lt;='Auxiliar 1'!$F$9),'Auxiliar 1'!$F$3,IF(AND(L725&gt;='Auxiliar 1'!$C$9,L725&lt;='Auxiliar 1'!$D$9,M725&gt;='Auxiliar 1'!$G$9),'Auxiliar 1'!$G$3,IF(AND(L725&gt;='Auxiliar 1'!$C$10,L725&lt;='Auxiliar 1'!$D$10,M725&lt;='Auxiliar 1'!$E$10),'Auxiliar 1'!$E$3,IF(AND(L725&gt;='Auxiliar 1'!$C$10,L725&lt;='Auxiliar 1'!$D$10,M725&gt;'Auxiliar 1'!$E$10,M725&lt;='Auxiliar 1'!$F$10),'Auxiliar 1'!$F$3,IF(AND(L725&gt;='Auxiliar 1'!$C$10,L725&lt;='Auxiliar 1'!$D$10,M725&gt;='Auxiliar 1'!$G$10),'Auxiliar 1'!$G$3,IF(AND(L725&gt;='Auxiliar 1'!$C$11,M725&lt;='Auxiliar 1'!$E$11),'Auxiliar 1'!$E$3,IF(AND(L725&gt;='Auxiliar 1'!$C$11,M725&gt;'Auxiliar 1'!$E$11,M725&lt;='Auxiliar 1'!$F$11),'Auxiliar 1'!$F$3,IF(AND(L725&gt;='Auxiliar 1'!$C$11,M725&gt;='Auxiliar 1'!$G$11),'Auxiliar 1'!$G$3)))))))))))))))))))))))))</f>
        <v/>
      </c>
      <c r="Q725" s="58"/>
      <c r="R725" s="59"/>
      <c r="S725" s="60"/>
      <c r="T725" s="108" t="str">
        <f t="shared" si="96"/>
        <v/>
      </c>
      <c r="U725" s="101"/>
      <c r="V725" s="65" t="str">
        <f t="shared" si="97"/>
        <v/>
      </c>
      <c r="W725" s="66" t="str">
        <f t="shared" si="98"/>
        <v/>
      </c>
      <c r="X725" s="67" t="str">
        <f t="shared" si="99"/>
        <v/>
      </c>
      <c r="Y725" s="68" t="str">
        <f t="shared" si="100"/>
        <v/>
      </c>
      <c r="Z725" s="69" t="str">
        <f t="shared" si="101"/>
        <v/>
      </c>
      <c r="AA725" s="69" t="str">
        <f t="shared" si="102"/>
        <v/>
      </c>
      <c r="AB725" s="61"/>
      <c r="AC725" s="98"/>
      <c r="AD725" s="24"/>
      <c r="AE725" s="24"/>
      <c r="AF725" s="24"/>
    </row>
    <row r="726" spans="1:32" ht="17.399999999999999" customHeight="1" thickBot="1" x14ac:dyDescent="0.3">
      <c r="A726" s="23" t="str">
        <f t="shared" si="69"/>
        <v/>
      </c>
      <c r="B726" s="23" t="str">
        <f t="shared" si="70"/>
        <v/>
      </c>
      <c r="C726" s="62" t="str">
        <f t="shared" si="95"/>
        <v/>
      </c>
      <c r="D726" s="50"/>
      <c r="E726" s="63">
        <v>721</v>
      </c>
      <c r="F726" s="53"/>
      <c r="G726" s="54"/>
      <c r="H726" s="54"/>
      <c r="I726" s="54"/>
      <c r="J726" s="54"/>
      <c r="K726" s="55"/>
      <c r="L726" s="56"/>
      <c r="M726" s="57"/>
      <c r="N726" s="96"/>
      <c r="O726" s="97"/>
      <c r="P726" s="64" t="str">
        <f>IF(OR(L726="",M726=""),"",IF(AND(L726&gt;='Auxiliar 1'!$C$4,L726&lt;='Auxiliar 1'!$D$4,M726&lt;='Auxiliar 1'!$E$4),'Auxiliar 1'!$E$3,IF(AND(L726&gt;='Auxiliar 1'!$C$64,L726&lt;='Auxiliar 1'!$D$4,M726&gt;'Auxiliar 1'!$E$4,M726&lt;='Auxiliar 1'!$F$4),'Auxiliar 1'!$F$3,IF(AND(L726&gt;='Auxiliar 1'!$C$4,L726&lt;='Auxiliar 1'!$D$4,M726&gt;='Auxiliar 1'!$G$4),'Auxiliar 1'!$G$3,IF(AND(L726&gt;='Auxiliar 1'!$C$5,L726&lt;='Auxiliar 1'!$D$5,M726='Auxiliar 1'!$E$5),'Auxiliar 1'!$E$3,IF(AND(L726&gt;='Auxiliar 1'!$C$5,L726&lt;='Auxiliar 1'!$D$5,M726&gt;'Auxiliar 1'!$E$5,M726&lt;='Auxiliar 1'!$F$5),'Auxiliar 1'!$F$3,IF(AND(L726&gt;='Auxiliar 1'!$C$5,L726&lt;='Auxiliar 1'!$D$5,M726&gt;='Auxiliar 1'!$G$5),'Auxiliar 1'!$G$3,IF(AND(L726&gt;='Auxiliar 1'!$C$6,L726&lt;='Auxiliar 1'!$D$6,M726&lt;='Auxiliar 1'!$E$6),'Auxiliar 1'!$E$3,IF(AND(L726&gt;='Auxiliar 1'!$C$6,L726&lt;='Auxiliar 1'!$D$6,M726&gt;'Auxiliar 1'!$E$6,M726&lt;='Auxiliar 1'!$F$6),'Auxiliar 1'!$F$3,IF(AND(L726&gt;='Auxiliar 1'!$C$6,L726&lt;='Auxiliar 1'!$D$6,M726&gt;='Auxiliar 1'!$G$6),'Auxiliar 1'!$G$3,IF(AND(L726&gt;='Auxiliar 1'!$C$7,L726&lt;='Auxiliar 1'!$D$7,M726&lt;='Auxiliar 1'!$E$7),'Auxiliar 1'!$E$3,IF(AND(L726&gt;='Auxiliar 1'!$C$7,L726&lt;='Auxiliar 1'!$D$7,M726&gt;'Auxiliar 1'!$E$7,M726&lt;='Auxiliar 1'!$F$7),'Auxiliar 1'!$F$3,IF(AND(L726&gt;='Auxiliar 1'!$C$7,L726&lt;='Auxiliar 1'!$D$7,M726&gt;='Auxiliar 1'!$G$7),'Auxiliar 1'!$G$3,IF(AND(L726&gt;='Auxiliar 1'!$C$8,L726&lt;='Auxiliar 1'!$D$8,M726&lt;='Auxiliar 1'!$E$8),'Auxiliar 1'!$E$3,IF(AND(L726&gt;='Auxiliar 1'!$C$8,L726&lt;='Auxiliar 1'!$D$8,M726&gt;'Auxiliar 1'!$E$8,M726&lt;='Auxiliar 1'!$F$8),'Auxiliar 1'!$F$3,IF(AND(L726&gt;='Auxiliar 1'!$C$8,L726&lt;='Auxiliar 1'!$D$8,M726&gt;='Auxiliar 1'!$G$8),'Auxiliar 1'!$G$3,IF(AND(L726&gt;='Auxiliar 1'!$C$9,L726&lt;='Auxiliar 1'!$D$9,M726&lt;='Auxiliar 1'!$E$9),'Auxiliar 1'!$E$3,IF(AND(L726&gt;='Auxiliar 1'!$C$9,L726&lt;='Auxiliar 1'!$D$9,M726&gt;'Auxiliar 1'!$E$9,M726&lt;='Auxiliar 1'!$F$9),'Auxiliar 1'!$F$3,IF(AND(L726&gt;='Auxiliar 1'!$C$9,L726&lt;='Auxiliar 1'!$D$9,M726&gt;='Auxiliar 1'!$G$9),'Auxiliar 1'!$G$3,IF(AND(L726&gt;='Auxiliar 1'!$C$10,L726&lt;='Auxiliar 1'!$D$10,M726&lt;='Auxiliar 1'!$E$10),'Auxiliar 1'!$E$3,IF(AND(L726&gt;='Auxiliar 1'!$C$10,L726&lt;='Auxiliar 1'!$D$10,M726&gt;'Auxiliar 1'!$E$10,M726&lt;='Auxiliar 1'!$F$10),'Auxiliar 1'!$F$3,IF(AND(L726&gt;='Auxiliar 1'!$C$10,L726&lt;='Auxiliar 1'!$D$10,M726&gt;='Auxiliar 1'!$G$10),'Auxiliar 1'!$G$3,IF(AND(L726&gt;='Auxiliar 1'!$C$11,M726&lt;='Auxiliar 1'!$E$11),'Auxiliar 1'!$E$3,IF(AND(L726&gt;='Auxiliar 1'!$C$11,M726&gt;'Auxiliar 1'!$E$11,M726&lt;='Auxiliar 1'!$F$11),'Auxiliar 1'!$F$3,IF(AND(L726&gt;='Auxiliar 1'!$C$11,M726&gt;='Auxiliar 1'!$G$11),'Auxiliar 1'!$G$3)))))))))))))))))))))))))</f>
        <v/>
      </c>
      <c r="Q726" s="58"/>
      <c r="R726" s="59"/>
      <c r="S726" s="60"/>
      <c r="T726" s="108" t="str">
        <f t="shared" si="96"/>
        <v/>
      </c>
      <c r="U726" s="101"/>
      <c r="V726" s="65" t="str">
        <f t="shared" si="97"/>
        <v/>
      </c>
      <c r="W726" s="66" t="str">
        <f t="shared" si="98"/>
        <v/>
      </c>
      <c r="X726" s="67" t="str">
        <f t="shared" si="99"/>
        <v/>
      </c>
      <c r="Y726" s="68" t="str">
        <f t="shared" si="100"/>
        <v/>
      </c>
      <c r="Z726" s="69" t="str">
        <f t="shared" si="101"/>
        <v/>
      </c>
      <c r="AA726" s="69" t="str">
        <f t="shared" si="102"/>
        <v/>
      </c>
      <c r="AB726" s="61"/>
      <c r="AC726" s="98"/>
      <c r="AD726" s="24"/>
      <c r="AE726" s="24"/>
      <c r="AF726" s="24"/>
    </row>
    <row r="727" spans="1:32" ht="17.399999999999999" customHeight="1" thickBot="1" x14ac:dyDescent="0.3">
      <c r="A727" s="23" t="str">
        <f t="shared" si="69"/>
        <v/>
      </c>
      <c r="B727" s="23" t="str">
        <f t="shared" si="70"/>
        <v/>
      </c>
      <c r="C727" s="62" t="str">
        <f t="shared" si="95"/>
        <v/>
      </c>
      <c r="D727" s="50"/>
      <c r="E727" s="63">
        <v>722</v>
      </c>
      <c r="F727" s="53"/>
      <c r="G727" s="54"/>
      <c r="H727" s="54"/>
      <c r="I727" s="54"/>
      <c r="J727" s="54"/>
      <c r="K727" s="55"/>
      <c r="L727" s="56"/>
      <c r="M727" s="57"/>
      <c r="N727" s="96"/>
      <c r="O727" s="97"/>
      <c r="P727" s="64" t="str">
        <f>IF(OR(L727="",M727=""),"",IF(AND(L727&gt;='Auxiliar 1'!$C$4,L727&lt;='Auxiliar 1'!$D$4,M727&lt;='Auxiliar 1'!$E$4),'Auxiliar 1'!$E$3,IF(AND(L727&gt;='Auxiliar 1'!$C$64,L727&lt;='Auxiliar 1'!$D$4,M727&gt;'Auxiliar 1'!$E$4,M727&lt;='Auxiliar 1'!$F$4),'Auxiliar 1'!$F$3,IF(AND(L727&gt;='Auxiliar 1'!$C$4,L727&lt;='Auxiliar 1'!$D$4,M727&gt;='Auxiliar 1'!$G$4),'Auxiliar 1'!$G$3,IF(AND(L727&gt;='Auxiliar 1'!$C$5,L727&lt;='Auxiliar 1'!$D$5,M727='Auxiliar 1'!$E$5),'Auxiliar 1'!$E$3,IF(AND(L727&gt;='Auxiliar 1'!$C$5,L727&lt;='Auxiliar 1'!$D$5,M727&gt;'Auxiliar 1'!$E$5,M727&lt;='Auxiliar 1'!$F$5),'Auxiliar 1'!$F$3,IF(AND(L727&gt;='Auxiliar 1'!$C$5,L727&lt;='Auxiliar 1'!$D$5,M727&gt;='Auxiliar 1'!$G$5),'Auxiliar 1'!$G$3,IF(AND(L727&gt;='Auxiliar 1'!$C$6,L727&lt;='Auxiliar 1'!$D$6,M727&lt;='Auxiliar 1'!$E$6),'Auxiliar 1'!$E$3,IF(AND(L727&gt;='Auxiliar 1'!$C$6,L727&lt;='Auxiliar 1'!$D$6,M727&gt;'Auxiliar 1'!$E$6,M727&lt;='Auxiliar 1'!$F$6),'Auxiliar 1'!$F$3,IF(AND(L727&gt;='Auxiliar 1'!$C$6,L727&lt;='Auxiliar 1'!$D$6,M727&gt;='Auxiliar 1'!$G$6),'Auxiliar 1'!$G$3,IF(AND(L727&gt;='Auxiliar 1'!$C$7,L727&lt;='Auxiliar 1'!$D$7,M727&lt;='Auxiliar 1'!$E$7),'Auxiliar 1'!$E$3,IF(AND(L727&gt;='Auxiliar 1'!$C$7,L727&lt;='Auxiliar 1'!$D$7,M727&gt;'Auxiliar 1'!$E$7,M727&lt;='Auxiliar 1'!$F$7),'Auxiliar 1'!$F$3,IF(AND(L727&gt;='Auxiliar 1'!$C$7,L727&lt;='Auxiliar 1'!$D$7,M727&gt;='Auxiliar 1'!$G$7),'Auxiliar 1'!$G$3,IF(AND(L727&gt;='Auxiliar 1'!$C$8,L727&lt;='Auxiliar 1'!$D$8,M727&lt;='Auxiliar 1'!$E$8),'Auxiliar 1'!$E$3,IF(AND(L727&gt;='Auxiliar 1'!$C$8,L727&lt;='Auxiliar 1'!$D$8,M727&gt;'Auxiliar 1'!$E$8,M727&lt;='Auxiliar 1'!$F$8),'Auxiliar 1'!$F$3,IF(AND(L727&gt;='Auxiliar 1'!$C$8,L727&lt;='Auxiliar 1'!$D$8,M727&gt;='Auxiliar 1'!$G$8),'Auxiliar 1'!$G$3,IF(AND(L727&gt;='Auxiliar 1'!$C$9,L727&lt;='Auxiliar 1'!$D$9,M727&lt;='Auxiliar 1'!$E$9),'Auxiliar 1'!$E$3,IF(AND(L727&gt;='Auxiliar 1'!$C$9,L727&lt;='Auxiliar 1'!$D$9,M727&gt;'Auxiliar 1'!$E$9,M727&lt;='Auxiliar 1'!$F$9),'Auxiliar 1'!$F$3,IF(AND(L727&gt;='Auxiliar 1'!$C$9,L727&lt;='Auxiliar 1'!$D$9,M727&gt;='Auxiliar 1'!$G$9),'Auxiliar 1'!$G$3,IF(AND(L727&gt;='Auxiliar 1'!$C$10,L727&lt;='Auxiliar 1'!$D$10,M727&lt;='Auxiliar 1'!$E$10),'Auxiliar 1'!$E$3,IF(AND(L727&gt;='Auxiliar 1'!$C$10,L727&lt;='Auxiliar 1'!$D$10,M727&gt;'Auxiliar 1'!$E$10,M727&lt;='Auxiliar 1'!$F$10),'Auxiliar 1'!$F$3,IF(AND(L727&gt;='Auxiliar 1'!$C$10,L727&lt;='Auxiliar 1'!$D$10,M727&gt;='Auxiliar 1'!$G$10),'Auxiliar 1'!$G$3,IF(AND(L727&gt;='Auxiliar 1'!$C$11,M727&lt;='Auxiliar 1'!$E$11),'Auxiliar 1'!$E$3,IF(AND(L727&gt;='Auxiliar 1'!$C$11,M727&gt;'Auxiliar 1'!$E$11,M727&lt;='Auxiliar 1'!$F$11),'Auxiliar 1'!$F$3,IF(AND(L727&gt;='Auxiliar 1'!$C$11,M727&gt;='Auxiliar 1'!$G$11),'Auxiliar 1'!$G$3)))))))))))))))))))))))))</f>
        <v/>
      </c>
      <c r="Q727" s="58"/>
      <c r="R727" s="59"/>
      <c r="S727" s="60"/>
      <c r="T727" s="108" t="str">
        <f t="shared" si="96"/>
        <v/>
      </c>
      <c r="U727" s="101"/>
      <c r="V727" s="65" t="str">
        <f t="shared" si="97"/>
        <v/>
      </c>
      <c r="W727" s="66" t="str">
        <f t="shared" si="98"/>
        <v/>
      </c>
      <c r="X727" s="67" t="str">
        <f t="shared" si="99"/>
        <v/>
      </c>
      <c r="Y727" s="68" t="str">
        <f t="shared" si="100"/>
        <v/>
      </c>
      <c r="Z727" s="69" t="str">
        <f t="shared" si="101"/>
        <v/>
      </c>
      <c r="AA727" s="69" t="str">
        <f t="shared" si="102"/>
        <v/>
      </c>
      <c r="AB727" s="61"/>
      <c r="AC727" s="98"/>
      <c r="AD727" s="24"/>
      <c r="AE727" s="24"/>
      <c r="AF727" s="24"/>
    </row>
    <row r="728" spans="1:32" ht="17.399999999999999" customHeight="1" thickBot="1" x14ac:dyDescent="0.3">
      <c r="A728" s="23" t="str">
        <f t="shared" si="69"/>
        <v/>
      </c>
      <c r="B728" s="23" t="str">
        <f t="shared" si="70"/>
        <v/>
      </c>
      <c r="C728" s="62" t="str">
        <f t="shared" si="95"/>
        <v/>
      </c>
      <c r="D728" s="50"/>
      <c r="E728" s="63">
        <v>723</v>
      </c>
      <c r="F728" s="53"/>
      <c r="G728" s="54"/>
      <c r="H728" s="54"/>
      <c r="I728" s="54"/>
      <c r="J728" s="54"/>
      <c r="K728" s="55"/>
      <c r="L728" s="56"/>
      <c r="M728" s="57"/>
      <c r="N728" s="96"/>
      <c r="O728" s="97"/>
      <c r="P728" s="64" t="str">
        <f>IF(OR(L728="",M728=""),"",IF(AND(L728&gt;='Auxiliar 1'!$C$4,L728&lt;='Auxiliar 1'!$D$4,M728&lt;='Auxiliar 1'!$E$4),'Auxiliar 1'!$E$3,IF(AND(L728&gt;='Auxiliar 1'!$C$64,L728&lt;='Auxiliar 1'!$D$4,M728&gt;'Auxiliar 1'!$E$4,M728&lt;='Auxiliar 1'!$F$4),'Auxiliar 1'!$F$3,IF(AND(L728&gt;='Auxiliar 1'!$C$4,L728&lt;='Auxiliar 1'!$D$4,M728&gt;='Auxiliar 1'!$G$4),'Auxiliar 1'!$G$3,IF(AND(L728&gt;='Auxiliar 1'!$C$5,L728&lt;='Auxiliar 1'!$D$5,M728='Auxiliar 1'!$E$5),'Auxiliar 1'!$E$3,IF(AND(L728&gt;='Auxiliar 1'!$C$5,L728&lt;='Auxiliar 1'!$D$5,M728&gt;'Auxiliar 1'!$E$5,M728&lt;='Auxiliar 1'!$F$5),'Auxiliar 1'!$F$3,IF(AND(L728&gt;='Auxiliar 1'!$C$5,L728&lt;='Auxiliar 1'!$D$5,M728&gt;='Auxiliar 1'!$G$5),'Auxiliar 1'!$G$3,IF(AND(L728&gt;='Auxiliar 1'!$C$6,L728&lt;='Auxiliar 1'!$D$6,M728&lt;='Auxiliar 1'!$E$6),'Auxiliar 1'!$E$3,IF(AND(L728&gt;='Auxiliar 1'!$C$6,L728&lt;='Auxiliar 1'!$D$6,M728&gt;'Auxiliar 1'!$E$6,M728&lt;='Auxiliar 1'!$F$6),'Auxiliar 1'!$F$3,IF(AND(L728&gt;='Auxiliar 1'!$C$6,L728&lt;='Auxiliar 1'!$D$6,M728&gt;='Auxiliar 1'!$G$6),'Auxiliar 1'!$G$3,IF(AND(L728&gt;='Auxiliar 1'!$C$7,L728&lt;='Auxiliar 1'!$D$7,M728&lt;='Auxiliar 1'!$E$7),'Auxiliar 1'!$E$3,IF(AND(L728&gt;='Auxiliar 1'!$C$7,L728&lt;='Auxiliar 1'!$D$7,M728&gt;'Auxiliar 1'!$E$7,M728&lt;='Auxiliar 1'!$F$7),'Auxiliar 1'!$F$3,IF(AND(L728&gt;='Auxiliar 1'!$C$7,L728&lt;='Auxiliar 1'!$D$7,M728&gt;='Auxiliar 1'!$G$7),'Auxiliar 1'!$G$3,IF(AND(L728&gt;='Auxiliar 1'!$C$8,L728&lt;='Auxiliar 1'!$D$8,M728&lt;='Auxiliar 1'!$E$8),'Auxiliar 1'!$E$3,IF(AND(L728&gt;='Auxiliar 1'!$C$8,L728&lt;='Auxiliar 1'!$D$8,M728&gt;'Auxiliar 1'!$E$8,M728&lt;='Auxiliar 1'!$F$8),'Auxiliar 1'!$F$3,IF(AND(L728&gt;='Auxiliar 1'!$C$8,L728&lt;='Auxiliar 1'!$D$8,M728&gt;='Auxiliar 1'!$G$8),'Auxiliar 1'!$G$3,IF(AND(L728&gt;='Auxiliar 1'!$C$9,L728&lt;='Auxiliar 1'!$D$9,M728&lt;='Auxiliar 1'!$E$9),'Auxiliar 1'!$E$3,IF(AND(L728&gt;='Auxiliar 1'!$C$9,L728&lt;='Auxiliar 1'!$D$9,M728&gt;'Auxiliar 1'!$E$9,M728&lt;='Auxiliar 1'!$F$9),'Auxiliar 1'!$F$3,IF(AND(L728&gt;='Auxiliar 1'!$C$9,L728&lt;='Auxiliar 1'!$D$9,M728&gt;='Auxiliar 1'!$G$9),'Auxiliar 1'!$G$3,IF(AND(L728&gt;='Auxiliar 1'!$C$10,L728&lt;='Auxiliar 1'!$D$10,M728&lt;='Auxiliar 1'!$E$10),'Auxiliar 1'!$E$3,IF(AND(L728&gt;='Auxiliar 1'!$C$10,L728&lt;='Auxiliar 1'!$D$10,M728&gt;'Auxiliar 1'!$E$10,M728&lt;='Auxiliar 1'!$F$10),'Auxiliar 1'!$F$3,IF(AND(L728&gt;='Auxiliar 1'!$C$10,L728&lt;='Auxiliar 1'!$D$10,M728&gt;='Auxiliar 1'!$G$10),'Auxiliar 1'!$G$3,IF(AND(L728&gt;='Auxiliar 1'!$C$11,M728&lt;='Auxiliar 1'!$E$11),'Auxiliar 1'!$E$3,IF(AND(L728&gt;='Auxiliar 1'!$C$11,M728&gt;'Auxiliar 1'!$E$11,M728&lt;='Auxiliar 1'!$F$11),'Auxiliar 1'!$F$3,IF(AND(L728&gt;='Auxiliar 1'!$C$11,M728&gt;='Auxiliar 1'!$G$11),'Auxiliar 1'!$G$3)))))))))))))))))))))))))</f>
        <v/>
      </c>
      <c r="Q728" s="58"/>
      <c r="R728" s="59"/>
      <c r="S728" s="60"/>
      <c r="T728" s="108" t="str">
        <f t="shared" si="96"/>
        <v/>
      </c>
      <c r="U728" s="101"/>
      <c r="V728" s="65" t="str">
        <f t="shared" si="97"/>
        <v/>
      </c>
      <c r="W728" s="66" t="str">
        <f t="shared" si="98"/>
        <v/>
      </c>
      <c r="X728" s="67" t="str">
        <f t="shared" si="99"/>
        <v/>
      </c>
      <c r="Y728" s="68" t="str">
        <f t="shared" si="100"/>
        <v/>
      </c>
      <c r="Z728" s="69" t="str">
        <f t="shared" si="101"/>
        <v/>
      </c>
      <c r="AA728" s="69" t="str">
        <f t="shared" si="102"/>
        <v/>
      </c>
      <c r="AB728" s="61"/>
      <c r="AC728" s="98"/>
      <c r="AD728" s="24"/>
      <c r="AE728" s="24"/>
      <c r="AF728" s="24"/>
    </row>
    <row r="729" spans="1:32" ht="17.399999999999999" customHeight="1" thickBot="1" x14ac:dyDescent="0.3">
      <c r="A729" s="23" t="str">
        <f t="shared" si="69"/>
        <v/>
      </c>
      <c r="B729" s="23" t="str">
        <f t="shared" si="70"/>
        <v/>
      </c>
      <c r="C729" s="62" t="str">
        <f t="shared" si="95"/>
        <v/>
      </c>
      <c r="D729" s="50"/>
      <c r="E729" s="63">
        <v>724</v>
      </c>
      <c r="F729" s="53"/>
      <c r="G729" s="54"/>
      <c r="H729" s="54"/>
      <c r="I729" s="54"/>
      <c r="J729" s="54"/>
      <c r="K729" s="55"/>
      <c r="L729" s="56"/>
      <c r="M729" s="57"/>
      <c r="N729" s="96"/>
      <c r="O729" s="97"/>
      <c r="P729" s="64" t="str">
        <f>IF(OR(L729="",M729=""),"",IF(AND(L729&gt;='Auxiliar 1'!$C$4,L729&lt;='Auxiliar 1'!$D$4,M729&lt;='Auxiliar 1'!$E$4),'Auxiliar 1'!$E$3,IF(AND(L729&gt;='Auxiliar 1'!$C$64,L729&lt;='Auxiliar 1'!$D$4,M729&gt;'Auxiliar 1'!$E$4,M729&lt;='Auxiliar 1'!$F$4),'Auxiliar 1'!$F$3,IF(AND(L729&gt;='Auxiliar 1'!$C$4,L729&lt;='Auxiliar 1'!$D$4,M729&gt;='Auxiliar 1'!$G$4),'Auxiliar 1'!$G$3,IF(AND(L729&gt;='Auxiliar 1'!$C$5,L729&lt;='Auxiliar 1'!$D$5,M729='Auxiliar 1'!$E$5),'Auxiliar 1'!$E$3,IF(AND(L729&gt;='Auxiliar 1'!$C$5,L729&lt;='Auxiliar 1'!$D$5,M729&gt;'Auxiliar 1'!$E$5,M729&lt;='Auxiliar 1'!$F$5),'Auxiliar 1'!$F$3,IF(AND(L729&gt;='Auxiliar 1'!$C$5,L729&lt;='Auxiliar 1'!$D$5,M729&gt;='Auxiliar 1'!$G$5),'Auxiliar 1'!$G$3,IF(AND(L729&gt;='Auxiliar 1'!$C$6,L729&lt;='Auxiliar 1'!$D$6,M729&lt;='Auxiliar 1'!$E$6),'Auxiliar 1'!$E$3,IF(AND(L729&gt;='Auxiliar 1'!$C$6,L729&lt;='Auxiliar 1'!$D$6,M729&gt;'Auxiliar 1'!$E$6,M729&lt;='Auxiliar 1'!$F$6),'Auxiliar 1'!$F$3,IF(AND(L729&gt;='Auxiliar 1'!$C$6,L729&lt;='Auxiliar 1'!$D$6,M729&gt;='Auxiliar 1'!$G$6),'Auxiliar 1'!$G$3,IF(AND(L729&gt;='Auxiliar 1'!$C$7,L729&lt;='Auxiliar 1'!$D$7,M729&lt;='Auxiliar 1'!$E$7),'Auxiliar 1'!$E$3,IF(AND(L729&gt;='Auxiliar 1'!$C$7,L729&lt;='Auxiliar 1'!$D$7,M729&gt;'Auxiliar 1'!$E$7,M729&lt;='Auxiliar 1'!$F$7),'Auxiliar 1'!$F$3,IF(AND(L729&gt;='Auxiliar 1'!$C$7,L729&lt;='Auxiliar 1'!$D$7,M729&gt;='Auxiliar 1'!$G$7),'Auxiliar 1'!$G$3,IF(AND(L729&gt;='Auxiliar 1'!$C$8,L729&lt;='Auxiliar 1'!$D$8,M729&lt;='Auxiliar 1'!$E$8),'Auxiliar 1'!$E$3,IF(AND(L729&gt;='Auxiliar 1'!$C$8,L729&lt;='Auxiliar 1'!$D$8,M729&gt;'Auxiliar 1'!$E$8,M729&lt;='Auxiliar 1'!$F$8),'Auxiliar 1'!$F$3,IF(AND(L729&gt;='Auxiliar 1'!$C$8,L729&lt;='Auxiliar 1'!$D$8,M729&gt;='Auxiliar 1'!$G$8),'Auxiliar 1'!$G$3,IF(AND(L729&gt;='Auxiliar 1'!$C$9,L729&lt;='Auxiliar 1'!$D$9,M729&lt;='Auxiliar 1'!$E$9),'Auxiliar 1'!$E$3,IF(AND(L729&gt;='Auxiliar 1'!$C$9,L729&lt;='Auxiliar 1'!$D$9,M729&gt;'Auxiliar 1'!$E$9,M729&lt;='Auxiliar 1'!$F$9),'Auxiliar 1'!$F$3,IF(AND(L729&gt;='Auxiliar 1'!$C$9,L729&lt;='Auxiliar 1'!$D$9,M729&gt;='Auxiliar 1'!$G$9),'Auxiliar 1'!$G$3,IF(AND(L729&gt;='Auxiliar 1'!$C$10,L729&lt;='Auxiliar 1'!$D$10,M729&lt;='Auxiliar 1'!$E$10),'Auxiliar 1'!$E$3,IF(AND(L729&gt;='Auxiliar 1'!$C$10,L729&lt;='Auxiliar 1'!$D$10,M729&gt;'Auxiliar 1'!$E$10,M729&lt;='Auxiliar 1'!$F$10),'Auxiliar 1'!$F$3,IF(AND(L729&gt;='Auxiliar 1'!$C$10,L729&lt;='Auxiliar 1'!$D$10,M729&gt;='Auxiliar 1'!$G$10),'Auxiliar 1'!$G$3,IF(AND(L729&gt;='Auxiliar 1'!$C$11,M729&lt;='Auxiliar 1'!$E$11),'Auxiliar 1'!$E$3,IF(AND(L729&gt;='Auxiliar 1'!$C$11,M729&gt;'Auxiliar 1'!$E$11,M729&lt;='Auxiliar 1'!$F$11),'Auxiliar 1'!$F$3,IF(AND(L729&gt;='Auxiliar 1'!$C$11,M729&gt;='Auxiliar 1'!$G$11),'Auxiliar 1'!$G$3)))))))))))))))))))))))))</f>
        <v/>
      </c>
      <c r="Q729" s="58"/>
      <c r="R729" s="59"/>
      <c r="S729" s="60"/>
      <c r="T729" s="108" t="str">
        <f t="shared" si="96"/>
        <v/>
      </c>
      <c r="U729" s="101"/>
      <c r="V729" s="65" t="str">
        <f t="shared" si="97"/>
        <v/>
      </c>
      <c r="W729" s="66" t="str">
        <f t="shared" si="98"/>
        <v/>
      </c>
      <c r="X729" s="67" t="str">
        <f t="shared" si="99"/>
        <v/>
      </c>
      <c r="Y729" s="68" t="str">
        <f t="shared" si="100"/>
        <v/>
      </c>
      <c r="Z729" s="69" t="str">
        <f t="shared" si="101"/>
        <v/>
      </c>
      <c r="AA729" s="69" t="str">
        <f t="shared" si="102"/>
        <v/>
      </c>
      <c r="AB729" s="61"/>
      <c r="AC729" s="98"/>
      <c r="AD729" s="24"/>
      <c r="AE729" s="24"/>
      <c r="AF729" s="24"/>
    </row>
    <row r="730" spans="1:32" ht="17.399999999999999" customHeight="1" thickBot="1" x14ac:dyDescent="0.3">
      <c r="A730" s="23" t="str">
        <f t="shared" si="69"/>
        <v/>
      </c>
      <c r="B730" s="23" t="str">
        <f t="shared" si="70"/>
        <v/>
      </c>
      <c r="C730" s="62" t="str">
        <f t="shared" si="95"/>
        <v/>
      </c>
      <c r="D730" s="50"/>
      <c r="E730" s="63">
        <v>725</v>
      </c>
      <c r="F730" s="53"/>
      <c r="G730" s="54"/>
      <c r="H730" s="54"/>
      <c r="I730" s="54"/>
      <c r="J730" s="54"/>
      <c r="K730" s="55"/>
      <c r="L730" s="56"/>
      <c r="M730" s="57"/>
      <c r="N730" s="96"/>
      <c r="O730" s="97"/>
      <c r="P730" s="64" t="str">
        <f>IF(OR(L730="",M730=""),"",IF(AND(L730&gt;='Auxiliar 1'!$C$4,L730&lt;='Auxiliar 1'!$D$4,M730&lt;='Auxiliar 1'!$E$4),'Auxiliar 1'!$E$3,IF(AND(L730&gt;='Auxiliar 1'!$C$64,L730&lt;='Auxiliar 1'!$D$4,M730&gt;'Auxiliar 1'!$E$4,M730&lt;='Auxiliar 1'!$F$4),'Auxiliar 1'!$F$3,IF(AND(L730&gt;='Auxiliar 1'!$C$4,L730&lt;='Auxiliar 1'!$D$4,M730&gt;='Auxiliar 1'!$G$4),'Auxiliar 1'!$G$3,IF(AND(L730&gt;='Auxiliar 1'!$C$5,L730&lt;='Auxiliar 1'!$D$5,M730='Auxiliar 1'!$E$5),'Auxiliar 1'!$E$3,IF(AND(L730&gt;='Auxiliar 1'!$C$5,L730&lt;='Auxiliar 1'!$D$5,M730&gt;'Auxiliar 1'!$E$5,M730&lt;='Auxiliar 1'!$F$5),'Auxiliar 1'!$F$3,IF(AND(L730&gt;='Auxiliar 1'!$C$5,L730&lt;='Auxiliar 1'!$D$5,M730&gt;='Auxiliar 1'!$G$5),'Auxiliar 1'!$G$3,IF(AND(L730&gt;='Auxiliar 1'!$C$6,L730&lt;='Auxiliar 1'!$D$6,M730&lt;='Auxiliar 1'!$E$6),'Auxiliar 1'!$E$3,IF(AND(L730&gt;='Auxiliar 1'!$C$6,L730&lt;='Auxiliar 1'!$D$6,M730&gt;'Auxiliar 1'!$E$6,M730&lt;='Auxiliar 1'!$F$6),'Auxiliar 1'!$F$3,IF(AND(L730&gt;='Auxiliar 1'!$C$6,L730&lt;='Auxiliar 1'!$D$6,M730&gt;='Auxiliar 1'!$G$6),'Auxiliar 1'!$G$3,IF(AND(L730&gt;='Auxiliar 1'!$C$7,L730&lt;='Auxiliar 1'!$D$7,M730&lt;='Auxiliar 1'!$E$7),'Auxiliar 1'!$E$3,IF(AND(L730&gt;='Auxiliar 1'!$C$7,L730&lt;='Auxiliar 1'!$D$7,M730&gt;'Auxiliar 1'!$E$7,M730&lt;='Auxiliar 1'!$F$7),'Auxiliar 1'!$F$3,IF(AND(L730&gt;='Auxiliar 1'!$C$7,L730&lt;='Auxiliar 1'!$D$7,M730&gt;='Auxiliar 1'!$G$7),'Auxiliar 1'!$G$3,IF(AND(L730&gt;='Auxiliar 1'!$C$8,L730&lt;='Auxiliar 1'!$D$8,M730&lt;='Auxiliar 1'!$E$8),'Auxiliar 1'!$E$3,IF(AND(L730&gt;='Auxiliar 1'!$C$8,L730&lt;='Auxiliar 1'!$D$8,M730&gt;'Auxiliar 1'!$E$8,M730&lt;='Auxiliar 1'!$F$8),'Auxiliar 1'!$F$3,IF(AND(L730&gt;='Auxiliar 1'!$C$8,L730&lt;='Auxiliar 1'!$D$8,M730&gt;='Auxiliar 1'!$G$8),'Auxiliar 1'!$G$3,IF(AND(L730&gt;='Auxiliar 1'!$C$9,L730&lt;='Auxiliar 1'!$D$9,M730&lt;='Auxiliar 1'!$E$9),'Auxiliar 1'!$E$3,IF(AND(L730&gt;='Auxiliar 1'!$C$9,L730&lt;='Auxiliar 1'!$D$9,M730&gt;'Auxiliar 1'!$E$9,M730&lt;='Auxiliar 1'!$F$9),'Auxiliar 1'!$F$3,IF(AND(L730&gt;='Auxiliar 1'!$C$9,L730&lt;='Auxiliar 1'!$D$9,M730&gt;='Auxiliar 1'!$G$9),'Auxiliar 1'!$G$3,IF(AND(L730&gt;='Auxiliar 1'!$C$10,L730&lt;='Auxiliar 1'!$D$10,M730&lt;='Auxiliar 1'!$E$10),'Auxiliar 1'!$E$3,IF(AND(L730&gt;='Auxiliar 1'!$C$10,L730&lt;='Auxiliar 1'!$D$10,M730&gt;'Auxiliar 1'!$E$10,M730&lt;='Auxiliar 1'!$F$10),'Auxiliar 1'!$F$3,IF(AND(L730&gt;='Auxiliar 1'!$C$10,L730&lt;='Auxiliar 1'!$D$10,M730&gt;='Auxiliar 1'!$G$10),'Auxiliar 1'!$G$3,IF(AND(L730&gt;='Auxiliar 1'!$C$11,M730&lt;='Auxiliar 1'!$E$11),'Auxiliar 1'!$E$3,IF(AND(L730&gt;='Auxiliar 1'!$C$11,M730&gt;'Auxiliar 1'!$E$11,M730&lt;='Auxiliar 1'!$F$11),'Auxiliar 1'!$F$3,IF(AND(L730&gt;='Auxiliar 1'!$C$11,M730&gt;='Auxiliar 1'!$G$11),'Auxiliar 1'!$G$3)))))))))))))))))))))))))</f>
        <v/>
      </c>
      <c r="Q730" s="58"/>
      <c r="R730" s="59"/>
      <c r="S730" s="60"/>
      <c r="T730" s="108" t="str">
        <f t="shared" si="96"/>
        <v/>
      </c>
      <c r="U730" s="101"/>
      <c r="V730" s="65" t="str">
        <f t="shared" si="97"/>
        <v/>
      </c>
      <c r="W730" s="66" t="str">
        <f t="shared" si="98"/>
        <v/>
      </c>
      <c r="X730" s="67" t="str">
        <f t="shared" si="99"/>
        <v/>
      </c>
      <c r="Y730" s="68" t="str">
        <f t="shared" si="100"/>
        <v/>
      </c>
      <c r="Z730" s="69" t="str">
        <f t="shared" si="101"/>
        <v/>
      </c>
      <c r="AA730" s="69" t="str">
        <f t="shared" si="102"/>
        <v/>
      </c>
      <c r="AB730" s="61"/>
      <c r="AC730" s="98"/>
      <c r="AD730" s="24"/>
      <c r="AE730" s="24"/>
      <c r="AF730" s="24"/>
    </row>
    <row r="731" spans="1:32" ht="17.399999999999999" customHeight="1" thickBot="1" x14ac:dyDescent="0.3">
      <c r="A731" s="23" t="str">
        <f t="shared" si="69"/>
        <v/>
      </c>
      <c r="B731" s="23" t="str">
        <f t="shared" si="70"/>
        <v/>
      </c>
      <c r="C731" s="62" t="str">
        <f t="shared" si="95"/>
        <v/>
      </c>
      <c r="D731" s="50"/>
      <c r="E731" s="63">
        <v>726</v>
      </c>
      <c r="F731" s="53"/>
      <c r="G731" s="54"/>
      <c r="H731" s="54"/>
      <c r="I731" s="54"/>
      <c r="J731" s="54"/>
      <c r="K731" s="55"/>
      <c r="L731" s="56"/>
      <c r="M731" s="57"/>
      <c r="N731" s="96"/>
      <c r="O731" s="97"/>
      <c r="P731" s="64" t="str">
        <f>IF(OR(L731="",M731=""),"",IF(AND(L731&gt;='Auxiliar 1'!$C$4,L731&lt;='Auxiliar 1'!$D$4,M731&lt;='Auxiliar 1'!$E$4),'Auxiliar 1'!$E$3,IF(AND(L731&gt;='Auxiliar 1'!$C$64,L731&lt;='Auxiliar 1'!$D$4,M731&gt;'Auxiliar 1'!$E$4,M731&lt;='Auxiliar 1'!$F$4),'Auxiliar 1'!$F$3,IF(AND(L731&gt;='Auxiliar 1'!$C$4,L731&lt;='Auxiliar 1'!$D$4,M731&gt;='Auxiliar 1'!$G$4),'Auxiliar 1'!$G$3,IF(AND(L731&gt;='Auxiliar 1'!$C$5,L731&lt;='Auxiliar 1'!$D$5,M731='Auxiliar 1'!$E$5),'Auxiliar 1'!$E$3,IF(AND(L731&gt;='Auxiliar 1'!$C$5,L731&lt;='Auxiliar 1'!$D$5,M731&gt;'Auxiliar 1'!$E$5,M731&lt;='Auxiliar 1'!$F$5),'Auxiliar 1'!$F$3,IF(AND(L731&gt;='Auxiliar 1'!$C$5,L731&lt;='Auxiliar 1'!$D$5,M731&gt;='Auxiliar 1'!$G$5),'Auxiliar 1'!$G$3,IF(AND(L731&gt;='Auxiliar 1'!$C$6,L731&lt;='Auxiliar 1'!$D$6,M731&lt;='Auxiliar 1'!$E$6),'Auxiliar 1'!$E$3,IF(AND(L731&gt;='Auxiliar 1'!$C$6,L731&lt;='Auxiliar 1'!$D$6,M731&gt;'Auxiliar 1'!$E$6,M731&lt;='Auxiliar 1'!$F$6),'Auxiliar 1'!$F$3,IF(AND(L731&gt;='Auxiliar 1'!$C$6,L731&lt;='Auxiliar 1'!$D$6,M731&gt;='Auxiliar 1'!$G$6),'Auxiliar 1'!$G$3,IF(AND(L731&gt;='Auxiliar 1'!$C$7,L731&lt;='Auxiliar 1'!$D$7,M731&lt;='Auxiliar 1'!$E$7),'Auxiliar 1'!$E$3,IF(AND(L731&gt;='Auxiliar 1'!$C$7,L731&lt;='Auxiliar 1'!$D$7,M731&gt;'Auxiliar 1'!$E$7,M731&lt;='Auxiliar 1'!$F$7),'Auxiliar 1'!$F$3,IF(AND(L731&gt;='Auxiliar 1'!$C$7,L731&lt;='Auxiliar 1'!$D$7,M731&gt;='Auxiliar 1'!$G$7),'Auxiliar 1'!$G$3,IF(AND(L731&gt;='Auxiliar 1'!$C$8,L731&lt;='Auxiliar 1'!$D$8,M731&lt;='Auxiliar 1'!$E$8),'Auxiliar 1'!$E$3,IF(AND(L731&gt;='Auxiliar 1'!$C$8,L731&lt;='Auxiliar 1'!$D$8,M731&gt;'Auxiliar 1'!$E$8,M731&lt;='Auxiliar 1'!$F$8),'Auxiliar 1'!$F$3,IF(AND(L731&gt;='Auxiliar 1'!$C$8,L731&lt;='Auxiliar 1'!$D$8,M731&gt;='Auxiliar 1'!$G$8),'Auxiliar 1'!$G$3,IF(AND(L731&gt;='Auxiliar 1'!$C$9,L731&lt;='Auxiliar 1'!$D$9,M731&lt;='Auxiliar 1'!$E$9),'Auxiliar 1'!$E$3,IF(AND(L731&gt;='Auxiliar 1'!$C$9,L731&lt;='Auxiliar 1'!$D$9,M731&gt;'Auxiliar 1'!$E$9,M731&lt;='Auxiliar 1'!$F$9),'Auxiliar 1'!$F$3,IF(AND(L731&gt;='Auxiliar 1'!$C$9,L731&lt;='Auxiliar 1'!$D$9,M731&gt;='Auxiliar 1'!$G$9),'Auxiliar 1'!$G$3,IF(AND(L731&gt;='Auxiliar 1'!$C$10,L731&lt;='Auxiliar 1'!$D$10,M731&lt;='Auxiliar 1'!$E$10),'Auxiliar 1'!$E$3,IF(AND(L731&gt;='Auxiliar 1'!$C$10,L731&lt;='Auxiliar 1'!$D$10,M731&gt;'Auxiliar 1'!$E$10,M731&lt;='Auxiliar 1'!$F$10),'Auxiliar 1'!$F$3,IF(AND(L731&gt;='Auxiliar 1'!$C$10,L731&lt;='Auxiliar 1'!$D$10,M731&gt;='Auxiliar 1'!$G$10),'Auxiliar 1'!$G$3,IF(AND(L731&gt;='Auxiliar 1'!$C$11,M731&lt;='Auxiliar 1'!$E$11),'Auxiliar 1'!$E$3,IF(AND(L731&gt;='Auxiliar 1'!$C$11,M731&gt;'Auxiliar 1'!$E$11,M731&lt;='Auxiliar 1'!$F$11),'Auxiliar 1'!$F$3,IF(AND(L731&gt;='Auxiliar 1'!$C$11,M731&gt;='Auxiliar 1'!$G$11),'Auxiliar 1'!$G$3)))))))))))))))))))))))))</f>
        <v/>
      </c>
      <c r="Q731" s="58"/>
      <c r="R731" s="59"/>
      <c r="S731" s="60"/>
      <c r="T731" s="108" t="str">
        <f t="shared" si="96"/>
        <v/>
      </c>
      <c r="U731" s="101"/>
      <c r="V731" s="65" t="str">
        <f t="shared" si="97"/>
        <v/>
      </c>
      <c r="W731" s="66" t="str">
        <f t="shared" si="98"/>
        <v/>
      </c>
      <c r="X731" s="67" t="str">
        <f t="shared" si="99"/>
        <v/>
      </c>
      <c r="Y731" s="68" t="str">
        <f t="shared" si="100"/>
        <v/>
      </c>
      <c r="Z731" s="69" t="str">
        <f t="shared" si="101"/>
        <v/>
      </c>
      <c r="AA731" s="69" t="str">
        <f t="shared" si="102"/>
        <v/>
      </c>
      <c r="AB731" s="61"/>
      <c r="AC731" s="98"/>
      <c r="AD731" s="24"/>
      <c r="AE731" s="24"/>
      <c r="AF731" s="24"/>
    </row>
    <row r="732" spans="1:32" ht="17.399999999999999" customHeight="1" thickBot="1" x14ac:dyDescent="0.3">
      <c r="A732" s="23" t="str">
        <f t="shared" si="69"/>
        <v/>
      </c>
      <c r="B732" s="23" t="str">
        <f t="shared" si="70"/>
        <v/>
      </c>
      <c r="C732" s="62" t="str">
        <f t="shared" si="95"/>
        <v/>
      </c>
      <c r="D732" s="50"/>
      <c r="E732" s="63">
        <v>727</v>
      </c>
      <c r="F732" s="53"/>
      <c r="G732" s="54"/>
      <c r="H732" s="54"/>
      <c r="I732" s="54"/>
      <c r="J732" s="54"/>
      <c r="K732" s="55"/>
      <c r="L732" s="56"/>
      <c r="M732" s="57"/>
      <c r="N732" s="96"/>
      <c r="O732" s="97"/>
      <c r="P732" s="64" t="str">
        <f>IF(OR(L732="",M732=""),"",IF(AND(L732&gt;='Auxiliar 1'!$C$4,L732&lt;='Auxiliar 1'!$D$4,M732&lt;='Auxiliar 1'!$E$4),'Auxiliar 1'!$E$3,IF(AND(L732&gt;='Auxiliar 1'!$C$64,L732&lt;='Auxiliar 1'!$D$4,M732&gt;'Auxiliar 1'!$E$4,M732&lt;='Auxiliar 1'!$F$4),'Auxiliar 1'!$F$3,IF(AND(L732&gt;='Auxiliar 1'!$C$4,L732&lt;='Auxiliar 1'!$D$4,M732&gt;='Auxiliar 1'!$G$4),'Auxiliar 1'!$G$3,IF(AND(L732&gt;='Auxiliar 1'!$C$5,L732&lt;='Auxiliar 1'!$D$5,M732='Auxiliar 1'!$E$5),'Auxiliar 1'!$E$3,IF(AND(L732&gt;='Auxiliar 1'!$C$5,L732&lt;='Auxiliar 1'!$D$5,M732&gt;'Auxiliar 1'!$E$5,M732&lt;='Auxiliar 1'!$F$5),'Auxiliar 1'!$F$3,IF(AND(L732&gt;='Auxiliar 1'!$C$5,L732&lt;='Auxiliar 1'!$D$5,M732&gt;='Auxiliar 1'!$G$5),'Auxiliar 1'!$G$3,IF(AND(L732&gt;='Auxiliar 1'!$C$6,L732&lt;='Auxiliar 1'!$D$6,M732&lt;='Auxiliar 1'!$E$6),'Auxiliar 1'!$E$3,IF(AND(L732&gt;='Auxiliar 1'!$C$6,L732&lt;='Auxiliar 1'!$D$6,M732&gt;'Auxiliar 1'!$E$6,M732&lt;='Auxiliar 1'!$F$6),'Auxiliar 1'!$F$3,IF(AND(L732&gt;='Auxiliar 1'!$C$6,L732&lt;='Auxiliar 1'!$D$6,M732&gt;='Auxiliar 1'!$G$6),'Auxiliar 1'!$G$3,IF(AND(L732&gt;='Auxiliar 1'!$C$7,L732&lt;='Auxiliar 1'!$D$7,M732&lt;='Auxiliar 1'!$E$7),'Auxiliar 1'!$E$3,IF(AND(L732&gt;='Auxiliar 1'!$C$7,L732&lt;='Auxiliar 1'!$D$7,M732&gt;'Auxiliar 1'!$E$7,M732&lt;='Auxiliar 1'!$F$7),'Auxiliar 1'!$F$3,IF(AND(L732&gt;='Auxiliar 1'!$C$7,L732&lt;='Auxiliar 1'!$D$7,M732&gt;='Auxiliar 1'!$G$7),'Auxiliar 1'!$G$3,IF(AND(L732&gt;='Auxiliar 1'!$C$8,L732&lt;='Auxiliar 1'!$D$8,M732&lt;='Auxiliar 1'!$E$8),'Auxiliar 1'!$E$3,IF(AND(L732&gt;='Auxiliar 1'!$C$8,L732&lt;='Auxiliar 1'!$D$8,M732&gt;'Auxiliar 1'!$E$8,M732&lt;='Auxiliar 1'!$F$8),'Auxiliar 1'!$F$3,IF(AND(L732&gt;='Auxiliar 1'!$C$8,L732&lt;='Auxiliar 1'!$D$8,M732&gt;='Auxiliar 1'!$G$8),'Auxiliar 1'!$G$3,IF(AND(L732&gt;='Auxiliar 1'!$C$9,L732&lt;='Auxiliar 1'!$D$9,M732&lt;='Auxiliar 1'!$E$9),'Auxiliar 1'!$E$3,IF(AND(L732&gt;='Auxiliar 1'!$C$9,L732&lt;='Auxiliar 1'!$D$9,M732&gt;'Auxiliar 1'!$E$9,M732&lt;='Auxiliar 1'!$F$9),'Auxiliar 1'!$F$3,IF(AND(L732&gt;='Auxiliar 1'!$C$9,L732&lt;='Auxiliar 1'!$D$9,M732&gt;='Auxiliar 1'!$G$9),'Auxiliar 1'!$G$3,IF(AND(L732&gt;='Auxiliar 1'!$C$10,L732&lt;='Auxiliar 1'!$D$10,M732&lt;='Auxiliar 1'!$E$10),'Auxiliar 1'!$E$3,IF(AND(L732&gt;='Auxiliar 1'!$C$10,L732&lt;='Auxiliar 1'!$D$10,M732&gt;'Auxiliar 1'!$E$10,M732&lt;='Auxiliar 1'!$F$10),'Auxiliar 1'!$F$3,IF(AND(L732&gt;='Auxiliar 1'!$C$10,L732&lt;='Auxiliar 1'!$D$10,M732&gt;='Auxiliar 1'!$G$10),'Auxiliar 1'!$G$3,IF(AND(L732&gt;='Auxiliar 1'!$C$11,M732&lt;='Auxiliar 1'!$E$11),'Auxiliar 1'!$E$3,IF(AND(L732&gt;='Auxiliar 1'!$C$11,M732&gt;'Auxiliar 1'!$E$11,M732&lt;='Auxiliar 1'!$F$11),'Auxiliar 1'!$F$3,IF(AND(L732&gt;='Auxiliar 1'!$C$11,M732&gt;='Auxiliar 1'!$G$11),'Auxiliar 1'!$G$3)))))))))))))))))))))))))</f>
        <v/>
      </c>
      <c r="Q732" s="58"/>
      <c r="R732" s="59"/>
      <c r="S732" s="60"/>
      <c r="T732" s="108" t="str">
        <f t="shared" si="96"/>
        <v/>
      </c>
      <c r="U732" s="101"/>
      <c r="V732" s="65" t="str">
        <f t="shared" si="97"/>
        <v/>
      </c>
      <c r="W732" s="66" t="str">
        <f t="shared" si="98"/>
        <v/>
      </c>
      <c r="X732" s="67" t="str">
        <f t="shared" si="99"/>
        <v/>
      </c>
      <c r="Y732" s="68" t="str">
        <f t="shared" si="100"/>
        <v/>
      </c>
      <c r="Z732" s="69" t="str">
        <f t="shared" si="101"/>
        <v/>
      </c>
      <c r="AA732" s="69" t="str">
        <f t="shared" si="102"/>
        <v/>
      </c>
      <c r="AB732" s="61"/>
      <c r="AC732" s="98"/>
      <c r="AD732" s="24"/>
      <c r="AE732" s="24"/>
      <c r="AF732" s="24"/>
    </row>
    <row r="733" spans="1:32" ht="17.399999999999999" customHeight="1" thickBot="1" x14ac:dyDescent="0.3">
      <c r="A733" s="23" t="str">
        <f t="shared" si="69"/>
        <v/>
      </c>
      <c r="B733" s="23" t="str">
        <f t="shared" si="70"/>
        <v/>
      </c>
      <c r="C733" s="62" t="str">
        <f t="shared" si="95"/>
        <v/>
      </c>
      <c r="D733" s="50"/>
      <c r="E733" s="63">
        <v>728</v>
      </c>
      <c r="F733" s="53"/>
      <c r="G733" s="54"/>
      <c r="H733" s="54"/>
      <c r="I733" s="54"/>
      <c r="J733" s="54"/>
      <c r="K733" s="55"/>
      <c r="L733" s="56"/>
      <c r="M733" s="57"/>
      <c r="N733" s="96"/>
      <c r="O733" s="97"/>
      <c r="P733" s="64" t="str">
        <f>IF(OR(L733="",M733=""),"",IF(AND(L733&gt;='Auxiliar 1'!$C$4,L733&lt;='Auxiliar 1'!$D$4,M733&lt;='Auxiliar 1'!$E$4),'Auxiliar 1'!$E$3,IF(AND(L733&gt;='Auxiliar 1'!$C$64,L733&lt;='Auxiliar 1'!$D$4,M733&gt;'Auxiliar 1'!$E$4,M733&lt;='Auxiliar 1'!$F$4),'Auxiliar 1'!$F$3,IF(AND(L733&gt;='Auxiliar 1'!$C$4,L733&lt;='Auxiliar 1'!$D$4,M733&gt;='Auxiliar 1'!$G$4),'Auxiliar 1'!$G$3,IF(AND(L733&gt;='Auxiliar 1'!$C$5,L733&lt;='Auxiliar 1'!$D$5,M733='Auxiliar 1'!$E$5),'Auxiliar 1'!$E$3,IF(AND(L733&gt;='Auxiliar 1'!$C$5,L733&lt;='Auxiliar 1'!$D$5,M733&gt;'Auxiliar 1'!$E$5,M733&lt;='Auxiliar 1'!$F$5),'Auxiliar 1'!$F$3,IF(AND(L733&gt;='Auxiliar 1'!$C$5,L733&lt;='Auxiliar 1'!$D$5,M733&gt;='Auxiliar 1'!$G$5),'Auxiliar 1'!$G$3,IF(AND(L733&gt;='Auxiliar 1'!$C$6,L733&lt;='Auxiliar 1'!$D$6,M733&lt;='Auxiliar 1'!$E$6),'Auxiliar 1'!$E$3,IF(AND(L733&gt;='Auxiliar 1'!$C$6,L733&lt;='Auxiliar 1'!$D$6,M733&gt;'Auxiliar 1'!$E$6,M733&lt;='Auxiliar 1'!$F$6),'Auxiliar 1'!$F$3,IF(AND(L733&gt;='Auxiliar 1'!$C$6,L733&lt;='Auxiliar 1'!$D$6,M733&gt;='Auxiliar 1'!$G$6),'Auxiliar 1'!$G$3,IF(AND(L733&gt;='Auxiliar 1'!$C$7,L733&lt;='Auxiliar 1'!$D$7,M733&lt;='Auxiliar 1'!$E$7),'Auxiliar 1'!$E$3,IF(AND(L733&gt;='Auxiliar 1'!$C$7,L733&lt;='Auxiliar 1'!$D$7,M733&gt;'Auxiliar 1'!$E$7,M733&lt;='Auxiliar 1'!$F$7),'Auxiliar 1'!$F$3,IF(AND(L733&gt;='Auxiliar 1'!$C$7,L733&lt;='Auxiliar 1'!$D$7,M733&gt;='Auxiliar 1'!$G$7),'Auxiliar 1'!$G$3,IF(AND(L733&gt;='Auxiliar 1'!$C$8,L733&lt;='Auxiliar 1'!$D$8,M733&lt;='Auxiliar 1'!$E$8),'Auxiliar 1'!$E$3,IF(AND(L733&gt;='Auxiliar 1'!$C$8,L733&lt;='Auxiliar 1'!$D$8,M733&gt;'Auxiliar 1'!$E$8,M733&lt;='Auxiliar 1'!$F$8),'Auxiliar 1'!$F$3,IF(AND(L733&gt;='Auxiliar 1'!$C$8,L733&lt;='Auxiliar 1'!$D$8,M733&gt;='Auxiliar 1'!$G$8),'Auxiliar 1'!$G$3,IF(AND(L733&gt;='Auxiliar 1'!$C$9,L733&lt;='Auxiliar 1'!$D$9,M733&lt;='Auxiliar 1'!$E$9),'Auxiliar 1'!$E$3,IF(AND(L733&gt;='Auxiliar 1'!$C$9,L733&lt;='Auxiliar 1'!$D$9,M733&gt;'Auxiliar 1'!$E$9,M733&lt;='Auxiliar 1'!$F$9),'Auxiliar 1'!$F$3,IF(AND(L733&gt;='Auxiliar 1'!$C$9,L733&lt;='Auxiliar 1'!$D$9,M733&gt;='Auxiliar 1'!$G$9),'Auxiliar 1'!$G$3,IF(AND(L733&gt;='Auxiliar 1'!$C$10,L733&lt;='Auxiliar 1'!$D$10,M733&lt;='Auxiliar 1'!$E$10),'Auxiliar 1'!$E$3,IF(AND(L733&gt;='Auxiliar 1'!$C$10,L733&lt;='Auxiliar 1'!$D$10,M733&gt;'Auxiliar 1'!$E$10,M733&lt;='Auxiliar 1'!$F$10),'Auxiliar 1'!$F$3,IF(AND(L733&gt;='Auxiliar 1'!$C$10,L733&lt;='Auxiliar 1'!$D$10,M733&gt;='Auxiliar 1'!$G$10),'Auxiliar 1'!$G$3,IF(AND(L733&gt;='Auxiliar 1'!$C$11,M733&lt;='Auxiliar 1'!$E$11),'Auxiliar 1'!$E$3,IF(AND(L733&gt;='Auxiliar 1'!$C$11,M733&gt;'Auxiliar 1'!$E$11,M733&lt;='Auxiliar 1'!$F$11),'Auxiliar 1'!$F$3,IF(AND(L733&gt;='Auxiliar 1'!$C$11,M733&gt;='Auxiliar 1'!$G$11),'Auxiliar 1'!$G$3)))))))))))))))))))))))))</f>
        <v/>
      </c>
      <c r="Q733" s="58"/>
      <c r="R733" s="59"/>
      <c r="S733" s="60"/>
      <c r="T733" s="108" t="str">
        <f t="shared" si="96"/>
        <v/>
      </c>
      <c r="U733" s="101"/>
      <c r="V733" s="65" t="str">
        <f t="shared" si="97"/>
        <v/>
      </c>
      <c r="W733" s="66" t="str">
        <f t="shared" si="98"/>
        <v/>
      </c>
      <c r="X733" s="67" t="str">
        <f t="shared" si="99"/>
        <v/>
      </c>
      <c r="Y733" s="68" t="str">
        <f t="shared" si="100"/>
        <v/>
      </c>
      <c r="Z733" s="69" t="str">
        <f t="shared" si="101"/>
        <v/>
      </c>
      <c r="AA733" s="69" t="str">
        <f t="shared" si="102"/>
        <v/>
      </c>
      <c r="AB733" s="61"/>
      <c r="AC733" s="98"/>
      <c r="AD733" s="24"/>
      <c r="AE733" s="24"/>
      <c r="AF733" s="24"/>
    </row>
    <row r="734" spans="1:32" ht="17.399999999999999" customHeight="1" thickBot="1" x14ac:dyDescent="0.3">
      <c r="A734" s="23" t="str">
        <f t="shared" si="69"/>
        <v/>
      </c>
      <c r="B734" s="23" t="str">
        <f t="shared" si="70"/>
        <v/>
      </c>
      <c r="C734" s="62" t="str">
        <f t="shared" si="95"/>
        <v/>
      </c>
      <c r="D734" s="50"/>
      <c r="E734" s="63">
        <v>729</v>
      </c>
      <c r="F734" s="53"/>
      <c r="G734" s="54"/>
      <c r="H734" s="54"/>
      <c r="I734" s="54"/>
      <c r="J734" s="54"/>
      <c r="K734" s="55"/>
      <c r="L734" s="56"/>
      <c r="M734" s="57"/>
      <c r="N734" s="96"/>
      <c r="O734" s="97"/>
      <c r="P734" s="64" t="str">
        <f>IF(OR(L734="",M734=""),"",IF(AND(L734&gt;='Auxiliar 1'!$C$4,L734&lt;='Auxiliar 1'!$D$4,M734&lt;='Auxiliar 1'!$E$4),'Auxiliar 1'!$E$3,IF(AND(L734&gt;='Auxiliar 1'!$C$64,L734&lt;='Auxiliar 1'!$D$4,M734&gt;'Auxiliar 1'!$E$4,M734&lt;='Auxiliar 1'!$F$4),'Auxiliar 1'!$F$3,IF(AND(L734&gt;='Auxiliar 1'!$C$4,L734&lt;='Auxiliar 1'!$D$4,M734&gt;='Auxiliar 1'!$G$4),'Auxiliar 1'!$G$3,IF(AND(L734&gt;='Auxiliar 1'!$C$5,L734&lt;='Auxiliar 1'!$D$5,M734='Auxiliar 1'!$E$5),'Auxiliar 1'!$E$3,IF(AND(L734&gt;='Auxiliar 1'!$C$5,L734&lt;='Auxiliar 1'!$D$5,M734&gt;'Auxiliar 1'!$E$5,M734&lt;='Auxiliar 1'!$F$5),'Auxiliar 1'!$F$3,IF(AND(L734&gt;='Auxiliar 1'!$C$5,L734&lt;='Auxiliar 1'!$D$5,M734&gt;='Auxiliar 1'!$G$5),'Auxiliar 1'!$G$3,IF(AND(L734&gt;='Auxiliar 1'!$C$6,L734&lt;='Auxiliar 1'!$D$6,M734&lt;='Auxiliar 1'!$E$6),'Auxiliar 1'!$E$3,IF(AND(L734&gt;='Auxiliar 1'!$C$6,L734&lt;='Auxiliar 1'!$D$6,M734&gt;'Auxiliar 1'!$E$6,M734&lt;='Auxiliar 1'!$F$6),'Auxiliar 1'!$F$3,IF(AND(L734&gt;='Auxiliar 1'!$C$6,L734&lt;='Auxiliar 1'!$D$6,M734&gt;='Auxiliar 1'!$G$6),'Auxiliar 1'!$G$3,IF(AND(L734&gt;='Auxiliar 1'!$C$7,L734&lt;='Auxiliar 1'!$D$7,M734&lt;='Auxiliar 1'!$E$7),'Auxiliar 1'!$E$3,IF(AND(L734&gt;='Auxiliar 1'!$C$7,L734&lt;='Auxiliar 1'!$D$7,M734&gt;'Auxiliar 1'!$E$7,M734&lt;='Auxiliar 1'!$F$7),'Auxiliar 1'!$F$3,IF(AND(L734&gt;='Auxiliar 1'!$C$7,L734&lt;='Auxiliar 1'!$D$7,M734&gt;='Auxiliar 1'!$G$7),'Auxiliar 1'!$G$3,IF(AND(L734&gt;='Auxiliar 1'!$C$8,L734&lt;='Auxiliar 1'!$D$8,M734&lt;='Auxiliar 1'!$E$8),'Auxiliar 1'!$E$3,IF(AND(L734&gt;='Auxiliar 1'!$C$8,L734&lt;='Auxiliar 1'!$D$8,M734&gt;'Auxiliar 1'!$E$8,M734&lt;='Auxiliar 1'!$F$8),'Auxiliar 1'!$F$3,IF(AND(L734&gt;='Auxiliar 1'!$C$8,L734&lt;='Auxiliar 1'!$D$8,M734&gt;='Auxiliar 1'!$G$8),'Auxiliar 1'!$G$3,IF(AND(L734&gt;='Auxiliar 1'!$C$9,L734&lt;='Auxiliar 1'!$D$9,M734&lt;='Auxiliar 1'!$E$9),'Auxiliar 1'!$E$3,IF(AND(L734&gt;='Auxiliar 1'!$C$9,L734&lt;='Auxiliar 1'!$D$9,M734&gt;'Auxiliar 1'!$E$9,M734&lt;='Auxiliar 1'!$F$9),'Auxiliar 1'!$F$3,IF(AND(L734&gt;='Auxiliar 1'!$C$9,L734&lt;='Auxiliar 1'!$D$9,M734&gt;='Auxiliar 1'!$G$9),'Auxiliar 1'!$G$3,IF(AND(L734&gt;='Auxiliar 1'!$C$10,L734&lt;='Auxiliar 1'!$D$10,M734&lt;='Auxiliar 1'!$E$10),'Auxiliar 1'!$E$3,IF(AND(L734&gt;='Auxiliar 1'!$C$10,L734&lt;='Auxiliar 1'!$D$10,M734&gt;'Auxiliar 1'!$E$10,M734&lt;='Auxiliar 1'!$F$10),'Auxiliar 1'!$F$3,IF(AND(L734&gt;='Auxiliar 1'!$C$10,L734&lt;='Auxiliar 1'!$D$10,M734&gt;='Auxiliar 1'!$G$10),'Auxiliar 1'!$G$3,IF(AND(L734&gt;='Auxiliar 1'!$C$11,M734&lt;='Auxiliar 1'!$E$11),'Auxiliar 1'!$E$3,IF(AND(L734&gt;='Auxiliar 1'!$C$11,M734&gt;'Auxiliar 1'!$E$11,M734&lt;='Auxiliar 1'!$F$11),'Auxiliar 1'!$F$3,IF(AND(L734&gt;='Auxiliar 1'!$C$11,M734&gt;='Auxiliar 1'!$G$11),'Auxiliar 1'!$G$3)))))))))))))))))))))))))</f>
        <v/>
      </c>
      <c r="Q734" s="58"/>
      <c r="R734" s="59"/>
      <c r="S734" s="60"/>
      <c r="T734" s="108" t="str">
        <f t="shared" si="96"/>
        <v/>
      </c>
      <c r="U734" s="101"/>
      <c r="V734" s="65" t="str">
        <f t="shared" si="97"/>
        <v/>
      </c>
      <c r="W734" s="66" t="str">
        <f t="shared" si="98"/>
        <v/>
      </c>
      <c r="X734" s="67" t="str">
        <f t="shared" si="99"/>
        <v/>
      </c>
      <c r="Y734" s="68" t="str">
        <f t="shared" si="100"/>
        <v/>
      </c>
      <c r="Z734" s="69" t="str">
        <f t="shared" si="101"/>
        <v/>
      </c>
      <c r="AA734" s="69" t="str">
        <f t="shared" si="102"/>
        <v/>
      </c>
      <c r="AB734" s="61"/>
      <c r="AC734" s="98"/>
      <c r="AD734" s="24"/>
      <c r="AE734" s="24"/>
      <c r="AF734" s="24"/>
    </row>
    <row r="735" spans="1:32" ht="17.399999999999999" customHeight="1" thickBot="1" x14ac:dyDescent="0.3">
      <c r="A735" s="23" t="str">
        <f t="shared" si="69"/>
        <v/>
      </c>
      <c r="B735" s="23" t="str">
        <f t="shared" si="70"/>
        <v/>
      </c>
      <c r="C735" s="62" t="str">
        <f t="shared" si="95"/>
        <v/>
      </c>
      <c r="D735" s="50"/>
      <c r="E735" s="63">
        <v>730</v>
      </c>
      <c r="F735" s="53"/>
      <c r="G735" s="54"/>
      <c r="H735" s="54"/>
      <c r="I735" s="54"/>
      <c r="J735" s="54"/>
      <c r="K735" s="55"/>
      <c r="L735" s="56"/>
      <c r="M735" s="57"/>
      <c r="N735" s="96"/>
      <c r="O735" s="97"/>
      <c r="P735" s="64" t="str">
        <f>IF(OR(L735="",M735=""),"",IF(AND(L735&gt;='Auxiliar 1'!$C$4,L735&lt;='Auxiliar 1'!$D$4,M735&lt;='Auxiliar 1'!$E$4),'Auxiliar 1'!$E$3,IF(AND(L735&gt;='Auxiliar 1'!$C$64,L735&lt;='Auxiliar 1'!$D$4,M735&gt;'Auxiliar 1'!$E$4,M735&lt;='Auxiliar 1'!$F$4),'Auxiliar 1'!$F$3,IF(AND(L735&gt;='Auxiliar 1'!$C$4,L735&lt;='Auxiliar 1'!$D$4,M735&gt;='Auxiliar 1'!$G$4),'Auxiliar 1'!$G$3,IF(AND(L735&gt;='Auxiliar 1'!$C$5,L735&lt;='Auxiliar 1'!$D$5,M735='Auxiliar 1'!$E$5),'Auxiliar 1'!$E$3,IF(AND(L735&gt;='Auxiliar 1'!$C$5,L735&lt;='Auxiliar 1'!$D$5,M735&gt;'Auxiliar 1'!$E$5,M735&lt;='Auxiliar 1'!$F$5),'Auxiliar 1'!$F$3,IF(AND(L735&gt;='Auxiliar 1'!$C$5,L735&lt;='Auxiliar 1'!$D$5,M735&gt;='Auxiliar 1'!$G$5),'Auxiliar 1'!$G$3,IF(AND(L735&gt;='Auxiliar 1'!$C$6,L735&lt;='Auxiliar 1'!$D$6,M735&lt;='Auxiliar 1'!$E$6),'Auxiliar 1'!$E$3,IF(AND(L735&gt;='Auxiliar 1'!$C$6,L735&lt;='Auxiliar 1'!$D$6,M735&gt;'Auxiliar 1'!$E$6,M735&lt;='Auxiliar 1'!$F$6),'Auxiliar 1'!$F$3,IF(AND(L735&gt;='Auxiliar 1'!$C$6,L735&lt;='Auxiliar 1'!$D$6,M735&gt;='Auxiliar 1'!$G$6),'Auxiliar 1'!$G$3,IF(AND(L735&gt;='Auxiliar 1'!$C$7,L735&lt;='Auxiliar 1'!$D$7,M735&lt;='Auxiliar 1'!$E$7),'Auxiliar 1'!$E$3,IF(AND(L735&gt;='Auxiliar 1'!$C$7,L735&lt;='Auxiliar 1'!$D$7,M735&gt;'Auxiliar 1'!$E$7,M735&lt;='Auxiliar 1'!$F$7),'Auxiliar 1'!$F$3,IF(AND(L735&gt;='Auxiliar 1'!$C$7,L735&lt;='Auxiliar 1'!$D$7,M735&gt;='Auxiliar 1'!$G$7),'Auxiliar 1'!$G$3,IF(AND(L735&gt;='Auxiliar 1'!$C$8,L735&lt;='Auxiliar 1'!$D$8,M735&lt;='Auxiliar 1'!$E$8),'Auxiliar 1'!$E$3,IF(AND(L735&gt;='Auxiliar 1'!$C$8,L735&lt;='Auxiliar 1'!$D$8,M735&gt;'Auxiliar 1'!$E$8,M735&lt;='Auxiliar 1'!$F$8),'Auxiliar 1'!$F$3,IF(AND(L735&gt;='Auxiliar 1'!$C$8,L735&lt;='Auxiliar 1'!$D$8,M735&gt;='Auxiliar 1'!$G$8),'Auxiliar 1'!$G$3,IF(AND(L735&gt;='Auxiliar 1'!$C$9,L735&lt;='Auxiliar 1'!$D$9,M735&lt;='Auxiliar 1'!$E$9),'Auxiliar 1'!$E$3,IF(AND(L735&gt;='Auxiliar 1'!$C$9,L735&lt;='Auxiliar 1'!$D$9,M735&gt;'Auxiliar 1'!$E$9,M735&lt;='Auxiliar 1'!$F$9),'Auxiliar 1'!$F$3,IF(AND(L735&gt;='Auxiliar 1'!$C$9,L735&lt;='Auxiliar 1'!$D$9,M735&gt;='Auxiliar 1'!$G$9),'Auxiliar 1'!$G$3,IF(AND(L735&gt;='Auxiliar 1'!$C$10,L735&lt;='Auxiliar 1'!$D$10,M735&lt;='Auxiliar 1'!$E$10),'Auxiliar 1'!$E$3,IF(AND(L735&gt;='Auxiliar 1'!$C$10,L735&lt;='Auxiliar 1'!$D$10,M735&gt;'Auxiliar 1'!$E$10,M735&lt;='Auxiliar 1'!$F$10),'Auxiliar 1'!$F$3,IF(AND(L735&gt;='Auxiliar 1'!$C$10,L735&lt;='Auxiliar 1'!$D$10,M735&gt;='Auxiliar 1'!$G$10),'Auxiliar 1'!$G$3,IF(AND(L735&gt;='Auxiliar 1'!$C$11,M735&lt;='Auxiliar 1'!$E$11),'Auxiliar 1'!$E$3,IF(AND(L735&gt;='Auxiliar 1'!$C$11,M735&gt;'Auxiliar 1'!$E$11,M735&lt;='Auxiliar 1'!$F$11),'Auxiliar 1'!$F$3,IF(AND(L735&gt;='Auxiliar 1'!$C$11,M735&gt;='Auxiliar 1'!$G$11),'Auxiliar 1'!$G$3)))))))))))))))))))))))))</f>
        <v/>
      </c>
      <c r="Q735" s="58"/>
      <c r="R735" s="59"/>
      <c r="S735" s="60"/>
      <c r="T735" s="108" t="str">
        <f t="shared" si="96"/>
        <v/>
      </c>
      <c r="U735" s="101"/>
      <c r="V735" s="65" t="str">
        <f t="shared" si="97"/>
        <v/>
      </c>
      <c r="W735" s="66" t="str">
        <f t="shared" si="98"/>
        <v/>
      </c>
      <c r="X735" s="67" t="str">
        <f t="shared" si="99"/>
        <v/>
      </c>
      <c r="Y735" s="68" t="str">
        <f t="shared" si="100"/>
        <v/>
      </c>
      <c r="Z735" s="69" t="str">
        <f t="shared" si="101"/>
        <v/>
      </c>
      <c r="AA735" s="69" t="str">
        <f t="shared" si="102"/>
        <v/>
      </c>
      <c r="AB735" s="61"/>
      <c r="AC735" s="98"/>
      <c r="AD735" s="24"/>
      <c r="AE735" s="24"/>
      <c r="AF735" s="24"/>
    </row>
    <row r="736" spans="1:32" ht="17.399999999999999" customHeight="1" thickBot="1" x14ac:dyDescent="0.3">
      <c r="A736" s="23" t="str">
        <f t="shared" si="69"/>
        <v/>
      </c>
      <c r="B736" s="23" t="str">
        <f t="shared" si="70"/>
        <v/>
      </c>
      <c r="C736" s="62" t="str">
        <f t="shared" si="95"/>
        <v/>
      </c>
      <c r="D736" s="50"/>
      <c r="E736" s="63">
        <v>731</v>
      </c>
      <c r="F736" s="53"/>
      <c r="G736" s="54"/>
      <c r="H736" s="54"/>
      <c r="I736" s="54"/>
      <c r="J736" s="54"/>
      <c r="K736" s="55"/>
      <c r="L736" s="56"/>
      <c r="M736" s="57"/>
      <c r="N736" s="96"/>
      <c r="O736" s="97"/>
      <c r="P736" s="64" t="str">
        <f>IF(OR(L736="",M736=""),"",IF(AND(L736&gt;='Auxiliar 1'!$C$4,L736&lt;='Auxiliar 1'!$D$4,M736&lt;='Auxiliar 1'!$E$4),'Auxiliar 1'!$E$3,IF(AND(L736&gt;='Auxiliar 1'!$C$64,L736&lt;='Auxiliar 1'!$D$4,M736&gt;'Auxiliar 1'!$E$4,M736&lt;='Auxiliar 1'!$F$4),'Auxiliar 1'!$F$3,IF(AND(L736&gt;='Auxiliar 1'!$C$4,L736&lt;='Auxiliar 1'!$D$4,M736&gt;='Auxiliar 1'!$G$4),'Auxiliar 1'!$G$3,IF(AND(L736&gt;='Auxiliar 1'!$C$5,L736&lt;='Auxiliar 1'!$D$5,M736='Auxiliar 1'!$E$5),'Auxiliar 1'!$E$3,IF(AND(L736&gt;='Auxiliar 1'!$C$5,L736&lt;='Auxiliar 1'!$D$5,M736&gt;'Auxiliar 1'!$E$5,M736&lt;='Auxiliar 1'!$F$5),'Auxiliar 1'!$F$3,IF(AND(L736&gt;='Auxiliar 1'!$C$5,L736&lt;='Auxiliar 1'!$D$5,M736&gt;='Auxiliar 1'!$G$5),'Auxiliar 1'!$G$3,IF(AND(L736&gt;='Auxiliar 1'!$C$6,L736&lt;='Auxiliar 1'!$D$6,M736&lt;='Auxiliar 1'!$E$6),'Auxiliar 1'!$E$3,IF(AND(L736&gt;='Auxiliar 1'!$C$6,L736&lt;='Auxiliar 1'!$D$6,M736&gt;'Auxiliar 1'!$E$6,M736&lt;='Auxiliar 1'!$F$6),'Auxiliar 1'!$F$3,IF(AND(L736&gt;='Auxiliar 1'!$C$6,L736&lt;='Auxiliar 1'!$D$6,M736&gt;='Auxiliar 1'!$G$6),'Auxiliar 1'!$G$3,IF(AND(L736&gt;='Auxiliar 1'!$C$7,L736&lt;='Auxiliar 1'!$D$7,M736&lt;='Auxiliar 1'!$E$7),'Auxiliar 1'!$E$3,IF(AND(L736&gt;='Auxiliar 1'!$C$7,L736&lt;='Auxiliar 1'!$D$7,M736&gt;'Auxiliar 1'!$E$7,M736&lt;='Auxiliar 1'!$F$7),'Auxiliar 1'!$F$3,IF(AND(L736&gt;='Auxiliar 1'!$C$7,L736&lt;='Auxiliar 1'!$D$7,M736&gt;='Auxiliar 1'!$G$7),'Auxiliar 1'!$G$3,IF(AND(L736&gt;='Auxiliar 1'!$C$8,L736&lt;='Auxiliar 1'!$D$8,M736&lt;='Auxiliar 1'!$E$8),'Auxiliar 1'!$E$3,IF(AND(L736&gt;='Auxiliar 1'!$C$8,L736&lt;='Auxiliar 1'!$D$8,M736&gt;'Auxiliar 1'!$E$8,M736&lt;='Auxiliar 1'!$F$8),'Auxiliar 1'!$F$3,IF(AND(L736&gt;='Auxiliar 1'!$C$8,L736&lt;='Auxiliar 1'!$D$8,M736&gt;='Auxiliar 1'!$G$8),'Auxiliar 1'!$G$3,IF(AND(L736&gt;='Auxiliar 1'!$C$9,L736&lt;='Auxiliar 1'!$D$9,M736&lt;='Auxiliar 1'!$E$9),'Auxiliar 1'!$E$3,IF(AND(L736&gt;='Auxiliar 1'!$C$9,L736&lt;='Auxiliar 1'!$D$9,M736&gt;'Auxiliar 1'!$E$9,M736&lt;='Auxiliar 1'!$F$9),'Auxiliar 1'!$F$3,IF(AND(L736&gt;='Auxiliar 1'!$C$9,L736&lt;='Auxiliar 1'!$D$9,M736&gt;='Auxiliar 1'!$G$9),'Auxiliar 1'!$G$3,IF(AND(L736&gt;='Auxiliar 1'!$C$10,L736&lt;='Auxiliar 1'!$D$10,M736&lt;='Auxiliar 1'!$E$10),'Auxiliar 1'!$E$3,IF(AND(L736&gt;='Auxiliar 1'!$C$10,L736&lt;='Auxiliar 1'!$D$10,M736&gt;'Auxiliar 1'!$E$10,M736&lt;='Auxiliar 1'!$F$10),'Auxiliar 1'!$F$3,IF(AND(L736&gt;='Auxiliar 1'!$C$10,L736&lt;='Auxiliar 1'!$D$10,M736&gt;='Auxiliar 1'!$G$10),'Auxiliar 1'!$G$3,IF(AND(L736&gt;='Auxiliar 1'!$C$11,M736&lt;='Auxiliar 1'!$E$11),'Auxiliar 1'!$E$3,IF(AND(L736&gt;='Auxiliar 1'!$C$11,M736&gt;'Auxiliar 1'!$E$11,M736&lt;='Auxiliar 1'!$F$11),'Auxiliar 1'!$F$3,IF(AND(L736&gt;='Auxiliar 1'!$C$11,M736&gt;='Auxiliar 1'!$G$11),'Auxiliar 1'!$G$3)))))))))))))))))))))))))</f>
        <v/>
      </c>
      <c r="Q736" s="58"/>
      <c r="R736" s="59"/>
      <c r="S736" s="60"/>
      <c r="T736" s="108" t="str">
        <f t="shared" si="96"/>
        <v/>
      </c>
      <c r="U736" s="101"/>
      <c r="V736" s="65" t="str">
        <f t="shared" si="97"/>
        <v/>
      </c>
      <c r="W736" s="66" t="str">
        <f t="shared" si="98"/>
        <v/>
      </c>
      <c r="X736" s="67" t="str">
        <f t="shared" si="99"/>
        <v/>
      </c>
      <c r="Y736" s="68" t="str">
        <f t="shared" si="100"/>
        <v/>
      </c>
      <c r="Z736" s="69" t="str">
        <f t="shared" si="101"/>
        <v/>
      </c>
      <c r="AA736" s="69" t="str">
        <f t="shared" si="102"/>
        <v/>
      </c>
      <c r="AB736" s="61"/>
      <c r="AC736" s="98"/>
      <c r="AD736" s="24"/>
      <c r="AE736" s="24"/>
      <c r="AF736" s="24"/>
    </row>
    <row r="737" spans="1:32" ht="17.399999999999999" customHeight="1" thickBot="1" x14ac:dyDescent="0.3">
      <c r="A737" s="23" t="str">
        <f t="shared" si="69"/>
        <v/>
      </c>
      <c r="B737" s="23" t="str">
        <f t="shared" si="70"/>
        <v/>
      </c>
      <c r="C737" s="62" t="str">
        <f t="shared" si="95"/>
        <v/>
      </c>
      <c r="D737" s="50"/>
      <c r="E737" s="63">
        <v>732</v>
      </c>
      <c r="F737" s="53"/>
      <c r="G737" s="54"/>
      <c r="H737" s="54"/>
      <c r="I737" s="54"/>
      <c r="J737" s="54"/>
      <c r="K737" s="55"/>
      <c r="L737" s="56"/>
      <c r="M737" s="57"/>
      <c r="N737" s="96"/>
      <c r="O737" s="97"/>
      <c r="P737" s="64" t="str">
        <f>IF(OR(L737="",M737=""),"",IF(AND(L737&gt;='Auxiliar 1'!$C$4,L737&lt;='Auxiliar 1'!$D$4,M737&lt;='Auxiliar 1'!$E$4),'Auxiliar 1'!$E$3,IF(AND(L737&gt;='Auxiliar 1'!$C$64,L737&lt;='Auxiliar 1'!$D$4,M737&gt;'Auxiliar 1'!$E$4,M737&lt;='Auxiliar 1'!$F$4),'Auxiliar 1'!$F$3,IF(AND(L737&gt;='Auxiliar 1'!$C$4,L737&lt;='Auxiliar 1'!$D$4,M737&gt;='Auxiliar 1'!$G$4),'Auxiliar 1'!$G$3,IF(AND(L737&gt;='Auxiliar 1'!$C$5,L737&lt;='Auxiliar 1'!$D$5,M737='Auxiliar 1'!$E$5),'Auxiliar 1'!$E$3,IF(AND(L737&gt;='Auxiliar 1'!$C$5,L737&lt;='Auxiliar 1'!$D$5,M737&gt;'Auxiliar 1'!$E$5,M737&lt;='Auxiliar 1'!$F$5),'Auxiliar 1'!$F$3,IF(AND(L737&gt;='Auxiliar 1'!$C$5,L737&lt;='Auxiliar 1'!$D$5,M737&gt;='Auxiliar 1'!$G$5),'Auxiliar 1'!$G$3,IF(AND(L737&gt;='Auxiliar 1'!$C$6,L737&lt;='Auxiliar 1'!$D$6,M737&lt;='Auxiliar 1'!$E$6),'Auxiliar 1'!$E$3,IF(AND(L737&gt;='Auxiliar 1'!$C$6,L737&lt;='Auxiliar 1'!$D$6,M737&gt;'Auxiliar 1'!$E$6,M737&lt;='Auxiliar 1'!$F$6),'Auxiliar 1'!$F$3,IF(AND(L737&gt;='Auxiliar 1'!$C$6,L737&lt;='Auxiliar 1'!$D$6,M737&gt;='Auxiliar 1'!$G$6),'Auxiliar 1'!$G$3,IF(AND(L737&gt;='Auxiliar 1'!$C$7,L737&lt;='Auxiliar 1'!$D$7,M737&lt;='Auxiliar 1'!$E$7),'Auxiliar 1'!$E$3,IF(AND(L737&gt;='Auxiliar 1'!$C$7,L737&lt;='Auxiliar 1'!$D$7,M737&gt;'Auxiliar 1'!$E$7,M737&lt;='Auxiliar 1'!$F$7),'Auxiliar 1'!$F$3,IF(AND(L737&gt;='Auxiliar 1'!$C$7,L737&lt;='Auxiliar 1'!$D$7,M737&gt;='Auxiliar 1'!$G$7),'Auxiliar 1'!$G$3,IF(AND(L737&gt;='Auxiliar 1'!$C$8,L737&lt;='Auxiliar 1'!$D$8,M737&lt;='Auxiliar 1'!$E$8),'Auxiliar 1'!$E$3,IF(AND(L737&gt;='Auxiliar 1'!$C$8,L737&lt;='Auxiliar 1'!$D$8,M737&gt;'Auxiliar 1'!$E$8,M737&lt;='Auxiliar 1'!$F$8),'Auxiliar 1'!$F$3,IF(AND(L737&gt;='Auxiliar 1'!$C$8,L737&lt;='Auxiliar 1'!$D$8,M737&gt;='Auxiliar 1'!$G$8),'Auxiliar 1'!$G$3,IF(AND(L737&gt;='Auxiliar 1'!$C$9,L737&lt;='Auxiliar 1'!$D$9,M737&lt;='Auxiliar 1'!$E$9),'Auxiliar 1'!$E$3,IF(AND(L737&gt;='Auxiliar 1'!$C$9,L737&lt;='Auxiliar 1'!$D$9,M737&gt;'Auxiliar 1'!$E$9,M737&lt;='Auxiliar 1'!$F$9),'Auxiliar 1'!$F$3,IF(AND(L737&gt;='Auxiliar 1'!$C$9,L737&lt;='Auxiliar 1'!$D$9,M737&gt;='Auxiliar 1'!$G$9),'Auxiliar 1'!$G$3,IF(AND(L737&gt;='Auxiliar 1'!$C$10,L737&lt;='Auxiliar 1'!$D$10,M737&lt;='Auxiliar 1'!$E$10),'Auxiliar 1'!$E$3,IF(AND(L737&gt;='Auxiliar 1'!$C$10,L737&lt;='Auxiliar 1'!$D$10,M737&gt;'Auxiliar 1'!$E$10,M737&lt;='Auxiliar 1'!$F$10),'Auxiliar 1'!$F$3,IF(AND(L737&gt;='Auxiliar 1'!$C$10,L737&lt;='Auxiliar 1'!$D$10,M737&gt;='Auxiliar 1'!$G$10),'Auxiliar 1'!$G$3,IF(AND(L737&gt;='Auxiliar 1'!$C$11,M737&lt;='Auxiliar 1'!$E$11),'Auxiliar 1'!$E$3,IF(AND(L737&gt;='Auxiliar 1'!$C$11,M737&gt;'Auxiliar 1'!$E$11,M737&lt;='Auxiliar 1'!$F$11),'Auxiliar 1'!$F$3,IF(AND(L737&gt;='Auxiliar 1'!$C$11,M737&gt;='Auxiliar 1'!$G$11),'Auxiliar 1'!$G$3)))))))))))))))))))))))))</f>
        <v/>
      </c>
      <c r="Q737" s="58"/>
      <c r="R737" s="59"/>
      <c r="S737" s="60"/>
      <c r="T737" s="108" t="str">
        <f t="shared" si="96"/>
        <v/>
      </c>
      <c r="U737" s="101"/>
      <c r="V737" s="65" t="str">
        <f t="shared" si="97"/>
        <v/>
      </c>
      <c r="W737" s="66" t="str">
        <f t="shared" si="98"/>
        <v/>
      </c>
      <c r="X737" s="67" t="str">
        <f t="shared" si="99"/>
        <v/>
      </c>
      <c r="Y737" s="68" t="str">
        <f t="shared" si="100"/>
        <v/>
      </c>
      <c r="Z737" s="69" t="str">
        <f t="shared" si="101"/>
        <v/>
      </c>
      <c r="AA737" s="69" t="str">
        <f t="shared" si="102"/>
        <v/>
      </c>
      <c r="AB737" s="61"/>
      <c r="AC737" s="98"/>
      <c r="AD737" s="24"/>
      <c r="AE737" s="24"/>
      <c r="AF737" s="24"/>
    </row>
    <row r="738" spans="1:32" ht="17.399999999999999" customHeight="1" thickBot="1" x14ac:dyDescent="0.3">
      <c r="A738" s="23" t="str">
        <f t="shared" si="69"/>
        <v/>
      </c>
      <c r="B738" s="23" t="str">
        <f t="shared" si="70"/>
        <v/>
      </c>
      <c r="C738" s="62" t="str">
        <f t="shared" si="95"/>
        <v/>
      </c>
      <c r="D738" s="50"/>
      <c r="E738" s="63">
        <v>733</v>
      </c>
      <c r="F738" s="53"/>
      <c r="G738" s="54"/>
      <c r="H738" s="54"/>
      <c r="I738" s="54"/>
      <c r="J738" s="54"/>
      <c r="K738" s="55"/>
      <c r="L738" s="56"/>
      <c r="M738" s="57"/>
      <c r="N738" s="96"/>
      <c r="O738" s="97"/>
      <c r="P738" s="64" t="str">
        <f>IF(OR(L738="",M738=""),"",IF(AND(L738&gt;='Auxiliar 1'!$C$4,L738&lt;='Auxiliar 1'!$D$4,M738&lt;='Auxiliar 1'!$E$4),'Auxiliar 1'!$E$3,IF(AND(L738&gt;='Auxiliar 1'!$C$64,L738&lt;='Auxiliar 1'!$D$4,M738&gt;'Auxiliar 1'!$E$4,M738&lt;='Auxiliar 1'!$F$4),'Auxiliar 1'!$F$3,IF(AND(L738&gt;='Auxiliar 1'!$C$4,L738&lt;='Auxiliar 1'!$D$4,M738&gt;='Auxiliar 1'!$G$4),'Auxiliar 1'!$G$3,IF(AND(L738&gt;='Auxiliar 1'!$C$5,L738&lt;='Auxiliar 1'!$D$5,M738='Auxiliar 1'!$E$5),'Auxiliar 1'!$E$3,IF(AND(L738&gt;='Auxiliar 1'!$C$5,L738&lt;='Auxiliar 1'!$D$5,M738&gt;'Auxiliar 1'!$E$5,M738&lt;='Auxiliar 1'!$F$5),'Auxiliar 1'!$F$3,IF(AND(L738&gt;='Auxiliar 1'!$C$5,L738&lt;='Auxiliar 1'!$D$5,M738&gt;='Auxiliar 1'!$G$5),'Auxiliar 1'!$G$3,IF(AND(L738&gt;='Auxiliar 1'!$C$6,L738&lt;='Auxiliar 1'!$D$6,M738&lt;='Auxiliar 1'!$E$6),'Auxiliar 1'!$E$3,IF(AND(L738&gt;='Auxiliar 1'!$C$6,L738&lt;='Auxiliar 1'!$D$6,M738&gt;'Auxiliar 1'!$E$6,M738&lt;='Auxiliar 1'!$F$6),'Auxiliar 1'!$F$3,IF(AND(L738&gt;='Auxiliar 1'!$C$6,L738&lt;='Auxiliar 1'!$D$6,M738&gt;='Auxiliar 1'!$G$6),'Auxiliar 1'!$G$3,IF(AND(L738&gt;='Auxiliar 1'!$C$7,L738&lt;='Auxiliar 1'!$D$7,M738&lt;='Auxiliar 1'!$E$7),'Auxiliar 1'!$E$3,IF(AND(L738&gt;='Auxiliar 1'!$C$7,L738&lt;='Auxiliar 1'!$D$7,M738&gt;'Auxiliar 1'!$E$7,M738&lt;='Auxiliar 1'!$F$7),'Auxiliar 1'!$F$3,IF(AND(L738&gt;='Auxiliar 1'!$C$7,L738&lt;='Auxiliar 1'!$D$7,M738&gt;='Auxiliar 1'!$G$7),'Auxiliar 1'!$G$3,IF(AND(L738&gt;='Auxiliar 1'!$C$8,L738&lt;='Auxiliar 1'!$D$8,M738&lt;='Auxiliar 1'!$E$8),'Auxiliar 1'!$E$3,IF(AND(L738&gt;='Auxiliar 1'!$C$8,L738&lt;='Auxiliar 1'!$D$8,M738&gt;'Auxiliar 1'!$E$8,M738&lt;='Auxiliar 1'!$F$8),'Auxiliar 1'!$F$3,IF(AND(L738&gt;='Auxiliar 1'!$C$8,L738&lt;='Auxiliar 1'!$D$8,M738&gt;='Auxiliar 1'!$G$8),'Auxiliar 1'!$G$3,IF(AND(L738&gt;='Auxiliar 1'!$C$9,L738&lt;='Auxiliar 1'!$D$9,M738&lt;='Auxiliar 1'!$E$9),'Auxiliar 1'!$E$3,IF(AND(L738&gt;='Auxiliar 1'!$C$9,L738&lt;='Auxiliar 1'!$D$9,M738&gt;'Auxiliar 1'!$E$9,M738&lt;='Auxiliar 1'!$F$9),'Auxiliar 1'!$F$3,IF(AND(L738&gt;='Auxiliar 1'!$C$9,L738&lt;='Auxiliar 1'!$D$9,M738&gt;='Auxiliar 1'!$G$9),'Auxiliar 1'!$G$3,IF(AND(L738&gt;='Auxiliar 1'!$C$10,L738&lt;='Auxiliar 1'!$D$10,M738&lt;='Auxiliar 1'!$E$10),'Auxiliar 1'!$E$3,IF(AND(L738&gt;='Auxiliar 1'!$C$10,L738&lt;='Auxiliar 1'!$D$10,M738&gt;'Auxiliar 1'!$E$10,M738&lt;='Auxiliar 1'!$F$10),'Auxiliar 1'!$F$3,IF(AND(L738&gt;='Auxiliar 1'!$C$10,L738&lt;='Auxiliar 1'!$D$10,M738&gt;='Auxiliar 1'!$G$10),'Auxiliar 1'!$G$3,IF(AND(L738&gt;='Auxiliar 1'!$C$11,M738&lt;='Auxiliar 1'!$E$11),'Auxiliar 1'!$E$3,IF(AND(L738&gt;='Auxiliar 1'!$C$11,M738&gt;'Auxiliar 1'!$E$11,M738&lt;='Auxiliar 1'!$F$11),'Auxiliar 1'!$F$3,IF(AND(L738&gt;='Auxiliar 1'!$C$11,M738&gt;='Auxiliar 1'!$G$11),'Auxiliar 1'!$G$3)))))))))))))))))))))))))</f>
        <v/>
      </c>
      <c r="Q738" s="58"/>
      <c r="R738" s="59"/>
      <c r="S738" s="60"/>
      <c r="T738" s="108" t="str">
        <f t="shared" si="96"/>
        <v/>
      </c>
      <c r="U738" s="101"/>
      <c r="V738" s="65" t="str">
        <f t="shared" si="97"/>
        <v/>
      </c>
      <c r="W738" s="66" t="str">
        <f t="shared" si="98"/>
        <v/>
      </c>
      <c r="X738" s="67" t="str">
        <f t="shared" si="99"/>
        <v/>
      </c>
      <c r="Y738" s="68" t="str">
        <f t="shared" si="100"/>
        <v/>
      </c>
      <c r="Z738" s="69" t="str">
        <f t="shared" si="101"/>
        <v/>
      </c>
      <c r="AA738" s="69" t="str">
        <f t="shared" si="102"/>
        <v/>
      </c>
      <c r="AB738" s="61"/>
      <c r="AC738" s="98"/>
      <c r="AD738" s="24"/>
      <c r="AE738" s="24"/>
      <c r="AF738" s="24"/>
    </row>
    <row r="739" spans="1:32" ht="17.399999999999999" customHeight="1" thickBot="1" x14ac:dyDescent="0.3">
      <c r="A739" s="23" t="str">
        <f t="shared" si="69"/>
        <v/>
      </c>
      <c r="B739" s="23" t="str">
        <f t="shared" si="70"/>
        <v/>
      </c>
      <c r="C739" s="62" t="str">
        <f t="shared" si="95"/>
        <v/>
      </c>
      <c r="D739" s="50"/>
      <c r="E739" s="63">
        <v>734</v>
      </c>
      <c r="F739" s="53"/>
      <c r="G739" s="54"/>
      <c r="H739" s="54"/>
      <c r="I739" s="54"/>
      <c r="J739" s="54"/>
      <c r="K739" s="55"/>
      <c r="L739" s="56"/>
      <c r="M739" s="57"/>
      <c r="N739" s="96"/>
      <c r="O739" s="97"/>
      <c r="P739" s="64" t="str">
        <f>IF(OR(L739="",M739=""),"",IF(AND(L739&gt;='Auxiliar 1'!$C$4,L739&lt;='Auxiliar 1'!$D$4,M739&lt;='Auxiliar 1'!$E$4),'Auxiliar 1'!$E$3,IF(AND(L739&gt;='Auxiliar 1'!$C$64,L739&lt;='Auxiliar 1'!$D$4,M739&gt;'Auxiliar 1'!$E$4,M739&lt;='Auxiliar 1'!$F$4),'Auxiliar 1'!$F$3,IF(AND(L739&gt;='Auxiliar 1'!$C$4,L739&lt;='Auxiliar 1'!$D$4,M739&gt;='Auxiliar 1'!$G$4),'Auxiliar 1'!$G$3,IF(AND(L739&gt;='Auxiliar 1'!$C$5,L739&lt;='Auxiliar 1'!$D$5,M739='Auxiliar 1'!$E$5),'Auxiliar 1'!$E$3,IF(AND(L739&gt;='Auxiliar 1'!$C$5,L739&lt;='Auxiliar 1'!$D$5,M739&gt;'Auxiliar 1'!$E$5,M739&lt;='Auxiliar 1'!$F$5),'Auxiliar 1'!$F$3,IF(AND(L739&gt;='Auxiliar 1'!$C$5,L739&lt;='Auxiliar 1'!$D$5,M739&gt;='Auxiliar 1'!$G$5),'Auxiliar 1'!$G$3,IF(AND(L739&gt;='Auxiliar 1'!$C$6,L739&lt;='Auxiliar 1'!$D$6,M739&lt;='Auxiliar 1'!$E$6),'Auxiliar 1'!$E$3,IF(AND(L739&gt;='Auxiliar 1'!$C$6,L739&lt;='Auxiliar 1'!$D$6,M739&gt;'Auxiliar 1'!$E$6,M739&lt;='Auxiliar 1'!$F$6),'Auxiliar 1'!$F$3,IF(AND(L739&gt;='Auxiliar 1'!$C$6,L739&lt;='Auxiliar 1'!$D$6,M739&gt;='Auxiliar 1'!$G$6),'Auxiliar 1'!$G$3,IF(AND(L739&gt;='Auxiliar 1'!$C$7,L739&lt;='Auxiliar 1'!$D$7,M739&lt;='Auxiliar 1'!$E$7),'Auxiliar 1'!$E$3,IF(AND(L739&gt;='Auxiliar 1'!$C$7,L739&lt;='Auxiliar 1'!$D$7,M739&gt;'Auxiliar 1'!$E$7,M739&lt;='Auxiliar 1'!$F$7),'Auxiliar 1'!$F$3,IF(AND(L739&gt;='Auxiliar 1'!$C$7,L739&lt;='Auxiliar 1'!$D$7,M739&gt;='Auxiliar 1'!$G$7),'Auxiliar 1'!$G$3,IF(AND(L739&gt;='Auxiliar 1'!$C$8,L739&lt;='Auxiliar 1'!$D$8,M739&lt;='Auxiliar 1'!$E$8),'Auxiliar 1'!$E$3,IF(AND(L739&gt;='Auxiliar 1'!$C$8,L739&lt;='Auxiliar 1'!$D$8,M739&gt;'Auxiliar 1'!$E$8,M739&lt;='Auxiliar 1'!$F$8),'Auxiliar 1'!$F$3,IF(AND(L739&gt;='Auxiliar 1'!$C$8,L739&lt;='Auxiliar 1'!$D$8,M739&gt;='Auxiliar 1'!$G$8),'Auxiliar 1'!$G$3,IF(AND(L739&gt;='Auxiliar 1'!$C$9,L739&lt;='Auxiliar 1'!$D$9,M739&lt;='Auxiliar 1'!$E$9),'Auxiliar 1'!$E$3,IF(AND(L739&gt;='Auxiliar 1'!$C$9,L739&lt;='Auxiliar 1'!$D$9,M739&gt;'Auxiliar 1'!$E$9,M739&lt;='Auxiliar 1'!$F$9),'Auxiliar 1'!$F$3,IF(AND(L739&gt;='Auxiliar 1'!$C$9,L739&lt;='Auxiliar 1'!$D$9,M739&gt;='Auxiliar 1'!$G$9),'Auxiliar 1'!$G$3,IF(AND(L739&gt;='Auxiliar 1'!$C$10,L739&lt;='Auxiliar 1'!$D$10,M739&lt;='Auxiliar 1'!$E$10),'Auxiliar 1'!$E$3,IF(AND(L739&gt;='Auxiliar 1'!$C$10,L739&lt;='Auxiliar 1'!$D$10,M739&gt;'Auxiliar 1'!$E$10,M739&lt;='Auxiliar 1'!$F$10),'Auxiliar 1'!$F$3,IF(AND(L739&gt;='Auxiliar 1'!$C$10,L739&lt;='Auxiliar 1'!$D$10,M739&gt;='Auxiliar 1'!$G$10),'Auxiliar 1'!$G$3,IF(AND(L739&gt;='Auxiliar 1'!$C$11,M739&lt;='Auxiliar 1'!$E$11),'Auxiliar 1'!$E$3,IF(AND(L739&gt;='Auxiliar 1'!$C$11,M739&gt;'Auxiliar 1'!$E$11,M739&lt;='Auxiliar 1'!$F$11),'Auxiliar 1'!$F$3,IF(AND(L739&gt;='Auxiliar 1'!$C$11,M739&gt;='Auxiliar 1'!$G$11),'Auxiliar 1'!$G$3)))))))))))))))))))))))))</f>
        <v/>
      </c>
      <c r="Q739" s="58"/>
      <c r="R739" s="59"/>
      <c r="S739" s="60"/>
      <c r="T739" s="108" t="str">
        <f t="shared" si="96"/>
        <v/>
      </c>
      <c r="U739" s="101"/>
      <c r="V739" s="65" t="str">
        <f t="shared" si="97"/>
        <v/>
      </c>
      <c r="W739" s="66" t="str">
        <f t="shared" si="98"/>
        <v/>
      </c>
      <c r="X739" s="67" t="str">
        <f t="shared" si="99"/>
        <v/>
      </c>
      <c r="Y739" s="68" t="str">
        <f t="shared" si="100"/>
        <v/>
      </c>
      <c r="Z739" s="69" t="str">
        <f t="shared" si="101"/>
        <v/>
      </c>
      <c r="AA739" s="69" t="str">
        <f t="shared" si="102"/>
        <v/>
      </c>
      <c r="AB739" s="61"/>
      <c r="AC739" s="98"/>
      <c r="AD739" s="24"/>
      <c r="AE739" s="24"/>
      <c r="AF739" s="24"/>
    </row>
    <row r="740" spans="1:32" ht="17.399999999999999" customHeight="1" thickBot="1" x14ac:dyDescent="0.3">
      <c r="A740" s="23" t="str">
        <f t="shared" si="69"/>
        <v/>
      </c>
      <c r="B740" s="23" t="str">
        <f t="shared" si="70"/>
        <v/>
      </c>
      <c r="C740" s="62" t="str">
        <f t="shared" si="95"/>
        <v/>
      </c>
      <c r="D740" s="50"/>
      <c r="E740" s="63">
        <v>735</v>
      </c>
      <c r="F740" s="53"/>
      <c r="G740" s="54"/>
      <c r="H740" s="54"/>
      <c r="I740" s="54"/>
      <c r="J740" s="54"/>
      <c r="K740" s="55"/>
      <c r="L740" s="56"/>
      <c r="M740" s="57"/>
      <c r="N740" s="96"/>
      <c r="O740" s="97"/>
      <c r="P740" s="64" t="str">
        <f>IF(OR(L740="",M740=""),"",IF(AND(L740&gt;='Auxiliar 1'!$C$4,L740&lt;='Auxiliar 1'!$D$4,M740&lt;='Auxiliar 1'!$E$4),'Auxiliar 1'!$E$3,IF(AND(L740&gt;='Auxiliar 1'!$C$64,L740&lt;='Auxiliar 1'!$D$4,M740&gt;'Auxiliar 1'!$E$4,M740&lt;='Auxiliar 1'!$F$4),'Auxiliar 1'!$F$3,IF(AND(L740&gt;='Auxiliar 1'!$C$4,L740&lt;='Auxiliar 1'!$D$4,M740&gt;='Auxiliar 1'!$G$4),'Auxiliar 1'!$G$3,IF(AND(L740&gt;='Auxiliar 1'!$C$5,L740&lt;='Auxiliar 1'!$D$5,M740='Auxiliar 1'!$E$5),'Auxiliar 1'!$E$3,IF(AND(L740&gt;='Auxiliar 1'!$C$5,L740&lt;='Auxiliar 1'!$D$5,M740&gt;'Auxiliar 1'!$E$5,M740&lt;='Auxiliar 1'!$F$5),'Auxiliar 1'!$F$3,IF(AND(L740&gt;='Auxiliar 1'!$C$5,L740&lt;='Auxiliar 1'!$D$5,M740&gt;='Auxiliar 1'!$G$5),'Auxiliar 1'!$G$3,IF(AND(L740&gt;='Auxiliar 1'!$C$6,L740&lt;='Auxiliar 1'!$D$6,M740&lt;='Auxiliar 1'!$E$6),'Auxiliar 1'!$E$3,IF(AND(L740&gt;='Auxiliar 1'!$C$6,L740&lt;='Auxiliar 1'!$D$6,M740&gt;'Auxiliar 1'!$E$6,M740&lt;='Auxiliar 1'!$F$6),'Auxiliar 1'!$F$3,IF(AND(L740&gt;='Auxiliar 1'!$C$6,L740&lt;='Auxiliar 1'!$D$6,M740&gt;='Auxiliar 1'!$G$6),'Auxiliar 1'!$G$3,IF(AND(L740&gt;='Auxiliar 1'!$C$7,L740&lt;='Auxiliar 1'!$D$7,M740&lt;='Auxiliar 1'!$E$7),'Auxiliar 1'!$E$3,IF(AND(L740&gt;='Auxiliar 1'!$C$7,L740&lt;='Auxiliar 1'!$D$7,M740&gt;'Auxiliar 1'!$E$7,M740&lt;='Auxiliar 1'!$F$7),'Auxiliar 1'!$F$3,IF(AND(L740&gt;='Auxiliar 1'!$C$7,L740&lt;='Auxiliar 1'!$D$7,M740&gt;='Auxiliar 1'!$G$7),'Auxiliar 1'!$G$3,IF(AND(L740&gt;='Auxiliar 1'!$C$8,L740&lt;='Auxiliar 1'!$D$8,M740&lt;='Auxiliar 1'!$E$8),'Auxiliar 1'!$E$3,IF(AND(L740&gt;='Auxiliar 1'!$C$8,L740&lt;='Auxiliar 1'!$D$8,M740&gt;'Auxiliar 1'!$E$8,M740&lt;='Auxiliar 1'!$F$8),'Auxiliar 1'!$F$3,IF(AND(L740&gt;='Auxiliar 1'!$C$8,L740&lt;='Auxiliar 1'!$D$8,M740&gt;='Auxiliar 1'!$G$8),'Auxiliar 1'!$G$3,IF(AND(L740&gt;='Auxiliar 1'!$C$9,L740&lt;='Auxiliar 1'!$D$9,M740&lt;='Auxiliar 1'!$E$9),'Auxiliar 1'!$E$3,IF(AND(L740&gt;='Auxiliar 1'!$C$9,L740&lt;='Auxiliar 1'!$D$9,M740&gt;'Auxiliar 1'!$E$9,M740&lt;='Auxiliar 1'!$F$9),'Auxiliar 1'!$F$3,IF(AND(L740&gt;='Auxiliar 1'!$C$9,L740&lt;='Auxiliar 1'!$D$9,M740&gt;='Auxiliar 1'!$G$9),'Auxiliar 1'!$G$3,IF(AND(L740&gt;='Auxiliar 1'!$C$10,L740&lt;='Auxiliar 1'!$D$10,M740&lt;='Auxiliar 1'!$E$10),'Auxiliar 1'!$E$3,IF(AND(L740&gt;='Auxiliar 1'!$C$10,L740&lt;='Auxiliar 1'!$D$10,M740&gt;'Auxiliar 1'!$E$10,M740&lt;='Auxiliar 1'!$F$10),'Auxiliar 1'!$F$3,IF(AND(L740&gt;='Auxiliar 1'!$C$10,L740&lt;='Auxiliar 1'!$D$10,M740&gt;='Auxiliar 1'!$G$10),'Auxiliar 1'!$G$3,IF(AND(L740&gt;='Auxiliar 1'!$C$11,M740&lt;='Auxiliar 1'!$E$11),'Auxiliar 1'!$E$3,IF(AND(L740&gt;='Auxiliar 1'!$C$11,M740&gt;'Auxiliar 1'!$E$11,M740&lt;='Auxiliar 1'!$F$11),'Auxiliar 1'!$F$3,IF(AND(L740&gt;='Auxiliar 1'!$C$11,M740&gt;='Auxiliar 1'!$G$11),'Auxiliar 1'!$G$3)))))))))))))))))))))))))</f>
        <v/>
      </c>
      <c r="Q740" s="58"/>
      <c r="R740" s="59"/>
      <c r="S740" s="60"/>
      <c r="T740" s="108" t="str">
        <f t="shared" si="96"/>
        <v/>
      </c>
      <c r="U740" s="101"/>
      <c r="V740" s="65" t="str">
        <f t="shared" si="97"/>
        <v/>
      </c>
      <c r="W740" s="66" t="str">
        <f t="shared" si="98"/>
        <v/>
      </c>
      <c r="X740" s="67" t="str">
        <f t="shared" si="99"/>
        <v/>
      </c>
      <c r="Y740" s="68" t="str">
        <f t="shared" si="100"/>
        <v/>
      </c>
      <c r="Z740" s="69" t="str">
        <f t="shared" si="101"/>
        <v/>
      </c>
      <c r="AA740" s="69" t="str">
        <f t="shared" si="102"/>
        <v/>
      </c>
      <c r="AB740" s="61"/>
      <c r="AC740" s="98"/>
      <c r="AD740" s="24"/>
      <c r="AE740" s="24"/>
      <c r="AF740" s="24"/>
    </row>
    <row r="741" spans="1:32" ht="17.399999999999999" customHeight="1" thickBot="1" x14ac:dyDescent="0.3">
      <c r="A741" s="23" t="str">
        <f t="shared" si="69"/>
        <v/>
      </c>
      <c r="B741" s="23" t="str">
        <f t="shared" si="70"/>
        <v/>
      </c>
      <c r="C741" s="62" t="str">
        <f t="shared" si="95"/>
        <v/>
      </c>
      <c r="D741" s="50"/>
      <c r="E741" s="63">
        <v>736</v>
      </c>
      <c r="F741" s="53"/>
      <c r="G741" s="54"/>
      <c r="H741" s="54"/>
      <c r="I741" s="54"/>
      <c r="J741" s="54"/>
      <c r="K741" s="55"/>
      <c r="L741" s="56"/>
      <c r="M741" s="57"/>
      <c r="N741" s="96"/>
      <c r="O741" s="97"/>
      <c r="P741" s="64" t="str">
        <f>IF(OR(L741="",M741=""),"",IF(AND(L741&gt;='Auxiliar 1'!$C$4,L741&lt;='Auxiliar 1'!$D$4,M741&lt;='Auxiliar 1'!$E$4),'Auxiliar 1'!$E$3,IF(AND(L741&gt;='Auxiliar 1'!$C$64,L741&lt;='Auxiliar 1'!$D$4,M741&gt;'Auxiliar 1'!$E$4,M741&lt;='Auxiliar 1'!$F$4),'Auxiliar 1'!$F$3,IF(AND(L741&gt;='Auxiliar 1'!$C$4,L741&lt;='Auxiliar 1'!$D$4,M741&gt;='Auxiliar 1'!$G$4),'Auxiliar 1'!$G$3,IF(AND(L741&gt;='Auxiliar 1'!$C$5,L741&lt;='Auxiliar 1'!$D$5,M741='Auxiliar 1'!$E$5),'Auxiliar 1'!$E$3,IF(AND(L741&gt;='Auxiliar 1'!$C$5,L741&lt;='Auxiliar 1'!$D$5,M741&gt;'Auxiliar 1'!$E$5,M741&lt;='Auxiliar 1'!$F$5),'Auxiliar 1'!$F$3,IF(AND(L741&gt;='Auxiliar 1'!$C$5,L741&lt;='Auxiliar 1'!$D$5,M741&gt;='Auxiliar 1'!$G$5),'Auxiliar 1'!$G$3,IF(AND(L741&gt;='Auxiliar 1'!$C$6,L741&lt;='Auxiliar 1'!$D$6,M741&lt;='Auxiliar 1'!$E$6),'Auxiliar 1'!$E$3,IF(AND(L741&gt;='Auxiliar 1'!$C$6,L741&lt;='Auxiliar 1'!$D$6,M741&gt;'Auxiliar 1'!$E$6,M741&lt;='Auxiliar 1'!$F$6),'Auxiliar 1'!$F$3,IF(AND(L741&gt;='Auxiliar 1'!$C$6,L741&lt;='Auxiliar 1'!$D$6,M741&gt;='Auxiliar 1'!$G$6),'Auxiliar 1'!$G$3,IF(AND(L741&gt;='Auxiliar 1'!$C$7,L741&lt;='Auxiliar 1'!$D$7,M741&lt;='Auxiliar 1'!$E$7),'Auxiliar 1'!$E$3,IF(AND(L741&gt;='Auxiliar 1'!$C$7,L741&lt;='Auxiliar 1'!$D$7,M741&gt;'Auxiliar 1'!$E$7,M741&lt;='Auxiliar 1'!$F$7),'Auxiliar 1'!$F$3,IF(AND(L741&gt;='Auxiliar 1'!$C$7,L741&lt;='Auxiliar 1'!$D$7,M741&gt;='Auxiliar 1'!$G$7),'Auxiliar 1'!$G$3,IF(AND(L741&gt;='Auxiliar 1'!$C$8,L741&lt;='Auxiliar 1'!$D$8,M741&lt;='Auxiliar 1'!$E$8),'Auxiliar 1'!$E$3,IF(AND(L741&gt;='Auxiliar 1'!$C$8,L741&lt;='Auxiliar 1'!$D$8,M741&gt;'Auxiliar 1'!$E$8,M741&lt;='Auxiliar 1'!$F$8),'Auxiliar 1'!$F$3,IF(AND(L741&gt;='Auxiliar 1'!$C$8,L741&lt;='Auxiliar 1'!$D$8,M741&gt;='Auxiliar 1'!$G$8),'Auxiliar 1'!$G$3,IF(AND(L741&gt;='Auxiliar 1'!$C$9,L741&lt;='Auxiliar 1'!$D$9,M741&lt;='Auxiliar 1'!$E$9),'Auxiliar 1'!$E$3,IF(AND(L741&gt;='Auxiliar 1'!$C$9,L741&lt;='Auxiliar 1'!$D$9,M741&gt;'Auxiliar 1'!$E$9,M741&lt;='Auxiliar 1'!$F$9),'Auxiliar 1'!$F$3,IF(AND(L741&gt;='Auxiliar 1'!$C$9,L741&lt;='Auxiliar 1'!$D$9,M741&gt;='Auxiliar 1'!$G$9),'Auxiliar 1'!$G$3,IF(AND(L741&gt;='Auxiliar 1'!$C$10,L741&lt;='Auxiliar 1'!$D$10,M741&lt;='Auxiliar 1'!$E$10),'Auxiliar 1'!$E$3,IF(AND(L741&gt;='Auxiliar 1'!$C$10,L741&lt;='Auxiliar 1'!$D$10,M741&gt;'Auxiliar 1'!$E$10,M741&lt;='Auxiliar 1'!$F$10),'Auxiliar 1'!$F$3,IF(AND(L741&gt;='Auxiliar 1'!$C$10,L741&lt;='Auxiliar 1'!$D$10,M741&gt;='Auxiliar 1'!$G$10),'Auxiliar 1'!$G$3,IF(AND(L741&gt;='Auxiliar 1'!$C$11,M741&lt;='Auxiliar 1'!$E$11),'Auxiliar 1'!$E$3,IF(AND(L741&gt;='Auxiliar 1'!$C$11,M741&gt;'Auxiliar 1'!$E$11,M741&lt;='Auxiliar 1'!$F$11),'Auxiliar 1'!$F$3,IF(AND(L741&gt;='Auxiliar 1'!$C$11,M741&gt;='Auxiliar 1'!$G$11),'Auxiliar 1'!$G$3)))))))))))))))))))))))))</f>
        <v/>
      </c>
      <c r="Q741" s="58"/>
      <c r="R741" s="59"/>
      <c r="S741" s="60"/>
      <c r="T741" s="108" t="str">
        <f t="shared" si="96"/>
        <v/>
      </c>
      <c r="U741" s="101"/>
      <c r="V741" s="65" t="str">
        <f t="shared" si="97"/>
        <v/>
      </c>
      <c r="W741" s="66" t="str">
        <f t="shared" si="98"/>
        <v/>
      </c>
      <c r="X741" s="67" t="str">
        <f t="shared" si="99"/>
        <v/>
      </c>
      <c r="Y741" s="68" t="str">
        <f t="shared" si="100"/>
        <v/>
      </c>
      <c r="Z741" s="69" t="str">
        <f t="shared" si="101"/>
        <v/>
      </c>
      <c r="AA741" s="69" t="str">
        <f t="shared" si="102"/>
        <v/>
      </c>
      <c r="AB741" s="61"/>
      <c r="AC741" s="98"/>
      <c r="AD741" s="24"/>
      <c r="AE741" s="24"/>
      <c r="AF741" s="24"/>
    </row>
    <row r="742" spans="1:32" ht="17.399999999999999" customHeight="1" thickBot="1" x14ac:dyDescent="0.3">
      <c r="A742" s="23" t="str">
        <f t="shared" si="69"/>
        <v/>
      </c>
      <c r="B742" s="23" t="str">
        <f t="shared" si="70"/>
        <v/>
      </c>
      <c r="C742" s="62" t="str">
        <f t="shared" si="95"/>
        <v/>
      </c>
      <c r="D742" s="50"/>
      <c r="E742" s="63">
        <v>737</v>
      </c>
      <c r="F742" s="53"/>
      <c r="G742" s="54"/>
      <c r="H742" s="54"/>
      <c r="I742" s="54"/>
      <c r="J742" s="54"/>
      <c r="K742" s="55"/>
      <c r="L742" s="56"/>
      <c r="M742" s="57"/>
      <c r="N742" s="96"/>
      <c r="O742" s="97"/>
      <c r="P742" s="64" t="str">
        <f>IF(OR(L742="",M742=""),"",IF(AND(L742&gt;='Auxiliar 1'!$C$4,L742&lt;='Auxiliar 1'!$D$4,M742&lt;='Auxiliar 1'!$E$4),'Auxiliar 1'!$E$3,IF(AND(L742&gt;='Auxiliar 1'!$C$64,L742&lt;='Auxiliar 1'!$D$4,M742&gt;'Auxiliar 1'!$E$4,M742&lt;='Auxiliar 1'!$F$4),'Auxiliar 1'!$F$3,IF(AND(L742&gt;='Auxiliar 1'!$C$4,L742&lt;='Auxiliar 1'!$D$4,M742&gt;='Auxiliar 1'!$G$4),'Auxiliar 1'!$G$3,IF(AND(L742&gt;='Auxiliar 1'!$C$5,L742&lt;='Auxiliar 1'!$D$5,M742='Auxiliar 1'!$E$5),'Auxiliar 1'!$E$3,IF(AND(L742&gt;='Auxiliar 1'!$C$5,L742&lt;='Auxiliar 1'!$D$5,M742&gt;'Auxiliar 1'!$E$5,M742&lt;='Auxiliar 1'!$F$5),'Auxiliar 1'!$F$3,IF(AND(L742&gt;='Auxiliar 1'!$C$5,L742&lt;='Auxiliar 1'!$D$5,M742&gt;='Auxiliar 1'!$G$5),'Auxiliar 1'!$G$3,IF(AND(L742&gt;='Auxiliar 1'!$C$6,L742&lt;='Auxiliar 1'!$D$6,M742&lt;='Auxiliar 1'!$E$6),'Auxiliar 1'!$E$3,IF(AND(L742&gt;='Auxiliar 1'!$C$6,L742&lt;='Auxiliar 1'!$D$6,M742&gt;'Auxiliar 1'!$E$6,M742&lt;='Auxiliar 1'!$F$6),'Auxiliar 1'!$F$3,IF(AND(L742&gt;='Auxiliar 1'!$C$6,L742&lt;='Auxiliar 1'!$D$6,M742&gt;='Auxiliar 1'!$G$6),'Auxiliar 1'!$G$3,IF(AND(L742&gt;='Auxiliar 1'!$C$7,L742&lt;='Auxiliar 1'!$D$7,M742&lt;='Auxiliar 1'!$E$7),'Auxiliar 1'!$E$3,IF(AND(L742&gt;='Auxiliar 1'!$C$7,L742&lt;='Auxiliar 1'!$D$7,M742&gt;'Auxiliar 1'!$E$7,M742&lt;='Auxiliar 1'!$F$7),'Auxiliar 1'!$F$3,IF(AND(L742&gt;='Auxiliar 1'!$C$7,L742&lt;='Auxiliar 1'!$D$7,M742&gt;='Auxiliar 1'!$G$7),'Auxiliar 1'!$G$3,IF(AND(L742&gt;='Auxiliar 1'!$C$8,L742&lt;='Auxiliar 1'!$D$8,M742&lt;='Auxiliar 1'!$E$8),'Auxiliar 1'!$E$3,IF(AND(L742&gt;='Auxiliar 1'!$C$8,L742&lt;='Auxiliar 1'!$D$8,M742&gt;'Auxiliar 1'!$E$8,M742&lt;='Auxiliar 1'!$F$8),'Auxiliar 1'!$F$3,IF(AND(L742&gt;='Auxiliar 1'!$C$8,L742&lt;='Auxiliar 1'!$D$8,M742&gt;='Auxiliar 1'!$G$8),'Auxiliar 1'!$G$3,IF(AND(L742&gt;='Auxiliar 1'!$C$9,L742&lt;='Auxiliar 1'!$D$9,M742&lt;='Auxiliar 1'!$E$9),'Auxiliar 1'!$E$3,IF(AND(L742&gt;='Auxiliar 1'!$C$9,L742&lt;='Auxiliar 1'!$D$9,M742&gt;'Auxiliar 1'!$E$9,M742&lt;='Auxiliar 1'!$F$9),'Auxiliar 1'!$F$3,IF(AND(L742&gt;='Auxiliar 1'!$C$9,L742&lt;='Auxiliar 1'!$D$9,M742&gt;='Auxiliar 1'!$G$9),'Auxiliar 1'!$G$3,IF(AND(L742&gt;='Auxiliar 1'!$C$10,L742&lt;='Auxiliar 1'!$D$10,M742&lt;='Auxiliar 1'!$E$10),'Auxiliar 1'!$E$3,IF(AND(L742&gt;='Auxiliar 1'!$C$10,L742&lt;='Auxiliar 1'!$D$10,M742&gt;'Auxiliar 1'!$E$10,M742&lt;='Auxiliar 1'!$F$10),'Auxiliar 1'!$F$3,IF(AND(L742&gt;='Auxiliar 1'!$C$10,L742&lt;='Auxiliar 1'!$D$10,M742&gt;='Auxiliar 1'!$G$10),'Auxiliar 1'!$G$3,IF(AND(L742&gt;='Auxiliar 1'!$C$11,M742&lt;='Auxiliar 1'!$E$11),'Auxiliar 1'!$E$3,IF(AND(L742&gt;='Auxiliar 1'!$C$11,M742&gt;'Auxiliar 1'!$E$11,M742&lt;='Auxiliar 1'!$F$11),'Auxiliar 1'!$F$3,IF(AND(L742&gt;='Auxiliar 1'!$C$11,M742&gt;='Auxiliar 1'!$G$11),'Auxiliar 1'!$G$3)))))))))))))))))))))))))</f>
        <v/>
      </c>
      <c r="Q742" s="58"/>
      <c r="R742" s="59"/>
      <c r="S742" s="60"/>
      <c r="T742" s="108" t="str">
        <f t="shared" si="96"/>
        <v/>
      </c>
      <c r="U742" s="101"/>
      <c r="V742" s="65" t="str">
        <f t="shared" si="97"/>
        <v/>
      </c>
      <c r="W742" s="66" t="str">
        <f t="shared" si="98"/>
        <v/>
      </c>
      <c r="X742" s="67" t="str">
        <f t="shared" si="99"/>
        <v/>
      </c>
      <c r="Y742" s="68" t="str">
        <f t="shared" si="100"/>
        <v/>
      </c>
      <c r="Z742" s="69" t="str">
        <f t="shared" si="101"/>
        <v/>
      </c>
      <c r="AA742" s="69" t="str">
        <f t="shared" si="102"/>
        <v/>
      </c>
      <c r="AB742" s="61"/>
      <c r="AC742" s="98"/>
      <c r="AD742" s="24"/>
      <c r="AE742" s="24"/>
      <c r="AF742" s="24"/>
    </row>
    <row r="743" spans="1:32" ht="17.399999999999999" customHeight="1" thickBot="1" x14ac:dyDescent="0.3">
      <c r="A743" s="23" t="str">
        <f t="shared" si="69"/>
        <v/>
      </c>
      <c r="B743" s="23" t="str">
        <f t="shared" si="70"/>
        <v/>
      </c>
      <c r="C743" s="62" t="str">
        <f t="shared" si="95"/>
        <v/>
      </c>
      <c r="D743" s="50"/>
      <c r="E743" s="63">
        <v>738</v>
      </c>
      <c r="F743" s="53"/>
      <c r="G743" s="54"/>
      <c r="H743" s="54"/>
      <c r="I743" s="54"/>
      <c r="J743" s="54"/>
      <c r="K743" s="55"/>
      <c r="L743" s="56"/>
      <c r="M743" s="57"/>
      <c r="N743" s="96"/>
      <c r="O743" s="97"/>
      <c r="P743" s="64" t="str">
        <f>IF(OR(L743="",M743=""),"",IF(AND(L743&gt;='Auxiliar 1'!$C$4,L743&lt;='Auxiliar 1'!$D$4,M743&lt;='Auxiliar 1'!$E$4),'Auxiliar 1'!$E$3,IF(AND(L743&gt;='Auxiliar 1'!$C$64,L743&lt;='Auxiliar 1'!$D$4,M743&gt;'Auxiliar 1'!$E$4,M743&lt;='Auxiliar 1'!$F$4),'Auxiliar 1'!$F$3,IF(AND(L743&gt;='Auxiliar 1'!$C$4,L743&lt;='Auxiliar 1'!$D$4,M743&gt;='Auxiliar 1'!$G$4),'Auxiliar 1'!$G$3,IF(AND(L743&gt;='Auxiliar 1'!$C$5,L743&lt;='Auxiliar 1'!$D$5,M743='Auxiliar 1'!$E$5),'Auxiliar 1'!$E$3,IF(AND(L743&gt;='Auxiliar 1'!$C$5,L743&lt;='Auxiliar 1'!$D$5,M743&gt;'Auxiliar 1'!$E$5,M743&lt;='Auxiliar 1'!$F$5),'Auxiliar 1'!$F$3,IF(AND(L743&gt;='Auxiliar 1'!$C$5,L743&lt;='Auxiliar 1'!$D$5,M743&gt;='Auxiliar 1'!$G$5),'Auxiliar 1'!$G$3,IF(AND(L743&gt;='Auxiliar 1'!$C$6,L743&lt;='Auxiliar 1'!$D$6,M743&lt;='Auxiliar 1'!$E$6),'Auxiliar 1'!$E$3,IF(AND(L743&gt;='Auxiliar 1'!$C$6,L743&lt;='Auxiliar 1'!$D$6,M743&gt;'Auxiliar 1'!$E$6,M743&lt;='Auxiliar 1'!$F$6),'Auxiliar 1'!$F$3,IF(AND(L743&gt;='Auxiliar 1'!$C$6,L743&lt;='Auxiliar 1'!$D$6,M743&gt;='Auxiliar 1'!$G$6),'Auxiliar 1'!$G$3,IF(AND(L743&gt;='Auxiliar 1'!$C$7,L743&lt;='Auxiliar 1'!$D$7,M743&lt;='Auxiliar 1'!$E$7),'Auxiliar 1'!$E$3,IF(AND(L743&gt;='Auxiliar 1'!$C$7,L743&lt;='Auxiliar 1'!$D$7,M743&gt;'Auxiliar 1'!$E$7,M743&lt;='Auxiliar 1'!$F$7),'Auxiliar 1'!$F$3,IF(AND(L743&gt;='Auxiliar 1'!$C$7,L743&lt;='Auxiliar 1'!$D$7,M743&gt;='Auxiliar 1'!$G$7),'Auxiliar 1'!$G$3,IF(AND(L743&gt;='Auxiliar 1'!$C$8,L743&lt;='Auxiliar 1'!$D$8,M743&lt;='Auxiliar 1'!$E$8),'Auxiliar 1'!$E$3,IF(AND(L743&gt;='Auxiliar 1'!$C$8,L743&lt;='Auxiliar 1'!$D$8,M743&gt;'Auxiliar 1'!$E$8,M743&lt;='Auxiliar 1'!$F$8),'Auxiliar 1'!$F$3,IF(AND(L743&gt;='Auxiliar 1'!$C$8,L743&lt;='Auxiliar 1'!$D$8,M743&gt;='Auxiliar 1'!$G$8),'Auxiliar 1'!$G$3,IF(AND(L743&gt;='Auxiliar 1'!$C$9,L743&lt;='Auxiliar 1'!$D$9,M743&lt;='Auxiliar 1'!$E$9),'Auxiliar 1'!$E$3,IF(AND(L743&gt;='Auxiliar 1'!$C$9,L743&lt;='Auxiliar 1'!$D$9,M743&gt;'Auxiliar 1'!$E$9,M743&lt;='Auxiliar 1'!$F$9),'Auxiliar 1'!$F$3,IF(AND(L743&gt;='Auxiliar 1'!$C$9,L743&lt;='Auxiliar 1'!$D$9,M743&gt;='Auxiliar 1'!$G$9),'Auxiliar 1'!$G$3,IF(AND(L743&gt;='Auxiliar 1'!$C$10,L743&lt;='Auxiliar 1'!$D$10,M743&lt;='Auxiliar 1'!$E$10),'Auxiliar 1'!$E$3,IF(AND(L743&gt;='Auxiliar 1'!$C$10,L743&lt;='Auxiliar 1'!$D$10,M743&gt;'Auxiliar 1'!$E$10,M743&lt;='Auxiliar 1'!$F$10),'Auxiliar 1'!$F$3,IF(AND(L743&gt;='Auxiliar 1'!$C$10,L743&lt;='Auxiliar 1'!$D$10,M743&gt;='Auxiliar 1'!$G$10),'Auxiliar 1'!$G$3,IF(AND(L743&gt;='Auxiliar 1'!$C$11,M743&lt;='Auxiliar 1'!$E$11),'Auxiliar 1'!$E$3,IF(AND(L743&gt;='Auxiliar 1'!$C$11,M743&gt;'Auxiliar 1'!$E$11,M743&lt;='Auxiliar 1'!$F$11),'Auxiliar 1'!$F$3,IF(AND(L743&gt;='Auxiliar 1'!$C$11,M743&gt;='Auxiliar 1'!$G$11),'Auxiliar 1'!$G$3)))))))))))))))))))))))))</f>
        <v/>
      </c>
      <c r="Q743" s="58"/>
      <c r="R743" s="59"/>
      <c r="S743" s="60"/>
      <c r="T743" s="108" t="str">
        <f t="shared" si="96"/>
        <v/>
      </c>
      <c r="U743" s="101"/>
      <c r="V743" s="65" t="str">
        <f t="shared" si="97"/>
        <v/>
      </c>
      <c r="W743" s="66" t="str">
        <f t="shared" si="98"/>
        <v/>
      </c>
      <c r="X743" s="67" t="str">
        <f t="shared" si="99"/>
        <v/>
      </c>
      <c r="Y743" s="68" t="str">
        <f t="shared" si="100"/>
        <v/>
      </c>
      <c r="Z743" s="69" t="str">
        <f t="shared" si="101"/>
        <v/>
      </c>
      <c r="AA743" s="69" t="str">
        <f t="shared" si="102"/>
        <v/>
      </c>
      <c r="AB743" s="61"/>
      <c r="AC743" s="98"/>
      <c r="AD743" s="24"/>
      <c r="AE743" s="24"/>
      <c r="AF743" s="24"/>
    </row>
    <row r="744" spans="1:32" ht="17.399999999999999" customHeight="1" thickBot="1" x14ac:dyDescent="0.3">
      <c r="A744" s="23" t="str">
        <f t="shared" si="69"/>
        <v/>
      </c>
      <c r="B744" s="23" t="str">
        <f t="shared" si="70"/>
        <v/>
      </c>
      <c r="C744" s="62" t="str">
        <f t="shared" si="95"/>
        <v/>
      </c>
      <c r="D744" s="50"/>
      <c r="E744" s="63">
        <v>739</v>
      </c>
      <c r="F744" s="53"/>
      <c r="G744" s="54"/>
      <c r="H744" s="54"/>
      <c r="I744" s="54"/>
      <c r="J744" s="54"/>
      <c r="K744" s="55"/>
      <c r="L744" s="56"/>
      <c r="M744" s="57"/>
      <c r="N744" s="96"/>
      <c r="O744" s="97"/>
      <c r="P744" s="64" t="str">
        <f>IF(OR(L744="",M744=""),"",IF(AND(L744&gt;='Auxiliar 1'!$C$4,L744&lt;='Auxiliar 1'!$D$4,M744&lt;='Auxiliar 1'!$E$4),'Auxiliar 1'!$E$3,IF(AND(L744&gt;='Auxiliar 1'!$C$64,L744&lt;='Auxiliar 1'!$D$4,M744&gt;'Auxiliar 1'!$E$4,M744&lt;='Auxiliar 1'!$F$4),'Auxiliar 1'!$F$3,IF(AND(L744&gt;='Auxiliar 1'!$C$4,L744&lt;='Auxiliar 1'!$D$4,M744&gt;='Auxiliar 1'!$G$4),'Auxiliar 1'!$G$3,IF(AND(L744&gt;='Auxiliar 1'!$C$5,L744&lt;='Auxiliar 1'!$D$5,M744='Auxiliar 1'!$E$5),'Auxiliar 1'!$E$3,IF(AND(L744&gt;='Auxiliar 1'!$C$5,L744&lt;='Auxiliar 1'!$D$5,M744&gt;'Auxiliar 1'!$E$5,M744&lt;='Auxiliar 1'!$F$5),'Auxiliar 1'!$F$3,IF(AND(L744&gt;='Auxiliar 1'!$C$5,L744&lt;='Auxiliar 1'!$D$5,M744&gt;='Auxiliar 1'!$G$5),'Auxiliar 1'!$G$3,IF(AND(L744&gt;='Auxiliar 1'!$C$6,L744&lt;='Auxiliar 1'!$D$6,M744&lt;='Auxiliar 1'!$E$6),'Auxiliar 1'!$E$3,IF(AND(L744&gt;='Auxiliar 1'!$C$6,L744&lt;='Auxiliar 1'!$D$6,M744&gt;'Auxiliar 1'!$E$6,M744&lt;='Auxiliar 1'!$F$6),'Auxiliar 1'!$F$3,IF(AND(L744&gt;='Auxiliar 1'!$C$6,L744&lt;='Auxiliar 1'!$D$6,M744&gt;='Auxiliar 1'!$G$6),'Auxiliar 1'!$G$3,IF(AND(L744&gt;='Auxiliar 1'!$C$7,L744&lt;='Auxiliar 1'!$D$7,M744&lt;='Auxiliar 1'!$E$7),'Auxiliar 1'!$E$3,IF(AND(L744&gt;='Auxiliar 1'!$C$7,L744&lt;='Auxiliar 1'!$D$7,M744&gt;'Auxiliar 1'!$E$7,M744&lt;='Auxiliar 1'!$F$7),'Auxiliar 1'!$F$3,IF(AND(L744&gt;='Auxiliar 1'!$C$7,L744&lt;='Auxiliar 1'!$D$7,M744&gt;='Auxiliar 1'!$G$7),'Auxiliar 1'!$G$3,IF(AND(L744&gt;='Auxiliar 1'!$C$8,L744&lt;='Auxiliar 1'!$D$8,M744&lt;='Auxiliar 1'!$E$8),'Auxiliar 1'!$E$3,IF(AND(L744&gt;='Auxiliar 1'!$C$8,L744&lt;='Auxiliar 1'!$D$8,M744&gt;'Auxiliar 1'!$E$8,M744&lt;='Auxiliar 1'!$F$8),'Auxiliar 1'!$F$3,IF(AND(L744&gt;='Auxiliar 1'!$C$8,L744&lt;='Auxiliar 1'!$D$8,M744&gt;='Auxiliar 1'!$G$8),'Auxiliar 1'!$G$3,IF(AND(L744&gt;='Auxiliar 1'!$C$9,L744&lt;='Auxiliar 1'!$D$9,M744&lt;='Auxiliar 1'!$E$9),'Auxiliar 1'!$E$3,IF(AND(L744&gt;='Auxiliar 1'!$C$9,L744&lt;='Auxiliar 1'!$D$9,M744&gt;'Auxiliar 1'!$E$9,M744&lt;='Auxiliar 1'!$F$9),'Auxiliar 1'!$F$3,IF(AND(L744&gt;='Auxiliar 1'!$C$9,L744&lt;='Auxiliar 1'!$D$9,M744&gt;='Auxiliar 1'!$G$9),'Auxiliar 1'!$G$3,IF(AND(L744&gt;='Auxiliar 1'!$C$10,L744&lt;='Auxiliar 1'!$D$10,M744&lt;='Auxiliar 1'!$E$10),'Auxiliar 1'!$E$3,IF(AND(L744&gt;='Auxiliar 1'!$C$10,L744&lt;='Auxiliar 1'!$D$10,M744&gt;'Auxiliar 1'!$E$10,M744&lt;='Auxiliar 1'!$F$10),'Auxiliar 1'!$F$3,IF(AND(L744&gt;='Auxiliar 1'!$C$10,L744&lt;='Auxiliar 1'!$D$10,M744&gt;='Auxiliar 1'!$G$10),'Auxiliar 1'!$G$3,IF(AND(L744&gt;='Auxiliar 1'!$C$11,M744&lt;='Auxiliar 1'!$E$11),'Auxiliar 1'!$E$3,IF(AND(L744&gt;='Auxiliar 1'!$C$11,M744&gt;'Auxiliar 1'!$E$11,M744&lt;='Auxiliar 1'!$F$11),'Auxiliar 1'!$F$3,IF(AND(L744&gt;='Auxiliar 1'!$C$11,M744&gt;='Auxiliar 1'!$G$11),'Auxiliar 1'!$G$3)))))))))))))))))))))))))</f>
        <v/>
      </c>
      <c r="Q744" s="58"/>
      <c r="R744" s="59"/>
      <c r="S744" s="60"/>
      <c r="T744" s="108" t="str">
        <f t="shared" si="96"/>
        <v/>
      </c>
      <c r="U744" s="101"/>
      <c r="V744" s="65" t="str">
        <f t="shared" si="97"/>
        <v/>
      </c>
      <c r="W744" s="66" t="str">
        <f t="shared" si="98"/>
        <v/>
      </c>
      <c r="X744" s="67" t="str">
        <f t="shared" si="99"/>
        <v/>
      </c>
      <c r="Y744" s="68" t="str">
        <f t="shared" si="100"/>
        <v/>
      </c>
      <c r="Z744" s="69" t="str">
        <f t="shared" si="101"/>
        <v/>
      </c>
      <c r="AA744" s="69" t="str">
        <f t="shared" si="102"/>
        <v/>
      </c>
      <c r="AB744" s="61"/>
      <c r="AC744" s="98"/>
      <c r="AD744" s="24"/>
      <c r="AE744" s="24"/>
      <c r="AF744" s="24"/>
    </row>
    <row r="745" spans="1:32" ht="17.399999999999999" customHeight="1" thickBot="1" x14ac:dyDescent="0.3">
      <c r="A745" s="23" t="str">
        <f t="shared" si="69"/>
        <v/>
      </c>
      <c r="B745" s="23" t="str">
        <f t="shared" si="70"/>
        <v/>
      </c>
      <c r="C745" s="62" t="str">
        <f t="shared" si="95"/>
        <v/>
      </c>
      <c r="D745" s="50"/>
      <c r="E745" s="63">
        <v>740</v>
      </c>
      <c r="F745" s="53"/>
      <c r="G745" s="54"/>
      <c r="H745" s="54"/>
      <c r="I745" s="54"/>
      <c r="J745" s="54"/>
      <c r="K745" s="55"/>
      <c r="L745" s="56"/>
      <c r="M745" s="57"/>
      <c r="N745" s="96"/>
      <c r="O745" s="97"/>
      <c r="P745" s="64" t="str">
        <f>IF(OR(L745="",M745=""),"",IF(AND(L745&gt;='Auxiliar 1'!$C$4,L745&lt;='Auxiliar 1'!$D$4,M745&lt;='Auxiliar 1'!$E$4),'Auxiliar 1'!$E$3,IF(AND(L745&gt;='Auxiliar 1'!$C$64,L745&lt;='Auxiliar 1'!$D$4,M745&gt;'Auxiliar 1'!$E$4,M745&lt;='Auxiliar 1'!$F$4),'Auxiliar 1'!$F$3,IF(AND(L745&gt;='Auxiliar 1'!$C$4,L745&lt;='Auxiliar 1'!$D$4,M745&gt;='Auxiliar 1'!$G$4),'Auxiliar 1'!$G$3,IF(AND(L745&gt;='Auxiliar 1'!$C$5,L745&lt;='Auxiliar 1'!$D$5,M745='Auxiliar 1'!$E$5),'Auxiliar 1'!$E$3,IF(AND(L745&gt;='Auxiliar 1'!$C$5,L745&lt;='Auxiliar 1'!$D$5,M745&gt;'Auxiliar 1'!$E$5,M745&lt;='Auxiliar 1'!$F$5),'Auxiliar 1'!$F$3,IF(AND(L745&gt;='Auxiliar 1'!$C$5,L745&lt;='Auxiliar 1'!$D$5,M745&gt;='Auxiliar 1'!$G$5),'Auxiliar 1'!$G$3,IF(AND(L745&gt;='Auxiliar 1'!$C$6,L745&lt;='Auxiliar 1'!$D$6,M745&lt;='Auxiliar 1'!$E$6),'Auxiliar 1'!$E$3,IF(AND(L745&gt;='Auxiliar 1'!$C$6,L745&lt;='Auxiliar 1'!$D$6,M745&gt;'Auxiliar 1'!$E$6,M745&lt;='Auxiliar 1'!$F$6),'Auxiliar 1'!$F$3,IF(AND(L745&gt;='Auxiliar 1'!$C$6,L745&lt;='Auxiliar 1'!$D$6,M745&gt;='Auxiliar 1'!$G$6),'Auxiliar 1'!$G$3,IF(AND(L745&gt;='Auxiliar 1'!$C$7,L745&lt;='Auxiliar 1'!$D$7,M745&lt;='Auxiliar 1'!$E$7),'Auxiliar 1'!$E$3,IF(AND(L745&gt;='Auxiliar 1'!$C$7,L745&lt;='Auxiliar 1'!$D$7,M745&gt;'Auxiliar 1'!$E$7,M745&lt;='Auxiliar 1'!$F$7),'Auxiliar 1'!$F$3,IF(AND(L745&gt;='Auxiliar 1'!$C$7,L745&lt;='Auxiliar 1'!$D$7,M745&gt;='Auxiliar 1'!$G$7),'Auxiliar 1'!$G$3,IF(AND(L745&gt;='Auxiliar 1'!$C$8,L745&lt;='Auxiliar 1'!$D$8,M745&lt;='Auxiliar 1'!$E$8),'Auxiliar 1'!$E$3,IF(AND(L745&gt;='Auxiliar 1'!$C$8,L745&lt;='Auxiliar 1'!$D$8,M745&gt;'Auxiliar 1'!$E$8,M745&lt;='Auxiliar 1'!$F$8),'Auxiliar 1'!$F$3,IF(AND(L745&gt;='Auxiliar 1'!$C$8,L745&lt;='Auxiliar 1'!$D$8,M745&gt;='Auxiliar 1'!$G$8),'Auxiliar 1'!$G$3,IF(AND(L745&gt;='Auxiliar 1'!$C$9,L745&lt;='Auxiliar 1'!$D$9,M745&lt;='Auxiliar 1'!$E$9),'Auxiliar 1'!$E$3,IF(AND(L745&gt;='Auxiliar 1'!$C$9,L745&lt;='Auxiliar 1'!$D$9,M745&gt;'Auxiliar 1'!$E$9,M745&lt;='Auxiliar 1'!$F$9),'Auxiliar 1'!$F$3,IF(AND(L745&gt;='Auxiliar 1'!$C$9,L745&lt;='Auxiliar 1'!$D$9,M745&gt;='Auxiliar 1'!$G$9),'Auxiliar 1'!$G$3,IF(AND(L745&gt;='Auxiliar 1'!$C$10,L745&lt;='Auxiliar 1'!$D$10,M745&lt;='Auxiliar 1'!$E$10),'Auxiliar 1'!$E$3,IF(AND(L745&gt;='Auxiliar 1'!$C$10,L745&lt;='Auxiliar 1'!$D$10,M745&gt;'Auxiliar 1'!$E$10,M745&lt;='Auxiliar 1'!$F$10),'Auxiliar 1'!$F$3,IF(AND(L745&gt;='Auxiliar 1'!$C$10,L745&lt;='Auxiliar 1'!$D$10,M745&gt;='Auxiliar 1'!$G$10),'Auxiliar 1'!$G$3,IF(AND(L745&gt;='Auxiliar 1'!$C$11,M745&lt;='Auxiliar 1'!$E$11),'Auxiliar 1'!$E$3,IF(AND(L745&gt;='Auxiliar 1'!$C$11,M745&gt;'Auxiliar 1'!$E$11,M745&lt;='Auxiliar 1'!$F$11),'Auxiliar 1'!$F$3,IF(AND(L745&gt;='Auxiliar 1'!$C$11,M745&gt;='Auxiliar 1'!$G$11),'Auxiliar 1'!$G$3)))))))))))))))))))))))))</f>
        <v/>
      </c>
      <c r="Q745" s="58"/>
      <c r="R745" s="59"/>
      <c r="S745" s="60"/>
      <c r="T745" s="108" t="str">
        <f t="shared" si="96"/>
        <v/>
      </c>
      <c r="U745" s="101"/>
      <c r="V745" s="65" t="str">
        <f t="shared" si="97"/>
        <v/>
      </c>
      <c r="W745" s="66" t="str">
        <f t="shared" si="98"/>
        <v/>
      </c>
      <c r="X745" s="67" t="str">
        <f t="shared" si="99"/>
        <v/>
      </c>
      <c r="Y745" s="68" t="str">
        <f t="shared" si="100"/>
        <v/>
      </c>
      <c r="Z745" s="69" t="str">
        <f t="shared" si="101"/>
        <v/>
      </c>
      <c r="AA745" s="69" t="str">
        <f t="shared" si="102"/>
        <v/>
      </c>
      <c r="AB745" s="61"/>
      <c r="AC745" s="98"/>
      <c r="AD745" s="24"/>
      <c r="AE745" s="24"/>
      <c r="AF745" s="24"/>
    </row>
    <row r="746" spans="1:32" ht="17.399999999999999" customHeight="1" thickBot="1" x14ac:dyDescent="0.3">
      <c r="A746" s="23" t="str">
        <f t="shared" si="69"/>
        <v/>
      </c>
      <c r="B746" s="23" t="str">
        <f t="shared" si="70"/>
        <v/>
      </c>
      <c r="C746" s="62" t="str">
        <f t="shared" si="95"/>
        <v/>
      </c>
      <c r="D746" s="50"/>
      <c r="E746" s="63">
        <v>741</v>
      </c>
      <c r="F746" s="53"/>
      <c r="G746" s="54"/>
      <c r="H746" s="54"/>
      <c r="I746" s="54"/>
      <c r="J746" s="54"/>
      <c r="K746" s="55"/>
      <c r="L746" s="56"/>
      <c r="M746" s="57"/>
      <c r="N746" s="96"/>
      <c r="O746" s="97"/>
      <c r="P746" s="64" t="str">
        <f>IF(OR(L746="",M746=""),"",IF(AND(L746&gt;='Auxiliar 1'!$C$4,L746&lt;='Auxiliar 1'!$D$4,M746&lt;='Auxiliar 1'!$E$4),'Auxiliar 1'!$E$3,IF(AND(L746&gt;='Auxiliar 1'!$C$64,L746&lt;='Auxiliar 1'!$D$4,M746&gt;'Auxiliar 1'!$E$4,M746&lt;='Auxiliar 1'!$F$4),'Auxiliar 1'!$F$3,IF(AND(L746&gt;='Auxiliar 1'!$C$4,L746&lt;='Auxiliar 1'!$D$4,M746&gt;='Auxiliar 1'!$G$4),'Auxiliar 1'!$G$3,IF(AND(L746&gt;='Auxiliar 1'!$C$5,L746&lt;='Auxiliar 1'!$D$5,M746='Auxiliar 1'!$E$5),'Auxiliar 1'!$E$3,IF(AND(L746&gt;='Auxiliar 1'!$C$5,L746&lt;='Auxiliar 1'!$D$5,M746&gt;'Auxiliar 1'!$E$5,M746&lt;='Auxiliar 1'!$F$5),'Auxiliar 1'!$F$3,IF(AND(L746&gt;='Auxiliar 1'!$C$5,L746&lt;='Auxiliar 1'!$D$5,M746&gt;='Auxiliar 1'!$G$5),'Auxiliar 1'!$G$3,IF(AND(L746&gt;='Auxiliar 1'!$C$6,L746&lt;='Auxiliar 1'!$D$6,M746&lt;='Auxiliar 1'!$E$6),'Auxiliar 1'!$E$3,IF(AND(L746&gt;='Auxiliar 1'!$C$6,L746&lt;='Auxiliar 1'!$D$6,M746&gt;'Auxiliar 1'!$E$6,M746&lt;='Auxiliar 1'!$F$6),'Auxiliar 1'!$F$3,IF(AND(L746&gt;='Auxiliar 1'!$C$6,L746&lt;='Auxiliar 1'!$D$6,M746&gt;='Auxiliar 1'!$G$6),'Auxiliar 1'!$G$3,IF(AND(L746&gt;='Auxiliar 1'!$C$7,L746&lt;='Auxiliar 1'!$D$7,M746&lt;='Auxiliar 1'!$E$7),'Auxiliar 1'!$E$3,IF(AND(L746&gt;='Auxiliar 1'!$C$7,L746&lt;='Auxiliar 1'!$D$7,M746&gt;'Auxiliar 1'!$E$7,M746&lt;='Auxiliar 1'!$F$7),'Auxiliar 1'!$F$3,IF(AND(L746&gt;='Auxiliar 1'!$C$7,L746&lt;='Auxiliar 1'!$D$7,M746&gt;='Auxiliar 1'!$G$7),'Auxiliar 1'!$G$3,IF(AND(L746&gt;='Auxiliar 1'!$C$8,L746&lt;='Auxiliar 1'!$D$8,M746&lt;='Auxiliar 1'!$E$8),'Auxiliar 1'!$E$3,IF(AND(L746&gt;='Auxiliar 1'!$C$8,L746&lt;='Auxiliar 1'!$D$8,M746&gt;'Auxiliar 1'!$E$8,M746&lt;='Auxiliar 1'!$F$8),'Auxiliar 1'!$F$3,IF(AND(L746&gt;='Auxiliar 1'!$C$8,L746&lt;='Auxiliar 1'!$D$8,M746&gt;='Auxiliar 1'!$G$8),'Auxiliar 1'!$G$3,IF(AND(L746&gt;='Auxiliar 1'!$C$9,L746&lt;='Auxiliar 1'!$D$9,M746&lt;='Auxiliar 1'!$E$9),'Auxiliar 1'!$E$3,IF(AND(L746&gt;='Auxiliar 1'!$C$9,L746&lt;='Auxiliar 1'!$D$9,M746&gt;'Auxiliar 1'!$E$9,M746&lt;='Auxiliar 1'!$F$9),'Auxiliar 1'!$F$3,IF(AND(L746&gt;='Auxiliar 1'!$C$9,L746&lt;='Auxiliar 1'!$D$9,M746&gt;='Auxiliar 1'!$G$9),'Auxiliar 1'!$G$3,IF(AND(L746&gt;='Auxiliar 1'!$C$10,L746&lt;='Auxiliar 1'!$D$10,M746&lt;='Auxiliar 1'!$E$10),'Auxiliar 1'!$E$3,IF(AND(L746&gt;='Auxiliar 1'!$C$10,L746&lt;='Auxiliar 1'!$D$10,M746&gt;'Auxiliar 1'!$E$10,M746&lt;='Auxiliar 1'!$F$10),'Auxiliar 1'!$F$3,IF(AND(L746&gt;='Auxiliar 1'!$C$10,L746&lt;='Auxiliar 1'!$D$10,M746&gt;='Auxiliar 1'!$G$10),'Auxiliar 1'!$G$3,IF(AND(L746&gt;='Auxiliar 1'!$C$11,M746&lt;='Auxiliar 1'!$E$11),'Auxiliar 1'!$E$3,IF(AND(L746&gt;='Auxiliar 1'!$C$11,M746&gt;'Auxiliar 1'!$E$11,M746&lt;='Auxiliar 1'!$F$11),'Auxiliar 1'!$F$3,IF(AND(L746&gt;='Auxiliar 1'!$C$11,M746&gt;='Auxiliar 1'!$G$11),'Auxiliar 1'!$G$3)))))))))))))))))))))))))</f>
        <v/>
      </c>
      <c r="Q746" s="58"/>
      <c r="R746" s="59"/>
      <c r="S746" s="60"/>
      <c r="T746" s="108" t="str">
        <f t="shared" si="96"/>
        <v/>
      </c>
      <c r="U746" s="101"/>
      <c r="V746" s="65" t="str">
        <f t="shared" si="97"/>
        <v/>
      </c>
      <c r="W746" s="66" t="str">
        <f t="shared" si="98"/>
        <v/>
      </c>
      <c r="X746" s="67" t="str">
        <f t="shared" si="99"/>
        <v/>
      </c>
      <c r="Y746" s="68" t="str">
        <f t="shared" si="100"/>
        <v/>
      </c>
      <c r="Z746" s="69" t="str">
        <f t="shared" si="101"/>
        <v/>
      </c>
      <c r="AA746" s="69" t="str">
        <f t="shared" si="102"/>
        <v/>
      </c>
      <c r="AB746" s="61"/>
      <c r="AC746" s="98"/>
      <c r="AD746" s="24"/>
      <c r="AE746" s="24"/>
      <c r="AF746" s="24"/>
    </row>
    <row r="747" spans="1:32" ht="17.399999999999999" customHeight="1" thickBot="1" x14ac:dyDescent="0.3">
      <c r="A747" s="23" t="str">
        <f t="shared" si="69"/>
        <v/>
      </c>
      <c r="B747" s="23" t="str">
        <f t="shared" si="70"/>
        <v/>
      </c>
      <c r="C747" s="62" t="str">
        <f t="shared" si="95"/>
        <v/>
      </c>
      <c r="D747" s="50"/>
      <c r="E747" s="63">
        <v>742</v>
      </c>
      <c r="F747" s="53"/>
      <c r="G747" s="54"/>
      <c r="H747" s="54"/>
      <c r="I747" s="54"/>
      <c r="J747" s="54"/>
      <c r="K747" s="55"/>
      <c r="L747" s="56"/>
      <c r="M747" s="57"/>
      <c r="N747" s="96"/>
      <c r="O747" s="97"/>
      <c r="P747" s="64" t="str">
        <f>IF(OR(L747="",M747=""),"",IF(AND(L747&gt;='Auxiliar 1'!$C$4,L747&lt;='Auxiliar 1'!$D$4,M747&lt;='Auxiliar 1'!$E$4),'Auxiliar 1'!$E$3,IF(AND(L747&gt;='Auxiliar 1'!$C$64,L747&lt;='Auxiliar 1'!$D$4,M747&gt;'Auxiliar 1'!$E$4,M747&lt;='Auxiliar 1'!$F$4),'Auxiliar 1'!$F$3,IF(AND(L747&gt;='Auxiliar 1'!$C$4,L747&lt;='Auxiliar 1'!$D$4,M747&gt;='Auxiliar 1'!$G$4),'Auxiliar 1'!$G$3,IF(AND(L747&gt;='Auxiliar 1'!$C$5,L747&lt;='Auxiliar 1'!$D$5,M747='Auxiliar 1'!$E$5),'Auxiliar 1'!$E$3,IF(AND(L747&gt;='Auxiliar 1'!$C$5,L747&lt;='Auxiliar 1'!$D$5,M747&gt;'Auxiliar 1'!$E$5,M747&lt;='Auxiliar 1'!$F$5),'Auxiliar 1'!$F$3,IF(AND(L747&gt;='Auxiliar 1'!$C$5,L747&lt;='Auxiliar 1'!$D$5,M747&gt;='Auxiliar 1'!$G$5),'Auxiliar 1'!$G$3,IF(AND(L747&gt;='Auxiliar 1'!$C$6,L747&lt;='Auxiliar 1'!$D$6,M747&lt;='Auxiliar 1'!$E$6),'Auxiliar 1'!$E$3,IF(AND(L747&gt;='Auxiliar 1'!$C$6,L747&lt;='Auxiliar 1'!$D$6,M747&gt;'Auxiliar 1'!$E$6,M747&lt;='Auxiliar 1'!$F$6),'Auxiliar 1'!$F$3,IF(AND(L747&gt;='Auxiliar 1'!$C$6,L747&lt;='Auxiliar 1'!$D$6,M747&gt;='Auxiliar 1'!$G$6),'Auxiliar 1'!$G$3,IF(AND(L747&gt;='Auxiliar 1'!$C$7,L747&lt;='Auxiliar 1'!$D$7,M747&lt;='Auxiliar 1'!$E$7),'Auxiliar 1'!$E$3,IF(AND(L747&gt;='Auxiliar 1'!$C$7,L747&lt;='Auxiliar 1'!$D$7,M747&gt;'Auxiliar 1'!$E$7,M747&lt;='Auxiliar 1'!$F$7),'Auxiliar 1'!$F$3,IF(AND(L747&gt;='Auxiliar 1'!$C$7,L747&lt;='Auxiliar 1'!$D$7,M747&gt;='Auxiliar 1'!$G$7),'Auxiliar 1'!$G$3,IF(AND(L747&gt;='Auxiliar 1'!$C$8,L747&lt;='Auxiliar 1'!$D$8,M747&lt;='Auxiliar 1'!$E$8),'Auxiliar 1'!$E$3,IF(AND(L747&gt;='Auxiliar 1'!$C$8,L747&lt;='Auxiliar 1'!$D$8,M747&gt;'Auxiliar 1'!$E$8,M747&lt;='Auxiliar 1'!$F$8),'Auxiliar 1'!$F$3,IF(AND(L747&gt;='Auxiliar 1'!$C$8,L747&lt;='Auxiliar 1'!$D$8,M747&gt;='Auxiliar 1'!$G$8),'Auxiliar 1'!$G$3,IF(AND(L747&gt;='Auxiliar 1'!$C$9,L747&lt;='Auxiliar 1'!$D$9,M747&lt;='Auxiliar 1'!$E$9),'Auxiliar 1'!$E$3,IF(AND(L747&gt;='Auxiliar 1'!$C$9,L747&lt;='Auxiliar 1'!$D$9,M747&gt;'Auxiliar 1'!$E$9,M747&lt;='Auxiliar 1'!$F$9),'Auxiliar 1'!$F$3,IF(AND(L747&gt;='Auxiliar 1'!$C$9,L747&lt;='Auxiliar 1'!$D$9,M747&gt;='Auxiliar 1'!$G$9),'Auxiliar 1'!$G$3,IF(AND(L747&gt;='Auxiliar 1'!$C$10,L747&lt;='Auxiliar 1'!$D$10,M747&lt;='Auxiliar 1'!$E$10),'Auxiliar 1'!$E$3,IF(AND(L747&gt;='Auxiliar 1'!$C$10,L747&lt;='Auxiliar 1'!$D$10,M747&gt;'Auxiliar 1'!$E$10,M747&lt;='Auxiliar 1'!$F$10),'Auxiliar 1'!$F$3,IF(AND(L747&gt;='Auxiliar 1'!$C$10,L747&lt;='Auxiliar 1'!$D$10,M747&gt;='Auxiliar 1'!$G$10),'Auxiliar 1'!$G$3,IF(AND(L747&gt;='Auxiliar 1'!$C$11,M747&lt;='Auxiliar 1'!$E$11),'Auxiliar 1'!$E$3,IF(AND(L747&gt;='Auxiliar 1'!$C$11,M747&gt;'Auxiliar 1'!$E$11,M747&lt;='Auxiliar 1'!$F$11),'Auxiliar 1'!$F$3,IF(AND(L747&gt;='Auxiliar 1'!$C$11,M747&gt;='Auxiliar 1'!$G$11),'Auxiliar 1'!$G$3)))))))))))))))))))))))))</f>
        <v/>
      </c>
      <c r="Q747" s="58"/>
      <c r="R747" s="59"/>
      <c r="S747" s="60"/>
      <c r="T747" s="108" t="str">
        <f t="shared" si="96"/>
        <v/>
      </c>
      <c r="U747" s="101"/>
      <c r="V747" s="65" t="str">
        <f t="shared" si="97"/>
        <v/>
      </c>
      <c r="W747" s="66" t="str">
        <f t="shared" si="98"/>
        <v/>
      </c>
      <c r="X747" s="67" t="str">
        <f t="shared" si="99"/>
        <v/>
      </c>
      <c r="Y747" s="68" t="str">
        <f t="shared" si="100"/>
        <v/>
      </c>
      <c r="Z747" s="69" t="str">
        <f t="shared" si="101"/>
        <v/>
      </c>
      <c r="AA747" s="69" t="str">
        <f t="shared" si="102"/>
        <v/>
      </c>
      <c r="AB747" s="61"/>
      <c r="AC747" s="98"/>
      <c r="AD747" s="24"/>
      <c r="AE747" s="24"/>
      <c r="AF747" s="24"/>
    </row>
    <row r="748" spans="1:32" ht="17.399999999999999" customHeight="1" thickBot="1" x14ac:dyDescent="0.3">
      <c r="A748" s="23" t="str">
        <f t="shared" si="69"/>
        <v/>
      </c>
      <c r="B748" s="23" t="str">
        <f t="shared" si="70"/>
        <v/>
      </c>
      <c r="C748" s="62" t="str">
        <f t="shared" si="95"/>
        <v/>
      </c>
      <c r="D748" s="50"/>
      <c r="E748" s="63">
        <v>743</v>
      </c>
      <c r="F748" s="53"/>
      <c r="G748" s="54"/>
      <c r="H748" s="54"/>
      <c r="I748" s="54"/>
      <c r="J748" s="54"/>
      <c r="K748" s="55"/>
      <c r="L748" s="56"/>
      <c r="M748" s="57"/>
      <c r="N748" s="96"/>
      <c r="O748" s="97"/>
      <c r="P748" s="64" t="str">
        <f>IF(OR(L748="",M748=""),"",IF(AND(L748&gt;='Auxiliar 1'!$C$4,L748&lt;='Auxiliar 1'!$D$4,M748&lt;='Auxiliar 1'!$E$4),'Auxiliar 1'!$E$3,IF(AND(L748&gt;='Auxiliar 1'!$C$64,L748&lt;='Auxiliar 1'!$D$4,M748&gt;'Auxiliar 1'!$E$4,M748&lt;='Auxiliar 1'!$F$4),'Auxiliar 1'!$F$3,IF(AND(L748&gt;='Auxiliar 1'!$C$4,L748&lt;='Auxiliar 1'!$D$4,M748&gt;='Auxiliar 1'!$G$4),'Auxiliar 1'!$G$3,IF(AND(L748&gt;='Auxiliar 1'!$C$5,L748&lt;='Auxiliar 1'!$D$5,M748='Auxiliar 1'!$E$5),'Auxiliar 1'!$E$3,IF(AND(L748&gt;='Auxiliar 1'!$C$5,L748&lt;='Auxiliar 1'!$D$5,M748&gt;'Auxiliar 1'!$E$5,M748&lt;='Auxiliar 1'!$F$5),'Auxiliar 1'!$F$3,IF(AND(L748&gt;='Auxiliar 1'!$C$5,L748&lt;='Auxiliar 1'!$D$5,M748&gt;='Auxiliar 1'!$G$5),'Auxiliar 1'!$G$3,IF(AND(L748&gt;='Auxiliar 1'!$C$6,L748&lt;='Auxiliar 1'!$D$6,M748&lt;='Auxiliar 1'!$E$6),'Auxiliar 1'!$E$3,IF(AND(L748&gt;='Auxiliar 1'!$C$6,L748&lt;='Auxiliar 1'!$D$6,M748&gt;'Auxiliar 1'!$E$6,M748&lt;='Auxiliar 1'!$F$6),'Auxiliar 1'!$F$3,IF(AND(L748&gt;='Auxiliar 1'!$C$6,L748&lt;='Auxiliar 1'!$D$6,M748&gt;='Auxiliar 1'!$G$6),'Auxiliar 1'!$G$3,IF(AND(L748&gt;='Auxiliar 1'!$C$7,L748&lt;='Auxiliar 1'!$D$7,M748&lt;='Auxiliar 1'!$E$7),'Auxiliar 1'!$E$3,IF(AND(L748&gt;='Auxiliar 1'!$C$7,L748&lt;='Auxiliar 1'!$D$7,M748&gt;'Auxiliar 1'!$E$7,M748&lt;='Auxiliar 1'!$F$7),'Auxiliar 1'!$F$3,IF(AND(L748&gt;='Auxiliar 1'!$C$7,L748&lt;='Auxiliar 1'!$D$7,M748&gt;='Auxiliar 1'!$G$7),'Auxiliar 1'!$G$3,IF(AND(L748&gt;='Auxiliar 1'!$C$8,L748&lt;='Auxiliar 1'!$D$8,M748&lt;='Auxiliar 1'!$E$8),'Auxiliar 1'!$E$3,IF(AND(L748&gt;='Auxiliar 1'!$C$8,L748&lt;='Auxiliar 1'!$D$8,M748&gt;'Auxiliar 1'!$E$8,M748&lt;='Auxiliar 1'!$F$8),'Auxiliar 1'!$F$3,IF(AND(L748&gt;='Auxiliar 1'!$C$8,L748&lt;='Auxiliar 1'!$D$8,M748&gt;='Auxiliar 1'!$G$8),'Auxiliar 1'!$G$3,IF(AND(L748&gt;='Auxiliar 1'!$C$9,L748&lt;='Auxiliar 1'!$D$9,M748&lt;='Auxiliar 1'!$E$9),'Auxiliar 1'!$E$3,IF(AND(L748&gt;='Auxiliar 1'!$C$9,L748&lt;='Auxiliar 1'!$D$9,M748&gt;'Auxiliar 1'!$E$9,M748&lt;='Auxiliar 1'!$F$9),'Auxiliar 1'!$F$3,IF(AND(L748&gt;='Auxiliar 1'!$C$9,L748&lt;='Auxiliar 1'!$D$9,M748&gt;='Auxiliar 1'!$G$9),'Auxiliar 1'!$G$3,IF(AND(L748&gt;='Auxiliar 1'!$C$10,L748&lt;='Auxiliar 1'!$D$10,M748&lt;='Auxiliar 1'!$E$10),'Auxiliar 1'!$E$3,IF(AND(L748&gt;='Auxiliar 1'!$C$10,L748&lt;='Auxiliar 1'!$D$10,M748&gt;'Auxiliar 1'!$E$10,M748&lt;='Auxiliar 1'!$F$10),'Auxiliar 1'!$F$3,IF(AND(L748&gt;='Auxiliar 1'!$C$10,L748&lt;='Auxiliar 1'!$D$10,M748&gt;='Auxiliar 1'!$G$10),'Auxiliar 1'!$G$3,IF(AND(L748&gt;='Auxiliar 1'!$C$11,M748&lt;='Auxiliar 1'!$E$11),'Auxiliar 1'!$E$3,IF(AND(L748&gt;='Auxiliar 1'!$C$11,M748&gt;'Auxiliar 1'!$E$11,M748&lt;='Auxiliar 1'!$F$11),'Auxiliar 1'!$F$3,IF(AND(L748&gt;='Auxiliar 1'!$C$11,M748&gt;='Auxiliar 1'!$G$11),'Auxiliar 1'!$G$3)))))))))))))))))))))))))</f>
        <v/>
      </c>
      <c r="Q748" s="58"/>
      <c r="R748" s="59"/>
      <c r="S748" s="60"/>
      <c r="T748" s="108" t="str">
        <f t="shared" si="96"/>
        <v/>
      </c>
      <c r="U748" s="101"/>
      <c r="V748" s="65" t="str">
        <f t="shared" si="97"/>
        <v/>
      </c>
      <c r="W748" s="66" t="str">
        <f t="shared" si="98"/>
        <v/>
      </c>
      <c r="X748" s="67" t="str">
        <f t="shared" si="99"/>
        <v/>
      </c>
      <c r="Y748" s="68" t="str">
        <f t="shared" si="100"/>
        <v/>
      </c>
      <c r="Z748" s="69" t="str">
        <f t="shared" si="101"/>
        <v/>
      </c>
      <c r="AA748" s="69" t="str">
        <f t="shared" si="102"/>
        <v/>
      </c>
      <c r="AB748" s="61"/>
      <c r="AC748" s="98"/>
      <c r="AD748" s="24"/>
      <c r="AE748" s="24"/>
      <c r="AF748" s="24"/>
    </row>
    <row r="749" spans="1:32" ht="17.399999999999999" customHeight="1" thickBot="1" x14ac:dyDescent="0.3">
      <c r="A749" s="23" t="str">
        <f t="shared" si="69"/>
        <v/>
      </c>
      <c r="B749" s="23" t="str">
        <f t="shared" si="70"/>
        <v/>
      </c>
      <c r="C749" s="62" t="str">
        <f t="shared" si="95"/>
        <v/>
      </c>
      <c r="D749" s="50"/>
      <c r="E749" s="63">
        <v>744</v>
      </c>
      <c r="F749" s="53"/>
      <c r="G749" s="54"/>
      <c r="H749" s="54"/>
      <c r="I749" s="54"/>
      <c r="J749" s="54"/>
      <c r="K749" s="55"/>
      <c r="L749" s="56"/>
      <c r="M749" s="57"/>
      <c r="N749" s="96"/>
      <c r="O749" s="97"/>
      <c r="P749" s="64" t="str">
        <f>IF(OR(L749="",M749=""),"",IF(AND(L749&gt;='Auxiliar 1'!$C$4,L749&lt;='Auxiliar 1'!$D$4,M749&lt;='Auxiliar 1'!$E$4),'Auxiliar 1'!$E$3,IF(AND(L749&gt;='Auxiliar 1'!$C$64,L749&lt;='Auxiliar 1'!$D$4,M749&gt;'Auxiliar 1'!$E$4,M749&lt;='Auxiliar 1'!$F$4),'Auxiliar 1'!$F$3,IF(AND(L749&gt;='Auxiliar 1'!$C$4,L749&lt;='Auxiliar 1'!$D$4,M749&gt;='Auxiliar 1'!$G$4),'Auxiliar 1'!$G$3,IF(AND(L749&gt;='Auxiliar 1'!$C$5,L749&lt;='Auxiliar 1'!$D$5,M749='Auxiliar 1'!$E$5),'Auxiliar 1'!$E$3,IF(AND(L749&gt;='Auxiliar 1'!$C$5,L749&lt;='Auxiliar 1'!$D$5,M749&gt;'Auxiliar 1'!$E$5,M749&lt;='Auxiliar 1'!$F$5),'Auxiliar 1'!$F$3,IF(AND(L749&gt;='Auxiliar 1'!$C$5,L749&lt;='Auxiliar 1'!$D$5,M749&gt;='Auxiliar 1'!$G$5),'Auxiliar 1'!$G$3,IF(AND(L749&gt;='Auxiliar 1'!$C$6,L749&lt;='Auxiliar 1'!$D$6,M749&lt;='Auxiliar 1'!$E$6),'Auxiliar 1'!$E$3,IF(AND(L749&gt;='Auxiliar 1'!$C$6,L749&lt;='Auxiliar 1'!$D$6,M749&gt;'Auxiliar 1'!$E$6,M749&lt;='Auxiliar 1'!$F$6),'Auxiliar 1'!$F$3,IF(AND(L749&gt;='Auxiliar 1'!$C$6,L749&lt;='Auxiliar 1'!$D$6,M749&gt;='Auxiliar 1'!$G$6),'Auxiliar 1'!$G$3,IF(AND(L749&gt;='Auxiliar 1'!$C$7,L749&lt;='Auxiliar 1'!$D$7,M749&lt;='Auxiliar 1'!$E$7),'Auxiliar 1'!$E$3,IF(AND(L749&gt;='Auxiliar 1'!$C$7,L749&lt;='Auxiliar 1'!$D$7,M749&gt;'Auxiliar 1'!$E$7,M749&lt;='Auxiliar 1'!$F$7),'Auxiliar 1'!$F$3,IF(AND(L749&gt;='Auxiliar 1'!$C$7,L749&lt;='Auxiliar 1'!$D$7,M749&gt;='Auxiliar 1'!$G$7),'Auxiliar 1'!$G$3,IF(AND(L749&gt;='Auxiliar 1'!$C$8,L749&lt;='Auxiliar 1'!$D$8,M749&lt;='Auxiliar 1'!$E$8),'Auxiliar 1'!$E$3,IF(AND(L749&gt;='Auxiliar 1'!$C$8,L749&lt;='Auxiliar 1'!$D$8,M749&gt;'Auxiliar 1'!$E$8,M749&lt;='Auxiliar 1'!$F$8),'Auxiliar 1'!$F$3,IF(AND(L749&gt;='Auxiliar 1'!$C$8,L749&lt;='Auxiliar 1'!$D$8,M749&gt;='Auxiliar 1'!$G$8),'Auxiliar 1'!$G$3,IF(AND(L749&gt;='Auxiliar 1'!$C$9,L749&lt;='Auxiliar 1'!$D$9,M749&lt;='Auxiliar 1'!$E$9),'Auxiliar 1'!$E$3,IF(AND(L749&gt;='Auxiliar 1'!$C$9,L749&lt;='Auxiliar 1'!$D$9,M749&gt;'Auxiliar 1'!$E$9,M749&lt;='Auxiliar 1'!$F$9),'Auxiliar 1'!$F$3,IF(AND(L749&gt;='Auxiliar 1'!$C$9,L749&lt;='Auxiliar 1'!$D$9,M749&gt;='Auxiliar 1'!$G$9),'Auxiliar 1'!$G$3,IF(AND(L749&gt;='Auxiliar 1'!$C$10,L749&lt;='Auxiliar 1'!$D$10,M749&lt;='Auxiliar 1'!$E$10),'Auxiliar 1'!$E$3,IF(AND(L749&gt;='Auxiliar 1'!$C$10,L749&lt;='Auxiliar 1'!$D$10,M749&gt;'Auxiliar 1'!$E$10,M749&lt;='Auxiliar 1'!$F$10),'Auxiliar 1'!$F$3,IF(AND(L749&gt;='Auxiliar 1'!$C$10,L749&lt;='Auxiliar 1'!$D$10,M749&gt;='Auxiliar 1'!$G$10),'Auxiliar 1'!$G$3,IF(AND(L749&gt;='Auxiliar 1'!$C$11,M749&lt;='Auxiliar 1'!$E$11),'Auxiliar 1'!$E$3,IF(AND(L749&gt;='Auxiliar 1'!$C$11,M749&gt;'Auxiliar 1'!$E$11,M749&lt;='Auxiliar 1'!$F$11),'Auxiliar 1'!$F$3,IF(AND(L749&gt;='Auxiliar 1'!$C$11,M749&gt;='Auxiliar 1'!$G$11),'Auxiliar 1'!$G$3)))))))))))))))))))))))))</f>
        <v/>
      </c>
      <c r="Q749" s="58"/>
      <c r="R749" s="59"/>
      <c r="S749" s="60"/>
      <c r="T749" s="108" t="str">
        <f t="shared" si="96"/>
        <v/>
      </c>
      <c r="U749" s="101"/>
      <c r="V749" s="65" t="str">
        <f t="shared" si="97"/>
        <v/>
      </c>
      <c r="W749" s="66" t="str">
        <f t="shared" si="98"/>
        <v/>
      </c>
      <c r="X749" s="67" t="str">
        <f t="shared" si="99"/>
        <v/>
      </c>
      <c r="Y749" s="68" t="str">
        <f t="shared" si="100"/>
        <v/>
      </c>
      <c r="Z749" s="69" t="str">
        <f t="shared" si="101"/>
        <v/>
      </c>
      <c r="AA749" s="69" t="str">
        <f t="shared" si="102"/>
        <v/>
      </c>
      <c r="AB749" s="61"/>
      <c r="AC749" s="98"/>
      <c r="AD749" s="24"/>
      <c r="AE749" s="24"/>
      <c r="AF749" s="24"/>
    </row>
    <row r="750" spans="1:32" ht="17.399999999999999" customHeight="1" thickBot="1" x14ac:dyDescent="0.3">
      <c r="A750" s="23" t="str">
        <f t="shared" si="69"/>
        <v/>
      </c>
      <c r="B750" s="23" t="str">
        <f t="shared" si="70"/>
        <v/>
      </c>
      <c r="C750" s="62" t="str">
        <f t="shared" si="95"/>
        <v/>
      </c>
      <c r="D750" s="50"/>
      <c r="E750" s="63">
        <v>745</v>
      </c>
      <c r="F750" s="53"/>
      <c r="G750" s="54"/>
      <c r="H750" s="54"/>
      <c r="I750" s="54"/>
      <c r="J750" s="54"/>
      <c r="K750" s="55"/>
      <c r="L750" s="56"/>
      <c r="M750" s="57"/>
      <c r="N750" s="96"/>
      <c r="O750" s="97"/>
      <c r="P750" s="64" t="str">
        <f>IF(OR(L750="",M750=""),"",IF(AND(L750&gt;='Auxiliar 1'!$C$4,L750&lt;='Auxiliar 1'!$D$4,M750&lt;='Auxiliar 1'!$E$4),'Auxiliar 1'!$E$3,IF(AND(L750&gt;='Auxiliar 1'!$C$64,L750&lt;='Auxiliar 1'!$D$4,M750&gt;'Auxiliar 1'!$E$4,M750&lt;='Auxiliar 1'!$F$4),'Auxiliar 1'!$F$3,IF(AND(L750&gt;='Auxiliar 1'!$C$4,L750&lt;='Auxiliar 1'!$D$4,M750&gt;='Auxiliar 1'!$G$4),'Auxiliar 1'!$G$3,IF(AND(L750&gt;='Auxiliar 1'!$C$5,L750&lt;='Auxiliar 1'!$D$5,M750='Auxiliar 1'!$E$5),'Auxiliar 1'!$E$3,IF(AND(L750&gt;='Auxiliar 1'!$C$5,L750&lt;='Auxiliar 1'!$D$5,M750&gt;'Auxiliar 1'!$E$5,M750&lt;='Auxiliar 1'!$F$5),'Auxiliar 1'!$F$3,IF(AND(L750&gt;='Auxiliar 1'!$C$5,L750&lt;='Auxiliar 1'!$D$5,M750&gt;='Auxiliar 1'!$G$5),'Auxiliar 1'!$G$3,IF(AND(L750&gt;='Auxiliar 1'!$C$6,L750&lt;='Auxiliar 1'!$D$6,M750&lt;='Auxiliar 1'!$E$6),'Auxiliar 1'!$E$3,IF(AND(L750&gt;='Auxiliar 1'!$C$6,L750&lt;='Auxiliar 1'!$D$6,M750&gt;'Auxiliar 1'!$E$6,M750&lt;='Auxiliar 1'!$F$6),'Auxiliar 1'!$F$3,IF(AND(L750&gt;='Auxiliar 1'!$C$6,L750&lt;='Auxiliar 1'!$D$6,M750&gt;='Auxiliar 1'!$G$6),'Auxiliar 1'!$G$3,IF(AND(L750&gt;='Auxiliar 1'!$C$7,L750&lt;='Auxiliar 1'!$D$7,M750&lt;='Auxiliar 1'!$E$7),'Auxiliar 1'!$E$3,IF(AND(L750&gt;='Auxiliar 1'!$C$7,L750&lt;='Auxiliar 1'!$D$7,M750&gt;'Auxiliar 1'!$E$7,M750&lt;='Auxiliar 1'!$F$7),'Auxiliar 1'!$F$3,IF(AND(L750&gt;='Auxiliar 1'!$C$7,L750&lt;='Auxiliar 1'!$D$7,M750&gt;='Auxiliar 1'!$G$7),'Auxiliar 1'!$G$3,IF(AND(L750&gt;='Auxiliar 1'!$C$8,L750&lt;='Auxiliar 1'!$D$8,M750&lt;='Auxiliar 1'!$E$8),'Auxiliar 1'!$E$3,IF(AND(L750&gt;='Auxiliar 1'!$C$8,L750&lt;='Auxiliar 1'!$D$8,M750&gt;'Auxiliar 1'!$E$8,M750&lt;='Auxiliar 1'!$F$8),'Auxiliar 1'!$F$3,IF(AND(L750&gt;='Auxiliar 1'!$C$8,L750&lt;='Auxiliar 1'!$D$8,M750&gt;='Auxiliar 1'!$G$8),'Auxiliar 1'!$G$3,IF(AND(L750&gt;='Auxiliar 1'!$C$9,L750&lt;='Auxiliar 1'!$D$9,M750&lt;='Auxiliar 1'!$E$9),'Auxiliar 1'!$E$3,IF(AND(L750&gt;='Auxiliar 1'!$C$9,L750&lt;='Auxiliar 1'!$D$9,M750&gt;'Auxiliar 1'!$E$9,M750&lt;='Auxiliar 1'!$F$9),'Auxiliar 1'!$F$3,IF(AND(L750&gt;='Auxiliar 1'!$C$9,L750&lt;='Auxiliar 1'!$D$9,M750&gt;='Auxiliar 1'!$G$9),'Auxiliar 1'!$G$3,IF(AND(L750&gt;='Auxiliar 1'!$C$10,L750&lt;='Auxiliar 1'!$D$10,M750&lt;='Auxiliar 1'!$E$10),'Auxiliar 1'!$E$3,IF(AND(L750&gt;='Auxiliar 1'!$C$10,L750&lt;='Auxiliar 1'!$D$10,M750&gt;'Auxiliar 1'!$E$10,M750&lt;='Auxiliar 1'!$F$10),'Auxiliar 1'!$F$3,IF(AND(L750&gt;='Auxiliar 1'!$C$10,L750&lt;='Auxiliar 1'!$D$10,M750&gt;='Auxiliar 1'!$G$10),'Auxiliar 1'!$G$3,IF(AND(L750&gt;='Auxiliar 1'!$C$11,M750&lt;='Auxiliar 1'!$E$11),'Auxiliar 1'!$E$3,IF(AND(L750&gt;='Auxiliar 1'!$C$11,M750&gt;'Auxiliar 1'!$E$11,M750&lt;='Auxiliar 1'!$F$11),'Auxiliar 1'!$F$3,IF(AND(L750&gt;='Auxiliar 1'!$C$11,M750&gt;='Auxiliar 1'!$G$11),'Auxiliar 1'!$G$3)))))))))))))))))))))))))</f>
        <v/>
      </c>
      <c r="Q750" s="58"/>
      <c r="R750" s="59"/>
      <c r="S750" s="60"/>
      <c r="T750" s="108" t="str">
        <f t="shared" si="96"/>
        <v/>
      </c>
      <c r="U750" s="101"/>
      <c r="V750" s="65" t="str">
        <f t="shared" si="97"/>
        <v/>
      </c>
      <c r="W750" s="66" t="str">
        <f t="shared" si="98"/>
        <v/>
      </c>
      <c r="X750" s="67" t="str">
        <f t="shared" si="99"/>
        <v/>
      </c>
      <c r="Y750" s="68" t="str">
        <f t="shared" si="100"/>
        <v/>
      </c>
      <c r="Z750" s="69" t="str">
        <f t="shared" si="101"/>
        <v/>
      </c>
      <c r="AA750" s="69" t="str">
        <f t="shared" si="102"/>
        <v/>
      </c>
      <c r="AB750" s="61"/>
      <c r="AC750" s="98"/>
      <c r="AD750" s="24"/>
      <c r="AE750" s="24"/>
      <c r="AF750" s="24"/>
    </row>
    <row r="751" spans="1:32" ht="17.399999999999999" customHeight="1" thickBot="1" x14ac:dyDescent="0.3">
      <c r="A751" s="23" t="str">
        <f t="shared" si="69"/>
        <v/>
      </c>
      <c r="B751" s="23" t="str">
        <f t="shared" si="70"/>
        <v/>
      </c>
      <c r="C751" s="62" t="str">
        <f t="shared" si="95"/>
        <v/>
      </c>
      <c r="D751" s="50"/>
      <c r="E751" s="63">
        <v>746</v>
      </c>
      <c r="F751" s="53"/>
      <c r="G751" s="54"/>
      <c r="H751" s="54"/>
      <c r="I751" s="54"/>
      <c r="J751" s="54"/>
      <c r="K751" s="55"/>
      <c r="L751" s="56"/>
      <c r="M751" s="57"/>
      <c r="N751" s="96"/>
      <c r="O751" s="97"/>
      <c r="P751" s="64" t="str">
        <f>IF(OR(L751="",M751=""),"",IF(AND(L751&gt;='Auxiliar 1'!$C$4,L751&lt;='Auxiliar 1'!$D$4,M751&lt;='Auxiliar 1'!$E$4),'Auxiliar 1'!$E$3,IF(AND(L751&gt;='Auxiliar 1'!$C$64,L751&lt;='Auxiliar 1'!$D$4,M751&gt;'Auxiliar 1'!$E$4,M751&lt;='Auxiliar 1'!$F$4),'Auxiliar 1'!$F$3,IF(AND(L751&gt;='Auxiliar 1'!$C$4,L751&lt;='Auxiliar 1'!$D$4,M751&gt;='Auxiliar 1'!$G$4),'Auxiliar 1'!$G$3,IF(AND(L751&gt;='Auxiliar 1'!$C$5,L751&lt;='Auxiliar 1'!$D$5,M751='Auxiliar 1'!$E$5),'Auxiliar 1'!$E$3,IF(AND(L751&gt;='Auxiliar 1'!$C$5,L751&lt;='Auxiliar 1'!$D$5,M751&gt;'Auxiliar 1'!$E$5,M751&lt;='Auxiliar 1'!$F$5),'Auxiliar 1'!$F$3,IF(AND(L751&gt;='Auxiliar 1'!$C$5,L751&lt;='Auxiliar 1'!$D$5,M751&gt;='Auxiliar 1'!$G$5),'Auxiliar 1'!$G$3,IF(AND(L751&gt;='Auxiliar 1'!$C$6,L751&lt;='Auxiliar 1'!$D$6,M751&lt;='Auxiliar 1'!$E$6),'Auxiliar 1'!$E$3,IF(AND(L751&gt;='Auxiliar 1'!$C$6,L751&lt;='Auxiliar 1'!$D$6,M751&gt;'Auxiliar 1'!$E$6,M751&lt;='Auxiliar 1'!$F$6),'Auxiliar 1'!$F$3,IF(AND(L751&gt;='Auxiliar 1'!$C$6,L751&lt;='Auxiliar 1'!$D$6,M751&gt;='Auxiliar 1'!$G$6),'Auxiliar 1'!$G$3,IF(AND(L751&gt;='Auxiliar 1'!$C$7,L751&lt;='Auxiliar 1'!$D$7,M751&lt;='Auxiliar 1'!$E$7),'Auxiliar 1'!$E$3,IF(AND(L751&gt;='Auxiliar 1'!$C$7,L751&lt;='Auxiliar 1'!$D$7,M751&gt;'Auxiliar 1'!$E$7,M751&lt;='Auxiliar 1'!$F$7),'Auxiliar 1'!$F$3,IF(AND(L751&gt;='Auxiliar 1'!$C$7,L751&lt;='Auxiliar 1'!$D$7,M751&gt;='Auxiliar 1'!$G$7),'Auxiliar 1'!$G$3,IF(AND(L751&gt;='Auxiliar 1'!$C$8,L751&lt;='Auxiliar 1'!$D$8,M751&lt;='Auxiliar 1'!$E$8),'Auxiliar 1'!$E$3,IF(AND(L751&gt;='Auxiliar 1'!$C$8,L751&lt;='Auxiliar 1'!$D$8,M751&gt;'Auxiliar 1'!$E$8,M751&lt;='Auxiliar 1'!$F$8),'Auxiliar 1'!$F$3,IF(AND(L751&gt;='Auxiliar 1'!$C$8,L751&lt;='Auxiliar 1'!$D$8,M751&gt;='Auxiliar 1'!$G$8),'Auxiliar 1'!$G$3,IF(AND(L751&gt;='Auxiliar 1'!$C$9,L751&lt;='Auxiliar 1'!$D$9,M751&lt;='Auxiliar 1'!$E$9),'Auxiliar 1'!$E$3,IF(AND(L751&gt;='Auxiliar 1'!$C$9,L751&lt;='Auxiliar 1'!$D$9,M751&gt;'Auxiliar 1'!$E$9,M751&lt;='Auxiliar 1'!$F$9),'Auxiliar 1'!$F$3,IF(AND(L751&gt;='Auxiliar 1'!$C$9,L751&lt;='Auxiliar 1'!$D$9,M751&gt;='Auxiliar 1'!$G$9),'Auxiliar 1'!$G$3,IF(AND(L751&gt;='Auxiliar 1'!$C$10,L751&lt;='Auxiliar 1'!$D$10,M751&lt;='Auxiliar 1'!$E$10),'Auxiliar 1'!$E$3,IF(AND(L751&gt;='Auxiliar 1'!$C$10,L751&lt;='Auxiliar 1'!$D$10,M751&gt;'Auxiliar 1'!$E$10,M751&lt;='Auxiliar 1'!$F$10),'Auxiliar 1'!$F$3,IF(AND(L751&gt;='Auxiliar 1'!$C$10,L751&lt;='Auxiliar 1'!$D$10,M751&gt;='Auxiliar 1'!$G$10),'Auxiliar 1'!$G$3,IF(AND(L751&gt;='Auxiliar 1'!$C$11,M751&lt;='Auxiliar 1'!$E$11),'Auxiliar 1'!$E$3,IF(AND(L751&gt;='Auxiliar 1'!$C$11,M751&gt;'Auxiliar 1'!$E$11,M751&lt;='Auxiliar 1'!$F$11),'Auxiliar 1'!$F$3,IF(AND(L751&gt;='Auxiliar 1'!$C$11,M751&gt;='Auxiliar 1'!$G$11),'Auxiliar 1'!$G$3)))))))))))))))))))))))))</f>
        <v/>
      </c>
      <c r="Q751" s="58"/>
      <c r="R751" s="59"/>
      <c r="S751" s="60"/>
      <c r="T751" s="108" t="str">
        <f t="shared" si="96"/>
        <v/>
      </c>
      <c r="U751" s="101"/>
      <c r="V751" s="65" t="str">
        <f t="shared" si="97"/>
        <v/>
      </c>
      <c r="W751" s="66" t="str">
        <f t="shared" si="98"/>
        <v/>
      </c>
      <c r="X751" s="67" t="str">
        <f t="shared" si="99"/>
        <v/>
      </c>
      <c r="Y751" s="68" t="str">
        <f t="shared" si="100"/>
        <v/>
      </c>
      <c r="Z751" s="69" t="str">
        <f t="shared" si="101"/>
        <v/>
      </c>
      <c r="AA751" s="69" t="str">
        <f t="shared" si="102"/>
        <v/>
      </c>
      <c r="AB751" s="61"/>
      <c r="AC751" s="98"/>
      <c r="AD751" s="24"/>
      <c r="AE751" s="24"/>
      <c r="AF751" s="24"/>
    </row>
    <row r="752" spans="1:32" ht="17.399999999999999" customHeight="1" thickBot="1" x14ac:dyDescent="0.3">
      <c r="A752" s="23" t="str">
        <f t="shared" si="69"/>
        <v/>
      </c>
      <c r="B752" s="23" t="str">
        <f t="shared" si="70"/>
        <v/>
      </c>
      <c r="C752" s="62" t="str">
        <f t="shared" si="95"/>
        <v/>
      </c>
      <c r="D752" s="50"/>
      <c r="E752" s="63">
        <v>747</v>
      </c>
      <c r="F752" s="53"/>
      <c r="G752" s="54"/>
      <c r="H752" s="54"/>
      <c r="I752" s="54"/>
      <c r="J752" s="54"/>
      <c r="K752" s="55"/>
      <c r="L752" s="56"/>
      <c r="M752" s="57"/>
      <c r="N752" s="96"/>
      <c r="O752" s="97"/>
      <c r="P752" s="64" t="str">
        <f>IF(OR(L752="",M752=""),"",IF(AND(L752&gt;='Auxiliar 1'!$C$4,L752&lt;='Auxiliar 1'!$D$4,M752&lt;='Auxiliar 1'!$E$4),'Auxiliar 1'!$E$3,IF(AND(L752&gt;='Auxiliar 1'!$C$64,L752&lt;='Auxiliar 1'!$D$4,M752&gt;'Auxiliar 1'!$E$4,M752&lt;='Auxiliar 1'!$F$4),'Auxiliar 1'!$F$3,IF(AND(L752&gt;='Auxiliar 1'!$C$4,L752&lt;='Auxiliar 1'!$D$4,M752&gt;='Auxiliar 1'!$G$4),'Auxiliar 1'!$G$3,IF(AND(L752&gt;='Auxiliar 1'!$C$5,L752&lt;='Auxiliar 1'!$D$5,M752='Auxiliar 1'!$E$5),'Auxiliar 1'!$E$3,IF(AND(L752&gt;='Auxiliar 1'!$C$5,L752&lt;='Auxiliar 1'!$D$5,M752&gt;'Auxiliar 1'!$E$5,M752&lt;='Auxiliar 1'!$F$5),'Auxiliar 1'!$F$3,IF(AND(L752&gt;='Auxiliar 1'!$C$5,L752&lt;='Auxiliar 1'!$D$5,M752&gt;='Auxiliar 1'!$G$5),'Auxiliar 1'!$G$3,IF(AND(L752&gt;='Auxiliar 1'!$C$6,L752&lt;='Auxiliar 1'!$D$6,M752&lt;='Auxiliar 1'!$E$6),'Auxiliar 1'!$E$3,IF(AND(L752&gt;='Auxiliar 1'!$C$6,L752&lt;='Auxiliar 1'!$D$6,M752&gt;'Auxiliar 1'!$E$6,M752&lt;='Auxiliar 1'!$F$6),'Auxiliar 1'!$F$3,IF(AND(L752&gt;='Auxiliar 1'!$C$6,L752&lt;='Auxiliar 1'!$D$6,M752&gt;='Auxiliar 1'!$G$6),'Auxiliar 1'!$G$3,IF(AND(L752&gt;='Auxiliar 1'!$C$7,L752&lt;='Auxiliar 1'!$D$7,M752&lt;='Auxiliar 1'!$E$7),'Auxiliar 1'!$E$3,IF(AND(L752&gt;='Auxiliar 1'!$C$7,L752&lt;='Auxiliar 1'!$D$7,M752&gt;'Auxiliar 1'!$E$7,M752&lt;='Auxiliar 1'!$F$7),'Auxiliar 1'!$F$3,IF(AND(L752&gt;='Auxiliar 1'!$C$7,L752&lt;='Auxiliar 1'!$D$7,M752&gt;='Auxiliar 1'!$G$7),'Auxiliar 1'!$G$3,IF(AND(L752&gt;='Auxiliar 1'!$C$8,L752&lt;='Auxiliar 1'!$D$8,M752&lt;='Auxiliar 1'!$E$8),'Auxiliar 1'!$E$3,IF(AND(L752&gt;='Auxiliar 1'!$C$8,L752&lt;='Auxiliar 1'!$D$8,M752&gt;'Auxiliar 1'!$E$8,M752&lt;='Auxiliar 1'!$F$8),'Auxiliar 1'!$F$3,IF(AND(L752&gt;='Auxiliar 1'!$C$8,L752&lt;='Auxiliar 1'!$D$8,M752&gt;='Auxiliar 1'!$G$8),'Auxiliar 1'!$G$3,IF(AND(L752&gt;='Auxiliar 1'!$C$9,L752&lt;='Auxiliar 1'!$D$9,M752&lt;='Auxiliar 1'!$E$9),'Auxiliar 1'!$E$3,IF(AND(L752&gt;='Auxiliar 1'!$C$9,L752&lt;='Auxiliar 1'!$D$9,M752&gt;'Auxiliar 1'!$E$9,M752&lt;='Auxiliar 1'!$F$9),'Auxiliar 1'!$F$3,IF(AND(L752&gt;='Auxiliar 1'!$C$9,L752&lt;='Auxiliar 1'!$D$9,M752&gt;='Auxiliar 1'!$G$9),'Auxiliar 1'!$G$3,IF(AND(L752&gt;='Auxiliar 1'!$C$10,L752&lt;='Auxiliar 1'!$D$10,M752&lt;='Auxiliar 1'!$E$10),'Auxiliar 1'!$E$3,IF(AND(L752&gt;='Auxiliar 1'!$C$10,L752&lt;='Auxiliar 1'!$D$10,M752&gt;'Auxiliar 1'!$E$10,M752&lt;='Auxiliar 1'!$F$10),'Auxiliar 1'!$F$3,IF(AND(L752&gt;='Auxiliar 1'!$C$10,L752&lt;='Auxiliar 1'!$D$10,M752&gt;='Auxiliar 1'!$G$10),'Auxiliar 1'!$G$3,IF(AND(L752&gt;='Auxiliar 1'!$C$11,M752&lt;='Auxiliar 1'!$E$11),'Auxiliar 1'!$E$3,IF(AND(L752&gt;='Auxiliar 1'!$C$11,M752&gt;'Auxiliar 1'!$E$11,M752&lt;='Auxiliar 1'!$F$11),'Auxiliar 1'!$F$3,IF(AND(L752&gt;='Auxiliar 1'!$C$11,M752&gt;='Auxiliar 1'!$G$11),'Auxiliar 1'!$G$3)))))))))))))))))))))))))</f>
        <v/>
      </c>
      <c r="Q752" s="58"/>
      <c r="R752" s="59"/>
      <c r="S752" s="60"/>
      <c r="T752" s="108" t="str">
        <f t="shared" si="96"/>
        <v/>
      </c>
      <c r="U752" s="101"/>
      <c r="V752" s="65" t="str">
        <f t="shared" si="97"/>
        <v/>
      </c>
      <c r="W752" s="66" t="str">
        <f t="shared" si="98"/>
        <v/>
      </c>
      <c r="X752" s="67" t="str">
        <f t="shared" si="99"/>
        <v/>
      </c>
      <c r="Y752" s="68" t="str">
        <f t="shared" si="100"/>
        <v/>
      </c>
      <c r="Z752" s="69" t="str">
        <f t="shared" si="101"/>
        <v/>
      </c>
      <c r="AA752" s="69" t="str">
        <f t="shared" si="102"/>
        <v/>
      </c>
      <c r="AB752" s="61"/>
      <c r="AC752" s="98"/>
      <c r="AD752" s="24"/>
      <c r="AE752" s="24"/>
      <c r="AF752" s="24"/>
    </row>
    <row r="753" spans="1:32" ht="17.399999999999999" customHeight="1" thickBot="1" x14ac:dyDescent="0.3">
      <c r="A753" s="23" t="str">
        <f t="shared" si="69"/>
        <v/>
      </c>
      <c r="B753" s="23" t="str">
        <f t="shared" si="70"/>
        <v/>
      </c>
      <c r="C753" s="62" t="str">
        <f t="shared" si="95"/>
        <v/>
      </c>
      <c r="D753" s="50"/>
      <c r="E753" s="63">
        <v>748</v>
      </c>
      <c r="F753" s="53"/>
      <c r="G753" s="54"/>
      <c r="H753" s="54"/>
      <c r="I753" s="54"/>
      <c r="J753" s="54"/>
      <c r="K753" s="55"/>
      <c r="L753" s="56"/>
      <c r="M753" s="57"/>
      <c r="N753" s="96"/>
      <c r="O753" s="97"/>
      <c r="P753" s="64" t="str">
        <f>IF(OR(L753="",M753=""),"",IF(AND(L753&gt;='Auxiliar 1'!$C$4,L753&lt;='Auxiliar 1'!$D$4,M753&lt;='Auxiliar 1'!$E$4),'Auxiliar 1'!$E$3,IF(AND(L753&gt;='Auxiliar 1'!$C$64,L753&lt;='Auxiliar 1'!$D$4,M753&gt;'Auxiliar 1'!$E$4,M753&lt;='Auxiliar 1'!$F$4),'Auxiliar 1'!$F$3,IF(AND(L753&gt;='Auxiliar 1'!$C$4,L753&lt;='Auxiliar 1'!$D$4,M753&gt;='Auxiliar 1'!$G$4),'Auxiliar 1'!$G$3,IF(AND(L753&gt;='Auxiliar 1'!$C$5,L753&lt;='Auxiliar 1'!$D$5,M753='Auxiliar 1'!$E$5),'Auxiliar 1'!$E$3,IF(AND(L753&gt;='Auxiliar 1'!$C$5,L753&lt;='Auxiliar 1'!$D$5,M753&gt;'Auxiliar 1'!$E$5,M753&lt;='Auxiliar 1'!$F$5),'Auxiliar 1'!$F$3,IF(AND(L753&gt;='Auxiliar 1'!$C$5,L753&lt;='Auxiliar 1'!$D$5,M753&gt;='Auxiliar 1'!$G$5),'Auxiliar 1'!$G$3,IF(AND(L753&gt;='Auxiliar 1'!$C$6,L753&lt;='Auxiliar 1'!$D$6,M753&lt;='Auxiliar 1'!$E$6),'Auxiliar 1'!$E$3,IF(AND(L753&gt;='Auxiliar 1'!$C$6,L753&lt;='Auxiliar 1'!$D$6,M753&gt;'Auxiliar 1'!$E$6,M753&lt;='Auxiliar 1'!$F$6),'Auxiliar 1'!$F$3,IF(AND(L753&gt;='Auxiliar 1'!$C$6,L753&lt;='Auxiliar 1'!$D$6,M753&gt;='Auxiliar 1'!$G$6),'Auxiliar 1'!$G$3,IF(AND(L753&gt;='Auxiliar 1'!$C$7,L753&lt;='Auxiliar 1'!$D$7,M753&lt;='Auxiliar 1'!$E$7),'Auxiliar 1'!$E$3,IF(AND(L753&gt;='Auxiliar 1'!$C$7,L753&lt;='Auxiliar 1'!$D$7,M753&gt;'Auxiliar 1'!$E$7,M753&lt;='Auxiliar 1'!$F$7),'Auxiliar 1'!$F$3,IF(AND(L753&gt;='Auxiliar 1'!$C$7,L753&lt;='Auxiliar 1'!$D$7,M753&gt;='Auxiliar 1'!$G$7),'Auxiliar 1'!$G$3,IF(AND(L753&gt;='Auxiliar 1'!$C$8,L753&lt;='Auxiliar 1'!$D$8,M753&lt;='Auxiliar 1'!$E$8),'Auxiliar 1'!$E$3,IF(AND(L753&gt;='Auxiliar 1'!$C$8,L753&lt;='Auxiliar 1'!$D$8,M753&gt;'Auxiliar 1'!$E$8,M753&lt;='Auxiliar 1'!$F$8),'Auxiliar 1'!$F$3,IF(AND(L753&gt;='Auxiliar 1'!$C$8,L753&lt;='Auxiliar 1'!$D$8,M753&gt;='Auxiliar 1'!$G$8),'Auxiliar 1'!$G$3,IF(AND(L753&gt;='Auxiliar 1'!$C$9,L753&lt;='Auxiliar 1'!$D$9,M753&lt;='Auxiliar 1'!$E$9),'Auxiliar 1'!$E$3,IF(AND(L753&gt;='Auxiliar 1'!$C$9,L753&lt;='Auxiliar 1'!$D$9,M753&gt;'Auxiliar 1'!$E$9,M753&lt;='Auxiliar 1'!$F$9),'Auxiliar 1'!$F$3,IF(AND(L753&gt;='Auxiliar 1'!$C$9,L753&lt;='Auxiliar 1'!$D$9,M753&gt;='Auxiliar 1'!$G$9),'Auxiliar 1'!$G$3,IF(AND(L753&gt;='Auxiliar 1'!$C$10,L753&lt;='Auxiliar 1'!$D$10,M753&lt;='Auxiliar 1'!$E$10),'Auxiliar 1'!$E$3,IF(AND(L753&gt;='Auxiliar 1'!$C$10,L753&lt;='Auxiliar 1'!$D$10,M753&gt;'Auxiliar 1'!$E$10,M753&lt;='Auxiliar 1'!$F$10),'Auxiliar 1'!$F$3,IF(AND(L753&gt;='Auxiliar 1'!$C$10,L753&lt;='Auxiliar 1'!$D$10,M753&gt;='Auxiliar 1'!$G$10),'Auxiliar 1'!$G$3,IF(AND(L753&gt;='Auxiliar 1'!$C$11,M753&lt;='Auxiliar 1'!$E$11),'Auxiliar 1'!$E$3,IF(AND(L753&gt;='Auxiliar 1'!$C$11,M753&gt;'Auxiliar 1'!$E$11,M753&lt;='Auxiliar 1'!$F$11),'Auxiliar 1'!$F$3,IF(AND(L753&gt;='Auxiliar 1'!$C$11,M753&gt;='Auxiliar 1'!$G$11),'Auxiliar 1'!$G$3)))))))))))))))))))))))))</f>
        <v/>
      </c>
      <c r="Q753" s="58"/>
      <c r="R753" s="59"/>
      <c r="S753" s="60"/>
      <c r="T753" s="108" t="str">
        <f t="shared" si="96"/>
        <v/>
      </c>
      <c r="U753" s="101"/>
      <c r="V753" s="65" t="str">
        <f t="shared" si="97"/>
        <v/>
      </c>
      <c r="W753" s="66" t="str">
        <f t="shared" si="98"/>
        <v/>
      </c>
      <c r="X753" s="67" t="str">
        <f t="shared" si="99"/>
        <v/>
      </c>
      <c r="Y753" s="68" t="str">
        <f t="shared" si="100"/>
        <v/>
      </c>
      <c r="Z753" s="69" t="str">
        <f t="shared" si="101"/>
        <v/>
      </c>
      <c r="AA753" s="69" t="str">
        <f t="shared" si="102"/>
        <v/>
      </c>
      <c r="AB753" s="61"/>
      <c r="AC753" s="98"/>
      <c r="AD753" s="24"/>
      <c r="AE753" s="24"/>
      <c r="AF753" s="24"/>
    </row>
    <row r="754" spans="1:32" ht="17.399999999999999" customHeight="1" thickBot="1" x14ac:dyDescent="0.3">
      <c r="A754" s="23" t="str">
        <f t="shared" si="69"/>
        <v/>
      </c>
      <c r="B754" s="23" t="str">
        <f t="shared" si="70"/>
        <v/>
      </c>
      <c r="C754" s="62" t="str">
        <f t="shared" si="95"/>
        <v/>
      </c>
      <c r="D754" s="50"/>
      <c r="E754" s="63">
        <v>749</v>
      </c>
      <c r="F754" s="53"/>
      <c r="G754" s="54"/>
      <c r="H754" s="54"/>
      <c r="I754" s="54"/>
      <c r="J754" s="54"/>
      <c r="K754" s="55"/>
      <c r="L754" s="56"/>
      <c r="M754" s="57"/>
      <c r="N754" s="96"/>
      <c r="O754" s="97"/>
      <c r="P754" s="64" t="str">
        <f>IF(OR(L754="",M754=""),"",IF(AND(L754&gt;='Auxiliar 1'!$C$4,L754&lt;='Auxiliar 1'!$D$4,M754&lt;='Auxiliar 1'!$E$4),'Auxiliar 1'!$E$3,IF(AND(L754&gt;='Auxiliar 1'!$C$64,L754&lt;='Auxiliar 1'!$D$4,M754&gt;'Auxiliar 1'!$E$4,M754&lt;='Auxiliar 1'!$F$4),'Auxiliar 1'!$F$3,IF(AND(L754&gt;='Auxiliar 1'!$C$4,L754&lt;='Auxiliar 1'!$D$4,M754&gt;='Auxiliar 1'!$G$4),'Auxiliar 1'!$G$3,IF(AND(L754&gt;='Auxiliar 1'!$C$5,L754&lt;='Auxiliar 1'!$D$5,M754='Auxiliar 1'!$E$5),'Auxiliar 1'!$E$3,IF(AND(L754&gt;='Auxiliar 1'!$C$5,L754&lt;='Auxiliar 1'!$D$5,M754&gt;'Auxiliar 1'!$E$5,M754&lt;='Auxiliar 1'!$F$5),'Auxiliar 1'!$F$3,IF(AND(L754&gt;='Auxiliar 1'!$C$5,L754&lt;='Auxiliar 1'!$D$5,M754&gt;='Auxiliar 1'!$G$5),'Auxiliar 1'!$G$3,IF(AND(L754&gt;='Auxiliar 1'!$C$6,L754&lt;='Auxiliar 1'!$D$6,M754&lt;='Auxiliar 1'!$E$6),'Auxiliar 1'!$E$3,IF(AND(L754&gt;='Auxiliar 1'!$C$6,L754&lt;='Auxiliar 1'!$D$6,M754&gt;'Auxiliar 1'!$E$6,M754&lt;='Auxiliar 1'!$F$6),'Auxiliar 1'!$F$3,IF(AND(L754&gt;='Auxiliar 1'!$C$6,L754&lt;='Auxiliar 1'!$D$6,M754&gt;='Auxiliar 1'!$G$6),'Auxiliar 1'!$G$3,IF(AND(L754&gt;='Auxiliar 1'!$C$7,L754&lt;='Auxiliar 1'!$D$7,M754&lt;='Auxiliar 1'!$E$7),'Auxiliar 1'!$E$3,IF(AND(L754&gt;='Auxiliar 1'!$C$7,L754&lt;='Auxiliar 1'!$D$7,M754&gt;'Auxiliar 1'!$E$7,M754&lt;='Auxiliar 1'!$F$7),'Auxiliar 1'!$F$3,IF(AND(L754&gt;='Auxiliar 1'!$C$7,L754&lt;='Auxiliar 1'!$D$7,M754&gt;='Auxiliar 1'!$G$7),'Auxiliar 1'!$G$3,IF(AND(L754&gt;='Auxiliar 1'!$C$8,L754&lt;='Auxiliar 1'!$D$8,M754&lt;='Auxiliar 1'!$E$8),'Auxiliar 1'!$E$3,IF(AND(L754&gt;='Auxiliar 1'!$C$8,L754&lt;='Auxiliar 1'!$D$8,M754&gt;'Auxiliar 1'!$E$8,M754&lt;='Auxiliar 1'!$F$8),'Auxiliar 1'!$F$3,IF(AND(L754&gt;='Auxiliar 1'!$C$8,L754&lt;='Auxiliar 1'!$D$8,M754&gt;='Auxiliar 1'!$G$8),'Auxiliar 1'!$G$3,IF(AND(L754&gt;='Auxiliar 1'!$C$9,L754&lt;='Auxiliar 1'!$D$9,M754&lt;='Auxiliar 1'!$E$9),'Auxiliar 1'!$E$3,IF(AND(L754&gt;='Auxiliar 1'!$C$9,L754&lt;='Auxiliar 1'!$D$9,M754&gt;'Auxiliar 1'!$E$9,M754&lt;='Auxiliar 1'!$F$9),'Auxiliar 1'!$F$3,IF(AND(L754&gt;='Auxiliar 1'!$C$9,L754&lt;='Auxiliar 1'!$D$9,M754&gt;='Auxiliar 1'!$G$9),'Auxiliar 1'!$G$3,IF(AND(L754&gt;='Auxiliar 1'!$C$10,L754&lt;='Auxiliar 1'!$D$10,M754&lt;='Auxiliar 1'!$E$10),'Auxiliar 1'!$E$3,IF(AND(L754&gt;='Auxiliar 1'!$C$10,L754&lt;='Auxiliar 1'!$D$10,M754&gt;'Auxiliar 1'!$E$10,M754&lt;='Auxiliar 1'!$F$10),'Auxiliar 1'!$F$3,IF(AND(L754&gt;='Auxiliar 1'!$C$10,L754&lt;='Auxiliar 1'!$D$10,M754&gt;='Auxiliar 1'!$G$10),'Auxiliar 1'!$G$3,IF(AND(L754&gt;='Auxiliar 1'!$C$11,M754&lt;='Auxiliar 1'!$E$11),'Auxiliar 1'!$E$3,IF(AND(L754&gt;='Auxiliar 1'!$C$11,M754&gt;'Auxiliar 1'!$E$11,M754&lt;='Auxiliar 1'!$F$11),'Auxiliar 1'!$F$3,IF(AND(L754&gt;='Auxiliar 1'!$C$11,M754&gt;='Auxiliar 1'!$G$11),'Auxiliar 1'!$G$3)))))))))))))))))))))))))</f>
        <v/>
      </c>
      <c r="Q754" s="58"/>
      <c r="R754" s="59"/>
      <c r="S754" s="60"/>
      <c r="T754" s="108" t="str">
        <f t="shared" si="96"/>
        <v/>
      </c>
      <c r="U754" s="101"/>
      <c r="V754" s="65" t="str">
        <f t="shared" si="97"/>
        <v/>
      </c>
      <c r="W754" s="66" t="str">
        <f t="shared" si="98"/>
        <v/>
      </c>
      <c r="X754" s="67" t="str">
        <f t="shared" si="99"/>
        <v/>
      </c>
      <c r="Y754" s="68" t="str">
        <f t="shared" si="100"/>
        <v/>
      </c>
      <c r="Z754" s="69" t="str">
        <f t="shared" si="101"/>
        <v/>
      </c>
      <c r="AA754" s="69" t="str">
        <f t="shared" si="102"/>
        <v/>
      </c>
      <c r="AB754" s="61"/>
      <c r="AC754" s="98"/>
      <c r="AD754" s="24"/>
      <c r="AE754" s="24"/>
      <c r="AF754" s="24"/>
    </row>
    <row r="755" spans="1:32" ht="17.399999999999999" customHeight="1" thickBot="1" x14ac:dyDescent="0.3">
      <c r="A755" s="23" t="str">
        <f t="shared" si="69"/>
        <v/>
      </c>
      <c r="B755" s="23" t="str">
        <f t="shared" si="70"/>
        <v/>
      </c>
      <c r="C755" s="62" t="str">
        <f t="shared" si="95"/>
        <v/>
      </c>
      <c r="D755" s="50"/>
      <c r="E755" s="63">
        <v>750</v>
      </c>
      <c r="F755" s="53"/>
      <c r="G755" s="54"/>
      <c r="H755" s="54"/>
      <c r="I755" s="54"/>
      <c r="J755" s="54"/>
      <c r="K755" s="55"/>
      <c r="L755" s="56"/>
      <c r="M755" s="57"/>
      <c r="N755" s="96"/>
      <c r="O755" s="97"/>
      <c r="P755" s="64" t="str">
        <f>IF(OR(L755="",M755=""),"",IF(AND(L755&gt;='Auxiliar 1'!$C$4,L755&lt;='Auxiliar 1'!$D$4,M755&lt;='Auxiliar 1'!$E$4),'Auxiliar 1'!$E$3,IF(AND(L755&gt;='Auxiliar 1'!$C$64,L755&lt;='Auxiliar 1'!$D$4,M755&gt;'Auxiliar 1'!$E$4,M755&lt;='Auxiliar 1'!$F$4),'Auxiliar 1'!$F$3,IF(AND(L755&gt;='Auxiliar 1'!$C$4,L755&lt;='Auxiliar 1'!$D$4,M755&gt;='Auxiliar 1'!$G$4),'Auxiliar 1'!$G$3,IF(AND(L755&gt;='Auxiliar 1'!$C$5,L755&lt;='Auxiliar 1'!$D$5,M755='Auxiliar 1'!$E$5),'Auxiliar 1'!$E$3,IF(AND(L755&gt;='Auxiliar 1'!$C$5,L755&lt;='Auxiliar 1'!$D$5,M755&gt;'Auxiliar 1'!$E$5,M755&lt;='Auxiliar 1'!$F$5),'Auxiliar 1'!$F$3,IF(AND(L755&gt;='Auxiliar 1'!$C$5,L755&lt;='Auxiliar 1'!$D$5,M755&gt;='Auxiliar 1'!$G$5),'Auxiliar 1'!$G$3,IF(AND(L755&gt;='Auxiliar 1'!$C$6,L755&lt;='Auxiliar 1'!$D$6,M755&lt;='Auxiliar 1'!$E$6),'Auxiliar 1'!$E$3,IF(AND(L755&gt;='Auxiliar 1'!$C$6,L755&lt;='Auxiliar 1'!$D$6,M755&gt;'Auxiliar 1'!$E$6,M755&lt;='Auxiliar 1'!$F$6),'Auxiliar 1'!$F$3,IF(AND(L755&gt;='Auxiliar 1'!$C$6,L755&lt;='Auxiliar 1'!$D$6,M755&gt;='Auxiliar 1'!$G$6),'Auxiliar 1'!$G$3,IF(AND(L755&gt;='Auxiliar 1'!$C$7,L755&lt;='Auxiliar 1'!$D$7,M755&lt;='Auxiliar 1'!$E$7),'Auxiliar 1'!$E$3,IF(AND(L755&gt;='Auxiliar 1'!$C$7,L755&lt;='Auxiliar 1'!$D$7,M755&gt;'Auxiliar 1'!$E$7,M755&lt;='Auxiliar 1'!$F$7),'Auxiliar 1'!$F$3,IF(AND(L755&gt;='Auxiliar 1'!$C$7,L755&lt;='Auxiliar 1'!$D$7,M755&gt;='Auxiliar 1'!$G$7),'Auxiliar 1'!$G$3,IF(AND(L755&gt;='Auxiliar 1'!$C$8,L755&lt;='Auxiliar 1'!$D$8,M755&lt;='Auxiliar 1'!$E$8),'Auxiliar 1'!$E$3,IF(AND(L755&gt;='Auxiliar 1'!$C$8,L755&lt;='Auxiliar 1'!$D$8,M755&gt;'Auxiliar 1'!$E$8,M755&lt;='Auxiliar 1'!$F$8),'Auxiliar 1'!$F$3,IF(AND(L755&gt;='Auxiliar 1'!$C$8,L755&lt;='Auxiliar 1'!$D$8,M755&gt;='Auxiliar 1'!$G$8),'Auxiliar 1'!$G$3,IF(AND(L755&gt;='Auxiliar 1'!$C$9,L755&lt;='Auxiliar 1'!$D$9,M755&lt;='Auxiliar 1'!$E$9),'Auxiliar 1'!$E$3,IF(AND(L755&gt;='Auxiliar 1'!$C$9,L755&lt;='Auxiliar 1'!$D$9,M755&gt;'Auxiliar 1'!$E$9,M755&lt;='Auxiliar 1'!$F$9),'Auxiliar 1'!$F$3,IF(AND(L755&gt;='Auxiliar 1'!$C$9,L755&lt;='Auxiliar 1'!$D$9,M755&gt;='Auxiliar 1'!$G$9),'Auxiliar 1'!$G$3,IF(AND(L755&gt;='Auxiliar 1'!$C$10,L755&lt;='Auxiliar 1'!$D$10,M755&lt;='Auxiliar 1'!$E$10),'Auxiliar 1'!$E$3,IF(AND(L755&gt;='Auxiliar 1'!$C$10,L755&lt;='Auxiliar 1'!$D$10,M755&gt;'Auxiliar 1'!$E$10,M755&lt;='Auxiliar 1'!$F$10),'Auxiliar 1'!$F$3,IF(AND(L755&gt;='Auxiliar 1'!$C$10,L755&lt;='Auxiliar 1'!$D$10,M755&gt;='Auxiliar 1'!$G$10),'Auxiliar 1'!$G$3,IF(AND(L755&gt;='Auxiliar 1'!$C$11,M755&lt;='Auxiliar 1'!$E$11),'Auxiliar 1'!$E$3,IF(AND(L755&gt;='Auxiliar 1'!$C$11,M755&gt;'Auxiliar 1'!$E$11,M755&lt;='Auxiliar 1'!$F$11),'Auxiliar 1'!$F$3,IF(AND(L755&gt;='Auxiliar 1'!$C$11,M755&gt;='Auxiliar 1'!$G$11),'Auxiliar 1'!$G$3)))))))))))))))))))))))))</f>
        <v/>
      </c>
      <c r="Q755" s="58"/>
      <c r="R755" s="59"/>
      <c r="S755" s="60"/>
      <c r="T755" s="108" t="str">
        <f t="shared" si="96"/>
        <v/>
      </c>
      <c r="U755" s="101"/>
      <c r="V755" s="65" t="str">
        <f t="shared" si="97"/>
        <v/>
      </c>
      <c r="W755" s="66" t="str">
        <f t="shared" si="98"/>
        <v/>
      </c>
      <c r="X755" s="67" t="str">
        <f t="shared" si="99"/>
        <v/>
      </c>
      <c r="Y755" s="68" t="str">
        <f t="shared" si="100"/>
        <v/>
      </c>
      <c r="Z755" s="69" t="str">
        <f t="shared" si="101"/>
        <v/>
      </c>
      <c r="AA755" s="69" t="str">
        <f t="shared" si="102"/>
        <v/>
      </c>
      <c r="AB755" s="61"/>
      <c r="AC755" s="98"/>
      <c r="AD755" s="24"/>
      <c r="AE755" s="24"/>
      <c r="AF755" s="24"/>
    </row>
    <row r="756" spans="1:32" ht="17.399999999999999" customHeight="1" thickBot="1" x14ac:dyDescent="0.3">
      <c r="A756" s="23" t="str">
        <f t="shared" si="69"/>
        <v/>
      </c>
      <c r="B756" s="23" t="str">
        <f t="shared" si="70"/>
        <v/>
      </c>
      <c r="C756" s="62" t="str">
        <f t="shared" si="95"/>
        <v/>
      </c>
      <c r="D756" s="50"/>
      <c r="E756" s="63">
        <v>751</v>
      </c>
      <c r="F756" s="53"/>
      <c r="G756" s="54"/>
      <c r="H756" s="54"/>
      <c r="I756" s="54"/>
      <c r="J756" s="54"/>
      <c r="K756" s="55"/>
      <c r="L756" s="56"/>
      <c r="M756" s="57"/>
      <c r="N756" s="96"/>
      <c r="O756" s="97"/>
      <c r="P756" s="64" t="str">
        <f>IF(OR(L756="",M756=""),"",IF(AND(L756&gt;='Auxiliar 1'!$C$4,L756&lt;='Auxiliar 1'!$D$4,M756&lt;='Auxiliar 1'!$E$4),'Auxiliar 1'!$E$3,IF(AND(L756&gt;='Auxiliar 1'!$C$64,L756&lt;='Auxiliar 1'!$D$4,M756&gt;'Auxiliar 1'!$E$4,M756&lt;='Auxiliar 1'!$F$4),'Auxiliar 1'!$F$3,IF(AND(L756&gt;='Auxiliar 1'!$C$4,L756&lt;='Auxiliar 1'!$D$4,M756&gt;='Auxiliar 1'!$G$4),'Auxiliar 1'!$G$3,IF(AND(L756&gt;='Auxiliar 1'!$C$5,L756&lt;='Auxiliar 1'!$D$5,M756='Auxiliar 1'!$E$5),'Auxiliar 1'!$E$3,IF(AND(L756&gt;='Auxiliar 1'!$C$5,L756&lt;='Auxiliar 1'!$D$5,M756&gt;'Auxiliar 1'!$E$5,M756&lt;='Auxiliar 1'!$F$5),'Auxiliar 1'!$F$3,IF(AND(L756&gt;='Auxiliar 1'!$C$5,L756&lt;='Auxiliar 1'!$D$5,M756&gt;='Auxiliar 1'!$G$5),'Auxiliar 1'!$G$3,IF(AND(L756&gt;='Auxiliar 1'!$C$6,L756&lt;='Auxiliar 1'!$D$6,M756&lt;='Auxiliar 1'!$E$6),'Auxiliar 1'!$E$3,IF(AND(L756&gt;='Auxiliar 1'!$C$6,L756&lt;='Auxiliar 1'!$D$6,M756&gt;'Auxiliar 1'!$E$6,M756&lt;='Auxiliar 1'!$F$6),'Auxiliar 1'!$F$3,IF(AND(L756&gt;='Auxiliar 1'!$C$6,L756&lt;='Auxiliar 1'!$D$6,M756&gt;='Auxiliar 1'!$G$6),'Auxiliar 1'!$G$3,IF(AND(L756&gt;='Auxiliar 1'!$C$7,L756&lt;='Auxiliar 1'!$D$7,M756&lt;='Auxiliar 1'!$E$7),'Auxiliar 1'!$E$3,IF(AND(L756&gt;='Auxiliar 1'!$C$7,L756&lt;='Auxiliar 1'!$D$7,M756&gt;'Auxiliar 1'!$E$7,M756&lt;='Auxiliar 1'!$F$7),'Auxiliar 1'!$F$3,IF(AND(L756&gt;='Auxiliar 1'!$C$7,L756&lt;='Auxiliar 1'!$D$7,M756&gt;='Auxiliar 1'!$G$7),'Auxiliar 1'!$G$3,IF(AND(L756&gt;='Auxiliar 1'!$C$8,L756&lt;='Auxiliar 1'!$D$8,M756&lt;='Auxiliar 1'!$E$8),'Auxiliar 1'!$E$3,IF(AND(L756&gt;='Auxiliar 1'!$C$8,L756&lt;='Auxiliar 1'!$D$8,M756&gt;'Auxiliar 1'!$E$8,M756&lt;='Auxiliar 1'!$F$8),'Auxiliar 1'!$F$3,IF(AND(L756&gt;='Auxiliar 1'!$C$8,L756&lt;='Auxiliar 1'!$D$8,M756&gt;='Auxiliar 1'!$G$8),'Auxiliar 1'!$G$3,IF(AND(L756&gt;='Auxiliar 1'!$C$9,L756&lt;='Auxiliar 1'!$D$9,M756&lt;='Auxiliar 1'!$E$9),'Auxiliar 1'!$E$3,IF(AND(L756&gt;='Auxiliar 1'!$C$9,L756&lt;='Auxiliar 1'!$D$9,M756&gt;'Auxiliar 1'!$E$9,M756&lt;='Auxiliar 1'!$F$9),'Auxiliar 1'!$F$3,IF(AND(L756&gt;='Auxiliar 1'!$C$9,L756&lt;='Auxiliar 1'!$D$9,M756&gt;='Auxiliar 1'!$G$9),'Auxiliar 1'!$G$3,IF(AND(L756&gt;='Auxiliar 1'!$C$10,L756&lt;='Auxiliar 1'!$D$10,M756&lt;='Auxiliar 1'!$E$10),'Auxiliar 1'!$E$3,IF(AND(L756&gt;='Auxiliar 1'!$C$10,L756&lt;='Auxiliar 1'!$D$10,M756&gt;'Auxiliar 1'!$E$10,M756&lt;='Auxiliar 1'!$F$10),'Auxiliar 1'!$F$3,IF(AND(L756&gt;='Auxiliar 1'!$C$10,L756&lt;='Auxiliar 1'!$D$10,M756&gt;='Auxiliar 1'!$G$10),'Auxiliar 1'!$G$3,IF(AND(L756&gt;='Auxiliar 1'!$C$11,M756&lt;='Auxiliar 1'!$E$11),'Auxiliar 1'!$E$3,IF(AND(L756&gt;='Auxiliar 1'!$C$11,M756&gt;'Auxiliar 1'!$E$11,M756&lt;='Auxiliar 1'!$F$11),'Auxiliar 1'!$F$3,IF(AND(L756&gt;='Auxiliar 1'!$C$11,M756&gt;='Auxiliar 1'!$G$11),'Auxiliar 1'!$G$3)))))))))))))))))))))))))</f>
        <v/>
      </c>
      <c r="Q756" s="58"/>
      <c r="R756" s="59"/>
      <c r="S756" s="60"/>
      <c r="T756" s="108" t="str">
        <f t="shared" si="96"/>
        <v/>
      </c>
      <c r="U756" s="101"/>
      <c r="V756" s="65" t="str">
        <f t="shared" si="97"/>
        <v/>
      </c>
      <c r="W756" s="66" t="str">
        <f t="shared" si="98"/>
        <v/>
      </c>
      <c r="X756" s="67" t="str">
        <f t="shared" si="99"/>
        <v/>
      </c>
      <c r="Y756" s="68" t="str">
        <f t="shared" si="100"/>
        <v/>
      </c>
      <c r="Z756" s="69" t="str">
        <f t="shared" si="101"/>
        <v/>
      </c>
      <c r="AA756" s="69" t="str">
        <f t="shared" si="102"/>
        <v/>
      </c>
      <c r="AB756" s="61"/>
      <c r="AC756" s="98"/>
      <c r="AD756" s="24"/>
      <c r="AE756" s="24"/>
      <c r="AF756" s="24"/>
    </row>
    <row r="757" spans="1:32" ht="17.399999999999999" customHeight="1" thickBot="1" x14ac:dyDescent="0.3">
      <c r="A757" s="23" t="str">
        <f t="shared" si="69"/>
        <v/>
      </c>
      <c r="B757" s="23" t="str">
        <f t="shared" si="70"/>
        <v/>
      </c>
      <c r="C757" s="62" t="str">
        <f t="shared" si="95"/>
        <v/>
      </c>
      <c r="D757" s="50"/>
      <c r="E757" s="63">
        <v>752</v>
      </c>
      <c r="F757" s="53"/>
      <c r="G757" s="54"/>
      <c r="H757" s="54"/>
      <c r="I757" s="54"/>
      <c r="J757" s="54"/>
      <c r="K757" s="55"/>
      <c r="L757" s="56"/>
      <c r="M757" s="57"/>
      <c r="N757" s="96"/>
      <c r="O757" s="97"/>
      <c r="P757" s="64" t="str">
        <f>IF(OR(L757="",M757=""),"",IF(AND(L757&gt;='Auxiliar 1'!$C$4,L757&lt;='Auxiliar 1'!$D$4,M757&lt;='Auxiliar 1'!$E$4),'Auxiliar 1'!$E$3,IF(AND(L757&gt;='Auxiliar 1'!$C$64,L757&lt;='Auxiliar 1'!$D$4,M757&gt;'Auxiliar 1'!$E$4,M757&lt;='Auxiliar 1'!$F$4),'Auxiliar 1'!$F$3,IF(AND(L757&gt;='Auxiliar 1'!$C$4,L757&lt;='Auxiliar 1'!$D$4,M757&gt;='Auxiliar 1'!$G$4),'Auxiliar 1'!$G$3,IF(AND(L757&gt;='Auxiliar 1'!$C$5,L757&lt;='Auxiliar 1'!$D$5,M757='Auxiliar 1'!$E$5),'Auxiliar 1'!$E$3,IF(AND(L757&gt;='Auxiliar 1'!$C$5,L757&lt;='Auxiliar 1'!$D$5,M757&gt;'Auxiliar 1'!$E$5,M757&lt;='Auxiliar 1'!$F$5),'Auxiliar 1'!$F$3,IF(AND(L757&gt;='Auxiliar 1'!$C$5,L757&lt;='Auxiliar 1'!$D$5,M757&gt;='Auxiliar 1'!$G$5),'Auxiliar 1'!$G$3,IF(AND(L757&gt;='Auxiliar 1'!$C$6,L757&lt;='Auxiliar 1'!$D$6,M757&lt;='Auxiliar 1'!$E$6),'Auxiliar 1'!$E$3,IF(AND(L757&gt;='Auxiliar 1'!$C$6,L757&lt;='Auxiliar 1'!$D$6,M757&gt;'Auxiliar 1'!$E$6,M757&lt;='Auxiliar 1'!$F$6),'Auxiliar 1'!$F$3,IF(AND(L757&gt;='Auxiliar 1'!$C$6,L757&lt;='Auxiliar 1'!$D$6,M757&gt;='Auxiliar 1'!$G$6),'Auxiliar 1'!$G$3,IF(AND(L757&gt;='Auxiliar 1'!$C$7,L757&lt;='Auxiliar 1'!$D$7,M757&lt;='Auxiliar 1'!$E$7),'Auxiliar 1'!$E$3,IF(AND(L757&gt;='Auxiliar 1'!$C$7,L757&lt;='Auxiliar 1'!$D$7,M757&gt;'Auxiliar 1'!$E$7,M757&lt;='Auxiliar 1'!$F$7),'Auxiliar 1'!$F$3,IF(AND(L757&gt;='Auxiliar 1'!$C$7,L757&lt;='Auxiliar 1'!$D$7,M757&gt;='Auxiliar 1'!$G$7),'Auxiliar 1'!$G$3,IF(AND(L757&gt;='Auxiliar 1'!$C$8,L757&lt;='Auxiliar 1'!$D$8,M757&lt;='Auxiliar 1'!$E$8),'Auxiliar 1'!$E$3,IF(AND(L757&gt;='Auxiliar 1'!$C$8,L757&lt;='Auxiliar 1'!$D$8,M757&gt;'Auxiliar 1'!$E$8,M757&lt;='Auxiliar 1'!$F$8),'Auxiliar 1'!$F$3,IF(AND(L757&gt;='Auxiliar 1'!$C$8,L757&lt;='Auxiliar 1'!$D$8,M757&gt;='Auxiliar 1'!$G$8),'Auxiliar 1'!$G$3,IF(AND(L757&gt;='Auxiliar 1'!$C$9,L757&lt;='Auxiliar 1'!$D$9,M757&lt;='Auxiliar 1'!$E$9),'Auxiliar 1'!$E$3,IF(AND(L757&gt;='Auxiliar 1'!$C$9,L757&lt;='Auxiliar 1'!$D$9,M757&gt;'Auxiliar 1'!$E$9,M757&lt;='Auxiliar 1'!$F$9),'Auxiliar 1'!$F$3,IF(AND(L757&gt;='Auxiliar 1'!$C$9,L757&lt;='Auxiliar 1'!$D$9,M757&gt;='Auxiliar 1'!$G$9),'Auxiliar 1'!$G$3,IF(AND(L757&gt;='Auxiliar 1'!$C$10,L757&lt;='Auxiliar 1'!$D$10,M757&lt;='Auxiliar 1'!$E$10),'Auxiliar 1'!$E$3,IF(AND(L757&gt;='Auxiliar 1'!$C$10,L757&lt;='Auxiliar 1'!$D$10,M757&gt;'Auxiliar 1'!$E$10,M757&lt;='Auxiliar 1'!$F$10),'Auxiliar 1'!$F$3,IF(AND(L757&gt;='Auxiliar 1'!$C$10,L757&lt;='Auxiliar 1'!$D$10,M757&gt;='Auxiliar 1'!$G$10),'Auxiliar 1'!$G$3,IF(AND(L757&gt;='Auxiliar 1'!$C$11,M757&lt;='Auxiliar 1'!$E$11),'Auxiliar 1'!$E$3,IF(AND(L757&gt;='Auxiliar 1'!$C$11,M757&gt;'Auxiliar 1'!$E$11,M757&lt;='Auxiliar 1'!$F$11),'Auxiliar 1'!$F$3,IF(AND(L757&gt;='Auxiliar 1'!$C$11,M757&gt;='Auxiliar 1'!$G$11),'Auxiliar 1'!$G$3)))))))))))))))))))))))))</f>
        <v/>
      </c>
      <c r="Q757" s="58"/>
      <c r="R757" s="59"/>
      <c r="S757" s="60"/>
      <c r="T757" s="108" t="str">
        <f t="shared" si="96"/>
        <v/>
      </c>
      <c r="U757" s="101"/>
      <c r="V757" s="65" t="str">
        <f t="shared" si="97"/>
        <v/>
      </c>
      <c r="W757" s="66" t="str">
        <f t="shared" si="98"/>
        <v/>
      </c>
      <c r="X757" s="67" t="str">
        <f t="shared" si="99"/>
        <v/>
      </c>
      <c r="Y757" s="68" t="str">
        <f t="shared" si="100"/>
        <v/>
      </c>
      <c r="Z757" s="69" t="str">
        <f t="shared" si="101"/>
        <v/>
      </c>
      <c r="AA757" s="69" t="str">
        <f t="shared" si="102"/>
        <v/>
      </c>
      <c r="AB757" s="61"/>
      <c r="AC757" s="98"/>
      <c r="AD757" s="24"/>
      <c r="AE757" s="24"/>
      <c r="AF757" s="24"/>
    </row>
    <row r="758" spans="1:32" ht="17.399999999999999" customHeight="1" thickBot="1" x14ac:dyDescent="0.3">
      <c r="A758" s="23" t="str">
        <f t="shared" si="69"/>
        <v/>
      </c>
      <c r="B758" s="23" t="str">
        <f t="shared" si="70"/>
        <v/>
      </c>
      <c r="C758" s="62" t="str">
        <f t="shared" si="95"/>
        <v/>
      </c>
      <c r="D758" s="50"/>
      <c r="E758" s="63">
        <v>753</v>
      </c>
      <c r="F758" s="53"/>
      <c r="G758" s="54"/>
      <c r="H758" s="54"/>
      <c r="I758" s="54"/>
      <c r="J758" s="54"/>
      <c r="K758" s="55"/>
      <c r="L758" s="56"/>
      <c r="M758" s="57"/>
      <c r="N758" s="96"/>
      <c r="O758" s="97"/>
      <c r="P758" s="64" t="str">
        <f>IF(OR(L758="",M758=""),"",IF(AND(L758&gt;='Auxiliar 1'!$C$4,L758&lt;='Auxiliar 1'!$D$4,M758&lt;='Auxiliar 1'!$E$4),'Auxiliar 1'!$E$3,IF(AND(L758&gt;='Auxiliar 1'!$C$64,L758&lt;='Auxiliar 1'!$D$4,M758&gt;'Auxiliar 1'!$E$4,M758&lt;='Auxiliar 1'!$F$4),'Auxiliar 1'!$F$3,IF(AND(L758&gt;='Auxiliar 1'!$C$4,L758&lt;='Auxiliar 1'!$D$4,M758&gt;='Auxiliar 1'!$G$4),'Auxiliar 1'!$G$3,IF(AND(L758&gt;='Auxiliar 1'!$C$5,L758&lt;='Auxiliar 1'!$D$5,M758='Auxiliar 1'!$E$5),'Auxiliar 1'!$E$3,IF(AND(L758&gt;='Auxiliar 1'!$C$5,L758&lt;='Auxiliar 1'!$D$5,M758&gt;'Auxiliar 1'!$E$5,M758&lt;='Auxiliar 1'!$F$5),'Auxiliar 1'!$F$3,IF(AND(L758&gt;='Auxiliar 1'!$C$5,L758&lt;='Auxiliar 1'!$D$5,M758&gt;='Auxiliar 1'!$G$5),'Auxiliar 1'!$G$3,IF(AND(L758&gt;='Auxiliar 1'!$C$6,L758&lt;='Auxiliar 1'!$D$6,M758&lt;='Auxiliar 1'!$E$6),'Auxiliar 1'!$E$3,IF(AND(L758&gt;='Auxiliar 1'!$C$6,L758&lt;='Auxiliar 1'!$D$6,M758&gt;'Auxiliar 1'!$E$6,M758&lt;='Auxiliar 1'!$F$6),'Auxiliar 1'!$F$3,IF(AND(L758&gt;='Auxiliar 1'!$C$6,L758&lt;='Auxiliar 1'!$D$6,M758&gt;='Auxiliar 1'!$G$6),'Auxiliar 1'!$G$3,IF(AND(L758&gt;='Auxiliar 1'!$C$7,L758&lt;='Auxiliar 1'!$D$7,M758&lt;='Auxiliar 1'!$E$7),'Auxiliar 1'!$E$3,IF(AND(L758&gt;='Auxiliar 1'!$C$7,L758&lt;='Auxiliar 1'!$D$7,M758&gt;'Auxiliar 1'!$E$7,M758&lt;='Auxiliar 1'!$F$7),'Auxiliar 1'!$F$3,IF(AND(L758&gt;='Auxiliar 1'!$C$7,L758&lt;='Auxiliar 1'!$D$7,M758&gt;='Auxiliar 1'!$G$7),'Auxiliar 1'!$G$3,IF(AND(L758&gt;='Auxiliar 1'!$C$8,L758&lt;='Auxiliar 1'!$D$8,M758&lt;='Auxiliar 1'!$E$8),'Auxiliar 1'!$E$3,IF(AND(L758&gt;='Auxiliar 1'!$C$8,L758&lt;='Auxiliar 1'!$D$8,M758&gt;'Auxiliar 1'!$E$8,M758&lt;='Auxiliar 1'!$F$8),'Auxiliar 1'!$F$3,IF(AND(L758&gt;='Auxiliar 1'!$C$8,L758&lt;='Auxiliar 1'!$D$8,M758&gt;='Auxiliar 1'!$G$8),'Auxiliar 1'!$G$3,IF(AND(L758&gt;='Auxiliar 1'!$C$9,L758&lt;='Auxiliar 1'!$D$9,M758&lt;='Auxiliar 1'!$E$9),'Auxiliar 1'!$E$3,IF(AND(L758&gt;='Auxiliar 1'!$C$9,L758&lt;='Auxiliar 1'!$D$9,M758&gt;'Auxiliar 1'!$E$9,M758&lt;='Auxiliar 1'!$F$9),'Auxiliar 1'!$F$3,IF(AND(L758&gt;='Auxiliar 1'!$C$9,L758&lt;='Auxiliar 1'!$D$9,M758&gt;='Auxiliar 1'!$G$9),'Auxiliar 1'!$G$3,IF(AND(L758&gt;='Auxiliar 1'!$C$10,L758&lt;='Auxiliar 1'!$D$10,M758&lt;='Auxiliar 1'!$E$10),'Auxiliar 1'!$E$3,IF(AND(L758&gt;='Auxiliar 1'!$C$10,L758&lt;='Auxiliar 1'!$D$10,M758&gt;'Auxiliar 1'!$E$10,M758&lt;='Auxiliar 1'!$F$10),'Auxiliar 1'!$F$3,IF(AND(L758&gt;='Auxiliar 1'!$C$10,L758&lt;='Auxiliar 1'!$D$10,M758&gt;='Auxiliar 1'!$G$10),'Auxiliar 1'!$G$3,IF(AND(L758&gt;='Auxiliar 1'!$C$11,M758&lt;='Auxiliar 1'!$E$11),'Auxiliar 1'!$E$3,IF(AND(L758&gt;='Auxiliar 1'!$C$11,M758&gt;'Auxiliar 1'!$E$11,M758&lt;='Auxiliar 1'!$F$11),'Auxiliar 1'!$F$3,IF(AND(L758&gt;='Auxiliar 1'!$C$11,M758&gt;='Auxiliar 1'!$G$11),'Auxiliar 1'!$G$3)))))))))))))))))))))))))</f>
        <v/>
      </c>
      <c r="Q758" s="58"/>
      <c r="R758" s="59"/>
      <c r="S758" s="60"/>
      <c r="T758" s="108" t="str">
        <f t="shared" si="96"/>
        <v/>
      </c>
      <c r="U758" s="101"/>
      <c r="V758" s="65" t="str">
        <f t="shared" si="97"/>
        <v/>
      </c>
      <c r="W758" s="66" t="str">
        <f t="shared" si="98"/>
        <v/>
      </c>
      <c r="X758" s="67" t="str">
        <f t="shared" si="99"/>
        <v/>
      </c>
      <c r="Y758" s="68" t="str">
        <f t="shared" si="100"/>
        <v/>
      </c>
      <c r="Z758" s="69" t="str">
        <f t="shared" si="101"/>
        <v/>
      </c>
      <c r="AA758" s="69" t="str">
        <f t="shared" si="102"/>
        <v/>
      </c>
      <c r="AB758" s="61"/>
      <c r="AC758" s="98"/>
      <c r="AD758" s="24"/>
      <c r="AE758" s="24"/>
      <c r="AF758" s="24"/>
    </row>
    <row r="759" spans="1:32" ht="17.399999999999999" customHeight="1" thickBot="1" x14ac:dyDescent="0.3">
      <c r="A759" s="23" t="str">
        <f t="shared" si="69"/>
        <v/>
      </c>
      <c r="B759" s="23" t="str">
        <f t="shared" si="70"/>
        <v/>
      </c>
      <c r="C759" s="62" t="str">
        <f t="shared" si="95"/>
        <v/>
      </c>
      <c r="D759" s="50"/>
      <c r="E759" s="63">
        <v>754</v>
      </c>
      <c r="F759" s="53"/>
      <c r="G759" s="54"/>
      <c r="H759" s="54"/>
      <c r="I759" s="54"/>
      <c r="J759" s="54"/>
      <c r="K759" s="55"/>
      <c r="L759" s="56"/>
      <c r="M759" s="57"/>
      <c r="N759" s="96"/>
      <c r="O759" s="97"/>
      <c r="P759" s="64" t="str">
        <f>IF(OR(L759="",M759=""),"",IF(AND(L759&gt;='Auxiliar 1'!$C$4,L759&lt;='Auxiliar 1'!$D$4,M759&lt;='Auxiliar 1'!$E$4),'Auxiliar 1'!$E$3,IF(AND(L759&gt;='Auxiliar 1'!$C$64,L759&lt;='Auxiliar 1'!$D$4,M759&gt;'Auxiliar 1'!$E$4,M759&lt;='Auxiliar 1'!$F$4),'Auxiliar 1'!$F$3,IF(AND(L759&gt;='Auxiliar 1'!$C$4,L759&lt;='Auxiliar 1'!$D$4,M759&gt;='Auxiliar 1'!$G$4),'Auxiliar 1'!$G$3,IF(AND(L759&gt;='Auxiliar 1'!$C$5,L759&lt;='Auxiliar 1'!$D$5,M759='Auxiliar 1'!$E$5),'Auxiliar 1'!$E$3,IF(AND(L759&gt;='Auxiliar 1'!$C$5,L759&lt;='Auxiliar 1'!$D$5,M759&gt;'Auxiliar 1'!$E$5,M759&lt;='Auxiliar 1'!$F$5),'Auxiliar 1'!$F$3,IF(AND(L759&gt;='Auxiliar 1'!$C$5,L759&lt;='Auxiliar 1'!$D$5,M759&gt;='Auxiliar 1'!$G$5),'Auxiliar 1'!$G$3,IF(AND(L759&gt;='Auxiliar 1'!$C$6,L759&lt;='Auxiliar 1'!$D$6,M759&lt;='Auxiliar 1'!$E$6),'Auxiliar 1'!$E$3,IF(AND(L759&gt;='Auxiliar 1'!$C$6,L759&lt;='Auxiliar 1'!$D$6,M759&gt;'Auxiliar 1'!$E$6,M759&lt;='Auxiliar 1'!$F$6),'Auxiliar 1'!$F$3,IF(AND(L759&gt;='Auxiliar 1'!$C$6,L759&lt;='Auxiliar 1'!$D$6,M759&gt;='Auxiliar 1'!$G$6),'Auxiliar 1'!$G$3,IF(AND(L759&gt;='Auxiliar 1'!$C$7,L759&lt;='Auxiliar 1'!$D$7,M759&lt;='Auxiliar 1'!$E$7),'Auxiliar 1'!$E$3,IF(AND(L759&gt;='Auxiliar 1'!$C$7,L759&lt;='Auxiliar 1'!$D$7,M759&gt;'Auxiliar 1'!$E$7,M759&lt;='Auxiliar 1'!$F$7),'Auxiliar 1'!$F$3,IF(AND(L759&gt;='Auxiliar 1'!$C$7,L759&lt;='Auxiliar 1'!$D$7,M759&gt;='Auxiliar 1'!$G$7),'Auxiliar 1'!$G$3,IF(AND(L759&gt;='Auxiliar 1'!$C$8,L759&lt;='Auxiliar 1'!$D$8,M759&lt;='Auxiliar 1'!$E$8),'Auxiliar 1'!$E$3,IF(AND(L759&gt;='Auxiliar 1'!$C$8,L759&lt;='Auxiliar 1'!$D$8,M759&gt;'Auxiliar 1'!$E$8,M759&lt;='Auxiliar 1'!$F$8),'Auxiliar 1'!$F$3,IF(AND(L759&gt;='Auxiliar 1'!$C$8,L759&lt;='Auxiliar 1'!$D$8,M759&gt;='Auxiliar 1'!$G$8),'Auxiliar 1'!$G$3,IF(AND(L759&gt;='Auxiliar 1'!$C$9,L759&lt;='Auxiliar 1'!$D$9,M759&lt;='Auxiliar 1'!$E$9),'Auxiliar 1'!$E$3,IF(AND(L759&gt;='Auxiliar 1'!$C$9,L759&lt;='Auxiliar 1'!$D$9,M759&gt;'Auxiliar 1'!$E$9,M759&lt;='Auxiliar 1'!$F$9),'Auxiliar 1'!$F$3,IF(AND(L759&gt;='Auxiliar 1'!$C$9,L759&lt;='Auxiliar 1'!$D$9,M759&gt;='Auxiliar 1'!$G$9),'Auxiliar 1'!$G$3,IF(AND(L759&gt;='Auxiliar 1'!$C$10,L759&lt;='Auxiliar 1'!$D$10,M759&lt;='Auxiliar 1'!$E$10),'Auxiliar 1'!$E$3,IF(AND(L759&gt;='Auxiliar 1'!$C$10,L759&lt;='Auxiliar 1'!$D$10,M759&gt;'Auxiliar 1'!$E$10,M759&lt;='Auxiliar 1'!$F$10),'Auxiliar 1'!$F$3,IF(AND(L759&gt;='Auxiliar 1'!$C$10,L759&lt;='Auxiliar 1'!$D$10,M759&gt;='Auxiliar 1'!$G$10),'Auxiliar 1'!$G$3,IF(AND(L759&gt;='Auxiliar 1'!$C$11,M759&lt;='Auxiliar 1'!$E$11),'Auxiliar 1'!$E$3,IF(AND(L759&gt;='Auxiliar 1'!$C$11,M759&gt;'Auxiliar 1'!$E$11,M759&lt;='Auxiliar 1'!$F$11),'Auxiliar 1'!$F$3,IF(AND(L759&gt;='Auxiliar 1'!$C$11,M759&gt;='Auxiliar 1'!$G$11),'Auxiliar 1'!$G$3)))))))))))))))))))))))))</f>
        <v/>
      </c>
      <c r="Q759" s="58"/>
      <c r="R759" s="59"/>
      <c r="S759" s="60"/>
      <c r="T759" s="108" t="str">
        <f t="shared" si="96"/>
        <v/>
      </c>
      <c r="U759" s="101"/>
      <c r="V759" s="65" t="str">
        <f t="shared" si="97"/>
        <v/>
      </c>
      <c r="W759" s="66" t="str">
        <f t="shared" si="98"/>
        <v/>
      </c>
      <c r="X759" s="67" t="str">
        <f t="shared" si="99"/>
        <v/>
      </c>
      <c r="Y759" s="68" t="str">
        <f t="shared" si="100"/>
        <v/>
      </c>
      <c r="Z759" s="69" t="str">
        <f t="shared" si="101"/>
        <v/>
      </c>
      <c r="AA759" s="69" t="str">
        <f t="shared" si="102"/>
        <v/>
      </c>
      <c r="AB759" s="61"/>
      <c r="AC759" s="98"/>
      <c r="AD759" s="24"/>
      <c r="AE759" s="24"/>
      <c r="AF759" s="24"/>
    </row>
    <row r="760" spans="1:32" ht="17.399999999999999" customHeight="1" thickBot="1" x14ac:dyDescent="0.3">
      <c r="A760" s="23" t="str">
        <f t="shared" si="69"/>
        <v/>
      </c>
      <c r="B760" s="23" t="str">
        <f t="shared" si="70"/>
        <v/>
      </c>
      <c r="C760" s="62" t="str">
        <f t="shared" si="95"/>
        <v/>
      </c>
      <c r="D760" s="50"/>
      <c r="E760" s="63">
        <v>755</v>
      </c>
      <c r="F760" s="53"/>
      <c r="G760" s="54"/>
      <c r="H760" s="54"/>
      <c r="I760" s="54"/>
      <c r="J760" s="54"/>
      <c r="K760" s="55"/>
      <c r="L760" s="56"/>
      <c r="M760" s="57"/>
      <c r="N760" s="96"/>
      <c r="O760" s="97"/>
      <c r="P760" s="64" t="str">
        <f>IF(OR(L760="",M760=""),"",IF(AND(L760&gt;='Auxiliar 1'!$C$4,L760&lt;='Auxiliar 1'!$D$4,M760&lt;='Auxiliar 1'!$E$4),'Auxiliar 1'!$E$3,IF(AND(L760&gt;='Auxiliar 1'!$C$64,L760&lt;='Auxiliar 1'!$D$4,M760&gt;'Auxiliar 1'!$E$4,M760&lt;='Auxiliar 1'!$F$4),'Auxiliar 1'!$F$3,IF(AND(L760&gt;='Auxiliar 1'!$C$4,L760&lt;='Auxiliar 1'!$D$4,M760&gt;='Auxiliar 1'!$G$4),'Auxiliar 1'!$G$3,IF(AND(L760&gt;='Auxiliar 1'!$C$5,L760&lt;='Auxiliar 1'!$D$5,M760='Auxiliar 1'!$E$5),'Auxiliar 1'!$E$3,IF(AND(L760&gt;='Auxiliar 1'!$C$5,L760&lt;='Auxiliar 1'!$D$5,M760&gt;'Auxiliar 1'!$E$5,M760&lt;='Auxiliar 1'!$F$5),'Auxiliar 1'!$F$3,IF(AND(L760&gt;='Auxiliar 1'!$C$5,L760&lt;='Auxiliar 1'!$D$5,M760&gt;='Auxiliar 1'!$G$5),'Auxiliar 1'!$G$3,IF(AND(L760&gt;='Auxiliar 1'!$C$6,L760&lt;='Auxiliar 1'!$D$6,M760&lt;='Auxiliar 1'!$E$6),'Auxiliar 1'!$E$3,IF(AND(L760&gt;='Auxiliar 1'!$C$6,L760&lt;='Auxiliar 1'!$D$6,M760&gt;'Auxiliar 1'!$E$6,M760&lt;='Auxiliar 1'!$F$6),'Auxiliar 1'!$F$3,IF(AND(L760&gt;='Auxiliar 1'!$C$6,L760&lt;='Auxiliar 1'!$D$6,M760&gt;='Auxiliar 1'!$G$6),'Auxiliar 1'!$G$3,IF(AND(L760&gt;='Auxiliar 1'!$C$7,L760&lt;='Auxiliar 1'!$D$7,M760&lt;='Auxiliar 1'!$E$7),'Auxiliar 1'!$E$3,IF(AND(L760&gt;='Auxiliar 1'!$C$7,L760&lt;='Auxiliar 1'!$D$7,M760&gt;'Auxiliar 1'!$E$7,M760&lt;='Auxiliar 1'!$F$7),'Auxiliar 1'!$F$3,IF(AND(L760&gt;='Auxiliar 1'!$C$7,L760&lt;='Auxiliar 1'!$D$7,M760&gt;='Auxiliar 1'!$G$7),'Auxiliar 1'!$G$3,IF(AND(L760&gt;='Auxiliar 1'!$C$8,L760&lt;='Auxiliar 1'!$D$8,M760&lt;='Auxiliar 1'!$E$8),'Auxiliar 1'!$E$3,IF(AND(L760&gt;='Auxiliar 1'!$C$8,L760&lt;='Auxiliar 1'!$D$8,M760&gt;'Auxiliar 1'!$E$8,M760&lt;='Auxiliar 1'!$F$8),'Auxiliar 1'!$F$3,IF(AND(L760&gt;='Auxiliar 1'!$C$8,L760&lt;='Auxiliar 1'!$D$8,M760&gt;='Auxiliar 1'!$G$8),'Auxiliar 1'!$G$3,IF(AND(L760&gt;='Auxiliar 1'!$C$9,L760&lt;='Auxiliar 1'!$D$9,M760&lt;='Auxiliar 1'!$E$9),'Auxiliar 1'!$E$3,IF(AND(L760&gt;='Auxiliar 1'!$C$9,L760&lt;='Auxiliar 1'!$D$9,M760&gt;'Auxiliar 1'!$E$9,M760&lt;='Auxiliar 1'!$F$9),'Auxiliar 1'!$F$3,IF(AND(L760&gt;='Auxiliar 1'!$C$9,L760&lt;='Auxiliar 1'!$D$9,M760&gt;='Auxiliar 1'!$G$9),'Auxiliar 1'!$G$3,IF(AND(L760&gt;='Auxiliar 1'!$C$10,L760&lt;='Auxiliar 1'!$D$10,M760&lt;='Auxiliar 1'!$E$10),'Auxiliar 1'!$E$3,IF(AND(L760&gt;='Auxiliar 1'!$C$10,L760&lt;='Auxiliar 1'!$D$10,M760&gt;'Auxiliar 1'!$E$10,M760&lt;='Auxiliar 1'!$F$10),'Auxiliar 1'!$F$3,IF(AND(L760&gt;='Auxiliar 1'!$C$10,L760&lt;='Auxiliar 1'!$D$10,M760&gt;='Auxiliar 1'!$G$10),'Auxiliar 1'!$G$3,IF(AND(L760&gt;='Auxiliar 1'!$C$11,M760&lt;='Auxiliar 1'!$E$11),'Auxiliar 1'!$E$3,IF(AND(L760&gt;='Auxiliar 1'!$C$11,M760&gt;'Auxiliar 1'!$E$11,M760&lt;='Auxiliar 1'!$F$11),'Auxiliar 1'!$F$3,IF(AND(L760&gt;='Auxiliar 1'!$C$11,M760&gt;='Auxiliar 1'!$G$11),'Auxiliar 1'!$G$3)))))))))))))))))))))))))</f>
        <v/>
      </c>
      <c r="Q760" s="58"/>
      <c r="R760" s="59"/>
      <c r="S760" s="60"/>
      <c r="T760" s="108" t="str">
        <f t="shared" si="96"/>
        <v/>
      </c>
      <c r="U760" s="101"/>
      <c r="V760" s="65" t="str">
        <f t="shared" si="97"/>
        <v/>
      </c>
      <c r="W760" s="66" t="str">
        <f t="shared" si="98"/>
        <v/>
      </c>
      <c r="X760" s="67" t="str">
        <f t="shared" si="99"/>
        <v/>
      </c>
      <c r="Y760" s="68" t="str">
        <f t="shared" si="100"/>
        <v/>
      </c>
      <c r="Z760" s="69" t="str">
        <f t="shared" si="101"/>
        <v/>
      </c>
      <c r="AA760" s="69" t="str">
        <f t="shared" si="102"/>
        <v/>
      </c>
      <c r="AB760" s="61"/>
      <c r="AC760" s="98"/>
      <c r="AD760" s="24"/>
      <c r="AE760" s="24"/>
      <c r="AF760" s="24"/>
    </row>
    <row r="761" spans="1:32" ht="17.399999999999999" customHeight="1" thickBot="1" x14ac:dyDescent="0.3">
      <c r="A761" s="23" t="str">
        <f t="shared" si="69"/>
        <v/>
      </c>
      <c r="B761" s="23" t="str">
        <f t="shared" si="70"/>
        <v/>
      </c>
      <c r="C761" s="62" t="str">
        <f t="shared" si="95"/>
        <v/>
      </c>
      <c r="D761" s="50"/>
      <c r="E761" s="63">
        <v>756</v>
      </c>
      <c r="F761" s="53"/>
      <c r="G761" s="54"/>
      <c r="H761" s="54"/>
      <c r="I761" s="54"/>
      <c r="J761" s="54"/>
      <c r="K761" s="55"/>
      <c r="L761" s="56"/>
      <c r="M761" s="57"/>
      <c r="N761" s="96"/>
      <c r="O761" s="97"/>
      <c r="P761" s="64" t="str">
        <f>IF(OR(L761="",M761=""),"",IF(AND(L761&gt;='Auxiliar 1'!$C$4,L761&lt;='Auxiliar 1'!$D$4,M761&lt;='Auxiliar 1'!$E$4),'Auxiliar 1'!$E$3,IF(AND(L761&gt;='Auxiliar 1'!$C$64,L761&lt;='Auxiliar 1'!$D$4,M761&gt;'Auxiliar 1'!$E$4,M761&lt;='Auxiliar 1'!$F$4),'Auxiliar 1'!$F$3,IF(AND(L761&gt;='Auxiliar 1'!$C$4,L761&lt;='Auxiliar 1'!$D$4,M761&gt;='Auxiliar 1'!$G$4),'Auxiliar 1'!$G$3,IF(AND(L761&gt;='Auxiliar 1'!$C$5,L761&lt;='Auxiliar 1'!$D$5,M761='Auxiliar 1'!$E$5),'Auxiliar 1'!$E$3,IF(AND(L761&gt;='Auxiliar 1'!$C$5,L761&lt;='Auxiliar 1'!$D$5,M761&gt;'Auxiliar 1'!$E$5,M761&lt;='Auxiliar 1'!$F$5),'Auxiliar 1'!$F$3,IF(AND(L761&gt;='Auxiliar 1'!$C$5,L761&lt;='Auxiliar 1'!$D$5,M761&gt;='Auxiliar 1'!$G$5),'Auxiliar 1'!$G$3,IF(AND(L761&gt;='Auxiliar 1'!$C$6,L761&lt;='Auxiliar 1'!$D$6,M761&lt;='Auxiliar 1'!$E$6),'Auxiliar 1'!$E$3,IF(AND(L761&gt;='Auxiliar 1'!$C$6,L761&lt;='Auxiliar 1'!$D$6,M761&gt;'Auxiliar 1'!$E$6,M761&lt;='Auxiliar 1'!$F$6),'Auxiliar 1'!$F$3,IF(AND(L761&gt;='Auxiliar 1'!$C$6,L761&lt;='Auxiliar 1'!$D$6,M761&gt;='Auxiliar 1'!$G$6),'Auxiliar 1'!$G$3,IF(AND(L761&gt;='Auxiliar 1'!$C$7,L761&lt;='Auxiliar 1'!$D$7,M761&lt;='Auxiliar 1'!$E$7),'Auxiliar 1'!$E$3,IF(AND(L761&gt;='Auxiliar 1'!$C$7,L761&lt;='Auxiliar 1'!$D$7,M761&gt;'Auxiliar 1'!$E$7,M761&lt;='Auxiliar 1'!$F$7),'Auxiliar 1'!$F$3,IF(AND(L761&gt;='Auxiliar 1'!$C$7,L761&lt;='Auxiliar 1'!$D$7,M761&gt;='Auxiliar 1'!$G$7),'Auxiliar 1'!$G$3,IF(AND(L761&gt;='Auxiliar 1'!$C$8,L761&lt;='Auxiliar 1'!$D$8,M761&lt;='Auxiliar 1'!$E$8),'Auxiliar 1'!$E$3,IF(AND(L761&gt;='Auxiliar 1'!$C$8,L761&lt;='Auxiliar 1'!$D$8,M761&gt;'Auxiliar 1'!$E$8,M761&lt;='Auxiliar 1'!$F$8),'Auxiliar 1'!$F$3,IF(AND(L761&gt;='Auxiliar 1'!$C$8,L761&lt;='Auxiliar 1'!$D$8,M761&gt;='Auxiliar 1'!$G$8),'Auxiliar 1'!$G$3,IF(AND(L761&gt;='Auxiliar 1'!$C$9,L761&lt;='Auxiliar 1'!$D$9,M761&lt;='Auxiliar 1'!$E$9),'Auxiliar 1'!$E$3,IF(AND(L761&gt;='Auxiliar 1'!$C$9,L761&lt;='Auxiliar 1'!$D$9,M761&gt;'Auxiliar 1'!$E$9,M761&lt;='Auxiliar 1'!$F$9),'Auxiliar 1'!$F$3,IF(AND(L761&gt;='Auxiliar 1'!$C$9,L761&lt;='Auxiliar 1'!$D$9,M761&gt;='Auxiliar 1'!$G$9),'Auxiliar 1'!$G$3,IF(AND(L761&gt;='Auxiliar 1'!$C$10,L761&lt;='Auxiliar 1'!$D$10,M761&lt;='Auxiliar 1'!$E$10),'Auxiliar 1'!$E$3,IF(AND(L761&gt;='Auxiliar 1'!$C$10,L761&lt;='Auxiliar 1'!$D$10,M761&gt;'Auxiliar 1'!$E$10,M761&lt;='Auxiliar 1'!$F$10),'Auxiliar 1'!$F$3,IF(AND(L761&gt;='Auxiliar 1'!$C$10,L761&lt;='Auxiliar 1'!$D$10,M761&gt;='Auxiliar 1'!$G$10),'Auxiliar 1'!$G$3,IF(AND(L761&gt;='Auxiliar 1'!$C$11,M761&lt;='Auxiliar 1'!$E$11),'Auxiliar 1'!$E$3,IF(AND(L761&gt;='Auxiliar 1'!$C$11,M761&gt;'Auxiliar 1'!$E$11,M761&lt;='Auxiliar 1'!$F$11),'Auxiliar 1'!$F$3,IF(AND(L761&gt;='Auxiliar 1'!$C$11,M761&gt;='Auxiliar 1'!$G$11),'Auxiliar 1'!$G$3)))))))))))))))))))))))))</f>
        <v/>
      </c>
      <c r="Q761" s="58"/>
      <c r="R761" s="59"/>
      <c r="S761" s="60"/>
      <c r="T761" s="108" t="str">
        <f t="shared" si="96"/>
        <v/>
      </c>
      <c r="U761" s="101"/>
      <c r="V761" s="65" t="str">
        <f t="shared" si="97"/>
        <v/>
      </c>
      <c r="W761" s="66" t="str">
        <f t="shared" si="98"/>
        <v/>
      </c>
      <c r="X761" s="67" t="str">
        <f t="shared" si="99"/>
        <v/>
      </c>
      <c r="Y761" s="68" t="str">
        <f t="shared" si="100"/>
        <v/>
      </c>
      <c r="Z761" s="69" t="str">
        <f t="shared" si="101"/>
        <v/>
      </c>
      <c r="AA761" s="69" t="str">
        <f t="shared" si="102"/>
        <v/>
      </c>
      <c r="AB761" s="61"/>
      <c r="AC761" s="98"/>
      <c r="AD761" s="24"/>
      <c r="AE761" s="24"/>
      <c r="AF761" s="24"/>
    </row>
    <row r="762" spans="1:32" ht="17.399999999999999" customHeight="1" thickBot="1" x14ac:dyDescent="0.3">
      <c r="A762" s="23" t="str">
        <f t="shared" si="69"/>
        <v/>
      </c>
      <c r="B762" s="23" t="str">
        <f t="shared" si="70"/>
        <v/>
      </c>
      <c r="C762" s="62" t="str">
        <f t="shared" si="95"/>
        <v/>
      </c>
      <c r="D762" s="50"/>
      <c r="E762" s="63">
        <v>757</v>
      </c>
      <c r="F762" s="53"/>
      <c r="G762" s="54"/>
      <c r="H762" s="54"/>
      <c r="I762" s="54"/>
      <c r="J762" s="54"/>
      <c r="K762" s="55"/>
      <c r="L762" s="56"/>
      <c r="M762" s="57"/>
      <c r="N762" s="96"/>
      <c r="O762" s="97"/>
      <c r="P762" s="64" t="str">
        <f>IF(OR(L762="",M762=""),"",IF(AND(L762&gt;='Auxiliar 1'!$C$4,L762&lt;='Auxiliar 1'!$D$4,M762&lt;='Auxiliar 1'!$E$4),'Auxiliar 1'!$E$3,IF(AND(L762&gt;='Auxiliar 1'!$C$64,L762&lt;='Auxiliar 1'!$D$4,M762&gt;'Auxiliar 1'!$E$4,M762&lt;='Auxiliar 1'!$F$4),'Auxiliar 1'!$F$3,IF(AND(L762&gt;='Auxiliar 1'!$C$4,L762&lt;='Auxiliar 1'!$D$4,M762&gt;='Auxiliar 1'!$G$4),'Auxiliar 1'!$G$3,IF(AND(L762&gt;='Auxiliar 1'!$C$5,L762&lt;='Auxiliar 1'!$D$5,M762='Auxiliar 1'!$E$5),'Auxiliar 1'!$E$3,IF(AND(L762&gt;='Auxiliar 1'!$C$5,L762&lt;='Auxiliar 1'!$D$5,M762&gt;'Auxiliar 1'!$E$5,M762&lt;='Auxiliar 1'!$F$5),'Auxiliar 1'!$F$3,IF(AND(L762&gt;='Auxiliar 1'!$C$5,L762&lt;='Auxiliar 1'!$D$5,M762&gt;='Auxiliar 1'!$G$5),'Auxiliar 1'!$G$3,IF(AND(L762&gt;='Auxiliar 1'!$C$6,L762&lt;='Auxiliar 1'!$D$6,M762&lt;='Auxiliar 1'!$E$6),'Auxiliar 1'!$E$3,IF(AND(L762&gt;='Auxiliar 1'!$C$6,L762&lt;='Auxiliar 1'!$D$6,M762&gt;'Auxiliar 1'!$E$6,M762&lt;='Auxiliar 1'!$F$6),'Auxiliar 1'!$F$3,IF(AND(L762&gt;='Auxiliar 1'!$C$6,L762&lt;='Auxiliar 1'!$D$6,M762&gt;='Auxiliar 1'!$G$6),'Auxiliar 1'!$G$3,IF(AND(L762&gt;='Auxiliar 1'!$C$7,L762&lt;='Auxiliar 1'!$D$7,M762&lt;='Auxiliar 1'!$E$7),'Auxiliar 1'!$E$3,IF(AND(L762&gt;='Auxiliar 1'!$C$7,L762&lt;='Auxiliar 1'!$D$7,M762&gt;'Auxiliar 1'!$E$7,M762&lt;='Auxiliar 1'!$F$7),'Auxiliar 1'!$F$3,IF(AND(L762&gt;='Auxiliar 1'!$C$7,L762&lt;='Auxiliar 1'!$D$7,M762&gt;='Auxiliar 1'!$G$7),'Auxiliar 1'!$G$3,IF(AND(L762&gt;='Auxiliar 1'!$C$8,L762&lt;='Auxiliar 1'!$D$8,M762&lt;='Auxiliar 1'!$E$8),'Auxiliar 1'!$E$3,IF(AND(L762&gt;='Auxiliar 1'!$C$8,L762&lt;='Auxiliar 1'!$D$8,M762&gt;'Auxiliar 1'!$E$8,M762&lt;='Auxiliar 1'!$F$8),'Auxiliar 1'!$F$3,IF(AND(L762&gt;='Auxiliar 1'!$C$8,L762&lt;='Auxiliar 1'!$D$8,M762&gt;='Auxiliar 1'!$G$8),'Auxiliar 1'!$G$3,IF(AND(L762&gt;='Auxiliar 1'!$C$9,L762&lt;='Auxiliar 1'!$D$9,M762&lt;='Auxiliar 1'!$E$9),'Auxiliar 1'!$E$3,IF(AND(L762&gt;='Auxiliar 1'!$C$9,L762&lt;='Auxiliar 1'!$D$9,M762&gt;'Auxiliar 1'!$E$9,M762&lt;='Auxiliar 1'!$F$9),'Auxiliar 1'!$F$3,IF(AND(L762&gt;='Auxiliar 1'!$C$9,L762&lt;='Auxiliar 1'!$D$9,M762&gt;='Auxiliar 1'!$G$9),'Auxiliar 1'!$G$3,IF(AND(L762&gt;='Auxiliar 1'!$C$10,L762&lt;='Auxiliar 1'!$D$10,M762&lt;='Auxiliar 1'!$E$10),'Auxiliar 1'!$E$3,IF(AND(L762&gt;='Auxiliar 1'!$C$10,L762&lt;='Auxiliar 1'!$D$10,M762&gt;'Auxiliar 1'!$E$10,M762&lt;='Auxiliar 1'!$F$10),'Auxiliar 1'!$F$3,IF(AND(L762&gt;='Auxiliar 1'!$C$10,L762&lt;='Auxiliar 1'!$D$10,M762&gt;='Auxiliar 1'!$G$10),'Auxiliar 1'!$G$3,IF(AND(L762&gt;='Auxiliar 1'!$C$11,M762&lt;='Auxiliar 1'!$E$11),'Auxiliar 1'!$E$3,IF(AND(L762&gt;='Auxiliar 1'!$C$11,M762&gt;'Auxiliar 1'!$E$11,M762&lt;='Auxiliar 1'!$F$11),'Auxiliar 1'!$F$3,IF(AND(L762&gt;='Auxiliar 1'!$C$11,M762&gt;='Auxiliar 1'!$G$11),'Auxiliar 1'!$G$3)))))))))))))))))))))))))</f>
        <v/>
      </c>
      <c r="Q762" s="58"/>
      <c r="R762" s="59"/>
      <c r="S762" s="60"/>
      <c r="T762" s="108" t="str">
        <f t="shared" si="96"/>
        <v/>
      </c>
      <c r="U762" s="101"/>
      <c r="V762" s="65" t="str">
        <f t="shared" si="97"/>
        <v/>
      </c>
      <c r="W762" s="66" t="str">
        <f t="shared" si="98"/>
        <v/>
      </c>
      <c r="X762" s="67" t="str">
        <f t="shared" si="99"/>
        <v/>
      </c>
      <c r="Y762" s="68" t="str">
        <f t="shared" si="100"/>
        <v/>
      </c>
      <c r="Z762" s="69" t="str">
        <f t="shared" si="101"/>
        <v/>
      </c>
      <c r="AA762" s="69" t="str">
        <f t="shared" si="102"/>
        <v/>
      </c>
      <c r="AB762" s="61"/>
      <c r="AC762" s="98"/>
      <c r="AD762" s="24"/>
      <c r="AE762" s="24"/>
      <c r="AF762" s="24"/>
    </row>
    <row r="763" spans="1:32" ht="17.399999999999999" customHeight="1" thickBot="1" x14ac:dyDescent="0.3">
      <c r="A763" s="23" t="str">
        <f t="shared" si="69"/>
        <v/>
      </c>
      <c r="B763" s="23" t="str">
        <f t="shared" si="70"/>
        <v/>
      </c>
      <c r="C763" s="62" t="str">
        <f t="shared" si="95"/>
        <v/>
      </c>
      <c r="D763" s="50"/>
      <c r="E763" s="63">
        <v>758</v>
      </c>
      <c r="F763" s="53"/>
      <c r="G763" s="54"/>
      <c r="H763" s="54"/>
      <c r="I763" s="54"/>
      <c r="J763" s="54"/>
      <c r="K763" s="55"/>
      <c r="L763" s="56"/>
      <c r="M763" s="57"/>
      <c r="N763" s="96"/>
      <c r="O763" s="97"/>
      <c r="P763" s="64" t="str">
        <f>IF(OR(L763="",M763=""),"",IF(AND(L763&gt;='Auxiliar 1'!$C$4,L763&lt;='Auxiliar 1'!$D$4,M763&lt;='Auxiliar 1'!$E$4),'Auxiliar 1'!$E$3,IF(AND(L763&gt;='Auxiliar 1'!$C$64,L763&lt;='Auxiliar 1'!$D$4,M763&gt;'Auxiliar 1'!$E$4,M763&lt;='Auxiliar 1'!$F$4),'Auxiliar 1'!$F$3,IF(AND(L763&gt;='Auxiliar 1'!$C$4,L763&lt;='Auxiliar 1'!$D$4,M763&gt;='Auxiliar 1'!$G$4),'Auxiliar 1'!$G$3,IF(AND(L763&gt;='Auxiliar 1'!$C$5,L763&lt;='Auxiliar 1'!$D$5,M763='Auxiliar 1'!$E$5),'Auxiliar 1'!$E$3,IF(AND(L763&gt;='Auxiliar 1'!$C$5,L763&lt;='Auxiliar 1'!$D$5,M763&gt;'Auxiliar 1'!$E$5,M763&lt;='Auxiliar 1'!$F$5),'Auxiliar 1'!$F$3,IF(AND(L763&gt;='Auxiliar 1'!$C$5,L763&lt;='Auxiliar 1'!$D$5,M763&gt;='Auxiliar 1'!$G$5),'Auxiliar 1'!$G$3,IF(AND(L763&gt;='Auxiliar 1'!$C$6,L763&lt;='Auxiliar 1'!$D$6,M763&lt;='Auxiliar 1'!$E$6),'Auxiliar 1'!$E$3,IF(AND(L763&gt;='Auxiliar 1'!$C$6,L763&lt;='Auxiliar 1'!$D$6,M763&gt;'Auxiliar 1'!$E$6,M763&lt;='Auxiliar 1'!$F$6),'Auxiliar 1'!$F$3,IF(AND(L763&gt;='Auxiliar 1'!$C$6,L763&lt;='Auxiliar 1'!$D$6,M763&gt;='Auxiliar 1'!$G$6),'Auxiliar 1'!$G$3,IF(AND(L763&gt;='Auxiliar 1'!$C$7,L763&lt;='Auxiliar 1'!$D$7,M763&lt;='Auxiliar 1'!$E$7),'Auxiliar 1'!$E$3,IF(AND(L763&gt;='Auxiliar 1'!$C$7,L763&lt;='Auxiliar 1'!$D$7,M763&gt;'Auxiliar 1'!$E$7,M763&lt;='Auxiliar 1'!$F$7),'Auxiliar 1'!$F$3,IF(AND(L763&gt;='Auxiliar 1'!$C$7,L763&lt;='Auxiliar 1'!$D$7,M763&gt;='Auxiliar 1'!$G$7),'Auxiliar 1'!$G$3,IF(AND(L763&gt;='Auxiliar 1'!$C$8,L763&lt;='Auxiliar 1'!$D$8,M763&lt;='Auxiliar 1'!$E$8),'Auxiliar 1'!$E$3,IF(AND(L763&gt;='Auxiliar 1'!$C$8,L763&lt;='Auxiliar 1'!$D$8,M763&gt;'Auxiliar 1'!$E$8,M763&lt;='Auxiliar 1'!$F$8),'Auxiliar 1'!$F$3,IF(AND(L763&gt;='Auxiliar 1'!$C$8,L763&lt;='Auxiliar 1'!$D$8,M763&gt;='Auxiliar 1'!$G$8),'Auxiliar 1'!$G$3,IF(AND(L763&gt;='Auxiliar 1'!$C$9,L763&lt;='Auxiliar 1'!$D$9,M763&lt;='Auxiliar 1'!$E$9),'Auxiliar 1'!$E$3,IF(AND(L763&gt;='Auxiliar 1'!$C$9,L763&lt;='Auxiliar 1'!$D$9,M763&gt;'Auxiliar 1'!$E$9,M763&lt;='Auxiliar 1'!$F$9),'Auxiliar 1'!$F$3,IF(AND(L763&gt;='Auxiliar 1'!$C$9,L763&lt;='Auxiliar 1'!$D$9,M763&gt;='Auxiliar 1'!$G$9),'Auxiliar 1'!$G$3,IF(AND(L763&gt;='Auxiliar 1'!$C$10,L763&lt;='Auxiliar 1'!$D$10,M763&lt;='Auxiliar 1'!$E$10),'Auxiliar 1'!$E$3,IF(AND(L763&gt;='Auxiliar 1'!$C$10,L763&lt;='Auxiliar 1'!$D$10,M763&gt;'Auxiliar 1'!$E$10,M763&lt;='Auxiliar 1'!$F$10),'Auxiliar 1'!$F$3,IF(AND(L763&gt;='Auxiliar 1'!$C$10,L763&lt;='Auxiliar 1'!$D$10,M763&gt;='Auxiliar 1'!$G$10),'Auxiliar 1'!$G$3,IF(AND(L763&gt;='Auxiliar 1'!$C$11,M763&lt;='Auxiliar 1'!$E$11),'Auxiliar 1'!$E$3,IF(AND(L763&gt;='Auxiliar 1'!$C$11,M763&gt;'Auxiliar 1'!$E$11,M763&lt;='Auxiliar 1'!$F$11),'Auxiliar 1'!$F$3,IF(AND(L763&gt;='Auxiliar 1'!$C$11,M763&gt;='Auxiliar 1'!$G$11),'Auxiliar 1'!$G$3)))))))))))))))))))))))))</f>
        <v/>
      </c>
      <c r="Q763" s="58"/>
      <c r="R763" s="59"/>
      <c r="S763" s="60"/>
      <c r="T763" s="108" t="str">
        <f t="shared" si="96"/>
        <v/>
      </c>
      <c r="U763" s="101"/>
      <c r="V763" s="65" t="str">
        <f t="shared" si="97"/>
        <v/>
      </c>
      <c r="W763" s="66" t="str">
        <f t="shared" si="98"/>
        <v/>
      </c>
      <c r="X763" s="67" t="str">
        <f t="shared" si="99"/>
        <v/>
      </c>
      <c r="Y763" s="68" t="str">
        <f t="shared" si="100"/>
        <v/>
      </c>
      <c r="Z763" s="69" t="str">
        <f t="shared" si="101"/>
        <v/>
      </c>
      <c r="AA763" s="69" t="str">
        <f t="shared" si="102"/>
        <v/>
      </c>
      <c r="AB763" s="61"/>
      <c r="AC763" s="98"/>
      <c r="AD763" s="24"/>
      <c r="AE763" s="24"/>
      <c r="AF763" s="24"/>
    </row>
    <row r="764" spans="1:32" ht="17.399999999999999" customHeight="1" thickBot="1" x14ac:dyDescent="0.3">
      <c r="A764" s="23" t="str">
        <f t="shared" si="69"/>
        <v/>
      </c>
      <c r="B764" s="23" t="str">
        <f t="shared" si="70"/>
        <v/>
      </c>
      <c r="C764" s="62" t="str">
        <f t="shared" si="95"/>
        <v/>
      </c>
      <c r="D764" s="50"/>
      <c r="E764" s="63">
        <v>759</v>
      </c>
      <c r="F764" s="53"/>
      <c r="G764" s="54"/>
      <c r="H764" s="54"/>
      <c r="I764" s="54"/>
      <c r="J764" s="54"/>
      <c r="K764" s="55"/>
      <c r="L764" s="56"/>
      <c r="M764" s="57"/>
      <c r="N764" s="96"/>
      <c r="O764" s="97"/>
      <c r="P764" s="64" t="str">
        <f>IF(OR(L764="",M764=""),"",IF(AND(L764&gt;='Auxiliar 1'!$C$4,L764&lt;='Auxiliar 1'!$D$4,M764&lt;='Auxiliar 1'!$E$4),'Auxiliar 1'!$E$3,IF(AND(L764&gt;='Auxiliar 1'!$C$64,L764&lt;='Auxiliar 1'!$D$4,M764&gt;'Auxiliar 1'!$E$4,M764&lt;='Auxiliar 1'!$F$4),'Auxiliar 1'!$F$3,IF(AND(L764&gt;='Auxiliar 1'!$C$4,L764&lt;='Auxiliar 1'!$D$4,M764&gt;='Auxiliar 1'!$G$4),'Auxiliar 1'!$G$3,IF(AND(L764&gt;='Auxiliar 1'!$C$5,L764&lt;='Auxiliar 1'!$D$5,M764='Auxiliar 1'!$E$5),'Auxiliar 1'!$E$3,IF(AND(L764&gt;='Auxiliar 1'!$C$5,L764&lt;='Auxiliar 1'!$D$5,M764&gt;'Auxiliar 1'!$E$5,M764&lt;='Auxiliar 1'!$F$5),'Auxiliar 1'!$F$3,IF(AND(L764&gt;='Auxiliar 1'!$C$5,L764&lt;='Auxiliar 1'!$D$5,M764&gt;='Auxiliar 1'!$G$5),'Auxiliar 1'!$G$3,IF(AND(L764&gt;='Auxiliar 1'!$C$6,L764&lt;='Auxiliar 1'!$D$6,M764&lt;='Auxiliar 1'!$E$6),'Auxiliar 1'!$E$3,IF(AND(L764&gt;='Auxiliar 1'!$C$6,L764&lt;='Auxiliar 1'!$D$6,M764&gt;'Auxiliar 1'!$E$6,M764&lt;='Auxiliar 1'!$F$6),'Auxiliar 1'!$F$3,IF(AND(L764&gt;='Auxiliar 1'!$C$6,L764&lt;='Auxiliar 1'!$D$6,M764&gt;='Auxiliar 1'!$G$6),'Auxiliar 1'!$G$3,IF(AND(L764&gt;='Auxiliar 1'!$C$7,L764&lt;='Auxiliar 1'!$D$7,M764&lt;='Auxiliar 1'!$E$7),'Auxiliar 1'!$E$3,IF(AND(L764&gt;='Auxiliar 1'!$C$7,L764&lt;='Auxiliar 1'!$D$7,M764&gt;'Auxiliar 1'!$E$7,M764&lt;='Auxiliar 1'!$F$7),'Auxiliar 1'!$F$3,IF(AND(L764&gt;='Auxiliar 1'!$C$7,L764&lt;='Auxiliar 1'!$D$7,M764&gt;='Auxiliar 1'!$G$7),'Auxiliar 1'!$G$3,IF(AND(L764&gt;='Auxiliar 1'!$C$8,L764&lt;='Auxiliar 1'!$D$8,M764&lt;='Auxiliar 1'!$E$8),'Auxiliar 1'!$E$3,IF(AND(L764&gt;='Auxiliar 1'!$C$8,L764&lt;='Auxiliar 1'!$D$8,M764&gt;'Auxiliar 1'!$E$8,M764&lt;='Auxiliar 1'!$F$8),'Auxiliar 1'!$F$3,IF(AND(L764&gt;='Auxiliar 1'!$C$8,L764&lt;='Auxiliar 1'!$D$8,M764&gt;='Auxiliar 1'!$G$8),'Auxiliar 1'!$G$3,IF(AND(L764&gt;='Auxiliar 1'!$C$9,L764&lt;='Auxiliar 1'!$D$9,M764&lt;='Auxiliar 1'!$E$9),'Auxiliar 1'!$E$3,IF(AND(L764&gt;='Auxiliar 1'!$C$9,L764&lt;='Auxiliar 1'!$D$9,M764&gt;'Auxiliar 1'!$E$9,M764&lt;='Auxiliar 1'!$F$9),'Auxiliar 1'!$F$3,IF(AND(L764&gt;='Auxiliar 1'!$C$9,L764&lt;='Auxiliar 1'!$D$9,M764&gt;='Auxiliar 1'!$G$9),'Auxiliar 1'!$G$3,IF(AND(L764&gt;='Auxiliar 1'!$C$10,L764&lt;='Auxiliar 1'!$D$10,M764&lt;='Auxiliar 1'!$E$10),'Auxiliar 1'!$E$3,IF(AND(L764&gt;='Auxiliar 1'!$C$10,L764&lt;='Auxiliar 1'!$D$10,M764&gt;'Auxiliar 1'!$E$10,M764&lt;='Auxiliar 1'!$F$10),'Auxiliar 1'!$F$3,IF(AND(L764&gt;='Auxiliar 1'!$C$10,L764&lt;='Auxiliar 1'!$D$10,M764&gt;='Auxiliar 1'!$G$10),'Auxiliar 1'!$G$3,IF(AND(L764&gt;='Auxiliar 1'!$C$11,M764&lt;='Auxiliar 1'!$E$11),'Auxiliar 1'!$E$3,IF(AND(L764&gt;='Auxiliar 1'!$C$11,M764&gt;'Auxiliar 1'!$E$11,M764&lt;='Auxiliar 1'!$F$11),'Auxiliar 1'!$F$3,IF(AND(L764&gt;='Auxiliar 1'!$C$11,M764&gt;='Auxiliar 1'!$G$11),'Auxiliar 1'!$G$3)))))))))))))))))))))))))</f>
        <v/>
      </c>
      <c r="Q764" s="58"/>
      <c r="R764" s="59"/>
      <c r="S764" s="60"/>
      <c r="T764" s="108" t="str">
        <f t="shared" si="96"/>
        <v/>
      </c>
      <c r="U764" s="101"/>
      <c r="V764" s="65" t="str">
        <f t="shared" si="97"/>
        <v/>
      </c>
      <c r="W764" s="66" t="str">
        <f t="shared" si="98"/>
        <v/>
      </c>
      <c r="X764" s="67" t="str">
        <f t="shared" si="99"/>
        <v/>
      </c>
      <c r="Y764" s="68" t="str">
        <f t="shared" si="100"/>
        <v/>
      </c>
      <c r="Z764" s="69" t="str">
        <f t="shared" si="101"/>
        <v/>
      </c>
      <c r="AA764" s="69" t="str">
        <f t="shared" si="102"/>
        <v/>
      </c>
      <c r="AB764" s="61"/>
      <c r="AC764" s="98"/>
      <c r="AD764" s="24"/>
      <c r="AE764" s="24"/>
      <c r="AF764" s="24"/>
    </row>
    <row r="765" spans="1:32" ht="17.399999999999999" customHeight="1" thickBot="1" x14ac:dyDescent="0.3">
      <c r="A765" s="23" t="str">
        <f t="shared" si="69"/>
        <v/>
      </c>
      <c r="B765" s="23" t="str">
        <f t="shared" si="70"/>
        <v/>
      </c>
      <c r="C765" s="62" t="str">
        <f t="shared" si="95"/>
        <v/>
      </c>
      <c r="D765" s="50"/>
      <c r="E765" s="63">
        <v>760</v>
      </c>
      <c r="F765" s="53"/>
      <c r="G765" s="54"/>
      <c r="H765" s="54"/>
      <c r="I765" s="54"/>
      <c r="J765" s="54"/>
      <c r="K765" s="55"/>
      <c r="L765" s="56"/>
      <c r="M765" s="57"/>
      <c r="N765" s="96"/>
      <c r="O765" s="97"/>
      <c r="P765" s="64" t="str">
        <f>IF(OR(L765="",M765=""),"",IF(AND(L765&gt;='Auxiliar 1'!$C$4,L765&lt;='Auxiliar 1'!$D$4,M765&lt;='Auxiliar 1'!$E$4),'Auxiliar 1'!$E$3,IF(AND(L765&gt;='Auxiliar 1'!$C$64,L765&lt;='Auxiliar 1'!$D$4,M765&gt;'Auxiliar 1'!$E$4,M765&lt;='Auxiliar 1'!$F$4),'Auxiliar 1'!$F$3,IF(AND(L765&gt;='Auxiliar 1'!$C$4,L765&lt;='Auxiliar 1'!$D$4,M765&gt;='Auxiliar 1'!$G$4),'Auxiliar 1'!$G$3,IF(AND(L765&gt;='Auxiliar 1'!$C$5,L765&lt;='Auxiliar 1'!$D$5,M765='Auxiliar 1'!$E$5),'Auxiliar 1'!$E$3,IF(AND(L765&gt;='Auxiliar 1'!$C$5,L765&lt;='Auxiliar 1'!$D$5,M765&gt;'Auxiliar 1'!$E$5,M765&lt;='Auxiliar 1'!$F$5),'Auxiliar 1'!$F$3,IF(AND(L765&gt;='Auxiliar 1'!$C$5,L765&lt;='Auxiliar 1'!$D$5,M765&gt;='Auxiliar 1'!$G$5),'Auxiliar 1'!$G$3,IF(AND(L765&gt;='Auxiliar 1'!$C$6,L765&lt;='Auxiliar 1'!$D$6,M765&lt;='Auxiliar 1'!$E$6),'Auxiliar 1'!$E$3,IF(AND(L765&gt;='Auxiliar 1'!$C$6,L765&lt;='Auxiliar 1'!$D$6,M765&gt;'Auxiliar 1'!$E$6,M765&lt;='Auxiliar 1'!$F$6),'Auxiliar 1'!$F$3,IF(AND(L765&gt;='Auxiliar 1'!$C$6,L765&lt;='Auxiliar 1'!$D$6,M765&gt;='Auxiliar 1'!$G$6),'Auxiliar 1'!$G$3,IF(AND(L765&gt;='Auxiliar 1'!$C$7,L765&lt;='Auxiliar 1'!$D$7,M765&lt;='Auxiliar 1'!$E$7),'Auxiliar 1'!$E$3,IF(AND(L765&gt;='Auxiliar 1'!$C$7,L765&lt;='Auxiliar 1'!$D$7,M765&gt;'Auxiliar 1'!$E$7,M765&lt;='Auxiliar 1'!$F$7),'Auxiliar 1'!$F$3,IF(AND(L765&gt;='Auxiliar 1'!$C$7,L765&lt;='Auxiliar 1'!$D$7,M765&gt;='Auxiliar 1'!$G$7),'Auxiliar 1'!$G$3,IF(AND(L765&gt;='Auxiliar 1'!$C$8,L765&lt;='Auxiliar 1'!$D$8,M765&lt;='Auxiliar 1'!$E$8),'Auxiliar 1'!$E$3,IF(AND(L765&gt;='Auxiliar 1'!$C$8,L765&lt;='Auxiliar 1'!$D$8,M765&gt;'Auxiliar 1'!$E$8,M765&lt;='Auxiliar 1'!$F$8),'Auxiliar 1'!$F$3,IF(AND(L765&gt;='Auxiliar 1'!$C$8,L765&lt;='Auxiliar 1'!$D$8,M765&gt;='Auxiliar 1'!$G$8),'Auxiliar 1'!$G$3,IF(AND(L765&gt;='Auxiliar 1'!$C$9,L765&lt;='Auxiliar 1'!$D$9,M765&lt;='Auxiliar 1'!$E$9),'Auxiliar 1'!$E$3,IF(AND(L765&gt;='Auxiliar 1'!$C$9,L765&lt;='Auxiliar 1'!$D$9,M765&gt;'Auxiliar 1'!$E$9,M765&lt;='Auxiliar 1'!$F$9),'Auxiliar 1'!$F$3,IF(AND(L765&gt;='Auxiliar 1'!$C$9,L765&lt;='Auxiliar 1'!$D$9,M765&gt;='Auxiliar 1'!$G$9),'Auxiliar 1'!$G$3,IF(AND(L765&gt;='Auxiliar 1'!$C$10,L765&lt;='Auxiliar 1'!$D$10,M765&lt;='Auxiliar 1'!$E$10),'Auxiliar 1'!$E$3,IF(AND(L765&gt;='Auxiliar 1'!$C$10,L765&lt;='Auxiliar 1'!$D$10,M765&gt;'Auxiliar 1'!$E$10,M765&lt;='Auxiliar 1'!$F$10),'Auxiliar 1'!$F$3,IF(AND(L765&gt;='Auxiliar 1'!$C$10,L765&lt;='Auxiliar 1'!$D$10,M765&gt;='Auxiliar 1'!$G$10),'Auxiliar 1'!$G$3,IF(AND(L765&gt;='Auxiliar 1'!$C$11,M765&lt;='Auxiliar 1'!$E$11),'Auxiliar 1'!$E$3,IF(AND(L765&gt;='Auxiliar 1'!$C$11,M765&gt;'Auxiliar 1'!$E$11,M765&lt;='Auxiliar 1'!$F$11),'Auxiliar 1'!$F$3,IF(AND(L765&gt;='Auxiliar 1'!$C$11,M765&gt;='Auxiliar 1'!$G$11),'Auxiliar 1'!$G$3)))))))))))))))))))))))))</f>
        <v/>
      </c>
      <c r="Q765" s="58"/>
      <c r="R765" s="59"/>
      <c r="S765" s="60"/>
      <c r="T765" s="108" t="str">
        <f t="shared" si="96"/>
        <v/>
      </c>
      <c r="U765" s="101"/>
      <c r="V765" s="65" t="str">
        <f t="shared" si="97"/>
        <v/>
      </c>
      <c r="W765" s="66" t="str">
        <f t="shared" si="98"/>
        <v/>
      </c>
      <c r="X765" s="67" t="str">
        <f t="shared" si="99"/>
        <v/>
      </c>
      <c r="Y765" s="68" t="str">
        <f t="shared" si="100"/>
        <v/>
      </c>
      <c r="Z765" s="69" t="str">
        <f t="shared" si="101"/>
        <v/>
      </c>
      <c r="AA765" s="69" t="str">
        <f t="shared" si="102"/>
        <v/>
      </c>
      <c r="AB765" s="61"/>
      <c r="AC765" s="98"/>
      <c r="AD765" s="24"/>
      <c r="AE765" s="24"/>
      <c r="AF765" s="24"/>
    </row>
    <row r="766" spans="1:32" ht="17.399999999999999" customHeight="1" thickBot="1" x14ac:dyDescent="0.3">
      <c r="A766" s="23" t="str">
        <f t="shared" si="69"/>
        <v/>
      </c>
      <c r="B766" s="23" t="str">
        <f t="shared" si="70"/>
        <v/>
      </c>
      <c r="C766" s="62" t="str">
        <f t="shared" si="95"/>
        <v/>
      </c>
      <c r="D766" s="50"/>
      <c r="E766" s="63">
        <v>761</v>
      </c>
      <c r="F766" s="53"/>
      <c r="G766" s="54"/>
      <c r="H766" s="54"/>
      <c r="I766" s="54"/>
      <c r="J766" s="54"/>
      <c r="K766" s="55"/>
      <c r="L766" s="56"/>
      <c r="M766" s="57"/>
      <c r="N766" s="96"/>
      <c r="O766" s="97"/>
      <c r="P766" s="64" t="str">
        <f>IF(OR(L766="",M766=""),"",IF(AND(L766&gt;='Auxiliar 1'!$C$4,L766&lt;='Auxiliar 1'!$D$4,M766&lt;='Auxiliar 1'!$E$4),'Auxiliar 1'!$E$3,IF(AND(L766&gt;='Auxiliar 1'!$C$64,L766&lt;='Auxiliar 1'!$D$4,M766&gt;'Auxiliar 1'!$E$4,M766&lt;='Auxiliar 1'!$F$4),'Auxiliar 1'!$F$3,IF(AND(L766&gt;='Auxiliar 1'!$C$4,L766&lt;='Auxiliar 1'!$D$4,M766&gt;='Auxiliar 1'!$G$4),'Auxiliar 1'!$G$3,IF(AND(L766&gt;='Auxiliar 1'!$C$5,L766&lt;='Auxiliar 1'!$D$5,M766='Auxiliar 1'!$E$5),'Auxiliar 1'!$E$3,IF(AND(L766&gt;='Auxiliar 1'!$C$5,L766&lt;='Auxiliar 1'!$D$5,M766&gt;'Auxiliar 1'!$E$5,M766&lt;='Auxiliar 1'!$F$5),'Auxiliar 1'!$F$3,IF(AND(L766&gt;='Auxiliar 1'!$C$5,L766&lt;='Auxiliar 1'!$D$5,M766&gt;='Auxiliar 1'!$G$5),'Auxiliar 1'!$G$3,IF(AND(L766&gt;='Auxiliar 1'!$C$6,L766&lt;='Auxiliar 1'!$D$6,M766&lt;='Auxiliar 1'!$E$6),'Auxiliar 1'!$E$3,IF(AND(L766&gt;='Auxiliar 1'!$C$6,L766&lt;='Auxiliar 1'!$D$6,M766&gt;'Auxiliar 1'!$E$6,M766&lt;='Auxiliar 1'!$F$6),'Auxiliar 1'!$F$3,IF(AND(L766&gt;='Auxiliar 1'!$C$6,L766&lt;='Auxiliar 1'!$D$6,M766&gt;='Auxiliar 1'!$G$6),'Auxiliar 1'!$G$3,IF(AND(L766&gt;='Auxiliar 1'!$C$7,L766&lt;='Auxiliar 1'!$D$7,M766&lt;='Auxiliar 1'!$E$7),'Auxiliar 1'!$E$3,IF(AND(L766&gt;='Auxiliar 1'!$C$7,L766&lt;='Auxiliar 1'!$D$7,M766&gt;'Auxiliar 1'!$E$7,M766&lt;='Auxiliar 1'!$F$7),'Auxiliar 1'!$F$3,IF(AND(L766&gt;='Auxiliar 1'!$C$7,L766&lt;='Auxiliar 1'!$D$7,M766&gt;='Auxiliar 1'!$G$7),'Auxiliar 1'!$G$3,IF(AND(L766&gt;='Auxiliar 1'!$C$8,L766&lt;='Auxiliar 1'!$D$8,M766&lt;='Auxiliar 1'!$E$8),'Auxiliar 1'!$E$3,IF(AND(L766&gt;='Auxiliar 1'!$C$8,L766&lt;='Auxiliar 1'!$D$8,M766&gt;'Auxiliar 1'!$E$8,M766&lt;='Auxiliar 1'!$F$8),'Auxiliar 1'!$F$3,IF(AND(L766&gt;='Auxiliar 1'!$C$8,L766&lt;='Auxiliar 1'!$D$8,M766&gt;='Auxiliar 1'!$G$8),'Auxiliar 1'!$G$3,IF(AND(L766&gt;='Auxiliar 1'!$C$9,L766&lt;='Auxiliar 1'!$D$9,M766&lt;='Auxiliar 1'!$E$9),'Auxiliar 1'!$E$3,IF(AND(L766&gt;='Auxiliar 1'!$C$9,L766&lt;='Auxiliar 1'!$D$9,M766&gt;'Auxiliar 1'!$E$9,M766&lt;='Auxiliar 1'!$F$9),'Auxiliar 1'!$F$3,IF(AND(L766&gt;='Auxiliar 1'!$C$9,L766&lt;='Auxiliar 1'!$D$9,M766&gt;='Auxiliar 1'!$G$9),'Auxiliar 1'!$G$3,IF(AND(L766&gt;='Auxiliar 1'!$C$10,L766&lt;='Auxiliar 1'!$D$10,M766&lt;='Auxiliar 1'!$E$10),'Auxiliar 1'!$E$3,IF(AND(L766&gt;='Auxiliar 1'!$C$10,L766&lt;='Auxiliar 1'!$D$10,M766&gt;'Auxiliar 1'!$E$10,M766&lt;='Auxiliar 1'!$F$10),'Auxiliar 1'!$F$3,IF(AND(L766&gt;='Auxiliar 1'!$C$10,L766&lt;='Auxiliar 1'!$D$10,M766&gt;='Auxiliar 1'!$G$10),'Auxiliar 1'!$G$3,IF(AND(L766&gt;='Auxiliar 1'!$C$11,M766&lt;='Auxiliar 1'!$E$11),'Auxiliar 1'!$E$3,IF(AND(L766&gt;='Auxiliar 1'!$C$11,M766&gt;'Auxiliar 1'!$E$11,M766&lt;='Auxiliar 1'!$F$11),'Auxiliar 1'!$F$3,IF(AND(L766&gt;='Auxiliar 1'!$C$11,M766&gt;='Auxiliar 1'!$G$11),'Auxiliar 1'!$G$3)))))))))))))))))))))))))</f>
        <v/>
      </c>
      <c r="Q766" s="58"/>
      <c r="R766" s="59"/>
      <c r="S766" s="60"/>
      <c r="T766" s="108" t="str">
        <f t="shared" si="96"/>
        <v/>
      </c>
      <c r="U766" s="101"/>
      <c r="V766" s="65" t="str">
        <f t="shared" si="97"/>
        <v/>
      </c>
      <c r="W766" s="66" t="str">
        <f t="shared" si="98"/>
        <v/>
      </c>
      <c r="X766" s="67" t="str">
        <f t="shared" si="99"/>
        <v/>
      </c>
      <c r="Y766" s="68" t="str">
        <f t="shared" si="100"/>
        <v/>
      </c>
      <c r="Z766" s="69" t="str">
        <f t="shared" si="101"/>
        <v/>
      </c>
      <c r="AA766" s="69" t="str">
        <f t="shared" si="102"/>
        <v/>
      </c>
      <c r="AB766" s="61"/>
      <c r="AC766" s="98"/>
      <c r="AD766" s="24"/>
      <c r="AE766" s="24"/>
      <c r="AF766" s="24"/>
    </row>
    <row r="767" spans="1:32" ht="17.399999999999999" customHeight="1" thickBot="1" x14ac:dyDescent="0.3">
      <c r="A767" s="23" t="str">
        <f t="shared" si="69"/>
        <v/>
      </c>
      <c r="B767" s="23" t="str">
        <f t="shared" si="70"/>
        <v/>
      </c>
      <c r="C767" s="62" t="str">
        <f t="shared" si="95"/>
        <v/>
      </c>
      <c r="D767" s="50"/>
      <c r="E767" s="63">
        <v>762</v>
      </c>
      <c r="F767" s="53"/>
      <c r="G767" s="54"/>
      <c r="H767" s="54"/>
      <c r="I767" s="54"/>
      <c r="J767" s="54"/>
      <c r="K767" s="55"/>
      <c r="L767" s="56"/>
      <c r="M767" s="57"/>
      <c r="N767" s="96"/>
      <c r="O767" s="97"/>
      <c r="P767" s="64" t="str">
        <f>IF(OR(L767="",M767=""),"",IF(AND(L767&gt;='Auxiliar 1'!$C$4,L767&lt;='Auxiliar 1'!$D$4,M767&lt;='Auxiliar 1'!$E$4),'Auxiliar 1'!$E$3,IF(AND(L767&gt;='Auxiliar 1'!$C$64,L767&lt;='Auxiliar 1'!$D$4,M767&gt;'Auxiliar 1'!$E$4,M767&lt;='Auxiliar 1'!$F$4),'Auxiliar 1'!$F$3,IF(AND(L767&gt;='Auxiliar 1'!$C$4,L767&lt;='Auxiliar 1'!$D$4,M767&gt;='Auxiliar 1'!$G$4),'Auxiliar 1'!$G$3,IF(AND(L767&gt;='Auxiliar 1'!$C$5,L767&lt;='Auxiliar 1'!$D$5,M767='Auxiliar 1'!$E$5),'Auxiliar 1'!$E$3,IF(AND(L767&gt;='Auxiliar 1'!$C$5,L767&lt;='Auxiliar 1'!$D$5,M767&gt;'Auxiliar 1'!$E$5,M767&lt;='Auxiliar 1'!$F$5),'Auxiliar 1'!$F$3,IF(AND(L767&gt;='Auxiliar 1'!$C$5,L767&lt;='Auxiliar 1'!$D$5,M767&gt;='Auxiliar 1'!$G$5),'Auxiliar 1'!$G$3,IF(AND(L767&gt;='Auxiliar 1'!$C$6,L767&lt;='Auxiliar 1'!$D$6,M767&lt;='Auxiliar 1'!$E$6),'Auxiliar 1'!$E$3,IF(AND(L767&gt;='Auxiliar 1'!$C$6,L767&lt;='Auxiliar 1'!$D$6,M767&gt;'Auxiliar 1'!$E$6,M767&lt;='Auxiliar 1'!$F$6),'Auxiliar 1'!$F$3,IF(AND(L767&gt;='Auxiliar 1'!$C$6,L767&lt;='Auxiliar 1'!$D$6,M767&gt;='Auxiliar 1'!$G$6),'Auxiliar 1'!$G$3,IF(AND(L767&gt;='Auxiliar 1'!$C$7,L767&lt;='Auxiliar 1'!$D$7,M767&lt;='Auxiliar 1'!$E$7),'Auxiliar 1'!$E$3,IF(AND(L767&gt;='Auxiliar 1'!$C$7,L767&lt;='Auxiliar 1'!$D$7,M767&gt;'Auxiliar 1'!$E$7,M767&lt;='Auxiliar 1'!$F$7),'Auxiliar 1'!$F$3,IF(AND(L767&gt;='Auxiliar 1'!$C$7,L767&lt;='Auxiliar 1'!$D$7,M767&gt;='Auxiliar 1'!$G$7),'Auxiliar 1'!$G$3,IF(AND(L767&gt;='Auxiliar 1'!$C$8,L767&lt;='Auxiliar 1'!$D$8,M767&lt;='Auxiliar 1'!$E$8),'Auxiliar 1'!$E$3,IF(AND(L767&gt;='Auxiliar 1'!$C$8,L767&lt;='Auxiliar 1'!$D$8,M767&gt;'Auxiliar 1'!$E$8,M767&lt;='Auxiliar 1'!$F$8),'Auxiliar 1'!$F$3,IF(AND(L767&gt;='Auxiliar 1'!$C$8,L767&lt;='Auxiliar 1'!$D$8,M767&gt;='Auxiliar 1'!$G$8),'Auxiliar 1'!$G$3,IF(AND(L767&gt;='Auxiliar 1'!$C$9,L767&lt;='Auxiliar 1'!$D$9,M767&lt;='Auxiliar 1'!$E$9),'Auxiliar 1'!$E$3,IF(AND(L767&gt;='Auxiliar 1'!$C$9,L767&lt;='Auxiliar 1'!$D$9,M767&gt;'Auxiliar 1'!$E$9,M767&lt;='Auxiliar 1'!$F$9),'Auxiliar 1'!$F$3,IF(AND(L767&gt;='Auxiliar 1'!$C$9,L767&lt;='Auxiliar 1'!$D$9,M767&gt;='Auxiliar 1'!$G$9),'Auxiliar 1'!$G$3,IF(AND(L767&gt;='Auxiliar 1'!$C$10,L767&lt;='Auxiliar 1'!$D$10,M767&lt;='Auxiliar 1'!$E$10),'Auxiliar 1'!$E$3,IF(AND(L767&gt;='Auxiliar 1'!$C$10,L767&lt;='Auxiliar 1'!$D$10,M767&gt;'Auxiliar 1'!$E$10,M767&lt;='Auxiliar 1'!$F$10),'Auxiliar 1'!$F$3,IF(AND(L767&gt;='Auxiliar 1'!$C$10,L767&lt;='Auxiliar 1'!$D$10,M767&gt;='Auxiliar 1'!$G$10),'Auxiliar 1'!$G$3,IF(AND(L767&gt;='Auxiliar 1'!$C$11,M767&lt;='Auxiliar 1'!$E$11),'Auxiliar 1'!$E$3,IF(AND(L767&gt;='Auxiliar 1'!$C$11,M767&gt;'Auxiliar 1'!$E$11,M767&lt;='Auxiliar 1'!$F$11),'Auxiliar 1'!$F$3,IF(AND(L767&gt;='Auxiliar 1'!$C$11,M767&gt;='Auxiliar 1'!$G$11),'Auxiliar 1'!$G$3)))))))))))))))))))))))))</f>
        <v/>
      </c>
      <c r="Q767" s="58"/>
      <c r="R767" s="59"/>
      <c r="S767" s="60"/>
      <c r="T767" s="108" t="str">
        <f t="shared" si="96"/>
        <v/>
      </c>
      <c r="U767" s="101"/>
      <c r="V767" s="65" t="str">
        <f t="shared" si="97"/>
        <v/>
      </c>
      <c r="W767" s="66" t="str">
        <f t="shared" si="98"/>
        <v/>
      </c>
      <c r="X767" s="67" t="str">
        <f t="shared" si="99"/>
        <v/>
      </c>
      <c r="Y767" s="68" t="str">
        <f t="shared" si="100"/>
        <v/>
      </c>
      <c r="Z767" s="69" t="str">
        <f t="shared" si="101"/>
        <v/>
      </c>
      <c r="AA767" s="69" t="str">
        <f t="shared" si="102"/>
        <v/>
      </c>
      <c r="AB767" s="61"/>
      <c r="AC767" s="98"/>
      <c r="AD767" s="24"/>
      <c r="AE767" s="24"/>
      <c r="AF767" s="24"/>
    </row>
    <row r="768" spans="1:32" ht="17.399999999999999" customHeight="1" thickBot="1" x14ac:dyDescent="0.3">
      <c r="A768" s="23" t="str">
        <f t="shared" si="69"/>
        <v/>
      </c>
      <c r="B768" s="23" t="str">
        <f t="shared" si="70"/>
        <v/>
      </c>
      <c r="C768" s="62" t="str">
        <f t="shared" si="95"/>
        <v/>
      </c>
      <c r="D768" s="50"/>
      <c r="E768" s="63">
        <v>763</v>
      </c>
      <c r="F768" s="53"/>
      <c r="G768" s="54"/>
      <c r="H768" s="54"/>
      <c r="I768" s="54"/>
      <c r="J768" s="54"/>
      <c r="K768" s="55"/>
      <c r="L768" s="56"/>
      <c r="M768" s="57"/>
      <c r="N768" s="96"/>
      <c r="O768" s="97"/>
      <c r="P768" s="64" t="str">
        <f>IF(OR(L768="",M768=""),"",IF(AND(L768&gt;='Auxiliar 1'!$C$4,L768&lt;='Auxiliar 1'!$D$4,M768&lt;='Auxiliar 1'!$E$4),'Auxiliar 1'!$E$3,IF(AND(L768&gt;='Auxiliar 1'!$C$64,L768&lt;='Auxiliar 1'!$D$4,M768&gt;'Auxiliar 1'!$E$4,M768&lt;='Auxiliar 1'!$F$4),'Auxiliar 1'!$F$3,IF(AND(L768&gt;='Auxiliar 1'!$C$4,L768&lt;='Auxiliar 1'!$D$4,M768&gt;='Auxiliar 1'!$G$4),'Auxiliar 1'!$G$3,IF(AND(L768&gt;='Auxiliar 1'!$C$5,L768&lt;='Auxiliar 1'!$D$5,M768='Auxiliar 1'!$E$5),'Auxiliar 1'!$E$3,IF(AND(L768&gt;='Auxiliar 1'!$C$5,L768&lt;='Auxiliar 1'!$D$5,M768&gt;'Auxiliar 1'!$E$5,M768&lt;='Auxiliar 1'!$F$5),'Auxiliar 1'!$F$3,IF(AND(L768&gt;='Auxiliar 1'!$C$5,L768&lt;='Auxiliar 1'!$D$5,M768&gt;='Auxiliar 1'!$G$5),'Auxiliar 1'!$G$3,IF(AND(L768&gt;='Auxiliar 1'!$C$6,L768&lt;='Auxiliar 1'!$D$6,M768&lt;='Auxiliar 1'!$E$6),'Auxiliar 1'!$E$3,IF(AND(L768&gt;='Auxiliar 1'!$C$6,L768&lt;='Auxiliar 1'!$D$6,M768&gt;'Auxiliar 1'!$E$6,M768&lt;='Auxiliar 1'!$F$6),'Auxiliar 1'!$F$3,IF(AND(L768&gt;='Auxiliar 1'!$C$6,L768&lt;='Auxiliar 1'!$D$6,M768&gt;='Auxiliar 1'!$G$6),'Auxiliar 1'!$G$3,IF(AND(L768&gt;='Auxiliar 1'!$C$7,L768&lt;='Auxiliar 1'!$D$7,M768&lt;='Auxiliar 1'!$E$7),'Auxiliar 1'!$E$3,IF(AND(L768&gt;='Auxiliar 1'!$C$7,L768&lt;='Auxiliar 1'!$D$7,M768&gt;'Auxiliar 1'!$E$7,M768&lt;='Auxiliar 1'!$F$7),'Auxiliar 1'!$F$3,IF(AND(L768&gt;='Auxiliar 1'!$C$7,L768&lt;='Auxiliar 1'!$D$7,M768&gt;='Auxiliar 1'!$G$7),'Auxiliar 1'!$G$3,IF(AND(L768&gt;='Auxiliar 1'!$C$8,L768&lt;='Auxiliar 1'!$D$8,M768&lt;='Auxiliar 1'!$E$8),'Auxiliar 1'!$E$3,IF(AND(L768&gt;='Auxiliar 1'!$C$8,L768&lt;='Auxiliar 1'!$D$8,M768&gt;'Auxiliar 1'!$E$8,M768&lt;='Auxiliar 1'!$F$8),'Auxiliar 1'!$F$3,IF(AND(L768&gt;='Auxiliar 1'!$C$8,L768&lt;='Auxiliar 1'!$D$8,M768&gt;='Auxiliar 1'!$G$8),'Auxiliar 1'!$G$3,IF(AND(L768&gt;='Auxiliar 1'!$C$9,L768&lt;='Auxiliar 1'!$D$9,M768&lt;='Auxiliar 1'!$E$9),'Auxiliar 1'!$E$3,IF(AND(L768&gt;='Auxiliar 1'!$C$9,L768&lt;='Auxiliar 1'!$D$9,M768&gt;'Auxiliar 1'!$E$9,M768&lt;='Auxiliar 1'!$F$9),'Auxiliar 1'!$F$3,IF(AND(L768&gt;='Auxiliar 1'!$C$9,L768&lt;='Auxiliar 1'!$D$9,M768&gt;='Auxiliar 1'!$G$9),'Auxiliar 1'!$G$3,IF(AND(L768&gt;='Auxiliar 1'!$C$10,L768&lt;='Auxiliar 1'!$D$10,M768&lt;='Auxiliar 1'!$E$10),'Auxiliar 1'!$E$3,IF(AND(L768&gt;='Auxiliar 1'!$C$10,L768&lt;='Auxiliar 1'!$D$10,M768&gt;'Auxiliar 1'!$E$10,M768&lt;='Auxiliar 1'!$F$10),'Auxiliar 1'!$F$3,IF(AND(L768&gt;='Auxiliar 1'!$C$10,L768&lt;='Auxiliar 1'!$D$10,M768&gt;='Auxiliar 1'!$G$10),'Auxiliar 1'!$G$3,IF(AND(L768&gt;='Auxiliar 1'!$C$11,M768&lt;='Auxiliar 1'!$E$11),'Auxiliar 1'!$E$3,IF(AND(L768&gt;='Auxiliar 1'!$C$11,M768&gt;'Auxiliar 1'!$E$11,M768&lt;='Auxiliar 1'!$F$11),'Auxiliar 1'!$F$3,IF(AND(L768&gt;='Auxiliar 1'!$C$11,M768&gt;='Auxiliar 1'!$G$11),'Auxiliar 1'!$G$3)))))))))))))))))))))))))</f>
        <v/>
      </c>
      <c r="Q768" s="58"/>
      <c r="R768" s="59"/>
      <c r="S768" s="60"/>
      <c r="T768" s="108" t="str">
        <f t="shared" si="96"/>
        <v/>
      </c>
      <c r="U768" s="101"/>
      <c r="V768" s="65" t="str">
        <f t="shared" si="97"/>
        <v/>
      </c>
      <c r="W768" s="66" t="str">
        <f t="shared" si="98"/>
        <v/>
      </c>
      <c r="X768" s="67" t="str">
        <f t="shared" si="99"/>
        <v/>
      </c>
      <c r="Y768" s="68" t="str">
        <f t="shared" si="100"/>
        <v/>
      </c>
      <c r="Z768" s="69" t="str">
        <f t="shared" si="101"/>
        <v/>
      </c>
      <c r="AA768" s="69" t="str">
        <f t="shared" si="102"/>
        <v/>
      </c>
      <c r="AB768" s="61"/>
      <c r="AC768" s="98"/>
      <c r="AD768" s="24"/>
      <c r="AE768" s="24"/>
      <c r="AF768" s="24"/>
    </row>
    <row r="769" spans="1:32" ht="17.399999999999999" customHeight="1" thickBot="1" x14ac:dyDescent="0.3">
      <c r="A769" s="23" t="str">
        <f t="shared" si="69"/>
        <v/>
      </c>
      <c r="B769" s="23" t="str">
        <f t="shared" si="70"/>
        <v/>
      </c>
      <c r="C769" s="62" t="str">
        <f t="shared" si="95"/>
        <v/>
      </c>
      <c r="D769" s="50"/>
      <c r="E769" s="63">
        <v>764</v>
      </c>
      <c r="F769" s="53"/>
      <c r="G769" s="54"/>
      <c r="H769" s="54"/>
      <c r="I769" s="54"/>
      <c r="J769" s="54"/>
      <c r="K769" s="55"/>
      <c r="L769" s="56"/>
      <c r="M769" s="57"/>
      <c r="N769" s="96"/>
      <c r="O769" s="97"/>
      <c r="P769" s="64" t="str">
        <f>IF(OR(L769="",M769=""),"",IF(AND(L769&gt;='Auxiliar 1'!$C$4,L769&lt;='Auxiliar 1'!$D$4,M769&lt;='Auxiliar 1'!$E$4),'Auxiliar 1'!$E$3,IF(AND(L769&gt;='Auxiliar 1'!$C$64,L769&lt;='Auxiliar 1'!$D$4,M769&gt;'Auxiliar 1'!$E$4,M769&lt;='Auxiliar 1'!$F$4),'Auxiliar 1'!$F$3,IF(AND(L769&gt;='Auxiliar 1'!$C$4,L769&lt;='Auxiliar 1'!$D$4,M769&gt;='Auxiliar 1'!$G$4),'Auxiliar 1'!$G$3,IF(AND(L769&gt;='Auxiliar 1'!$C$5,L769&lt;='Auxiliar 1'!$D$5,M769='Auxiliar 1'!$E$5),'Auxiliar 1'!$E$3,IF(AND(L769&gt;='Auxiliar 1'!$C$5,L769&lt;='Auxiliar 1'!$D$5,M769&gt;'Auxiliar 1'!$E$5,M769&lt;='Auxiliar 1'!$F$5),'Auxiliar 1'!$F$3,IF(AND(L769&gt;='Auxiliar 1'!$C$5,L769&lt;='Auxiliar 1'!$D$5,M769&gt;='Auxiliar 1'!$G$5),'Auxiliar 1'!$G$3,IF(AND(L769&gt;='Auxiliar 1'!$C$6,L769&lt;='Auxiliar 1'!$D$6,M769&lt;='Auxiliar 1'!$E$6),'Auxiliar 1'!$E$3,IF(AND(L769&gt;='Auxiliar 1'!$C$6,L769&lt;='Auxiliar 1'!$D$6,M769&gt;'Auxiliar 1'!$E$6,M769&lt;='Auxiliar 1'!$F$6),'Auxiliar 1'!$F$3,IF(AND(L769&gt;='Auxiliar 1'!$C$6,L769&lt;='Auxiliar 1'!$D$6,M769&gt;='Auxiliar 1'!$G$6),'Auxiliar 1'!$G$3,IF(AND(L769&gt;='Auxiliar 1'!$C$7,L769&lt;='Auxiliar 1'!$D$7,M769&lt;='Auxiliar 1'!$E$7),'Auxiliar 1'!$E$3,IF(AND(L769&gt;='Auxiliar 1'!$C$7,L769&lt;='Auxiliar 1'!$D$7,M769&gt;'Auxiliar 1'!$E$7,M769&lt;='Auxiliar 1'!$F$7),'Auxiliar 1'!$F$3,IF(AND(L769&gt;='Auxiliar 1'!$C$7,L769&lt;='Auxiliar 1'!$D$7,M769&gt;='Auxiliar 1'!$G$7),'Auxiliar 1'!$G$3,IF(AND(L769&gt;='Auxiliar 1'!$C$8,L769&lt;='Auxiliar 1'!$D$8,M769&lt;='Auxiliar 1'!$E$8),'Auxiliar 1'!$E$3,IF(AND(L769&gt;='Auxiliar 1'!$C$8,L769&lt;='Auxiliar 1'!$D$8,M769&gt;'Auxiliar 1'!$E$8,M769&lt;='Auxiliar 1'!$F$8),'Auxiliar 1'!$F$3,IF(AND(L769&gt;='Auxiliar 1'!$C$8,L769&lt;='Auxiliar 1'!$D$8,M769&gt;='Auxiliar 1'!$G$8),'Auxiliar 1'!$G$3,IF(AND(L769&gt;='Auxiliar 1'!$C$9,L769&lt;='Auxiliar 1'!$D$9,M769&lt;='Auxiliar 1'!$E$9),'Auxiliar 1'!$E$3,IF(AND(L769&gt;='Auxiliar 1'!$C$9,L769&lt;='Auxiliar 1'!$D$9,M769&gt;'Auxiliar 1'!$E$9,M769&lt;='Auxiliar 1'!$F$9),'Auxiliar 1'!$F$3,IF(AND(L769&gt;='Auxiliar 1'!$C$9,L769&lt;='Auxiliar 1'!$D$9,M769&gt;='Auxiliar 1'!$G$9),'Auxiliar 1'!$G$3,IF(AND(L769&gt;='Auxiliar 1'!$C$10,L769&lt;='Auxiliar 1'!$D$10,M769&lt;='Auxiliar 1'!$E$10),'Auxiliar 1'!$E$3,IF(AND(L769&gt;='Auxiliar 1'!$C$10,L769&lt;='Auxiliar 1'!$D$10,M769&gt;'Auxiliar 1'!$E$10,M769&lt;='Auxiliar 1'!$F$10),'Auxiliar 1'!$F$3,IF(AND(L769&gt;='Auxiliar 1'!$C$10,L769&lt;='Auxiliar 1'!$D$10,M769&gt;='Auxiliar 1'!$G$10),'Auxiliar 1'!$G$3,IF(AND(L769&gt;='Auxiliar 1'!$C$11,M769&lt;='Auxiliar 1'!$E$11),'Auxiliar 1'!$E$3,IF(AND(L769&gt;='Auxiliar 1'!$C$11,M769&gt;'Auxiliar 1'!$E$11,M769&lt;='Auxiliar 1'!$F$11),'Auxiliar 1'!$F$3,IF(AND(L769&gt;='Auxiliar 1'!$C$11,M769&gt;='Auxiliar 1'!$G$11),'Auxiliar 1'!$G$3)))))))))))))))))))))))))</f>
        <v/>
      </c>
      <c r="Q769" s="58"/>
      <c r="R769" s="59"/>
      <c r="S769" s="60"/>
      <c r="T769" s="108" t="str">
        <f t="shared" si="96"/>
        <v/>
      </c>
      <c r="U769" s="101"/>
      <c r="V769" s="65" t="str">
        <f t="shared" si="97"/>
        <v/>
      </c>
      <c r="W769" s="66" t="str">
        <f t="shared" si="98"/>
        <v/>
      </c>
      <c r="X769" s="67" t="str">
        <f t="shared" si="99"/>
        <v/>
      </c>
      <c r="Y769" s="68" t="str">
        <f t="shared" si="100"/>
        <v/>
      </c>
      <c r="Z769" s="69" t="str">
        <f t="shared" si="101"/>
        <v/>
      </c>
      <c r="AA769" s="69" t="str">
        <f t="shared" si="102"/>
        <v/>
      </c>
      <c r="AB769" s="61"/>
      <c r="AC769" s="98"/>
      <c r="AD769" s="24"/>
      <c r="AE769" s="24"/>
      <c r="AF769" s="24"/>
    </row>
    <row r="770" spans="1:32" ht="17.399999999999999" customHeight="1" thickBot="1" x14ac:dyDescent="0.3">
      <c r="A770" s="23" t="str">
        <f t="shared" si="69"/>
        <v/>
      </c>
      <c r="B770" s="23" t="str">
        <f t="shared" si="70"/>
        <v/>
      </c>
      <c r="C770" s="62" t="str">
        <f t="shared" si="95"/>
        <v/>
      </c>
      <c r="D770" s="50"/>
      <c r="E770" s="63">
        <v>765</v>
      </c>
      <c r="F770" s="53"/>
      <c r="G770" s="54"/>
      <c r="H770" s="54"/>
      <c r="I770" s="54"/>
      <c r="J770" s="54"/>
      <c r="K770" s="55"/>
      <c r="L770" s="56"/>
      <c r="M770" s="57"/>
      <c r="N770" s="96"/>
      <c r="O770" s="97"/>
      <c r="P770" s="64" t="str">
        <f>IF(OR(L770="",M770=""),"",IF(AND(L770&gt;='Auxiliar 1'!$C$4,L770&lt;='Auxiliar 1'!$D$4,M770&lt;='Auxiliar 1'!$E$4),'Auxiliar 1'!$E$3,IF(AND(L770&gt;='Auxiliar 1'!$C$64,L770&lt;='Auxiliar 1'!$D$4,M770&gt;'Auxiliar 1'!$E$4,M770&lt;='Auxiliar 1'!$F$4),'Auxiliar 1'!$F$3,IF(AND(L770&gt;='Auxiliar 1'!$C$4,L770&lt;='Auxiliar 1'!$D$4,M770&gt;='Auxiliar 1'!$G$4),'Auxiliar 1'!$G$3,IF(AND(L770&gt;='Auxiliar 1'!$C$5,L770&lt;='Auxiliar 1'!$D$5,M770='Auxiliar 1'!$E$5),'Auxiliar 1'!$E$3,IF(AND(L770&gt;='Auxiliar 1'!$C$5,L770&lt;='Auxiliar 1'!$D$5,M770&gt;'Auxiliar 1'!$E$5,M770&lt;='Auxiliar 1'!$F$5),'Auxiliar 1'!$F$3,IF(AND(L770&gt;='Auxiliar 1'!$C$5,L770&lt;='Auxiliar 1'!$D$5,M770&gt;='Auxiliar 1'!$G$5),'Auxiliar 1'!$G$3,IF(AND(L770&gt;='Auxiliar 1'!$C$6,L770&lt;='Auxiliar 1'!$D$6,M770&lt;='Auxiliar 1'!$E$6),'Auxiliar 1'!$E$3,IF(AND(L770&gt;='Auxiliar 1'!$C$6,L770&lt;='Auxiliar 1'!$D$6,M770&gt;'Auxiliar 1'!$E$6,M770&lt;='Auxiliar 1'!$F$6),'Auxiliar 1'!$F$3,IF(AND(L770&gt;='Auxiliar 1'!$C$6,L770&lt;='Auxiliar 1'!$D$6,M770&gt;='Auxiliar 1'!$G$6),'Auxiliar 1'!$G$3,IF(AND(L770&gt;='Auxiliar 1'!$C$7,L770&lt;='Auxiliar 1'!$D$7,M770&lt;='Auxiliar 1'!$E$7),'Auxiliar 1'!$E$3,IF(AND(L770&gt;='Auxiliar 1'!$C$7,L770&lt;='Auxiliar 1'!$D$7,M770&gt;'Auxiliar 1'!$E$7,M770&lt;='Auxiliar 1'!$F$7),'Auxiliar 1'!$F$3,IF(AND(L770&gt;='Auxiliar 1'!$C$7,L770&lt;='Auxiliar 1'!$D$7,M770&gt;='Auxiliar 1'!$G$7),'Auxiliar 1'!$G$3,IF(AND(L770&gt;='Auxiliar 1'!$C$8,L770&lt;='Auxiliar 1'!$D$8,M770&lt;='Auxiliar 1'!$E$8),'Auxiliar 1'!$E$3,IF(AND(L770&gt;='Auxiliar 1'!$C$8,L770&lt;='Auxiliar 1'!$D$8,M770&gt;'Auxiliar 1'!$E$8,M770&lt;='Auxiliar 1'!$F$8),'Auxiliar 1'!$F$3,IF(AND(L770&gt;='Auxiliar 1'!$C$8,L770&lt;='Auxiliar 1'!$D$8,M770&gt;='Auxiliar 1'!$G$8),'Auxiliar 1'!$G$3,IF(AND(L770&gt;='Auxiliar 1'!$C$9,L770&lt;='Auxiliar 1'!$D$9,M770&lt;='Auxiliar 1'!$E$9),'Auxiliar 1'!$E$3,IF(AND(L770&gt;='Auxiliar 1'!$C$9,L770&lt;='Auxiliar 1'!$D$9,M770&gt;'Auxiliar 1'!$E$9,M770&lt;='Auxiliar 1'!$F$9),'Auxiliar 1'!$F$3,IF(AND(L770&gt;='Auxiliar 1'!$C$9,L770&lt;='Auxiliar 1'!$D$9,M770&gt;='Auxiliar 1'!$G$9),'Auxiliar 1'!$G$3,IF(AND(L770&gt;='Auxiliar 1'!$C$10,L770&lt;='Auxiliar 1'!$D$10,M770&lt;='Auxiliar 1'!$E$10),'Auxiliar 1'!$E$3,IF(AND(L770&gt;='Auxiliar 1'!$C$10,L770&lt;='Auxiliar 1'!$D$10,M770&gt;'Auxiliar 1'!$E$10,M770&lt;='Auxiliar 1'!$F$10),'Auxiliar 1'!$F$3,IF(AND(L770&gt;='Auxiliar 1'!$C$10,L770&lt;='Auxiliar 1'!$D$10,M770&gt;='Auxiliar 1'!$G$10),'Auxiliar 1'!$G$3,IF(AND(L770&gt;='Auxiliar 1'!$C$11,M770&lt;='Auxiliar 1'!$E$11),'Auxiliar 1'!$E$3,IF(AND(L770&gt;='Auxiliar 1'!$C$11,M770&gt;'Auxiliar 1'!$E$11,M770&lt;='Auxiliar 1'!$F$11),'Auxiliar 1'!$F$3,IF(AND(L770&gt;='Auxiliar 1'!$C$11,M770&gt;='Auxiliar 1'!$G$11),'Auxiliar 1'!$G$3)))))))))))))))))))))))))</f>
        <v/>
      </c>
      <c r="Q770" s="58"/>
      <c r="R770" s="59"/>
      <c r="S770" s="60"/>
      <c r="T770" s="108" t="str">
        <f t="shared" si="96"/>
        <v/>
      </c>
      <c r="U770" s="101"/>
      <c r="V770" s="65" t="str">
        <f t="shared" si="97"/>
        <v/>
      </c>
      <c r="W770" s="66" t="str">
        <f t="shared" si="98"/>
        <v/>
      </c>
      <c r="X770" s="67" t="str">
        <f t="shared" si="99"/>
        <v/>
      </c>
      <c r="Y770" s="68" t="str">
        <f t="shared" si="100"/>
        <v/>
      </c>
      <c r="Z770" s="69" t="str">
        <f t="shared" si="101"/>
        <v/>
      </c>
      <c r="AA770" s="69" t="str">
        <f t="shared" si="102"/>
        <v/>
      </c>
      <c r="AB770" s="61"/>
      <c r="AC770" s="98"/>
      <c r="AD770" s="24"/>
      <c r="AE770" s="24"/>
      <c r="AF770" s="24"/>
    </row>
    <row r="771" spans="1:32" ht="17.399999999999999" customHeight="1" thickBot="1" x14ac:dyDescent="0.3">
      <c r="A771" s="23" t="str">
        <f t="shared" ref="A771:A1002" si="103">IF(D771="","",YEAR(D771))</f>
        <v/>
      </c>
      <c r="B771" s="23" t="str">
        <f t="shared" ref="B771:B1002" si="104">IF(D771="","",MONTH(D771))</f>
        <v/>
      </c>
      <c r="C771" s="62" t="str">
        <f t="shared" si="95"/>
        <v/>
      </c>
      <c r="D771" s="50"/>
      <c r="E771" s="63">
        <v>766</v>
      </c>
      <c r="F771" s="53"/>
      <c r="G771" s="54"/>
      <c r="H771" s="54"/>
      <c r="I771" s="54"/>
      <c r="J771" s="54"/>
      <c r="K771" s="55"/>
      <c r="L771" s="56"/>
      <c r="M771" s="57"/>
      <c r="N771" s="96"/>
      <c r="O771" s="97"/>
      <c r="P771" s="64" t="str">
        <f>IF(OR(L771="",M771=""),"",IF(AND(L771&gt;='Auxiliar 1'!$C$4,L771&lt;='Auxiliar 1'!$D$4,M771&lt;='Auxiliar 1'!$E$4),'Auxiliar 1'!$E$3,IF(AND(L771&gt;='Auxiliar 1'!$C$64,L771&lt;='Auxiliar 1'!$D$4,M771&gt;'Auxiliar 1'!$E$4,M771&lt;='Auxiliar 1'!$F$4),'Auxiliar 1'!$F$3,IF(AND(L771&gt;='Auxiliar 1'!$C$4,L771&lt;='Auxiliar 1'!$D$4,M771&gt;='Auxiliar 1'!$G$4),'Auxiliar 1'!$G$3,IF(AND(L771&gt;='Auxiliar 1'!$C$5,L771&lt;='Auxiliar 1'!$D$5,M771='Auxiliar 1'!$E$5),'Auxiliar 1'!$E$3,IF(AND(L771&gt;='Auxiliar 1'!$C$5,L771&lt;='Auxiliar 1'!$D$5,M771&gt;'Auxiliar 1'!$E$5,M771&lt;='Auxiliar 1'!$F$5),'Auxiliar 1'!$F$3,IF(AND(L771&gt;='Auxiliar 1'!$C$5,L771&lt;='Auxiliar 1'!$D$5,M771&gt;='Auxiliar 1'!$G$5),'Auxiliar 1'!$G$3,IF(AND(L771&gt;='Auxiliar 1'!$C$6,L771&lt;='Auxiliar 1'!$D$6,M771&lt;='Auxiliar 1'!$E$6),'Auxiliar 1'!$E$3,IF(AND(L771&gt;='Auxiliar 1'!$C$6,L771&lt;='Auxiliar 1'!$D$6,M771&gt;'Auxiliar 1'!$E$6,M771&lt;='Auxiliar 1'!$F$6),'Auxiliar 1'!$F$3,IF(AND(L771&gt;='Auxiliar 1'!$C$6,L771&lt;='Auxiliar 1'!$D$6,M771&gt;='Auxiliar 1'!$G$6),'Auxiliar 1'!$G$3,IF(AND(L771&gt;='Auxiliar 1'!$C$7,L771&lt;='Auxiliar 1'!$D$7,M771&lt;='Auxiliar 1'!$E$7),'Auxiliar 1'!$E$3,IF(AND(L771&gt;='Auxiliar 1'!$C$7,L771&lt;='Auxiliar 1'!$D$7,M771&gt;'Auxiliar 1'!$E$7,M771&lt;='Auxiliar 1'!$F$7),'Auxiliar 1'!$F$3,IF(AND(L771&gt;='Auxiliar 1'!$C$7,L771&lt;='Auxiliar 1'!$D$7,M771&gt;='Auxiliar 1'!$G$7),'Auxiliar 1'!$G$3,IF(AND(L771&gt;='Auxiliar 1'!$C$8,L771&lt;='Auxiliar 1'!$D$8,M771&lt;='Auxiliar 1'!$E$8),'Auxiliar 1'!$E$3,IF(AND(L771&gt;='Auxiliar 1'!$C$8,L771&lt;='Auxiliar 1'!$D$8,M771&gt;'Auxiliar 1'!$E$8,M771&lt;='Auxiliar 1'!$F$8),'Auxiliar 1'!$F$3,IF(AND(L771&gt;='Auxiliar 1'!$C$8,L771&lt;='Auxiliar 1'!$D$8,M771&gt;='Auxiliar 1'!$G$8),'Auxiliar 1'!$G$3,IF(AND(L771&gt;='Auxiliar 1'!$C$9,L771&lt;='Auxiliar 1'!$D$9,M771&lt;='Auxiliar 1'!$E$9),'Auxiliar 1'!$E$3,IF(AND(L771&gt;='Auxiliar 1'!$C$9,L771&lt;='Auxiliar 1'!$D$9,M771&gt;'Auxiliar 1'!$E$9,M771&lt;='Auxiliar 1'!$F$9),'Auxiliar 1'!$F$3,IF(AND(L771&gt;='Auxiliar 1'!$C$9,L771&lt;='Auxiliar 1'!$D$9,M771&gt;='Auxiliar 1'!$G$9),'Auxiliar 1'!$G$3,IF(AND(L771&gt;='Auxiliar 1'!$C$10,L771&lt;='Auxiliar 1'!$D$10,M771&lt;='Auxiliar 1'!$E$10),'Auxiliar 1'!$E$3,IF(AND(L771&gt;='Auxiliar 1'!$C$10,L771&lt;='Auxiliar 1'!$D$10,M771&gt;'Auxiliar 1'!$E$10,M771&lt;='Auxiliar 1'!$F$10),'Auxiliar 1'!$F$3,IF(AND(L771&gt;='Auxiliar 1'!$C$10,L771&lt;='Auxiliar 1'!$D$10,M771&gt;='Auxiliar 1'!$G$10),'Auxiliar 1'!$G$3,IF(AND(L771&gt;='Auxiliar 1'!$C$11,M771&lt;='Auxiliar 1'!$E$11),'Auxiliar 1'!$E$3,IF(AND(L771&gt;='Auxiliar 1'!$C$11,M771&gt;'Auxiliar 1'!$E$11,M771&lt;='Auxiliar 1'!$F$11),'Auxiliar 1'!$F$3,IF(AND(L771&gt;='Auxiliar 1'!$C$11,M771&gt;='Auxiliar 1'!$G$11),'Auxiliar 1'!$G$3)))))))))))))))))))))))))</f>
        <v/>
      </c>
      <c r="Q771" s="58"/>
      <c r="R771" s="59"/>
      <c r="S771" s="60"/>
      <c r="T771" s="108" t="str">
        <f t="shared" si="96"/>
        <v/>
      </c>
      <c r="U771" s="101"/>
      <c r="V771" s="65" t="str">
        <f t="shared" si="97"/>
        <v/>
      </c>
      <c r="W771" s="66" t="str">
        <f t="shared" si="98"/>
        <v/>
      </c>
      <c r="X771" s="67" t="str">
        <f t="shared" si="99"/>
        <v/>
      </c>
      <c r="Y771" s="68" t="str">
        <f t="shared" si="100"/>
        <v/>
      </c>
      <c r="Z771" s="69" t="str">
        <f t="shared" si="101"/>
        <v/>
      </c>
      <c r="AA771" s="69" t="str">
        <f t="shared" si="102"/>
        <v/>
      </c>
      <c r="AB771" s="61"/>
      <c r="AC771" s="98"/>
      <c r="AD771" s="24"/>
      <c r="AE771" s="24"/>
      <c r="AF771" s="24"/>
    </row>
    <row r="772" spans="1:32" ht="17.399999999999999" customHeight="1" thickBot="1" x14ac:dyDescent="0.3">
      <c r="A772" s="23" t="str">
        <f t="shared" si="103"/>
        <v/>
      </c>
      <c r="B772" s="23" t="str">
        <f t="shared" si="104"/>
        <v/>
      </c>
      <c r="C772" s="62" t="str">
        <f t="shared" si="95"/>
        <v/>
      </c>
      <c r="D772" s="50"/>
      <c r="E772" s="63">
        <v>767</v>
      </c>
      <c r="F772" s="53"/>
      <c r="G772" s="54"/>
      <c r="H772" s="54"/>
      <c r="I772" s="54"/>
      <c r="J772" s="54"/>
      <c r="K772" s="55"/>
      <c r="L772" s="56"/>
      <c r="M772" s="57"/>
      <c r="N772" s="96"/>
      <c r="O772" s="97"/>
      <c r="P772" s="64" t="str">
        <f>IF(OR(L772="",M772=""),"",IF(AND(L772&gt;='Auxiliar 1'!$C$4,L772&lt;='Auxiliar 1'!$D$4,M772&lt;='Auxiliar 1'!$E$4),'Auxiliar 1'!$E$3,IF(AND(L772&gt;='Auxiliar 1'!$C$64,L772&lt;='Auxiliar 1'!$D$4,M772&gt;'Auxiliar 1'!$E$4,M772&lt;='Auxiliar 1'!$F$4),'Auxiliar 1'!$F$3,IF(AND(L772&gt;='Auxiliar 1'!$C$4,L772&lt;='Auxiliar 1'!$D$4,M772&gt;='Auxiliar 1'!$G$4),'Auxiliar 1'!$G$3,IF(AND(L772&gt;='Auxiliar 1'!$C$5,L772&lt;='Auxiliar 1'!$D$5,M772='Auxiliar 1'!$E$5),'Auxiliar 1'!$E$3,IF(AND(L772&gt;='Auxiliar 1'!$C$5,L772&lt;='Auxiliar 1'!$D$5,M772&gt;'Auxiliar 1'!$E$5,M772&lt;='Auxiliar 1'!$F$5),'Auxiliar 1'!$F$3,IF(AND(L772&gt;='Auxiliar 1'!$C$5,L772&lt;='Auxiliar 1'!$D$5,M772&gt;='Auxiliar 1'!$G$5),'Auxiliar 1'!$G$3,IF(AND(L772&gt;='Auxiliar 1'!$C$6,L772&lt;='Auxiliar 1'!$D$6,M772&lt;='Auxiliar 1'!$E$6),'Auxiliar 1'!$E$3,IF(AND(L772&gt;='Auxiliar 1'!$C$6,L772&lt;='Auxiliar 1'!$D$6,M772&gt;'Auxiliar 1'!$E$6,M772&lt;='Auxiliar 1'!$F$6),'Auxiliar 1'!$F$3,IF(AND(L772&gt;='Auxiliar 1'!$C$6,L772&lt;='Auxiliar 1'!$D$6,M772&gt;='Auxiliar 1'!$G$6),'Auxiliar 1'!$G$3,IF(AND(L772&gt;='Auxiliar 1'!$C$7,L772&lt;='Auxiliar 1'!$D$7,M772&lt;='Auxiliar 1'!$E$7),'Auxiliar 1'!$E$3,IF(AND(L772&gt;='Auxiliar 1'!$C$7,L772&lt;='Auxiliar 1'!$D$7,M772&gt;'Auxiliar 1'!$E$7,M772&lt;='Auxiliar 1'!$F$7),'Auxiliar 1'!$F$3,IF(AND(L772&gt;='Auxiliar 1'!$C$7,L772&lt;='Auxiliar 1'!$D$7,M772&gt;='Auxiliar 1'!$G$7),'Auxiliar 1'!$G$3,IF(AND(L772&gt;='Auxiliar 1'!$C$8,L772&lt;='Auxiliar 1'!$D$8,M772&lt;='Auxiliar 1'!$E$8),'Auxiliar 1'!$E$3,IF(AND(L772&gt;='Auxiliar 1'!$C$8,L772&lt;='Auxiliar 1'!$D$8,M772&gt;'Auxiliar 1'!$E$8,M772&lt;='Auxiliar 1'!$F$8),'Auxiliar 1'!$F$3,IF(AND(L772&gt;='Auxiliar 1'!$C$8,L772&lt;='Auxiliar 1'!$D$8,M772&gt;='Auxiliar 1'!$G$8),'Auxiliar 1'!$G$3,IF(AND(L772&gt;='Auxiliar 1'!$C$9,L772&lt;='Auxiliar 1'!$D$9,M772&lt;='Auxiliar 1'!$E$9),'Auxiliar 1'!$E$3,IF(AND(L772&gt;='Auxiliar 1'!$C$9,L772&lt;='Auxiliar 1'!$D$9,M772&gt;'Auxiliar 1'!$E$9,M772&lt;='Auxiliar 1'!$F$9),'Auxiliar 1'!$F$3,IF(AND(L772&gt;='Auxiliar 1'!$C$9,L772&lt;='Auxiliar 1'!$D$9,M772&gt;='Auxiliar 1'!$G$9),'Auxiliar 1'!$G$3,IF(AND(L772&gt;='Auxiliar 1'!$C$10,L772&lt;='Auxiliar 1'!$D$10,M772&lt;='Auxiliar 1'!$E$10),'Auxiliar 1'!$E$3,IF(AND(L772&gt;='Auxiliar 1'!$C$10,L772&lt;='Auxiliar 1'!$D$10,M772&gt;'Auxiliar 1'!$E$10,M772&lt;='Auxiliar 1'!$F$10),'Auxiliar 1'!$F$3,IF(AND(L772&gt;='Auxiliar 1'!$C$10,L772&lt;='Auxiliar 1'!$D$10,M772&gt;='Auxiliar 1'!$G$10),'Auxiliar 1'!$G$3,IF(AND(L772&gt;='Auxiliar 1'!$C$11,M772&lt;='Auxiliar 1'!$E$11),'Auxiliar 1'!$E$3,IF(AND(L772&gt;='Auxiliar 1'!$C$11,M772&gt;'Auxiliar 1'!$E$11,M772&lt;='Auxiliar 1'!$F$11),'Auxiliar 1'!$F$3,IF(AND(L772&gt;='Auxiliar 1'!$C$11,M772&gt;='Auxiliar 1'!$G$11),'Auxiliar 1'!$G$3)))))))))))))))))))))))))</f>
        <v/>
      </c>
      <c r="Q772" s="58"/>
      <c r="R772" s="59"/>
      <c r="S772" s="60"/>
      <c r="T772" s="108" t="str">
        <f t="shared" si="96"/>
        <v/>
      </c>
      <c r="U772" s="101"/>
      <c r="V772" s="65" t="str">
        <f t="shared" si="97"/>
        <v/>
      </c>
      <c r="W772" s="66" t="str">
        <f t="shared" si="98"/>
        <v/>
      </c>
      <c r="X772" s="67" t="str">
        <f t="shared" si="99"/>
        <v/>
      </c>
      <c r="Y772" s="68" t="str">
        <f t="shared" si="100"/>
        <v/>
      </c>
      <c r="Z772" s="69" t="str">
        <f t="shared" si="101"/>
        <v/>
      </c>
      <c r="AA772" s="69" t="str">
        <f t="shared" si="102"/>
        <v/>
      </c>
      <c r="AB772" s="61"/>
      <c r="AC772" s="98"/>
      <c r="AD772" s="24"/>
      <c r="AE772" s="24"/>
      <c r="AF772" s="24"/>
    </row>
    <row r="773" spans="1:32" ht="17.399999999999999" customHeight="1" thickBot="1" x14ac:dyDescent="0.3">
      <c r="A773" s="23" t="str">
        <f t="shared" si="103"/>
        <v/>
      </c>
      <c r="B773" s="23" t="str">
        <f t="shared" si="104"/>
        <v/>
      </c>
      <c r="C773" s="62" t="str">
        <f t="shared" si="95"/>
        <v/>
      </c>
      <c r="D773" s="50"/>
      <c r="E773" s="63">
        <v>768</v>
      </c>
      <c r="F773" s="53"/>
      <c r="G773" s="54"/>
      <c r="H773" s="54"/>
      <c r="I773" s="54"/>
      <c r="J773" s="54"/>
      <c r="K773" s="55"/>
      <c r="L773" s="56"/>
      <c r="M773" s="57"/>
      <c r="N773" s="96"/>
      <c r="O773" s="97"/>
      <c r="P773" s="64" t="str">
        <f>IF(OR(L773="",M773=""),"",IF(AND(L773&gt;='Auxiliar 1'!$C$4,L773&lt;='Auxiliar 1'!$D$4,M773&lt;='Auxiliar 1'!$E$4),'Auxiliar 1'!$E$3,IF(AND(L773&gt;='Auxiliar 1'!$C$64,L773&lt;='Auxiliar 1'!$D$4,M773&gt;'Auxiliar 1'!$E$4,M773&lt;='Auxiliar 1'!$F$4),'Auxiliar 1'!$F$3,IF(AND(L773&gt;='Auxiliar 1'!$C$4,L773&lt;='Auxiliar 1'!$D$4,M773&gt;='Auxiliar 1'!$G$4),'Auxiliar 1'!$G$3,IF(AND(L773&gt;='Auxiliar 1'!$C$5,L773&lt;='Auxiliar 1'!$D$5,M773='Auxiliar 1'!$E$5),'Auxiliar 1'!$E$3,IF(AND(L773&gt;='Auxiliar 1'!$C$5,L773&lt;='Auxiliar 1'!$D$5,M773&gt;'Auxiliar 1'!$E$5,M773&lt;='Auxiliar 1'!$F$5),'Auxiliar 1'!$F$3,IF(AND(L773&gt;='Auxiliar 1'!$C$5,L773&lt;='Auxiliar 1'!$D$5,M773&gt;='Auxiliar 1'!$G$5),'Auxiliar 1'!$G$3,IF(AND(L773&gt;='Auxiliar 1'!$C$6,L773&lt;='Auxiliar 1'!$D$6,M773&lt;='Auxiliar 1'!$E$6),'Auxiliar 1'!$E$3,IF(AND(L773&gt;='Auxiliar 1'!$C$6,L773&lt;='Auxiliar 1'!$D$6,M773&gt;'Auxiliar 1'!$E$6,M773&lt;='Auxiliar 1'!$F$6),'Auxiliar 1'!$F$3,IF(AND(L773&gt;='Auxiliar 1'!$C$6,L773&lt;='Auxiliar 1'!$D$6,M773&gt;='Auxiliar 1'!$G$6),'Auxiliar 1'!$G$3,IF(AND(L773&gt;='Auxiliar 1'!$C$7,L773&lt;='Auxiliar 1'!$D$7,M773&lt;='Auxiliar 1'!$E$7),'Auxiliar 1'!$E$3,IF(AND(L773&gt;='Auxiliar 1'!$C$7,L773&lt;='Auxiliar 1'!$D$7,M773&gt;'Auxiliar 1'!$E$7,M773&lt;='Auxiliar 1'!$F$7),'Auxiliar 1'!$F$3,IF(AND(L773&gt;='Auxiliar 1'!$C$7,L773&lt;='Auxiliar 1'!$D$7,M773&gt;='Auxiliar 1'!$G$7),'Auxiliar 1'!$G$3,IF(AND(L773&gt;='Auxiliar 1'!$C$8,L773&lt;='Auxiliar 1'!$D$8,M773&lt;='Auxiliar 1'!$E$8),'Auxiliar 1'!$E$3,IF(AND(L773&gt;='Auxiliar 1'!$C$8,L773&lt;='Auxiliar 1'!$D$8,M773&gt;'Auxiliar 1'!$E$8,M773&lt;='Auxiliar 1'!$F$8),'Auxiliar 1'!$F$3,IF(AND(L773&gt;='Auxiliar 1'!$C$8,L773&lt;='Auxiliar 1'!$D$8,M773&gt;='Auxiliar 1'!$G$8),'Auxiliar 1'!$G$3,IF(AND(L773&gt;='Auxiliar 1'!$C$9,L773&lt;='Auxiliar 1'!$D$9,M773&lt;='Auxiliar 1'!$E$9),'Auxiliar 1'!$E$3,IF(AND(L773&gt;='Auxiliar 1'!$C$9,L773&lt;='Auxiliar 1'!$D$9,M773&gt;'Auxiliar 1'!$E$9,M773&lt;='Auxiliar 1'!$F$9),'Auxiliar 1'!$F$3,IF(AND(L773&gt;='Auxiliar 1'!$C$9,L773&lt;='Auxiliar 1'!$D$9,M773&gt;='Auxiliar 1'!$G$9),'Auxiliar 1'!$G$3,IF(AND(L773&gt;='Auxiliar 1'!$C$10,L773&lt;='Auxiliar 1'!$D$10,M773&lt;='Auxiliar 1'!$E$10),'Auxiliar 1'!$E$3,IF(AND(L773&gt;='Auxiliar 1'!$C$10,L773&lt;='Auxiliar 1'!$D$10,M773&gt;'Auxiliar 1'!$E$10,M773&lt;='Auxiliar 1'!$F$10),'Auxiliar 1'!$F$3,IF(AND(L773&gt;='Auxiliar 1'!$C$10,L773&lt;='Auxiliar 1'!$D$10,M773&gt;='Auxiliar 1'!$G$10),'Auxiliar 1'!$G$3,IF(AND(L773&gt;='Auxiliar 1'!$C$11,M773&lt;='Auxiliar 1'!$E$11),'Auxiliar 1'!$E$3,IF(AND(L773&gt;='Auxiliar 1'!$C$11,M773&gt;'Auxiliar 1'!$E$11,M773&lt;='Auxiliar 1'!$F$11),'Auxiliar 1'!$F$3,IF(AND(L773&gt;='Auxiliar 1'!$C$11,M773&gt;='Auxiliar 1'!$G$11),'Auxiliar 1'!$G$3)))))))))))))))))))))))))</f>
        <v/>
      </c>
      <c r="Q773" s="58"/>
      <c r="R773" s="59"/>
      <c r="S773" s="60"/>
      <c r="T773" s="108" t="str">
        <f t="shared" si="96"/>
        <v/>
      </c>
      <c r="U773" s="101"/>
      <c r="V773" s="65" t="str">
        <f t="shared" si="97"/>
        <v/>
      </c>
      <c r="W773" s="66" t="str">
        <f t="shared" si="98"/>
        <v/>
      </c>
      <c r="X773" s="67" t="str">
        <f t="shared" si="99"/>
        <v/>
      </c>
      <c r="Y773" s="68" t="str">
        <f t="shared" si="100"/>
        <v/>
      </c>
      <c r="Z773" s="69" t="str">
        <f t="shared" si="101"/>
        <v/>
      </c>
      <c r="AA773" s="69" t="str">
        <f t="shared" si="102"/>
        <v/>
      </c>
      <c r="AB773" s="61"/>
      <c r="AC773" s="98"/>
      <c r="AD773" s="24"/>
      <c r="AE773" s="24"/>
      <c r="AF773" s="24"/>
    </row>
    <row r="774" spans="1:32" ht="17.399999999999999" customHeight="1" thickBot="1" x14ac:dyDescent="0.3">
      <c r="A774" s="23" t="str">
        <f t="shared" si="103"/>
        <v/>
      </c>
      <c r="B774" s="23" t="str">
        <f t="shared" si="104"/>
        <v/>
      </c>
      <c r="C774" s="62" t="str">
        <f t="shared" si="95"/>
        <v/>
      </c>
      <c r="D774" s="50"/>
      <c r="E774" s="63">
        <v>769</v>
      </c>
      <c r="F774" s="53"/>
      <c r="G774" s="54"/>
      <c r="H774" s="54"/>
      <c r="I774" s="54"/>
      <c r="J774" s="54"/>
      <c r="K774" s="55"/>
      <c r="L774" s="56"/>
      <c r="M774" s="57"/>
      <c r="N774" s="96"/>
      <c r="O774" s="97"/>
      <c r="P774" s="64" t="str">
        <f>IF(OR(L774="",M774=""),"",IF(AND(L774&gt;='Auxiliar 1'!$C$4,L774&lt;='Auxiliar 1'!$D$4,M774&lt;='Auxiliar 1'!$E$4),'Auxiliar 1'!$E$3,IF(AND(L774&gt;='Auxiliar 1'!$C$64,L774&lt;='Auxiliar 1'!$D$4,M774&gt;'Auxiliar 1'!$E$4,M774&lt;='Auxiliar 1'!$F$4),'Auxiliar 1'!$F$3,IF(AND(L774&gt;='Auxiliar 1'!$C$4,L774&lt;='Auxiliar 1'!$D$4,M774&gt;='Auxiliar 1'!$G$4),'Auxiliar 1'!$G$3,IF(AND(L774&gt;='Auxiliar 1'!$C$5,L774&lt;='Auxiliar 1'!$D$5,M774='Auxiliar 1'!$E$5),'Auxiliar 1'!$E$3,IF(AND(L774&gt;='Auxiliar 1'!$C$5,L774&lt;='Auxiliar 1'!$D$5,M774&gt;'Auxiliar 1'!$E$5,M774&lt;='Auxiliar 1'!$F$5),'Auxiliar 1'!$F$3,IF(AND(L774&gt;='Auxiliar 1'!$C$5,L774&lt;='Auxiliar 1'!$D$5,M774&gt;='Auxiliar 1'!$G$5),'Auxiliar 1'!$G$3,IF(AND(L774&gt;='Auxiliar 1'!$C$6,L774&lt;='Auxiliar 1'!$D$6,M774&lt;='Auxiliar 1'!$E$6),'Auxiliar 1'!$E$3,IF(AND(L774&gt;='Auxiliar 1'!$C$6,L774&lt;='Auxiliar 1'!$D$6,M774&gt;'Auxiliar 1'!$E$6,M774&lt;='Auxiliar 1'!$F$6),'Auxiliar 1'!$F$3,IF(AND(L774&gt;='Auxiliar 1'!$C$6,L774&lt;='Auxiliar 1'!$D$6,M774&gt;='Auxiliar 1'!$G$6),'Auxiliar 1'!$G$3,IF(AND(L774&gt;='Auxiliar 1'!$C$7,L774&lt;='Auxiliar 1'!$D$7,M774&lt;='Auxiliar 1'!$E$7),'Auxiliar 1'!$E$3,IF(AND(L774&gt;='Auxiliar 1'!$C$7,L774&lt;='Auxiliar 1'!$D$7,M774&gt;'Auxiliar 1'!$E$7,M774&lt;='Auxiliar 1'!$F$7),'Auxiliar 1'!$F$3,IF(AND(L774&gt;='Auxiliar 1'!$C$7,L774&lt;='Auxiliar 1'!$D$7,M774&gt;='Auxiliar 1'!$G$7),'Auxiliar 1'!$G$3,IF(AND(L774&gt;='Auxiliar 1'!$C$8,L774&lt;='Auxiliar 1'!$D$8,M774&lt;='Auxiliar 1'!$E$8),'Auxiliar 1'!$E$3,IF(AND(L774&gt;='Auxiliar 1'!$C$8,L774&lt;='Auxiliar 1'!$D$8,M774&gt;'Auxiliar 1'!$E$8,M774&lt;='Auxiliar 1'!$F$8),'Auxiliar 1'!$F$3,IF(AND(L774&gt;='Auxiliar 1'!$C$8,L774&lt;='Auxiliar 1'!$D$8,M774&gt;='Auxiliar 1'!$G$8),'Auxiliar 1'!$G$3,IF(AND(L774&gt;='Auxiliar 1'!$C$9,L774&lt;='Auxiliar 1'!$D$9,M774&lt;='Auxiliar 1'!$E$9),'Auxiliar 1'!$E$3,IF(AND(L774&gt;='Auxiliar 1'!$C$9,L774&lt;='Auxiliar 1'!$D$9,M774&gt;'Auxiliar 1'!$E$9,M774&lt;='Auxiliar 1'!$F$9),'Auxiliar 1'!$F$3,IF(AND(L774&gt;='Auxiliar 1'!$C$9,L774&lt;='Auxiliar 1'!$D$9,M774&gt;='Auxiliar 1'!$G$9),'Auxiliar 1'!$G$3,IF(AND(L774&gt;='Auxiliar 1'!$C$10,L774&lt;='Auxiliar 1'!$D$10,M774&lt;='Auxiliar 1'!$E$10),'Auxiliar 1'!$E$3,IF(AND(L774&gt;='Auxiliar 1'!$C$10,L774&lt;='Auxiliar 1'!$D$10,M774&gt;'Auxiliar 1'!$E$10,M774&lt;='Auxiliar 1'!$F$10),'Auxiliar 1'!$F$3,IF(AND(L774&gt;='Auxiliar 1'!$C$10,L774&lt;='Auxiliar 1'!$D$10,M774&gt;='Auxiliar 1'!$G$10),'Auxiliar 1'!$G$3,IF(AND(L774&gt;='Auxiliar 1'!$C$11,M774&lt;='Auxiliar 1'!$E$11),'Auxiliar 1'!$E$3,IF(AND(L774&gt;='Auxiliar 1'!$C$11,M774&gt;'Auxiliar 1'!$E$11,M774&lt;='Auxiliar 1'!$F$11),'Auxiliar 1'!$F$3,IF(AND(L774&gt;='Auxiliar 1'!$C$11,M774&gt;='Auxiliar 1'!$G$11),'Auxiliar 1'!$G$3)))))))))))))))))))))))))</f>
        <v/>
      </c>
      <c r="Q774" s="58"/>
      <c r="R774" s="59"/>
      <c r="S774" s="60"/>
      <c r="T774" s="108" t="str">
        <f t="shared" si="96"/>
        <v/>
      </c>
      <c r="U774" s="101"/>
      <c r="V774" s="65" t="str">
        <f t="shared" si="97"/>
        <v/>
      </c>
      <c r="W774" s="66" t="str">
        <f t="shared" si="98"/>
        <v/>
      </c>
      <c r="X774" s="67" t="str">
        <f t="shared" si="99"/>
        <v/>
      </c>
      <c r="Y774" s="68" t="str">
        <f t="shared" si="100"/>
        <v/>
      </c>
      <c r="Z774" s="69" t="str">
        <f t="shared" si="101"/>
        <v/>
      </c>
      <c r="AA774" s="69" t="str">
        <f t="shared" si="102"/>
        <v/>
      </c>
      <c r="AB774" s="61"/>
      <c r="AC774" s="98"/>
      <c r="AD774" s="24"/>
      <c r="AE774" s="24"/>
      <c r="AF774" s="24"/>
    </row>
    <row r="775" spans="1:32" ht="17.399999999999999" customHeight="1" thickBot="1" x14ac:dyDescent="0.3">
      <c r="A775" s="23" t="str">
        <f t="shared" si="103"/>
        <v/>
      </c>
      <c r="B775" s="23" t="str">
        <f t="shared" si="104"/>
        <v/>
      </c>
      <c r="C775" s="62" t="str">
        <f t="shared" ref="C775:C838" si="105">IF(D775="","",IF(B775=1,"Janeiro",IF(B775=2,"Fevereiro",IF(B775=3,"Março",IF(B775=4,"Abril",IF(B775=5,"Maio",IF(B775=6,"Junho",IF(B775=7,"Julho",IF(B775=8,"Agosto",IF(B775=9,"Setembro",IF(B775=10,"Outubro",IF(B775=11,"Novembro",IF(B775=12,"Dezembro")))))))))))))</f>
        <v/>
      </c>
      <c r="D775" s="50"/>
      <c r="E775" s="63">
        <v>770</v>
      </c>
      <c r="F775" s="53"/>
      <c r="G775" s="54"/>
      <c r="H775" s="54"/>
      <c r="I775" s="54"/>
      <c r="J775" s="54"/>
      <c r="K775" s="55"/>
      <c r="L775" s="56"/>
      <c r="M775" s="57"/>
      <c r="N775" s="96"/>
      <c r="O775" s="97"/>
      <c r="P775" s="64" t="str">
        <f>IF(OR(L775="",M775=""),"",IF(AND(L775&gt;='Auxiliar 1'!$C$4,L775&lt;='Auxiliar 1'!$D$4,M775&lt;='Auxiliar 1'!$E$4),'Auxiliar 1'!$E$3,IF(AND(L775&gt;='Auxiliar 1'!$C$64,L775&lt;='Auxiliar 1'!$D$4,M775&gt;'Auxiliar 1'!$E$4,M775&lt;='Auxiliar 1'!$F$4),'Auxiliar 1'!$F$3,IF(AND(L775&gt;='Auxiliar 1'!$C$4,L775&lt;='Auxiliar 1'!$D$4,M775&gt;='Auxiliar 1'!$G$4),'Auxiliar 1'!$G$3,IF(AND(L775&gt;='Auxiliar 1'!$C$5,L775&lt;='Auxiliar 1'!$D$5,M775='Auxiliar 1'!$E$5),'Auxiliar 1'!$E$3,IF(AND(L775&gt;='Auxiliar 1'!$C$5,L775&lt;='Auxiliar 1'!$D$5,M775&gt;'Auxiliar 1'!$E$5,M775&lt;='Auxiliar 1'!$F$5),'Auxiliar 1'!$F$3,IF(AND(L775&gt;='Auxiliar 1'!$C$5,L775&lt;='Auxiliar 1'!$D$5,M775&gt;='Auxiliar 1'!$G$5),'Auxiliar 1'!$G$3,IF(AND(L775&gt;='Auxiliar 1'!$C$6,L775&lt;='Auxiliar 1'!$D$6,M775&lt;='Auxiliar 1'!$E$6),'Auxiliar 1'!$E$3,IF(AND(L775&gt;='Auxiliar 1'!$C$6,L775&lt;='Auxiliar 1'!$D$6,M775&gt;'Auxiliar 1'!$E$6,M775&lt;='Auxiliar 1'!$F$6),'Auxiliar 1'!$F$3,IF(AND(L775&gt;='Auxiliar 1'!$C$6,L775&lt;='Auxiliar 1'!$D$6,M775&gt;='Auxiliar 1'!$G$6),'Auxiliar 1'!$G$3,IF(AND(L775&gt;='Auxiliar 1'!$C$7,L775&lt;='Auxiliar 1'!$D$7,M775&lt;='Auxiliar 1'!$E$7),'Auxiliar 1'!$E$3,IF(AND(L775&gt;='Auxiliar 1'!$C$7,L775&lt;='Auxiliar 1'!$D$7,M775&gt;'Auxiliar 1'!$E$7,M775&lt;='Auxiliar 1'!$F$7),'Auxiliar 1'!$F$3,IF(AND(L775&gt;='Auxiliar 1'!$C$7,L775&lt;='Auxiliar 1'!$D$7,M775&gt;='Auxiliar 1'!$G$7),'Auxiliar 1'!$G$3,IF(AND(L775&gt;='Auxiliar 1'!$C$8,L775&lt;='Auxiliar 1'!$D$8,M775&lt;='Auxiliar 1'!$E$8),'Auxiliar 1'!$E$3,IF(AND(L775&gt;='Auxiliar 1'!$C$8,L775&lt;='Auxiliar 1'!$D$8,M775&gt;'Auxiliar 1'!$E$8,M775&lt;='Auxiliar 1'!$F$8),'Auxiliar 1'!$F$3,IF(AND(L775&gt;='Auxiliar 1'!$C$8,L775&lt;='Auxiliar 1'!$D$8,M775&gt;='Auxiliar 1'!$G$8),'Auxiliar 1'!$G$3,IF(AND(L775&gt;='Auxiliar 1'!$C$9,L775&lt;='Auxiliar 1'!$D$9,M775&lt;='Auxiliar 1'!$E$9),'Auxiliar 1'!$E$3,IF(AND(L775&gt;='Auxiliar 1'!$C$9,L775&lt;='Auxiliar 1'!$D$9,M775&gt;'Auxiliar 1'!$E$9,M775&lt;='Auxiliar 1'!$F$9),'Auxiliar 1'!$F$3,IF(AND(L775&gt;='Auxiliar 1'!$C$9,L775&lt;='Auxiliar 1'!$D$9,M775&gt;='Auxiliar 1'!$G$9),'Auxiliar 1'!$G$3,IF(AND(L775&gt;='Auxiliar 1'!$C$10,L775&lt;='Auxiliar 1'!$D$10,M775&lt;='Auxiliar 1'!$E$10),'Auxiliar 1'!$E$3,IF(AND(L775&gt;='Auxiliar 1'!$C$10,L775&lt;='Auxiliar 1'!$D$10,M775&gt;'Auxiliar 1'!$E$10,M775&lt;='Auxiliar 1'!$F$10),'Auxiliar 1'!$F$3,IF(AND(L775&gt;='Auxiliar 1'!$C$10,L775&lt;='Auxiliar 1'!$D$10,M775&gt;='Auxiliar 1'!$G$10),'Auxiliar 1'!$G$3,IF(AND(L775&gt;='Auxiliar 1'!$C$11,M775&lt;='Auxiliar 1'!$E$11),'Auxiliar 1'!$E$3,IF(AND(L775&gt;='Auxiliar 1'!$C$11,M775&gt;'Auxiliar 1'!$E$11,M775&lt;='Auxiliar 1'!$F$11),'Auxiliar 1'!$F$3,IF(AND(L775&gt;='Auxiliar 1'!$C$11,M775&gt;='Auxiliar 1'!$G$11),'Auxiliar 1'!$G$3)))))))))))))))))))))))))</f>
        <v/>
      </c>
      <c r="Q775" s="58"/>
      <c r="R775" s="59"/>
      <c r="S775" s="60"/>
      <c r="T775" s="108" t="str">
        <f t="shared" ref="T775:T838" si="106">IF(R775="","",IF(OR(I775="DÓLAR",I775="EURO"),R775*S775,0))</f>
        <v/>
      </c>
      <c r="U775" s="101"/>
      <c r="V775" s="65" t="str">
        <f t="shared" ref="V775:V838" si="107">IF(OR(I775="",R775=""),"",IF(I775="REAL",R775*S775,IF(I775&lt;&gt;"REAL",R775*S775*U775)))</f>
        <v/>
      </c>
      <c r="W775" s="66" t="str">
        <f t="shared" ref="W775:W838" si="108">IF(OR(V775="",AB775=""),"",IF(AND(H775="Gringa",U775=""),"",IF(OR((AB775*Q775)&gt;V775,V775&lt;80),"Ruim","Bom")))</f>
        <v/>
      </c>
      <c r="X775" s="67" t="str">
        <f t="shared" ref="X775:X838" si="109">IF(OR(J775="",K775="",L775="",H775=""),"",IF(AND(J775="NÃO",H775="Gringa"),"E2 - Gringa",IF(AND(G775&lt;&gt;"Hotmart",H775="Gringa",J775="SIM",L775&gt;=1000),"E3 + Gringa",IF(AND(G775="Hotmart",H775="Gringa",J775="SIM",K775&gt;=50,L775&gt;=1000),"E3 + Gringa",IF(AND(H775="Gringa",J775="SIM",L775&lt;1000),"E1 + Gringa",IF(AND(J775="NÃO",H775="Brasil"),"E2",IF(AND(G775&lt;&gt;"Hotmart",H775="Brasil",J775="SIM",L775&gt;=1000),"E3",IF(AND(G775="Hotmart",H775="Brasil",J775="SIM",K775&gt;=50,L775&gt;=1000),"E3","E1"))))))))</f>
        <v/>
      </c>
      <c r="Y775" s="68" t="str">
        <f t="shared" ref="Y775:Y838" si="110">IF(W775="","",(IF(P775="RUIM",0,10)+IF(W775="RUIM",0,10))/2)</f>
        <v/>
      </c>
      <c r="Z775" s="69" t="str">
        <f t="shared" ref="Z775:Z838" si="111">IF(OR(P775="",W775="",AB775=""),"",IF(AND(X775="E2",N775="Não"),"Anular",IF(Y775&gt;5,"TESTAR","ANULAR")))</f>
        <v/>
      </c>
      <c r="AA775" s="69" t="str">
        <f t="shared" ref="AA775:AA838" si="112">IF(OR(P775="",W775=""),"",IF(Z775="TESTAR","SÓ BORA",IF(AND(X775="E2",N775="Não"),"Produto de E2 sem página de Vendas",IF(AND(O775="Sim",V775&lt;60),"Comissão abaixo de R$60,00 (Recorrência)",IF(AND(P775="ruim",W775="ruim"),"Sem oportunidade e nem possibilidade de ROI",IF(V775&lt;80,"Comissão Abaixo de R$80,00",IF(AND((Q775*AB775)&gt;V775,W775="RUIM"),"CPC muito alto - produto não compensa",IF(AND(P775="ruim",W775="bom"),"Número de anunciantes acima do esperado",""))))))))</f>
        <v/>
      </c>
      <c r="AB775" s="61"/>
      <c r="AC775" s="98"/>
      <c r="AD775" s="24"/>
      <c r="AE775" s="24"/>
      <c r="AF775" s="24"/>
    </row>
    <row r="776" spans="1:32" ht="17.399999999999999" customHeight="1" thickBot="1" x14ac:dyDescent="0.3">
      <c r="A776" s="23" t="str">
        <f t="shared" si="103"/>
        <v/>
      </c>
      <c r="B776" s="23" t="str">
        <f t="shared" si="104"/>
        <v/>
      </c>
      <c r="C776" s="62" t="str">
        <f t="shared" si="105"/>
        <v/>
      </c>
      <c r="D776" s="50"/>
      <c r="E776" s="63">
        <v>771</v>
      </c>
      <c r="F776" s="53"/>
      <c r="G776" s="54"/>
      <c r="H776" s="54"/>
      <c r="I776" s="54"/>
      <c r="J776" s="54"/>
      <c r="K776" s="55"/>
      <c r="L776" s="56"/>
      <c r="M776" s="57"/>
      <c r="N776" s="96"/>
      <c r="O776" s="97"/>
      <c r="P776" s="64" t="str">
        <f>IF(OR(L776="",M776=""),"",IF(AND(L776&gt;='Auxiliar 1'!$C$4,L776&lt;='Auxiliar 1'!$D$4,M776&lt;='Auxiliar 1'!$E$4),'Auxiliar 1'!$E$3,IF(AND(L776&gt;='Auxiliar 1'!$C$64,L776&lt;='Auxiliar 1'!$D$4,M776&gt;'Auxiliar 1'!$E$4,M776&lt;='Auxiliar 1'!$F$4),'Auxiliar 1'!$F$3,IF(AND(L776&gt;='Auxiliar 1'!$C$4,L776&lt;='Auxiliar 1'!$D$4,M776&gt;='Auxiliar 1'!$G$4),'Auxiliar 1'!$G$3,IF(AND(L776&gt;='Auxiliar 1'!$C$5,L776&lt;='Auxiliar 1'!$D$5,M776='Auxiliar 1'!$E$5),'Auxiliar 1'!$E$3,IF(AND(L776&gt;='Auxiliar 1'!$C$5,L776&lt;='Auxiliar 1'!$D$5,M776&gt;'Auxiliar 1'!$E$5,M776&lt;='Auxiliar 1'!$F$5),'Auxiliar 1'!$F$3,IF(AND(L776&gt;='Auxiliar 1'!$C$5,L776&lt;='Auxiliar 1'!$D$5,M776&gt;='Auxiliar 1'!$G$5),'Auxiliar 1'!$G$3,IF(AND(L776&gt;='Auxiliar 1'!$C$6,L776&lt;='Auxiliar 1'!$D$6,M776&lt;='Auxiliar 1'!$E$6),'Auxiliar 1'!$E$3,IF(AND(L776&gt;='Auxiliar 1'!$C$6,L776&lt;='Auxiliar 1'!$D$6,M776&gt;'Auxiliar 1'!$E$6,M776&lt;='Auxiliar 1'!$F$6),'Auxiliar 1'!$F$3,IF(AND(L776&gt;='Auxiliar 1'!$C$6,L776&lt;='Auxiliar 1'!$D$6,M776&gt;='Auxiliar 1'!$G$6),'Auxiliar 1'!$G$3,IF(AND(L776&gt;='Auxiliar 1'!$C$7,L776&lt;='Auxiliar 1'!$D$7,M776&lt;='Auxiliar 1'!$E$7),'Auxiliar 1'!$E$3,IF(AND(L776&gt;='Auxiliar 1'!$C$7,L776&lt;='Auxiliar 1'!$D$7,M776&gt;'Auxiliar 1'!$E$7,M776&lt;='Auxiliar 1'!$F$7),'Auxiliar 1'!$F$3,IF(AND(L776&gt;='Auxiliar 1'!$C$7,L776&lt;='Auxiliar 1'!$D$7,M776&gt;='Auxiliar 1'!$G$7),'Auxiliar 1'!$G$3,IF(AND(L776&gt;='Auxiliar 1'!$C$8,L776&lt;='Auxiliar 1'!$D$8,M776&lt;='Auxiliar 1'!$E$8),'Auxiliar 1'!$E$3,IF(AND(L776&gt;='Auxiliar 1'!$C$8,L776&lt;='Auxiliar 1'!$D$8,M776&gt;'Auxiliar 1'!$E$8,M776&lt;='Auxiliar 1'!$F$8),'Auxiliar 1'!$F$3,IF(AND(L776&gt;='Auxiliar 1'!$C$8,L776&lt;='Auxiliar 1'!$D$8,M776&gt;='Auxiliar 1'!$G$8),'Auxiliar 1'!$G$3,IF(AND(L776&gt;='Auxiliar 1'!$C$9,L776&lt;='Auxiliar 1'!$D$9,M776&lt;='Auxiliar 1'!$E$9),'Auxiliar 1'!$E$3,IF(AND(L776&gt;='Auxiliar 1'!$C$9,L776&lt;='Auxiliar 1'!$D$9,M776&gt;'Auxiliar 1'!$E$9,M776&lt;='Auxiliar 1'!$F$9),'Auxiliar 1'!$F$3,IF(AND(L776&gt;='Auxiliar 1'!$C$9,L776&lt;='Auxiliar 1'!$D$9,M776&gt;='Auxiliar 1'!$G$9),'Auxiliar 1'!$G$3,IF(AND(L776&gt;='Auxiliar 1'!$C$10,L776&lt;='Auxiliar 1'!$D$10,M776&lt;='Auxiliar 1'!$E$10),'Auxiliar 1'!$E$3,IF(AND(L776&gt;='Auxiliar 1'!$C$10,L776&lt;='Auxiliar 1'!$D$10,M776&gt;'Auxiliar 1'!$E$10,M776&lt;='Auxiliar 1'!$F$10),'Auxiliar 1'!$F$3,IF(AND(L776&gt;='Auxiliar 1'!$C$10,L776&lt;='Auxiliar 1'!$D$10,M776&gt;='Auxiliar 1'!$G$10),'Auxiliar 1'!$G$3,IF(AND(L776&gt;='Auxiliar 1'!$C$11,M776&lt;='Auxiliar 1'!$E$11),'Auxiliar 1'!$E$3,IF(AND(L776&gt;='Auxiliar 1'!$C$11,M776&gt;'Auxiliar 1'!$E$11,M776&lt;='Auxiliar 1'!$F$11),'Auxiliar 1'!$F$3,IF(AND(L776&gt;='Auxiliar 1'!$C$11,M776&gt;='Auxiliar 1'!$G$11),'Auxiliar 1'!$G$3)))))))))))))))))))))))))</f>
        <v/>
      </c>
      <c r="Q776" s="58"/>
      <c r="R776" s="59"/>
      <c r="S776" s="60"/>
      <c r="T776" s="108" t="str">
        <f t="shared" si="106"/>
        <v/>
      </c>
      <c r="U776" s="101"/>
      <c r="V776" s="65" t="str">
        <f t="shared" si="107"/>
        <v/>
      </c>
      <c r="W776" s="66" t="str">
        <f t="shared" si="108"/>
        <v/>
      </c>
      <c r="X776" s="67" t="str">
        <f t="shared" si="109"/>
        <v/>
      </c>
      <c r="Y776" s="68" t="str">
        <f t="shared" si="110"/>
        <v/>
      </c>
      <c r="Z776" s="69" t="str">
        <f t="shared" si="111"/>
        <v/>
      </c>
      <c r="AA776" s="69" t="str">
        <f t="shared" si="112"/>
        <v/>
      </c>
      <c r="AB776" s="61"/>
      <c r="AC776" s="98"/>
      <c r="AD776" s="24"/>
      <c r="AE776" s="24"/>
      <c r="AF776" s="24"/>
    </row>
    <row r="777" spans="1:32" ht="17.399999999999999" customHeight="1" thickBot="1" x14ac:dyDescent="0.3">
      <c r="A777" s="23" t="str">
        <f t="shared" si="103"/>
        <v/>
      </c>
      <c r="B777" s="23" t="str">
        <f t="shared" si="104"/>
        <v/>
      </c>
      <c r="C777" s="62" t="str">
        <f t="shared" si="105"/>
        <v/>
      </c>
      <c r="D777" s="50"/>
      <c r="E777" s="63">
        <v>772</v>
      </c>
      <c r="F777" s="53"/>
      <c r="G777" s="54"/>
      <c r="H777" s="54"/>
      <c r="I777" s="54"/>
      <c r="J777" s="54"/>
      <c r="K777" s="55"/>
      <c r="L777" s="56"/>
      <c r="M777" s="57"/>
      <c r="N777" s="96"/>
      <c r="O777" s="97"/>
      <c r="P777" s="64" t="str">
        <f>IF(OR(L777="",M777=""),"",IF(AND(L777&gt;='Auxiliar 1'!$C$4,L777&lt;='Auxiliar 1'!$D$4,M777&lt;='Auxiliar 1'!$E$4),'Auxiliar 1'!$E$3,IF(AND(L777&gt;='Auxiliar 1'!$C$64,L777&lt;='Auxiliar 1'!$D$4,M777&gt;'Auxiliar 1'!$E$4,M777&lt;='Auxiliar 1'!$F$4),'Auxiliar 1'!$F$3,IF(AND(L777&gt;='Auxiliar 1'!$C$4,L777&lt;='Auxiliar 1'!$D$4,M777&gt;='Auxiliar 1'!$G$4),'Auxiliar 1'!$G$3,IF(AND(L777&gt;='Auxiliar 1'!$C$5,L777&lt;='Auxiliar 1'!$D$5,M777='Auxiliar 1'!$E$5),'Auxiliar 1'!$E$3,IF(AND(L777&gt;='Auxiliar 1'!$C$5,L777&lt;='Auxiliar 1'!$D$5,M777&gt;'Auxiliar 1'!$E$5,M777&lt;='Auxiliar 1'!$F$5),'Auxiliar 1'!$F$3,IF(AND(L777&gt;='Auxiliar 1'!$C$5,L777&lt;='Auxiliar 1'!$D$5,M777&gt;='Auxiliar 1'!$G$5),'Auxiliar 1'!$G$3,IF(AND(L777&gt;='Auxiliar 1'!$C$6,L777&lt;='Auxiliar 1'!$D$6,M777&lt;='Auxiliar 1'!$E$6),'Auxiliar 1'!$E$3,IF(AND(L777&gt;='Auxiliar 1'!$C$6,L777&lt;='Auxiliar 1'!$D$6,M777&gt;'Auxiliar 1'!$E$6,M777&lt;='Auxiliar 1'!$F$6),'Auxiliar 1'!$F$3,IF(AND(L777&gt;='Auxiliar 1'!$C$6,L777&lt;='Auxiliar 1'!$D$6,M777&gt;='Auxiliar 1'!$G$6),'Auxiliar 1'!$G$3,IF(AND(L777&gt;='Auxiliar 1'!$C$7,L777&lt;='Auxiliar 1'!$D$7,M777&lt;='Auxiliar 1'!$E$7),'Auxiliar 1'!$E$3,IF(AND(L777&gt;='Auxiliar 1'!$C$7,L777&lt;='Auxiliar 1'!$D$7,M777&gt;'Auxiliar 1'!$E$7,M777&lt;='Auxiliar 1'!$F$7),'Auxiliar 1'!$F$3,IF(AND(L777&gt;='Auxiliar 1'!$C$7,L777&lt;='Auxiliar 1'!$D$7,M777&gt;='Auxiliar 1'!$G$7),'Auxiliar 1'!$G$3,IF(AND(L777&gt;='Auxiliar 1'!$C$8,L777&lt;='Auxiliar 1'!$D$8,M777&lt;='Auxiliar 1'!$E$8),'Auxiliar 1'!$E$3,IF(AND(L777&gt;='Auxiliar 1'!$C$8,L777&lt;='Auxiliar 1'!$D$8,M777&gt;'Auxiliar 1'!$E$8,M777&lt;='Auxiliar 1'!$F$8),'Auxiliar 1'!$F$3,IF(AND(L777&gt;='Auxiliar 1'!$C$8,L777&lt;='Auxiliar 1'!$D$8,M777&gt;='Auxiliar 1'!$G$8),'Auxiliar 1'!$G$3,IF(AND(L777&gt;='Auxiliar 1'!$C$9,L777&lt;='Auxiliar 1'!$D$9,M777&lt;='Auxiliar 1'!$E$9),'Auxiliar 1'!$E$3,IF(AND(L777&gt;='Auxiliar 1'!$C$9,L777&lt;='Auxiliar 1'!$D$9,M777&gt;'Auxiliar 1'!$E$9,M777&lt;='Auxiliar 1'!$F$9),'Auxiliar 1'!$F$3,IF(AND(L777&gt;='Auxiliar 1'!$C$9,L777&lt;='Auxiliar 1'!$D$9,M777&gt;='Auxiliar 1'!$G$9),'Auxiliar 1'!$G$3,IF(AND(L777&gt;='Auxiliar 1'!$C$10,L777&lt;='Auxiliar 1'!$D$10,M777&lt;='Auxiliar 1'!$E$10),'Auxiliar 1'!$E$3,IF(AND(L777&gt;='Auxiliar 1'!$C$10,L777&lt;='Auxiliar 1'!$D$10,M777&gt;'Auxiliar 1'!$E$10,M777&lt;='Auxiliar 1'!$F$10),'Auxiliar 1'!$F$3,IF(AND(L777&gt;='Auxiliar 1'!$C$10,L777&lt;='Auxiliar 1'!$D$10,M777&gt;='Auxiliar 1'!$G$10),'Auxiliar 1'!$G$3,IF(AND(L777&gt;='Auxiliar 1'!$C$11,M777&lt;='Auxiliar 1'!$E$11),'Auxiliar 1'!$E$3,IF(AND(L777&gt;='Auxiliar 1'!$C$11,M777&gt;'Auxiliar 1'!$E$11,M777&lt;='Auxiliar 1'!$F$11),'Auxiliar 1'!$F$3,IF(AND(L777&gt;='Auxiliar 1'!$C$11,M777&gt;='Auxiliar 1'!$G$11),'Auxiliar 1'!$G$3)))))))))))))))))))))))))</f>
        <v/>
      </c>
      <c r="Q777" s="58"/>
      <c r="R777" s="59"/>
      <c r="S777" s="60"/>
      <c r="T777" s="108" t="str">
        <f t="shared" si="106"/>
        <v/>
      </c>
      <c r="U777" s="101"/>
      <c r="V777" s="65" t="str">
        <f t="shared" si="107"/>
        <v/>
      </c>
      <c r="W777" s="66" t="str">
        <f t="shared" si="108"/>
        <v/>
      </c>
      <c r="X777" s="67" t="str">
        <f t="shared" si="109"/>
        <v/>
      </c>
      <c r="Y777" s="68" t="str">
        <f t="shared" si="110"/>
        <v/>
      </c>
      <c r="Z777" s="69" t="str">
        <f t="shared" si="111"/>
        <v/>
      </c>
      <c r="AA777" s="69" t="str">
        <f t="shared" si="112"/>
        <v/>
      </c>
      <c r="AB777" s="61"/>
      <c r="AC777" s="98"/>
      <c r="AD777" s="24"/>
      <c r="AE777" s="24"/>
      <c r="AF777" s="24"/>
    </row>
    <row r="778" spans="1:32" ht="17.399999999999999" customHeight="1" thickBot="1" x14ac:dyDescent="0.3">
      <c r="A778" s="23" t="str">
        <f t="shared" si="103"/>
        <v/>
      </c>
      <c r="B778" s="23" t="str">
        <f t="shared" si="104"/>
        <v/>
      </c>
      <c r="C778" s="62" t="str">
        <f t="shared" si="105"/>
        <v/>
      </c>
      <c r="D778" s="50"/>
      <c r="E778" s="63">
        <v>773</v>
      </c>
      <c r="F778" s="53"/>
      <c r="G778" s="54"/>
      <c r="H778" s="54"/>
      <c r="I778" s="54"/>
      <c r="J778" s="54"/>
      <c r="K778" s="55"/>
      <c r="L778" s="56"/>
      <c r="M778" s="57"/>
      <c r="N778" s="96"/>
      <c r="O778" s="97"/>
      <c r="P778" s="64" t="str">
        <f>IF(OR(L778="",M778=""),"",IF(AND(L778&gt;='Auxiliar 1'!$C$4,L778&lt;='Auxiliar 1'!$D$4,M778&lt;='Auxiliar 1'!$E$4),'Auxiliar 1'!$E$3,IF(AND(L778&gt;='Auxiliar 1'!$C$64,L778&lt;='Auxiliar 1'!$D$4,M778&gt;'Auxiliar 1'!$E$4,M778&lt;='Auxiliar 1'!$F$4),'Auxiliar 1'!$F$3,IF(AND(L778&gt;='Auxiliar 1'!$C$4,L778&lt;='Auxiliar 1'!$D$4,M778&gt;='Auxiliar 1'!$G$4),'Auxiliar 1'!$G$3,IF(AND(L778&gt;='Auxiliar 1'!$C$5,L778&lt;='Auxiliar 1'!$D$5,M778='Auxiliar 1'!$E$5),'Auxiliar 1'!$E$3,IF(AND(L778&gt;='Auxiliar 1'!$C$5,L778&lt;='Auxiliar 1'!$D$5,M778&gt;'Auxiliar 1'!$E$5,M778&lt;='Auxiliar 1'!$F$5),'Auxiliar 1'!$F$3,IF(AND(L778&gt;='Auxiliar 1'!$C$5,L778&lt;='Auxiliar 1'!$D$5,M778&gt;='Auxiliar 1'!$G$5),'Auxiliar 1'!$G$3,IF(AND(L778&gt;='Auxiliar 1'!$C$6,L778&lt;='Auxiliar 1'!$D$6,M778&lt;='Auxiliar 1'!$E$6),'Auxiliar 1'!$E$3,IF(AND(L778&gt;='Auxiliar 1'!$C$6,L778&lt;='Auxiliar 1'!$D$6,M778&gt;'Auxiliar 1'!$E$6,M778&lt;='Auxiliar 1'!$F$6),'Auxiliar 1'!$F$3,IF(AND(L778&gt;='Auxiliar 1'!$C$6,L778&lt;='Auxiliar 1'!$D$6,M778&gt;='Auxiliar 1'!$G$6),'Auxiliar 1'!$G$3,IF(AND(L778&gt;='Auxiliar 1'!$C$7,L778&lt;='Auxiliar 1'!$D$7,M778&lt;='Auxiliar 1'!$E$7),'Auxiliar 1'!$E$3,IF(AND(L778&gt;='Auxiliar 1'!$C$7,L778&lt;='Auxiliar 1'!$D$7,M778&gt;'Auxiliar 1'!$E$7,M778&lt;='Auxiliar 1'!$F$7),'Auxiliar 1'!$F$3,IF(AND(L778&gt;='Auxiliar 1'!$C$7,L778&lt;='Auxiliar 1'!$D$7,M778&gt;='Auxiliar 1'!$G$7),'Auxiliar 1'!$G$3,IF(AND(L778&gt;='Auxiliar 1'!$C$8,L778&lt;='Auxiliar 1'!$D$8,M778&lt;='Auxiliar 1'!$E$8),'Auxiliar 1'!$E$3,IF(AND(L778&gt;='Auxiliar 1'!$C$8,L778&lt;='Auxiliar 1'!$D$8,M778&gt;'Auxiliar 1'!$E$8,M778&lt;='Auxiliar 1'!$F$8),'Auxiliar 1'!$F$3,IF(AND(L778&gt;='Auxiliar 1'!$C$8,L778&lt;='Auxiliar 1'!$D$8,M778&gt;='Auxiliar 1'!$G$8),'Auxiliar 1'!$G$3,IF(AND(L778&gt;='Auxiliar 1'!$C$9,L778&lt;='Auxiliar 1'!$D$9,M778&lt;='Auxiliar 1'!$E$9),'Auxiliar 1'!$E$3,IF(AND(L778&gt;='Auxiliar 1'!$C$9,L778&lt;='Auxiliar 1'!$D$9,M778&gt;'Auxiliar 1'!$E$9,M778&lt;='Auxiliar 1'!$F$9),'Auxiliar 1'!$F$3,IF(AND(L778&gt;='Auxiliar 1'!$C$9,L778&lt;='Auxiliar 1'!$D$9,M778&gt;='Auxiliar 1'!$G$9),'Auxiliar 1'!$G$3,IF(AND(L778&gt;='Auxiliar 1'!$C$10,L778&lt;='Auxiliar 1'!$D$10,M778&lt;='Auxiliar 1'!$E$10),'Auxiliar 1'!$E$3,IF(AND(L778&gt;='Auxiliar 1'!$C$10,L778&lt;='Auxiliar 1'!$D$10,M778&gt;'Auxiliar 1'!$E$10,M778&lt;='Auxiliar 1'!$F$10),'Auxiliar 1'!$F$3,IF(AND(L778&gt;='Auxiliar 1'!$C$10,L778&lt;='Auxiliar 1'!$D$10,M778&gt;='Auxiliar 1'!$G$10),'Auxiliar 1'!$G$3,IF(AND(L778&gt;='Auxiliar 1'!$C$11,M778&lt;='Auxiliar 1'!$E$11),'Auxiliar 1'!$E$3,IF(AND(L778&gt;='Auxiliar 1'!$C$11,M778&gt;'Auxiliar 1'!$E$11,M778&lt;='Auxiliar 1'!$F$11),'Auxiliar 1'!$F$3,IF(AND(L778&gt;='Auxiliar 1'!$C$11,M778&gt;='Auxiliar 1'!$G$11),'Auxiliar 1'!$G$3)))))))))))))))))))))))))</f>
        <v/>
      </c>
      <c r="Q778" s="58"/>
      <c r="R778" s="59"/>
      <c r="S778" s="60"/>
      <c r="T778" s="108" t="str">
        <f t="shared" si="106"/>
        <v/>
      </c>
      <c r="U778" s="101"/>
      <c r="V778" s="65" t="str">
        <f t="shared" si="107"/>
        <v/>
      </c>
      <c r="W778" s="66" t="str">
        <f t="shared" si="108"/>
        <v/>
      </c>
      <c r="X778" s="67" t="str">
        <f t="shared" si="109"/>
        <v/>
      </c>
      <c r="Y778" s="68" t="str">
        <f t="shared" si="110"/>
        <v/>
      </c>
      <c r="Z778" s="69" t="str">
        <f t="shared" si="111"/>
        <v/>
      </c>
      <c r="AA778" s="69" t="str">
        <f t="shared" si="112"/>
        <v/>
      </c>
      <c r="AB778" s="61"/>
      <c r="AC778" s="98"/>
      <c r="AD778" s="24"/>
      <c r="AE778" s="24"/>
      <c r="AF778" s="24"/>
    </row>
    <row r="779" spans="1:32" ht="17.399999999999999" customHeight="1" thickBot="1" x14ac:dyDescent="0.3">
      <c r="A779" s="23" t="str">
        <f t="shared" si="103"/>
        <v/>
      </c>
      <c r="B779" s="23" t="str">
        <f t="shared" si="104"/>
        <v/>
      </c>
      <c r="C779" s="62" t="str">
        <f t="shared" si="105"/>
        <v/>
      </c>
      <c r="D779" s="50"/>
      <c r="E779" s="63">
        <v>774</v>
      </c>
      <c r="F779" s="53"/>
      <c r="G779" s="54"/>
      <c r="H779" s="54"/>
      <c r="I779" s="54"/>
      <c r="J779" s="54"/>
      <c r="K779" s="55"/>
      <c r="L779" s="56"/>
      <c r="M779" s="57"/>
      <c r="N779" s="96"/>
      <c r="O779" s="97"/>
      <c r="P779" s="64" t="str">
        <f>IF(OR(L779="",M779=""),"",IF(AND(L779&gt;='Auxiliar 1'!$C$4,L779&lt;='Auxiliar 1'!$D$4,M779&lt;='Auxiliar 1'!$E$4),'Auxiliar 1'!$E$3,IF(AND(L779&gt;='Auxiliar 1'!$C$64,L779&lt;='Auxiliar 1'!$D$4,M779&gt;'Auxiliar 1'!$E$4,M779&lt;='Auxiliar 1'!$F$4),'Auxiliar 1'!$F$3,IF(AND(L779&gt;='Auxiliar 1'!$C$4,L779&lt;='Auxiliar 1'!$D$4,M779&gt;='Auxiliar 1'!$G$4),'Auxiliar 1'!$G$3,IF(AND(L779&gt;='Auxiliar 1'!$C$5,L779&lt;='Auxiliar 1'!$D$5,M779='Auxiliar 1'!$E$5),'Auxiliar 1'!$E$3,IF(AND(L779&gt;='Auxiliar 1'!$C$5,L779&lt;='Auxiliar 1'!$D$5,M779&gt;'Auxiliar 1'!$E$5,M779&lt;='Auxiliar 1'!$F$5),'Auxiliar 1'!$F$3,IF(AND(L779&gt;='Auxiliar 1'!$C$5,L779&lt;='Auxiliar 1'!$D$5,M779&gt;='Auxiliar 1'!$G$5),'Auxiliar 1'!$G$3,IF(AND(L779&gt;='Auxiliar 1'!$C$6,L779&lt;='Auxiliar 1'!$D$6,M779&lt;='Auxiliar 1'!$E$6),'Auxiliar 1'!$E$3,IF(AND(L779&gt;='Auxiliar 1'!$C$6,L779&lt;='Auxiliar 1'!$D$6,M779&gt;'Auxiliar 1'!$E$6,M779&lt;='Auxiliar 1'!$F$6),'Auxiliar 1'!$F$3,IF(AND(L779&gt;='Auxiliar 1'!$C$6,L779&lt;='Auxiliar 1'!$D$6,M779&gt;='Auxiliar 1'!$G$6),'Auxiliar 1'!$G$3,IF(AND(L779&gt;='Auxiliar 1'!$C$7,L779&lt;='Auxiliar 1'!$D$7,M779&lt;='Auxiliar 1'!$E$7),'Auxiliar 1'!$E$3,IF(AND(L779&gt;='Auxiliar 1'!$C$7,L779&lt;='Auxiliar 1'!$D$7,M779&gt;'Auxiliar 1'!$E$7,M779&lt;='Auxiliar 1'!$F$7),'Auxiliar 1'!$F$3,IF(AND(L779&gt;='Auxiliar 1'!$C$7,L779&lt;='Auxiliar 1'!$D$7,M779&gt;='Auxiliar 1'!$G$7),'Auxiliar 1'!$G$3,IF(AND(L779&gt;='Auxiliar 1'!$C$8,L779&lt;='Auxiliar 1'!$D$8,M779&lt;='Auxiliar 1'!$E$8),'Auxiliar 1'!$E$3,IF(AND(L779&gt;='Auxiliar 1'!$C$8,L779&lt;='Auxiliar 1'!$D$8,M779&gt;'Auxiliar 1'!$E$8,M779&lt;='Auxiliar 1'!$F$8),'Auxiliar 1'!$F$3,IF(AND(L779&gt;='Auxiliar 1'!$C$8,L779&lt;='Auxiliar 1'!$D$8,M779&gt;='Auxiliar 1'!$G$8),'Auxiliar 1'!$G$3,IF(AND(L779&gt;='Auxiliar 1'!$C$9,L779&lt;='Auxiliar 1'!$D$9,M779&lt;='Auxiliar 1'!$E$9),'Auxiliar 1'!$E$3,IF(AND(L779&gt;='Auxiliar 1'!$C$9,L779&lt;='Auxiliar 1'!$D$9,M779&gt;'Auxiliar 1'!$E$9,M779&lt;='Auxiliar 1'!$F$9),'Auxiliar 1'!$F$3,IF(AND(L779&gt;='Auxiliar 1'!$C$9,L779&lt;='Auxiliar 1'!$D$9,M779&gt;='Auxiliar 1'!$G$9),'Auxiliar 1'!$G$3,IF(AND(L779&gt;='Auxiliar 1'!$C$10,L779&lt;='Auxiliar 1'!$D$10,M779&lt;='Auxiliar 1'!$E$10),'Auxiliar 1'!$E$3,IF(AND(L779&gt;='Auxiliar 1'!$C$10,L779&lt;='Auxiliar 1'!$D$10,M779&gt;'Auxiliar 1'!$E$10,M779&lt;='Auxiliar 1'!$F$10),'Auxiliar 1'!$F$3,IF(AND(L779&gt;='Auxiliar 1'!$C$10,L779&lt;='Auxiliar 1'!$D$10,M779&gt;='Auxiliar 1'!$G$10),'Auxiliar 1'!$G$3,IF(AND(L779&gt;='Auxiliar 1'!$C$11,M779&lt;='Auxiliar 1'!$E$11),'Auxiliar 1'!$E$3,IF(AND(L779&gt;='Auxiliar 1'!$C$11,M779&gt;'Auxiliar 1'!$E$11,M779&lt;='Auxiliar 1'!$F$11),'Auxiliar 1'!$F$3,IF(AND(L779&gt;='Auxiliar 1'!$C$11,M779&gt;='Auxiliar 1'!$G$11),'Auxiliar 1'!$G$3)))))))))))))))))))))))))</f>
        <v/>
      </c>
      <c r="Q779" s="58"/>
      <c r="R779" s="59"/>
      <c r="S779" s="60"/>
      <c r="T779" s="108" t="str">
        <f t="shared" si="106"/>
        <v/>
      </c>
      <c r="U779" s="101"/>
      <c r="V779" s="65" t="str">
        <f t="shared" si="107"/>
        <v/>
      </c>
      <c r="W779" s="66" t="str">
        <f t="shared" si="108"/>
        <v/>
      </c>
      <c r="X779" s="67" t="str">
        <f t="shared" si="109"/>
        <v/>
      </c>
      <c r="Y779" s="68" t="str">
        <f t="shared" si="110"/>
        <v/>
      </c>
      <c r="Z779" s="69" t="str">
        <f t="shared" si="111"/>
        <v/>
      </c>
      <c r="AA779" s="69" t="str">
        <f t="shared" si="112"/>
        <v/>
      </c>
      <c r="AB779" s="61"/>
      <c r="AC779" s="98"/>
      <c r="AD779" s="24"/>
      <c r="AE779" s="24"/>
      <c r="AF779" s="24"/>
    </row>
    <row r="780" spans="1:32" ht="17.399999999999999" customHeight="1" thickBot="1" x14ac:dyDescent="0.3">
      <c r="A780" s="23" t="str">
        <f t="shared" si="103"/>
        <v/>
      </c>
      <c r="B780" s="23" t="str">
        <f t="shared" si="104"/>
        <v/>
      </c>
      <c r="C780" s="62" t="str">
        <f t="shared" si="105"/>
        <v/>
      </c>
      <c r="D780" s="50"/>
      <c r="E780" s="63">
        <v>775</v>
      </c>
      <c r="F780" s="53"/>
      <c r="G780" s="54"/>
      <c r="H780" s="54"/>
      <c r="I780" s="54"/>
      <c r="J780" s="54"/>
      <c r="K780" s="55"/>
      <c r="L780" s="56"/>
      <c r="M780" s="57"/>
      <c r="N780" s="96"/>
      <c r="O780" s="97"/>
      <c r="P780" s="64" t="str">
        <f>IF(OR(L780="",M780=""),"",IF(AND(L780&gt;='Auxiliar 1'!$C$4,L780&lt;='Auxiliar 1'!$D$4,M780&lt;='Auxiliar 1'!$E$4),'Auxiliar 1'!$E$3,IF(AND(L780&gt;='Auxiliar 1'!$C$64,L780&lt;='Auxiliar 1'!$D$4,M780&gt;'Auxiliar 1'!$E$4,M780&lt;='Auxiliar 1'!$F$4),'Auxiliar 1'!$F$3,IF(AND(L780&gt;='Auxiliar 1'!$C$4,L780&lt;='Auxiliar 1'!$D$4,M780&gt;='Auxiliar 1'!$G$4),'Auxiliar 1'!$G$3,IF(AND(L780&gt;='Auxiliar 1'!$C$5,L780&lt;='Auxiliar 1'!$D$5,M780='Auxiliar 1'!$E$5),'Auxiliar 1'!$E$3,IF(AND(L780&gt;='Auxiliar 1'!$C$5,L780&lt;='Auxiliar 1'!$D$5,M780&gt;'Auxiliar 1'!$E$5,M780&lt;='Auxiliar 1'!$F$5),'Auxiliar 1'!$F$3,IF(AND(L780&gt;='Auxiliar 1'!$C$5,L780&lt;='Auxiliar 1'!$D$5,M780&gt;='Auxiliar 1'!$G$5),'Auxiliar 1'!$G$3,IF(AND(L780&gt;='Auxiliar 1'!$C$6,L780&lt;='Auxiliar 1'!$D$6,M780&lt;='Auxiliar 1'!$E$6),'Auxiliar 1'!$E$3,IF(AND(L780&gt;='Auxiliar 1'!$C$6,L780&lt;='Auxiliar 1'!$D$6,M780&gt;'Auxiliar 1'!$E$6,M780&lt;='Auxiliar 1'!$F$6),'Auxiliar 1'!$F$3,IF(AND(L780&gt;='Auxiliar 1'!$C$6,L780&lt;='Auxiliar 1'!$D$6,M780&gt;='Auxiliar 1'!$G$6),'Auxiliar 1'!$G$3,IF(AND(L780&gt;='Auxiliar 1'!$C$7,L780&lt;='Auxiliar 1'!$D$7,M780&lt;='Auxiliar 1'!$E$7),'Auxiliar 1'!$E$3,IF(AND(L780&gt;='Auxiliar 1'!$C$7,L780&lt;='Auxiliar 1'!$D$7,M780&gt;'Auxiliar 1'!$E$7,M780&lt;='Auxiliar 1'!$F$7),'Auxiliar 1'!$F$3,IF(AND(L780&gt;='Auxiliar 1'!$C$7,L780&lt;='Auxiliar 1'!$D$7,M780&gt;='Auxiliar 1'!$G$7),'Auxiliar 1'!$G$3,IF(AND(L780&gt;='Auxiliar 1'!$C$8,L780&lt;='Auxiliar 1'!$D$8,M780&lt;='Auxiliar 1'!$E$8),'Auxiliar 1'!$E$3,IF(AND(L780&gt;='Auxiliar 1'!$C$8,L780&lt;='Auxiliar 1'!$D$8,M780&gt;'Auxiliar 1'!$E$8,M780&lt;='Auxiliar 1'!$F$8),'Auxiliar 1'!$F$3,IF(AND(L780&gt;='Auxiliar 1'!$C$8,L780&lt;='Auxiliar 1'!$D$8,M780&gt;='Auxiliar 1'!$G$8),'Auxiliar 1'!$G$3,IF(AND(L780&gt;='Auxiliar 1'!$C$9,L780&lt;='Auxiliar 1'!$D$9,M780&lt;='Auxiliar 1'!$E$9),'Auxiliar 1'!$E$3,IF(AND(L780&gt;='Auxiliar 1'!$C$9,L780&lt;='Auxiliar 1'!$D$9,M780&gt;'Auxiliar 1'!$E$9,M780&lt;='Auxiliar 1'!$F$9),'Auxiliar 1'!$F$3,IF(AND(L780&gt;='Auxiliar 1'!$C$9,L780&lt;='Auxiliar 1'!$D$9,M780&gt;='Auxiliar 1'!$G$9),'Auxiliar 1'!$G$3,IF(AND(L780&gt;='Auxiliar 1'!$C$10,L780&lt;='Auxiliar 1'!$D$10,M780&lt;='Auxiliar 1'!$E$10),'Auxiliar 1'!$E$3,IF(AND(L780&gt;='Auxiliar 1'!$C$10,L780&lt;='Auxiliar 1'!$D$10,M780&gt;'Auxiliar 1'!$E$10,M780&lt;='Auxiliar 1'!$F$10),'Auxiliar 1'!$F$3,IF(AND(L780&gt;='Auxiliar 1'!$C$10,L780&lt;='Auxiliar 1'!$D$10,M780&gt;='Auxiliar 1'!$G$10),'Auxiliar 1'!$G$3,IF(AND(L780&gt;='Auxiliar 1'!$C$11,M780&lt;='Auxiliar 1'!$E$11),'Auxiliar 1'!$E$3,IF(AND(L780&gt;='Auxiliar 1'!$C$11,M780&gt;'Auxiliar 1'!$E$11,M780&lt;='Auxiliar 1'!$F$11),'Auxiliar 1'!$F$3,IF(AND(L780&gt;='Auxiliar 1'!$C$11,M780&gt;='Auxiliar 1'!$G$11),'Auxiliar 1'!$G$3)))))))))))))))))))))))))</f>
        <v/>
      </c>
      <c r="Q780" s="58"/>
      <c r="R780" s="59"/>
      <c r="S780" s="60"/>
      <c r="T780" s="108" t="str">
        <f t="shared" si="106"/>
        <v/>
      </c>
      <c r="U780" s="101"/>
      <c r="V780" s="65" t="str">
        <f t="shared" si="107"/>
        <v/>
      </c>
      <c r="W780" s="66" t="str">
        <f t="shared" si="108"/>
        <v/>
      </c>
      <c r="X780" s="67" t="str">
        <f t="shared" si="109"/>
        <v/>
      </c>
      <c r="Y780" s="68" t="str">
        <f t="shared" si="110"/>
        <v/>
      </c>
      <c r="Z780" s="69" t="str">
        <f t="shared" si="111"/>
        <v/>
      </c>
      <c r="AA780" s="69" t="str">
        <f t="shared" si="112"/>
        <v/>
      </c>
      <c r="AB780" s="61"/>
      <c r="AC780" s="98"/>
      <c r="AD780" s="24"/>
      <c r="AE780" s="24"/>
      <c r="AF780" s="24"/>
    </row>
    <row r="781" spans="1:32" ht="17.399999999999999" customHeight="1" thickBot="1" x14ac:dyDescent="0.3">
      <c r="A781" s="23" t="str">
        <f t="shared" si="103"/>
        <v/>
      </c>
      <c r="B781" s="23" t="str">
        <f t="shared" si="104"/>
        <v/>
      </c>
      <c r="C781" s="62" t="str">
        <f t="shared" si="105"/>
        <v/>
      </c>
      <c r="D781" s="50"/>
      <c r="E781" s="63">
        <v>776</v>
      </c>
      <c r="F781" s="53"/>
      <c r="G781" s="54"/>
      <c r="H781" s="54"/>
      <c r="I781" s="54"/>
      <c r="J781" s="54"/>
      <c r="K781" s="55"/>
      <c r="L781" s="56"/>
      <c r="M781" s="57"/>
      <c r="N781" s="96"/>
      <c r="O781" s="97"/>
      <c r="P781" s="64" t="str">
        <f>IF(OR(L781="",M781=""),"",IF(AND(L781&gt;='Auxiliar 1'!$C$4,L781&lt;='Auxiliar 1'!$D$4,M781&lt;='Auxiliar 1'!$E$4),'Auxiliar 1'!$E$3,IF(AND(L781&gt;='Auxiliar 1'!$C$64,L781&lt;='Auxiliar 1'!$D$4,M781&gt;'Auxiliar 1'!$E$4,M781&lt;='Auxiliar 1'!$F$4),'Auxiliar 1'!$F$3,IF(AND(L781&gt;='Auxiliar 1'!$C$4,L781&lt;='Auxiliar 1'!$D$4,M781&gt;='Auxiliar 1'!$G$4),'Auxiliar 1'!$G$3,IF(AND(L781&gt;='Auxiliar 1'!$C$5,L781&lt;='Auxiliar 1'!$D$5,M781='Auxiliar 1'!$E$5),'Auxiliar 1'!$E$3,IF(AND(L781&gt;='Auxiliar 1'!$C$5,L781&lt;='Auxiliar 1'!$D$5,M781&gt;'Auxiliar 1'!$E$5,M781&lt;='Auxiliar 1'!$F$5),'Auxiliar 1'!$F$3,IF(AND(L781&gt;='Auxiliar 1'!$C$5,L781&lt;='Auxiliar 1'!$D$5,M781&gt;='Auxiliar 1'!$G$5),'Auxiliar 1'!$G$3,IF(AND(L781&gt;='Auxiliar 1'!$C$6,L781&lt;='Auxiliar 1'!$D$6,M781&lt;='Auxiliar 1'!$E$6),'Auxiliar 1'!$E$3,IF(AND(L781&gt;='Auxiliar 1'!$C$6,L781&lt;='Auxiliar 1'!$D$6,M781&gt;'Auxiliar 1'!$E$6,M781&lt;='Auxiliar 1'!$F$6),'Auxiliar 1'!$F$3,IF(AND(L781&gt;='Auxiliar 1'!$C$6,L781&lt;='Auxiliar 1'!$D$6,M781&gt;='Auxiliar 1'!$G$6),'Auxiliar 1'!$G$3,IF(AND(L781&gt;='Auxiliar 1'!$C$7,L781&lt;='Auxiliar 1'!$D$7,M781&lt;='Auxiliar 1'!$E$7),'Auxiliar 1'!$E$3,IF(AND(L781&gt;='Auxiliar 1'!$C$7,L781&lt;='Auxiliar 1'!$D$7,M781&gt;'Auxiliar 1'!$E$7,M781&lt;='Auxiliar 1'!$F$7),'Auxiliar 1'!$F$3,IF(AND(L781&gt;='Auxiliar 1'!$C$7,L781&lt;='Auxiliar 1'!$D$7,M781&gt;='Auxiliar 1'!$G$7),'Auxiliar 1'!$G$3,IF(AND(L781&gt;='Auxiliar 1'!$C$8,L781&lt;='Auxiliar 1'!$D$8,M781&lt;='Auxiliar 1'!$E$8),'Auxiliar 1'!$E$3,IF(AND(L781&gt;='Auxiliar 1'!$C$8,L781&lt;='Auxiliar 1'!$D$8,M781&gt;'Auxiliar 1'!$E$8,M781&lt;='Auxiliar 1'!$F$8),'Auxiliar 1'!$F$3,IF(AND(L781&gt;='Auxiliar 1'!$C$8,L781&lt;='Auxiliar 1'!$D$8,M781&gt;='Auxiliar 1'!$G$8),'Auxiliar 1'!$G$3,IF(AND(L781&gt;='Auxiliar 1'!$C$9,L781&lt;='Auxiliar 1'!$D$9,M781&lt;='Auxiliar 1'!$E$9),'Auxiliar 1'!$E$3,IF(AND(L781&gt;='Auxiliar 1'!$C$9,L781&lt;='Auxiliar 1'!$D$9,M781&gt;'Auxiliar 1'!$E$9,M781&lt;='Auxiliar 1'!$F$9),'Auxiliar 1'!$F$3,IF(AND(L781&gt;='Auxiliar 1'!$C$9,L781&lt;='Auxiliar 1'!$D$9,M781&gt;='Auxiliar 1'!$G$9),'Auxiliar 1'!$G$3,IF(AND(L781&gt;='Auxiliar 1'!$C$10,L781&lt;='Auxiliar 1'!$D$10,M781&lt;='Auxiliar 1'!$E$10),'Auxiliar 1'!$E$3,IF(AND(L781&gt;='Auxiliar 1'!$C$10,L781&lt;='Auxiliar 1'!$D$10,M781&gt;'Auxiliar 1'!$E$10,M781&lt;='Auxiliar 1'!$F$10),'Auxiliar 1'!$F$3,IF(AND(L781&gt;='Auxiliar 1'!$C$10,L781&lt;='Auxiliar 1'!$D$10,M781&gt;='Auxiliar 1'!$G$10),'Auxiliar 1'!$G$3,IF(AND(L781&gt;='Auxiliar 1'!$C$11,M781&lt;='Auxiliar 1'!$E$11),'Auxiliar 1'!$E$3,IF(AND(L781&gt;='Auxiliar 1'!$C$11,M781&gt;'Auxiliar 1'!$E$11,M781&lt;='Auxiliar 1'!$F$11),'Auxiliar 1'!$F$3,IF(AND(L781&gt;='Auxiliar 1'!$C$11,M781&gt;='Auxiliar 1'!$G$11),'Auxiliar 1'!$G$3)))))))))))))))))))))))))</f>
        <v/>
      </c>
      <c r="Q781" s="58"/>
      <c r="R781" s="59"/>
      <c r="S781" s="60"/>
      <c r="T781" s="108" t="str">
        <f t="shared" si="106"/>
        <v/>
      </c>
      <c r="U781" s="101"/>
      <c r="V781" s="65" t="str">
        <f t="shared" si="107"/>
        <v/>
      </c>
      <c r="W781" s="66" t="str">
        <f t="shared" si="108"/>
        <v/>
      </c>
      <c r="X781" s="67" t="str">
        <f t="shared" si="109"/>
        <v/>
      </c>
      <c r="Y781" s="68" t="str">
        <f t="shared" si="110"/>
        <v/>
      </c>
      <c r="Z781" s="69" t="str">
        <f t="shared" si="111"/>
        <v/>
      </c>
      <c r="AA781" s="69" t="str">
        <f t="shared" si="112"/>
        <v/>
      </c>
      <c r="AB781" s="61"/>
      <c r="AC781" s="98"/>
      <c r="AD781" s="24"/>
      <c r="AE781" s="24"/>
      <c r="AF781" s="24"/>
    </row>
    <row r="782" spans="1:32" ht="17.399999999999999" customHeight="1" thickBot="1" x14ac:dyDescent="0.3">
      <c r="A782" s="23" t="str">
        <f t="shared" si="103"/>
        <v/>
      </c>
      <c r="B782" s="23" t="str">
        <f t="shared" si="104"/>
        <v/>
      </c>
      <c r="C782" s="62" t="str">
        <f t="shared" si="105"/>
        <v/>
      </c>
      <c r="D782" s="50"/>
      <c r="E782" s="63">
        <v>777</v>
      </c>
      <c r="F782" s="53"/>
      <c r="G782" s="54"/>
      <c r="H782" s="54"/>
      <c r="I782" s="54"/>
      <c r="J782" s="54"/>
      <c r="K782" s="55"/>
      <c r="L782" s="56"/>
      <c r="M782" s="57"/>
      <c r="N782" s="96"/>
      <c r="O782" s="97"/>
      <c r="P782" s="64" t="str">
        <f>IF(OR(L782="",M782=""),"",IF(AND(L782&gt;='Auxiliar 1'!$C$4,L782&lt;='Auxiliar 1'!$D$4,M782&lt;='Auxiliar 1'!$E$4),'Auxiliar 1'!$E$3,IF(AND(L782&gt;='Auxiliar 1'!$C$64,L782&lt;='Auxiliar 1'!$D$4,M782&gt;'Auxiliar 1'!$E$4,M782&lt;='Auxiliar 1'!$F$4),'Auxiliar 1'!$F$3,IF(AND(L782&gt;='Auxiliar 1'!$C$4,L782&lt;='Auxiliar 1'!$D$4,M782&gt;='Auxiliar 1'!$G$4),'Auxiliar 1'!$G$3,IF(AND(L782&gt;='Auxiliar 1'!$C$5,L782&lt;='Auxiliar 1'!$D$5,M782='Auxiliar 1'!$E$5),'Auxiliar 1'!$E$3,IF(AND(L782&gt;='Auxiliar 1'!$C$5,L782&lt;='Auxiliar 1'!$D$5,M782&gt;'Auxiliar 1'!$E$5,M782&lt;='Auxiliar 1'!$F$5),'Auxiliar 1'!$F$3,IF(AND(L782&gt;='Auxiliar 1'!$C$5,L782&lt;='Auxiliar 1'!$D$5,M782&gt;='Auxiliar 1'!$G$5),'Auxiliar 1'!$G$3,IF(AND(L782&gt;='Auxiliar 1'!$C$6,L782&lt;='Auxiliar 1'!$D$6,M782&lt;='Auxiliar 1'!$E$6),'Auxiliar 1'!$E$3,IF(AND(L782&gt;='Auxiliar 1'!$C$6,L782&lt;='Auxiliar 1'!$D$6,M782&gt;'Auxiliar 1'!$E$6,M782&lt;='Auxiliar 1'!$F$6),'Auxiliar 1'!$F$3,IF(AND(L782&gt;='Auxiliar 1'!$C$6,L782&lt;='Auxiliar 1'!$D$6,M782&gt;='Auxiliar 1'!$G$6),'Auxiliar 1'!$G$3,IF(AND(L782&gt;='Auxiliar 1'!$C$7,L782&lt;='Auxiliar 1'!$D$7,M782&lt;='Auxiliar 1'!$E$7),'Auxiliar 1'!$E$3,IF(AND(L782&gt;='Auxiliar 1'!$C$7,L782&lt;='Auxiliar 1'!$D$7,M782&gt;'Auxiliar 1'!$E$7,M782&lt;='Auxiliar 1'!$F$7),'Auxiliar 1'!$F$3,IF(AND(L782&gt;='Auxiliar 1'!$C$7,L782&lt;='Auxiliar 1'!$D$7,M782&gt;='Auxiliar 1'!$G$7),'Auxiliar 1'!$G$3,IF(AND(L782&gt;='Auxiliar 1'!$C$8,L782&lt;='Auxiliar 1'!$D$8,M782&lt;='Auxiliar 1'!$E$8),'Auxiliar 1'!$E$3,IF(AND(L782&gt;='Auxiliar 1'!$C$8,L782&lt;='Auxiliar 1'!$D$8,M782&gt;'Auxiliar 1'!$E$8,M782&lt;='Auxiliar 1'!$F$8),'Auxiliar 1'!$F$3,IF(AND(L782&gt;='Auxiliar 1'!$C$8,L782&lt;='Auxiliar 1'!$D$8,M782&gt;='Auxiliar 1'!$G$8),'Auxiliar 1'!$G$3,IF(AND(L782&gt;='Auxiliar 1'!$C$9,L782&lt;='Auxiliar 1'!$D$9,M782&lt;='Auxiliar 1'!$E$9),'Auxiliar 1'!$E$3,IF(AND(L782&gt;='Auxiliar 1'!$C$9,L782&lt;='Auxiliar 1'!$D$9,M782&gt;'Auxiliar 1'!$E$9,M782&lt;='Auxiliar 1'!$F$9),'Auxiliar 1'!$F$3,IF(AND(L782&gt;='Auxiliar 1'!$C$9,L782&lt;='Auxiliar 1'!$D$9,M782&gt;='Auxiliar 1'!$G$9),'Auxiliar 1'!$G$3,IF(AND(L782&gt;='Auxiliar 1'!$C$10,L782&lt;='Auxiliar 1'!$D$10,M782&lt;='Auxiliar 1'!$E$10),'Auxiliar 1'!$E$3,IF(AND(L782&gt;='Auxiliar 1'!$C$10,L782&lt;='Auxiliar 1'!$D$10,M782&gt;'Auxiliar 1'!$E$10,M782&lt;='Auxiliar 1'!$F$10),'Auxiliar 1'!$F$3,IF(AND(L782&gt;='Auxiliar 1'!$C$10,L782&lt;='Auxiliar 1'!$D$10,M782&gt;='Auxiliar 1'!$G$10),'Auxiliar 1'!$G$3,IF(AND(L782&gt;='Auxiliar 1'!$C$11,M782&lt;='Auxiliar 1'!$E$11),'Auxiliar 1'!$E$3,IF(AND(L782&gt;='Auxiliar 1'!$C$11,M782&gt;'Auxiliar 1'!$E$11,M782&lt;='Auxiliar 1'!$F$11),'Auxiliar 1'!$F$3,IF(AND(L782&gt;='Auxiliar 1'!$C$11,M782&gt;='Auxiliar 1'!$G$11),'Auxiliar 1'!$G$3)))))))))))))))))))))))))</f>
        <v/>
      </c>
      <c r="Q782" s="58"/>
      <c r="R782" s="59"/>
      <c r="S782" s="60"/>
      <c r="T782" s="108" t="str">
        <f t="shared" si="106"/>
        <v/>
      </c>
      <c r="U782" s="101"/>
      <c r="V782" s="65" t="str">
        <f t="shared" si="107"/>
        <v/>
      </c>
      <c r="W782" s="66" t="str">
        <f t="shared" si="108"/>
        <v/>
      </c>
      <c r="X782" s="67" t="str">
        <f t="shared" si="109"/>
        <v/>
      </c>
      <c r="Y782" s="68" t="str">
        <f t="shared" si="110"/>
        <v/>
      </c>
      <c r="Z782" s="69" t="str">
        <f t="shared" si="111"/>
        <v/>
      </c>
      <c r="AA782" s="69" t="str">
        <f t="shared" si="112"/>
        <v/>
      </c>
      <c r="AB782" s="61"/>
      <c r="AC782" s="98"/>
      <c r="AD782" s="24"/>
      <c r="AE782" s="24"/>
      <c r="AF782" s="24"/>
    </row>
    <row r="783" spans="1:32" ht="17.399999999999999" customHeight="1" thickBot="1" x14ac:dyDescent="0.3">
      <c r="A783" s="23" t="str">
        <f t="shared" si="103"/>
        <v/>
      </c>
      <c r="B783" s="23" t="str">
        <f t="shared" si="104"/>
        <v/>
      </c>
      <c r="C783" s="62" t="str">
        <f t="shared" si="105"/>
        <v/>
      </c>
      <c r="D783" s="50"/>
      <c r="E783" s="63">
        <v>778</v>
      </c>
      <c r="F783" s="53"/>
      <c r="G783" s="54"/>
      <c r="H783" s="54"/>
      <c r="I783" s="54"/>
      <c r="J783" s="54"/>
      <c r="K783" s="55"/>
      <c r="L783" s="56"/>
      <c r="M783" s="57"/>
      <c r="N783" s="96"/>
      <c r="O783" s="97"/>
      <c r="P783" s="64" t="str">
        <f>IF(OR(L783="",M783=""),"",IF(AND(L783&gt;='Auxiliar 1'!$C$4,L783&lt;='Auxiliar 1'!$D$4,M783&lt;='Auxiliar 1'!$E$4),'Auxiliar 1'!$E$3,IF(AND(L783&gt;='Auxiliar 1'!$C$64,L783&lt;='Auxiliar 1'!$D$4,M783&gt;'Auxiliar 1'!$E$4,M783&lt;='Auxiliar 1'!$F$4),'Auxiliar 1'!$F$3,IF(AND(L783&gt;='Auxiliar 1'!$C$4,L783&lt;='Auxiliar 1'!$D$4,M783&gt;='Auxiliar 1'!$G$4),'Auxiliar 1'!$G$3,IF(AND(L783&gt;='Auxiliar 1'!$C$5,L783&lt;='Auxiliar 1'!$D$5,M783='Auxiliar 1'!$E$5),'Auxiliar 1'!$E$3,IF(AND(L783&gt;='Auxiliar 1'!$C$5,L783&lt;='Auxiliar 1'!$D$5,M783&gt;'Auxiliar 1'!$E$5,M783&lt;='Auxiliar 1'!$F$5),'Auxiliar 1'!$F$3,IF(AND(L783&gt;='Auxiliar 1'!$C$5,L783&lt;='Auxiliar 1'!$D$5,M783&gt;='Auxiliar 1'!$G$5),'Auxiliar 1'!$G$3,IF(AND(L783&gt;='Auxiliar 1'!$C$6,L783&lt;='Auxiliar 1'!$D$6,M783&lt;='Auxiliar 1'!$E$6),'Auxiliar 1'!$E$3,IF(AND(L783&gt;='Auxiliar 1'!$C$6,L783&lt;='Auxiliar 1'!$D$6,M783&gt;'Auxiliar 1'!$E$6,M783&lt;='Auxiliar 1'!$F$6),'Auxiliar 1'!$F$3,IF(AND(L783&gt;='Auxiliar 1'!$C$6,L783&lt;='Auxiliar 1'!$D$6,M783&gt;='Auxiliar 1'!$G$6),'Auxiliar 1'!$G$3,IF(AND(L783&gt;='Auxiliar 1'!$C$7,L783&lt;='Auxiliar 1'!$D$7,M783&lt;='Auxiliar 1'!$E$7),'Auxiliar 1'!$E$3,IF(AND(L783&gt;='Auxiliar 1'!$C$7,L783&lt;='Auxiliar 1'!$D$7,M783&gt;'Auxiliar 1'!$E$7,M783&lt;='Auxiliar 1'!$F$7),'Auxiliar 1'!$F$3,IF(AND(L783&gt;='Auxiliar 1'!$C$7,L783&lt;='Auxiliar 1'!$D$7,M783&gt;='Auxiliar 1'!$G$7),'Auxiliar 1'!$G$3,IF(AND(L783&gt;='Auxiliar 1'!$C$8,L783&lt;='Auxiliar 1'!$D$8,M783&lt;='Auxiliar 1'!$E$8),'Auxiliar 1'!$E$3,IF(AND(L783&gt;='Auxiliar 1'!$C$8,L783&lt;='Auxiliar 1'!$D$8,M783&gt;'Auxiliar 1'!$E$8,M783&lt;='Auxiliar 1'!$F$8),'Auxiliar 1'!$F$3,IF(AND(L783&gt;='Auxiliar 1'!$C$8,L783&lt;='Auxiliar 1'!$D$8,M783&gt;='Auxiliar 1'!$G$8),'Auxiliar 1'!$G$3,IF(AND(L783&gt;='Auxiliar 1'!$C$9,L783&lt;='Auxiliar 1'!$D$9,M783&lt;='Auxiliar 1'!$E$9),'Auxiliar 1'!$E$3,IF(AND(L783&gt;='Auxiliar 1'!$C$9,L783&lt;='Auxiliar 1'!$D$9,M783&gt;'Auxiliar 1'!$E$9,M783&lt;='Auxiliar 1'!$F$9),'Auxiliar 1'!$F$3,IF(AND(L783&gt;='Auxiliar 1'!$C$9,L783&lt;='Auxiliar 1'!$D$9,M783&gt;='Auxiliar 1'!$G$9),'Auxiliar 1'!$G$3,IF(AND(L783&gt;='Auxiliar 1'!$C$10,L783&lt;='Auxiliar 1'!$D$10,M783&lt;='Auxiliar 1'!$E$10),'Auxiliar 1'!$E$3,IF(AND(L783&gt;='Auxiliar 1'!$C$10,L783&lt;='Auxiliar 1'!$D$10,M783&gt;'Auxiliar 1'!$E$10,M783&lt;='Auxiliar 1'!$F$10),'Auxiliar 1'!$F$3,IF(AND(L783&gt;='Auxiliar 1'!$C$10,L783&lt;='Auxiliar 1'!$D$10,M783&gt;='Auxiliar 1'!$G$10),'Auxiliar 1'!$G$3,IF(AND(L783&gt;='Auxiliar 1'!$C$11,M783&lt;='Auxiliar 1'!$E$11),'Auxiliar 1'!$E$3,IF(AND(L783&gt;='Auxiliar 1'!$C$11,M783&gt;'Auxiliar 1'!$E$11,M783&lt;='Auxiliar 1'!$F$11),'Auxiliar 1'!$F$3,IF(AND(L783&gt;='Auxiliar 1'!$C$11,M783&gt;='Auxiliar 1'!$G$11),'Auxiliar 1'!$G$3)))))))))))))))))))))))))</f>
        <v/>
      </c>
      <c r="Q783" s="58"/>
      <c r="R783" s="59"/>
      <c r="S783" s="60"/>
      <c r="T783" s="108" t="str">
        <f t="shared" si="106"/>
        <v/>
      </c>
      <c r="U783" s="101"/>
      <c r="V783" s="65" t="str">
        <f t="shared" si="107"/>
        <v/>
      </c>
      <c r="W783" s="66" t="str">
        <f t="shared" si="108"/>
        <v/>
      </c>
      <c r="X783" s="67" t="str">
        <f t="shared" si="109"/>
        <v/>
      </c>
      <c r="Y783" s="68" t="str">
        <f t="shared" si="110"/>
        <v/>
      </c>
      <c r="Z783" s="69" t="str">
        <f t="shared" si="111"/>
        <v/>
      </c>
      <c r="AA783" s="69" t="str">
        <f t="shared" si="112"/>
        <v/>
      </c>
      <c r="AB783" s="61"/>
      <c r="AC783" s="98"/>
      <c r="AD783" s="24"/>
      <c r="AE783" s="24"/>
      <c r="AF783" s="24"/>
    </row>
    <row r="784" spans="1:32" ht="17.399999999999999" customHeight="1" thickBot="1" x14ac:dyDescent="0.3">
      <c r="A784" s="23" t="str">
        <f t="shared" si="103"/>
        <v/>
      </c>
      <c r="B784" s="23" t="str">
        <f t="shared" si="104"/>
        <v/>
      </c>
      <c r="C784" s="62" t="str">
        <f t="shared" si="105"/>
        <v/>
      </c>
      <c r="D784" s="50"/>
      <c r="E784" s="63">
        <v>779</v>
      </c>
      <c r="F784" s="53"/>
      <c r="G784" s="54"/>
      <c r="H784" s="54"/>
      <c r="I784" s="54"/>
      <c r="J784" s="54"/>
      <c r="K784" s="55"/>
      <c r="L784" s="56"/>
      <c r="M784" s="57"/>
      <c r="N784" s="96"/>
      <c r="O784" s="97"/>
      <c r="P784" s="64" t="str">
        <f>IF(OR(L784="",M784=""),"",IF(AND(L784&gt;='Auxiliar 1'!$C$4,L784&lt;='Auxiliar 1'!$D$4,M784&lt;='Auxiliar 1'!$E$4),'Auxiliar 1'!$E$3,IF(AND(L784&gt;='Auxiliar 1'!$C$64,L784&lt;='Auxiliar 1'!$D$4,M784&gt;'Auxiliar 1'!$E$4,M784&lt;='Auxiliar 1'!$F$4),'Auxiliar 1'!$F$3,IF(AND(L784&gt;='Auxiliar 1'!$C$4,L784&lt;='Auxiliar 1'!$D$4,M784&gt;='Auxiliar 1'!$G$4),'Auxiliar 1'!$G$3,IF(AND(L784&gt;='Auxiliar 1'!$C$5,L784&lt;='Auxiliar 1'!$D$5,M784='Auxiliar 1'!$E$5),'Auxiliar 1'!$E$3,IF(AND(L784&gt;='Auxiliar 1'!$C$5,L784&lt;='Auxiliar 1'!$D$5,M784&gt;'Auxiliar 1'!$E$5,M784&lt;='Auxiliar 1'!$F$5),'Auxiliar 1'!$F$3,IF(AND(L784&gt;='Auxiliar 1'!$C$5,L784&lt;='Auxiliar 1'!$D$5,M784&gt;='Auxiliar 1'!$G$5),'Auxiliar 1'!$G$3,IF(AND(L784&gt;='Auxiliar 1'!$C$6,L784&lt;='Auxiliar 1'!$D$6,M784&lt;='Auxiliar 1'!$E$6),'Auxiliar 1'!$E$3,IF(AND(L784&gt;='Auxiliar 1'!$C$6,L784&lt;='Auxiliar 1'!$D$6,M784&gt;'Auxiliar 1'!$E$6,M784&lt;='Auxiliar 1'!$F$6),'Auxiliar 1'!$F$3,IF(AND(L784&gt;='Auxiliar 1'!$C$6,L784&lt;='Auxiliar 1'!$D$6,M784&gt;='Auxiliar 1'!$G$6),'Auxiliar 1'!$G$3,IF(AND(L784&gt;='Auxiliar 1'!$C$7,L784&lt;='Auxiliar 1'!$D$7,M784&lt;='Auxiliar 1'!$E$7),'Auxiliar 1'!$E$3,IF(AND(L784&gt;='Auxiliar 1'!$C$7,L784&lt;='Auxiliar 1'!$D$7,M784&gt;'Auxiliar 1'!$E$7,M784&lt;='Auxiliar 1'!$F$7),'Auxiliar 1'!$F$3,IF(AND(L784&gt;='Auxiliar 1'!$C$7,L784&lt;='Auxiliar 1'!$D$7,M784&gt;='Auxiliar 1'!$G$7),'Auxiliar 1'!$G$3,IF(AND(L784&gt;='Auxiliar 1'!$C$8,L784&lt;='Auxiliar 1'!$D$8,M784&lt;='Auxiliar 1'!$E$8),'Auxiliar 1'!$E$3,IF(AND(L784&gt;='Auxiliar 1'!$C$8,L784&lt;='Auxiliar 1'!$D$8,M784&gt;'Auxiliar 1'!$E$8,M784&lt;='Auxiliar 1'!$F$8),'Auxiliar 1'!$F$3,IF(AND(L784&gt;='Auxiliar 1'!$C$8,L784&lt;='Auxiliar 1'!$D$8,M784&gt;='Auxiliar 1'!$G$8),'Auxiliar 1'!$G$3,IF(AND(L784&gt;='Auxiliar 1'!$C$9,L784&lt;='Auxiliar 1'!$D$9,M784&lt;='Auxiliar 1'!$E$9),'Auxiliar 1'!$E$3,IF(AND(L784&gt;='Auxiliar 1'!$C$9,L784&lt;='Auxiliar 1'!$D$9,M784&gt;'Auxiliar 1'!$E$9,M784&lt;='Auxiliar 1'!$F$9),'Auxiliar 1'!$F$3,IF(AND(L784&gt;='Auxiliar 1'!$C$9,L784&lt;='Auxiliar 1'!$D$9,M784&gt;='Auxiliar 1'!$G$9),'Auxiliar 1'!$G$3,IF(AND(L784&gt;='Auxiliar 1'!$C$10,L784&lt;='Auxiliar 1'!$D$10,M784&lt;='Auxiliar 1'!$E$10),'Auxiliar 1'!$E$3,IF(AND(L784&gt;='Auxiliar 1'!$C$10,L784&lt;='Auxiliar 1'!$D$10,M784&gt;'Auxiliar 1'!$E$10,M784&lt;='Auxiliar 1'!$F$10),'Auxiliar 1'!$F$3,IF(AND(L784&gt;='Auxiliar 1'!$C$10,L784&lt;='Auxiliar 1'!$D$10,M784&gt;='Auxiliar 1'!$G$10),'Auxiliar 1'!$G$3,IF(AND(L784&gt;='Auxiliar 1'!$C$11,M784&lt;='Auxiliar 1'!$E$11),'Auxiliar 1'!$E$3,IF(AND(L784&gt;='Auxiliar 1'!$C$11,M784&gt;'Auxiliar 1'!$E$11,M784&lt;='Auxiliar 1'!$F$11),'Auxiliar 1'!$F$3,IF(AND(L784&gt;='Auxiliar 1'!$C$11,M784&gt;='Auxiliar 1'!$G$11),'Auxiliar 1'!$G$3)))))))))))))))))))))))))</f>
        <v/>
      </c>
      <c r="Q784" s="58"/>
      <c r="R784" s="59"/>
      <c r="S784" s="60"/>
      <c r="T784" s="108" t="str">
        <f t="shared" si="106"/>
        <v/>
      </c>
      <c r="U784" s="101"/>
      <c r="V784" s="65" t="str">
        <f t="shared" si="107"/>
        <v/>
      </c>
      <c r="W784" s="66" t="str">
        <f t="shared" si="108"/>
        <v/>
      </c>
      <c r="X784" s="67" t="str">
        <f t="shared" si="109"/>
        <v/>
      </c>
      <c r="Y784" s="68" t="str">
        <f t="shared" si="110"/>
        <v/>
      </c>
      <c r="Z784" s="69" t="str">
        <f t="shared" si="111"/>
        <v/>
      </c>
      <c r="AA784" s="69" t="str">
        <f t="shared" si="112"/>
        <v/>
      </c>
      <c r="AB784" s="61"/>
      <c r="AC784" s="98"/>
      <c r="AD784" s="24"/>
      <c r="AE784" s="24"/>
      <c r="AF784" s="24"/>
    </row>
    <row r="785" spans="1:32" ht="17.399999999999999" customHeight="1" thickBot="1" x14ac:dyDescent="0.3">
      <c r="A785" s="23" t="str">
        <f t="shared" si="103"/>
        <v/>
      </c>
      <c r="B785" s="23" t="str">
        <f t="shared" si="104"/>
        <v/>
      </c>
      <c r="C785" s="62" t="str">
        <f t="shared" si="105"/>
        <v/>
      </c>
      <c r="D785" s="50"/>
      <c r="E785" s="63">
        <v>780</v>
      </c>
      <c r="F785" s="53"/>
      <c r="G785" s="54"/>
      <c r="H785" s="54"/>
      <c r="I785" s="54"/>
      <c r="J785" s="54"/>
      <c r="K785" s="55"/>
      <c r="L785" s="56"/>
      <c r="M785" s="57"/>
      <c r="N785" s="96"/>
      <c r="O785" s="97"/>
      <c r="P785" s="64" t="str">
        <f>IF(OR(L785="",M785=""),"",IF(AND(L785&gt;='Auxiliar 1'!$C$4,L785&lt;='Auxiliar 1'!$D$4,M785&lt;='Auxiliar 1'!$E$4),'Auxiliar 1'!$E$3,IF(AND(L785&gt;='Auxiliar 1'!$C$64,L785&lt;='Auxiliar 1'!$D$4,M785&gt;'Auxiliar 1'!$E$4,M785&lt;='Auxiliar 1'!$F$4),'Auxiliar 1'!$F$3,IF(AND(L785&gt;='Auxiliar 1'!$C$4,L785&lt;='Auxiliar 1'!$D$4,M785&gt;='Auxiliar 1'!$G$4),'Auxiliar 1'!$G$3,IF(AND(L785&gt;='Auxiliar 1'!$C$5,L785&lt;='Auxiliar 1'!$D$5,M785='Auxiliar 1'!$E$5),'Auxiliar 1'!$E$3,IF(AND(L785&gt;='Auxiliar 1'!$C$5,L785&lt;='Auxiliar 1'!$D$5,M785&gt;'Auxiliar 1'!$E$5,M785&lt;='Auxiliar 1'!$F$5),'Auxiliar 1'!$F$3,IF(AND(L785&gt;='Auxiliar 1'!$C$5,L785&lt;='Auxiliar 1'!$D$5,M785&gt;='Auxiliar 1'!$G$5),'Auxiliar 1'!$G$3,IF(AND(L785&gt;='Auxiliar 1'!$C$6,L785&lt;='Auxiliar 1'!$D$6,M785&lt;='Auxiliar 1'!$E$6),'Auxiliar 1'!$E$3,IF(AND(L785&gt;='Auxiliar 1'!$C$6,L785&lt;='Auxiliar 1'!$D$6,M785&gt;'Auxiliar 1'!$E$6,M785&lt;='Auxiliar 1'!$F$6),'Auxiliar 1'!$F$3,IF(AND(L785&gt;='Auxiliar 1'!$C$6,L785&lt;='Auxiliar 1'!$D$6,M785&gt;='Auxiliar 1'!$G$6),'Auxiliar 1'!$G$3,IF(AND(L785&gt;='Auxiliar 1'!$C$7,L785&lt;='Auxiliar 1'!$D$7,M785&lt;='Auxiliar 1'!$E$7),'Auxiliar 1'!$E$3,IF(AND(L785&gt;='Auxiliar 1'!$C$7,L785&lt;='Auxiliar 1'!$D$7,M785&gt;'Auxiliar 1'!$E$7,M785&lt;='Auxiliar 1'!$F$7),'Auxiliar 1'!$F$3,IF(AND(L785&gt;='Auxiliar 1'!$C$7,L785&lt;='Auxiliar 1'!$D$7,M785&gt;='Auxiliar 1'!$G$7),'Auxiliar 1'!$G$3,IF(AND(L785&gt;='Auxiliar 1'!$C$8,L785&lt;='Auxiliar 1'!$D$8,M785&lt;='Auxiliar 1'!$E$8),'Auxiliar 1'!$E$3,IF(AND(L785&gt;='Auxiliar 1'!$C$8,L785&lt;='Auxiliar 1'!$D$8,M785&gt;'Auxiliar 1'!$E$8,M785&lt;='Auxiliar 1'!$F$8),'Auxiliar 1'!$F$3,IF(AND(L785&gt;='Auxiliar 1'!$C$8,L785&lt;='Auxiliar 1'!$D$8,M785&gt;='Auxiliar 1'!$G$8),'Auxiliar 1'!$G$3,IF(AND(L785&gt;='Auxiliar 1'!$C$9,L785&lt;='Auxiliar 1'!$D$9,M785&lt;='Auxiliar 1'!$E$9),'Auxiliar 1'!$E$3,IF(AND(L785&gt;='Auxiliar 1'!$C$9,L785&lt;='Auxiliar 1'!$D$9,M785&gt;'Auxiliar 1'!$E$9,M785&lt;='Auxiliar 1'!$F$9),'Auxiliar 1'!$F$3,IF(AND(L785&gt;='Auxiliar 1'!$C$9,L785&lt;='Auxiliar 1'!$D$9,M785&gt;='Auxiliar 1'!$G$9),'Auxiliar 1'!$G$3,IF(AND(L785&gt;='Auxiliar 1'!$C$10,L785&lt;='Auxiliar 1'!$D$10,M785&lt;='Auxiliar 1'!$E$10),'Auxiliar 1'!$E$3,IF(AND(L785&gt;='Auxiliar 1'!$C$10,L785&lt;='Auxiliar 1'!$D$10,M785&gt;'Auxiliar 1'!$E$10,M785&lt;='Auxiliar 1'!$F$10),'Auxiliar 1'!$F$3,IF(AND(L785&gt;='Auxiliar 1'!$C$10,L785&lt;='Auxiliar 1'!$D$10,M785&gt;='Auxiliar 1'!$G$10),'Auxiliar 1'!$G$3,IF(AND(L785&gt;='Auxiliar 1'!$C$11,M785&lt;='Auxiliar 1'!$E$11),'Auxiliar 1'!$E$3,IF(AND(L785&gt;='Auxiliar 1'!$C$11,M785&gt;'Auxiliar 1'!$E$11,M785&lt;='Auxiliar 1'!$F$11),'Auxiliar 1'!$F$3,IF(AND(L785&gt;='Auxiliar 1'!$C$11,M785&gt;='Auxiliar 1'!$G$11),'Auxiliar 1'!$G$3)))))))))))))))))))))))))</f>
        <v/>
      </c>
      <c r="Q785" s="58"/>
      <c r="R785" s="59"/>
      <c r="S785" s="60"/>
      <c r="T785" s="108" t="str">
        <f t="shared" si="106"/>
        <v/>
      </c>
      <c r="U785" s="101"/>
      <c r="V785" s="65" t="str">
        <f t="shared" si="107"/>
        <v/>
      </c>
      <c r="W785" s="66" t="str">
        <f t="shared" si="108"/>
        <v/>
      </c>
      <c r="X785" s="67" t="str">
        <f t="shared" si="109"/>
        <v/>
      </c>
      <c r="Y785" s="68" t="str">
        <f t="shared" si="110"/>
        <v/>
      </c>
      <c r="Z785" s="69" t="str">
        <f t="shared" si="111"/>
        <v/>
      </c>
      <c r="AA785" s="69" t="str">
        <f t="shared" si="112"/>
        <v/>
      </c>
      <c r="AB785" s="61"/>
      <c r="AC785" s="98"/>
      <c r="AD785" s="24"/>
      <c r="AE785" s="24"/>
      <c r="AF785" s="24"/>
    </row>
    <row r="786" spans="1:32" ht="17.399999999999999" customHeight="1" thickBot="1" x14ac:dyDescent="0.3">
      <c r="A786" s="23" t="str">
        <f t="shared" si="103"/>
        <v/>
      </c>
      <c r="B786" s="23" t="str">
        <f t="shared" si="104"/>
        <v/>
      </c>
      <c r="C786" s="62" t="str">
        <f t="shared" si="105"/>
        <v/>
      </c>
      <c r="D786" s="50"/>
      <c r="E786" s="63">
        <v>781</v>
      </c>
      <c r="F786" s="53"/>
      <c r="G786" s="54"/>
      <c r="H786" s="54"/>
      <c r="I786" s="54"/>
      <c r="J786" s="54"/>
      <c r="K786" s="55"/>
      <c r="L786" s="56"/>
      <c r="M786" s="57"/>
      <c r="N786" s="96"/>
      <c r="O786" s="97"/>
      <c r="P786" s="64" t="str">
        <f>IF(OR(L786="",M786=""),"",IF(AND(L786&gt;='Auxiliar 1'!$C$4,L786&lt;='Auxiliar 1'!$D$4,M786&lt;='Auxiliar 1'!$E$4),'Auxiliar 1'!$E$3,IF(AND(L786&gt;='Auxiliar 1'!$C$64,L786&lt;='Auxiliar 1'!$D$4,M786&gt;'Auxiliar 1'!$E$4,M786&lt;='Auxiliar 1'!$F$4),'Auxiliar 1'!$F$3,IF(AND(L786&gt;='Auxiliar 1'!$C$4,L786&lt;='Auxiliar 1'!$D$4,M786&gt;='Auxiliar 1'!$G$4),'Auxiliar 1'!$G$3,IF(AND(L786&gt;='Auxiliar 1'!$C$5,L786&lt;='Auxiliar 1'!$D$5,M786='Auxiliar 1'!$E$5),'Auxiliar 1'!$E$3,IF(AND(L786&gt;='Auxiliar 1'!$C$5,L786&lt;='Auxiliar 1'!$D$5,M786&gt;'Auxiliar 1'!$E$5,M786&lt;='Auxiliar 1'!$F$5),'Auxiliar 1'!$F$3,IF(AND(L786&gt;='Auxiliar 1'!$C$5,L786&lt;='Auxiliar 1'!$D$5,M786&gt;='Auxiliar 1'!$G$5),'Auxiliar 1'!$G$3,IF(AND(L786&gt;='Auxiliar 1'!$C$6,L786&lt;='Auxiliar 1'!$D$6,M786&lt;='Auxiliar 1'!$E$6),'Auxiliar 1'!$E$3,IF(AND(L786&gt;='Auxiliar 1'!$C$6,L786&lt;='Auxiliar 1'!$D$6,M786&gt;'Auxiliar 1'!$E$6,M786&lt;='Auxiliar 1'!$F$6),'Auxiliar 1'!$F$3,IF(AND(L786&gt;='Auxiliar 1'!$C$6,L786&lt;='Auxiliar 1'!$D$6,M786&gt;='Auxiliar 1'!$G$6),'Auxiliar 1'!$G$3,IF(AND(L786&gt;='Auxiliar 1'!$C$7,L786&lt;='Auxiliar 1'!$D$7,M786&lt;='Auxiliar 1'!$E$7),'Auxiliar 1'!$E$3,IF(AND(L786&gt;='Auxiliar 1'!$C$7,L786&lt;='Auxiliar 1'!$D$7,M786&gt;'Auxiliar 1'!$E$7,M786&lt;='Auxiliar 1'!$F$7),'Auxiliar 1'!$F$3,IF(AND(L786&gt;='Auxiliar 1'!$C$7,L786&lt;='Auxiliar 1'!$D$7,M786&gt;='Auxiliar 1'!$G$7),'Auxiliar 1'!$G$3,IF(AND(L786&gt;='Auxiliar 1'!$C$8,L786&lt;='Auxiliar 1'!$D$8,M786&lt;='Auxiliar 1'!$E$8),'Auxiliar 1'!$E$3,IF(AND(L786&gt;='Auxiliar 1'!$C$8,L786&lt;='Auxiliar 1'!$D$8,M786&gt;'Auxiliar 1'!$E$8,M786&lt;='Auxiliar 1'!$F$8),'Auxiliar 1'!$F$3,IF(AND(L786&gt;='Auxiliar 1'!$C$8,L786&lt;='Auxiliar 1'!$D$8,M786&gt;='Auxiliar 1'!$G$8),'Auxiliar 1'!$G$3,IF(AND(L786&gt;='Auxiliar 1'!$C$9,L786&lt;='Auxiliar 1'!$D$9,M786&lt;='Auxiliar 1'!$E$9),'Auxiliar 1'!$E$3,IF(AND(L786&gt;='Auxiliar 1'!$C$9,L786&lt;='Auxiliar 1'!$D$9,M786&gt;'Auxiliar 1'!$E$9,M786&lt;='Auxiliar 1'!$F$9),'Auxiliar 1'!$F$3,IF(AND(L786&gt;='Auxiliar 1'!$C$9,L786&lt;='Auxiliar 1'!$D$9,M786&gt;='Auxiliar 1'!$G$9),'Auxiliar 1'!$G$3,IF(AND(L786&gt;='Auxiliar 1'!$C$10,L786&lt;='Auxiliar 1'!$D$10,M786&lt;='Auxiliar 1'!$E$10),'Auxiliar 1'!$E$3,IF(AND(L786&gt;='Auxiliar 1'!$C$10,L786&lt;='Auxiliar 1'!$D$10,M786&gt;'Auxiliar 1'!$E$10,M786&lt;='Auxiliar 1'!$F$10),'Auxiliar 1'!$F$3,IF(AND(L786&gt;='Auxiliar 1'!$C$10,L786&lt;='Auxiliar 1'!$D$10,M786&gt;='Auxiliar 1'!$G$10),'Auxiliar 1'!$G$3,IF(AND(L786&gt;='Auxiliar 1'!$C$11,M786&lt;='Auxiliar 1'!$E$11),'Auxiliar 1'!$E$3,IF(AND(L786&gt;='Auxiliar 1'!$C$11,M786&gt;'Auxiliar 1'!$E$11,M786&lt;='Auxiliar 1'!$F$11),'Auxiliar 1'!$F$3,IF(AND(L786&gt;='Auxiliar 1'!$C$11,M786&gt;='Auxiliar 1'!$G$11),'Auxiliar 1'!$G$3)))))))))))))))))))))))))</f>
        <v/>
      </c>
      <c r="Q786" s="58"/>
      <c r="R786" s="59"/>
      <c r="S786" s="60"/>
      <c r="T786" s="108" t="str">
        <f t="shared" si="106"/>
        <v/>
      </c>
      <c r="U786" s="101"/>
      <c r="V786" s="65" t="str">
        <f t="shared" si="107"/>
        <v/>
      </c>
      <c r="W786" s="66" t="str">
        <f t="shared" si="108"/>
        <v/>
      </c>
      <c r="X786" s="67" t="str">
        <f t="shared" si="109"/>
        <v/>
      </c>
      <c r="Y786" s="68" t="str">
        <f t="shared" si="110"/>
        <v/>
      </c>
      <c r="Z786" s="69" t="str">
        <f t="shared" si="111"/>
        <v/>
      </c>
      <c r="AA786" s="69" t="str">
        <f t="shared" si="112"/>
        <v/>
      </c>
      <c r="AB786" s="61"/>
      <c r="AC786" s="98"/>
      <c r="AD786" s="24"/>
      <c r="AE786" s="24"/>
      <c r="AF786" s="24"/>
    </row>
    <row r="787" spans="1:32" ht="17.399999999999999" customHeight="1" thickBot="1" x14ac:dyDescent="0.3">
      <c r="A787" s="23" t="str">
        <f t="shared" si="103"/>
        <v/>
      </c>
      <c r="B787" s="23" t="str">
        <f t="shared" si="104"/>
        <v/>
      </c>
      <c r="C787" s="62" t="str">
        <f t="shared" si="105"/>
        <v/>
      </c>
      <c r="D787" s="50"/>
      <c r="E787" s="63">
        <v>782</v>
      </c>
      <c r="F787" s="53"/>
      <c r="G787" s="54"/>
      <c r="H787" s="54"/>
      <c r="I787" s="54"/>
      <c r="J787" s="54"/>
      <c r="K787" s="55"/>
      <c r="L787" s="56"/>
      <c r="M787" s="57"/>
      <c r="N787" s="96"/>
      <c r="O787" s="97"/>
      <c r="P787" s="64" t="str">
        <f>IF(OR(L787="",M787=""),"",IF(AND(L787&gt;='Auxiliar 1'!$C$4,L787&lt;='Auxiliar 1'!$D$4,M787&lt;='Auxiliar 1'!$E$4),'Auxiliar 1'!$E$3,IF(AND(L787&gt;='Auxiliar 1'!$C$64,L787&lt;='Auxiliar 1'!$D$4,M787&gt;'Auxiliar 1'!$E$4,M787&lt;='Auxiliar 1'!$F$4),'Auxiliar 1'!$F$3,IF(AND(L787&gt;='Auxiliar 1'!$C$4,L787&lt;='Auxiliar 1'!$D$4,M787&gt;='Auxiliar 1'!$G$4),'Auxiliar 1'!$G$3,IF(AND(L787&gt;='Auxiliar 1'!$C$5,L787&lt;='Auxiliar 1'!$D$5,M787='Auxiliar 1'!$E$5),'Auxiliar 1'!$E$3,IF(AND(L787&gt;='Auxiliar 1'!$C$5,L787&lt;='Auxiliar 1'!$D$5,M787&gt;'Auxiliar 1'!$E$5,M787&lt;='Auxiliar 1'!$F$5),'Auxiliar 1'!$F$3,IF(AND(L787&gt;='Auxiliar 1'!$C$5,L787&lt;='Auxiliar 1'!$D$5,M787&gt;='Auxiliar 1'!$G$5),'Auxiliar 1'!$G$3,IF(AND(L787&gt;='Auxiliar 1'!$C$6,L787&lt;='Auxiliar 1'!$D$6,M787&lt;='Auxiliar 1'!$E$6),'Auxiliar 1'!$E$3,IF(AND(L787&gt;='Auxiliar 1'!$C$6,L787&lt;='Auxiliar 1'!$D$6,M787&gt;'Auxiliar 1'!$E$6,M787&lt;='Auxiliar 1'!$F$6),'Auxiliar 1'!$F$3,IF(AND(L787&gt;='Auxiliar 1'!$C$6,L787&lt;='Auxiliar 1'!$D$6,M787&gt;='Auxiliar 1'!$G$6),'Auxiliar 1'!$G$3,IF(AND(L787&gt;='Auxiliar 1'!$C$7,L787&lt;='Auxiliar 1'!$D$7,M787&lt;='Auxiliar 1'!$E$7),'Auxiliar 1'!$E$3,IF(AND(L787&gt;='Auxiliar 1'!$C$7,L787&lt;='Auxiliar 1'!$D$7,M787&gt;'Auxiliar 1'!$E$7,M787&lt;='Auxiliar 1'!$F$7),'Auxiliar 1'!$F$3,IF(AND(L787&gt;='Auxiliar 1'!$C$7,L787&lt;='Auxiliar 1'!$D$7,M787&gt;='Auxiliar 1'!$G$7),'Auxiliar 1'!$G$3,IF(AND(L787&gt;='Auxiliar 1'!$C$8,L787&lt;='Auxiliar 1'!$D$8,M787&lt;='Auxiliar 1'!$E$8),'Auxiliar 1'!$E$3,IF(AND(L787&gt;='Auxiliar 1'!$C$8,L787&lt;='Auxiliar 1'!$D$8,M787&gt;'Auxiliar 1'!$E$8,M787&lt;='Auxiliar 1'!$F$8),'Auxiliar 1'!$F$3,IF(AND(L787&gt;='Auxiliar 1'!$C$8,L787&lt;='Auxiliar 1'!$D$8,M787&gt;='Auxiliar 1'!$G$8),'Auxiliar 1'!$G$3,IF(AND(L787&gt;='Auxiliar 1'!$C$9,L787&lt;='Auxiliar 1'!$D$9,M787&lt;='Auxiliar 1'!$E$9),'Auxiliar 1'!$E$3,IF(AND(L787&gt;='Auxiliar 1'!$C$9,L787&lt;='Auxiliar 1'!$D$9,M787&gt;'Auxiliar 1'!$E$9,M787&lt;='Auxiliar 1'!$F$9),'Auxiliar 1'!$F$3,IF(AND(L787&gt;='Auxiliar 1'!$C$9,L787&lt;='Auxiliar 1'!$D$9,M787&gt;='Auxiliar 1'!$G$9),'Auxiliar 1'!$G$3,IF(AND(L787&gt;='Auxiliar 1'!$C$10,L787&lt;='Auxiliar 1'!$D$10,M787&lt;='Auxiliar 1'!$E$10),'Auxiliar 1'!$E$3,IF(AND(L787&gt;='Auxiliar 1'!$C$10,L787&lt;='Auxiliar 1'!$D$10,M787&gt;'Auxiliar 1'!$E$10,M787&lt;='Auxiliar 1'!$F$10),'Auxiliar 1'!$F$3,IF(AND(L787&gt;='Auxiliar 1'!$C$10,L787&lt;='Auxiliar 1'!$D$10,M787&gt;='Auxiliar 1'!$G$10),'Auxiliar 1'!$G$3,IF(AND(L787&gt;='Auxiliar 1'!$C$11,M787&lt;='Auxiliar 1'!$E$11),'Auxiliar 1'!$E$3,IF(AND(L787&gt;='Auxiliar 1'!$C$11,M787&gt;'Auxiliar 1'!$E$11,M787&lt;='Auxiliar 1'!$F$11),'Auxiliar 1'!$F$3,IF(AND(L787&gt;='Auxiliar 1'!$C$11,M787&gt;='Auxiliar 1'!$G$11),'Auxiliar 1'!$G$3)))))))))))))))))))))))))</f>
        <v/>
      </c>
      <c r="Q787" s="58"/>
      <c r="R787" s="59"/>
      <c r="S787" s="60"/>
      <c r="T787" s="108" t="str">
        <f t="shared" si="106"/>
        <v/>
      </c>
      <c r="U787" s="101"/>
      <c r="V787" s="65" t="str">
        <f t="shared" si="107"/>
        <v/>
      </c>
      <c r="W787" s="66" t="str">
        <f t="shared" si="108"/>
        <v/>
      </c>
      <c r="X787" s="67" t="str">
        <f t="shared" si="109"/>
        <v/>
      </c>
      <c r="Y787" s="68" t="str">
        <f t="shared" si="110"/>
        <v/>
      </c>
      <c r="Z787" s="69" t="str">
        <f t="shared" si="111"/>
        <v/>
      </c>
      <c r="AA787" s="69" t="str">
        <f t="shared" si="112"/>
        <v/>
      </c>
      <c r="AB787" s="61"/>
      <c r="AC787" s="98"/>
      <c r="AD787" s="24"/>
      <c r="AE787" s="24"/>
      <c r="AF787" s="24"/>
    </row>
    <row r="788" spans="1:32" ht="17.399999999999999" customHeight="1" thickBot="1" x14ac:dyDescent="0.3">
      <c r="A788" s="23" t="str">
        <f t="shared" si="103"/>
        <v/>
      </c>
      <c r="B788" s="23" t="str">
        <f t="shared" si="104"/>
        <v/>
      </c>
      <c r="C788" s="62" t="str">
        <f t="shared" si="105"/>
        <v/>
      </c>
      <c r="D788" s="50"/>
      <c r="E788" s="63">
        <v>783</v>
      </c>
      <c r="F788" s="53"/>
      <c r="G788" s="54"/>
      <c r="H788" s="54"/>
      <c r="I788" s="54"/>
      <c r="J788" s="54"/>
      <c r="K788" s="55"/>
      <c r="L788" s="56"/>
      <c r="M788" s="57"/>
      <c r="N788" s="96"/>
      <c r="O788" s="97"/>
      <c r="P788" s="64" t="str">
        <f>IF(OR(L788="",M788=""),"",IF(AND(L788&gt;='Auxiliar 1'!$C$4,L788&lt;='Auxiliar 1'!$D$4,M788&lt;='Auxiliar 1'!$E$4),'Auxiliar 1'!$E$3,IF(AND(L788&gt;='Auxiliar 1'!$C$64,L788&lt;='Auxiliar 1'!$D$4,M788&gt;'Auxiliar 1'!$E$4,M788&lt;='Auxiliar 1'!$F$4),'Auxiliar 1'!$F$3,IF(AND(L788&gt;='Auxiliar 1'!$C$4,L788&lt;='Auxiliar 1'!$D$4,M788&gt;='Auxiliar 1'!$G$4),'Auxiliar 1'!$G$3,IF(AND(L788&gt;='Auxiliar 1'!$C$5,L788&lt;='Auxiliar 1'!$D$5,M788='Auxiliar 1'!$E$5),'Auxiliar 1'!$E$3,IF(AND(L788&gt;='Auxiliar 1'!$C$5,L788&lt;='Auxiliar 1'!$D$5,M788&gt;'Auxiliar 1'!$E$5,M788&lt;='Auxiliar 1'!$F$5),'Auxiliar 1'!$F$3,IF(AND(L788&gt;='Auxiliar 1'!$C$5,L788&lt;='Auxiliar 1'!$D$5,M788&gt;='Auxiliar 1'!$G$5),'Auxiliar 1'!$G$3,IF(AND(L788&gt;='Auxiliar 1'!$C$6,L788&lt;='Auxiliar 1'!$D$6,M788&lt;='Auxiliar 1'!$E$6),'Auxiliar 1'!$E$3,IF(AND(L788&gt;='Auxiliar 1'!$C$6,L788&lt;='Auxiliar 1'!$D$6,M788&gt;'Auxiliar 1'!$E$6,M788&lt;='Auxiliar 1'!$F$6),'Auxiliar 1'!$F$3,IF(AND(L788&gt;='Auxiliar 1'!$C$6,L788&lt;='Auxiliar 1'!$D$6,M788&gt;='Auxiliar 1'!$G$6),'Auxiliar 1'!$G$3,IF(AND(L788&gt;='Auxiliar 1'!$C$7,L788&lt;='Auxiliar 1'!$D$7,M788&lt;='Auxiliar 1'!$E$7),'Auxiliar 1'!$E$3,IF(AND(L788&gt;='Auxiliar 1'!$C$7,L788&lt;='Auxiliar 1'!$D$7,M788&gt;'Auxiliar 1'!$E$7,M788&lt;='Auxiliar 1'!$F$7),'Auxiliar 1'!$F$3,IF(AND(L788&gt;='Auxiliar 1'!$C$7,L788&lt;='Auxiliar 1'!$D$7,M788&gt;='Auxiliar 1'!$G$7),'Auxiliar 1'!$G$3,IF(AND(L788&gt;='Auxiliar 1'!$C$8,L788&lt;='Auxiliar 1'!$D$8,M788&lt;='Auxiliar 1'!$E$8),'Auxiliar 1'!$E$3,IF(AND(L788&gt;='Auxiliar 1'!$C$8,L788&lt;='Auxiliar 1'!$D$8,M788&gt;'Auxiliar 1'!$E$8,M788&lt;='Auxiliar 1'!$F$8),'Auxiliar 1'!$F$3,IF(AND(L788&gt;='Auxiliar 1'!$C$8,L788&lt;='Auxiliar 1'!$D$8,M788&gt;='Auxiliar 1'!$G$8),'Auxiliar 1'!$G$3,IF(AND(L788&gt;='Auxiliar 1'!$C$9,L788&lt;='Auxiliar 1'!$D$9,M788&lt;='Auxiliar 1'!$E$9),'Auxiliar 1'!$E$3,IF(AND(L788&gt;='Auxiliar 1'!$C$9,L788&lt;='Auxiliar 1'!$D$9,M788&gt;'Auxiliar 1'!$E$9,M788&lt;='Auxiliar 1'!$F$9),'Auxiliar 1'!$F$3,IF(AND(L788&gt;='Auxiliar 1'!$C$9,L788&lt;='Auxiliar 1'!$D$9,M788&gt;='Auxiliar 1'!$G$9),'Auxiliar 1'!$G$3,IF(AND(L788&gt;='Auxiliar 1'!$C$10,L788&lt;='Auxiliar 1'!$D$10,M788&lt;='Auxiliar 1'!$E$10),'Auxiliar 1'!$E$3,IF(AND(L788&gt;='Auxiliar 1'!$C$10,L788&lt;='Auxiliar 1'!$D$10,M788&gt;'Auxiliar 1'!$E$10,M788&lt;='Auxiliar 1'!$F$10),'Auxiliar 1'!$F$3,IF(AND(L788&gt;='Auxiliar 1'!$C$10,L788&lt;='Auxiliar 1'!$D$10,M788&gt;='Auxiliar 1'!$G$10),'Auxiliar 1'!$G$3,IF(AND(L788&gt;='Auxiliar 1'!$C$11,M788&lt;='Auxiliar 1'!$E$11),'Auxiliar 1'!$E$3,IF(AND(L788&gt;='Auxiliar 1'!$C$11,M788&gt;'Auxiliar 1'!$E$11,M788&lt;='Auxiliar 1'!$F$11),'Auxiliar 1'!$F$3,IF(AND(L788&gt;='Auxiliar 1'!$C$11,M788&gt;='Auxiliar 1'!$G$11),'Auxiliar 1'!$G$3)))))))))))))))))))))))))</f>
        <v/>
      </c>
      <c r="Q788" s="58"/>
      <c r="R788" s="59"/>
      <c r="S788" s="60"/>
      <c r="T788" s="108" t="str">
        <f t="shared" si="106"/>
        <v/>
      </c>
      <c r="U788" s="101"/>
      <c r="V788" s="65" t="str">
        <f t="shared" si="107"/>
        <v/>
      </c>
      <c r="W788" s="66" t="str">
        <f t="shared" si="108"/>
        <v/>
      </c>
      <c r="X788" s="67" t="str">
        <f t="shared" si="109"/>
        <v/>
      </c>
      <c r="Y788" s="68" t="str">
        <f t="shared" si="110"/>
        <v/>
      </c>
      <c r="Z788" s="69" t="str">
        <f t="shared" si="111"/>
        <v/>
      </c>
      <c r="AA788" s="69" t="str">
        <f t="shared" si="112"/>
        <v/>
      </c>
      <c r="AB788" s="61"/>
      <c r="AC788" s="98"/>
      <c r="AD788" s="24"/>
      <c r="AE788" s="24"/>
      <c r="AF788" s="24"/>
    </row>
    <row r="789" spans="1:32" ht="17.399999999999999" customHeight="1" thickBot="1" x14ac:dyDescent="0.3">
      <c r="A789" s="23" t="str">
        <f t="shared" si="103"/>
        <v/>
      </c>
      <c r="B789" s="23" t="str">
        <f t="shared" si="104"/>
        <v/>
      </c>
      <c r="C789" s="62" t="str">
        <f t="shared" si="105"/>
        <v/>
      </c>
      <c r="D789" s="50"/>
      <c r="E789" s="63">
        <v>784</v>
      </c>
      <c r="F789" s="53"/>
      <c r="G789" s="54"/>
      <c r="H789" s="54"/>
      <c r="I789" s="54"/>
      <c r="J789" s="54"/>
      <c r="K789" s="55"/>
      <c r="L789" s="56"/>
      <c r="M789" s="57"/>
      <c r="N789" s="96"/>
      <c r="O789" s="97"/>
      <c r="P789" s="64" t="str">
        <f>IF(OR(L789="",M789=""),"",IF(AND(L789&gt;='Auxiliar 1'!$C$4,L789&lt;='Auxiliar 1'!$D$4,M789&lt;='Auxiliar 1'!$E$4),'Auxiliar 1'!$E$3,IF(AND(L789&gt;='Auxiliar 1'!$C$64,L789&lt;='Auxiliar 1'!$D$4,M789&gt;'Auxiliar 1'!$E$4,M789&lt;='Auxiliar 1'!$F$4),'Auxiliar 1'!$F$3,IF(AND(L789&gt;='Auxiliar 1'!$C$4,L789&lt;='Auxiliar 1'!$D$4,M789&gt;='Auxiliar 1'!$G$4),'Auxiliar 1'!$G$3,IF(AND(L789&gt;='Auxiliar 1'!$C$5,L789&lt;='Auxiliar 1'!$D$5,M789='Auxiliar 1'!$E$5),'Auxiliar 1'!$E$3,IF(AND(L789&gt;='Auxiliar 1'!$C$5,L789&lt;='Auxiliar 1'!$D$5,M789&gt;'Auxiliar 1'!$E$5,M789&lt;='Auxiliar 1'!$F$5),'Auxiliar 1'!$F$3,IF(AND(L789&gt;='Auxiliar 1'!$C$5,L789&lt;='Auxiliar 1'!$D$5,M789&gt;='Auxiliar 1'!$G$5),'Auxiliar 1'!$G$3,IF(AND(L789&gt;='Auxiliar 1'!$C$6,L789&lt;='Auxiliar 1'!$D$6,M789&lt;='Auxiliar 1'!$E$6),'Auxiliar 1'!$E$3,IF(AND(L789&gt;='Auxiliar 1'!$C$6,L789&lt;='Auxiliar 1'!$D$6,M789&gt;'Auxiliar 1'!$E$6,M789&lt;='Auxiliar 1'!$F$6),'Auxiliar 1'!$F$3,IF(AND(L789&gt;='Auxiliar 1'!$C$6,L789&lt;='Auxiliar 1'!$D$6,M789&gt;='Auxiliar 1'!$G$6),'Auxiliar 1'!$G$3,IF(AND(L789&gt;='Auxiliar 1'!$C$7,L789&lt;='Auxiliar 1'!$D$7,M789&lt;='Auxiliar 1'!$E$7),'Auxiliar 1'!$E$3,IF(AND(L789&gt;='Auxiliar 1'!$C$7,L789&lt;='Auxiliar 1'!$D$7,M789&gt;'Auxiliar 1'!$E$7,M789&lt;='Auxiliar 1'!$F$7),'Auxiliar 1'!$F$3,IF(AND(L789&gt;='Auxiliar 1'!$C$7,L789&lt;='Auxiliar 1'!$D$7,M789&gt;='Auxiliar 1'!$G$7),'Auxiliar 1'!$G$3,IF(AND(L789&gt;='Auxiliar 1'!$C$8,L789&lt;='Auxiliar 1'!$D$8,M789&lt;='Auxiliar 1'!$E$8),'Auxiliar 1'!$E$3,IF(AND(L789&gt;='Auxiliar 1'!$C$8,L789&lt;='Auxiliar 1'!$D$8,M789&gt;'Auxiliar 1'!$E$8,M789&lt;='Auxiliar 1'!$F$8),'Auxiliar 1'!$F$3,IF(AND(L789&gt;='Auxiliar 1'!$C$8,L789&lt;='Auxiliar 1'!$D$8,M789&gt;='Auxiliar 1'!$G$8),'Auxiliar 1'!$G$3,IF(AND(L789&gt;='Auxiliar 1'!$C$9,L789&lt;='Auxiliar 1'!$D$9,M789&lt;='Auxiliar 1'!$E$9),'Auxiliar 1'!$E$3,IF(AND(L789&gt;='Auxiliar 1'!$C$9,L789&lt;='Auxiliar 1'!$D$9,M789&gt;'Auxiliar 1'!$E$9,M789&lt;='Auxiliar 1'!$F$9),'Auxiliar 1'!$F$3,IF(AND(L789&gt;='Auxiliar 1'!$C$9,L789&lt;='Auxiliar 1'!$D$9,M789&gt;='Auxiliar 1'!$G$9),'Auxiliar 1'!$G$3,IF(AND(L789&gt;='Auxiliar 1'!$C$10,L789&lt;='Auxiliar 1'!$D$10,M789&lt;='Auxiliar 1'!$E$10),'Auxiliar 1'!$E$3,IF(AND(L789&gt;='Auxiliar 1'!$C$10,L789&lt;='Auxiliar 1'!$D$10,M789&gt;'Auxiliar 1'!$E$10,M789&lt;='Auxiliar 1'!$F$10),'Auxiliar 1'!$F$3,IF(AND(L789&gt;='Auxiliar 1'!$C$10,L789&lt;='Auxiliar 1'!$D$10,M789&gt;='Auxiliar 1'!$G$10),'Auxiliar 1'!$G$3,IF(AND(L789&gt;='Auxiliar 1'!$C$11,M789&lt;='Auxiliar 1'!$E$11),'Auxiliar 1'!$E$3,IF(AND(L789&gt;='Auxiliar 1'!$C$11,M789&gt;'Auxiliar 1'!$E$11,M789&lt;='Auxiliar 1'!$F$11),'Auxiliar 1'!$F$3,IF(AND(L789&gt;='Auxiliar 1'!$C$11,M789&gt;='Auxiliar 1'!$G$11),'Auxiliar 1'!$G$3)))))))))))))))))))))))))</f>
        <v/>
      </c>
      <c r="Q789" s="58"/>
      <c r="R789" s="59"/>
      <c r="S789" s="60"/>
      <c r="T789" s="108" t="str">
        <f t="shared" si="106"/>
        <v/>
      </c>
      <c r="U789" s="101"/>
      <c r="V789" s="65" t="str">
        <f t="shared" si="107"/>
        <v/>
      </c>
      <c r="W789" s="66" t="str">
        <f t="shared" si="108"/>
        <v/>
      </c>
      <c r="X789" s="67" t="str">
        <f t="shared" si="109"/>
        <v/>
      </c>
      <c r="Y789" s="68" t="str">
        <f t="shared" si="110"/>
        <v/>
      </c>
      <c r="Z789" s="69" t="str">
        <f t="shared" si="111"/>
        <v/>
      </c>
      <c r="AA789" s="69" t="str">
        <f t="shared" si="112"/>
        <v/>
      </c>
      <c r="AB789" s="61"/>
      <c r="AC789" s="98"/>
      <c r="AD789" s="24"/>
      <c r="AE789" s="24"/>
      <c r="AF789" s="24"/>
    </row>
    <row r="790" spans="1:32" ht="17.399999999999999" customHeight="1" thickBot="1" x14ac:dyDescent="0.3">
      <c r="A790" s="23" t="str">
        <f t="shared" si="103"/>
        <v/>
      </c>
      <c r="B790" s="23" t="str">
        <f t="shared" si="104"/>
        <v/>
      </c>
      <c r="C790" s="62" t="str">
        <f t="shared" si="105"/>
        <v/>
      </c>
      <c r="D790" s="50"/>
      <c r="E790" s="63">
        <v>785</v>
      </c>
      <c r="F790" s="53"/>
      <c r="G790" s="54"/>
      <c r="H790" s="54"/>
      <c r="I790" s="54"/>
      <c r="J790" s="54"/>
      <c r="K790" s="55"/>
      <c r="L790" s="56"/>
      <c r="M790" s="57"/>
      <c r="N790" s="96"/>
      <c r="O790" s="97"/>
      <c r="P790" s="64" t="str">
        <f>IF(OR(L790="",M790=""),"",IF(AND(L790&gt;='Auxiliar 1'!$C$4,L790&lt;='Auxiliar 1'!$D$4,M790&lt;='Auxiliar 1'!$E$4),'Auxiliar 1'!$E$3,IF(AND(L790&gt;='Auxiliar 1'!$C$64,L790&lt;='Auxiliar 1'!$D$4,M790&gt;'Auxiliar 1'!$E$4,M790&lt;='Auxiliar 1'!$F$4),'Auxiliar 1'!$F$3,IF(AND(L790&gt;='Auxiliar 1'!$C$4,L790&lt;='Auxiliar 1'!$D$4,M790&gt;='Auxiliar 1'!$G$4),'Auxiliar 1'!$G$3,IF(AND(L790&gt;='Auxiliar 1'!$C$5,L790&lt;='Auxiliar 1'!$D$5,M790='Auxiliar 1'!$E$5),'Auxiliar 1'!$E$3,IF(AND(L790&gt;='Auxiliar 1'!$C$5,L790&lt;='Auxiliar 1'!$D$5,M790&gt;'Auxiliar 1'!$E$5,M790&lt;='Auxiliar 1'!$F$5),'Auxiliar 1'!$F$3,IF(AND(L790&gt;='Auxiliar 1'!$C$5,L790&lt;='Auxiliar 1'!$D$5,M790&gt;='Auxiliar 1'!$G$5),'Auxiliar 1'!$G$3,IF(AND(L790&gt;='Auxiliar 1'!$C$6,L790&lt;='Auxiliar 1'!$D$6,M790&lt;='Auxiliar 1'!$E$6),'Auxiliar 1'!$E$3,IF(AND(L790&gt;='Auxiliar 1'!$C$6,L790&lt;='Auxiliar 1'!$D$6,M790&gt;'Auxiliar 1'!$E$6,M790&lt;='Auxiliar 1'!$F$6),'Auxiliar 1'!$F$3,IF(AND(L790&gt;='Auxiliar 1'!$C$6,L790&lt;='Auxiliar 1'!$D$6,M790&gt;='Auxiliar 1'!$G$6),'Auxiliar 1'!$G$3,IF(AND(L790&gt;='Auxiliar 1'!$C$7,L790&lt;='Auxiliar 1'!$D$7,M790&lt;='Auxiliar 1'!$E$7),'Auxiliar 1'!$E$3,IF(AND(L790&gt;='Auxiliar 1'!$C$7,L790&lt;='Auxiliar 1'!$D$7,M790&gt;'Auxiliar 1'!$E$7,M790&lt;='Auxiliar 1'!$F$7),'Auxiliar 1'!$F$3,IF(AND(L790&gt;='Auxiliar 1'!$C$7,L790&lt;='Auxiliar 1'!$D$7,M790&gt;='Auxiliar 1'!$G$7),'Auxiliar 1'!$G$3,IF(AND(L790&gt;='Auxiliar 1'!$C$8,L790&lt;='Auxiliar 1'!$D$8,M790&lt;='Auxiliar 1'!$E$8),'Auxiliar 1'!$E$3,IF(AND(L790&gt;='Auxiliar 1'!$C$8,L790&lt;='Auxiliar 1'!$D$8,M790&gt;'Auxiliar 1'!$E$8,M790&lt;='Auxiliar 1'!$F$8),'Auxiliar 1'!$F$3,IF(AND(L790&gt;='Auxiliar 1'!$C$8,L790&lt;='Auxiliar 1'!$D$8,M790&gt;='Auxiliar 1'!$G$8),'Auxiliar 1'!$G$3,IF(AND(L790&gt;='Auxiliar 1'!$C$9,L790&lt;='Auxiliar 1'!$D$9,M790&lt;='Auxiliar 1'!$E$9),'Auxiliar 1'!$E$3,IF(AND(L790&gt;='Auxiliar 1'!$C$9,L790&lt;='Auxiliar 1'!$D$9,M790&gt;'Auxiliar 1'!$E$9,M790&lt;='Auxiliar 1'!$F$9),'Auxiliar 1'!$F$3,IF(AND(L790&gt;='Auxiliar 1'!$C$9,L790&lt;='Auxiliar 1'!$D$9,M790&gt;='Auxiliar 1'!$G$9),'Auxiliar 1'!$G$3,IF(AND(L790&gt;='Auxiliar 1'!$C$10,L790&lt;='Auxiliar 1'!$D$10,M790&lt;='Auxiliar 1'!$E$10),'Auxiliar 1'!$E$3,IF(AND(L790&gt;='Auxiliar 1'!$C$10,L790&lt;='Auxiliar 1'!$D$10,M790&gt;'Auxiliar 1'!$E$10,M790&lt;='Auxiliar 1'!$F$10),'Auxiliar 1'!$F$3,IF(AND(L790&gt;='Auxiliar 1'!$C$10,L790&lt;='Auxiliar 1'!$D$10,M790&gt;='Auxiliar 1'!$G$10),'Auxiliar 1'!$G$3,IF(AND(L790&gt;='Auxiliar 1'!$C$11,M790&lt;='Auxiliar 1'!$E$11),'Auxiliar 1'!$E$3,IF(AND(L790&gt;='Auxiliar 1'!$C$11,M790&gt;'Auxiliar 1'!$E$11,M790&lt;='Auxiliar 1'!$F$11),'Auxiliar 1'!$F$3,IF(AND(L790&gt;='Auxiliar 1'!$C$11,M790&gt;='Auxiliar 1'!$G$11),'Auxiliar 1'!$G$3)))))))))))))))))))))))))</f>
        <v/>
      </c>
      <c r="Q790" s="58"/>
      <c r="R790" s="59"/>
      <c r="S790" s="60"/>
      <c r="T790" s="108" t="str">
        <f t="shared" si="106"/>
        <v/>
      </c>
      <c r="U790" s="101"/>
      <c r="V790" s="65" t="str">
        <f t="shared" si="107"/>
        <v/>
      </c>
      <c r="W790" s="66" t="str">
        <f t="shared" si="108"/>
        <v/>
      </c>
      <c r="X790" s="67" t="str">
        <f t="shared" si="109"/>
        <v/>
      </c>
      <c r="Y790" s="68" t="str">
        <f t="shared" si="110"/>
        <v/>
      </c>
      <c r="Z790" s="69" t="str">
        <f t="shared" si="111"/>
        <v/>
      </c>
      <c r="AA790" s="69" t="str">
        <f t="shared" si="112"/>
        <v/>
      </c>
      <c r="AB790" s="61"/>
      <c r="AC790" s="98"/>
      <c r="AD790" s="24"/>
      <c r="AE790" s="24"/>
      <c r="AF790" s="24"/>
    </row>
    <row r="791" spans="1:32" ht="17.399999999999999" customHeight="1" thickBot="1" x14ac:dyDescent="0.3">
      <c r="A791" s="23" t="str">
        <f t="shared" si="103"/>
        <v/>
      </c>
      <c r="B791" s="23" t="str">
        <f t="shared" si="104"/>
        <v/>
      </c>
      <c r="C791" s="62" t="str">
        <f t="shared" si="105"/>
        <v/>
      </c>
      <c r="D791" s="50"/>
      <c r="E791" s="63">
        <v>786</v>
      </c>
      <c r="F791" s="53"/>
      <c r="G791" s="54"/>
      <c r="H791" s="54"/>
      <c r="I791" s="54"/>
      <c r="J791" s="54"/>
      <c r="K791" s="55"/>
      <c r="L791" s="56"/>
      <c r="M791" s="57"/>
      <c r="N791" s="96"/>
      <c r="O791" s="97"/>
      <c r="P791" s="64" t="str">
        <f>IF(OR(L791="",M791=""),"",IF(AND(L791&gt;='Auxiliar 1'!$C$4,L791&lt;='Auxiliar 1'!$D$4,M791&lt;='Auxiliar 1'!$E$4),'Auxiliar 1'!$E$3,IF(AND(L791&gt;='Auxiliar 1'!$C$64,L791&lt;='Auxiliar 1'!$D$4,M791&gt;'Auxiliar 1'!$E$4,M791&lt;='Auxiliar 1'!$F$4),'Auxiliar 1'!$F$3,IF(AND(L791&gt;='Auxiliar 1'!$C$4,L791&lt;='Auxiliar 1'!$D$4,M791&gt;='Auxiliar 1'!$G$4),'Auxiliar 1'!$G$3,IF(AND(L791&gt;='Auxiliar 1'!$C$5,L791&lt;='Auxiliar 1'!$D$5,M791='Auxiliar 1'!$E$5),'Auxiliar 1'!$E$3,IF(AND(L791&gt;='Auxiliar 1'!$C$5,L791&lt;='Auxiliar 1'!$D$5,M791&gt;'Auxiliar 1'!$E$5,M791&lt;='Auxiliar 1'!$F$5),'Auxiliar 1'!$F$3,IF(AND(L791&gt;='Auxiliar 1'!$C$5,L791&lt;='Auxiliar 1'!$D$5,M791&gt;='Auxiliar 1'!$G$5),'Auxiliar 1'!$G$3,IF(AND(L791&gt;='Auxiliar 1'!$C$6,L791&lt;='Auxiliar 1'!$D$6,M791&lt;='Auxiliar 1'!$E$6),'Auxiliar 1'!$E$3,IF(AND(L791&gt;='Auxiliar 1'!$C$6,L791&lt;='Auxiliar 1'!$D$6,M791&gt;'Auxiliar 1'!$E$6,M791&lt;='Auxiliar 1'!$F$6),'Auxiliar 1'!$F$3,IF(AND(L791&gt;='Auxiliar 1'!$C$6,L791&lt;='Auxiliar 1'!$D$6,M791&gt;='Auxiliar 1'!$G$6),'Auxiliar 1'!$G$3,IF(AND(L791&gt;='Auxiliar 1'!$C$7,L791&lt;='Auxiliar 1'!$D$7,M791&lt;='Auxiliar 1'!$E$7),'Auxiliar 1'!$E$3,IF(AND(L791&gt;='Auxiliar 1'!$C$7,L791&lt;='Auxiliar 1'!$D$7,M791&gt;'Auxiliar 1'!$E$7,M791&lt;='Auxiliar 1'!$F$7),'Auxiliar 1'!$F$3,IF(AND(L791&gt;='Auxiliar 1'!$C$7,L791&lt;='Auxiliar 1'!$D$7,M791&gt;='Auxiliar 1'!$G$7),'Auxiliar 1'!$G$3,IF(AND(L791&gt;='Auxiliar 1'!$C$8,L791&lt;='Auxiliar 1'!$D$8,M791&lt;='Auxiliar 1'!$E$8),'Auxiliar 1'!$E$3,IF(AND(L791&gt;='Auxiliar 1'!$C$8,L791&lt;='Auxiliar 1'!$D$8,M791&gt;'Auxiliar 1'!$E$8,M791&lt;='Auxiliar 1'!$F$8),'Auxiliar 1'!$F$3,IF(AND(L791&gt;='Auxiliar 1'!$C$8,L791&lt;='Auxiliar 1'!$D$8,M791&gt;='Auxiliar 1'!$G$8),'Auxiliar 1'!$G$3,IF(AND(L791&gt;='Auxiliar 1'!$C$9,L791&lt;='Auxiliar 1'!$D$9,M791&lt;='Auxiliar 1'!$E$9),'Auxiliar 1'!$E$3,IF(AND(L791&gt;='Auxiliar 1'!$C$9,L791&lt;='Auxiliar 1'!$D$9,M791&gt;'Auxiliar 1'!$E$9,M791&lt;='Auxiliar 1'!$F$9),'Auxiliar 1'!$F$3,IF(AND(L791&gt;='Auxiliar 1'!$C$9,L791&lt;='Auxiliar 1'!$D$9,M791&gt;='Auxiliar 1'!$G$9),'Auxiliar 1'!$G$3,IF(AND(L791&gt;='Auxiliar 1'!$C$10,L791&lt;='Auxiliar 1'!$D$10,M791&lt;='Auxiliar 1'!$E$10),'Auxiliar 1'!$E$3,IF(AND(L791&gt;='Auxiliar 1'!$C$10,L791&lt;='Auxiliar 1'!$D$10,M791&gt;'Auxiliar 1'!$E$10,M791&lt;='Auxiliar 1'!$F$10),'Auxiliar 1'!$F$3,IF(AND(L791&gt;='Auxiliar 1'!$C$10,L791&lt;='Auxiliar 1'!$D$10,M791&gt;='Auxiliar 1'!$G$10),'Auxiliar 1'!$G$3,IF(AND(L791&gt;='Auxiliar 1'!$C$11,M791&lt;='Auxiliar 1'!$E$11),'Auxiliar 1'!$E$3,IF(AND(L791&gt;='Auxiliar 1'!$C$11,M791&gt;'Auxiliar 1'!$E$11,M791&lt;='Auxiliar 1'!$F$11),'Auxiliar 1'!$F$3,IF(AND(L791&gt;='Auxiliar 1'!$C$11,M791&gt;='Auxiliar 1'!$G$11),'Auxiliar 1'!$G$3)))))))))))))))))))))))))</f>
        <v/>
      </c>
      <c r="Q791" s="58"/>
      <c r="R791" s="59"/>
      <c r="S791" s="60"/>
      <c r="T791" s="108" t="str">
        <f t="shared" si="106"/>
        <v/>
      </c>
      <c r="U791" s="101"/>
      <c r="V791" s="65" t="str">
        <f t="shared" si="107"/>
        <v/>
      </c>
      <c r="W791" s="66" t="str">
        <f t="shared" si="108"/>
        <v/>
      </c>
      <c r="X791" s="67" t="str">
        <f t="shared" si="109"/>
        <v/>
      </c>
      <c r="Y791" s="68" t="str">
        <f t="shared" si="110"/>
        <v/>
      </c>
      <c r="Z791" s="69" t="str">
        <f t="shared" si="111"/>
        <v/>
      </c>
      <c r="AA791" s="69" t="str">
        <f t="shared" si="112"/>
        <v/>
      </c>
      <c r="AB791" s="61"/>
      <c r="AC791" s="98"/>
      <c r="AD791" s="24"/>
      <c r="AE791" s="24"/>
      <c r="AF791" s="24"/>
    </row>
    <row r="792" spans="1:32" ht="17.399999999999999" customHeight="1" thickBot="1" x14ac:dyDescent="0.3">
      <c r="A792" s="23" t="str">
        <f t="shared" si="103"/>
        <v/>
      </c>
      <c r="B792" s="23" t="str">
        <f t="shared" si="104"/>
        <v/>
      </c>
      <c r="C792" s="62" t="str">
        <f t="shared" si="105"/>
        <v/>
      </c>
      <c r="D792" s="50"/>
      <c r="E792" s="63">
        <v>787</v>
      </c>
      <c r="F792" s="53"/>
      <c r="G792" s="54"/>
      <c r="H792" s="54"/>
      <c r="I792" s="54"/>
      <c r="J792" s="54"/>
      <c r="K792" s="55"/>
      <c r="L792" s="56"/>
      <c r="M792" s="57"/>
      <c r="N792" s="96"/>
      <c r="O792" s="97"/>
      <c r="P792" s="64" t="str">
        <f>IF(OR(L792="",M792=""),"",IF(AND(L792&gt;='Auxiliar 1'!$C$4,L792&lt;='Auxiliar 1'!$D$4,M792&lt;='Auxiliar 1'!$E$4),'Auxiliar 1'!$E$3,IF(AND(L792&gt;='Auxiliar 1'!$C$64,L792&lt;='Auxiliar 1'!$D$4,M792&gt;'Auxiliar 1'!$E$4,M792&lt;='Auxiliar 1'!$F$4),'Auxiliar 1'!$F$3,IF(AND(L792&gt;='Auxiliar 1'!$C$4,L792&lt;='Auxiliar 1'!$D$4,M792&gt;='Auxiliar 1'!$G$4),'Auxiliar 1'!$G$3,IF(AND(L792&gt;='Auxiliar 1'!$C$5,L792&lt;='Auxiliar 1'!$D$5,M792='Auxiliar 1'!$E$5),'Auxiliar 1'!$E$3,IF(AND(L792&gt;='Auxiliar 1'!$C$5,L792&lt;='Auxiliar 1'!$D$5,M792&gt;'Auxiliar 1'!$E$5,M792&lt;='Auxiliar 1'!$F$5),'Auxiliar 1'!$F$3,IF(AND(L792&gt;='Auxiliar 1'!$C$5,L792&lt;='Auxiliar 1'!$D$5,M792&gt;='Auxiliar 1'!$G$5),'Auxiliar 1'!$G$3,IF(AND(L792&gt;='Auxiliar 1'!$C$6,L792&lt;='Auxiliar 1'!$D$6,M792&lt;='Auxiliar 1'!$E$6),'Auxiliar 1'!$E$3,IF(AND(L792&gt;='Auxiliar 1'!$C$6,L792&lt;='Auxiliar 1'!$D$6,M792&gt;'Auxiliar 1'!$E$6,M792&lt;='Auxiliar 1'!$F$6),'Auxiliar 1'!$F$3,IF(AND(L792&gt;='Auxiliar 1'!$C$6,L792&lt;='Auxiliar 1'!$D$6,M792&gt;='Auxiliar 1'!$G$6),'Auxiliar 1'!$G$3,IF(AND(L792&gt;='Auxiliar 1'!$C$7,L792&lt;='Auxiliar 1'!$D$7,M792&lt;='Auxiliar 1'!$E$7),'Auxiliar 1'!$E$3,IF(AND(L792&gt;='Auxiliar 1'!$C$7,L792&lt;='Auxiliar 1'!$D$7,M792&gt;'Auxiliar 1'!$E$7,M792&lt;='Auxiliar 1'!$F$7),'Auxiliar 1'!$F$3,IF(AND(L792&gt;='Auxiliar 1'!$C$7,L792&lt;='Auxiliar 1'!$D$7,M792&gt;='Auxiliar 1'!$G$7),'Auxiliar 1'!$G$3,IF(AND(L792&gt;='Auxiliar 1'!$C$8,L792&lt;='Auxiliar 1'!$D$8,M792&lt;='Auxiliar 1'!$E$8),'Auxiliar 1'!$E$3,IF(AND(L792&gt;='Auxiliar 1'!$C$8,L792&lt;='Auxiliar 1'!$D$8,M792&gt;'Auxiliar 1'!$E$8,M792&lt;='Auxiliar 1'!$F$8),'Auxiliar 1'!$F$3,IF(AND(L792&gt;='Auxiliar 1'!$C$8,L792&lt;='Auxiliar 1'!$D$8,M792&gt;='Auxiliar 1'!$G$8),'Auxiliar 1'!$G$3,IF(AND(L792&gt;='Auxiliar 1'!$C$9,L792&lt;='Auxiliar 1'!$D$9,M792&lt;='Auxiliar 1'!$E$9),'Auxiliar 1'!$E$3,IF(AND(L792&gt;='Auxiliar 1'!$C$9,L792&lt;='Auxiliar 1'!$D$9,M792&gt;'Auxiliar 1'!$E$9,M792&lt;='Auxiliar 1'!$F$9),'Auxiliar 1'!$F$3,IF(AND(L792&gt;='Auxiliar 1'!$C$9,L792&lt;='Auxiliar 1'!$D$9,M792&gt;='Auxiliar 1'!$G$9),'Auxiliar 1'!$G$3,IF(AND(L792&gt;='Auxiliar 1'!$C$10,L792&lt;='Auxiliar 1'!$D$10,M792&lt;='Auxiliar 1'!$E$10),'Auxiliar 1'!$E$3,IF(AND(L792&gt;='Auxiliar 1'!$C$10,L792&lt;='Auxiliar 1'!$D$10,M792&gt;'Auxiliar 1'!$E$10,M792&lt;='Auxiliar 1'!$F$10),'Auxiliar 1'!$F$3,IF(AND(L792&gt;='Auxiliar 1'!$C$10,L792&lt;='Auxiliar 1'!$D$10,M792&gt;='Auxiliar 1'!$G$10),'Auxiliar 1'!$G$3,IF(AND(L792&gt;='Auxiliar 1'!$C$11,M792&lt;='Auxiliar 1'!$E$11),'Auxiliar 1'!$E$3,IF(AND(L792&gt;='Auxiliar 1'!$C$11,M792&gt;'Auxiliar 1'!$E$11,M792&lt;='Auxiliar 1'!$F$11),'Auxiliar 1'!$F$3,IF(AND(L792&gt;='Auxiliar 1'!$C$11,M792&gt;='Auxiliar 1'!$G$11),'Auxiliar 1'!$G$3)))))))))))))))))))))))))</f>
        <v/>
      </c>
      <c r="Q792" s="58"/>
      <c r="R792" s="59"/>
      <c r="S792" s="60"/>
      <c r="T792" s="108" t="str">
        <f t="shared" si="106"/>
        <v/>
      </c>
      <c r="U792" s="101"/>
      <c r="V792" s="65" t="str">
        <f t="shared" si="107"/>
        <v/>
      </c>
      <c r="W792" s="66" t="str">
        <f t="shared" si="108"/>
        <v/>
      </c>
      <c r="X792" s="67" t="str">
        <f t="shared" si="109"/>
        <v/>
      </c>
      <c r="Y792" s="68" t="str">
        <f t="shared" si="110"/>
        <v/>
      </c>
      <c r="Z792" s="69" t="str">
        <f t="shared" si="111"/>
        <v/>
      </c>
      <c r="AA792" s="69" t="str">
        <f t="shared" si="112"/>
        <v/>
      </c>
      <c r="AB792" s="61"/>
      <c r="AC792" s="98"/>
      <c r="AD792" s="24"/>
      <c r="AE792" s="24"/>
      <c r="AF792" s="24"/>
    </row>
    <row r="793" spans="1:32" ht="17.399999999999999" customHeight="1" thickBot="1" x14ac:dyDescent="0.3">
      <c r="A793" s="23" t="str">
        <f t="shared" si="103"/>
        <v/>
      </c>
      <c r="B793" s="23" t="str">
        <f t="shared" si="104"/>
        <v/>
      </c>
      <c r="C793" s="62" t="str">
        <f t="shared" si="105"/>
        <v/>
      </c>
      <c r="D793" s="50"/>
      <c r="E793" s="63">
        <v>788</v>
      </c>
      <c r="F793" s="53"/>
      <c r="G793" s="54"/>
      <c r="H793" s="54"/>
      <c r="I793" s="54"/>
      <c r="J793" s="54"/>
      <c r="K793" s="55"/>
      <c r="L793" s="56"/>
      <c r="M793" s="57"/>
      <c r="N793" s="96"/>
      <c r="O793" s="97"/>
      <c r="P793" s="64" t="str">
        <f>IF(OR(L793="",M793=""),"",IF(AND(L793&gt;='Auxiliar 1'!$C$4,L793&lt;='Auxiliar 1'!$D$4,M793&lt;='Auxiliar 1'!$E$4),'Auxiliar 1'!$E$3,IF(AND(L793&gt;='Auxiliar 1'!$C$64,L793&lt;='Auxiliar 1'!$D$4,M793&gt;'Auxiliar 1'!$E$4,M793&lt;='Auxiliar 1'!$F$4),'Auxiliar 1'!$F$3,IF(AND(L793&gt;='Auxiliar 1'!$C$4,L793&lt;='Auxiliar 1'!$D$4,M793&gt;='Auxiliar 1'!$G$4),'Auxiliar 1'!$G$3,IF(AND(L793&gt;='Auxiliar 1'!$C$5,L793&lt;='Auxiliar 1'!$D$5,M793='Auxiliar 1'!$E$5),'Auxiliar 1'!$E$3,IF(AND(L793&gt;='Auxiliar 1'!$C$5,L793&lt;='Auxiliar 1'!$D$5,M793&gt;'Auxiliar 1'!$E$5,M793&lt;='Auxiliar 1'!$F$5),'Auxiliar 1'!$F$3,IF(AND(L793&gt;='Auxiliar 1'!$C$5,L793&lt;='Auxiliar 1'!$D$5,M793&gt;='Auxiliar 1'!$G$5),'Auxiliar 1'!$G$3,IF(AND(L793&gt;='Auxiliar 1'!$C$6,L793&lt;='Auxiliar 1'!$D$6,M793&lt;='Auxiliar 1'!$E$6),'Auxiliar 1'!$E$3,IF(AND(L793&gt;='Auxiliar 1'!$C$6,L793&lt;='Auxiliar 1'!$D$6,M793&gt;'Auxiliar 1'!$E$6,M793&lt;='Auxiliar 1'!$F$6),'Auxiliar 1'!$F$3,IF(AND(L793&gt;='Auxiliar 1'!$C$6,L793&lt;='Auxiliar 1'!$D$6,M793&gt;='Auxiliar 1'!$G$6),'Auxiliar 1'!$G$3,IF(AND(L793&gt;='Auxiliar 1'!$C$7,L793&lt;='Auxiliar 1'!$D$7,M793&lt;='Auxiliar 1'!$E$7),'Auxiliar 1'!$E$3,IF(AND(L793&gt;='Auxiliar 1'!$C$7,L793&lt;='Auxiliar 1'!$D$7,M793&gt;'Auxiliar 1'!$E$7,M793&lt;='Auxiliar 1'!$F$7),'Auxiliar 1'!$F$3,IF(AND(L793&gt;='Auxiliar 1'!$C$7,L793&lt;='Auxiliar 1'!$D$7,M793&gt;='Auxiliar 1'!$G$7),'Auxiliar 1'!$G$3,IF(AND(L793&gt;='Auxiliar 1'!$C$8,L793&lt;='Auxiliar 1'!$D$8,M793&lt;='Auxiliar 1'!$E$8),'Auxiliar 1'!$E$3,IF(AND(L793&gt;='Auxiliar 1'!$C$8,L793&lt;='Auxiliar 1'!$D$8,M793&gt;'Auxiliar 1'!$E$8,M793&lt;='Auxiliar 1'!$F$8),'Auxiliar 1'!$F$3,IF(AND(L793&gt;='Auxiliar 1'!$C$8,L793&lt;='Auxiliar 1'!$D$8,M793&gt;='Auxiliar 1'!$G$8),'Auxiliar 1'!$G$3,IF(AND(L793&gt;='Auxiliar 1'!$C$9,L793&lt;='Auxiliar 1'!$D$9,M793&lt;='Auxiliar 1'!$E$9),'Auxiliar 1'!$E$3,IF(AND(L793&gt;='Auxiliar 1'!$C$9,L793&lt;='Auxiliar 1'!$D$9,M793&gt;'Auxiliar 1'!$E$9,M793&lt;='Auxiliar 1'!$F$9),'Auxiliar 1'!$F$3,IF(AND(L793&gt;='Auxiliar 1'!$C$9,L793&lt;='Auxiliar 1'!$D$9,M793&gt;='Auxiliar 1'!$G$9),'Auxiliar 1'!$G$3,IF(AND(L793&gt;='Auxiliar 1'!$C$10,L793&lt;='Auxiliar 1'!$D$10,M793&lt;='Auxiliar 1'!$E$10),'Auxiliar 1'!$E$3,IF(AND(L793&gt;='Auxiliar 1'!$C$10,L793&lt;='Auxiliar 1'!$D$10,M793&gt;'Auxiliar 1'!$E$10,M793&lt;='Auxiliar 1'!$F$10),'Auxiliar 1'!$F$3,IF(AND(L793&gt;='Auxiliar 1'!$C$10,L793&lt;='Auxiliar 1'!$D$10,M793&gt;='Auxiliar 1'!$G$10),'Auxiliar 1'!$G$3,IF(AND(L793&gt;='Auxiliar 1'!$C$11,M793&lt;='Auxiliar 1'!$E$11),'Auxiliar 1'!$E$3,IF(AND(L793&gt;='Auxiliar 1'!$C$11,M793&gt;'Auxiliar 1'!$E$11,M793&lt;='Auxiliar 1'!$F$11),'Auxiliar 1'!$F$3,IF(AND(L793&gt;='Auxiliar 1'!$C$11,M793&gt;='Auxiliar 1'!$G$11),'Auxiliar 1'!$G$3)))))))))))))))))))))))))</f>
        <v/>
      </c>
      <c r="Q793" s="58"/>
      <c r="R793" s="59"/>
      <c r="S793" s="60"/>
      <c r="T793" s="108" t="str">
        <f t="shared" si="106"/>
        <v/>
      </c>
      <c r="U793" s="101"/>
      <c r="V793" s="65" t="str">
        <f t="shared" si="107"/>
        <v/>
      </c>
      <c r="W793" s="66" t="str">
        <f t="shared" si="108"/>
        <v/>
      </c>
      <c r="X793" s="67" t="str">
        <f t="shared" si="109"/>
        <v/>
      </c>
      <c r="Y793" s="68" t="str">
        <f t="shared" si="110"/>
        <v/>
      </c>
      <c r="Z793" s="69" t="str">
        <f t="shared" si="111"/>
        <v/>
      </c>
      <c r="AA793" s="69" t="str">
        <f t="shared" si="112"/>
        <v/>
      </c>
      <c r="AB793" s="61"/>
      <c r="AC793" s="98"/>
      <c r="AD793" s="24"/>
      <c r="AE793" s="24"/>
      <c r="AF793" s="24"/>
    </row>
    <row r="794" spans="1:32" ht="17.399999999999999" customHeight="1" thickBot="1" x14ac:dyDescent="0.3">
      <c r="A794" s="23" t="str">
        <f t="shared" si="103"/>
        <v/>
      </c>
      <c r="B794" s="23" t="str">
        <f t="shared" si="104"/>
        <v/>
      </c>
      <c r="C794" s="62" t="str">
        <f t="shared" si="105"/>
        <v/>
      </c>
      <c r="D794" s="50"/>
      <c r="E794" s="63">
        <v>789</v>
      </c>
      <c r="F794" s="53"/>
      <c r="G794" s="54"/>
      <c r="H794" s="54"/>
      <c r="I794" s="54"/>
      <c r="J794" s="54"/>
      <c r="K794" s="55"/>
      <c r="L794" s="56"/>
      <c r="M794" s="57"/>
      <c r="N794" s="96"/>
      <c r="O794" s="97"/>
      <c r="P794" s="64" t="str">
        <f>IF(OR(L794="",M794=""),"",IF(AND(L794&gt;='Auxiliar 1'!$C$4,L794&lt;='Auxiliar 1'!$D$4,M794&lt;='Auxiliar 1'!$E$4),'Auxiliar 1'!$E$3,IF(AND(L794&gt;='Auxiliar 1'!$C$64,L794&lt;='Auxiliar 1'!$D$4,M794&gt;'Auxiliar 1'!$E$4,M794&lt;='Auxiliar 1'!$F$4),'Auxiliar 1'!$F$3,IF(AND(L794&gt;='Auxiliar 1'!$C$4,L794&lt;='Auxiliar 1'!$D$4,M794&gt;='Auxiliar 1'!$G$4),'Auxiliar 1'!$G$3,IF(AND(L794&gt;='Auxiliar 1'!$C$5,L794&lt;='Auxiliar 1'!$D$5,M794='Auxiliar 1'!$E$5),'Auxiliar 1'!$E$3,IF(AND(L794&gt;='Auxiliar 1'!$C$5,L794&lt;='Auxiliar 1'!$D$5,M794&gt;'Auxiliar 1'!$E$5,M794&lt;='Auxiliar 1'!$F$5),'Auxiliar 1'!$F$3,IF(AND(L794&gt;='Auxiliar 1'!$C$5,L794&lt;='Auxiliar 1'!$D$5,M794&gt;='Auxiliar 1'!$G$5),'Auxiliar 1'!$G$3,IF(AND(L794&gt;='Auxiliar 1'!$C$6,L794&lt;='Auxiliar 1'!$D$6,M794&lt;='Auxiliar 1'!$E$6),'Auxiliar 1'!$E$3,IF(AND(L794&gt;='Auxiliar 1'!$C$6,L794&lt;='Auxiliar 1'!$D$6,M794&gt;'Auxiliar 1'!$E$6,M794&lt;='Auxiliar 1'!$F$6),'Auxiliar 1'!$F$3,IF(AND(L794&gt;='Auxiliar 1'!$C$6,L794&lt;='Auxiliar 1'!$D$6,M794&gt;='Auxiliar 1'!$G$6),'Auxiliar 1'!$G$3,IF(AND(L794&gt;='Auxiliar 1'!$C$7,L794&lt;='Auxiliar 1'!$D$7,M794&lt;='Auxiliar 1'!$E$7),'Auxiliar 1'!$E$3,IF(AND(L794&gt;='Auxiliar 1'!$C$7,L794&lt;='Auxiliar 1'!$D$7,M794&gt;'Auxiliar 1'!$E$7,M794&lt;='Auxiliar 1'!$F$7),'Auxiliar 1'!$F$3,IF(AND(L794&gt;='Auxiliar 1'!$C$7,L794&lt;='Auxiliar 1'!$D$7,M794&gt;='Auxiliar 1'!$G$7),'Auxiliar 1'!$G$3,IF(AND(L794&gt;='Auxiliar 1'!$C$8,L794&lt;='Auxiliar 1'!$D$8,M794&lt;='Auxiliar 1'!$E$8),'Auxiliar 1'!$E$3,IF(AND(L794&gt;='Auxiliar 1'!$C$8,L794&lt;='Auxiliar 1'!$D$8,M794&gt;'Auxiliar 1'!$E$8,M794&lt;='Auxiliar 1'!$F$8),'Auxiliar 1'!$F$3,IF(AND(L794&gt;='Auxiliar 1'!$C$8,L794&lt;='Auxiliar 1'!$D$8,M794&gt;='Auxiliar 1'!$G$8),'Auxiliar 1'!$G$3,IF(AND(L794&gt;='Auxiliar 1'!$C$9,L794&lt;='Auxiliar 1'!$D$9,M794&lt;='Auxiliar 1'!$E$9),'Auxiliar 1'!$E$3,IF(AND(L794&gt;='Auxiliar 1'!$C$9,L794&lt;='Auxiliar 1'!$D$9,M794&gt;'Auxiliar 1'!$E$9,M794&lt;='Auxiliar 1'!$F$9),'Auxiliar 1'!$F$3,IF(AND(L794&gt;='Auxiliar 1'!$C$9,L794&lt;='Auxiliar 1'!$D$9,M794&gt;='Auxiliar 1'!$G$9),'Auxiliar 1'!$G$3,IF(AND(L794&gt;='Auxiliar 1'!$C$10,L794&lt;='Auxiliar 1'!$D$10,M794&lt;='Auxiliar 1'!$E$10),'Auxiliar 1'!$E$3,IF(AND(L794&gt;='Auxiliar 1'!$C$10,L794&lt;='Auxiliar 1'!$D$10,M794&gt;'Auxiliar 1'!$E$10,M794&lt;='Auxiliar 1'!$F$10),'Auxiliar 1'!$F$3,IF(AND(L794&gt;='Auxiliar 1'!$C$10,L794&lt;='Auxiliar 1'!$D$10,M794&gt;='Auxiliar 1'!$G$10),'Auxiliar 1'!$G$3,IF(AND(L794&gt;='Auxiliar 1'!$C$11,M794&lt;='Auxiliar 1'!$E$11),'Auxiliar 1'!$E$3,IF(AND(L794&gt;='Auxiliar 1'!$C$11,M794&gt;'Auxiliar 1'!$E$11,M794&lt;='Auxiliar 1'!$F$11),'Auxiliar 1'!$F$3,IF(AND(L794&gt;='Auxiliar 1'!$C$11,M794&gt;='Auxiliar 1'!$G$11),'Auxiliar 1'!$G$3)))))))))))))))))))))))))</f>
        <v/>
      </c>
      <c r="Q794" s="58"/>
      <c r="R794" s="59"/>
      <c r="S794" s="60"/>
      <c r="T794" s="108" t="str">
        <f t="shared" si="106"/>
        <v/>
      </c>
      <c r="U794" s="101"/>
      <c r="V794" s="65" t="str">
        <f t="shared" si="107"/>
        <v/>
      </c>
      <c r="W794" s="66" t="str">
        <f t="shared" si="108"/>
        <v/>
      </c>
      <c r="X794" s="67" t="str">
        <f t="shared" si="109"/>
        <v/>
      </c>
      <c r="Y794" s="68" t="str">
        <f t="shared" si="110"/>
        <v/>
      </c>
      <c r="Z794" s="69" t="str">
        <f t="shared" si="111"/>
        <v/>
      </c>
      <c r="AA794" s="69" t="str">
        <f t="shared" si="112"/>
        <v/>
      </c>
      <c r="AB794" s="61"/>
      <c r="AC794" s="98"/>
      <c r="AD794" s="24"/>
      <c r="AE794" s="24"/>
      <c r="AF794" s="24"/>
    </row>
    <row r="795" spans="1:32" ht="17.399999999999999" customHeight="1" thickBot="1" x14ac:dyDescent="0.3">
      <c r="A795" s="23" t="str">
        <f t="shared" si="103"/>
        <v/>
      </c>
      <c r="B795" s="23" t="str">
        <f t="shared" si="104"/>
        <v/>
      </c>
      <c r="C795" s="62" t="str">
        <f t="shared" si="105"/>
        <v/>
      </c>
      <c r="D795" s="50"/>
      <c r="E795" s="63">
        <v>790</v>
      </c>
      <c r="F795" s="53"/>
      <c r="G795" s="54"/>
      <c r="H795" s="54"/>
      <c r="I795" s="54"/>
      <c r="J795" s="54"/>
      <c r="K795" s="55"/>
      <c r="L795" s="56"/>
      <c r="M795" s="57"/>
      <c r="N795" s="96"/>
      <c r="O795" s="97"/>
      <c r="P795" s="64" t="str">
        <f>IF(OR(L795="",M795=""),"",IF(AND(L795&gt;='Auxiliar 1'!$C$4,L795&lt;='Auxiliar 1'!$D$4,M795&lt;='Auxiliar 1'!$E$4),'Auxiliar 1'!$E$3,IF(AND(L795&gt;='Auxiliar 1'!$C$64,L795&lt;='Auxiliar 1'!$D$4,M795&gt;'Auxiliar 1'!$E$4,M795&lt;='Auxiliar 1'!$F$4),'Auxiliar 1'!$F$3,IF(AND(L795&gt;='Auxiliar 1'!$C$4,L795&lt;='Auxiliar 1'!$D$4,M795&gt;='Auxiliar 1'!$G$4),'Auxiliar 1'!$G$3,IF(AND(L795&gt;='Auxiliar 1'!$C$5,L795&lt;='Auxiliar 1'!$D$5,M795='Auxiliar 1'!$E$5),'Auxiliar 1'!$E$3,IF(AND(L795&gt;='Auxiliar 1'!$C$5,L795&lt;='Auxiliar 1'!$D$5,M795&gt;'Auxiliar 1'!$E$5,M795&lt;='Auxiliar 1'!$F$5),'Auxiliar 1'!$F$3,IF(AND(L795&gt;='Auxiliar 1'!$C$5,L795&lt;='Auxiliar 1'!$D$5,M795&gt;='Auxiliar 1'!$G$5),'Auxiliar 1'!$G$3,IF(AND(L795&gt;='Auxiliar 1'!$C$6,L795&lt;='Auxiliar 1'!$D$6,M795&lt;='Auxiliar 1'!$E$6),'Auxiliar 1'!$E$3,IF(AND(L795&gt;='Auxiliar 1'!$C$6,L795&lt;='Auxiliar 1'!$D$6,M795&gt;'Auxiliar 1'!$E$6,M795&lt;='Auxiliar 1'!$F$6),'Auxiliar 1'!$F$3,IF(AND(L795&gt;='Auxiliar 1'!$C$6,L795&lt;='Auxiliar 1'!$D$6,M795&gt;='Auxiliar 1'!$G$6),'Auxiliar 1'!$G$3,IF(AND(L795&gt;='Auxiliar 1'!$C$7,L795&lt;='Auxiliar 1'!$D$7,M795&lt;='Auxiliar 1'!$E$7),'Auxiliar 1'!$E$3,IF(AND(L795&gt;='Auxiliar 1'!$C$7,L795&lt;='Auxiliar 1'!$D$7,M795&gt;'Auxiliar 1'!$E$7,M795&lt;='Auxiliar 1'!$F$7),'Auxiliar 1'!$F$3,IF(AND(L795&gt;='Auxiliar 1'!$C$7,L795&lt;='Auxiliar 1'!$D$7,M795&gt;='Auxiliar 1'!$G$7),'Auxiliar 1'!$G$3,IF(AND(L795&gt;='Auxiliar 1'!$C$8,L795&lt;='Auxiliar 1'!$D$8,M795&lt;='Auxiliar 1'!$E$8),'Auxiliar 1'!$E$3,IF(AND(L795&gt;='Auxiliar 1'!$C$8,L795&lt;='Auxiliar 1'!$D$8,M795&gt;'Auxiliar 1'!$E$8,M795&lt;='Auxiliar 1'!$F$8),'Auxiliar 1'!$F$3,IF(AND(L795&gt;='Auxiliar 1'!$C$8,L795&lt;='Auxiliar 1'!$D$8,M795&gt;='Auxiliar 1'!$G$8),'Auxiliar 1'!$G$3,IF(AND(L795&gt;='Auxiliar 1'!$C$9,L795&lt;='Auxiliar 1'!$D$9,M795&lt;='Auxiliar 1'!$E$9),'Auxiliar 1'!$E$3,IF(AND(L795&gt;='Auxiliar 1'!$C$9,L795&lt;='Auxiliar 1'!$D$9,M795&gt;'Auxiliar 1'!$E$9,M795&lt;='Auxiliar 1'!$F$9),'Auxiliar 1'!$F$3,IF(AND(L795&gt;='Auxiliar 1'!$C$9,L795&lt;='Auxiliar 1'!$D$9,M795&gt;='Auxiliar 1'!$G$9),'Auxiliar 1'!$G$3,IF(AND(L795&gt;='Auxiliar 1'!$C$10,L795&lt;='Auxiliar 1'!$D$10,M795&lt;='Auxiliar 1'!$E$10),'Auxiliar 1'!$E$3,IF(AND(L795&gt;='Auxiliar 1'!$C$10,L795&lt;='Auxiliar 1'!$D$10,M795&gt;'Auxiliar 1'!$E$10,M795&lt;='Auxiliar 1'!$F$10),'Auxiliar 1'!$F$3,IF(AND(L795&gt;='Auxiliar 1'!$C$10,L795&lt;='Auxiliar 1'!$D$10,M795&gt;='Auxiliar 1'!$G$10),'Auxiliar 1'!$G$3,IF(AND(L795&gt;='Auxiliar 1'!$C$11,M795&lt;='Auxiliar 1'!$E$11),'Auxiliar 1'!$E$3,IF(AND(L795&gt;='Auxiliar 1'!$C$11,M795&gt;'Auxiliar 1'!$E$11,M795&lt;='Auxiliar 1'!$F$11),'Auxiliar 1'!$F$3,IF(AND(L795&gt;='Auxiliar 1'!$C$11,M795&gt;='Auxiliar 1'!$G$11),'Auxiliar 1'!$G$3)))))))))))))))))))))))))</f>
        <v/>
      </c>
      <c r="Q795" s="58"/>
      <c r="R795" s="59"/>
      <c r="S795" s="60"/>
      <c r="T795" s="108" t="str">
        <f t="shared" si="106"/>
        <v/>
      </c>
      <c r="U795" s="101"/>
      <c r="V795" s="65" t="str">
        <f t="shared" si="107"/>
        <v/>
      </c>
      <c r="W795" s="66" t="str">
        <f t="shared" si="108"/>
        <v/>
      </c>
      <c r="X795" s="67" t="str">
        <f t="shared" si="109"/>
        <v/>
      </c>
      <c r="Y795" s="68" t="str">
        <f t="shared" si="110"/>
        <v/>
      </c>
      <c r="Z795" s="69" t="str">
        <f t="shared" si="111"/>
        <v/>
      </c>
      <c r="AA795" s="69" t="str">
        <f t="shared" si="112"/>
        <v/>
      </c>
      <c r="AB795" s="61"/>
      <c r="AC795" s="98"/>
      <c r="AD795" s="24"/>
      <c r="AE795" s="24"/>
      <c r="AF795" s="24"/>
    </row>
    <row r="796" spans="1:32" ht="17.399999999999999" customHeight="1" thickBot="1" x14ac:dyDescent="0.3">
      <c r="A796" s="23" t="str">
        <f t="shared" si="103"/>
        <v/>
      </c>
      <c r="B796" s="23" t="str">
        <f t="shared" si="104"/>
        <v/>
      </c>
      <c r="C796" s="62" t="str">
        <f t="shared" si="105"/>
        <v/>
      </c>
      <c r="D796" s="50"/>
      <c r="E796" s="63">
        <v>791</v>
      </c>
      <c r="F796" s="53"/>
      <c r="G796" s="54"/>
      <c r="H796" s="54"/>
      <c r="I796" s="54"/>
      <c r="J796" s="54"/>
      <c r="K796" s="55"/>
      <c r="L796" s="56"/>
      <c r="M796" s="57"/>
      <c r="N796" s="96"/>
      <c r="O796" s="97"/>
      <c r="P796" s="64" t="str">
        <f>IF(OR(L796="",M796=""),"",IF(AND(L796&gt;='Auxiliar 1'!$C$4,L796&lt;='Auxiliar 1'!$D$4,M796&lt;='Auxiliar 1'!$E$4),'Auxiliar 1'!$E$3,IF(AND(L796&gt;='Auxiliar 1'!$C$64,L796&lt;='Auxiliar 1'!$D$4,M796&gt;'Auxiliar 1'!$E$4,M796&lt;='Auxiliar 1'!$F$4),'Auxiliar 1'!$F$3,IF(AND(L796&gt;='Auxiliar 1'!$C$4,L796&lt;='Auxiliar 1'!$D$4,M796&gt;='Auxiliar 1'!$G$4),'Auxiliar 1'!$G$3,IF(AND(L796&gt;='Auxiliar 1'!$C$5,L796&lt;='Auxiliar 1'!$D$5,M796='Auxiliar 1'!$E$5),'Auxiliar 1'!$E$3,IF(AND(L796&gt;='Auxiliar 1'!$C$5,L796&lt;='Auxiliar 1'!$D$5,M796&gt;'Auxiliar 1'!$E$5,M796&lt;='Auxiliar 1'!$F$5),'Auxiliar 1'!$F$3,IF(AND(L796&gt;='Auxiliar 1'!$C$5,L796&lt;='Auxiliar 1'!$D$5,M796&gt;='Auxiliar 1'!$G$5),'Auxiliar 1'!$G$3,IF(AND(L796&gt;='Auxiliar 1'!$C$6,L796&lt;='Auxiliar 1'!$D$6,M796&lt;='Auxiliar 1'!$E$6),'Auxiliar 1'!$E$3,IF(AND(L796&gt;='Auxiliar 1'!$C$6,L796&lt;='Auxiliar 1'!$D$6,M796&gt;'Auxiliar 1'!$E$6,M796&lt;='Auxiliar 1'!$F$6),'Auxiliar 1'!$F$3,IF(AND(L796&gt;='Auxiliar 1'!$C$6,L796&lt;='Auxiliar 1'!$D$6,M796&gt;='Auxiliar 1'!$G$6),'Auxiliar 1'!$G$3,IF(AND(L796&gt;='Auxiliar 1'!$C$7,L796&lt;='Auxiliar 1'!$D$7,M796&lt;='Auxiliar 1'!$E$7),'Auxiliar 1'!$E$3,IF(AND(L796&gt;='Auxiliar 1'!$C$7,L796&lt;='Auxiliar 1'!$D$7,M796&gt;'Auxiliar 1'!$E$7,M796&lt;='Auxiliar 1'!$F$7),'Auxiliar 1'!$F$3,IF(AND(L796&gt;='Auxiliar 1'!$C$7,L796&lt;='Auxiliar 1'!$D$7,M796&gt;='Auxiliar 1'!$G$7),'Auxiliar 1'!$G$3,IF(AND(L796&gt;='Auxiliar 1'!$C$8,L796&lt;='Auxiliar 1'!$D$8,M796&lt;='Auxiliar 1'!$E$8),'Auxiliar 1'!$E$3,IF(AND(L796&gt;='Auxiliar 1'!$C$8,L796&lt;='Auxiliar 1'!$D$8,M796&gt;'Auxiliar 1'!$E$8,M796&lt;='Auxiliar 1'!$F$8),'Auxiliar 1'!$F$3,IF(AND(L796&gt;='Auxiliar 1'!$C$8,L796&lt;='Auxiliar 1'!$D$8,M796&gt;='Auxiliar 1'!$G$8),'Auxiliar 1'!$G$3,IF(AND(L796&gt;='Auxiliar 1'!$C$9,L796&lt;='Auxiliar 1'!$D$9,M796&lt;='Auxiliar 1'!$E$9),'Auxiliar 1'!$E$3,IF(AND(L796&gt;='Auxiliar 1'!$C$9,L796&lt;='Auxiliar 1'!$D$9,M796&gt;'Auxiliar 1'!$E$9,M796&lt;='Auxiliar 1'!$F$9),'Auxiliar 1'!$F$3,IF(AND(L796&gt;='Auxiliar 1'!$C$9,L796&lt;='Auxiliar 1'!$D$9,M796&gt;='Auxiliar 1'!$G$9),'Auxiliar 1'!$G$3,IF(AND(L796&gt;='Auxiliar 1'!$C$10,L796&lt;='Auxiliar 1'!$D$10,M796&lt;='Auxiliar 1'!$E$10),'Auxiliar 1'!$E$3,IF(AND(L796&gt;='Auxiliar 1'!$C$10,L796&lt;='Auxiliar 1'!$D$10,M796&gt;'Auxiliar 1'!$E$10,M796&lt;='Auxiliar 1'!$F$10),'Auxiliar 1'!$F$3,IF(AND(L796&gt;='Auxiliar 1'!$C$10,L796&lt;='Auxiliar 1'!$D$10,M796&gt;='Auxiliar 1'!$G$10),'Auxiliar 1'!$G$3,IF(AND(L796&gt;='Auxiliar 1'!$C$11,M796&lt;='Auxiliar 1'!$E$11),'Auxiliar 1'!$E$3,IF(AND(L796&gt;='Auxiliar 1'!$C$11,M796&gt;'Auxiliar 1'!$E$11,M796&lt;='Auxiliar 1'!$F$11),'Auxiliar 1'!$F$3,IF(AND(L796&gt;='Auxiliar 1'!$C$11,M796&gt;='Auxiliar 1'!$G$11),'Auxiliar 1'!$G$3)))))))))))))))))))))))))</f>
        <v/>
      </c>
      <c r="Q796" s="58"/>
      <c r="R796" s="59"/>
      <c r="S796" s="60"/>
      <c r="T796" s="108" t="str">
        <f t="shared" si="106"/>
        <v/>
      </c>
      <c r="U796" s="101"/>
      <c r="V796" s="65" t="str">
        <f t="shared" si="107"/>
        <v/>
      </c>
      <c r="W796" s="66" t="str">
        <f t="shared" si="108"/>
        <v/>
      </c>
      <c r="X796" s="67" t="str">
        <f t="shared" si="109"/>
        <v/>
      </c>
      <c r="Y796" s="68" t="str">
        <f t="shared" si="110"/>
        <v/>
      </c>
      <c r="Z796" s="69" t="str">
        <f t="shared" si="111"/>
        <v/>
      </c>
      <c r="AA796" s="69" t="str">
        <f t="shared" si="112"/>
        <v/>
      </c>
      <c r="AB796" s="61"/>
      <c r="AC796" s="98"/>
      <c r="AD796" s="24"/>
      <c r="AE796" s="24"/>
      <c r="AF796" s="24"/>
    </row>
    <row r="797" spans="1:32" ht="17.399999999999999" customHeight="1" thickBot="1" x14ac:dyDescent="0.3">
      <c r="A797" s="23" t="str">
        <f t="shared" si="103"/>
        <v/>
      </c>
      <c r="B797" s="23" t="str">
        <f t="shared" si="104"/>
        <v/>
      </c>
      <c r="C797" s="62" t="str">
        <f t="shared" si="105"/>
        <v/>
      </c>
      <c r="D797" s="50"/>
      <c r="E797" s="63">
        <v>792</v>
      </c>
      <c r="F797" s="53"/>
      <c r="G797" s="54"/>
      <c r="H797" s="54"/>
      <c r="I797" s="54"/>
      <c r="J797" s="54"/>
      <c r="K797" s="55"/>
      <c r="L797" s="56"/>
      <c r="M797" s="57"/>
      <c r="N797" s="96"/>
      <c r="O797" s="97"/>
      <c r="P797" s="64" t="str">
        <f>IF(OR(L797="",M797=""),"",IF(AND(L797&gt;='Auxiliar 1'!$C$4,L797&lt;='Auxiliar 1'!$D$4,M797&lt;='Auxiliar 1'!$E$4),'Auxiliar 1'!$E$3,IF(AND(L797&gt;='Auxiliar 1'!$C$64,L797&lt;='Auxiliar 1'!$D$4,M797&gt;'Auxiliar 1'!$E$4,M797&lt;='Auxiliar 1'!$F$4),'Auxiliar 1'!$F$3,IF(AND(L797&gt;='Auxiliar 1'!$C$4,L797&lt;='Auxiliar 1'!$D$4,M797&gt;='Auxiliar 1'!$G$4),'Auxiliar 1'!$G$3,IF(AND(L797&gt;='Auxiliar 1'!$C$5,L797&lt;='Auxiliar 1'!$D$5,M797='Auxiliar 1'!$E$5),'Auxiliar 1'!$E$3,IF(AND(L797&gt;='Auxiliar 1'!$C$5,L797&lt;='Auxiliar 1'!$D$5,M797&gt;'Auxiliar 1'!$E$5,M797&lt;='Auxiliar 1'!$F$5),'Auxiliar 1'!$F$3,IF(AND(L797&gt;='Auxiliar 1'!$C$5,L797&lt;='Auxiliar 1'!$D$5,M797&gt;='Auxiliar 1'!$G$5),'Auxiliar 1'!$G$3,IF(AND(L797&gt;='Auxiliar 1'!$C$6,L797&lt;='Auxiliar 1'!$D$6,M797&lt;='Auxiliar 1'!$E$6),'Auxiliar 1'!$E$3,IF(AND(L797&gt;='Auxiliar 1'!$C$6,L797&lt;='Auxiliar 1'!$D$6,M797&gt;'Auxiliar 1'!$E$6,M797&lt;='Auxiliar 1'!$F$6),'Auxiliar 1'!$F$3,IF(AND(L797&gt;='Auxiliar 1'!$C$6,L797&lt;='Auxiliar 1'!$D$6,M797&gt;='Auxiliar 1'!$G$6),'Auxiliar 1'!$G$3,IF(AND(L797&gt;='Auxiliar 1'!$C$7,L797&lt;='Auxiliar 1'!$D$7,M797&lt;='Auxiliar 1'!$E$7),'Auxiliar 1'!$E$3,IF(AND(L797&gt;='Auxiliar 1'!$C$7,L797&lt;='Auxiliar 1'!$D$7,M797&gt;'Auxiliar 1'!$E$7,M797&lt;='Auxiliar 1'!$F$7),'Auxiliar 1'!$F$3,IF(AND(L797&gt;='Auxiliar 1'!$C$7,L797&lt;='Auxiliar 1'!$D$7,M797&gt;='Auxiliar 1'!$G$7),'Auxiliar 1'!$G$3,IF(AND(L797&gt;='Auxiliar 1'!$C$8,L797&lt;='Auxiliar 1'!$D$8,M797&lt;='Auxiliar 1'!$E$8),'Auxiliar 1'!$E$3,IF(AND(L797&gt;='Auxiliar 1'!$C$8,L797&lt;='Auxiliar 1'!$D$8,M797&gt;'Auxiliar 1'!$E$8,M797&lt;='Auxiliar 1'!$F$8),'Auxiliar 1'!$F$3,IF(AND(L797&gt;='Auxiliar 1'!$C$8,L797&lt;='Auxiliar 1'!$D$8,M797&gt;='Auxiliar 1'!$G$8),'Auxiliar 1'!$G$3,IF(AND(L797&gt;='Auxiliar 1'!$C$9,L797&lt;='Auxiliar 1'!$D$9,M797&lt;='Auxiliar 1'!$E$9),'Auxiliar 1'!$E$3,IF(AND(L797&gt;='Auxiliar 1'!$C$9,L797&lt;='Auxiliar 1'!$D$9,M797&gt;'Auxiliar 1'!$E$9,M797&lt;='Auxiliar 1'!$F$9),'Auxiliar 1'!$F$3,IF(AND(L797&gt;='Auxiliar 1'!$C$9,L797&lt;='Auxiliar 1'!$D$9,M797&gt;='Auxiliar 1'!$G$9),'Auxiliar 1'!$G$3,IF(AND(L797&gt;='Auxiliar 1'!$C$10,L797&lt;='Auxiliar 1'!$D$10,M797&lt;='Auxiliar 1'!$E$10),'Auxiliar 1'!$E$3,IF(AND(L797&gt;='Auxiliar 1'!$C$10,L797&lt;='Auxiliar 1'!$D$10,M797&gt;'Auxiliar 1'!$E$10,M797&lt;='Auxiliar 1'!$F$10),'Auxiliar 1'!$F$3,IF(AND(L797&gt;='Auxiliar 1'!$C$10,L797&lt;='Auxiliar 1'!$D$10,M797&gt;='Auxiliar 1'!$G$10),'Auxiliar 1'!$G$3,IF(AND(L797&gt;='Auxiliar 1'!$C$11,M797&lt;='Auxiliar 1'!$E$11),'Auxiliar 1'!$E$3,IF(AND(L797&gt;='Auxiliar 1'!$C$11,M797&gt;'Auxiliar 1'!$E$11,M797&lt;='Auxiliar 1'!$F$11),'Auxiliar 1'!$F$3,IF(AND(L797&gt;='Auxiliar 1'!$C$11,M797&gt;='Auxiliar 1'!$G$11),'Auxiliar 1'!$G$3)))))))))))))))))))))))))</f>
        <v/>
      </c>
      <c r="Q797" s="58"/>
      <c r="R797" s="59"/>
      <c r="S797" s="60"/>
      <c r="T797" s="108" t="str">
        <f t="shared" si="106"/>
        <v/>
      </c>
      <c r="U797" s="101"/>
      <c r="V797" s="65" t="str">
        <f t="shared" si="107"/>
        <v/>
      </c>
      <c r="W797" s="66" t="str">
        <f t="shared" si="108"/>
        <v/>
      </c>
      <c r="X797" s="67" t="str">
        <f t="shared" si="109"/>
        <v/>
      </c>
      <c r="Y797" s="68" t="str">
        <f t="shared" si="110"/>
        <v/>
      </c>
      <c r="Z797" s="69" t="str">
        <f t="shared" si="111"/>
        <v/>
      </c>
      <c r="AA797" s="69" t="str">
        <f t="shared" si="112"/>
        <v/>
      </c>
      <c r="AB797" s="61"/>
      <c r="AC797" s="98"/>
      <c r="AD797" s="24"/>
      <c r="AE797" s="24"/>
      <c r="AF797" s="24"/>
    </row>
    <row r="798" spans="1:32" ht="17.399999999999999" customHeight="1" thickBot="1" x14ac:dyDescent="0.3">
      <c r="A798" s="23" t="str">
        <f t="shared" si="103"/>
        <v/>
      </c>
      <c r="B798" s="23" t="str">
        <f t="shared" si="104"/>
        <v/>
      </c>
      <c r="C798" s="62" t="str">
        <f t="shared" si="105"/>
        <v/>
      </c>
      <c r="D798" s="50"/>
      <c r="E798" s="63">
        <v>793</v>
      </c>
      <c r="F798" s="53"/>
      <c r="G798" s="54"/>
      <c r="H798" s="54"/>
      <c r="I798" s="54"/>
      <c r="J798" s="54"/>
      <c r="K798" s="55"/>
      <c r="L798" s="56"/>
      <c r="M798" s="57"/>
      <c r="N798" s="96"/>
      <c r="O798" s="97"/>
      <c r="P798" s="64" t="str">
        <f>IF(OR(L798="",M798=""),"",IF(AND(L798&gt;='Auxiliar 1'!$C$4,L798&lt;='Auxiliar 1'!$D$4,M798&lt;='Auxiliar 1'!$E$4),'Auxiliar 1'!$E$3,IF(AND(L798&gt;='Auxiliar 1'!$C$64,L798&lt;='Auxiliar 1'!$D$4,M798&gt;'Auxiliar 1'!$E$4,M798&lt;='Auxiliar 1'!$F$4),'Auxiliar 1'!$F$3,IF(AND(L798&gt;='Auxiliar 1'!$C$4,L798&lt;='Auxiliar 1'!$D$4,M798&gt;='Auxiliar 1'!$G$4),'Auxiliar 1'!$G$3,IF(AND(L798&gt;='Auxiliar 1'!$C$5,L798&lt;='Auxiliar 1'!$D$5,M798='Auxiliar 1'!$E$5),'Auxiliar 1'!$E$3,IF(AND(L798&gt;='Auxiliar 1'!$C$5,L798&lt;='Auxiliar 1'!$D$5,M798&gt;'Auxiliar 1'!$E$5,M798&lt;='Auxiliar 1'!$F$5),'Auxiliar 1'!$F$3,IF(AND(L798&gt;='Auxiliar 1'!$C$5,L798&lt;='Auxiliar 1'!$D$5,M798&gt;='Auxiliar 1'!$G$5),'Auxiliar 1'!$G$3,IF(AND(L798&gt;='Auxiliar 1'!$C$6,L798&lt;='Auxiliar 1'!$D$6,M798&lt;='Auxiliar 1'!$E$6),'Auxiliar 1'!$E$3,IF(AND(L798&gt;='Auxiliar 1'!$C$6,L798&lt;='Auxiliar 1'!$D$6,M798&gt;'Auxiliar 1'!$E$6,M798&lt;='Auxiliar 1'!$F$6),'Auxiliar 1'!$F$3,IF(AND(L798&gt;='Auxiliar 1'!$C$6,L798&lt;='Auxiliar 1'!$D$6,M798&gt;='Auxiliar 1'!$G$6),'Auxiliar 1'!$G$3,IF(AND(L798&gt;='Auxiliar 1'!$C$7,L798&lt;='Auxiliar 1'!$D$7,M798&lt;='Auxiliar 1'!$E$7),'Auxiliar 1'!$E$3,IF(AND(L798&gt;='Auxiliar 1'!$C$7,L798&lt;='Auxiliar 1'!$D$7,M798&gt;'Auxiliar 1'!$E$7,M798&lt;='Auxiliar 1'!$F$7),'Auxiliar 1'!$F$3,IF(AND(L798&gt;='Auxiliar 1'!$C$7,L798&lt;='Auxiliar 1'!$D$7,M798&gt;='Auxiliar 1'!$G$7),'Auxiliar 1'!$G$3,IF(AND(L798&gt;='Auxiliar 1'!$C$8,L798&lt;='Auxiliar 1'!$D$8,M798&lt;='Auxiliar 1'!$E$8),'Auxiliar 1'!$E$3,IF(AND(L798&gt;='Auxiliar 1'!$C$8,L798&lt;='Auxiliar 1'!$D$8,M798&gt;'Auxiliar 1'!$E$8,M798&lt;='Auxiliar 1'!$F$8),'Auxiliar 1'!$F$3,IF(AND(L798&gt;='Auxiliar 1'!$C$8,L798&lt;='Auxiliar 1'!$D$8,M798&gt;='Auxiliar 1'!$G$8),'Auxiliar 1'!$G$3,IF(AND(L798&gt;='Auxiliar 1'!$C$9,L798&lt;='Auxiliar 1'!$D$9,M798&lt;='Auxiliar 1'!$E$9),'Auxiliar 1'!$E$3,IF(AND(L798&gt;='Auxiliar 1'!$C$9,L798&lt;='Auxiliar 1'!$D$9,M798&gt;'Auxiliar 1'!$E$9,M798&lt;='Auxiliar 1'!$F$9),'Auxiliar 1'!$F$3,IF(AND(L798&gt;='Auxiliar 1'!$C$9,L798&lt;='Auxiliar 1'!$D$9,M798&gt;='Auxiliar 1'!$G$9),'Auxiliar 1'!$G$3,IF(AND(L798&gt;='Auxiliar 1'!$C$10,L798&lt;='Auxiliar 1'!$D$10,M798&lt;='Auxiliar 1'!$E$10),'Auxiliar 1'!$E$3,IF(AND(L798&gt;='Auxiliar 1'!$C$10,L798&lt;='Auxiliar 1'!$D$10,M798&gt;'Auxiliar 1'!$E$10,M798&lt;='Auxiliar 1'!$F$10),'Auxiliar 1'!$F$3,IF(AND(L798&gt;='Auxiliar 1'!$C$10,L798&lt;='Auxiliar 1'!$D$10,M798&gt;='Auxiliar 1'!$G$10),'Auxiliar 1'!$G$3,IF(AND(L798&gt;='Auxiliar 1'!$C$11,M798&lt;='Auxiliar 1'!$E$11),'Auxiliar 1'!$E$3,IF(AND(L798&gt;='Auxiliar 1'!$C$11,M798&gt;'Auxiliar 1'!$E$11,M798&lt;='Auxiliar 1'!$F$11),'Auxiliar 1'!$F$3,IF(AND(L798&gt;='Auxiliar 1'!$C$11,M798&gt;='Auxiliar 1'!$G$11),'Auxiliar 1'!$G$3)))))))))))))))))))))))))</f>
        <v/>
      </c>
      <c r="Q798" s="58"/>
      <c r="R798" s="59"/>
      <c r="S798" s="60"/>
      <c r="T798" s="108" t="str">
        <f t="shared" si="106"/>
        <v/>
      </c>
      <c r="U798" s="101"/>
      <c r="V798" s="65" t="str">
        <f t="shared" si="107"/>
        <v/>
      </c>
      <c r="W798" s="66" t="str">
        <f t="shared" si="108"/>
        <v/>
      </c>
      <c r="X798" s="67" t="str">
        <f t="shared" si="109"/>
        <v/>
      </c>
      <c r="Y798" s="68" t="str">
        <f t="shared" si="110"/>
        <v/>
      </c>
      <c r="Z798" s="69" t="str">
        <f t="shared" si="111"/>
        <v/>
      </c>
      <c r="AA798" s="69" t="str">
        <f t="shared" si="112"/>
        <v/>
      </c>
      <c r="AB798" s="61"/>
      <c r="AC798" s="98"/>
      <c r="AD798" s="24"/>
      <c r="AE798" s="24"/>
      <c r="AF798" s="24"/>
    </row>
    <row r="799" spans="1:32" ht="17.399999999999999" customHeight="1" thickBot="1" x14ac:dyDescent="0.3">
      <c r="A799" s="23" t="str">
        <f t="shared" si="103"/>
        <v/>
      </c>
      <c r="B799" s="23" t="str">
        <f t="shared" si="104"/>
        <v/>
      </c>
      <c r="C799" s="62" t="str">
        <f t="shared" si="105"/>
        <v/>
      </c>
      <c r="D799" s="50"/>
      <c r="E799" s="63">
        <v>794</v>
      </c>
      <c r="F799" s="53"/>
      <c r="G799" s="54"/>
      <c r="H799" s="54"/>
      <c r="I799" s="54"/>
      <c r="J799" s="54"/>
      <c r="K799" s="55"/>
      <c r="L799" s="56"/>
      <c r="M799" s="57"/>
      <c r="N799" s="96"/>
      <c r="O799" s="97"/>
      <c r="P799" s="64" t="str">
        <f>IF(OR(L799="",M799=""),"",IF(AND(L799&gt;='Auxiliar 1'!$C$4,L799&lt;='Auxiliar 1'!$D$4,M799&lt;='Auxiliar 1'!$E$4),'Auxiliar 1'!$E$3,IF(AND(L799&gt;='Auxiliar 1'!$C$64,L799&lt;='Auxiliar 1'!$D$4,M799&gt;'Auxiliar 1'!$E$4,M799&lt;='Auxiliar 1'!$F$4),'Auxiliar 1'!$F$3,IF(AND(L799&gt;='Auxiliar 1'!$C$4,L799&lt;='Auxiliar 1'!$D$4,M799&gt;='Auxiliar 1'!$G$4),'Auxiliar 1'!$G$3,IF(AND(L799&gt;='Auxiliar 1'!$C$5,L799&lt;='Auxiliar 1'!$D$5,M799='Auxiliar 1'!$E$5),'Auxiliar 1'!$E$3,IF(AND(L799&gt;='Auxiliar 1'!$C$5,L799&lt;='Auxiliar 1'!$D$5,M799&gt;'Auxiliar 1'!$E$5,M799&lt;='Auxiliar 1'!$F$5),'Auxiliar 1'!$F$3,IF(AND(L799&gt;='Auxiliar 1'!$C$5,L799&lt;='Auxiliar 1'!$D$5,M799&gt;='Auxiliar 1'!$G$5),'Auxiliar 1'!$G$3,IF(AND(L799&gt;='Auxiliar 1'!$C$6,L799&lt;='Auxiliar 1'!$D$6,M799&lt;='Auxiliar 1'!$E$6),'Auxiliar 1'!$E$3,IF(AND(L799&gt;='Auxiliar 1'!$C$6,L799&lt;='Auxiliar 1'!$D$6,M799&gt;'Auxiliar 1'!$E$6,M799&lt;='Auxiliar 1'!$F$6),'Auxiliar 1'!$F$3,IF(AND(L799&gt;='Auxiliar 1'!$C$6,L799&lt;='Auxiliar 1'!$D$6,M799&gt;='Auxiliar 1'!$G$6),'Auxiliar 1'!$G$3,IF(AND(L799&gt;='Auxiliar 1'!$C$7,L799&lt;='Auxiliar 1'!$D$7,M799&lt;='Auxiliar 1'!$E$7),'Auxiliar 1'!$E$3,IF(AND(L799&gt;='Auxiliar 1'!$C$7,L799&lt;='Auxiliar 1'!$D$7,M799&gt;'Auxiliar 1'!$E$7,M799&lt;='Auxiliar 1'!$F$7),'Auxiliar 1'!$F$3,IF(AND(L799&gt;='Auxiliar 1'!$C$7,L799&lt;='Auxiliar 1'!$D$7,M799&gt;='Auxiliar 1'!$G$7),'Auxiliar 1'!$G$3,IF(AND(L799&gt;='Auxiliar 1'!$C$8,L799&lt;='Auxiliar 1'!$D$8,M799&lt;='Auxiliar 1'!$E$8),'Auxiliar 1'!$E$3,IF(AND(L799&gt;='Auxiliar 1'!$C$8,L799&lt;='Auxiliar 1'!$D$8,M799&gt;'Auxiliar 1'!$E$8,M799&lt;='Auxiliar 1'!$F$8),'Auxiliar 1'!$F$3,IF(AND(L799&gt;='Auxiliar 1'!$C$8,L799&lt;='Auxiliar 1'!$D$8,M799&gt;='Auxiliar 1'!$G$8),'Auxiliar 1'!$G$3,IF(AND(L799&gt;='Auxiliar 1'!$C$9,L799&lt;='Auxiliar 1'!$D$9,M799&lt;='Auxiliar 1'!$E$9),'Auxiliar 1'!$E$3,IF(AND(L799&gt;='Auxiliar 1'!$C$9,L799&lt;='Auxiliar 1'!$D$9,M799&gt;'Auxiliar 1'!$E$9,M799&lt;='Auxiliar 1'!$F$9),'Auxiliar 1'!$F$3,IF(AND(L799&gt;='Auxiliar 1'!$C$9,L799&lt;='Auxiliar 1'!$D$9,M799&gt;='Auxiliar 1'!$G$9),'Auxiliar 1'!$G$3,IF(AND(L799&gt;='Auxiliar 1'!$C$10,L799&lt;='Auxiliar 1'!$D$10,M799&lt;='Auxiliar 1'!$E$10),'Auxiliar 1'!$E$3,IF(AND(L799&gt;='Auxiliar 1'!$C$10,L799&lt;='Auxiliar 1'!$D$10,M799&gt;'Auxiliar 1'!$E$10,M799&lt;='Auxiliar 1'!$F$10),'Auxiliar 1'!$F$3,IF(AND(L799&gt;='Auxiliar 1'!$C$10,L799&lt;='Auxiliar 1'!$D$10,M799&gt;='Auxiliar 1'!$G$10),'Auxiliar 1'!$G$3,IF(AND(L799&gt;='Auxiliar 1'!$C$11,M799&lt;='Auxiliar 1'!$E$11),'Auxiliar 1'!$E$3,IF(AND(L799&gt;='Auxiliar 1'!$C$11,M799&gt;'Auxiliar 1'!$E$11,M799&lt;='Auxiliar 1'!$F$11),'Auxiliar 1'!$F$3,IF(AND(L799&gt;='Auxiliar 1'!$C$11,M799&gt;='Auxiliar 1'!$G$11),'Auxiliar 1'!$G$3)))))))))))))))))))))))))</f>
        <v/>
      </c>
      <c r="Q799" s="58"/>
      <c r="R799" s="59"/>
      <c r="S799" s="60"/>
      <c r="T799" s="108" t="str">
        <f t="shared" si="106"/>
        <v/>
      </c>
      <c r="U799" s="101"/>
      <c r="V799" s="65" t="str">
        <f t="shared" si="107"/>
        <v/>
      </c>
      <c r="W799" s="66" t="str">
        <f t="shared" si="108"/>
        <v/>
      </c>
      <c r="X799" s="67" t="str">
        <f t="shared" si="109"/>
        <v/>
      </c>
      <c r="Y799" s="68" t="str">
        <f t="shared" si="110"/>
        <v/>
      </c>
      <c r="Z799" s="69" t="str">
        <f t="shared" si="111"/>
        <v/>
      </c>
      <c r="AA799" s="69" t="str">
        <f t="shared" si="112"/>
        <v/>
      </c>
      <c r="AB799" s="61"/>
      <c r="AC799" s="98"/>
      <c r="AD799" s="24"/>
      <c r="AE799" s="24"/>
      <c r="AF799" s="24"/>
    </row>
    <row r="800" spans="1:32" ht="17.399999999999999" customHeight="1" thickBot="1" x14ac:dyDescent="0.3">
      <c r="A800" s="23" t="str">
        <f t="shared" si="103"/>
        <v/>
      </c>
      <c r="B800" s="23" t="str">
        <f t="shared" si="104"/>
        <v/>
      </c>
      <c r="C800" s="62" t="str">
        <f t="shared" si="105"/>
        <v/>
      </c>
      <c r="D800" s="50"/>
      <c r="E800" s="63">
        <v>795</v>
      </c>
      <c r="F800" s="53"/>
      <c r="G800" s="54"/>
      <c r="H800" s="54"/>
      <c r="I800" s="54"/>
      <c r="J800" s="54"/>
      <c r="K800" s="55"/>
      <c r="L800" s="56"/>
      <c r="M800" s="57"/>
      <c r="N800" s="96"/>
      <c r="O800" s="97"/>
      <c r="P800" s="64" t="str">
        <f>IF(OR(L800="",M800=""),"",IF(AND(L800&gt;='Auxiliar 1'!$C$4,L800&lt;='Auxiliar 1'!$D$4,M800&lt;='Auxiliar 1'!$E$4),'Auxiliar 1'!$E$3,IF(AND(L800&gt;='Auxiliar 1'!$C$64,L800&lt;='Auxiliar 1'!$D$4,M800&gt;'Auxiliar 1'!$E$4,M800&lt;='Auxiliar 1'!$F$4),'Auxiliar 1'!$F$3,IF(AND(L800&gt;='Auxiliar 1'!$C$4,L800&lt;='Auxiliar 1'!$D$4,M800&gt;='Auxiliar 1'!$G$4),'Auxiliar 1'!$G$3,IF(AND(L800&gt;='Auxiliar 1'!$C$5,L800&lt;='Auxiliar 1'!$D$5,M800='Auxiliar 1'!$E$5),'Auxiliar 1'!$E$3,IF(AND(L800&gt;='Auxiliar 1'!$C$5,L800&lt;='Auxiliar 1'!$D$5,M800&gt;'Auxiliar 1'!$E$5,M800&lt;='Auxiliar 1'!$F$5),'Auxiliar 1'!$F$3,IF(AND(L800&gt;='Auxiliar 1'!$C$5,L800&lt;='Auxiliar 1'!$D$5,M800&gt;='Auxiliar 1'!$G$5),'Auxiliar 1'!$G$3,IF(AND(L800&gt;='Auxiliar 1'!$C$6,L800&lt;='Auxiliar 1'!$D$6,M800&lt;='Auxiliar 1'!$E$6),'Auxiliar 1'!$E$3,IF(AND(L800&gt;='Auxiliar 1'!$C$6,L800&lt;='Auxiliar 1'!$D$6,M800&gt;'Auxiliar 1'!$E$6,M800&lt;='Auxiliar 1'!$F$6),'Auxiliar 1'!$F$3,IF(AND(L800&gt;='Auxiliar 1'!$C$6,L800&lt;='Auxiliar 1'!$D$6,M800&gt;='Auxiliar 1'!$G$6),'Auxiliar 1'!$G$3,IF(AND(L800&gt;='Auxiliar 1'!$C$7,L800&lt;='Auxiliar 1'!$D$7,M800&lt;='Auxiliar 1'!$E$7),'Auxiliar 1'!$E$3,IF(AND(L800&gt;='Auxiliar 1'!$C$7,L800&lt;='Auxiliar 1'!$D$7,M800&gt;'Auxiliar 1'!$E$7,M800&lt;='Auxiliar 1'!$F$7),'Auxiliar 1'!$F$3,IF(AND(L800&gt;='Auxiliar 1'!$C$7,L800&lt;='Auxiliar 1'!$D$7,M800&gt;='Auxiliar 1'!$G$7),'Auxiliar 1'!$G$3,IF(AND(L800&gt;='Auxiliar 1'!$C$8,L800&lt;='Auxiliar 1'!$D$8,M800&lt;='Auxiliar 1'!$E$8),'Auxiliar 1'!$E$3,IF(AND(L800&gt;='Auxiliar 1'!$C$8,L800&lt;='Auxiliar 1'!$D$8,M800&gt;'Auxiliar 1'!$E$8,M800&lt;='Auxiliar 1'!$F$8),'Auxiliar 1'!$F$3,IF(AND(L800&gt;='Auxiliar 1'!$C$8,L800&lt;='Auxiliar 1'!$D$8,M800&gt;='Auxiliar 1'!$G$8),'Auxiliar 1'!$G$3,IF(AND(L800&gt;='Auxiliar 1'!$C$9,L800&lt;='Auxiliar 1'!$D$9,M800&lt;='Auxiliar 1'!$E$9),'Auxiliar 1'!$E$3,IF(AND(L800&gt;='Auxiliar 1'!$C$9,L800&lt;='Auxiliar 1'!$D$9,M800&gt;'Auxiliar 1'!$E$9,M800&lt;='Auxiliar 1'!$F$9),'Auxiliar 1'!$F$3,IF(AND(L800&gt;='Auxiliar 1'!$C$9,L800&lt;='Auxiliar 1'!$D$9,M800&gt;='Auxiliar 1'!$G$9),'Auxiliar 1'!$G$3,IF(AND(L800&gt;='Auxiliar 1'!$C$10,L800&lt;='Auxiliar 1'!$D$10,M800&lt;='Auxiliar 1'!$E$10),'Auxiliar 1'!$E$3,IF(AND(L800&gt;='Auxiliar 1'!$C$10,L800&lt;='Auxiliar 1'!$D$10,M800&gt;'Auxiliar 1'!$E$10,M800&lt;='Auxiliar 1'!$F$10),'Auxiliar 1'!$F$3,IF(AND(L800&gt;='Auxiliar 1'!$C$10,L800&lt;='Auxiliar 1'!$D$10,M800&gt;='Auxiliar 1'!$G$10),'Auxiliar 1'!$G$3,IF(AND(L800&gt;='Auxiliar 1'!$C$11,M800&lt;='Auxiliar 1'!$E$11),'Auxiliar 1'!$E$3,IF(AND(L800&gt;='Auxiliar 1'!$C$11,M800&gt;'Auxiliar 1'!$E$11,M800&lt;='Auxiliar 1'!$F$11),'Auxiliar 1'!$F$3,IF(AND(L800&gt;='Auxiliar 1'!$C$11,M800&gt;='Auxiliar 1'!$G$11),'Auxiliar 1'!$G$3)))))))))))))))))))))))))</f>
        <v/>
      </c>
      <c r="Q800" s="58"/>
      <c r="R800" s="59"/>
      <c r="S800" s="60"/>
      <c r="T800" s="108" t="str">
        <f t="shared" si="106"/>
        <v/>
      </c>
      <c r="U800" s="101"/>
      <c r="V800" s="65" t="str">
        <f t="shared" si="107"/>
        <v/>
      </c>
      <c r="W800" s="66" t="str">
        <f t="shared" si="108"/>
        <v/>
      </c>
      <c r="X800" s="67" t="str">
        <f t="shared" si="109"/>
        <v/>
      </c>
      <c r="Y800" s="68" t="str">
        <f t="shared" si="110"/>
        <v/>
      </c>
      <c r="Z800" s="69" t="str">
        <f t="shared" si="111"/>
        <v/>
      </c>
      <c r="AA800" s="69" t="str">
        <f t="shared" si="112"/>
        <v/>
      </c>
      <c r="AB800" s="61"/>
      <c r="AC800" s="98"/>
      <c r="AD800" s="24"/>
      <c r="AE800" s="24"/>
      <c r="AF800" s="24"/>
    </row>
    <row r="801" spans="1:32" ht="17.399999999999999" customHeight="1" thickBot="1" x14ac:dyDescent="0.3">
      <c r="A801" s="23" t="str">
        <f t="shared" si="103"/>
        <v/>
      </c>
      <c r="B801" s="23" t="str">
        <f t="shared" si="104"/>
        <v/>
      </c>
      <c r="C801" s="62" t="str">
        <f t="shared" si="105"/>
        <v/>
      </c>
      <c r="D801" s="50"/>
      <c r="E801" s="63">
        <v>796</v>
      </c>
      <c r="F801" s="53"/>
      <c r="G801" s="54"/>
      <c r="H801" s="54"/>
      <c r="I801" s="54"/>
      <c r="J801" s="54"/>
      <c r="K801" s="55"/>
      <c r="L801" s="56"/>
      <c r="M801" s="57"/>
      <c r="N801" s="96"/>
      <c r="O801" s="97"/>
      <c r="P801" s="64" t="str">
        <f>IF(OR(L801="",M801=""),"",IF(AND(L801&gt;='Auxiliar 1'!$C$4,L801&lt;='Auxiliar 1'!$D$4,M801&lt;='Auxiliar 1'!$E$4),'Auxiliar 1'!$E$3,IF(AND(L801&gt;='Auxiliar 1'!$C$64,L801&lt;='Auxiliar 1'!$D$4,M801&gt;'Auxiliar 1'!$E$4,M801&lt;='Auxiliar 1'!$F$4),'Auxiliar 1'!$F$3,IF(AND(L801&gt;='Auxiliar 1'!$C$4,L801&lt;='Auxiliar 1'!$D$4,M801&gt;='Auxiliar 1'!$G$4),'Auxiliar 1'!$G$3,IF(AND(L801&gt;='Auxiliar 1'!$C$5,L801&lt;='Auxiliar 1'!$D$5,M801='Auxiliar 1'!$E$5),'Auxiliar 1'!$E$3,IF(AND(L801&gt;='Auxiliar 1'!$C$5,L801&lt;='Auxiliar 1'!$D$5,M801&gt;'Auxiliar 1'!$E$5,M801&lt;='Auxiliar 1'!$F$5),'Auxiliar 1'!$F$3,IF(AND(L801&gt;='Auxiliar 1'!$C$5,L801&lt;='Auxiliar 1'!$D$5,M801&gt;='Auxiliar 1'!$G$5),'Auxiliar 1'!$G$3,IF(AND(L801&gt;='Auxiliar 1'!$C$6,L801&lt;='Auxiliar 1'!$D$6,M801&lt;='Auxiliar 1'!$E$6),'Auxiliar 1'!$E$3,IF(AND(L801&gt;='Auxiliar 1'!$C$6,L801&lt;='Auxiliar 1'!$D$6,M801&gt;'Auxiliar 1'!$E$6,M801&lt;='Auxiliar 1'!$F$6),'Auxiliar 1'!$F$3,IF(AND(L801&gt;='Auxiliar 1'!$C$6,L801&lt;='Auxiliar 1'!$D$6,M801&gt;='Auxiliar 1'!$G$6),'Auxiliar 1'!$G$3,IF(AND(L801&gt;='Auxiliar 1'!$C$7,L801&lt;='Auxiliar 1'!$D$7,M801&lt;='Auxiliar 1'!$E$7),'Auxiliar 1'!$E$3,IF(AND(L801&gt;='Auxiliar 1'!$C$7,L801&lt;='Auxiliar 1'!$D$7,M801&gt;'Auxiliar 1'!$E$7,M801&lt;='Auxiliar 1'!$F$7),'Auxiliar 1'!$F$3,IF(AND(L801&gt;='Auxiliar 1'!$C$7,L801&lt;='Auxiliar 1'!$D$7,M801&gt;='Auxiliar 1'!$G$7),'Auxiliar 1'!$G$3,IF(AND(L801&gt;='Auxiliar 1'!$C$8,L801&lt;='Auxiliar 1'!$D$8,M801&lt;='Auxiliar 1'!$E$8),'Auxiliar 1'!$E$3,IF(AND(L801&gt;='Auxiliar 1'!$C$8,L801&lt;='Auxiliar 1'!$D$8,M801&gt;'Auxiliar 1'!$E$8,M801&lt;='Auxiliar 1'!$F$8),'Auxiliar 1'!$F$3,IF(AND(L801&gt;='Auxiliar 1'!$C$8,L801&lt;='Auxiliar 1'!$D$8,M801&gt;='Auxiliar 1'!$G$8),'Auxiliar 1'!$G$3,IF(AND(L801&gt;='Auxiliar 1'!$C$9,L801&lt;='Auxiliar 1'!$D$9,M801&lt;='Auxiliar 1'!$E$9),'Auxiliar 1'!$E$3,IF(AND(L801&gt;='Auxiliar 1'!$C$9,L801&lt;='Auxiliar 1'!$D$9,M801&gt;'Auxiliar 1'!$E$9,M801&lt;='Auxiliar 1'!$F$9),'Auxiliar 1'!$F$3,IF(AND(L801&gt;='Auxiliar 1'!$C$9,L801&lt;='Auxiliar 1'!$D$9,M801&gt;='Auxiliar 1'!$G$9),'Auxiliar 1'!$G$3,IF(AND(L801&gt;='Auxiliar 1'!$C$10,L801&lt;='Auxiliar 1'!$D$10,M801&lt;='Auxiliar 1'!$E$10),'Auxiliar 1'!$E$3,IF(AND(L801&gt;='Auxiliar 1'!$C$10,L801&lt;='Auxiliar 1'!$D$10,M801&gt;'Auxiliar 1'!$E$10,M801&lt;='Auxiliar 1'!$F$10),'Auxiliar 1'!$F$3,IF(AND(L801&gt;='Auxiliar 1'!$C$10,L801&lt;='Auxiliar 1'!$D$10,M801&gt;='Auxiliar 1'!$G$10),'Auxiliar 1'!$G$3,IF(AND(L801&gt;='Auxiliar 1'!$C$11,M801&lt;='Auxiliar 1'!$E$11),'Auxiliar 1'!$E$3,IF(AND(L801&gt;='Auxiliar 1'!$C$11,M801&gt;'Auxiliar 1'!$E$11,M801&lt;='Auxiliar 1'!$F$11),'Auxiliar 1'!$F$3,IF(AND(L801&gt;='Auxiliar 1'!$C$11,M801&gt;='Auxiliar 1'!$G$11),'Auxiliar 1'!$G$3)))))))))))))))))))))))))</f>
        <v/>
      </c>
      <c r="Q801" s="58"/>
      <c r="R801" s="59"/>
      <c r="S801" s="60"/>
      <c r="T801" s="108" t="str">
        <f t="shared" si="106"/>
        <v/>
      </c>
      <c r="U801" s="101"/>
      <c r="V801" s="65" t="str">
        <f t="shared" si="107"/>
        <v/>
      </c>
      <c r="W801" s="66" t="str">
        <f t="shared" si="108"/>
        <v/>
      </c>
      <c r="X801" s="67" t="str">
        <f t="shared" si="109"/>
        <v/>
      </c>
      <c r="Y801" s="68" t="str">
        <f t="shared" si="110"/>
        <v/>
      </c>
      <c r="Z801" s="69" t="str">
        <f t="shared" si="111"/>
        <v/>
      </c>
      <c r="AA801" s="69" t="str">
        <f t="shared" si="112"/>
        <v/>
      </c>
      <c r="AB801" s="61"/>
      <c r="AC801" s="98"/>
      <c r="AD801" s="24"/>
      <c r="AE801" s="24"/>
      <c r="AF801" s="24"/>
    </row>
    <row r="802" spans="1:32" ht="17.399999999999999" customHeight="1" thickBot="1" x14ac:dyDescent="0.3">
      <c r="A802" s="23" t="str">
        <f t="shared" si="103"/>
        <v/>
      </c>
      <c r="B802" s="23" t="str">
        <f t="shared" si="104"/>
        <v/>
      </c>
      <c r="C802" s="62" t="str">
        <f t="shared" si="105"/>
        <v/>
      </c>
      <c r="D802" s="50"/>
      <c r="E802" s="63">
        <v>797</v>
      </c>
      <c r="F802" s="53"/>
      <c r="G802" s="54"/>
      <c r="H802" s="54"/>
      <c r="I802" s="54"/>
      <c r="J802" s="54"/>
      <c r="K802" s="55"/>
      <c r="L802" s="56"/>
      <c r="M802" s="57"/>
      <c r="N802" s="96"/>
      <c r="O802" s="97"/>
      <c r="P802" s="64" t="str">
        <f>IF(OR(L802="",M802=""),"",IF(AND(L802&gt;='Auxiliar 1'!$C$4,L802&lt;='Auxiliar 1'!$D$4,M802&lt;='Auxiliar 1'!$E$4),'Auxiliar 1'!$E$3,IF(AND(L802&gt;='Auxiliar 1'!$C$64,L802&lt;='Auxiliar 1'!$D$4,M802&gt;'Auxiliar 1'!$E$4,M802&lt;='Auxiliar 1'!$F$4),'Auxiliar 1'!$F$3,IF(AND(L802&gt;='Auxiliar 1'!$C$4,L802&lt;='Auxiliar 1'!$D$4,M802&gt;='Auxiliar 1'!$G$4),'Auxiliar 1'!$G$3,IF(AND(L802&gt;='Auxiliar 1'!$C$5,L802&lt;='Auxiliar 1'!$D$5,M802='Auxiliar 1'!$E$5),'Auxiliar 1'!$E$3,IF(AND(L802&gt;='Auxiliar 1'!$C$5,L802&lt;='Auxiliar 1'!$D$5,M802&gt;'Auxiliar 1'!$E$5,M802&lt;='Auxiliar 1'!$F$5),'Auxiliar 1'!$F$3,IF(AND(L802&gt;='Auxiliar 1'!$C$5,L802&lt;='Auxiliar 1'!$D$5,M802&gt;='Auxiliar 1'!$G$5),'Auxiliar 1'!$G$3,IF(AND(L802&gt;='Auxiliar 1'!$C$6,L802&lt;='Auxiliar 1'!$D$6,M802&lt;='Auxiliar 1'!$E$6),'Auxiliar 1'!$E$3,IF(AND(L802&gt;='Auxiliar 1'!$C$6,L802&lt;='Auxiliar 1'!$D$6,M802&gt;'Auxiliar 1'!$E$6,M802&lt;='Auxiliar 1'!$F$6),'Auxiliar 1'!$F$3,IF(AND(L802&gt;='Auxiliar 1'!$C$6,L802&lt;='Auxiliar 1'!$D$6,M802&gt;='Auxiliar 1'!$G$6),'Auxiliar 1'!$G$3,IF(AND(L802&gt;='Auxiliar 1'!$C$7,L802&lt;='Auxiliar 1'!$D$7,M802&lt;='Auxiliar 1'!$E$7),'Auxiliar 1'!$E$3,IF(AND(L802&gt;='Auxiliar 1'!$C$7,L802&lt;='Auxiliar 1'!$D$7,M802&gt;'Auxiliar 1'!$E$7,M802&lt;='Auxiliar 1'!$F$7),'Auxiliar 1'!$F$3,IF(AND(L802&gt;='Auxiliar 1'!$C$7,L802&lt;='Auxiliar 1'!$D$7,M802&gt;='Auxiliar 1'!$G$7),'Auxiliar 1'!$G$3,IF(AND(L802&gt;='Auxiliar 1'!$C$8,L802&lt;='Auxiliar 1'!$D$8,M802&lt;='Auxiliar 1'!$E$8),'Auxiliar 1'!$E$3,IF(AND(L802&gt;='Auxiliar 1'!$C$8,L802&lt;='Auxiliar 1'!$D$8,M802&gt;'Auxiliar 1'!$E$8,M802&lt;='Auxiliar 1'!$F$8),'Auxiliar 1'!$F$3,IF(AND(L802&gt;='Auxiliar 1'!$C$8,L802&lt;='Auxiliar 1'!$D$8,M802&gt;='Auxiliar 1'!$G$8),'Auxiliar 1'!$G$3,IF(AND(L802&gt;='Auxiliar 1'!$C$9,L802&lt;='Auxiliar 1'!$D$9,M802&lt;='Auxiliar 1'!$E$9),'Auxiliar 1'!$E$3,IF(AND(L802&gt;='Auxiliar 1'!$C$9,L802&lt;='Auxiliar 1'!$D$9,M802&gt;'Auxiliar 1'!$E$9,M802&lt;='Auxiliar 1'!$F$9),'Auxiliar 1'!$F$3,IF(AND(L802&gt;='Auxiliar 1'!$C$9,L802&lt;='Auxiliar 1'!$D$9,M802&gt;='Auxiliar 1'!$G$9),'Auxiliar 1'!$G$3,IF(AND(L802&gt;='Auxiliar 1'!$C$10,L802&lt;='Auxiliar 1'!$D$10,M802&lt;='Auxiliar 1'!$E$10),'Auxiliar 1'!$E$3,IF(AND(L802&gt;='Auxiliar 1'!$C$10,L802&lt;='Auxiliar 1'!$D$10,M802&gt;'Auxiliar 1'!$E$10,M802&lt;='Auxiliar 1'!$F$10),'Auxiliar 1'!$F$3,IF(AND(L802&gt;='Auxiliar 1'!$C$10,L802&lt;='Auxiliar 1'!$D$10,M802&gt;='Auxiliar 1'!$G$10),'Auxiliar 1'!$G$3,IF(AND(L802&gt;='Auxiliar 1'!$C$11,M802&lt;='Auxiliar 1'!$E$11),'Auxiliar 1'!$E$3,IF(AND(L802&gt;='Auxiliar 1'!$C$11,M802&gt;'Auxiliar 1'!$E$11,M802&lt;='Auxiliar 1'!$F$11),'Auxiliar 1'!$F$3,IF(AND(L802&gt;='Auxiliar 1'!$C$11,M802&gt;='Auxiliar 1'!$G$11),'Auxiliar 1'!$G$3)))))))))))))))))))))))))</f>
        <v/>
      </c>
      <c r="Q802" s="58"/>
      <c r="R802" s="59"/>
      <c r="S802" s="60"/>
      <c r="T802" s="108" t="str">
        <f t="shared" si="106"/>
        <v/>
      </c>
      <c r="U802" s="101"/>
      <c r="V802" s="65" t="str">
        <f t="shared" si="107"/>
        <v/>
      </c>
      <c r="W802" s="66" t="str">
        <f t="shared" si="108"/>
        <v/>
      </c>
      <c r="X802" s="67" t="str">
        <f t="shared" si="109"/>
        <v/>
      </c>
      <c r="Y802" s="68" t="str">
        <f t="shared" si="110"/>
        <v/>
      </c>
      <c r="Z802" s="69" t="str">
        <f t="shared" si="111"/>
        <v/>
      </c>
      <c r="AA802" s="69" t="str">
        <f t="shared" si="112"/>
        <v/>
      </c>
      <c r="AB802" s="61"/>
      <c r="AC802" s="98"/>
      <c r="AD802" s="24"/>
      <c r="AE802" s="24"/>
      <c r="AF802" s="24"/>
    </row>
    <row r="803" spans="1:32" ht="17.399999999999999" customHeight="1" thickBot="1" x14ac:dyDescent="0.3">
      <c r="A803" s="23" t="str">
        <f t="shared" si="103"/>
        <v/>
      </c>
      <c r="B803" s="23" t="str">
        <f t="shared" si="104"/>
        <v/>
      </c>
      <c r="C803" s="62" t="str">
        <f t="shared" si="105"/>
        <v/>
      </c>
      <c r="D803" s="50"/>
      <c r="E803" s="63">
        <v>798</v>
      </c>
      <c r="F803" s="53"/>
      <c r="G803" s="54"/>
      <c r="H803" s="54"/>
      <c r="I803" s="54"/>
      <c r="J803" s="54"/>
      <c r="K803" s="55"/>
      <c r="L803" s="56"/>
      <c r="M803" s="57"/>
      <c r="N803" s="96"/>
      <c r="O803" s="97"/>
      <c r="P803" s="64" t="str">
        <f>IF(OR(L803="",M803=""),"",IF(AND(L803&gt;='Auxiliar 1'!$C$4,L803&lt;='Auxiliar 1'!$D$4,M803&lt;='Auxiliar 1'!$E$4),'Auxiliar 1'!$E$3,IF(AND(L803&gt;='Auxiliar 1'!$C$64,L803&lt;='Auxiliar 1'!$D$4,M803&gt;'Auxiliar 1'!$E$4,M803&lt;='Auxiliar 1'!$F$4),'Auxiliar 1'!$F$3,IF(AND(L803&gt;='Auxiliar 1'!$C$4,L803&lt;='Auxiliar 1'!$D$4,M803&gt;='Auxiliar 1'!$G$4),'Auxiliar 1'!$G$3,IF(AND(L803&gt;='Auxiliar 1'!$C$5,L803&lt;='Auxiliar 1'!$D$5,M803='Auxiliar 1'!$E$5),'Auxiliar 1'!$E$3,IF(AND(L803&gt;='Auxiliar 1'!$C$5,L803&lt;='Auxiliar 1'!$D$5,M803&gt;'Auxiliar 1'!$E$5,M803&lt;='Auxiliar 1'!$F$5),'Auxiliar 1'!$F$3,IF(AND(L803&gt;='Auxiliar 1'!$C$5,L803&lt;='Auxiliar 1'!$D$5,M803&gt;='Auxiliar 1'!$G$5),'Auxiliar 1'!$G$3,IF(AND(L803&gt;='Auxiliar 1'!$C$6,L803&lt;='Auxiliar 1'!$D$6,M803&lt;='Auxiliar 1'!$E$6),'Auxiliar 1'!$E$3,IF(AND(L803&gt;='Auxiliar 1'!$C$6,L803&lt;='Auxiliar 1'!$D$6,M803&gt;'Auxiliar 1'!$E$6,M803&lt;='Auxiliar 1'!$F$6),'Auxiliar 1'!$F$3,IF(AND(L803&gt;='Auxiliar 1'!$C$6,L803&lt;='Auxiliar 1'!$D$6,M803&gt;='Auxiliar 1'!$G$6),'Auxiliar 1'!$G$3,IF(AND(L803&gt;='Auxiliar 1'!$C$7,L803&lt;='Auxiliar 1'!$D$7,M803&lt;='Auxiliar 1'!$E$7),'Auxiliar 1'!$E$3,IF(AND(L803&gt;='Auxiliar 1'!$C$7,L803&lt;='Auxiliar 1'!$D$7,M803&gt;'Auxiliar 1'!$E$7,M803&lt;='Auxiliar 1'!$F$7),'Auxiliar 1'!$F$3,IF(AND(L803&gt;='Auxiliar 1'!$C$7,L803&lt;='Auxiliar 1'!$D$7,M803&gt;='Auxiliar 1'!$G$7),'Auxiliar 1'!$G$3,IF(AND(L803&gt;='Auxiliar 1'!$C$8,L803&lt;='Auxiliar 1'!$D$8,M803&lt;='Auxiliar 1'!$E$8),'Auxiliar 1'!$E$3,IF(AND(L803&gt;='Auxiliar 1'!$C$8,L803&lt;='Auxiliar 1'!$D$8,M803&gt;'Auxiliar 1'!$E$8,M803&lt;='Auxiliar 1'!$F$8),'Auxiliar 1'!$F$3,IF(AND(L803&gt;='Auxiliar 1'!$C$8,L803&lt;='Auxiliar 1'!$D$8,M803&gt;='Auxiliar 1'!$G$8),'Auxiliar 1'!$G$3,IF(AND(L803&gt;='Auxiliar 1'!$C$9,L803&lt;='Auxiliar 1'!$D$9,M803&lt;='Auxiliar 1'!$E$9),'Auxiliar 1'!$E$3,IF(AND(L803&gt;='Auxiliar 1'!$C$9,L803&lt;='Auxiliar 1'!$D$9,M803&gt;'Auxiliar 1'!$E$9,M803&lt;='Auxiliar 1'!$F$9),'Auxiliar 1'!$F$3,IF(AND(L803&gt;='Auxiliar 1'!$C$9,L803&lt;='Auxiliar 1'!$D$9,M803&gt;='Auxiliar 1'!$G$9),'Auxiliar 1'!$G$3,IF(AND(L803&gt;='Auxiliar 1'!$C$10,L803&lt;='Auxiliar 1'!$D$10,M803&lt;='Auxiliar 1'!$E$10),'Auxiliar 1'!$E$3,IF(AND(L803&gt;='Auxiliar 1'!$C$10,L803&lt;='Auxiliar 1'!$D$10,M803&gt;'Auxiliar 1'!$E$10,M803&lt;='Auxiliar 1'!$F$10),'Auxiliar 1'!$F$3,IF(AND(L803&gt;='Auxiliar 1'!$C$10,L803&lt;='Auxiliar 1'!$D$10,M803&gt;='Auxiliar 1'!$G$10),'Auxiliar 1'!$G$3,IF(AND(L803&gt;='Auxiliar 1'!$C$11,M803&lt;='Auxiliar 1'!$E$11),'Auxiliar 1'!$E$3,IF(AND(L803&gt;='Auxiliar 1'!$C$11,M803&gt;'Auxiliar 1'!$E$11,M803&lt;='Auxiliar 1'!$F$11),'Auxiliar 1'!$F$3,IF(AND(L803&gt;='Auxiliar 1'!$C$11,M803&gt;='Auxiliar 1'!$G$11),'Auxiliar 1'!$G$3)))))))))))))))))))))))))</f>
        <v/>
      </c>
      <c r="Q803" s="58"/>
      <c r="R803" s="59"/>
      <c r="S803" s="60"/>
      <c r="T803" s="108" t="str">
        <f t="shared" si="106"/>
        <v/>
      </c>
      <c r="U803" s="101"/>
      <c r="V803" s="65" t="str">
        <f t="shared" si="107"/>
        <v/>
      </c>
      <c r="W803" s="66" t="str">
        <f t="shared" si="108"/>
        <v/>
      </c>
      <c r="X803" s="67" t="str">
        <f t="shared" si="109"/>
        <v/>
      </c>
      <c r="Y803" s="68" t="str">
        <f t="shared" si="110"/>
        <v/>
      </c>
      <c r="Z803" s="69" t="str">
        <f t="shared" si="111"/>
        <v/>
      </c>
      <c r="AA803" s="69" t="str">
        <f t="shared" si="112"/>
        <v/>
      </c>
      <c r="AB803" s="61"/>
      <c r="AC803" s="98"/>
      <c r="AD803" s="24"/>
      <c r="AE803" s="24"/>
      <c r="AF803" s="24"/>
    </row>
    <row r="804" spans="1:32" ht="17.399999999999999" customHeight="1" thickBot="1" x14ac:dyDescent="0.3">
      <c r="A804" s="23" t="str">
        <f t="shared" si="103"/>
        <v/>
      </c>
      <c r="B804" s="23" t="str">
        <f t="shared" si="104"/>
        <v/>
      </c>
      <c r="C804" s="62" t="str">
        <f t="shared" si="105"/>
        <v/>
      </c>
      <c r="D804" s="50"/>
      <c r="E804" s="63">
        <v>799</v>
      </c>
      <c r="F804" s="53"/>
      <c r="G804" s="54"/>
      <c r="H804" s="54"/>
      <c r="I804" s="54"/>
      <c r="J804" s="54"/>
      <c r="K804" s="55"/>
      <c r="L804" s="56"/>
      <c r="M804" s="57"/>
      <c r="N804" s="96"/>
      <c r="O804" s="97"/>
      <c r="P804" s="64" t="str">
        <f>IF(OR(L804="",M804=""),"",IF(AND(L804&gt;='Auxiliar 1'!$C$4,L804&lt;='Auxiliar 1'!$D$4,M804&lt;='Auxiliar 1'!$E$4),'Auxiliar 1'!$E$3,IF(AND(L804&gt;='Auxiliar 1'!$C$64,L804&lt;='Auxiliar 1'!$D$4,M804&gt;'Auxiliar 1'!$E$4,M804&lt;='Auxiliar 1'!$F$4),'Auxiliar 1'!$F$3,IF(AND(L804&gt;='Auxiliar 1'!$C$4,L804&lt;='Auxiliar 1'!$D$4,M804&gt;='Auxiliar 1'!$G$4),'Auxiliar 1'!$G$3,IF(AND(L804&gt;='Auxiliar 1'!$C$5,L804&lt;='Auxiliar 1'!$D$5,M804='Auxiliar 1'!$E$5),'Auxiliar 1'!$E$3,IF(AND(L804&gt;='Auxiliar 1'!$C$5,L804&lt;='Auxiliar 1'!$D$5,M804&gt;'Auxiliar 1'!$E$5,M804&lt;='Auxiliar 1'!$F$5),'Auxiliar 1'!$F$3,IF(AND(L804&gt;='Auxiliar 1'!$C$5,L804&lt;='Auxiliar 1'!$D$5,M804&gt;='Auxiliar 1'!$G$5),'Auxiliar 1'!$G$3,IF(AND(L804&gt;='Auxiliar 1'!$C$6,L804&lt;='Auxiliar 1'!$D$6,M804&lt;='Auxiliar 1'!$E$6),'Auxiliar 1'!$E$3,IF(AND(L804&gt;='Auxiliar 1'!$C$6,L804&lt;='Auxiliar 1'!$D$6,M804&gt;'Auxiliar 1'!$E$6,M804&lt;='Auxiliar 1'!$F$6),'Auxiliar 1'!$F$3,IF(AND(L804&gt;='Auxiliar 1'!$C$6,L804&lt;='Auxiliar 1'!$D$6,M804&gt;='Auxiliar 1'!$G$6),'Auxiliar 1'!$G$3,IF(AND(L804&gt;='Auxiliar 1'!$C$7,L804&lt;='Auxiliar 1'!$D$7,M804&lt;='Auxiliar 1'!$E$7),'Auxiliar 1'!$E$3,IF(AND(L804&gt;='Auxiliar 1'!$C$7,L804&lt;='Auxiliar 1'!$D$7,M804&gt;'Auxiliar 1'!$E$7,M804&lt;='Auxiliar 1'!$F$7),'Auxiliar 1'!$F$3,IF(AND(L804&gt;='Auxiliar 1'!$C$7,L804&lt;='Auxiliar 1'!$D$7,M804&gt;='Auxiliar 1'!$G$7),'Auxiliar 1'!$G$3,IF(AND(L804&gt;='Auxiliar 1'!$C$8,L804&lt;='Auxiliar 1'!$D$8,M804&lt;='Auxiliar 1'!$E$8),'Auxiliar 1'!$E$3,IF(AND(L804&gt;='Auxiliar 1'!$C$8,L804&lt;='Auxiliar 1'!$D$8,M804&gt;'Auxiliar 1'!$E$8,M804&lt;='Auxiliar 1'!$F$8),'Auxiliar 1'!$F$3,IF(AND(L804&gt;='Auxiliar 1'!$C$8,L804&lt;='Auxiliar 1'!$D$8,M804&gt;='Auxiliar 1'!$G$8),'Auxiliar 1'!$G$3,IF(AND(L804&gt;='Auxiliar 1'!$C$9,L804&lt;='Auxiliar 1'!$D$9,M804&lt;='Auxiliar 1'!$E$9),'Auxiliar 1'!$E$3,IF(AND(L804&gt;='Auxiliar 1'!$C$9,L804&lt;='Auxiliar 1'!$D$9,M804&gt;'Auxiliar 1'!$E$9,M804&lt;='Auxiliar 1'!$F$9),'Auxiliar 1'!$F$3,IF(AND(L804&gt;='Auxiliar 1'!$C$9,L804&lt;='Auxiliar 1'!$D$9,M804&gt;='Auxiliar 1'!$G$9),'Auxiliar 1'!$G$3,IF(AND(L804&gt;='Auxiliar 1'!$C$10,L804&lt;='Auxiliar 1'!$D$10,M804&lt;='Auxiliar 1'!$E$10),'Auxiliar 1'!$E$3,IF(AND(L804&gt;='Auxiliar 1'!$C$10,L804&lt;='Auxiliar 1'!$D$10,M804&gt;'Auxiliar 1'!$E$10,M804&lt;='Auxiliar 1'!$F$10),'Auxiliar 1'!$F$3,IF(AND(L804&gt;='Auxiliar 1'!$C$10,L804&lt;='Auxiliar 1'!$D$10,M804&gt;='Auxiliar 1'!$G$10),'Auxiliar 1'!$G$3,IF(AND(L804&gt;='Auxiliar 1'!$C$11,M804&lt;='Auxiliar 1'!$E$11),'Auxiliar 1'!$E$3,IF(AND(L804&gt;='Auxiliar 1'!$C$11,M804&gt;'Auxiliar 1'!$E$11,M804&lt;='Auxiliar 1'!$F$11),'Auxiliar 1'!$F$3,IF(AND(L804&gt;='Auxiliar 1'!$C$11,M804&gt;='Auxiliar 1'!$G$11),'Auxiliar 1'!$G$3)))))))))))))))))))))))))</f>
        <v/>
      </c>
      <c r="Q804" s="58"/>
      <c r="R804" s="59"/>
      <c r="S804" s="60"/>
      <c r="T804" s="108" t="str">
        <f t="shared" si="106"/>
        <v/>
      </c>
      <c r="U804" s="101"/>
      <c r="V804" s="65" t="str">
        <f t="shared" si="107"/>
        <v/>
      </c>
      <c r="W804" s="66" t="str">
        <f t="shared" si="108"/>
        <v/>
      </c>
      <c r="X804" s="67" t="str">
        <f t="shared" si="109"/>
        <v/>
      </c>
      <c r="Y804" s="68" t="str">
        <f t="shared" si="110"/>
        <v/>
      </c>
      <c r="Z804" s="69" t="str">
        <f t="shared" si="111"/>
        <v/>
      </c>
      <c r="AA804" s="69" t="str">
        <f t="shared" si="112"/>
        <v/>
      </c>
      <c r="AB804" s="61"/>
      <c r="AC804" s="98"/>
      <c r="AD804" s="24"/>
      <c r="AE804" s="24"/>
      <c r="AF804" s="24"/>
    </row>
    <row r="805" spans="1:32" ht="17.399999999999999" customHeight="1" thickBot="1" x14ac:dyDescent="0.3">
      <c r="A805" s="23" t="str">
        <f t="shared" si="103"/>
        <v/>
      </c>
      <c r="B805" s="23" t="str">
        <f t="shared" si="104"/>
        <v/>
      </c>
      <c r="C805" s="62" t="str">
        <f t="shared" si="105"/>
        <v/>
      </c>
      <c r="D805" s="50"/>
      <c r="E805" s="63">
        <v>800</v>
      </c>
      <c r="F805" s="53"/>
      <c r="G805" s="54"/>
      <c r="H805" s="54"/>
      <c r="I805" s="54"/>
      <c r="J805" s="54"/>
      <c r="K805" s="55"/>
      <c r="L805" s="56"/>
      <c r="M805" s="57"/>
      <c r="N805" s="96"/>
      <c r="O805" s="97"/>
      <c r="P805" s="64" t="str">
        <f>IF(OR(L805="",M805=""),"",IF(AND(L805&gt;='Auxiliar 1'!$C$4,L805&lt;='Auxiliar 1'!$D$4,M805&lt;='Auxiliar 1'!$E$4),'Auxiliar 1'!$E$3,IF(AND(L805&gt;='Auxiliar 1'!$C$64,L805&lt;='Auxiliar 1'!$D$4,M805&gt;'Auxiliar 1'!$E$4,M805&lt;='Auxiliar 1'!$F$4),'Auxiliar 1'!$F$3,IF(AND(L805&gt;='Auxiliar 1'!$C$4,L805&lt;='Auxiliar 1'!$D$4,M805&gt;='Auxiliar 1'!$G$4),'Auxiliar 1'!$G$3,IF(AND(L805&gt;='Auxiliar 1'!$C$5,L805&lt;='Auxiliar 1'!$D$5,M805='Auxiliar 1'!$E$5),'Auxiliar 1'!$E$3,IF(AND(L805&gt;='Auxiliar 1'!$C$5,L805&lt;='Auxiliar 1'!$D$5,M805&gt;'Auxiliar 1'!$E$5,M805&lt;='Auxiliar 1'!$F$5),'Auxiliar 1'!$F$3,IF(AND(L805&gt;='Auxiliar 1'!$C$5,L805&lt;='Auxiliar 1'!$D$5,M805&gt;='Auxiliar 1'!$G$5),'Auxiliar 1'!$G$3,IF(AND(L805&gt;='Auxiliar 1'!$C$6,L805&lt;='Auxiliar 1'!$D$6,M805&lt;='Auxiliar 1'!$E$6),'Auxiliar 1'!$E$3,IF(AND(L805&gt;='Auxiliar 1'!$C$6,L805&lt;='Auxiliar 1'!$D$6,M805&gt;'Auxiliar 1'!$E$6,M805&lt;='Auxiliar 1'!$F$6),'Auxiliar 1'!$F$3,IF(AND(L805&gt;='Auxiliar 1'!$C$6,L805&lt;='Auxiliar 1'!$D$6,M805&gt;='Auxiliar 1'!$G$6),'Auxiliar 1'!$G$3,IF(AND(L805&gt;='Auxiliar 1'!$C$7,L805&lt;='Auxiliar 1'!$D$7,M805&lt;='Auxiliar 1'!$E$7),'Auxiliar 1'!$E$3,IF(AND(L805&gt;='Auxiliar 1'!$C$7,L805&lt;='Auxiliar 1'!$D$7,M805&gt;'Auxiliar 1'!$E$7,M805&lt;='Auxiliar 1'!$F$7),'Auxiliar 1'!$F$3,IF(AND(L805&gt;='Auxiliar 1'!$C$7,L805&lt;='Auxiliar 1'!$D$7,M805&gt;='Auxiliar 1'!$G$7),'Auxiliar 1'!$G$3,IF(AND(L805&gt;='Auxiliar 1'!$C$8,L805&lt;='Auxiliar 1'!$D$8,M805&lt;='Auxiliar 1'!$E$8),'Auxiliar 1'!$E$3,IF(AND(L805&gt;='Auxiliar 1'!$C$8,L805&lt;='Auxiliar 1'!$D$8,M805&gt;'Auxiliar 1'!$E$8,M805&lt;='Auxiliar 1'!$F$8),'Auxiliar 1'!$F$3,IF(AND(L805&gt;='Auxiliar 1'!$C$8,L805&lt;='Auxiliar 1'!$D$8,M805&gt;='Auxiliar 1'!$G$8),'Auxiliar 1'!$G$3,IF(AND(L805&gt;='Auxiliar 1'!$C$9,L805&lt;='Auxiliar 1'!$D$9,M805&lt;='Auxiliar 1'!$E$9),'Auxiliar 1'!$E$3,IF(AND(L805&gt;='Auxiliar 1'!$C$9,L805&lt;='Auxiliar 1'!$D$9,M805&gt;'Auxiliar 1'!$E$9,M805&lt;='Auxiliar 1'!$F$9),'Auxiliar 1'!$F$3,IF(AND(L805&gt;='Auxiliar 1'!$C$9,L805&lt;='Auxiliar 1'!$D$9,M805&gt;='Auxiliar 1'!$G$9),'Auxiliar 1'!$G$3,IF(AND(L805&gt;='Auxiliar 1'!$C$10,L805&lt;='Auxiliar 1'!$D$10,M805&lt;='Auxiliar 1'!$E$10),'Auxiliar 1'!$E$3,IF(AND(L805&gt;='Auxiliar 1'!$C$10,L805&lt;='Auxiliar 1'!$D$10,M805&gt;'Auxiliar 1'!$E$10,M805&lt;='Auxiliar 1'!$F$10),'Auxiliar 1'!$F$3,IF(AND(L805&gt;='Auxiliar 1'!$C$10,L805&lt;='Auxiliar 1'!$D$10,M805&gt;='Auxiliar 1'!$G$10),'Auxiliar 1'!$G$3,IF(AND(L805&gt;='Auxiliar 1'!$C$11,M805&lt;='Auxiliar 1'!$E$11),'Auxiliar 1'!$E$3,IF(AND(L805&gt;='Auxiliar 1'!$C$11,M805&gt;'Auxiliar 1'!$E$11,M805&lt;='Auxiliar 1'!$F$11),'Auxiliar 1'!$F$3,IF(AND(L805&gt;='Auxiliar 1'!$C$11,M805&gt;='Auxiliar 1'!$G$11),'Auxiliar 1'!$G$3)))))))))))))))))))))))))</f>
        <v/>
      </c>
      <c r="Q805" s="58"/>
      <c r="R805" s="59"/>
      <c r="S805" s="60"/>
      <c r="T805" s="108" t="str">
        <f t="shared" si="106"/>
        <v/>
      </c>
      <c r="U805" s="101"/>
      <c r="V805" s="65" t="str">
        <f t="shared" si="107"/>
        <v/>
      </c>
      <c r="W805" s="66" t="str">
        <f t="shared" si="108"/>
        <v/>
      </c>
      <c r="X805" s="67" t="str">
        <f t="shared" si="109"/>
        <v/>
      </c>
      <c r="Y805" s="68" t="str">
        <f t="shared" si="110"/>
        <v/>
      </c>
      <c r="Z805" s="69" t="str">
        <f t="shared" si="111"/>
        <v/>
      </c>
      <c r="AA805" s="69" t="str">
        <f t="shared" si="112"/>
        <v/>
      </c>
      <c r="AB805" s="61"/>
      <c r="AC805" s="98"/>
      <c r="AD805" s="24"/>
      <c r="AE805" s="24"/>
      <c r="AF805" s="24"/>
    </row>
    <row r="806" spans="1:32" ht="17.399999999999999" customHeight="1" thickBot="1" x14ac:dyDescent="0.3">
      <c r="A806" s="23" t="str">
        <f t="shared" si="103"/>
        <v/>
      </c>
      <c r="B806" s="23" t="str">
        <f t="shared" si="104"/>
        <v/>
      </c>
      <c r="C806" s="62" t="str">
        <f t="shared" si="105"/>
        <v/>
      </c>
      <c r="D806" s="50"/>
      <c r="E806" s="63">
        <v>801</v>
      </c>
      <c r="F806" s="53"/>
      <c r="G806" s="54"/>
      <c r="H806" s="54"/>
      <c r="I806" s="54"/>
      <c r="J806" s="54"/>
      <c r="K806" s="55"/>
      <c r="L806" s="56"/>
      <c r="M806" s="57"/>
      <c r="N806" s="96"/>
      <c r="O806" s="97"/>
      <c r="P806" s="64" t="str">
        <f>IF(OR(L806="",M806=""),"",IF(AND(L806&gt;='Auxiliar 1'!$C$4,L806&lt;='Auxiliar 1'!$D$4,M806&lt;='Auxiliar 1'!$E$4),'Auxiliar 1'!$E$3,IF(AND(L806&gt;='Auxiliar 1'!$C$64,L806&lt;='Auxiliar 1'!$D$4,M806&gt;'Auxiliar 1'!$E$4,M806&lt;='Auxiliar 1'!$F$4),'Auxiliar 1'!$F$3,IF(AND(L806&gt;='Auxiliar 1'!$C$4,L806&lt;='Auxiliar 1'!$D$4,M806&gt;='Auxiliar 1'!$G$4),'Auxiliar 1'!$G$3,IF(AND(L806&gt;='Auxiliar 1'!$C$5,L806&lt;='Auxiliar 1'!$D$5,M806='Auxiliar 1'!$E$5),'Auxiliar 1'!$E$3,IF(AND(L806&gt;='Auxiliar 1'!$C$5,L806&lt;='Auxiliar 1'!$D$5,M806&gt;'Auxiliar 1'!$E$5,M806&lt;='Auxiliar 1'!$F$5),'Auxiliar 1'!$F$3,IF(AND(L806&gt;='Auxiliar 1'!$C$5,L806&lt;='Auxiliar 1'!$D$5,M806&gt;='Auxiliar 1'!$G$5),'Auxiliar 1'!$G$3,IF(AND(L806&gt;='Auxiliar 1'!$C$6,L806&lt;='Auxiliar 1'!$D$6,M806&lt;='Auxiliar 1'!$E$6),'Auxiliar 1'!$E$3,IF(AND(L806&gt;='Auxiliar 1'!$C$6,L806&lt;='Auxiliar 1'!$D$6,M806&gt;'Auxiliar 1'!$E$6,M806&lt;='Auxiliar 1'!$F$6),'Auxiliar 1'!$F$3,IF(AND(L806&gt;='Auxiliar 1'!$C$6,L806&lt;='Auxiliar 1'!$D$6,M806&gt;='Auxiliar 1'!$G$6),'Auxiliar 1'!$G$3,IF(AND(L806&gt;='Auxiliar 1'!$C$7,L806&lt;='Auxiliar 1'!$D$7,M806&lt;='Auxiliar 1'!$E$7),'Auxiliar 1'!$E$3,IF(AND(L806&gt;='Auxiliar 1'!$C$7,L806&lt;='Auxiliar 1'!$D$7,M806&gt;'Auxiliar 1'!$E$7,M806&lt;='Auxiliar 1'!$F$7),'Auxiliar 1'!$F$3,IF(AND(L806&gt;='Auxiliar 1'!$C$7,L806&lt;='Auxiliar 1'!$D$7,M806&gt;='Auxiliar 1'!$G$7),'Auxiliar 1'!$G$3,IF(AND(L806&gt;='Auxiliar 1'!$C$8,L806&lt;='Auxiliar 1'!$D$8,M806&lt;='Auxiliar 1'!$E$8),'Auxiliar 1'!$E$3,IF(AND(L806&gt;='Auxiliar 1'!$C$8,L806&lt;='Auxiliar 1'!$D$8,M806&gt;'Auxiliar 1'!$E$8,M806&lt;='Auxiliar 1'!$F$8),'Auxiliar 1'!$F$3,IF(AND(L806&gt;='Auxiliar 1'!$C$8,L806&lt;='Auxiliar 1'!$D$8,M806&gt;='Auxiliar 1'!$G$8),'Auxiliar 1'!$G$3,IF(AND(L806&gt;='Auxiliar 1'!$C$9,L806&lt;='Auxiliar 1'!$D$9,M806&lt;='Auxiliar 1'!$E$9),'Auxiliar 1'!$E$3,IF(AND(L806&gt;='Auxiliar 1'!$C$9,L806&lt;='Auxiliar 1'!$D$9,M806&gt;'Auxiliar 1'!$E$9,M806&lt;='Auxiliar 1'!$F$9),'Auxiliar 1'!$F$3,IF(AND(L806&gt;='Auxiliar 1'!$C$9,L806&lt;='Auxiliar 1'!$D$9,M806&gt;='Auxiliar 1'!$G$9),'Auxiliar 1'!$G$3,IF(AND(L806&gt;='Auxiliar 1'!$C$10,L806&lt;='Auxiliar 1'!$D$10,M806&lt;='Auxiliar 1'!$E$10),'Auxiliar 1'!$E$3,IF(AND(L806&gt;='Auxiliar 1'!$C$10,L806&lt;='Auxiliar 1'!$D$10,M806&gt;'Auxiliar 1'!$E$10,M806&lt;='Auxiliar 1'!$F$10),'Auxiliar 1'!$F$3,IF(AND(L806&gt;='Auxiliar 1'!$C$10,L806&lt;='Auxiliar 1'!$D$10,M806&gt;='Auxiliar 1'!$G$10),'Auxiliar 1'!$G$3,IF(AND(L806&gt;='Auxiliar 1'!$C$11,M806&lt;='Auxiliar 1'!$E$11),'Auxiliar 1'!$E$3,IF(AND(L806&gt;='Auxiliar 1'!$C$11,M806&gt;'Auxiliar 1'!$E$11,M806&lt;='Auxiliar 1'!$F$11),'Auxiliar 1'!$F$3,IF(AND(L806&gt;='Auxiliar 1'!$C$11,M806&gt;='Auxiliar 1'!$G$11),'Auxiliar 1'!$G$3)))))))))))))))))))))))))</f>
        <v/>
      </c>
      <c r="Q806" s="58"/>
      <c r="R806" s="59"/>
      <c r="S806" s="60"/>
      <c r="T806" s="108" t="str">
        <f t="shared" si="106"/>
        <v/>
      </c>
      <c r="U806" s="101"/>
      <c r="V806" s="65" t="str">
        <f t="shared" si="107"/>
        <v/>
      </c>
      <c r="W806" s="66" t="str">
        <f t="shared" si="108"/>
        <v/>
      </c>
      <c r="X806" s="67" t="str">
        <f t="shared" si="109"/>
        <v/>
      </c>
      <c r="Y806" s="68" t="str">
        <f t="shared" si="110"/>
        <v/>
      </c>
      <c r="Z806" s="69" t="str">
        <f t="shared" si="111"/>
        <v/>
      </c>
      <c r="AA806" s="69" t="str">
        <f t="shared" si="112"/>
        <v/>
      </c>
      <c r="AB806" s="61"/>
      <c r="AC806" s="98"/>
      <c r="AD806" s="24"/>
      <c r="AE806" s="24"/>
      <c r="AF806" s="24"/>
    </row>
    <row r="807" spans="1:32" ht="17.399999999999999" customHeight="1" thickBot="1" x14ac:dyDescent="0.3">
      <c r="A807" s="23" t="str">
        <f t="shared" si="103"/>
        <v/>
      </c>
      <c r="B807" s="23" t="str">
        <f t="shared" si="104"/>
        <v/>
      </c>
      <c r="C807" s="62" t="str">
        <f t="shared" si="105"/>
        <v/>
      </c>
      <c r="D807" s="50"/>
      <c r="E807" s="63">
        <v>802</v>
      </c>
      <c r="F807" s="53"/>
      <c r="G807" s="54"/>
      <c r="H807" s="54"/>
      <c r="I807" s="54"/>
      <c r="J807" s="54"/>
      <c r="K807" s="55"/>
      <c r="L807" s="56"/>
      <c r="M807" s="57"/>
      <c r="N807" s="96"/>
      <c r="O807" s="97"/>
      <c r="P807" s="64" t="str">
        <f>IF(OR(L807="",M807=""),"",IF(AND(L807&gt;='Auxiliar 1'!$C$4,L807&lt;='Auxiliar 1'!$D$4,M807&lt;='Auxiliar 1'!$E$4),'Auxiliar 1'!$E$3,IF(AND(L807&gt;='Auxiliar 1'!$C$64,L807&lt;='Auxiliar 1'!$D$4,M807&gt;'Auxiliar 1'!$E$4,M807&lt;='Auxiliar 1'!$F$4),'Auxiliar 1'!$F$3,IF(AND(L807&gt;='Auxiliar 1'!$C$4,L807&lt;='Auxiliar 1'!$D$4,M807&gt;='Auxiliar 1'!$G$4),'Auxiliar 1'!$G$3,IF(AND(L807&gt;='Auxiliar 1'!$C$5,L807&lt;='Auxiliar 1'!$D$5,M807='Auxiliar 1'!$E$5),'Auxiliar 1'!$E$3,IF(AND(L807&gt;='Auxiliar 1'!$C$5,L807&lt;='Auxiliar 1'!$D$5,M807&gt;'Auxiliar 1'!$E$5,M807&lt;='Auxiliar 1'!$F$5),'Auxiliar 1'!$F$3,IF(AND(L807&gt;='Auxiliar 1'!$C$5,L807&lt;='Auxiliar 1'!$D$5,M807&gt;='Auxiliar 1'!$G$5),'Auxiliar 1'!$G$3,IF(AND(L807&gt;='Auxiliar 1'!$C$6,L807&lt;='Auxiliar 1'!$D$6,M807&lt;='Auxiliar 1'!$E$6),'Auxiliar 1'!$E$3,IF(AND(L807&gt;='Auxiliar 1'!$C$6,L807&lt;='Auxiliar 1'!$D$6,M807&gt;'Auxiliar 1'!$E$6,M807&lt;='Auxiliar 1'!$F$6),'Auxiliar 1'!$F$3,IF(AND(L807&gt;='Auxiliar 1'!$C$6,L807&lt;='Auxiliar 1'!$D$6,M807&gt;='Auxiliar 1'!$G$6),'Auxiliar 1'!$G$3,IF(AND(L807&gt;='Auxiliar 1'!$C$7,L807&lt;='Auxiliar 1'!$D$7,M807&lt;='Auxiliar 1'!$E$7),'Auxiliar 1'!$E$3,IF(AND(L807&gt;='Auxiliar 1'!$C$7,L807&lt;='Auxiliar 1'!$D$7,M807&gt;'Auxiliar 1'!$E$7,M807&lt;='Auxiliar 1'!$F$7),'Auxiliar 1'!$F$3,IF(AND(L807&gt;='Auxiliar 1'!$C$7,L807&lt;='Auxiliar 1'!$D$7,M807&gt;='Auxiliar 1'!$G$7),'Auxiliar 1'!$G$3,IF(AND(L807&gt;='Auxiliar 1'!$C$8,L807&lt;='Auxiliar 1'!$D$8,M807&lt;='Auxiliar 1'!$E$8),'Auxiliar 1'!$E$3,IF(AND(L807&gt;='Auxiliar 1'!$C$8,L807&lt;='Auxiliar 1'!$D$8,M807&gt;'Auxiliar 1'!$E$8,M807&lt;='Auxiliar 1'!$F$8),'Auxiliar 1'!$F$3,IF(AND(L807&gt;='Auxiliar 1'!$C$8,L807&lt;='Auxiliar 1'!$D$8,M807&gt;='Auxiliar 1'!$G$8),'Auxiliar 1'!$G$3,IF(AND(L807&gt;='Auxiliar 1'!$C$9,L807&lt;='Auxiliar 1'!$D$9,M807&lt;='Auxiliar 1'!$E$9),'Auxiliar 1'!$E$3,IF(AND(L807&gt;='Auxiliar 1'!$C$9,L807&lt;='Auxiliar 1'!$D$9,M807&gt;'Auxiliar 1'!$E$9,M807&lt;='Auxiliar 1'!$F$9),'Auxiliar 1'!$F$3,IF(AND(L807&gt;='Auxiliar 1'!$C$9,L807&lt;='Auxiliar 1'!$D$9,M807&gt;='Auxiliar 1'!$G$9),'Auxiliar 1'!$G$3,IF(AND(L807&gt;='Auxiliar 1'!$C$10,L807&lt;='Auxiliar 1'!$D$10,M807&lt;='Auxiliar 1'!$E$10),'Auxiliar 1'!$E$3,IF(AND(L807&gt;='Auxiliar 1'!$C$10,L807&lt;='Auxiliar 1'!$D$10,M807&gt;'Auxiliar 1'!$E$10,M807&lt;='Auxiliar 1'!$F$10),'Auxiliar 1'!$F$3,IF(AND(L807&gt;='Auxiliar 1'!$C$10,L807&lt;='Auxiliar 1'!$D$10,M807&gt;='Auxiliar 1'!$G$10),'Auxiliar 1'!$G$3,IF(AND(L807&gt;='Auxiliar 1'!$C$11,M807&lt;='Auxiliar 1'!$E$11),'Auxiliar 1'!$E$3,IF(AND(L807&gt;='Auxiliar 1'!$C$11,M807&gt;'Auxiliar 1'!$E$11,M807&lt;='Auxiliar 1'!$F$11),'Auxiliar 1'!$F$3,IF(AND(L807&gt;='Auxiliar 1'!$C$11,M807&gt;='Auxiliar 1'!$G$11),'Auxiliar 1'!$G$3)))))))))))))))))))))))))</f>
        <v/>
      </c>
      <c r="Q807" s="58"/>
      <c r="R807" s="59"/>
      <c r="S807" s="60"/>
      <c r="T807" s="108" t="str">
        <f t="shared" si="106"/>
        <v/>
      </c>
      <c r="U807" s="101"/>
      <c r="V807" s="65" t="str">
        <f t="shared" si="107"/>
        <v/>
      </c>
      <c r="W807" s="66" t="str">
        <f t="shared" si="108"/>
        <v/>
      </c>
      <c r="X807" s="67" t="str">
        <f t="shared" si="109"/>
        <v/>
      </c>
      <c r="Y807" s="68" t="str">
        <f t="shared" si="110"/>
        <v/>
      </c>
      <c r="Z807" s="69" t="str">
        <f t="shared" si="111"/>
        <v/>
      </c>
      <c r="AA807" s="69" t="str">
        <f t="shared" si="112"/>
        <v/>
      </c>
      <c r="AB807" s="61"/>
      <c r="AC807" s="98"/>
      <c r="AD807" s="24"/>
      <c r="AE807" s="24"/>
      <c r="AF807" s="24"/>
    </row>
    <row r="808" spans="1:32" ht="17.399999999999999" customHeight="1" thickBot="1" x14ac:dyDescent="0.3">
      <c r="A808" s="23" t="str">
        <f t="shared" si="103"/>
        <v/>
      </c>
      <c r="B808" s="23" t="str">
        <f t="shared" si="104"/>
        <v/>
      </c>
      <c r="C808" s="62" t="str">
        <f t="shared" si="105"/>
        <v/>
      </c>
      <c r="D808" s="50"/>
      <c r="E808" s="63">
        <v>803</v>
      </c>
      <c r="F808" s="53"/>
      <c r="G808" s="54"/>
      <c r="H808" s="54"/>
      <c r="I808" s="54"/>
      <c r="J808" s="54"/>
      <c r="K808" s="55"/>
      <c r="L808" s="56"/>
      <c r="M808" s="57"/>
      <c r="N808" s="96"/>
      <c r="O808" s="97"/>
      <c r="P808" s="64" t="str">
        <f>IF(OR(L808="",M808=""),"",IF(AND(L808&gt;='Auxiliar 1'!$C$4,L808&lt;='Auxiliar 1'!$D$4,M808&lt;='Auxiliar 1'!$E$4),'Auxiliar 1'!$E$3,IF(AND(L808&gt;='Auxiliar 1'!$C$64,L808&lt;='Auxiliar 1'!$D$4,M808&gt;'Auxiliar 1'!$E$4,M808&lt;='Auxiliar 1'!$F$4),'Auxiliar 1'!$F$3,IF(AND(L808&gt;='Auxiliar 1'!$C$4,L808&lt;='Auxiliar 1'!$D$4,M808&gt;='Auxiliar 1'!$G$4),'Auxiliar 1'!$G$3,IF(AND(L808&gt;='Auxiliar 1'!$C$5,L808&lt;='Auxiliar 1'!$D$5,M808='Auxiliar 1'!$E$5),'Auxiliar 1'!$E$3,IF(AND(L808&gt;='Auxiliar 1'!$C$5,L808&lt;='Auxiliar 1'!$D$5,M808&gt;'Auxiliar 1'!$E$5,M808&lt;='Auxiliar 1'!$F$5),'Auxiliar 1'!$F$3,IF(AND(L808&gt;='Auxiliar 1'!$C$5,L808&lt;='Auxiliar 1'!$D$5,M808&gt;='Auxiliar 1'!$G$5),'Auxiliar 1'!$G$3,IF(AND(L808&gt;='Auxiliar 1'!$C$6,L808&lt;='Auxiliar 1'!$D$6,M808&lt;='Auxiliar 1'!$E$6),'Auxiliar 1'!$E$3,IF(AND(L808&gt;='Auxiliar 1'!$C$6,L808&lt;='Auxiliar 1'!$D$6,M808&gt;'Auxiliar 1'!$E$6,M808&lt;='Auxiliar 1'!$F$6),'Auxiliar 1'!$F$3,IF(AND(L808&gt;='Auxiliar 1'!$C$6,L808&lt;='Auxiliar 1'!$D$6,M808&gt;='Auxiliar 1'!$G$6),'Auxiliar 1'!$G$3,IF(AND(L808&gt;='Auxiliar 1'!$C$7,L808&lt;='Auxiliar 1'!$D$7,M808&lt;='Auxiliar 1'!$E$7),'Auxiliar 1'!$E$3,IF(AND(L808&gt;='Auxiliar 1'!$C$7,L808&lt;='Auxiliar 1'!$D$7,M808&gt;'Auxiliar 1'!$E$7,M808&lt;='Auxiliar 1'!$F$7),'Auxiliar 1'!$F$3,IF(AND(L808&gt;='Auxiliar 1'!$C$7,L808&lt;='Auxiliar 1'!$D$7,M808&gt;='Auxiliar 1'!$G$7),'Auxiliar 1'!$G$3,IF(AND(L808&gt;='Auxiliar 1'!$C$8,L808&lt;='Auxiliar 1'!$D$8,M808&lt;='Auxiliar 1'!$E$8),'Auxiliar 1'!$E$3,IF(AND(L808&gt;='Auxiliar 1'!$C$8,L808&lt;='Auxiliar 1'!$D$8,M808&gt;'Auxiliar 1'!$E$8,M808&lt;='Auxiliar 1'!$F$8),'Auxiliar 1'!$F$3,IF(AND(L808&gt;='Auxiliar 1'!$C$8,L808&lt;='Auxiliar 1'!$D$8,M808&gt;='Auxiliar 1'!$G$8),'Auxiliar 1'!$G$3,IF(AND(L808&gt;='Auxiliar 1'!$C$9,L808&lt;='Auxiliar 1'!$D$9,M808&lt;='Auxiliar 1'!$E$9),'Auxiliar 1'!$E$3,IF(AND(L808&gt;='Auxiliar 1'!$C$9,L808&lt;='Auxiliar 1'!$D$9,M808&gt;'Auxiliar 1'!$E$9,M808&lt;='Auxiliar 1'!$F$9),'Auxiliar 1'!$F$3,IF(AND(L808&gt;='Auxiliar 1'!$C$9,L808&lt;='Auxiliar 1'!$D$9,M808&gt;='Auxiliar 1'!$G$9),'Auxiliar 1'!$G$3,IF(AND(L808&gt;='Auxiliar 1'!$C$10,L808&lt;='Auxiliar 1'!$D$10,M808&lt;='Auxiliar 1'!$E$10),'Auxiliar 1'!$E$3,IF(AND(L808&gt;='Auxiliar 1'!$C$10,L808&lt;='Auxiliar 1'!$D$10,M808&gt;'Auxiliar 1'!$E$10,M808&lt;='Auxiliar 1'!$F$10),'Auxiliar 1'!$F$3,IF(AND(L808&gt;='Auxiliar 1'!$C$10,L808&lt;='Auxiliar 1'!$D$10,M808&gt;='Auxiliar 1'!$G$10),'Auxiliar 1'!$G$3,IF(AND(L808&gt;='Auxiliar 1'!$C$11,M808&lt;='Auxiliar 1'!$E$11),'Auxiliar 1'!$E$3,IF(AND(L808&gt;='Auxiliar 1'!$C$11,M808&gt;'Auxiliar 1'!$E$11,M808&lt;='Auxiliar 1'!$F$11),'Auxiliar 1'!$F$3,IF(AND(L808&gt;='Auxiliar 1'!$C$11,M808&gt;='Auxiliar 1'!$G$11),'Auxiliar 1'!$G$3)))))))))))))))))))))))))</f>
        <v/>
      </c>
      <c r="Q808" s="58"/>
      <c r="R808" s="59"/>
      <c r="S808" s="60"/>
      <c r="T808" s="108" t="str">
        <f t="shared" si="106"/>
        <v/>
      </c>
      <c r="U808" s="101"/>
      <c r="V808" s="65" t="str">
        <f t="shared" si="107"/>
        <v/>
      </c>
      <c r="W808" s="66" t="str">
        <f t="shared" si="108"/>
        <v/>
      </c>
      <c r="X808" s="67" t="str">
        <f t="shared" si="109"/>
        <v/>
      </c>
      <c r="Y808" s="68" t="str">
        <f t="shared" si="110"/>
        <v/>
      </c>
      <c r="Z808" s="69" t="str">
        <f t="shared" si="111"/>
        <v/>
      </c>
      <c r="AA808" s="69" t="str">
        <f t="shared" si="112"/>
        <v/>
      </c>
      <c r="AB808" s="61"/>
      <c r="AC808" s="98"/>
      <c r="AD808" s="24"/>
      <c r="AE808" s="24"/>
      <c r="AF808" s="24"/>
    </row>
    <row r="809" spans="1:32" ht="17.399999999999999" customHeight="1" thickBot="1" x14ac:dyDescent="0.3">
      <c r="A809" s="23" t="str">
        <f t="shared" si="103"/>
        <v/>
      </c>
      <c r="B809" s="23" t="str">
        <f t="shared" si="104"/>
        <v/>
      </c>
      <c r="C809" s="62" t="str">
        <f t="shared" si="105"/>
        <v/>
      </c>
      <c r="D809" s="50"/>
      <c r="E809" s="63">
        <v>804</v>
      </c>
      <c r="F809" s="53"/>
      <c r="G809" s="54"/>
      <c r="H809" s="54"/>
      <c r="I809" s="54"/>
      <c r="J809" s="54"/>
      <c r="K809" s="55"/>
      <c r="L809" s="56"/>
      <c r="M809" s="57"/>
      <c r="N809" s="96"/>
      <c r="O809" s="97"/>
      <c r="P809" s="64" t="str">
        <f>IF(OR(L809="",M809=""),"",IF(AND(L809&gt;='Auxiliar 1'!$C$4,L809&lt;='Auxiliar 1'!$D$4,M809&lt;='Auxiliar 1'!$E$4),'Auxiliar 1'!$E$3,IF(AND(L809&gt;='Auxiliar 1'!$C$64,L809&lt;='Auxiliar 1'!$D$4,M809&gt;'Auxiliar 1'!$E$4,M809&lt;='Auxiliar 1'!$F$4),'Auxiliar 1'!$F$3,IF(AND(L809&gt;='Auxiliar 1'!$C$4,L809&lt;='Auxiliar 1'!$D$4,M809&gt;='Auxiliar 1'!$G$4),'Auxiliar 1'!$G$3,IF(AND(L809&gt;='Auxiliar 1'!$C$5,L809&lt;='Auxiliar 1'!$D$5,M809='Auxiliar 1'!$E$5),'Auxiliar 1'!$E$3,IF(AND(L809&gt;='Auxiliar 1'!$C$5,L809&lt;='Auxiliar 1'!$D$5,M809&gt;'Auxiliar 1'!$E$5,M809&lt;='Auxiliar 1'!$F$5),'Auxiliar 1'!$F$3,IF(AND(L809&gt;='Auxiliar 1'!$C$5,L809&lt;='Auxiliar 1'!$D$5,M809&gt;='Auxiliar 1'!$G$5),'Auxiliar 1'!$G$3,IF(AND(L809&gt;='Auxiliar 1'!$C$6,L809&lt;='Auxiliar 1'!$D$6,M809&lt;='Auxiliar 1'!$E$6),'Auxiliar 1'!$E$3,IF(AND(L809&gt;='Auxiliar 1'!$C$6,L809&lt;='Auxiliar 1'!$D$6,M809&gt;'Auxiliar 1'!$E$6,M809&lt;='Auxiliar 1'!$F$6),'Auxiliar 1'!$F$3,IF(AND(L809&gt;='Auxiliar 1'!$C$6,L809&lt;='Auxiliar 1'!$D$6,M809&gt;='Auxiliar 1'!$G$6),'Auxiliar 1'!$G$3,IF(AND(L809&gt;='Auxiliar 1'!$C$7,L809&lt;='Auxiliar 1'!$D$7,M809&lt;='Auxiliar 1'!$E$7),'Auxiliar 1'!$E$3,IF(AND(L809&gt;='Auxiliar 1'!$C$7,L809&lt;='Auxiliar 1'!$D$7,M809&gt;'Auxiliar 1'!$E$7,M809&lt;='Auxiliar 1'!$F$7),'Auxiliar 1'!$F$3,IF(AND(L809&gt;='Auxiliar 1'!$C$7,L809&lt;='Auxiliar 1'!$D$7,M809&gt;='Auxiliar 1'!$G$7),'Auxiliar 1'!$G$3,IF(AND(L809&gt;='Auxiliar 1'!$C$8,L809&lt;='Auxiliar 1'!$D$8,M809&lt;='Auxiliar 1'!$E$8),'Auxiliar 1'!$E$3,IF(AND(L809&gt;='Auxiliar 1'!$C$8,L809&lt;='Auxiliar 1'!$D$8,M809&gt;'Auxiliar 1'!$E$8,M809&lt;='Auxiliar 1'!$F$8),'Auxiliar 1'!$F$3,IF(AND(L809&gt;='Auxiliar 1'!$C$8,L809&lt;='Auxiliar 1'!$D$8,M809&gt;='Auxiliar 1'!$G$8),'Auxiliar 1'!$G$3,IF(AND(L809&gt;='Auxiliar 1'!$C$9,L809&lt;='Auxiliar 1'!$D$9,M809&lt;='Auxiliar 1'!$E$9),'Auxiliar 1'!$E$3,IF(AND(L809&gt;='Auxiliar 1'!$C$9,L809&lt;='Auxiliar 1'!$D$9,M809&gt;'Auxiliar 1'!$E$9,M809&lt;='Auxiliar 1'!$F$9),'Auxiliar 1'!$F$3,IF(AND(L809&gt;='Auxiliar 1'!$C$9,L809&lt;='Auxiliar 1'!$D$9,M809&gt;='Auxiliar 1'!$G$9),'Auxiliar 1'!$G$3,IF(AND(L809&gt;='Auxiliar 1'!$C$10,L809&lt;='Auxiliar 1'!$D$10,M809&lt;='Auxiliar 1'!$E$10),'Auxiliar 1'!$E$3,IF(AND(L809&gt;='Auxiliar 1'!$C$10,L809&lt;='Auxiliar 1'!$D$10,M809&gt;'Auxiliar 1'!$E$10,M809&lt;='Auxiliar 1'!$F$10),'Auxiliar 1'!$F$3,IF(AND(L809&gt;='Auxiliar 1'!$C$10,L809&lt;='Auxiliar 1'!$D$10,M809&gt;='Auxiliar 1'!$G$10),'Auxiliar 1'!$G$3,IF(AND(L809&gt;='Auxiliar 1'!$C$11,M809&lt;='Auxiliar 1'!$E$11),'Auxiliar 1'!$E$3,IF(AND(L809&gt;='Auxiliar 1'!$C$11,M809&gt;'Auxiliar 1'!$E$11,M809&lt;='Auxiliar 1'!$F$11),'Auxiliar 1'!$F$3,IF(AND(L809&gt;='Auxiliar 1'!$C$11,M809&gt;='Auxiliar 1'!$G$11),'Auxiliar 1'!$G$3)))))))))))))))))))))))))</f>
        <v/>
      </c>
      <c r="Q809" s="58"/>
      <c r="R809" s="59"/>
      <c r="S809" s="60"/>
      <c r="T809" s="108" t="str">
        <f t="shared" si="106"/>
        <v/>
      </c>
      <c r="U809" s="101"/>
      <c r="V809" s="65" t="str">
        <f t="shared" si="107"/>
        <v/>
      </c>
      <c r="W809" s="66" t="str">
        <f t="shared" si="108"/>
        <v/>
      </c>
      <c r="X809" s="67" t="str">
        <f t="shared" si="109"/>
        <v/>
      </c>
      <c r="Y809" s="68" t="str">
        <f t="shared" si="110"/>
        <v/>
      </c>
      <c r="Z809" s="69" t="str">
        <f t="shared" si="111"/>
        <v/>
      </c>
      <c r="AA809" s="69" t="str">
        <f t="shared" si="112"/>
        <v/>
      </c>
      <c r="AB809" s="61"/>
      <c r="AC809" s="98"/>
      <c r="AD809" s="24"/>
      <c r="AE809" s="24"/>
      <c r="AF809" s="24"/>
    </row>
    <row r="810" spans="1:32" ht="17.399999999999999" customHeight="1" thickBot="1" x14ac:dyDescent="0.3">
      <c r="A810" s="23" t="str">
        <f t="shared" si="103"/>
        <v/>
      </c>
      <c r="B810" s="23" t="str">
        <f t="shared" si="104"/>
        <v/>
      </c>
      <c r="C810" s="62" t="str">
        <f t="shared" si="105"/>
        <v/>
      </c>
      <c r="D810" s="50"/>
      <c r="E810" s="63">
        <v>805</v>
      </c>
      <c r="F810" s="53"/>
      <c r="G810" s="54"/>
      <c r="H810" s="54"/>
      <c r="I810" s="54"/>
      <c r="J810" s="54"/>
      <c r="K810" s="55"/>
      <c r="L810" s="56"/>
      <c r="M810" s="57"/>
      <c r="N810" s="96"/>
      <c r="O810" s="97"/>
      <c r="P810" s="64" t="str">
        <f>IF(OR(L810="",M810=""),"",IF(AND(L810&gt;='Auxiliar 1'!$C$4,L810&lt;='Auxiliar 1'!$D$4,M810&lt;='Auxiliar 1'!$E$4),'Auxiliar 1'!$E$3,IF(AND(L810&gt;='Auxiliar 1'!$C$64,L810&lt;='Auxiliar 1'!$D$4,M810&gt;'Auxiliar 1'!$E$4,M810&lt;='Auxiliar 1'!$F$4),'Auxiliar 1'!$F$3,IF(AND(L810&gt;='Auxiliar 1'!$C$4,L810&lt;='Auxiliar 1'!$D$4,M810&gt;='Auxiliar 1'!$G$4),'Auxiliar 1'!$G$3,IF(AND(L810&gt;='Auxiliar 1'!$C$5,L810&lt;='Auxiliar 1'!$D$5,M810='Auxiliar 1'!$E$5),'Auxiliar 1'!$E$3,IF(AND(L810&gt;='Auxiliar 1'!$C$5,L810&lt;='Auxiliar 1'!$D$5,M810&gt;'Auxiliar 1'!$E$5,M810&lt;='Auxiliar 1'!$F$5),'Auxiliar 1'!$F$3,IF(AND(L810&gt;='Auxiliar 1'!$C$5,L810&lt;='Auxiliar 1'!$D$5,M810&gt;='Auxiliar 1'!$G$5),'Auxiliar 1'!$G$3,IF(AND(L810&gt;='Auxiliar 1'!$C$6,L810&lt;='Auxiliar 1'!$D$6,M810&lt;='Auxiliar 1'!$E$6),'Auxiliar 1'!$E$3,IF(AND(L810&gt;='Auxiliar 1'!$C$6,L810&lt;='Auxiliar 1'!$D$6,M810&gt;'Auxiliar 1'!$E$6,M810&lt;='Auxiliar 1'!$F$6),'Auxiliar 1'!$F$3,IF(AND(L810&gt;='Auxiliar 1'!$C$6,L810&lt;='Auxiliar 1'!$D$6,M810&gt;='Auxiliar 1'!$G$6),'Auxiliar 1'!$G$3,IF(AND(L810&gt;='Auxiliar 1'!$C$7,L810&lt;='Auxiliar 1'!$D$7,M810&lt;='Auxiliar 1'!$E$7),'Auxiliar 1'!$E$3,IF(AND(L810&gt;='Auxiliar 1'!$C$7,L810&lt;='Auxiliar 1'!$D$7,M810&gt;'Auxiliar 1'!$E$7,M810&lt;='Auxiliar 1'!$F$7),'Auxiliar 1'!$F$3,IF(AND(L810&gt;='Auxiliar 1'!$C$7,L810&lt;='Auxiliar 1'!$D$7,M810&gt;='Auxiliar 1'!$G$7),'Auxiliar 1'!$G$3,IF(AND(L810&gt;='Auxiliar 1'!$C$8,L810&lt;='Auxiliar 1'!$D$8,M810&lt;='Auxiliar 1'!$E$8),'Auxiliar 1'!$E$3,IF(AND(L810&gt;='Auxiliar 1'!$C$8,L810&lt;='Auxiliar 1'!$D$8,M810&gt;'Auxiliar 1'!$E$8,M810&lt;='Auxiliar 1'!$F$8),'Auxiliar 1'!$F$3,IF(AND(L810&gt;='Auxiliar 1'!$C$8,L810&lt;='Auxiliar 1'!$D$8,M810&gt;='Auxiliar 1'!$G$8),'Auxiliar 1'!$G$3,IF(AND(L810&gt;='Auxiliar 1'!$C$9,L810&lt;='Auxiliar 1'!$D$9,M810&lt;='Auxiliar 1'!$E$9),'Auxiliar 1'!$E$3,IF(AND(L810&gt;='Auxiliar 1'!$C$9,L810&lt;='Auxiliar 1'!$D$9,M810&gt;'Auxiliar 1'!$E$9,M810&lt;='Auxiliar 1'!$F$9),'Auxiliar 1'!$F$3,IF(AND(L810&gt;='Auxiliar 1'!$C$9,L810&lt;='Auxiliar 1'!$D$9,M810&gt;='Auxiliar 1'!$G$9),'Auxiliar 1'!$G$3,IF(AND(L810&gt;='Auxiliar 1'!$C$10,L810&lt;='Auxiliar 1'!$D$10,M810&lt;='Auxiliar 1'!$E$10),'Auxiliar 1'!$E$3,IF(AND(L810&gt;='Auxiliar 1'!$C$10,L810&lt;='Auxiliar 1'!$D$10,M810&gt;'Auxiliar 1'!$E$10,M810&lt;='Auxiliar 1'!$F$10),'Auxiliar 1'!$F$3,IF(AND(L810&gt;='Auxiliar 1'!$C$10,L810&lt;='Auxiliar 1'!$D$10,M810&gt;='Auxiliar 1'!$G$10),'Auxiliar 1'!$G$3,IF(AND(L810&gt;='Auxiliar 1'!$C$11,M810&lt;='Auxiliar 1'!$E$11),'Auxiliar 1'!$E$3,IF(AND(L810&gt;='Auxiliar 1'!$C$11,M810&gt;'Auxiliar 1'!$E$11,M810&lt;='Auxiliar 1'!$F$11),'Auxiliar 1'!$F$3,IF(AND(L810&gt;='Auxiliar 1'!$C$11,M810&gt;='Auxiliar 1'!$G$11),'Auxiliar 1'!$G$3)))))))))))))))))))))))))</f>
        <v/>
      </c>
      <c r="Q810" s="58"/>
      <c r="R810" s="59"/>
      <c r="S810" s="60"/>
      <c r="T810" s="108" t="str">
        <f t="shared" si="106"/>
        <v/>
      </c>
      <c r="U810" s="101"/>
      <c r="V810" s="65" t="str">
        <f t="shared" si="107"/>
        <v/>
      </c>
      <c r="W810" s="66" t="str">
        <f t="shared" si="108"/>
        <v/>
      </c>
      <c r="X810" s="67" t="str">
        <f t="shared" si="109"/>
        <v/>
      </c>
      <c r="Y810" s="68" t="str">
        <f t="shared" si="110"/>
        <v/>
      </c>
      <c r="Z810" s="69" t="str">
        <f t="shared" si="111"/>
        <v/>
      </c>
      <c r="AA810" s="69" t="str">
        <f t="shared" si="112"/>
        <v/>
      </c>
      <c r="AB810" s="61"/>
      <c r="AC810" s="98"/>
      <c r="AD810" s="24"/>
      <c r="AE810" s="24"/>
      <c r="AF810" s="24"/>
    </row>
    <row r="811" spans="1:32" ht="17.399999999999999" customHeight="1" thickBot="1" x14ac:dyDescent="0.3">
      <c r="A811" s="23" t="str">
        <f t="shared" si="103"/>
        <v/>
      </c>
      <c r="B811" s="23" t="str">
        <f t="shared" si="104"/>
        <v/>
      </c>
      <c r="C811" s="62" t="str">
        <f t="shared" si="105"/>
        <v/>
      </c>
      <c r="D811" s="50"/>
      <c r="E811" s="63">
        <v>806</v>
      </c>
      <c r="F811" s="53"/>
      <c r="G811" s="54"/>
      <c r="H811" s="54"/>
      <c r="I811" s="54"/>
      <c r="J811" s="54"/>
      <c r="K811" s="55"/>
      <c r="L811" s="56"/>
      <c r="M811" s="57"/>
      <c r="N811" s="96"/>
      <c r="O811" s="97"/>
      <c r="P811" s="64" t="str">
        <f>IF(OR(L811="",M811=""),"",IF(AND(L811&gt;='Auxiliar 1'!$C$4,L811&lt;='Auxiliar 1'!$D$4,M811&lt;='Auxiliar 1'!$E$4),'Auxiliar 1'!$E$3,IF(AND(L811&gt;='Auxiliar 1'!$C$64,L811&lt;='Auxiliar 1'!$D$4,M811&gt;'Auxiliar 1'!$E$4,M811&lt;='Auxiliar 1'!$F$4),'Auxiliar 1'!$F$3,IF(AND(L811&gt;='Auxiliar 1'!$C$4,L811&lt;='Auxiliar 1'!$D$4,M811&gt;='Auxiliar 1'!$G$4),'Auxiliar 1'!$G$3,IF(AND(L811&gt;='Auxiliar 1'!$C$5,L811&lt;='Auxiliar 1'!$D$5,M811='Auxiliar 1'!$E$5),'Auxiliar 1'!$E$3,IF(AND(L811&gt;='Auxiliar 1'!$C$5,L811&lt;='Auxiliar 1'!$D$5,M811&gt;'Auxiliar 1'!$E$5,M811&lt;='Auxiliar 1'!$F$5),'Auxiliar 1'!$F$3,IF(AND(L811&gt;='Auxiliar 1'!$C$5,L811&lt;='Auxiliar 1'!$D$5,M811&gt;='Auxiliar 1'!$G$5),'Auxiliar 1'!$G$3,IF(AND(L811&gt;='Auxiliar 1'!$C$6,L811&lt;='Auxiliar 1'!$D$6,M811&lt;='Auxiliar 1'!$E$6),'Auxiliar 1'!$E$3,IF(AND(L811&gt;='Auxiliar 1'!$C$6,L811&lt;='Auxiliar 1'!$D$6,M811&gt;'Auxiliar 1'!$E$6,M811&lt;='Auxiliar 1'!$F$6),'Auxiliar 1'!$F$3,IF(AND(L811&gt;='Auxiliar 1'!$C$6,L811&lt;='Auxiliar 1'!$D$6,M811&gt;='Auxiliar 1'!$G$6),'Auxiliar 1'!$G$3,IF(AND(L811&gt;='Auxiliar 1'!$C$7,L811&lt;='Auxiliar 1'!$D$7,M811&lt;='Auxiliar 1'!$E$7),'Auxiliar 1'!$E$3,IF(AND(L811&gt;='Auxiliar 1'!$C$7,L811&lt;='Auxiliar 1'!$D$7,M811&gt;'Auxiliar 1'!$E$7,M811&lt;='Auxiliar 1'!$F$7),'Auxiliar 1'!$F$3,IF(AND(L811&gt;='Auxiliar 1'!$C$7,L811&lt;='Auxiliar 1'!$D$7,M811&gt;='Auxiliar 1'!$G$7),'Auxiliar 1'!$G$3,IF(AND(L811&gt;='Auxiliar 1'!$C$8,L811&lt;='Auxiliar 1'!$D$8,M811&lt;='Auxiliar 1'!$E$8),'Auxiliar 1'!$E$3,IF(AND(L811&gt;='Auxiliar 1'!$C$8,L811&lt;='Auxiliar 1'!$D$8,M811&gt;'Auxiliar 1'!$E$8,M811&lt;='Auxiliar 1'!$F$8),'Auxiliar 1'!$F$3,IF(AND(L811&gt;='Auxiliar 1'!$C$8,L811&lt;='Auxiliar 1'!$D$8,M811&gt;='Auxiliar 1'!$G$8),'Auxiliar 1'!$G$3,IF(AND(L811&gt;='Auxiliar 1'!$C$9,L811&lt;='Auxiliar 1'!$D$9,M811&lt;='Auxiliar 1'!$E$9),'Auxiliar 1'!$E$3,IF(AND(L811&gt;='Auxiliar 1'!$C$9,L811&lt;='Auxiliar 1'!$D$9,M811&gt;'Auxiliar 1'!$E$9,M811&lt;='Auxiliar 1'!$F$9),'Auxiliar 1'!$F$3,IF(AND(L811&gt;='Auxiliar 1'!$C$9,L811&lt;='Auxiliar 1'!$D$9,M811&gt;='Auxiliar 1'!$G$9),'Auxiliar 1'!$G$3,IF(AND(L811&gt;='Auxiliar 1'!$C$10,L811&lt;='Auxiliar 1'!$D$10,M811&lt;='Auxiliar 1'!$E$10),'Auxiliar 1'!$E$3,IF(AND(L811&gt;='Auxiliar 1'!$C$10,L811&lt;='Auxiliar 1'!$D$10,M811&gt;'Auxiliar 1'!$E$10,M811&lt;='Auxiliar 1'!$F$10),'Auxiliar 1'!$F$3,IF(AND(L811&gt;='Auxiliar 1'!$C$10,L811&lt;='Auxiliar 1'!$D$10,M811&gt;='Auxiliar 1'!$G$10),'Auxiliar 1'!$G$3,IF(AND(L811&gt;='Auxiliar 1'!$C$11,M811&lt;='Auxiliar 1'!$E$11),'Auxiliar 1'!$E$3,IF(AND(L811&gt;='Auxiliar 1'!$C$11,M811&gt;'Auxiliar 1'!$E$11,M811&lt;='Auxiliar 1'!$F$11),'Auxiliar 1'!$F$3,IF(AND(L811&gt;='Auxiliar 1'!$C$11,M811&gt;='Auxiliar 1'!$G$11),'Auxiliar 1'!$G$3)))))))))))))))))))))))))</f>
        <v/>
      </c>
      <c r="Q811" s="58"/>
      <c r="R811" s="59"/>
      <c r="S811" s="60"/>
      <c r="T811" s="108" t="str">
        <f t="shared" si="106"/>
        <v/>
      </c>
      <c r="U811" s="101"/>
      <c r="V811" s="65" t="str">
        <f t="shared" si="107"/>
        <v/>
      </c>
      <c r="W811" s="66" t="str">
        <f t="shared" si="108"/>
        <v/>
      </c>
      <c r="X811" s="67" t="str">
        <f t="shared" si="109"/>
        <v/>
      </c>
      <c r="Y811" s="68" t="str">
        <f t="shared" si="110"/>
        <v/>
      </c>
      <c r="Z811" s="69" t="str">
        <f t="shared" si="111"/>
        <v/>
      </c>
      <c r="AA811" s="69" t="str">
        <f t="shared" si="112"/>
        <v/>
      </c>
      <c r="AB811" s="61"/>
      <c r="AC811" s="98"/>
      <c r="AD811" s="24"/>
      <c r="AE811" s="24"/>
      <c r="AF811" s="24"/>
    </row>
    <row r="812" spans="1:32" ht="17.399999999999999" customHeight="1" thickBot="1" x14ac:dyDescent="0.3">
      <c r="A812" s="23" t="str">
        <f t="shared" si="103"/>
        <v/>
      </c>
      <c r="B812" s="23" t="str">
        <f t="shared" si="104"/>
        <v/>
      </c>
      <c r="C812" s="62" t="str">
        <f t="shared" si="105"/>
        <v/>
      </c>
      <c r="D812" s="50"/>
      <c r="E812" s="63">
        <v>807</v>
      </c>
      <c r="F812" s="53"/>
      <c r="G812" s="54"/>
      <c r="H812" s="54"/>
      <c r="I812" s="54"/>
      <c r="J812" s="54"/>
      <c r="K812" s="55"/>
      <c r="L812" s="56"/>
      <c r="M812" s="57"/>
      <c r="N812" s="96"/>
      <c r="O812" s="97"/>
      <c r="P812" s="64" t="str">
        <f>IF(OR(L812="",M812=""),"",IF(AND(L812&gt;='Auxiliar 1'!$C$4,L812&lt;='Auxiliar 1'!$D$4,M812&lt;='Auxiliar 1'!$E$4),'Auxiliar 1'!$E$3,IF(AND(L812&gt;='Auxiliar 1'!$C$64,L812&lt;='Auxiliar 1'!$D$4,M812&gt;'Auxiliar 1'!$E$4,M812&lt;='Auxiliar 1'!$F$4),'Auxiliar 1'!$F$3,IF(AND(L812&gt;='Auxiliar 1'!$C$4,L812&lt;='Auxiliar 1'!$D$4,M812&gt;='Auxiliar 1'!$G$4),'Auxiliar 1'!$G$3,IF(AND(L812&gt;='Auxiliar 1'!$C$5,L812&lt;='Auxiliar 1'!$D$5,M812='Auxiliar 1'!$E$5),'Auxiliar 1'!$E$3,IF(AND(L812&gt;='Auxiliar 1'!$C$5,L812&lt;='Auxiliar 1'!$D$5,M812&gt;'Auxiliar 1'!$E$5,M812&lt;='Auxiliar 1'!$F$5),'Auxiliar 1'!$F$3,IF(AND(L812&gt;='Auxiliar 1'!$C$5,L812&lt;='Auxiliar 1'!$D$5,M812&gt;='Auxiliar 1'!$G$5),'Auxiliar 1'!$G$3,IF(AND(L812&gt;='Auxiliar 1'!$C$6,L812&lt;='Auxiliar 1'!$D$6,M812&lt;='Auxiliar 1'!$E$6),'Auxiliar 1'!$E$3,IF(AND(L812&gt;='Auxiliar 1'!$C$6,L812&lt;='Auxiliar 1'!$D$6,M812&gt;'Auxiliar 1'!$E$6,M812&lt;='Auxiliar 1'!$F$6),'Auxiliar 1'!$F$3,IF(AND(L812&gt;='Auxiliar 1'!$C$6,L812&lt;='Auxiliar 1'!$D$6,M812&gt;='Auxiliar 1'!$G$6),'Auxiliar 1'!$G$3,IF(AND(L812&gt;='Auxiliar 1'!$C$7,L812&lt;='Auxiliar 1'!$D$7,M812&lt;='Auxiliar 1'!$E$7),'Auxiliar 1'!$E$3,IF(AND(L812&gt;='Auxiliar 1'!$C$7,L812&lt;='Auxiliar 1'!$D$7,M812&gt;'Auxiliar 1'!$E$7,M812&lt;='Auxiliar 1'!$F$7),'Auxiliar 1'!$F$3,IF(AND(L812&gt;='Auxiliar 1'!$C$7,L812&lt;='Auxiliar 1'!$D$7,M812&gt;='Auxiliar 1'!$G$7),'Auxiliar 1'!$G$3,IF(AND(L812&gt;='Auxiliar 1'!$C$8,L812&lt;='Auxiliar 1'!$D$8,M812&lt;='Auxiliar 1'!$E$8),'Auxiliar 1'!$E$3,IF(AND(L812&gt;='Auxiliar 1'!$C$8,L812&lt;='Auxiliar 1'!$D$8,M812&gt;'Auxiliar 1'!$E$8,M812&lt;='Auxiliar 1'!$F$8),'Auxiliar 1'!$F$3,IF(AND(L812&gt;='Auxiliar 1'!$C$8,L812&lt;='Auxiliar 1'!$D$8,M812&gt;='Auxiliar 1'!$G$8),'Auxiliar 1'!$G$3,IF(AND(L812&gt;='Auxiliar 1'!$C$9,L812&lt;='Auxiliar 1'!$D$9,M812&lt;='Auxiliar 1'!$E$9),'Auxiliar 1'!$E$3,IF(AND(L812&gt;='Auxiliar 1'!$C$9,L812&lt;='Auxiliar 1'!$D$9,M812&gt;'Auxiliar 1'!$E$9,M812&lt;='Auxiliar 1'!$F$9),'Auxiliar 1'!$F$3,IF(AND(L812&gt;='Auxiliar 1'!$C$9,L812&lt;='Auxiliar 1'!$D$9,M812&gt;='Auxiliar 1'!$G$9),'Auxiliar 1'!$G$3,IF(AND(L812&gt;='Auxiliar 1'!$C$10,L812&lt;='Auxiliar 1'!$D$10,M812&lt;='Auxiliar 1'!$E$10),'Auxiliar 1'!$E$3,IF(AND(L812&gt;='Auxiliar 1'!$C$10,L812&lt;='Auxiliar 1'!$D$10,M812&gt;'Auxiliar 1'!$E$10,M812&lt;='Auxiliar 1'!$F$10),'Auxiliar 1'!$F$3,IF(AND(L812&gt;='Auxiliar 1'!$C$10,L812&lt;='Auxiliar 1'!$D$10,M812&gt;='Auxiliar 1'!$G$10),'Auxiliar 1'!$G$3,IF(AND(L812&gt;='Auxiliar 1'!$C$11,M812&lt;='Auxiliar 1'!$E$11),'Auxiliar 1'!$E$3,IF(AND(L812&gt;='Auxiliar 1'!$C$11,M812&gt;'Auxiliar 1'!$E$11,M812&lt;='Auxiliar 1'!$F$11),'Auxiliar 1'!$F$3,IF(AND(L812&gt;='Auxiliar 1'!$C$11,M812&gt;='Auxiliar 1'!$G$11),'Auxiliar 1'!$G$3)))))))))))))))))))))))))</f>
        <v/>
      </c>
      <c r="Q812" s="58"/>
      <c r="R812" s="59"/>
      <c r="S812" s="60"/>
      <c r="T812" s="108" t="str">
        <f t="shared" si="106"/>
        <v/>
      </c>
      <c r="U812" s="101"/>
      <c r="V812" s="65" t="str">
        <f t="shared" si="107"/>
        <v/>
      </c>
      <c r="W812" s="66" t="str">
        <f t="shared" si="108"/>
        <v/>
      </c>
      <c r="X812" s="67" t="str">
        <f t="shared" si="109"/>
        <v/>
      </c>
      <c r="Y812" s="68" t="str">
        <f t="shared" si="110"/>
        <v/>
      </c>
      <c r="Z812" s="69" t="str">
        <f t="shared" si="111"/>
        <v/>
      </c>
      <c r="AA812" s="69" t="str">
        <f t="shared" si="112"/>
        <v/>
      </c>
      <c r="AB812" s="61"/>
      <c r="AC812" s="98"/>
      <c r="AD812" s="24"/>
      <c r="AE812" s="24"/>
      <c r="AF812" s="24"/>
    </row>
    <row r="813" spans="1:32" ht="17.399999999999999" customHeight="1" thickBot="1" x14ac:dyDescent="0.3">
      <c r="A813" s="23" t="str">
        <f t="shared" si="103"/>
        <v/>
      </c>
      <c r="B813" s="23" t="str">
        <f t="shared" si="104"/>
        <v/>
      </c>
      <c r="C813" s="62" t="str">
        <f t="shared" si="105"/>
        <v/>
      </c>
      <c r="D813" s="50"/>
      <c r="E813" s="63">
        <v>808</v>
      </c>
      <c r="F813" s="53"/>
      <c r="G813" s="54"/>
      <c r="H813" s="54"/>
      <c r="I813" s="54"/>
      <c r="J813" s="54"/>
      <c r="K813" s="55"/>
      <c r="L813" s="56"/>
      <c r="M813" s="57"/>
      <c r="N813" s="96"/>
      <c r="O813" s="97"/>
      <c r="P813" s="64" t="str">
        <f>IF(OR(L813="",M813=""),"",IF(AND(L813&gt;='Auxiliar 1'!$C$4,L813&lt;='Auxiliar 1'!$D$4,M813&lt;='Auxiliar 1'!$E$4),'Auxiliar 1'!$E$3,IF(AND(L813&gt;='Auxiliar 1'!$C$64,L813&lt;='Auxiliar 1'!$D$4,M813&gt;'Auxiliar 1'!$E$4,M813&lt;='Auxiliar 1'!$F$4),'Auxiliar 1'!$F$3,IF(AND(L813&gt;='Auxiliar 1'!$C$4,L813&lt;='Auxiliar 1'!$D$4,M813&gt;='Auxiliar 1'!$G$4),'Auxiliar 1'!$G$3,IF(AND(L813&gt;='Auxiliar 1'!$C$5,L813&lt;='Auxiliar 1'!$D$5,M813='Auxiliar 1'!$E$5),'Auxiliar 1'!$E$3,IF(AND(L813&gt;='Auxiliar 1'!$C$5,L813&lt;='Auxiliar 1'!$D$5,M813&gt;'Auxiliar 1'!$E$5,M813&lt;='Auxiliar 1'!$F$5),'Auxiliar 1'!$F$3,IF(AND(L813&gt;='Auxiliar 1'!$C$5,L813&lt;='Auxiliar 1'!$D$5,M813&gt;='Auxiliar 1'!$G$5),'Auxiliar 1'!$G$3,IF(AND(L813&gt;='Auxiliar 1'!$C$6,L813&lt;='Auxiliar 1'!$D$6,M813&lt;='Auxiliar 1'!$E$6),'Auxiliar 1'!$E$3,IF(AND(L813&gt;='Auxiliar 1'!$C$6,L813&lt;='Auxiliar 1'!$D$6,M813&gt;'Auxiliar 1'!$E$6,M813&lt;='Auxiliar 1'!$F$6),'Auxiliar 1'!$F$3,IF(AND(L813&gt;='Auxiliar 1'!$C$6,L813&lt;='Auxiliar 1'!$D$6,M813&gt;='Auxiliar 1'!$G$6),'Auxiliar 1'!$G$3,IF(AND(L813&gt;='Auxiliar 1'!$C$7,L813&lt;='Auxiliar 1'!$D$7,M813&lt;='Auxiliar 1'!$E$7),'Auxiliar 1'!$E$3,IF(AND(L813&gt;='Auxiliar 1'!$C$7,L813&lt;='Auxiliar 1'!$D$7,M813&gt;'Auxiliar 1'!$E$7,M813&lt;='Auxiliar 1'!$F$7),'Auxiliar 1'!$F$3,IF(AND(L813&gt;='Auxiliar 1'!$C$7,L813&lt;='Auxiliar 1'!$D$7,M813&gt;='Auxiliar 1'!$G$7),'Auxiliar 1'!$G$3,IF(AND(L813&gt;='Auxiliar 1'!$C$8,L813&lt;='Auxiliar 1'!$D$8,M813&lt;='Auxiliar 1'!$E$8),'Auxiliar 1'!$E$3,IF(AND(L813&gt;='Auxiliar 1'!$C$8,L813&lt;='Auxiliar 1'!$D$8,M813&gt;'Auxiliar 1'!$E$8,M813&lt;='Auxiliar 1'!$F$8),'Auxiliar 1'!$F$3,IF(AND(L813&gt;='Auxiliar 1'!$C$8,L813&lt;='Auxiliar 1'!$D$8,M813&gt;='Auxiliar 1'!$G$8),'Auxiliar 1'!$G$3,IF(AND(L813&gt;='Auxiliar 1'!$C$9,L813&lt;='Auxiliar 1'!$D$9,M813&lt;='Auxiliar 1'!$E$9),'Auxiliar 1'!$E$3,IF(AND(L813&gt;='Auxiliar 1'!$C$9,L813&lt;='Auxiliar 1'!$D$9,M813&gt;'Auxiliar 1'!$E$9,M813&lt;='Auxiliar 1'!$F$9),'Auxiliar 1'!$F$3,IF(AND(L813&gt;='Auxiliar 1'!$C$9,L813&lt;='Auxiliar 1'!$D$9,M813&gt;='Auxiliar 1'!$G$9),'Auxiliar 1'!$G$3,IF(AND(L813&gt;='Auxiliar 1'!$C$10,L813&lt;='Auxiliar 1'!$D$10,M813&lt;='Auxiliar 1'!$E$10),'Auxiliar 1'!$E$3,IF(AND(L813&gt;='Auxiliar 1'!$C$10,L813&lt;='Auxiliar 1'!$D$10,M813&gt;'Auxiliar 1'!$E$10,M813&lt;='Auxiliar 1'!$F$10),'Auxiliar 1'!$F$3,IF(AND(L813&gt;='Auxiliar 1'!$C$10,L813&lt;='Auxiliar 1'!$D$10,M813&gt;='Auxiliar 1'!$G$10),'Auxiliar 1'!$G$3,IF(AND(L813&gt;='Auxiliar 1'!$C$11,M813&lt;='Auxiliar 1'!$E$11),'Auxiliar 1'!$E$3,IF(AND(L813&gt;='Auxiliar 1'!$C$11,M813&gt;'Auxiliar 1'!$E$11,M813&lt;='Auxiliar 1'!$F$11),'Auxiliar 1'!$F$3,IF(AND(L813&gt;='Auxiliar 1'!$C$11,M813&gt;='Auxiliar 1'!$G$11),'Auxiliar 1'!$G$3)))))))))))))))))))))))))</f>
        <v/>
      </c>
      <c r="Q813" s="58"/>
      <c r="R813" s="59"/>
      <c r="S813" s="60"/>
      <c r="T813" s="108" t="str">
        <f t="shared" si="106"/>
        <v/>
      </c>
      <c r="U813" s="101"/>
      <c r="V813" s="65" t="str">
        <f t="shared" si="107"/>
        <v/>
      </c>
      <c r="W813" s="66" t="str">
        <f t="shared" si="108"/>
        <v/>
      </c>
      <c r="X813" s="67" t="str">
        <f t="shared" si="109"/>
        <v/>
      </c>
      <c r="Y813" s="68" t="str">
        <f t="shared" si="110"/>
        <v/>
      </c>
      <c r="Z813" s="69" t="str">
        <f t="shared" si="111"/>
        <v/>
      </c>
      <c r="AA813" s="69" t="str">
        <f t="shared" si="112"/>
        <v/>
      </c>
      <c r="AB813" s="61"/>
      <c r="AC813" s="98"/>
      <c r="AD813" s="24"/>
      <c r="AE813" s="24"/>
      <c r="AF813" s="24"/>
    </row>
    <row r="814" spans="1:32" ht="17.399999999999999" customHeight="1" thickBot="1" x14ac:dyDescent="0.3">
      <c r="A814" s="23" t="str">
        <f t="shared" si="103"/>
        <v/>
      </c>
      <c r="B814" s="23" t="str">
        <f t="shared" si="104"/>
        <v/>
      </c>
      <c r="C814" s="62" t="str">
        <f t="shared" si="105"/>
        <v/>
      </c>
      <c r="D814" s="50"/>
      <c r="E814" s="63">
        <v>809</v>
      </c>
      <c r="F814" s="53"/>
      <c r="G814" s="54"/>
      <c r="H814" s="54"/>
      <c r="I814" s="54"/>
      <c r="J814" s="54"/>
      <c r="K814" s="55"/>
      <c r="L814" s="56"/>
      <c r="M814" s="57"/>
      <c r="N814" s="96"/>
      <c r="O814" s="97"/>
      <c r="P814" s="64" t="str">
        <f>IF(OR(L814="",M814=""),"",IF(AND(L814&gt;='Auxiliar 1'!$C$4,L814&lt;='Auxiliar 1'!$D$4,M814&lt;='Auxiliar 1'!$E$4),'Auxiliar 1'!$E$3,IF(AND(L814&gt;='Auxiliar 1'!$C$64,L814&lt;='Auxiliar 1'!$D$4,M814&gt;'Auxiliar 1'!$E$4,M814&lt;='Auxiliar 1'!$F$4),'Auxiliar 1'!$F$3,IF(AND(L814&gt;='Auxiliar 1'!$C$4,L814&lt;='Auxiliar 1'!$D$4,M814&gt;='Auxiliar 1'!$G$4),'Auxiliar 1'!$G$3,IF(AND(L814&gt;='Auxiliar 1'!$C$5,L814&lt;='Auxiliar 1'!$D$5,M814='Auxiliar 1'!$E$5),'Auxiliar 1'!$E$3,IF(AND(L814&gt;='Auxiliar 1'!$C$5,L814&lt;='Auxiliar 1'!$D$5,M814&gt;'Auxiliar 1'!$E$5,M814&lt;='Auxiliar 1'!$F$5),'Auxiliar 1'!$F$3,IF(AND(L814&gt;='Auxiliar 1'!$C$5,L814&lt;='Auxiliar 1'!$D$5,M814&gt;='Auxiliar 1'!$G$5),'Auxiliar 1'!$G$3,IF(AND(L814&gt;='Auxiliar 1'!$C$6,L814&lt;='Auxiliar 1'!$D$6,M814&lt;='Auxiliar 1'!$E$6),'Auxiliar 1'!$E$3,IF(AND(L814&gt;='Auxiliar 1'!$C$6,L814&lt;='Auxiliar 1'!$D$6,M814&gt;'Auxiliar 1'!$E$6,M814&lt;='Auxiliar 1'!$F$6),'Auxiliar 1'!$F$3,IF(AND(L814&gt;='Auxiliar 1'!$C$6,L814&lt;='Auxiliar 1'!$D$6,M814&gt;='Auxiliar 1'!$G$6),'Auxiliar 1'!$G$3,IF(AND(L814&gt;='Auxiliar 1'!$C$7,L814&lt;='Auxiliar 1'!$D$7,M814&lt;='Auxiliar 1'!$E$7),'Auxiliar 1'!$E$3,IF(AND(L814&gt;='Auxiliar 1'!$C$7,L814&lt;='Auxiliar 1'!$D$7,M814&gt;'Auxiliar 1'!$E$7,M814&lt;='Auxiliar 1'!$F$7),'Auxiliar 1'!$F$3,IF(AND(L814&gt;='Auxiliar 1'!$C$7,L814&lt;='Auxiliar 1'!$D$7,M814&gt;='Auxiliar 1'!$G$7),'Auxiliar 1'!$G$3,IF(AND(L814&gt;='Auxiliar 1'!$C$8,L814&lt;='Auxiliar 1'!$D$8,M814&lt;='Auxiliar 1'!$E$8),'Auxiliar 1'!$E$3,IF(AND(L814&gt;='Auxiliar 1'!$C$8,L814&lt;='Auxiliar 1'!$D$8,M814&gt;'Auxiliar 1'!$E$8,M814&lt;='Auxiliar 1'!$F$8),'Auxiliar 1'!$F$3,IF(AND(L814&gt;='Auxiliar 1'!$C$8,L814&lt;='Auxiliar 1'!$D$8,M814&gt;='Auxiliar 1'!$G$8),'Auxiliar 1'!$G$3,IF(AND(L814&gt;='Auxiliar 1'!$C$9,L814&lt;='Auxiliar 1'!$D$9,M814&lt;='Auxiliar 1'!$E$9),'Auxiliar 1'!$E$3,IF(AND(L814&gt;='Auxiliar 1'!$C$9,L814&lt;='Auxiliar 1'!$D$9,M814&gt;'Auxiliar 1'!$E$9,M814&lt;='Auxiliar 1'!$F$9),'Auxiliar 1'!$F$3,IF(AND(L814&gt;='Auxiliar 1'!$C$9,L814&lt;='Auxiliar 1'!$D$9,M814&gt;='Auxiliar 1'!$G$9),'Auxiliar 1'!$G$3,IF(AND(L814&gt;='Auxiliar 1'!$C$10,L814&lt;='Auxiliar 1'!$D$10,M814&lt;='Auxiliar 1'!$E$10),'Auxiliar 1'!$E$3,IF(AND(L814&gt;='Auxiliar 1'!$C$10,L814&lt;='Auxiliar 1'!$D$10,M814&gt;'Auxiliar 1'!$E$10,M814&lt;='Auxiliar 1'!$F$10),'Auxiliar 1'!$F$3,IF(AND(L814&gt;='Auxiliar 1'!$C$10,L814&lt;='Auxiliar 1'!$D$10,M814&gt;='Auxiliar 1'!$G$10),'Auxiliar 1'!$G$3,IF(AND(L814&gt;='Auxiliar 1'!$C$11,M814&lt;='Auxiliar 1'!$E$11),'Auxiliar 1'!$E$3,IF(AND(L814&gt;='Auxiliar 1'!$C$11,M814&gt;'Auxiliar 1'!$E$11,M814&lt;='Auxiliar 1'!$F$11),'Auxiliar 1'!$F$3,IF(AND(L814&gt;='Auxiliar 1'!$C$11,M814&gt;='Auxiliar 1'!$G$11),'Auxiliar 1'!$G$3)))))))))))))))))))))))))</f>
        <v/>
      </c>
      <c r="Q814" s="58"/>
      <c r="R814" s="59"/>
      <c r="S814" s="60"/>
      <c r="T814" s="108" t="str">
        <f t="shared" si="106"/>
        <v/>
      </c>
      <c r="U814" s="101"/>
      <c r="V814" s="65" t="str">
        <f t="shared" si="107"/>
        <v/>
      </c>
      <c r="W814" s="66" t="str">
        <f t="shared" si="108"/>
        <v/>
      </c>
      <c r="X814" s="67" t="str">
        <f t="shared" si="109"/>
        <v/>
      </c>
      <c r="Y814" s="68" t="str">
        <f t="shared" si="110"/>
        <v/>
      </c>
      <c r="Z814" s="69" t="str">
        <f t="shared" si="111"/>
        <v/>
      </c>
      <c r="AA814" s="69" t="str">
        <f t="shared" si="112"/>
        <v/>
      </c>
      <c r="AB814" s="61"/>
      <c r="AC814" s="98"/>
      <c r="AD814" s="24"/>
      <c r="AE814" s="24"/>
      <c r="AF814" s="24"/>
    </row>
    <row r="815" spans="1:32" ht="17.399999999999999" customHeight="1" thickBot="1" x14ac:dyDescent="0.3">
      <c r="A815" s="23" t="str">
        <f t="shared" si="103"/>
        <v/>
      </c>
      <c r="B815" s="23" t="str">
        <f t="shared" si="104"/>
        <v/>
      </c>
      <c r="C815" s="62" t="str">
        <f t="shared" si="105"/>
        <v/>
      </c>
      <c r="D815" s="50"/>
      <c r="E815" s="63">
        <v>810</v>
      </c>
      <c r="F815" s="53"/>
      <c r="G815" s="54"/>
      <c r="H815" s="54"/>
      <c r="I815" s="54"/>
      <c r="J815" s="54"/>
      <c r="K815" s="55"/>
      <c r="L815" s="56"/>
      <c r="M815" s="57"/>
      <c r="N815" s="96"/>
      <c r="O815" s="97"/>
      <c r="P815" s="64" t="str">
        <f>IF(OR(L815="",M815=""),"",IF(AND(L815&gt;='Auxiliar 1'!$C$4,L815&lt;='Auxiliar 1'!$D$4,M815&lt;='Auxiliar 1'!$E$4),'Auxiliar 1'!$E$3,IF(AND(L815&gt;='Auxiliar 1'!$C$64,L815&lt;='Auxiliar 1'!$D$4,M815&gt;'Auxiliar 1'!$E$4,M815&lt;='Auxiliar 1'!$F$4),'Auxiliar 1'!$F$3,IF(AND(L815&gt;='Auxiliar 1'!$C$4,L815&lt;='Auxiliar 1'!$D$4,M815&gt;='Auxiliar 1'!$G$4),'Auxiliar 1'!$G$3,IF(AND(L815&gt;='Auxiliar 1'!$C$5,L815&lt;='Auxiliar 1'!$D$5,M815='Auxiliar 1'!$E$5),'Auxiliar 1'!$E$3,IF(AND(L815&gt;='Auxiliar 1'!$C$5,L815&lt;='Auxiliar 1'!$D$5,M815&gt;'Auxiliar 1'!$E$5,M815&lt;='Auxiliar 1'!$F$5),'Auxiliar 1'!$F$3,IF(AND(L815&gt;='Auxiliar 1'!$C$5,L815&lt;='Auxiliar 1'!$D$5,M815&gt;='Auxiliar 1'!$G$5),'Auxiliar 1'!$G$3,IF(AND(L815&gt;='Auxiliar 1'!$C$6,L815&lt;='Auxiliar 1'!$D$6,M815&lt;='Auxiliar 1'!$E$6),'Auxiliar 1'!$E$3,IF(AND(L815&gt;='Auxiliar 1'!$C$6,L815&lt;='Auxiliar 1'!$D$6,M815&gt;'Auxiliar 1'!$E$6,M815&lt;='Auxiliar 1'!$F$6),'Auxiliar 1'!$F$3,IF(AND(L815&gt;='Auxiliar 1'!$C$6,L815&lt;='Auxiliar 1'!$D$6,M815&gt;='Auxiliar 1'!$G$6),'Auxiliar 1'!$G$3,IF(AND(L815&gt;='Auxiliar 1'!$C$7,L815&lt;='Auxiliar 1'!$D$7,M815&lt;='Auxiliar 1'!$E$7),'Auxiliar 1'!$E$3,IF(AND(L815&gt;='Auxiliar 1'!$C$7,L815&lt;='Auxiliar 1'!$D$7,M815&gt;'Auxiliar 1'!$E$7,M815&lt;='Auxiliar 1'!$F$7),'Auxiliar 1'!$F$3,IF(AND(L815&gt;='Auxiliar 1'!$C$7,L815&lt;='Auxiliar 1'!$D$7,M815&gt;='Auxiliar 1'!$G$7),'Auxiliar 1'!$G$3,IF(AND(L815&gt;='Auxiliar 1'!$C$8,L815&lt;='Auxiliar 1'!$D$8,M815&lt;='Auxiliar 1'!$E$8),'Auxiliar 1'!$E$3,IF(AND(L815&gt;='Auxiliar 1'!$C$8,L815&lt;='Auxiliar 1'!$D$8,M815&gt;'Auxiliar 1'!$E$8,M815&lt;='Auxiliar 1'!$F$8),'Auxiliar 1'!$F$3,IF(AND(L815&gt;='Auxiliar 1'!$C$8,L815&lt;='Auxiliar 1'!$D$8,M815&gt;='Auxiliar 1'!$G$8),'Auxiliar 1'!$G$3,IF(AND(L815&gt;='Auxiliar 1'!$C$9,L815&lt;='Auxiliar 1'!$D$9,M815&lt;='Auxiliar 1'!$E$9),'Auxiliar 1'!$E$3,IF(AND(L815&gt;='Auxiliar 1'!$C$9,L815&lt;='Auxiliar 1'!$D$9,M815&gt;'Auxiliar 1'!$E$9,M815&lt;='Auxiliar 1'!$F$9),'Auxiliar 1'!$F$3,IF(AND(L815&gt;='Auxiliar 1'!$C$9,L815&lt;='Auxiliar 1'!$D$9,M815&gt;='Auxiliar 1'!$G$9),'Auxiliar 1'!$G$3,IF(AND(L815&gt;='Auxiliar 1'!$C$10,L815&lt;='Auxiliar 1'!$D$10,M815&lt;='Auxiliar 1'!$E$10),'Auxiliar 1'!$E$3,IF(AND(L815&gt;='Auxiliar 1'!$C$10,L815&lt;='Auxiliar 1'!$D$10,M815&gt;'Auxiliar 1'!$E$10,M815&lt;='Auxiliar 1'!$F$10),'Auxiliar 1'!$F$3,IF(AND(L815&gt;='Auxiliar 1'!$C$10,L815&lt;='Auxiliar 1'!$D$10,M815&gt;='Auxiliar 1'!$G$10),'Auxiliar 1'!$G$3,IF(AND(L815&gt;='Auxiliar 1'!$C$11,M815&lt;='Auxiliar 1'!$E$11),'Auxiliar 1'!$E$3,IF(AND(L815&gt;='Auxiliar 1'!$C$11,M815&gt;'Auxiliar 1'!$E$11,M815&lt;='Auxiliar 1'!$F$11),'Auxiliar 1'!$F$3,IF(AND(L815&gt;='Auxiliar 1'!$C$11,M815&gt;='Auxiliar 1'!$G$11),'Auxiliar 1'!$G$3)))))))))))))))))))))))))</f>
        <v/>
      </c>
      <c r="Q815" s="58"/>
      <c r="R815" s="59"/>
      <c r="S815" s="60"/>
      <c r="T815" s="108" t="str">
        <f t="shared" si="106"/>
        <v/>
      </c>
      <c r="U815" s="101"/>
      <c r="V815" s="65" t="str">
        <f t="shared" si="107"/>
        <v/>
      </c>
      <c r="W815" s="66" t="str">
        <f t="shared" si="108"/>
        <v/>
      </c>
      <c r="X815" s="67" t="str">
        <f t="shared" si="109"/>
        <v/>
      </c>
      <c r="Y815" s="68" t="str">
        <f t="shared" si="110"/>
        <v/>
      </c>
      <c r="Z815" s="69" t="str">
        <f t="shared" si="111"/>
        <v/>
      </c>
      <c r="AA815" s="69" t="str">
        <f t="shared" si="112"/>
        <v/>
      </c>
      <c r="AB815" s="61"/>
      <c r="AC815" s="98"/>
      <c r="AD815" s="24"/>
      <c r="AE815" s="24"/>
      <c r="AF815" s="24"/>
    </row>
    <row r="816" spans="1:32" ht="17.399999999999999" customHeight="1" thickBot="1" x14ac:dyDescent="0.3">
      <c r="A816" s="23" t="str">
        <f t="shared" si="103"/>
        <v/>
      </c>
      <c r="B816" s="23" t="str">
        <f t="shared" si="104"/>
        <v/>
      </c>
      <c r="C816" s="62" t="str">
        <f t="shared" si="105"/>
        <v/>
      </c>
      <c r="D816" s="50"/>
      <c r="E816" s="63">
        <v>811</v>
      </c>
      <c r="F816" s="53"/>
      <c r="G816" s="54"/>
      <c r="H816" s="54"/>
      <c r="I816" s="54"/>
      <c r="J816" s="54"/>
      <c r="K816" s="55"/>
      <c r="L816" s="56"/>
      <c r="M816" s="57"/>
      <c r="N816" s="96"/>
      <c r="O816" s="97"/>
      <c r="P816" s="64" t="str">
        <f>IF(OR(L816="",M816=""),"",IF(AND(L816&gt;='Auxiliar 1'!$C$4,L816&lt;='Auxiliar 1'!$D$4,M816&lt;='Auxiliar 1'!$E$4),'Auxiliar 1'!$E$3,IF(AND(L816&gt;='Auxiliar 1'!$C$64,L816&lt;='Auxiliar 1'!$D$4,M816&gt;'Auxiliar 1'!$E$4,M816&lt;='Auxiliar 1'!$F$4),'Auxiliar 1'!$F$3,IF(AND(L816&gt;='Auxiliar 1'!$C$4,L816&lt;='Auxiliar 1'!$D$4,M816&gt;='Auxiliar 1'!$G$4),'Auxiliar 1'!$G$3,IF(AND(L816&gt;='Auxiliar 1'!$C$5,L816&lt;='Auxiliar 1'!$D$5,M816='Auxiliar 1'!$E$5),'Auxiliar 1'!$E$3,IF(AND(L816&gt;='Auxiliar 1'!$C$5,L816&lt;='Auxiliar 1'!$D$5,M816&gt;'Auxiliar 1'!$E$5,M816&lt;='Auxiliar 1'!$F$5),'Auxiliar 1'!$F$3,IF(AND(L816&gt;='Auxiliar 1'!$C$5,L816&lt;='Auxiliar 1'!$D$5,M816&gt;='Auxiliar 1'!$G$5),'Auxiliar 1'!$G$3,IF(AND(L816&gt;='Auxiliar 1'!$C$6,L816&lt;='Auxiliar 1'!$D$6,M816&lt;='Auxiliar 1'!$E$6),'Auxiliar 1'!$E$3,IF(AND(L816&gt;='Auxiliar 1'!$C$6,L816&lt;='Auxiliar 1'!$D$6,M816&gt;'Auxiliar 1'!$E$6,M816&lt;='Auxiliar 1'!$F$6),'Auxiliar 1'!$F$3,IF(AND(L816&gt;='Auxiliar 1'!$C$6,L816&lt;='Auxiliar 1'!$D$6,M816&gt;='Auxiliar 1'!$G$6),'Auxiliar 1'!$G$3,IF(AND(L816&gt;='Auxiliar 1'!$C$7,L816&lt;='Auxiliar 1'!$D$7,M816&lt;='Auxiliar 1'!$E$7),'Auxiliar 1'!$E$3,IF(AND(L816&gt;='Auxiliar 1'!$C$7,L816&lt;='Auxiliar 1'!$D$7,M816&gt;'Auxiliar 1'!$E$7,M816&lt;='Auxiliar 1'!$F$7),'Auxiliar 1'!$F$3,IF(AND(L816&gt;='Auxiliar 1'!$C$7,L816&lt;='Auxiliar 1'!$D$7,M816&gt;='Auxiliar 1'!$G$7),'Auxiliar 1'!$G$3,IF(AND(L816&gt;='Auxiliar 1'!$C$8,L816&lt;='Auxiliar 1'!$D$8,M816&lt;='Auxiliar 1'!$E$8),'Auxiliar 1'!$E$3,IF(AND(L816&gt;='Auxiliar 1'!$C$8,L816&lt;='Auxiliar 1'!$D$8,M816&gt;'Auxiliar 1'!$E$8,M816&lt;='Auxiliar 1'!$F$8),'Auxiliar 1'!$F$3,IF(AND(L816&gt;='Auxiliar 1'!$C$8,L816&lt;='Auxiliar 1'!$D$8,M816&gt;='Auxiliar 1'!$G$8),'Auxiliar 1'!$G$3,IF(AND(L816&gt;='Auxiliar 1'!$C$9,L816&lt;='Auxiliar 1'!$D$9,M816&lt;='Auxiliar 1'!$E$9),'Auxiliar 1'!$E$3,IF(AND(L816&gt;='Auxiliar 1'!$C$9,L816&lt;='Auxiliar 1'!$D$9,M816&gt;'Auxiliar 1'!$E$9,M816&lt;='Auxiliar 1'!$F$9),'Auxiliar 1'!$F$3,IF(AND(L816&gt;='Auxiliar 1'!$C$9,L816&lt;='Auxiliar 1'!$D$9,M816&gt;='Auxiliar 1'!$G$9),'Auxiliar 1'!$G$3,IF(AND(L816&gt;='Auxiliar 1'!$C$10,L816&lt;='Auxiliar 1'!$D$10,M816&lt;='Auxiliar 1'!$E$10),'Auxiliar 1'!$E$3,IF(AND(L816&gt;='Auxiliar 1'!$C$10,L816&lt;='Auxiliar 1'!$D$10,M816&gt;'Auxiliar 1'!$E$10,M816&lt;='Auxiliar 1'!$F$10),'Auxiliar 1'!$F$3,IF(AND(L816&gt;='Auxiliar 1'!$C$10,L816&lt;='Auxiliar 1'!$D$10,M816&gt;='Auxiliar 1'!$G$10),'Auxiliar 1'!$G$3,IF(AND(L816&gt;='Auxiliar 1'!$C$11,M816&lt;='Auxiliar 1'!$E$11),'Auxiliar 1'!$E$3,IF(AND(L816&gt;='Auxiliar 1'!$C$11,M816&gt;'Auxiliar 1'!$E$11,M816&lt;='Auxiliar 1'!$F$11),'Auxiliar 1'!$F$3,IF(AND(L816&gt;='Auxiliar 1'!$C$11,M816&gt;='Auxiliar 1'!$G$11),'Auxiliar 1'!$G$3)))))))))))))))))))))))))</f>
        <v/>
      </c>
      <c r="Q816" s="58"/>
      <c r="R816" s="59"/>
      <c r="S816" s="60"/>
      <c r="T816" s="108" t="str">
        <f t="shared" si="106"/>
        <v/>
      </c>
      <c r="U816" s="101"/>
      <c r="V816" s="65" t="str">
        <f t="shared" si="107"/>
        <v/>
      </c>
      <c r="W816" s="66" t="str">
        <f t="shared" si="108"/>
        <v/>
      </c>
      <c r="X816" s="67" t="str">
        <f t="shared" si="109"/>
        <v/>
      </c>
      <c r="Y816" s="68" t="str">
        <f t="shared" si="110"/>
        <v/>
      </c>
      <c r="Z816" s="69" t="str">
        <f t="shared" si="111"/>
        <v/>
      </c>
      <c r="AA816" s="69" t="str">
        <f t="shared" si="112"/>
        <v/>
      </c>
      <c r="AB816" s="61"/>
      <c r="AC816" s="98"/>
      <c r="AD816" s="24"/>
      <c r="AE816" s="24"/>
      <c r="AF816" s="24"/>
    </row>
    <row r="817" spans="1:32" ht="17.399999999999999" customHeight="1" thickBot="1" x14ac:dyDescent="0.3">
      <c r="A817" s="23" t="str">
        <f t="shared" si="103"/>
        <v/>
      </c>
      <c r="B817" s="23" t="str">
        <f t="shared" si="104"/>
        <v/>
      </c>
      <c r="C817" s="62" t="str">
        <f t="shared" si="105"/>
        <v/>
      </c>
      <c r="D817" s="50"/>
      <c r="E817" s="63">
        <v>812</v>
      </c>
      <c r="F817" s="53"/>
      <c r="G817" s="54"/>
      <c r="H817" s="54"/>
      <c r="I817" s="54"/>
      <c r="J817" s="54"/>
      <c r="K817" s="55"/>
      <c r="L817" s="56"/>
      <c r="M817" s="57"/>
      <c r="N817" s="96"/>
      <c r="O817" s="97"/>
      <c r="P817" s="64" t="str">
        <f>IF(OR(L817="",M817=""),"",IF(AND(L817&gt;='Auxiliar 1'!$C$4,L817&lt;='Auxiliar 1'!$D$4,M817&lt;='Auxiliar 1'!$E$4),'Auxiliar 1'!$E$3,IF(AND(L817&gt;='Auxiliar 1'!$C$64,L817&lt;='Auxiliar 1'!$D$4,M817&gt;'Auxiliar 1'!$E$4,M817&lt;='Auxiliar 1'!$F$4),'Auxiliar 1'!$F$3,IF(AND(L817&gt;='Auxiliar 1'!$C$4,L817&lt;='Auxiliar 1'!$D$4,M817&gt;='Auxiliar 1'!$G$4),'Auxiliar 1'!$G$3,IF(AND(L817&gt;='Auxiliar 1'!$C$5,L817&lt;='Auxiliar 1'!$D$5,M817='Auxiliar 1'!$E$5),'Auxiliar 1'!$E$3,IF(AND(L817&gt;='Auxiliar 1'!$C$5,L817&lt;='Auxiliar 1'!$D$5,M817&gt;'Auxiliar 1'!$E$5,M817&lt;='Auxiliar 1'!$F$5),'Auxiliar 1'!$F$3,IF(AND(L817&gt;='Auxiliar 1'!$C$5,L817&lt;='Auxiliar 1'!$D$5,M817&gt;='Auxiliar 1'!$G$5),'Auxiliar 1'!$G$3,IF(AND(L817&gt;='Auxiliar 1'!$C$6,L817&lt;='Auxiliar 1'!$D$6,M817&lt;='Auxiliar 1'!$E$6),'Auxiliar 1'!$E$3,IF(AND(L817&gt;='Auxiliar 1'!$C$6,L817&lt;='Auxiliar 1'!$D$6,M817&gt;'Auxiliar 1'!$E$6,M817&lt;='Auxiliar 1'!$F$6),'Auxiliar 1'!$F$3,IF(AND(L817&gt;='Auxiliar 1'!$C$6,L817&lt;='Auxiliar 1'!$D$6,M817&gt;='Auxiliar 1'!$G$6),'Auxiliar 1'!$G$3,IF(AND(L817&gt;='Auxiliar 1'!$C$7,L817&lt;='Auxiliar 1'!$D$7,M817&lt;='Auxiliar 1'!$E$7),'Auxiliar 1'!$E$3,IF(AND(L817&gt;='Auxiliar 1'!$C$7,L817&lt;='Auxiliar 1'!$D$7,M817&gt;'Auxiliar 1'!$E$7,M817&lt;='Auxiliar 1'!$F$7),'Auxiliar 1'!$F$3,IF(AND(L817&gt;='Auxiliar 1'!$C$7,L817&lt;='Auxiliar 1'!$D$7,M817&gt;='Auxiliar 1'!$G$7),'Auxiliar 1'!$G$3,IF(AND(L817&gt;='Auxiliar 1'!$C$8,L817&lt;='Auxiliar 1'!$D$8,M817&lt;='Auxiliar 1'!$E$8),'Auxiliar 1'!$E$3,IF(AND(L817&gt;='Auxiliar 1'!$C$8,L817&lt;='Auxiliar 1'!$D$8,M817&gt;'Auxiliar 1'!$E$8,M817&lt;='Auxiliar 1'!$F$8),'Auxiliar 1'!$F$3,IF(AND(L817&gt;='Auxiliar 1'!$C$8,L817&lt;='Auxiliar 1'!$D$8,M817&gt;='Auxiliar 1'!$G$8),'Auxiliar 1'!$G$3,IF(AND(L817&gt;='Auxiliar 1'!$C$9,L817&lt;='Auxiliar 1'!$D$9,M817&lt;='Auxiliar 1'!$E$9),'Auxiliar 1'!$E$3,IF(AND(L817&gt;='Auxiliar 1'!$C$9,L817&lt;='Auxiliar 1'!$D$9,M817&gt;'Auxiliar 1'!$E$9,M817&lt;='Auxiliar 1'!$F$9),'Auxiliar 1'!$F$3,IF(AND(L817&gt;='Auxiliar 1'!$C$9,L817&lt;='Auxiliar 1'!$D$9,M817&gt;='Auxiliar 1'!$G$9),'Auxiliar 1'!$G$3,IF(AND(L817&gt;='Auxiliar 1'!$C$10,L817&lt;='Auxiliar 1'!$D$10,M817&lt;='Auxiliar 1'!$E$10),'Auxiliar 1'!$E$3,IF(AND(L817&gt;='Auxiliar 1'!$C$10,L817&lt;='Auxiliar 1'!$D$10,M817&gt;'Auxiliar 1'!$E$10,M817&lt;='Auxiliar 1'!$F$10),'Auxiliar 1'!$F$3,IF(AND(L817&gt;='Auxiliar 1'!$C$10,L817&lt;='Auxiliar 1'!$D$10,M817&gt;='Auxiliar 1'!$G$10),'Auxiliar 1'!$G$3,IF(AND(L817&gt;='Auxiliar 1'!$C$11,M817&lt;='Auxiliar 1'!$E$11),'Auxiliar 1'!$E$3,IF(AND(L817&gt;='Auxiliar 1'!$C$11,M817&gt;'Auxiliar 1'!$E$11,M817&lt;='Auxiliar 1'!$F$11),'Auxiliar 1'!$F$3,IF(AND(L817&gt;='Auxiliar 1'!$C$11,M817&gt;='Auxiliar 1'!$G$11),'Auxiliar 1'!$G$3)))))))))))))))))))))))))</f>
        <v/>
      </c>
      <c r="Q817" s="58"/>
      <c r="R817" s="59"/>
      <c r="S817" s="60"/>
      <c r="T817" s="108" t="str">
        <f t="shared" si="106"/>
        <v/>
      </c>
      <c r="U817" s="101"/>
      <c r="V817" s="65" t="str">
        <f t="shared" si="107"/>
        <v/>
      </c>
      <c r="W817" s="66" t="str">
        <f t="shared" si="108"/>
        <v/>
      </c>
      <c r="X817" s="67" t="str">
        <f t="shared" si="109"/>
        <v/>
      </c>
      <c r="Y817" s="68" t="str">
        <f t="shared" si="110"/>
        <v/>
      </c>
      <c r="Z817" s="69" t="str">
        <f t="shared" si="111"/>
        <v/>
      </c>
      <c r="AA817" s="69" t="str">
        <f t="shared" si="112"/>
        <v/>
      </c>
      <c r="AB817" s="61"/>
      <c r="AC817" s="98"/>
      <c r="AD817" s="24"/>
      <c r="AE817" s="24"/>
      <c r="AF817" s="24"/>
    </row>
    <row r="818" spans="1:32" ht="17.399999999999999" customHeight="1" thickBot="1" x14ac:dyDescent="0.3">
      <c r="A818" s="23" t="str">
        <f t="shared" si="103"/>
        <v/>
      </c>
      <c r="B818" s="23" t="str">
        <f t="shared" si="104"/>
        <v/>
      </c>
      <c r="C818" s="62" t="str">
        <f t="shared" si="105"/>
        <v/>
      </c>
      <c r="D818" s="50"/>
      <c r="E818" s="63">
        <v>813</v>
      </c>
      <c r="F818" s="53"/>
      <c r="G818" s="54"/>
      <c r="H818" s="54"/>
      <c r="I818" s="54"/>
      <c r="J818" s="54"/>
      <c r="K818" s="55"/>
      <c r="L818" s="56"/>
      <c r="M818" s="57"/>
      <c r="N818" s="96"/>
      <c r="O818" s="97"/>
      <c r="P818" s="64" t="str">
        <f>IF(OR(L818="",M818=""),"",IF(AND(L818&gt;='Auxiliar 1'!$C$4,L818&lt;='Auxiliar 1'!$D$4,M818&lt;='Auxiliar 1'!$E$4),'Auxiliar 1'!$E$3,IF(AND(L818&gt;='Auxiliar 1'!$C$64,L818&lt;='Auxiliar 1'!$D$4,M818&gt;'Auxiliar 1'!$E$4,M818&lt;='Auxiliar 1'!$F$4),'Auxiliar 1'!$F$3,IF(AND(L818&gt;='Auxiliar 1'!$C$4,L818&lt;='Auxiliar 1'!$D$4,M818&gt;='Auxiliar 1'!$G$4),'Auxiliar 1'!$G$3,IF(AND(L818&gt;='Auxiliar 1'!$C$5,L818&lt;='Auxiliar 1'!$D$5,M818='Auxiliar 1'!$E$5),'Auxiliar 1'!$E$3,IF(AND(L818&gt;='Auxiliar 1'!$C$5,L818&lt;='Auxiliar 1'!$D$5,M818&gt;'Auxiliar 1'!$E$5,M818&lt;='Auxiliar 1'!$F$5),'Auxiliar 1'!$F$3,IF(AND(L818&gt;='Auxiliar 1'!$C$5,L818&lt;='Auxiliar 1'!$D$5,M818&gt;='Auxiliar 1'!$G$5),'Auxiliar 1'!$G$3,IF(AND(L818&gt;='Auxiliar 1'!$C$6,L818&lt;='Auxiliar 1'!$D$6,M818&lt;='Auxiliar 1'!$E$6),'Auxiliar 1'!$E$3,IF(AND(L818&gt;='Auxiliar 1'!$C$6,L818&lt;='Auxiliar 1'!$D$6,M818&gt;'Auxiliar 1'!$E$6,M818&lt;='Auxiliar 1'!$F$6),'Auxiliar 1'!$F$3,IF(AND(L818&gt;='Auxiliar 1'!$C$6,L818&lt;='Auxiliar 1'!$D$6,M818&gt;='Auxiliar 1'!$G$6),'Auxiliar 1'!$G$3,IF(AND(L818&gt;='Auxiliar 1'!$C$7,L818&lt;='Auxiliar 1'!$D$7,M818&lt;='Auxiliar 1'!$E$7),'Auxiliar 1'!$E$3,IF(AND(L818&gt;='Auxiliar 1'!$C$7,L818&lt;='Auxiliar 1'!$D$7,M818&gt;'Auxiliar 1'!$E$7,M818&lt;='Auxiliar 1'!$F$7),'Auxiliar 1'!$F$3,IF(AND(L818&gt;='Auxiliar 1'!$C$7,L818&lt;='Auxiliar 1'!$D$7,M818&gt;='Auxiliar 1'!$G$7),'Auxiliar 1'!$G$3,IF(AND(L818&gt;='Auxiliar 1'!$C$8,L818&lt;='Auxiliar 1'!$D$8,M818&lt;='Auxiliar 1'!$E$8),'Auxiliar 1'!$E$3,IF(AND(L818&gt;='Auxiliar 1'!$C$8,L818&lt;='Auxiliar 1'!$D$8,M818&gt;'Auxiliar 1'!$E$8,M818&lt;='Auxiliar 1'!$F$8),'Auxiliar 1'!$F$3,IF(AND(L818&gt;='Auxiliar 1'!$C$8,L818&lt;='Auxiliar 1'!$D$8,M818&gt;='Auxiliar 1'!$G$8),'Auxiliar 1'!$G$3,IF(AND(L818&gt;='Auxiliar 1'!$C$9,L818&lt;='Auxiliar 1'!$D$9,M818&lt;='Auxiliar 1'!$E$9),'Auxiliar 1'!$E$3,IF(AND(L818&gt;='Auxiliar 1'!$C$9,L818&lt;='Auxiliar 1'!$D$9,M818&gt;'Auxiliar 1'!$E$9,M818&lt;='Auxiliar 1'!$F$9),'Auxiliar 1'!$F$3,IF(AND(L818&gt;='Auxiliar 1'!$C$9,L818&lt;='Auxiliar 1'!$D$9,M818&gt;='Auxiliar 1'!$G$9),'Auxiliar 1'!$G$3,IF(AND(L818&gt;='Auxiliar 1'!$C$10,L818&lt;='Auxiliar 1'!$D$10,M818&lt;='Auxiliar 1'!$E$10),'Auxiliar 1'!$E$3,IF(AND(L818&gt;='Auxiliar 1'!$C$10,L818&lt;='Auxiliar 1'!$D$10,M818&gt;'Auxiliar 1'!$E$10,M818&lt;='Auxiliar 1'!$F$10),'Auxiliar 1'!$F$3,IF(AND(L818&gt;='Auxiliar 1'!$C$10,L818&lt;='Auxiliar 1'!$D$10,M818&gt;='Auxiliar 1'!$G$10),'Auxiliar 1'!$G$3,IF(AND(L818&gt;='Auxiliar 1'!$C$11,M818&lt;='Auxiliar 1'!$E$11),'Auxiliar 1'!$E$3,IF(AND(L818&gt;='Auxiliar 1'!$C$11,M818&gt;'Auxiliar 1'!$E$11,M818&lt;='Auxiliar 1'!$F$11),'Auxiliar 1'!$F$3,IF(AND(L818&gt;='Auxiliar 1'!$C$11,M818&gt;='Auxiliar 1'!$G$11),'Auxiliar 1'!$G$3)))))))))))))))))))))))))</f>
        <v/>
      </c>
      <c r="Q818" s="58"/>
      <c r="R818" s="59"/>
      <c r="S818" s="60"/>
      <c r="T818" s="108" t="str">
        <f t="shared" si="106"/>
        <v/>
      </c>
      <c r="U818" s="101"/>
      <c r="V818" s="65" t="str">
        <f t="shared" si="107"/>
        <v/>
      </c>
      <c r="W818" s="66" t="str">
        <f t="shared" si="108"/>
        <v/>
      </c>
      <c r="X818" s="67" t="str">
        <f t="shared" si="109"/>
        <v/>
      </c>
      <c r="Y818" s="68" t="str">
        <f t="shared" si="110"/>
        <v/>
      </c>
      <c r="Z818" s="69" t="str">
        <f t="shared" si="111"/>
        <v/>
      </c>
      <c r="AA818" s="69" t="str">
        <f t="shared" si="112"/>
        <v/>
      </c>
      <c r="AB818" s="61"/>
      <c r="AC818" s="98"/>
      <c r="AD818" s="24"/>
      <c r="AE818" s="24"/>
      <c r="AF818" s="24"/>
    </row>
    <row r="819" spans="1:32" ht="17.399999999999999" customHeight="1" thickBot="1" x14ac:dyDescent="0.3">
      <c r="A819" s="23" t="str">
        <f t="shared" si="103"/>
        <v/>
      </c>
      <c r="B819" s="23" t="str">
        <f t="shared" si="104"/>
        <v/>
      </c>
      <c r="C819" s="62" t="str">
        <f t="shared" si="105"/>
        <v/>
      </c>
      <c r="D819" s="50"/>
      <c r="E819" s="63">
        <v>814</v>
      </c>
      <c r="F819" s="53"/>
      <c r="G819" s="54"/>
      <c r="H819" s="54"/>
      <c r="I819" s="54"/>
      <c r="J819" s="54"/>
      <c r="K819" s="55"/>
      <c r="L819" s="56"/>
      <c r="M819" s="57"/>
      <c r="N819" s="96"/>
      <c r="O819" s="97"/>
      <c r="P819" s="64" t="str">
        <f>IF(OR(L819="",M819=""),"",IF(AND(L819&gt;='Auxiliar 1'!$C$4,L819&lt;='Auxiliar 1'!$D$4,M819&lt;='Auxiliar 1'!$E$4),'Auxiliar 1'!$E$3,IF(AND(L819&gt;='Auxiliar 1'!$C$64,L819&lt;='Auxiliar 1'!$D$4,M819&gt;'Auxiliar 1'!$E$4,M819&lt;='Auxiliar 1'!$F$4),'Auxiliar 1'!$F$3,IF(AND(L819&gt;='Auxiliar 1'!$C$4,L819&lt;='Auxiliar 1'!$D$4,M819&gt;='Auxiliar 1'!$G$4),'Auxiliar 1'!$G$3,IF(AND(L819&gt;='Auxiliar 1'!$C$5,L819&lt;='Auxiliar 1'!$D$5,M819='Auxiliar 1'!$E$5),'Auxiliar 1'!$E$3,IF(AND(L819&gt;='Auxiliar 1'!$C$5,L819&lt;='Auxiliar 1'!$D$5,M819&gt;'Auxiliar 1'!$E$5,M819&lt;='Auxiliar 1'!$F$5),'Auxiliar 1'!$F$3,IF(AND(L819&gt;='Auxiliar 1'!$C$5,L819&lt;='Auxiliar 1'!$D$5,M819&gt;='Auxiliar 1'!$G$5),'Auxiliar 1'!$G$3,IF(AND(L819&gt;='Auxiliar 1'!$C$6,L819&lt;='Auxiliar 1'!$D$6,M819&lt;='Auxiliar 1'!$E$6),'Auxiliar 1'!$E$3,IF(AND(L819&gt;='Auxiliar 1'!$C$6,L819&lt;='Auxiliar 1'!$D$6,M819&gt;'Auxiliar 1'!$E$6,M819&lt;='Auxiliar 1'!$F$6),'Auxiliar 1'!$F$3,IF(AND(L819&gt;='Auxiliar 1'!$C$6,L819&lt;='Auxiliar 1'!$D$6,M819&gt;='Auxiliar 1'!$G$6),'Auxiliar 1'!$G$3,IF(AND(L819&gt;='Auxiliar 1'!$C$7,L819&lt;='Auxiliar 1'!$D$7,M819&lt;='Auxiliar 1'!$E$7),'Auxiliar 1'!$E$3,IF(AND(L819&gt;='Auxiliar 1'!$C$7,L819&lt;='Auxiliar 1'!$D$7,M819&gt;'Auxiliar 1'!$E$7,M819&lt;='Auxiliar 1'!$F$7),'Auxiliar 1'!$F$3,IF(AND(L819&gt;='Auxiliar 1'!$C$7,L819&lt;='Auxiliar 1'!$D$7,M819&gt;='Auxiliar 1'!$G$7),'Auxiliar 1'!$G$3,IF(AND(L819&gt;='Auxiliar 1'!$C$8,L819&lt;='Auxiliar 1'!$D$8,M819&lt;='Auxiliar 1'!$E$8),'Auxiliar 1'!$E$3,IF(AND(L819&gt;='Auxiliar 1'!$C$8,L819&lt;='Auxiliar 1'!$D$8,M819&gt;'Auxiliar 1'!$E$8,M819&lt;='Auxiliar 1'!$F$8),'Auxiliar 1'!$F$3,IF(AND(L819&gt;='Auxiliar 1'!$C$8,L819&lt;='Auxiliar 1'!$D$8,M819&gt;='Auxiliar 1'!$G$8),'Auxiliar 1'!$G$3,IF(AND(L819&gt;='Auxiliar 1'!$C$9,L819&lt;='Auxiliar 1'!$D$9,M819&lt;='Auxiliar 1'!$E$9),'Auxiliar 1'!$E$3,IF(AND(L819&gt;='Auxiliar 1'!$C$9,L819&lt;='Auxiliar 1'!$D$9,M819&gt;'Auxiliar 1'!$E$9,M819&lt;='Auxiliar 1'!$F$9),'Auxiliar 1'!$F$3,IF(AND(L819&gt;='Auxiliar 1'!$C$9,L819&lt;='Auxiliar 1'!$D$9,M819&gt;='Auxiliar 1'!$G$9),'Auxiliar 1'!$G$3,IF(AND(L819&gt;='Auxiliar 1'!$C$10,L819&lt;='Auxiliar 1'!$D$10,M819&lt;='Auxiliar 1'!$E$10),'Auxiliar 1'!$E$3,IF(AND(L819&gt;='Auxiliar 1'!$C$10,L819&lt;='Auxiliar 1'!$D$10,M819&gt;'Auxiliar 1'!$E$10,M819&lt;='Auxiliar 1'!$F$10),'Auxiliar 1'!$F$3,IF(AND(L819&gt;='Auxiliar 1'!$C$10,L819&lt;='Auxiliar 1'!$D$10,M819&gt;='Auxiliar 1'!$G$10),'Auxiliar 1'!$G$3,IF(AND(L819&gt;='Auxiliar 1'!$C$11,M819&lt;='Auxiliar 1'!$E$11),'Auxiliar 1'!$E$3,IF(AND(L819&gt;='Auxiliar 1'!$C$11,M819&gt;'Auxiliar 1'!$E$11,M819&lt;='Auxiliar 1'!$F$11),'Auxiliar 1'!$F$3,IF(AND(L819&gt;='Auxiliar 1'!$C$11,M819&gt;='Auxiliar 1'!$G$11),'Auxiliar 1'!$G$3)))))))))))))))))))))))))</f>
        <v/>
      </c>
      <c r="Q819" s="58"/>
      <c r="R819" s="59"/>
      <c r="S819" s="60"/>
      <c r="T819" s="108" t="str">
        <f t="shared" si="106"/>
        <v/>
      </c>
      <c r="U819" s="101"/>
      <c r="V819" s="65" t="str">
        <f t="shared" si="107"/>
        <v/>
      </c>
      <c r="W819" s="66" t="str">
        <f t="shared" si="108"/>
        <v/>
      </c>
      <c r="X819" s="67" t="str">
        <f t="shared" si="109"/>
        <v/>
      </c>
      <c r="Y819" s="68" t="str">
        <f t="shared" si="110"/>
        <v/>
      </c>
      <c r="Z819" s="69" t="str">
        <f t="shared" si="111"/>
        <v/>
      </c>
      <c r="AA819" s="69" t="str">
        <f t="shared" si="112"/>
        <v/>
      </c>
      <c r="AB819" s="61"/>
      <c r="AC819" s="98"/>
      <c r="AD819" s="24"/>
      <c r="AE819" s="24"/>
      <c r="AF819" s="24"/>
    </row>
    <row r="820" spans="1:32" ht="17.399999999999999" customHeight="1" thickBot="1" x14ac:dyDescent="0.3">
      <c r="A820" s="23" t="str">
        <f t="shared" si="103"/>
        <v/>
      </c>
      <c r="B820" s="23" t="str">
        <f t="shared" si="104"/>
        <v/>
      </c>
      <c r="C820" s="62" t="str">
        <f t="shared" si="105"/>
        <v/>
      </c>
      <c r="D820" s="50"/>
      <c r="E820" s="63">
        <v>815</v>
      </c>
      <c r="F820" s="53"/>
      <c r="G820" s="54"/>
      <c r="H820" s="54"/>
      <c r="I820" s="54"/>
      <c r="J820" s="54"/>
      <c r="K820" s="55"/>
      <c r="L820" s="56"/>
      <c r="M820" s="57"/>
      <c r="N820" s="96"/>
      <c r="O820" s="97"/>
      <c r="P820" s="64" t="str">
        <f>IF(OR(L820="",M820=""),"",IF(AND(L820&gt;='Auxiliar 1'!$C$4,L820&lt;='Auxiliar 1'!$D$4,M820&lt;='Auxiliar 1'!$E$4),'Auxiliar 1'!$E$3,IF(AND(L820&gt;='Auxiliar 1'!$C$64,L820&lt;='Auxiliar 1'!$D$4,M820&gt;'Auxiliar 1'!$E$4,M820&lt;='Auxiliar 1'!$F$4),'Auxiliar 1'!$F$3,IF(AND(L820&gt;='Auxiliar 1'!$C$4,L820&lt;='Auxiliar 1'!$D$4,M820&gt;='Auxiliar 1'!$G$4),'Auxiliar 1'!$G$3,IF(AND(L820&gt;='Auxiliar 1'!$C$5,L820&lt;='Auxiliar 1'!$D$5,M820='Auxiliar 1'!$E$5),'Auxiliar 1'!$E$3,IF(AND(L820&gt;='Auxiliar 1'!$C$5,L820&lt;='Auxiliar 1'!$D$5,M820&gt;'Auxiliar 1'!$E$5,M820&lt;='Auxiliar 1'!$F$5),'Auxiliar 1'!$F$3,IF(AND(L820&gt;='Auxiliar 1'!$C$5,L820&lt;='Auxiliar 1'!$D$5,M820&gt;='Auxiliar 1'!$G$5),'Auxiliar 1'!$G$3,IF(AND(L820&gt;='Auxiliar 1'!$C$6,L820&lt;='Auxiliar 1'!$D$6,M820&lt;='Auxiliar 1'!$E$6),'Auxiliar 1'!$E$3,IF(AND(L820&gt;='Auxiliar 1'!$C$6,L820&lt;='Auxiliar 1'!$D$6,M820&gt;'Auxiliar 1'!$E$6,M820&lt;='Auxiliar 1'!$F$6),'Auxiliar 1'!$F$3,IF(AND(L820&gt;='Auxiliar 1'!$C$6,L820&lt;='Auxiliar 1'!$D$6,M820&gt;='Auxiliar 1'!$G$6),'Auxiliar 1'!$G$3,IF(AND(L820&gt;='Auxiliar 1'!$C$7,L820&lt;='Auxiliar 1'!$D$7,M820&lt;='Auxiliar 1'!$E$7),'Auxiliar 1'!$E$3,IF(AND(L820&gt;='Auxiliar 1'!$C$7,L820&lt;='Auxiliar 1'!$D$7,M820&gt;'Auxiliar 1'!$E$7,M820&lt;='Auxiliar 1'!$F$7),'Auxiliar 1'!$F$3,IF(AND(L820&gt;='Auxiliar 1'!$C$7,L820&lt;='Auxiliar 1'!$D$7,M820&gt;='Auxiliar 1'!$G$7),'Auxiliar 1'!$G$3,IF(AND(L820&gt;='Auxiliar 1'!$C$8,L820&lt;='Auxiliar 1'!$D$8,M820&lt;='Auxiliar 1'!$E$8),'Auxiliar 1'!$E$3,IF(AND(L820&gt;='Auxiliar 1'!$C$8,L820&lt;='Auxiliar 1'!$D$8,M820&gt;'Auxiliar 1'!$E$8,M820&lt;='Auxiliar 1'!$F$8),'Auxiliar 1'!$F$3,IF(AND(L820&gt;='Auxiliar 1'!$C$8,L820&lt;='Auxiliar 1'!$D$8,M820&gt;='Auxiliar 1'!$G$8),'Auxiliar 1'!$G$3,IF(AND(L820&gt;='Auxiliar 1'!$C$9,L820&lt;='Auxiliar 1'!$D$9,M820&lt;='Auxiliar 1'!$E$9),'Auxiliar 1'!$E$3,IF(AND(L820&gt;='Auxiliar 1'!$C$9,L820&lt;='Auxiliar 1'!$D$9,M820&gt;'Auxiliar 1'!$E$9,M820&lt;='Auxiliar 1'!$F$9),'Auxiliar 1'!$F$3,IF(AND(L820&gt;='Auxiliar 1'!$C$9,L820&lt;='Auxiliar 1'!$D$9,M820&gt;='Auxiliar 1'!$G$9),'Auxiliar 1'!$G$3,IF(AND(L820&gt;='Auxiliar 1'!$C$10,L820&lt;='Auxiliar 1'!$D$10,M820&lt;='Auxiliar 1'!$E$10),'Auxiliar 1'!$E$3,IF(AND(L820&gt;='Auxiliar 1'!$C$10,L820&lt;='Auxiliar 1'!$D$10,M820&gt;'Auxiliar 1'!$E$10,M820&lt;='Auxiliar 1'!$F$10),'Auxiliar 1'!$F$3,IF(AND(L820&gt;='Auxiliar 1'!$C$10,L820&lt;='Auxiliar 1'!$D$10,M820&gt;='Auxiliar 1'!$G$10),'Auxiliar 1'!$G$3,IF(AND(L820&gt;='Auxiliar 1'!$C$11,M820&lt;='Auxiliar 1'!$E$11),'Auxiliar 1'!$E$3,IF(AND(L820&gt;='Auxiliar 1'!$C$11,M820&gt;'Auxiliar 1'!$E$11,M820&lt;='Auxiliar 1'!$F$11),'Auxiliar 1'!$F$3,IF(AND(L820&gt;='Auxiliar 1'!$C$11,M820&gt;='Auxiliar 1'!$G$11),'Auxiliar 1'!$G$3)))))))))))))))))))))))))</f>
        <v/>
      </c>
      <c r="Q820" s="58"/>
      <c r="R820" s="59"/>
      <c r="S820" s="60"/>
      <c r="T820" s="108" t="str">
        <f t="shared" si="106"/>
        <v/>
      </c>
      <c r="U820" s="101"/>
      <c r="V820" s="65" t="str">
        <f t="shared" si="107"/>
        <v/>
      </c>
      <c r="W820" s="66" t="str">
        <f t="shared" si="108"/>
        <v/>
      </c>
      <c r="X820" s="67" t="str">
        <f t="shared" si="109"/>
        <v/>
      </c>
      <c r="Y820" s="68" t="str">
        <f t="shared" si="110"/>
        <v/>
      </c>
      <c r="Z820" s="69" t="str">
        <f t="shared" si="111"/>
        <v/>
      </c>
      <c r="AA820" s="69" t="str">
        <f t="shared" si="112"/>
        <v/>
      </c>
      <c r="AB820" s="61"/>
      <c r="AC820" s="98"/>
      <c r="AD820" s="24"/>
      <c r="AE820" s="24"/>
      <c r="AF820" s="24"/>
    </row>
    <row r="821" spans="1:32" ht="17.399999999999999" customHeight="1" thickBot="1" x14ac:dyDescent="0.3">
      <c r="A821" s="23" t="str">
        <f t="shared" si="103"/>
        <v/>
      </c>
      <c r="B821" s="23" t="str">
        <f t="shared" si="104"/>
        <v/>
      </c>
      <c r="C821" s="62" t="str">
        <f t="shared" si="105"/>
        <v/>
      </c>
      <c r="D821" s="50"/>
      <c r="E821" s="63">
        <v>816</v>
      </c>
      <c r="F821" s="53"/>
      <c r="G821" s="54"/>
      <c r="H821" s="54"/>
      <c r="I821" s="54"/>
      <c r="J821" s="54"/>
      <c r="K821" s="55"/>
      <c r="L821" s="56"/>
      <c r="M821" s="57"/>
      <c r="N821" s="96"/>
      <c r="O821" s="97"/>
      <c r="P821" s="64" t="str">
        <f>IF(OR(L821="",M821=""),"",IF(AND(L821&gt;='Auxiliar 1'!$C$4,L821&lt;='Auxiliar 1'!$D$4,M821&lt;='Auxiliar 1'!$E$4),'Auxiliar 1'!$E$3,IF(AND(L821&gt;='Auxiliar 1'!$C$64,L821&lt;='Auxiliar 1'!$D$4,M821&gt;'Auxiliar 1'!$E$4,M821&lt;='Auxiliar 1'!$F$4),'Auxiliar 1'!$F$3,IF(AND(L821&gt;='Auxiliar 1'!$C$4,L821&lt;='Auxiliar 1'!$D$4,M821&gt;='Auxiliar 1'!$G$4),'Auxiliar 1'!$G$3,IF(AND(L821&gt;='Auxiliar 1'!$C$5,L821&lt;='Auxiliar 1'!$D$5,M821='Auxiliar 1'!$E$5),'Auxiliar 1'!$E$3,IF(AND(L821&gt;='Auxiliar 1'!$C$5,L821&lt;='Auxiliar 1'!$D$5,M821&gt;'Auxiliar 1'!$E$5,M821&lt;='Auxiliar 1'!$F$5),'Auxiliar 1'!$F$3,IF(AND(L821&gt;='Auxiliar 1'!$C$5,L821&lt;='Auxiliar 1'!$D$5,M821&gt;='Auxiliar 1'!$G$5),'Auxiliar 1'!$G$3,IF(AND(L821&gt;='Auxiliar 1'!$C$6,L821&lt;='Auxiliar 1'!$D$6,M821&lt;='Auxiliar 1'!$E$6),'Auxiliar 1'!$E$3,IF(AND(L821&gt;='Auxiliar 1'!$C$6,L821&lt;='Auxiliar 1'!$D$6,M821&gt;'Auxiliar 1'!$E$6,M821&lt;='Auxiliar 1'!$F$6),'Auxiliar 1'!$F$3,IF(AND(L821&gt;='Auxiliar 1'!$C$6,L821&lt;='Auxiliar 1'!$D$6,M821&gt;='Auxiliar 1'!$G$6),'Auxiliar 1'!$G$3,IF(AND(L821&gt;='Auxiliar 1'!$C$7,L821&lt;='Auxiliar 1'!$D$7,M821&lt;='Auxiliar 1'!$E$7),'Auxiliar 1'!$E$3,IF(AND(L821&gt;='Auxiliar 1'!$C$7,L821&lt;='Auxiliar 1'!$D$7,M821&gt;'Auxiliar 1'!$E$7,M821&lt;='Auxiliar 1'!$F$7),'Auxiliar 1'!$F$3,IF(AND(L821&gt;='Auxiliar 1'!$C$7,L821&lt;='Auxiliar 1'!$D$7,M821&gt;='Auxiliar 1'!$G$7),'Auxiliar 1'!$G$3,IF(AND(L821&gt;='Auxiliar 1'!$C$8,L821&lt;='Auxiliar 1'!$D$8,M821&lt;='Auxiliar 1'!$E$8),'Auxiliar 1'!$E$3,IF(AND(L821&gt;='Auxiliar 1'!$C$8,L821&lt;='Auxiliar 1'!$D$8,M821&gt;'Auxiliar 1'!$E$8,M821&lt;='Auxiliar 1'!$F$8),'Auxiliar 1'!$F$3,IF(AND(L821&gt;='Auxiliar 1'!$C$8,L821&lt;='Auxiliar 1'!$D$8,M821&gt;='Auxiliar 1'!$G$8),'Auxiliar 1'!$G$3,IF(AND(L821&gt;='Auxiliar 1'!$C$9,L821&lt;='Auxiliar 1'!$D$9,M821&lt;='Auxiliar 1'!$E$9),'Auxiliar 1'!$E$3,IF(AND(L821&gt;='Auxiliar 1'!$C$9,L821&lt;='Auxiliar 1'!$D$9,M821&gt;'Auxiliar 1'!$E$9,M821&lt;='Auxiliar 1'!$F$9),'Auxiliar 1'!$F$3,IF(AND(L821&gt;='Auxiliar 1'!$C$9,L821&lt;='Auxiliar 1'!$D$9,M821&gt;='Auxiliar 1'!$G$9),'Auxiliar 1'!$G$3,IF(AND(L821&gt;='Auxiliar 1'!$C$10,L821&lt;='Auxiliar 1'!$D$10,M821&lt;='Auxiliar 1'!$E$10),'Auxiliar 1'!$E$3,IF(AND(L821&gt;='Auxiliar 1'!$C$10,L821&lt;='Auxiliar 1'!$D$10,M821&gt;'Auxiliar 1'!$E$10,M821&lt;='Auxiliar 1'!$F$10),'Auxiliar 1'!$F$3,IF(AND(L821&gt;='Auxiliar 1'!$C$10,L821&lt;='Auxiliar 1'!$D$10,M821&gt;='Auxiliar 1'!$G$10),'Auxiliar 1'!$G$3,IF(AND(L821&gt;='Auxiliar 1'!$C$11,M821&lt;='Auxiliar 1'!$E$11),'Auxiliar 1'!$E$3,IF(AND(L821&gt;='Auxiliar 1'!$C$11,M821&gt;'Auxiliar 1'!$E$11,M821&lt;='Auxiliar 1'!$F$11),'Auxiliar 1'!$F$3,IF(AND(L821&gt;='Auxiliar 1'!$C$11,M821&gt;='Auxiliar 1'!$G$11),'Auxiliar 1'!$G$3)))))))))))))))))))))))))</f>
        <v/>
      </c>
      <c r="Q821" s="58"/>
      <c r="R821" s="59"/>
      <c r="S821" s="60"/>
      <c r="T821" s="108" t="str">
        <f t="shared" si="106"/>
        <v/>
      </c>
      <c r="U821" s="101"/>
      <c r="V821" s="65" t="str">
        <f t="shared" si="107"/>
        <v/>
      </c>
      <c r="W821" s="66" t="str">
        <f t="shared" si="108"/>
        <v/>
      </c>
      <c r="X821" s="67" t="str">
        <f t="shared" si="109"/>
        <v/>
      </c>
      <c r="Y821" s="68" t="str">
        <f t="shared" si="110"/>
        <v/>
      </c>
      <c r="Z821" s="69" t="str">
        <f t="shared" si="111"/>
        <v/>
      </c>
      <c r="AA821" s="69" t="str">
        <f t="shared" si="112"/>
        <v/>
      </c>
      <c r="AB821" s="61"/>
      <c r="AC821" s="98"/>
      <c r="AD821" s="24"/>
      <c r="AE821" s="24"/>
      <c r="AF821" s="24"/>
    </row>
    <row r="822" spans="1:32" ht="17.399999999999999" customHeight="1" thickBot="1" x14ac:dyDescent="0.3">
      <c r="A822" s="23" t="str">
        <f t="shared" si="103"/>
        <v/>
      </c>
      <c r="B822" s="23" t="str">
        <f t="shared" si="104"/>
        <v/>
      </c>
      <c r="C822" s="62" t="str">
        <f t="shared" si="105"/>
        <v/>
      </c>
      <c r="D822" s="50"/>
      <c r="E822" s="63">
        <v>817</v>
      </c>
      <c r="F822" s="53"/>
      <c r="G822" s="54"/>
      <c r="H822" s="54"/>
      <c r="I822" s="54"/>
      <c r="J822" s="54"/>
      <c r="K822" s="55"/>
      <c r="L822" s="56"/>
      <c r="M822" s="57"/>
      <c r="N822" s="96"/>
      <c r="O822" s="97"/>
      <c r="P822" s="64" t="str">
        <f>IF(OR(L822="",M822=""),"",IF(AND(L822&gt;='Auxiliar 1'!$C$4,L822&lt;='Auxiliar 1'!$D$4,M822&lt;='Auxiliar 1'!$E$4),'Auxiliar 1'!$E$3,IF(AND(L822&gt;='Auxiliar 1'!$C$64,L822&lt;='Auxiliar 1'!$D$4,M822&gt;'Auxiliar 1'!$E$4,M822&lt;='Auxiliar 1'!$F$4),'Auxiliar 1'!$F$3,IF(AND(L822&gt;='Auxiliar 1'!$C$4,L822&lt;='Auxiliar 1'!$D$4,M822&gt;='Auxiliar 1'!$G$4),'Auxiliar 1'!$G$3,IF(AND(L822&gt;='Auxiliar 1'!$C$5,L822&lt;='Auxiliar 1'!$D$5,M822='Auxiliar 1'!$E$5),'Auxiliar 1'!$E$3,IF(AND(L822&gt;='Auxiliar 1'!$C$5,L822&lt;='Auxiliar 1'!$D$5,M822&gt;'Auxiliar 1'!$E$5,M822&lt;='Auxiliar 1'!$F$5),'Auxiliar 1'!$F$3,IF(AND(L822&gt;='Auxiliar 1'!$C$5,L822&lt;='Auxiliar 1'!$D$5,M822&gt;='Auxiliar 1'!$G$5),'Auxiliar 1'!$G$3,IF(AND(L822&gt;='Auxiliar 1'!$C$6,L822&lt;='Auxiliar 1'!$D$6,M822&lt;='Auxiliar 1'!$E$6),'Auxiliar 1'!$E$3,IF(AND(L822&gt;='Auxiliar 1'!$C$6,L822&lt;='Auxiliar 1'!$D$6,M822&gt;'Auxiliar 1'!$E$6,M822&lt;='Auxiliar 1'!$F$6),'Auxiliar 1'!$F$3,IF(AND(L822&gt;='Auxiliar 1'!$C$6,L822&lt;='Auxiliar 1'!$D$6,M822&gt;='Auxiliar 1'!$G$6),'Auxiliar 1'!$G$3,IF(AND(L822&gt;='Auxiliar 1'!$C$7,L822&lt;='Auxiliar 1'!$D$7,M822&lt;='Auxiliar 1'!$E$7),'Auxiliar 1'!$E$3,IF(AND(L822&gt;='Auxiliar 1'!$C$7,L822&lt;='Auxiliar 1'!$D$7,M822&gt;'Auxiliar 1'!$E$7,M822&lt;='Auxiliar 1'!$F$7),'Auxiliar 1'!$F$3,IF(AND(L822&gt;='Auxiliar 1'!$C$7,L822&lt;='Auxiliar 1'!$D$7,M822&gt;='Auxiliar 1'!$G$7),'Auxiliar 1'!$G$3,IF(AND(L822&gt;='Auxiliar 1'!$C$8,L822&lt;='Auxiliar 1'!$D$8,M822&lt;='Auxiliar 1'!$E$8),'Auxiliar 1'!$E$3,IF(AND(L822&gt;='Auxiliar 1'!$C$8,L822&lt;='Auxiliar 1'!$D$8,M822&gt;'Auxiliar 1'!$E$8,M822&lt;='Auxiliar 1'!$F$8),'Auxiliar 1'!$F$3,IF(AND(L822&gt;='Auxiliar 1'!$C$8,L822&lt;='Auxiliar 1'!$D$8,M822&gt;='Auxiliar 1'!$G$8),'Auxiliar 1'!$G$3,IF(AND(L822&gt;='Auxiliar 1'!$C$9,L822&lt;='Auxiliar 1'!$D$9,M822&lt;='Auxiliar 1'!$E$9),'Auxiliar 1'!$E$3,IF(AND(L822&gt;='Auxiliar 1'!$C$9,L822&lt;='Auxiliar 1'!$D$9,M822&gt;'Auxiliar 1'!$E$9,M822&lt;='Auxiliar 1'!$F$9),'Auxiliar 1'!$F$3,IF(AND(L822&gt;='Auxiliar 1'!$C$9,L822&lt;='Auxiliar 1'!$D$9,M822&gt;='Auxiliar 1'!$G$9),'Auxiliar 1'!$G$3,IF(AND(L822&gt;='Auxiliar 1'!$C$10,L822&lt;='Auxiliar 1'!$D$10,M822&lt;='Auxiliar 1'!$E$10),'Auxiliar 1'!$E$3,IF(AND(L822&gt;='Auxiliar 1'!$C$10,L822&lt;='Auxiliar 1'!$D$10,M822&gt;'Auxiliar 1'!$E$10,M822&lt;='Auxiliar 1'!$F$10),'Auxiliar 1'!$F$3,IF(AND(L822&gt;='Auxiliar 1'!$C$10,L822&lt;='Auxiliar 1'!$D$10,M822&gt;='Auxiliar 1'!$G$10),'Auxiliar 1'!$G$3,IF(AND(L822&gt;='Auxiliar 1'!$C$11,M822&lt;='Auxiliar 1'!$E$11),'Auxiliar 1'!$E$3,IF(AND(L822&gt;='Auxiliar 1'!$C$11,M822&gt;'Auxiliar 1'!$E$11,M822&lt;='Auxiliar 1'!$F$11),'Auxiliar 1'!$F$3,IF(AND(L822&gt;='Auxiliar 1'!$C$11,M822&gt;='Auxiliar 1'!$G$11),'Auxiliar 1'!$G$3)))))))))))))))))))))))))</f>
        <v/>
      </c>
      <c r="Q822" s="58"/>
      <c r="R822" s="59"/>
      <c r="S822" s="60"/>
      <c r="T822" s="108" t="str">
        <f t="shared" si="106"/>
        <v/>
      </c>
      <c r="U822" s="101"/>
      <c r="V822" s="65" t="str">
        <f t="shared" si="107"/>
        <v/>
      </c>
      <c r="W822" s="66" t="str">
        <f t="shared" si="108"/>
        <v/>
      </c>
      <c r="X822" s="67" t="str">
        <f t="shared" si="109"/>
        <v/>
      </c>
      <c r="Y822" s="68" t="str">
        <f t="shared" si="110"/>
        <v/>
      </c>
      <c r="Z822" s="69" t="str">
        <f t="shared" si="111"/>
        <v/>
      </c>
      <c r="AA822" s="69" t="str">
        <f t="shared" si="112"/>
        <v/>
      </c>
      <c r="AB822" s="61"/>
      <c r="AC822" s="98"/>
      <c r="AD822" s="24"/>
      <c r="AE822" s="24"/>
      <c r="AF822" s="24"/>
    </row>
    <row r="823" spans="1:32" ht="17.399999999999999" customHeight="1" thickBot="1" x14ac:dyDescent="0.3">
      <c r="A823" s="23" t="str">
        <f t="shared" si="103"/>
        <v/>
      </c>
      <c r="B823" s="23" t="str">
        <f t="shared" si="104"/>
        <v/>
      </c>
      <c r="C823" s="62" t="str">
        <f t="shared" si="105"/>
        <v/>
      </c>
      <c r="D823" s="50"/>
      <c r="E823" s="63">
        <v>818</v>
      </c>
      <c r="F823" s="53"/>
      <c r="G823" s="54"/>
      <c r="H823" s="54"/>
      <c r="I823" s="54"/>
      <c r="J823" s="54"/>
      <c r="K823" s="55"/>
      <c r="L823" s="56"/>
      <c r="M823" s="57"/>
      <c r="N823" s="96"/>
      <c r="O823" s="97"/>
      <c r="P823" s="64" t="str">
        <f>IF(OR(L823="",M823=""),"",IF(AND(L823&gt;='Auxiliar 1'!$C$4,L823&lt;='Auxiliar 1'!$D$4,M823&lt;='Auxiliar 1'!$E$4),'Auxiliar 1'!$E$3,IF(AND(L823&gt;='Auxiliar 1'!$C$64,L823&lt;='Auxiliar 1'!$D$4,M823&gt;'Auxiliar 1'!$E$4,M823&lt;='Auxiliar 1'!$F$4),'Auxiliar 1'!$F$3,IF(AND(L823&gt;='Auxiliar 1'!$C$4,L823&lt;='Auxiliar 1'!$D$4,M823&gt;='Auxiliar 1'!$G$4),'Auxiliar 1'!$G$3,IF(AND(L823&gt;='Auxiliar 1'!$C$5,L823&lt;='Auxiliar 1'!$D$5,M823='Auxiliar 1'!$E$5),'Auxiliar 1'!$E$3,IF(AND(L823&gt;='Auxiliar 1'!$C$5,L823&lt;='Auxiliar 1'!$D$5,M823&gt;'Auxiliar 1'!$E$5,M823&lt;='Auxiliar 1'!$F$5),'Auxiliar 1'!$F$3,IF(AND(L823&gt;='Auxiliar 1'!$C$5,L823&lt;='Auxiliar 1'!$D$5,M823&gt;='Auxiliar 1'!$G$5),'Auxiliar 1'!$G$3,IF(AND(L823&gt;='Auxiliar 1'!$C$6,L823&lt;='Auxiliar 1'!$D$6,M823&lt;='Auxiliar 1'!$E$6),'Auxiliar 1'!$E$3,IF(AND(L823&gt;='Auxiliar 1'!$C$6,L823&lt;='Auxiliar 1'!$D$6,M823&gt;'Auxiliar 1'!$E$6,M823&lt;='Auxiliar 1'!$F$6),'Auxiliar 1'!$F$3,IF(AND(L823&gt;='Auxiliar 1'!$C$6,L823&lt;='Auxiliar 1'!$D$6,M823&gt;='Auxiliar 1'!$G$6),'Auxiliar 1'!$G$3,IF(AND(L823&gt;='Auxiliar 1'!$C$7,L823&lt;='Auxiliar 1'!$D$7,M823&lt;='Auxiliar 1'!$E$7),'Auxiliar 1'!$E$3,IF(AND(L823&gt;='Auxiliar 1'!$C$7,L823&lt;='Auxiliar 1'!$D$7,M823&gt;'Auxiliar 1'!$E$7,M823&lt;='Auxiliar 1'!$F$7),'Auxiliar 1'!$F$3,IF(AND(L823&gt;='Auxiliar 1'!$C$7,L823&lt;='Auxiliar 1'!$D$7,M823&gt;='Auxiliar 1'!$G$7),'Auxiliar 1'!$G$3,IF(AND(L823&gt;='Auxiliar 1'!$C$8,L823&lt;='Auxiliar 1'!$D$8,M823&lt;='Auxiliar 1'!$E$8),'Auxiliar 1'!$E$3,IF(AND(L823&gt;='Auxiliar 1'!$C$8,L823&lt;='Auxiliar 1'!$D$8,M823&gt;'Auxiliar 1'!$E$8,M823&lt;='Auxiliar 1'!$F$8),'Auxiliar 1'!$F$3,IF(AND(L823&gt;='Auxiliar 1'!$C$8,L823&lt;='Auxiliar 1'!$D$8,M823&gt;='Auxiliar 1'!$G$8),'Auxiliar 1'!$G$3,IF(AND(L823&gt;='Auxiliar 1'!$C$9,L823&lt;='Auxiliar 1'!$D$9,M823&lt;='Auxiliar 1'!$E$9),'Auxiliar 1'!$E$3,IF(AND(L823&gt;='Auxiliar 1'!$C$9,L823&lt;='Auxiliar 1'!$D$9,M823&gt;'Auxiliar 1'!$E$9,M823&lt;='Auxiliar 1'!$F$9),'Auxiliar 1'!$F$3,IF(AND(L823&gt;='Auxiliar 1'!$C$9,L823&lt;='Auxiliar 1'!$D$9,M823&gt;='Auxiliar 1'!$G$9),'Auxiliar 1'!$G$3,IF(AND(L823&gt;='Auxiliar 1'!$C$10,L823&lt;='Auxiliar 1'!$D$10,M823&lt;='Auxiliar 1'!$E$10),'Auxiliar 1'!$E$3,IF(AND(L823&gt;='Auxiliar 1'!$C$10,L823&lt;='Auxiliar 1'!$D$10,M823&gt;'Auxiliar 1'!$E$10,M823&lt;='Auxiliar 1'!$F$10),'Auxiliar 1'!$F$3,IF(AND(L823&gt;='Auxiliar 1'!$C$10,L823&lt;='Auxiliar 1'!$D$10,M823&gt;='Auxiliar 1'!$G$10),'Auxiliar 1'!$G$3,IF(AND(L823&gt;='Auxiliar 1'!$C$11,M823&lt;='Auxiliar 1'!$E$11),'Auxiliar 1'!$E$3,IF(AND(L823&gt;='Auxiliar 1'!$C$11,M823&gt;'Auxiliar 1'!$E$11,M823&lt;='Auxiliar 1'!$F$11),'Auxiliar 1'!$F$3,IF(AND(L823&gt;='Auxiliar 1'!$C$11,M823&gt;='Auxiliar 1'!$G$11),'Auxiliar 1'!$G$3)))))))))))))))))))))))))</f>
        <v/>
      </c>
      <c r="Q823" s="58"/>
      <c r="R823" s="59"/>
      <c r="S823" s="60"/>
      <c r="T823" s="108" t="str">
        <f t="shared" si="106"/>
        <v/>
      </c>
      <c r="U823" s="101"/>
      <c r="V823" s="65" t="str">
        <f t="shared" si="107"/>
        <v/>
      </c>
      <c r="W823" s="66" t="str">
        <f t="shared" si="108"/>
        <v/>
      </c>
      <c r="X823" s="67" t="str">
        <f t="shared" si="109"/>
        <v/>
      </c>
      <c r="Y823" s="68" t="str">
        <f t="shared" si="110"/>
        <v/>
      </c>
      <c r="Z823" s="69" t="str">
        <f t="shared" si="111"/>
        <v/>
      </c>
      <c r="AA823" s="69" t="str">
        <f t="shared" si="112"/>
        <v/>
      </c>
      <c r="AB823" s="61"/>
      <c r="AC823" s="98"/>
      <c r="AD823" s="24"/>
      <c r="AE823" s="24"/>
      <c r="AF823" s="24"/>
    </row>
    <row r="824" spans="1:32" ht="17.399999999999999" customHeight="1" thickBot="1" x14ac:dyDescent="0.3">
      <c r="A824" s="23" t="str">
        <f t="shared" si="103"/>
        <v/>
      </c>
      <c r="B824" s="23" t="str">
        <f t="shared" si="104"/>
        <v/>
      </c>
      <c r="C824" s="62" t="str">
        <f t="shared" si="105"/>
        <v/>
      </c>
      <c r="D824" s="50"/>
      <c r="E824" s="63">
        <v>819</v>
      </c>
      <c r="F824" s="53"/>
      <c r="G824" s="54"/>
      <c r="H824" s="54"/>
      <c r="I824" s="54"/>
      <c r="J824" s="54"/>
      <c r="K824" s="55"/>
      <c r="L824" s="56"/>
      <c r="M824" s="57"/>
      <c r="N824" s="96"/>
      <c r="O824" s="97"/>
      <c r="P824" s="64" t="str">
        <f>IF(OR(L824="",M824=""),"",IF(AND(L824&gt;='Auxiliar 1'!$C$4,L824&lt;='Auxiliar 1'!$D$4,M824&lt;='Auxiliar 1'!$E$4),'Auxiliar 1'!$E$3,IF(AND(L824&gt;='Auxiliar 1'!$C$64,L824&lt;='Auxiliar 1'!$D$4,M824&gt;'Auxiliar 1'!$E$4,M824&lt;='Auxiliar 1'!$F$4),'Auxiliar 1'!$F$3,IF(AND(L824&gt;='Auxiliar 1'!$C$4,L824&lt;='Auxiliar 1'!$D$4,M824&gt;='Auxiliar 1'!$G$4),'Auxiliar 1'!$G$3,IF(AND(L824&gt;='Auxiliar 1'!$C$5,L824&lt;='Auxiliar 1'!$D$5,M824='Auxiliar 1'!$E$5),'Auxiliar 1'!$E$3,IF(AND(L824&gt;='Auxiliar 1'!$C$5,L824&lt;='Auxiliar 1'!$D$5,M824&gt;'Auxiliar 1'!$E$5,M824&lt;='Auxiliar 1'!$F$5),'Auxiliar 1'!$F$3,IF(AND(L824&gt;='Auxiliar 1'!$C$5,L824&lt;='Auxiliar 1'!$D$5,M824&gt;='Auxiliar 1'!$G$5),'Auxiliar 1'!$G$3,IF(AND(L824&gt;='Auxiliar 1'!$C$6,L824&lt;='Auxiliar 1'!$D$6,M824&lt;='Auxiliar 1'!$E$6),'Auxiliar 1'!$E$3,IF(AND(L824&gt;='Auxiliar 1'!$C$6,L824&lt;='Auxiliar 1'!$D$6,M824&gt;'Auxiliar 1'!$E$6,M824&lt;='Auxiliar 1'!$F$6),'Auxiliar 1'!$F$3,IF(AND(L824&gt;='Auxiliar 1'!$C$6,L824&lt;='Auxiliar 1'!$D$6,M824&gt;='Auxiliar 1'!$G$6),'Auxiliar 1'!$G$3,IF(AND(L824&gt;='Auxiliar 1'!$C$7,L824&lt;='Auxiliar 1'!$D$7,M824&lt;='Auxiliar 1'!$E$7),'Auxiliar 1'!$E$3,IF(AND(L824&gt;='Auxiliar 1'!$C$7,L824&lt;='Auxiliar 1'!$D$7,M824&gt;'Auxiliar 1'!$E$7,M824&lt;='Auxiliar 1'!$F$7),'Auxiliar 1'!$F$3,IF(AND(L824&gt;='Auxiliar 1'!$C$7,L824&lt;='Auxiliar 1'!$D$7,M824&gt;='Auxiliar 1'!$G$7),'Auxiliar 1'!$G$3,IF(AND(L824&gt;='Auxiliar 1'!$C$8,L824&lt;='Auxiliar 1'!$D$8,M824&lt;='Auxiliar 1'!$E$8),'Auxiliar 1'!$E$3,IF(AND(L824&gt;='Auxiliar 1'!$C$8,L824&lt;='Auxiliar 1'!$D$8,M824&gt;'Auxiliar 1'!$E$8,M824&lt;='Auxiliar 1'!$F$8),'Auxiliar 1'!$F$3,IF(AND(L824&gt;='Auxiliar 1'!$C$8,L824&lt;='Auxiliar 1'!$D$8,M824&gt;='Auxiliar 1'!$G$8),'Auxiliar 1'!$G$3,IF(AND(L824&gt;='Auxiliar 1'!$C$9,L824&lt;='Auxiliar 1'!$D$9,M824&lt;='Auxiliar 1'!$E$9),'Auxiliar 1'!$E$3,IF(AND(L824&gt;='Auxiliar 1'!$C$9,L824&lt;='Auxiliar 1'!$D$9,M824&gt;'Auxiliar 1'!$E$9,M824&lt;='Auxiliar 1'!$F$9),'Auxiliar 1'!$F$3,IF(AND(L824&gt;='Auxiliar 1'!$C$9,L824&lt;='Auxiliar 1'!$D$9,M824&gt;='Auxiliar 1'!$G$9),'Auxiliar 1'!$G$3,IF(AND(L824&gt;='Auxiliar 1'!$C$10,L824&lt;='Auxiliar 1'!$D$10,M824&lt;='Auxiliar 1'!$E$10),'Auxiliar 1'!$E$3,IF(AND(L824&gt;='Auxiliar 1'!$C$10,L824&lt;='Auxiliar 1'!$D$10,M824&gt;'Auxiliar 1'!$E$10,M824&lt;='Auxiliar 1'!$F$10),'Auxiliar 1'!$F$3,IF(AND(L824&gt;='Auxiliar 1'!$C$10,L824&lt;='Auxiliar 1'!$D$10,M824&gt;='Auxiliar 1'!$G$10),'Auxiliar 1'!$G$3,IF(AND(L824&gt;='Auxiliar 1'!$C$11,M824&lt;='Auxiliar 1'!$E$11),'Auxiliar 1'!$E$3,IF(AND(L824&gt;='Auxiliar 1'!$C$11,M824&gt;'Auxiliar 1'!$E$11,M824&lt;='Auxiliar 1'!$F$11),'Auxiliar 1'!$F$3,IF(AND(L824&gt;='Auxiliar 1'!$C$11,M824&gt;='Auxiliar 1'!$G$11),'Auxiliar 1'!$G$3)))))))))))))))))))))))))</f>
        <v/>
      </c>
      <c r="Q824" s="58"/>
      <c r="R824" s="59"/>
      <c r="S824" s="60"/>
      <c r="T824" s="108" t="str">
        <f t="shared" si="106"/>
        <v/>
      </c>
      <c r="U824" s="101"/>
      <c r="V824" s="65" t="str">
        <f t="shared" si="107"/>
        <v/>
      </c>
      <c r="W824" s="66" t="str">
        <f t="shared" si="108"/>
        <v/>
      </c>
      <c r="X824" s="67" t="str">
        <f t="shared" si="109"/>
        <v/>
      </c>
      <c r="Y824" s="68" t="str">
        <f t="shared" si="110"/>
        <v/>
      </c>
      <c r="Z824" s="69" t="str">
        <f t="shared" si="111"/>
        <v/>
      </c>
      <c r="AA824" s="69" t="str">
        <f t="shared" si="112"/>
        <v/>
      </c>
      <c r="AB824" s="61"/>
      <c r="AC824" s="98"/>
      <c r="AD824" s="24"/>
      <c r="AE824" s="24"/>
      <c r="AF824" s="24"/>
    </row>
    <row r="825" spans="1:32" ht="17.399999999999999" customHeight="1" thickBot="1" x14ac:dyDescent="0.3">
      <c r="A825" s="23" t="str">
        <f t="shared" si="103"/>
        <v/>
      </c>
      <c r="B825" s="23" t="str">
        <f t="shared" si="104"/>
        <v/>
      </c>
      <c r="C825" s="62" t="str">
        <f t="shared" si="105"/>
        <v/>
      </c>
      <c r="D825" s="50"/>
      <c r="E825" s="63">
        <v>820</v>
      </c>
      <c r="F825" s="53"/>
      <c r="G825" s="54"/>
      <c r="H825" s="54"/>
      <c r="I825" s="54"/>
      <c r="J825" s="54"/>
      <c r="K825" s="55"/>
      <c r="L825" s="56"/>
      <c r="M825" s="57"/>
      <c r="N825" s="96"/>
      <c r="O825" s="97"/>
      <c r="P825" s="64" t="str">
        <f>IF(OR(L825="",M825=""),"",IF(AND(L825&gt;='Auxiliar 1'!$C$4,L825&lt;='Auxiliar 1'!$D$4,M825&lt;='Auxiliar 1'!$E$4),'Auxiliar 1'!$E$3,IF(AND(L825&gt;='Auxiliar 1'!$C$64,L825&lt;='Auxiliar 1'!$D$4,M825&gt;'Auxiliar 1'!$E$4,M825&lt;='Auxiliar 1'!$F$4),'Auxiliar 1'!$F$3,IF(AND(L825&gt;='Auxiliar 1'!$C$4,L825&lt;='Auxiliar 1'!$D$4,M825&gt;='Auxiliar 1'!$G$4),'Auxiliar 1'!$G$3,IF(AND(L825&gt;='Auxiliar 1'!$C$5,L825&lt;='Auxiliar 1'!$D$5,M825='Auxiliar 1'!$E$5),'Auxiliar 1'!$E$3,IF(AND(L825&gt;='Auxiliar 1'!$C$5,L825&lt;='Auxiliar 1'!$D$5,M825&gt;'Auxiliar 1'!$E$5,M825&lt;='Auxiliar 1'!$F$5),'Auxiliar 1'!$F$3,IF(AND(L825&gt;='Auxiliar 1'!$C$5,L825&lt;='Auxiliar 1'!$D$5,M825&gt;='Auxiliar 1'!$G$5),'Auxiliar 1'!$G$3,IF(AND(L825&gt;='Auxiliar 1'!$C$6,L825&lt;='Auxiliar 1'!$D$6,M825&lt;='Auxiliar 1'!$E$6),'Auxiliar 1'!$E$3,IF(AND(L825&gt;='Auxiliar 1'!$C$6,L825&lt;='Auxiliar 1'!$D$6,M825&gt;'Auxiliar 1'!$E$6,M825&lt;='Auxiliar 1'!$F$6),'Auxiliar 1'!$F$3,IF(AND(L825&gt;='Auxiliar 1'!$C$6,L825&lt;='Auxiliar 1'!$D$6,M825&gt;='Auxiliar 1'!$G$6),'Auxiliar 1'!$G$3,IF(AND(L825&gt;='Auxiliar 1'!$C$7,L825&lt;='Auxiliar 1'!$D$7,M825&lt;='Auxiliar 1'!$E$7),'Auxiliar 1'!$E$3,IF(AND(L825&gt;='Auxiliar 1'!$C$7,L825&lt;='Auxiliar 1'!$D$7,M825&gt;'Auxiliar 1'!$E$7,M825&lt;='Auxiliar 1'!$F$7),'Auxiliar 1'!$F$3,IF(AND(L825&gt;='Auxiliar 1'!$C$7,L825&lt;='Auxiliar 1'!$D$7,M825&gt;='Auxiliar 1'!$G$7),'Auxiliar 1'!$G$3,IF(AND(L825&gt;='Auxiliar 1'!$C$8,L825&lt;='Auxiliar 1'!$D$8,M825&lt;='Auxiliar 1'!$E$8),'Auxiliar 1'!$E$3,IF(AND(L825&gt;='Auxiliar 1'!$C$8,L825&lt;='Auxiliar 1'!$D$8,M825&gt;'Auxiliar 1'!$E$8,M825&lt;='Auxiliar 1'!$F$8),'Auxiliar 1'!$F$3,IF(AND(L825&gt;='Auxiliar 1'!$C$8,L825&lt;='Auxiliar 1'!$D$8,M825&gt;='Auxiliar 1'!$G$8),'Auxiliar 1'!$G$3,IF(AND(L825&gt;='Auxiliar 1'!$C$9,L825&lt;='Auxiliar 1'!$D$9,M825&lt;='Auxiliar 1'!$E$9),'Auxiliar 1'!$E$3,IF(AND(L825&gt;='Auxiliar 1'!$C$9,L825&lt;='Auxiliar 1'!$D$9,M825&gt;'Auxiliar 1'!$E$9,M825&lt;='Auxiliar 1'!$F$9),'Auxiliar 1'!$F$3,IF(AND(L825&gt;='Auxiliar 1'!$C$9,L825&lt;='Auxiliar 1'!$D$9,M825&gt;='Auxiliar 1'!$G$9),'Auxiliar 1'!$G$3,IF(AND(L825&gt;='Auxiliar 1'!$C$10,L825&lt;='Auxiliar 1'!$D$10,M825&lt;='Auxiliar 1'!$E$10),'Auxiliar 1'!$E$3,IF(AND(L825&gt;='Auxiliar 1'!$C$10,L825&lt;='Auxiliar 1'!$D$10,M825&gt;'Auxiliar 1'!$E$10,M825&lt;='Auxiliar 1'!$F$10),'Auxiliar 1'!$F$3,IF(AND(L825&gt;='Auxiliar 1'!$C$10,L825&lt;='Auxiliar 1'!$D$10,M825&gt;='Auxiliar 1'!$G$10),'Auxiliar 1'!$G$3,IF(AND(L825&gt;='Auxiliar 1'!$C$11,M825&lt;='Auxiliar 1'!$E$11),'Auxiliar 1'!$E$3,IF(AND(L825&gt;='Auxiliar 1'!$C$11,M825&gt;'Auxiliar 1'!$E$11,M825&lt;='Auxiliar 1'!$F$11),'Auxiliar 1'!$F$3,IF(AND(L825&gt;='Auxiliar 1'!$C$11,M825&gt;='Auxiliar 1'!$G$11),'Auxiliar 1'!$G$3)))))))))))))))))))))))))</f>
        <v/>
      </c>
      <c r="Q825" s="58"/>
      <c r="R825" s="59"/>
      <c r="S825" s="60"/>
      <c r="T825" s="108" t="str">
        <f t="shared" si="106"/>
        <v/>
      </c>
      <c r="U825" s="101"/>
      <c r="V825" s="65" t="str">
        <f t="shared" si="107"/>
        <v/>
      </c>
      <c r="W825" s="66" t="str">
        <f t="shared" si="108"/>
        <v/>
      </c>
      <c r="X825" s="67" t="str">
        <f t="shared" si="109"/>
        <v/>
      </c>
      <c r="Y825" s="68" t="str">
        <f t="shared" si="110"/>
        <v/>
      </c>
      <c r="Z825" s="69" t="str">
        <f t="shared" si="111"/>
        <v/>
      </c>
      <c r="AA825" s="69" t="str">
        <f t="shared" si="112"/>
        <v/>
      </c>
      <c r="AB825" s="61"/>
      <c r="AC825" s="98"/>
      <c r="AD825" s="24"/>
      <c r="AE825" s="24"/>
      <c r="AF825" s="24"/>
    </row>
    <row r="826" spans="1:32" ht="17.399999999999999" customHeight="1" thickBot="1" x14ac:dyDescent="0.3">
      <c r="A826" s="23" t="str">
        <f t="shared" si="103"/>
        <v/>
      </c>
      <c r="B826" s="23" t="str">
        <f t="shared" si="104"/>
        <v/>
      </c>
      <c r="C826" s="62" t="str">
        <f t="shared" si="105"/>
        <v/>
      </c>
      <c r="D826" s="50"/>
      <c r="E826" s="63">
        <v>821</v>
      </c>
      <c r="F826" s="53"/>
      <c r="G826" s="54"/>
      <c r="H826" s="54"/>
      <c r="I826" s="54"/>
      <c r="J826" s="54"/>
      <c r="K826" s="55"/>
      <c r="L826" s="56"/>
      <c r="M826" s="57"/>
      <c r="N826" s="96"/>
      <c r="O826" s="97"/>
      <c r="P826" s="64" t="str">
        <f>IF(OR(L826="",M826=""),"",IF(AND(L826&gt;='Auxiliar 1'!$C$4,L826&lt;='Auxiliar 1'!$D$4,M826&lt;='Auxiliar 1'!$E$4),'Auxiliar 1'!$E$3,IF(AND(L826&gt;='Auxiliar 1'!$C$64,L826&lt;='Auxiliar 1'!$D$4,M826&gt;'Auxiliar 1'!$E$4,M826&lt;='Auxiliar 1'!$F$4),'Auxiliar 1'!$F$3,IF(AND(L826&gt;='Auxiliar 1'!$C$4,L826&lt;='Auxiliar 1'!$D$4,M826&gt;='Auxiliar 1'!$G$4),'Auxiliar 1'!$G$3,IF(AND(L826&gt;='Auxiliar 1'!$C$5,L826&lt;='Auxiliar 1'!$D$5,M826='Auxiliar 1'!$E$5),'Auxiliar 1'!$E$3,IF(AND(L826&gt;='Auxiliar 1'!$C$5,L826&lt;='Auxiliar 1'!$D$5,M826&gt;'Auxiliar 1'!$E$5,M826&lt;='Auxiliar 1'!$F$5),'Auxiliar 1'!$F$3,IF(AND(L826&gt;='Auxiliar 1'!$C$5,L826&lt;='Auxiliar 1'!$D$5,M826&gt;='Auxiliar 1'!$G$5),'Auxiliar 1'!$G$3,IF(AND(L826&gt;='Auxiliar 1'!$C$6,L826&lt;='Auxiliar 1'!$D$6,M826&lt;='Auxiliar 1'!$E$6),'Auxiliar 1'!$E$3,IF(AND(L826&gt;='Auxiliar 1'!$C$6,L826&lt;='Auxiliar 1'!$D$6,M826&gt;'Auxiliar 1'!$E$6,M826&lt;='Auxiliar 1'!$F$6),'Auxiliar 1'!$F$3,IF(AND(L826&gt;='Auxiliar 1'!$C$6,L826&lt;='Auxiliar 1'!$D$6,M826&gt;='Auxiliar 1'!$G$6),'Auxiliar 1'!$G$3,IF(AND(L826&gt;='Auxiliar 1'!$C$7,L826&lt;='Auxiliar 1'!$D$7,M826&lt;='Auxiliar 1'!$E$7),'Auxiliar 1'!$E$3,IF(AND(L826&gt;='Auxiliar 1'!$C$7,L826&lt;='Auxiliar 1'!$D$7,M826&gt;'Auxiliar 1'!$E$7,M826&lt;='Auxiliar 1'!$F$7),'Auxiliar 1'!$F$3,IF(AND(L826&gt;='Auxiliar 1'!$C$7,L826&lt;='Auxiliar 1'!$D$7,M826&gt;='Auxiliar 1'!$G$7),'Auxiliar 1'!$G$3,IF(AND(L826&gt;='Auxiliar 1'!$C$8,L826&lt;='Auxiliar 1'!$D$8,M826&lt;='Auxiliar 1'!$E$8),'Auxiliar 1'!$E$3,IF(AND(L826&gt;='Auxiliar 1'!$C$8,L826&lt;='Auxiliar 1'!$D$8,M826&gt;'Auxiliar 1'!$E$8,M826&lt;='Auxiliar 1'!$F$8),'Auxiliar 1'!$F$3,IF(AND(L826&gt;='Auxiliar 1'!$C$8,L826&lt;='Auxiliar 1'!$D$8,M826&gt;='Auxiliar 1'!$G$8),'Auxiliar 1'!$G$3,IF(AND(L826&gt;='Auxiliar 1'!$C$9,L826&lt;='Auxiliar 1'!$D$9,M826&lt;='Auxiliar 1'!$E$9),'Auxiliar 1'!$E$3,IF(AND(L826&gt;='Auxiliar 1'!$C$9,L826&lt;='Auxiliar 1'!$D$9,M826&gt;'Auxiliar 1'!$E$9,M826&lt;='Auxiliar 1'!$F$9),'Auxiliar 1'!$F$3,IF(AND(L826&gt;='Auxiliar 1'!$C$9,L826&lt;='Auxiliar 1'!$D$9,M826&gt;='Auxiliar 1'!$G$9),'Auxiliar 1'!$G$3,IF(AND(L826&gt;='Auxiliar 1'!$C$10,L826&lt;='Auxiliar 1'!$D$10,M826&lt;='Auxiliar 1'!$E$10),'Auxiliar 1'!$E$3,IF(AND(L826&gt;='Auxiliar 1'!$C$10,L826&lt;='Auxiliar 1'!$D$10,M826&gt;'Auxiliar 1'!$E$10,M826&lt;='Auxiliar 1'!$F$10),'Auxiliar 1'!$F$3,IF(AND(L826&gt;='Auxiliar 1'!$C$10,L826&lt;='Auxiliar 1'!$D$10,M826&gt;='Auxiliar 1'!$G$10),'Auxiliar 1'!$G$3,IF(AND(L826&gt;='Auxiliar 1'!$C$11,M826&lt;='Auxiliar 1'!$E$11),'Auxiliar 1'!$E$3,IF(AND(L826&gt;='Auxiliar 1'!$C$11,M826&gt;'Auxiliar 1'!$E$11,M826&lt;='Auxiliar 1'!$F$11),'Auxiliar 1'!$F$3,IF(AND(L826&gt;='Auxiliar 1'!$C$11,M826&gt;='Auxiliar 1'!$G$11),'Auxiliar 1'!$G$3)))))))))))))))))))))))))</f>
        <v/>
      </c>
      <c r="Q826" s="58"/>
      <c r="R826" s="59"/>
      <c r="S826" s="60"/>
      <c r="T826" s="108" t="str">
        <f t="shared" si="106"/>
        <v/>
      </c>
      <c r="U826" s="101"/>
      <c r="V826" s="65" t="str">
        <f t="shared" si="107"/>
        <v/>
      </c>
      <c r="W826" s="66" t="str">
        <f t="shared" si="108"/>
        <v/>
      </c>
      <c r="X826" s="67" t="str">
        <f t="shared" si="109"/>
        <v/>
      </c>
      <c r="Y826" s="68" t="str">
        <f t="shared" si="110"/>
        <v/>
      </c>
      <c r="Z826" s="69" t="str">
        <f t="shared" si="111"/>
        <v/>
      </c>
      <c r="AA826" s="69" t="str">
        <f t="shared" si="112"/>
        <v/>
      </c>
      <c r="AB826" s="61"/>
      <c r="AC826" s="98"/>
      <c r="AD826" s="24"/>
      <c r="AE826" s="24"/>
      <c r="AF826" s="24"/>
    </row>
    <row r="827" spans="1:32" ht="17.399999999999999" customHeight="1" thickBot="1" x14ac:dyDescent="0.3">
      <c r="A827" s="23" t="str">
        <f t="shared" si="103"/>
        <v/>
      </c>
      <c r="B827" s="23" t="str">
        <f t="shared" si="104"/>
        <v/>
      </c>
      <c r="C827" s="62" t="str">
        <f t="shared" si="105"/>
        <v/>
      </c>
      <c r="D827" s="50"/>
      <c r="E827" s="63">
        <v>822</v>
      </c>
      <c r="F827" s="53"/>
      <c r="G827" s="54"/>
      <c r="H827" s="54"/>
      <c r="I827" s="54"/>
      <c r="J827" s="54"/>
      <c r="K827" s="55"/>
      <c r="L827" s="56"/>
      <c r="M827" s="57"/>
      <c r="N827" s="96"/>
      <c r="O827" s="97"/>
      <c r="P827" s="64" t="str">
        <f>IF(OR(L827="",M827=""),"",IF(AND(L827&gt;='Auxiliar 1'!$C$4,L827&lt;='Auxiliar 1'!$D$4,M827&lt;='Auxiliar 1'!$E$4),'Auxiliar 1'!$E$3,IF(AND(L827&gt;='Auxiliar 1'!$C$64,L827&lt;='Auxiliar 1'!$D$4,M827&gt;'Auxiliar 1'!$E$4,M827&lt;='Auxiliar 1'!$F$4),'Auxiliar 1'!$F$3,IF(AND(L827&gt;='Auxiliar 1'!$C$4,L827&lt;='Auxiliar 1'!$D$4,M827&gt;='Auxiliar 1'!$G$4),'Auxiliar 1'!$G$3,IF(AND(L827&gt;='Auxiliar 1'!$C$5,L827&lt;='Auxiliar 1'!$D$5,M827='Auxiliar 1'!$E$5),'Auxiliar 1'!$E$3,IF(AND(L827&gt;='Auxiliar 1'!$C$5,L827&lt;='Auxiliar 1'!$D$5,M827&gt;'Auxiliar 1'!$E$5,M827&lt;='Auxiliar 1'!$F$5),'Auxiliar 1'!$F$3,IF(AND(L827&gt;='Auxiliar 1'!$C$5,L827&lt;='Auxiliar 1'!$D$5,M827&gt;='Auxiliar 1'!$G$5),'Auxiliar 1'!$G$3,IF(AND(L827&gt;='Auxiliar 1'!$C$6,L827&lt;='Auxiliar 1'!$D$6,M827&lt;='Auxiliar 1'!$E$6),'Auxiliar 1'!$E$3,IF(AND(L827&gt;='Auxiliar 1'!$C$6,L827&lt;='Auxiliar 1'!$D$6,M827&gt;'Auxiliar 1'!$E$6,M827&lt;='Auxiliar 1'!$F$6),'Auxiliar 1'!$F$3,IF(AND(L827&gt;='Auxiliar 1'!$C$6,L827&lt;='Auxiliar 1'!$D$6,M827&gt;='Auxiliar 1'!$G$6),'Auxiliar 1'!$G$3,IF(AND(L827&gt;='Auxiliar 1'!$C$7,L827&lt;='Auxiliar 1'!$D$7,M827&lt;='Auxiliar 1'!$E$7),'Auxiliar 1'!$E$3,IF(AND(L827&gt;='Auxiliar 1'!$C$7,L827&lt;='Auxiliar 1'!$D$7,M827&gt;'Auxiliar 1'!$E$7,M827&lt;='Auxiliar 1'!$F$7),'Auxiliar 1'!$F$3,IF(AND(L827&gt;='Auxiliar 1'!$C$7,L827&lt;='Auxiliar 1'!$D$7,M827&gt;='Auxiliar 1'!$G$7),'Auxiliar 1'!$G$3,IF(AND(L827&gt;='Auxiliar 1'!$C$8,L827&lt;='Auxiliar 1'!$D$8,M827&lt;='Auxiliar 1'!$E$8),'Auxiliar 1'!$E$3,IF(AND(L827&gt;='Auxiliar 1'!$C$8,L827&lt;='Auxiliar 1'!$D$8,M827&gt;'Auxiliar 1'!$E$8,M827&lt;='Auxiliar 1'!$F$8),'Auxiliar 1'!$F$3,IF(AND(L827&gt;='Auxiliar 1'!$C$8,L827&lt;='Auxiliar 1'!$D$8,M827&gt;='Auxiliar 1'!$G$8),'Auxiliar 1'!$G$3,IF(AND(L827&gt;='Auxiliar 1'!$C$9,L827&lt;='Auxiliar 1'!$D$9,M827&lt;='Auxiliar 1'!$E$9),'Auxiliar 1'!$E$3,IF(AND(L827&gt;='Auxiliar 1'!$C$9,L827&lt;='Auxiliar 1'!$D$9,M827&gt;'Auxiliar 1'!$E$9,M827&lt;='Auxiliar 1'!$F$9),'Auxiliar 1'!$F$3,IF(AND(L827&gt;='Auxiliar 1'!$C$9,L827&lt;='Auxiliar 1'!$D$9,M827&gt;='Auxiliar 1'!$G$9),'Auxiliar 1'!$G$3,IF(AND(L827&gt;='Auxiliar 1'!$C$10,L827&lt;='Auxiliar 1'!$D$10,M827&lt;='Auxiliar 1'!$E$10),'Auxiliar 1'!$E$3,IF(AND(L827&gt;='Auxiliar 1'!$C$10,L827&lt;='Auxiliar 1'!$D$10,M827&gt;'Auxiliar 1'!$E$10,M827&lt;='Auxiliar 1'!$F$10),'Auxiliar 1'!$F$3,IF(AND(L827&gt;='Auxiliar 1'!$C$10,L827&lt;='Auxiliar 1'!$D$10,M827&gt;='Auxiliar 1'!$G$10),'Auxiliar 1'!$G$3,IF(AND(L827&gt;='Auxiliar 1'!$C$11,M827&lt;='Auxiliar 1'!$E$11),'Auxiliar 1'!$E$3,IF(AND(L827&gt;='Auxiliar 1'!$C$11,M827&gt;'Auxiliar 1'!$E$11,M827&lt;='Auxiliar 1'!$F$11),'Auxiliar 1'!$F$3,IF(AND(L827&gt;='Auxiliar 1'!$C$11,M827&gt;='Auxiliar 1'!$G$11),'Auxiliar 1'!$G$3)))))))))))))))))))))))))</f>
        <v/>
      </c>
      <c r="Q827" s="58"/>
      <c r="R827" s="59"/>
      <c r="S827" s="60"/>
      <c r="T827" s="108" t="str">
        <f t="shared" si="106"/>
        <v/>
      </c>
      <c r="U827" s="101"/>
      <c r="V827" s="65" t="str">
        <f t="shared" si="107"/>
        <v/>
      </c>
      <c r="W827" s="66" t="str">
        <f t="shared" si="108"/>
        <v/>
      </c>
      <c r="X827" s="67" t="str">
        <f t="shared" si="109"/>
        <v/>
      </c>
      <c r="Y827" s="68" t="str">
        <f t="shared" si="110"/>
        <v/>
      </c>
      <c r="Z827" s="69" t="str">
        <f t="shared" si="111"/>
        <v/>
      </c>
      <c r="AA827" s="69" t="str">
        <f t="shared" si="112"/>
        <v/>
      </c>
      <c r="AB827" s="61"/>
      <c r="AC827" s="98"/>
      <c r="AD827" s="24"/>
      <c r="AE827" s="24"/>
      <c r="AF827" s="24"/>
    </row>
    <row r="828" spans="1:32" ht="17.399999999999999" customHeight="1" thickBot="1" x14ac:dyDescent="0.3">
      <c r="A828" s="23" t="str">
        <f t="shared" si="103"/>
        <v/>
      </c>
      <c r="B828" s="23" t="str">
        <f t="shared" si="104"/>
        <v/>
      </c>
      <c r="C828" s="62" t="str">
        <f t="shared" si="105"/>
        <v/>
      </c>
      <c r="D828" s="50"/>
      <c r="E828" s="63">
        <v>823</v>
      </c>
      <c r="F828" s="53"/>
      <c r="G828" s="54"/>
      <c r="H828" s="54"/>
      <c r="I828" s="54"/>
      <c r="J828" s="54"/>
      <c r="K828" s="55"/>
      <c r="L828" s="56"/>
      <c r="M828" s="57"/>
      <c r="N828" s="96"/>
      <c r="O828" s="97"/>
      <c r="P828" s="64" t="str">
        <f>IF(OR(L828="",M828=""),"",IF(AND(L828&gt;='Auxiliar 1'!$C$4,L828&lt;='Auxiliar 1'!$D$4,M828&lt;='Auxiliar 1'!$E$4),'Auxiliar 1'!$E$3,IF(AND(L828&gt;='Auxiliar 1'!$C$64,L828&lt;='Auxiliar 1'!$D$4,M828&gt;'Auxiliar 1'!$E$4,M828&lt;='Auxiliar 1'!$F$4),'Auxiliar 1'!$F$3,IF(AND(L828&gt;='Auxiliar 1'!$C$4,L828&lt;='Auxiliar 1'!$D$4,M828&gt;='Auxiliar 1'!$G$4),'Auxiliar 1'!$G$3,IF(AND(L828&gt;='Auxiliar 1'!$C$5,L828&lt;='Auxiliar 1'!$D$5,M828='Auxiliar 1'!$E$5),'Auxiliar 1'!$E$3,IF(AND(L828&gt;='Auxiliar 1'!$C$5,L828&lt;='Auxiliar 1'!$D$5,M828&gt;'Auxiliar 1'!$E$5,M828&lt;='Auxiliar 1'!$F$5),'Auxiliar 1'!$F$3,IF(AND(L828&gt;='Auxiliar 1'!$C$5,L828&lt;='Auxiliar 1'!$D$5,M828&gt;='Auxiliar 1'!$G$5),'Auxiliar 1'!$G$3,IF(AND(L828&gt;='Auxiliar 1'!$C$6,L828&lt;='Auxiliar 1'!$D$6,M828&lt;='Auxiliar 1'!$E$6),'Auxiliar 1'!$E$3,IF(AND(L828&gt;='Auxiliar 1'!$C$6,L828&lt;='Auxiliar 1'!$D$6,M828&gt;'Auxiliar 1'!$E$6,M828&lt;='Auxiliar 1'!$F$6),'Auxiliar 1'!$F$3,IF(AND(L828&gt;='Auxiliar 1'!$C$6,L828&lt;='Auxiliar 1'!$D$6,M828&gt;='Auxiliar 1'!$G$6),'Auxiliar 1'!$G$3,IF(AND(L828&gt;='Auxiliar 1'!$C$7,L828&lt;='Auxiliar 1'!$D$7,M828&lt;='Auxiliar 1'!$E$7),'Auxiliar 1'!$E$3,IF(AND(L828&gt;='Auxiliar 1'!$C$7,L828&lt;='Auxiliar 1'!$D$7,M828&gt;'Auxiliar 1'!$E$7,M828&lt;='Auxiliar 1'!$F$7),'Auxiliar 1'!$F$3,IF(AND(L828&gt;='Auxiliar 1'!$C$7,L828&lt;='Auxiliar 1'!$D$7,M828&gt;='Auxiliar 1'!$G$7),'Auxiliar 1'!$G$3,IF(AND(L828&gt;='Auxiliar 1'!$C$8,L828&lt;='Auxiliar 1'!$D$8,M828&lt;='Auxiliar 1'!$E$8),'Auxiliar 1'!$E$3,IF(AND(L828&gt;='Auxiliar 1'!$C$8,L828&lt;='Auxiliar 1'!$D$8,M828&gt;'Auxiliar 1'!$E$8,M828&lt;='Auxiliar 1'!$F$8),'Auxiliar 1'!$F$3,IF(AND(L828&gt;='Auxiliar 1'!$C$8,L828&lt;='Auxiliar 1'!$D$8,M828&gt;='Auxiliar 1'!$G$8),'Auxiliar 1'!$G$3,IF(AND(L828&gt;='Auxiliar 1'!$C$9,L828&lt;='Auxiliar 1'!$D$9,M828&lt;='Auxiliar 1'!$E$9),'Auxiliar 1'!$E$3,IF(AND(L828&gt;='Auxiliar 1'!$C$9,L828&lt;='Auxiliar 1'!$D$9,M828&gt;'Auxiliar 1'!$E$9,M828&lt;='Auxiliar 1'!$F$9),'Auxiliar 1'!$F$3,IF(AND(L828&gt;='Auxiliar 1'!$C$9,L828&lt;='Auxiliar 1'!$D$9,M828&gt;='Auxiliar 1'!$G$9),'Auxiliar 1'!$G$3,IF(AND(L828&gt;='Auxiliar 1'!$C$10,L828&lt;='Auxiliar 1'!$D$10,M828&lt;='Auxiliar 1'!$E$10),'Auxiliar 1'!$E$3,IF(AND(L828&gt;='Auxiliar 1'!$C$10,L828&lt;='Auxiliar 1'!$D$10,M828&gt;'Auxiliar 1'!$E$10,M828&lt;='Auxiliar 1'!$F$10),'Auxiliar 1'!$F$3,IF(AND(L828&gt;='Auxiliar 1'!$C$10,L828&lt;='Auxiliar 1'!$D$10,M828&gt;='Auxiliar 1'!$G$10),'Auxiliar 1'!$G$3,IF(AND(L828&gt;='Auxiliar 1'!$C$11,M828&lt;='Auxiliar 1'!$E$11),'Auxiliar 1'!$E$3,IF(AND(L828&gt;='Auxiliar 1'!$C$11,M828&gt;'Auxiliar 1'!$E$11,M828&lt;='Auxiliar 1'!$F$11),'Auxiliar 1'!$F$3,IF(AND(L828&gt;='Auxiliar 1'!$C$11,M828&gt;='Auxiliar 1'!$G$11),'Auxiliar 1'!$G$3)))))))))))))))))))))))))</f>
        <v/>
      </c>
      <c r="Q828" s="58"/>
      <c r="R828" s="59"/>
      <c r="S828" s="60"/>
      <c r="T828" s="108" t="str">
        <f t="shared" si="106"/>
        <v/>
      </c>
      <c r="U828" s="101"/>
      <c r="V828" s="65" t="str">
        <f t="shared" si="107"/>
        <v/>
      </c>
      <c r="W828" s="66" t="str">
        <f t="shared" si="108"/>
        <v/>
      </c>
      <c r="X828" s="67" t="str">
        <f t="shared" si="109"/>
        <v/>
      </c>
      <c r="Y828" s="68" t="str">
        <f t="shared" si="110"/>
        <v/>
      </c>
      <c r="Z828" s="69" t="str">
        <f t="shared" si="111"/>
        <v/>
      </c>
      <c r="AA828" s="69" t="str">
        <f t="shared" si="112"/>
        <v/>
      </c>
      <c r="AB828" s="61"/>
      <c r="AC828" s="98"/>
      <c r="AD828" s="24"/>
      <c r="AE828" s="24"/>
      <c r="AF828" s="24"/>
    </row>
    <row r="829" spans="1:32" ht="17.399999999999999" customHeight="1" thickBot="1" x14ac:dyDescent="0.3">
      <c r="A829" s="23" t="str">
        <f t="shared" si="103"/>
        <v/>
      </c>
      <c r="B829" s="23" t="str">
        <f t="shared" si="104"/>
        <v/>
      </c>
      <c r="C829" s="62" t="str">
        <f t="shared" si="105"/>
        <v/>
      </c>
      <c r="D829" s="50"/>
      <c r="E829" s="63">
        <v>824</v>
      </c>
      <c r="F829" s="53"/>
      <c r="G829" s="54"/>
      <c r="H829" s="54"/>
      <c r="I829" s="54"/>
      <c r="J829" s="54"/>
      <c r="K829" s="55"/>
      <c r="L829" s="56"/>
      <c r="M829" s="57"/>
      <c r="N829" s="96"/>
      <c r="O829" s="97"/>
      <c r="P829" s="64" t="str">
        <f>IF(OR(L829="",M829=""),"",IF(AND(L829&gt;='Auxiliar 1'!$C$4,L829&lt;='Auxiliar 1'!$D$4,M829&lt;='Auxiliar 1'!$E$4),'Auxiliar 1'!$E$3,IF(AND(L829&gt;='Auxiliar 1'!$C$64,L829&lt;='Auxiliar 1'!$D$4,M829&gt;'Auxiliar 1'!$E$4,M829&lt;='Auxiliar 1'!$F$4),'Auxiliar 1'!$F$3,IF(AND(L829&gt;='Auxiliar 1'!$C$4,L829&lt;='Auxiliar 1'!$D$4,M829&gt;='Auxiliar 1'!$G$4),'Auxiliar 1'!$G$3,IF(AND(L829&gt;='Auxiliar 1'!$C$5,L829&lt;='Auxiliar 1'!$D$5,M829='Auxiliar 1'!$E$5),'Auxiliar 1'!$E$3,IF(AND(L829&gt;='Auxiliar 1'!$C$5,L829&lt;='Auxiliar 1'!$D$5,M829&gt;'Auxiliar 1'!$E$5,M829&lt;='Auxiliar 1'!$F$5),'Auxiliar 1'!$F$3,IF(AND(L829&gt;='Auxiliar 1'!$C$5,L829&lt;='Auxiliar 1'!$D$5,M829&gt;='Auxiliar 1'!$G$5),'Auxiliar 1'!$G$3,IF(AND(L829&gt;='Auxiliar 1'!$C$6,L829&lt;='Auxiliar 1'!$D$6,M829&lt;='Auxiliar 1'!$E$6),'Auxiliar 1'!$E$3,IF(AND(L829&gt;='Auxiliar 1'!$C$6,L829&lt;='Auxiliar 1'!$D$6,M829&gt;'Auxiliar 1'!$E$6,M829&lt;='Auxiliar 1'!$F$6),'Auxiliar 1'!$F$3,IF(AND(L829&gt;='Auxiliar 1'!$C$6,L829&lt;='Auxiliar 1'!$D$6,M829&gt;='Auxiliar 1'!$G$6),'Auxiliar 1'!$G$3,IF(AND(L829&gt;='Auxiliar 1'!$C$7,L829&lt;='Auxiliar 1'!$D$7,M829&lt;='Auxiliar 1'!$E$7),'Auxiliar 1'!$E$3,IF(AND(L829&gt;='Auxiliar 1'!$C$7,L829&lt;='Auxiliar 1'!$D$7,M829&gt;'Auxiliar 1'!$E$7,M829&lt;='Auxiliar 1'!$F$7),'Auxiliar 1'!$F$3,IF(AND(L829&gt;='Auxiliar 1'!$C$7,L829&lt;='Auxiliar 1'!$D$7,M829&gt;='Auxiliar 1'!$G$7),'Auxiliar 1'!$G$3,IF(AND(L829&gt;='Auxiliar 1'!$C$8,L829&lt;='Auxiliar 1'!$D$8,M829&lt;='Auxiliar 1'!$E$8),'Auxiliar 1'!$E$3,IF(AND(L829&gt;='Auxiliar 1'!$C$8,L829&lt;='Auxiliar 1'!$D$8,M829&gt;'Auxiliar 1'!$E$8,M829&lt;='Auxiliar 1'!$F$8),'Auxiliar 1'!$F$3,IF(AND(L829&gt;='Auxiliar 1'!$C$8,L829&lt;='Auxiliar 1'!$D$8,M829&gt;='Auxiliar 1'!$G$8),'Auxiliar 1'!$G$3,IF(AND(L829&gt;='Auxiliar 1'!$C$9,L829&lt;='Auxiliar 1'!$D$9,M829&lt;='Auxiliar 1'!$E$9),'Auxiliar 1'!$E$3,IF(AND(L829&gt;='Auxiliar 1'!$C$9,L829&lt;='Auxiliar 1'!$D$9,M829&gt;'Auxiliar 1'!$E$9,M829&lt;='Auxiliar 1'!$F$9),'Auxiliar 1'!$F$3,IF(AND(L829&gt;='Auxiliar 1'!$C$9,L829&lt;='Auxiliar 1'!$D$9,M829&gt;='Auxiliar 1'!$G$9),'Auxiliar 1'!$G$3,IF(AND(L829&gt;='Auxiliar 1'!$C$10,L829&lt;='Auxiliar 1'!$D$10,M829&lt;='Auxiliar 1'!$E$10),'Auxiliar 1'!$E$3,IF(AND(L829&gt;='Auxiliar 1'!$C$10,L829&lt;='Auxiliar 1'!$D$10,M829&gt;'Auxiliar 1'!$E$10,M829&lt;='Auxiliar 1'!$F$10),'Auxiliar 1'!$F$3,IF(AND(L829&gt;='Auxiliar 1'!$C$10,L829&lt;='Auxiliar 1'!$D$10,M829&gt;='Auxiliar 1'!$G$10),'Auxiliar 1'!$G$3,IF(AND(L829&gt;='Auxiliar 1'!$C$11,M829&lt;='Auxiliar 1'!$E$11),'Auxiliar 1'!$E$3,IF(AND(L829&gt;='Auxiliar 1'!$C$11,M829&gt;'Auxiliar 1'!$E$11,M829&lt;='Auxiliar 1'!$F$11),'Auxiliar 1'!$F$3,IF(AND(L829&gt;='Auxiliar 1'!$C$11,M829&gt;='Auxiliar 1'!$G$11),'Auxiliar 1'!$G$3)))))))))))))))))))))))))</f>
        <v/>
      </c>
      <c r="Q829" s="58"/>
      <c r="R829" s="59"/>
      <c r="S829" s="60"/>
      <c r="T829" s="108" t="str">
        <f t="shared" si="106"/>
        <v/>
      </c>
      <c r="U829" s="101"/>
      <c r="V829" s="65" t="str">
        <f t="shared" si="107"/>
        <v/>
      </c>
      <c r="W829" s="66" t="str">
        <f t="shared" si="108"/>
        <v/>
      </c>
      <c r="X829" s="67" t="str">
        <f t="shared" si="109"/>
        <v/>
      </c>
      <c r="Y829" s="68" t="str">
        <f t="shared" si="110"/>
        <v/>
      </c>
      <c r="Z829" s="69" t="str">
        <f t="shared" si="111"/>
        <v/>
      </c>
      <c r="AA829" s="69" t="str">
        <f t="shared" si="112"/>
        <v/>
      </c>
      <c r="AB829" s="61"/>
      <c r="AC829" s="98"/>
      <c r="AD829" s="24"/>
      <c r="AE829" s="24"/>
      <c r="AF829" s="24"/>
    </row>
    <row r="830" spans="1:32" ht="17.399999999999999" customHeight="1" thickBot="1" x14ac:dyDescent="0.3">
      <c r="A830" s="23" t="str">
        <f t="shared" si="103"/>
        <v/>
      </c>
      <c r="B830" s="23" t="str">
        <f t="shared" si="104"/>
        <v/>
      </c>
      <c r="C830" s="62" t="str">
        <f t="shared" si="105"/>
        <v/>
      </c>
      <c r="D830" s="50"/>
      <c r="E830" s="63">
        <v>825</v>
      </c>
      <c r="F830" s="53"/>
      <c r="G830" s="54"/>
      <c r="H830" s="54"/>
      <c r="I830" s="54"/>
      <c r="J830" s="54"/>
      <c r="K830" s="55"/>
      <c r="L830" s="56"/>
      <c r="M830" s="57"/>
      <c r="N830" s="96"/>
      <c r="O830" s="97"/>
      <c r="P830" s="64" t="str">
        <f>IF(OR(L830="",M830=""),"",IF(AND(L830&gt;='Auxiliar 1'!$C$4,L830&lt;='Auxiliar 1'!$D$4,M830&lt;='Auxiliar 1'!$E$4),'Auxiliar 1'!$E$3,IF(AND(L830&gt;='Auxiliar 1'!$C$64,L830&lt;='Auxiliar 1'!$D$4,M830&gt;'Auxiliar 1'!$E$4,M830&lt;='Auxiliar 1'!$F$4),'Auxiliar 1'!$F$3,IF(AND(L830&gt;='Auxiliar 1'!$C$4,L830&lt;='Auxiliar 1'!$D$4,M830&gt;='Auxiliar 1'!$G$4),'Auxiliar 1'!$G$3,IF(AND(L830&gt;='Auxiliar 1'!$C$5,L830&lt;='Auxiliar 1'!$D$5,M830='Auxiliar 1'!$E$5),'Auxiliar 1'!$E$3,IF(AND(L830&gt;='Auxiliar 1'!$C$5,L830&lt;='Auxiliar 1'!$D$5,M830&gt;'Auxiliar 1'!$E$5,M830&lt;='Auxiliar 1'!$F$5),'Auxiliar 1'!$F$3,IF(AND(L830&gt;='Auxiliar 1'!$C$5,L830&lt;='Auxiliar 1'!$D$5,M830&gt;='Auxiliar 1'!$G$5),'Auxiliar 1'!$G$3,IF(AND(L830&gt;='Auxiliar 1'!$C$6,L830&lt;='Auxiliar 1'!$D$6,M830&lt;='Auxiliar 1'!$E$6),'Auxiliar 1'!$E$3,IF(AND(L830&gt;='Auxiliar 1'!$C$6,L830&lt;='Auxiliar 1'!$D$6,M830&gt;'Auxiliar 1'!$E$6,M830&lt;='Auxiliar 1'!$F$6),'Auxiliar 1'!$F$3,IF(AND(L830&gt;='Auxiliar 1'!$C$6,L830&lt;='Auxiliar 1'!$D$6,M830&gt;='Auxiliar 1'!$G$6),'Auxiliar 1'!$G$3,IF(AND(L830&gt;='Auxiliar 1'!$C$7,L830&lt;='Auxiliar 1'!$D$7,M830&lt;='Auxiliar 1'!$E$7),'Auxiliar 1'!$E$3,IF(AND(L830&gt;='Auxiliar 1'!$C$7,L830&lt;='Auxiliar 1'!$D$7,M830&gt;'Auxiliar 1'!$E$7,M830&lt;='Auxiliar 1'!$F$7),'Auxiliar 1'!$F$3,IF(AND(L830&gt;='Auxiliar 1'!$C$7,L830&lt;='Auxiliar 1'!$D$7,M830&gt;='Auxiliar 1'!$G$7),'Auxiliar 1'!$G$3,IF(AND(L830&gt;='Auxiliar 1'!$C$8,L830&lt;='Auxiliar 1'!$D$8,M830&lt;='Auxiliar 1'!$E$8),'Auxiliar 1'!$E$3,IF(AND(L830&gt;='Auxiliar 1'!$C$8,L830&lt;='Auxiliar 1'!$D$8,M830&gt;'Auxiliar 1'!$E$8,M830&lt;='Auxiliar 1'!$F$8),'Auxiliar 1'!$F$3,IF(AND(L830&gt;='Auxiliar 1'!$C$8,L830&lt;='Auxiliar 1'!$D$8,M830&gt;='Auxiliar 1'!$G$8),'Auxiliar 1'!$G$3,IF(AND(L830&gt;='Auxiliar 1'!$C$9,L830&lt;='Auxiliar 1'!$D$9,M830&lt;='Auxiliar 1'!$E$9),'Auxiliar 1'!$E$3,IF(AND(L830&gt;='Auxiliar 1'!$C$9,L830&lt;='Auxiliar 1'!$D$9,M830&gt;'Auxiliar 1'!$E$9,M830&lt;='Auxiliar 1'!$F$9),'Auxiliar 1'!$F$3,IF(AND(L830&gt;='Auxiliar 1'!$C$9,L830&lt;='Auxiliar 1'!$D$9,M830&gt;='Auxiliar 1'!$G$9),'Auxiliar 1'!$G$3,IF(AND(L830&gt;='Auxiliar 1'!$C$10,L830&lt;='Auxiliar 1'!$D$10,M830&lt;='Auxiliar 1'!$E$10),'Auxiliar 1'!$E$3,IF(AND(L830&gt;='Auxiliar 1'!$C$10,L830&lt;='Auxiliar 1'!$D$10,M830&gt;'Auxiliar 1'!$E$10,M830&lt;='Auxiliar 1'!$F$10),'Auxiliar 1'!$F$3,IF(AND(L830&gt;='Auxiliar 1'!$C$10,L830&lt;='Auxiliar 1'!$D$10,M830&gt;='Auxiliar 1'!$G$10),'Auxiliar 1'!$G$3,IF(AND(L830&gt;='Auxiliar 1'!$C$11,M830&lt;='Auxiliar 1'!$E$11),'Auxiliar 1'!$E$3,IF(AND(L830&gt;='Auxiliar 1'!$C$11,M830&gt;'Auxiliar 1'!$E$11,M830&lt;='Auxiliar 1'!$F$11),'Auxiliar 1'!$F$3,IF(AND(L830&gt;='Auxiliar 1'!$C$11,M830&gt;='Auxiliar 1'!$G$11),'Auxiliar 1'!$G$3)))))))))))))))))))))))))</f>
        <v/>
      </c>
      <c r="Q830" s="58"/>
      <c r="R830" s="59"/>
      <c r="S830" s="60"/>
      <c r="T830" s="108" t="str">
        <f t="shared" si="106"/>
        <v/>
      </c>
      <c r="U830" s="101"/>
      <c r="V830" s="65" t="str">
        <f t="shared" si="107"/>
        <v/>
      </c>
      <c r="W830" s="66" t="str">
        <f t="shared" si="108"/>
        <v/>
      </c>
      <c r="X830" s="67" t="str">
        <f t="shared" si="109"/>
        <v/>
      </c>
      <c r="Y830" s="68" t="str">
        <f t="shared" si="110"/>
        <v/>
      </c>
      <c r="Z830" s="69" t="str">
        <f t="shared" si="111"/>
        <v/>
      </c>
      <c r="AA830" s="69" t="str">
        <f t="shared" si="112"/>
        <v/>
      </c>
      <c r="AB830" s="61"/>
      <c r="AC830" s="98"/>
      <c r="AD830" s="24"/>
      <c r="AE830" s="24"/>
      <c r="AF830" s="24"/>
    </row>
    <row r="831" spans="1:32" ht="17.399999999999999" customHeight="1" thickBot="1" x14ac:dyDescent="0.3">
      <c r="A831" s="23" t="str">
        <f t="shared" si="103"/>
        <v/>
      </c>
      <c r="B831" s="23" t="str">
        <f t="shared" si="104"/>
        <v/>
      </c>
      <c r="C831" s="62" t="str">
        <f t="shared" si="105"/>
        <v/>
      </c>
      <c r="D831" s="50"/>
      <c r="E831" s="63">
        <v>826</v>
      </c>
      <c r="F831" s="53"/>
      <c r="G831" s="54"/>
      <c r="H831" s="54"/>
      <c r="I831" s="54"/>
      <c r="J831" s="54"/>
      <c r="K831" s="55"/>
      <c r="L831" s="56"/>
      <c r="M831" s="57"/>
      <c r="N831" s="96"/>
      <c r="O831" s="97"/>
      <c r="P831" s="64" t="str">
        <f>IF(OR(L831="",M831=""),"",IF(AND(L831&gt;='Auxiliar 1'!$C$4,L831&lt;='Auxiliar 1'!$D$4,M831&lt;='Auxiliar 1'!$E$4),'Auxiliar 1'!$E$3,IF(AND(L831&gt;='Auxiliar 1'!$C$64,L831&lt;='Auxiliar 1'!$D$4,M831&gt;'Auxiliar 1'!$E$4,M831&lt;='Auxiliar 1'!$F$4),'Auxiliar 1'!$F$3,IF(AND(L831&gt;='Auxiliar 1'!$C$4,L831&lt;='Auxiliar 1'!$D$4,M831&gt;='Auxiliar 1'!$G$4),'Auxiliar 1'!$G$3,IF(AND(L831&gt;='Auxiliar 1'!$C$5,L831&lt;='Auxiliar 1'!$D$5,M831='Auxiliar 1'!$E$5),'Auxiliar 1'!$E$3,IF(AND(L831&gt;='Auxiliar 1'!$C$5,L831&lt;='Auxiliar 1'!$D$5,M831&gt;'Auxiliar 1'!$E$5,M831&lt;='Auxiliar 1'!$F$5),'Auxiliar 1'!$F$3,IF(AND(L831&gt;='Auxiliar 1'!$C$5,L831&lt;='Auxiliar 1'!$D$5,M831&gt;='Auxiliar 1'!$G$5),'Auxiliar 1'!$G$3,IF(AND(L831&gt;='Auxiliar 1'!$C$6,L831&lt;='Auxiliar 1'!$D$6,M831&lt;='Auxiliar 1'!$E$6),'Auxiliar 1'!$E$3,IF(AND(L831&gt;='Auxiliar 1'!$C$6,L831&lt;='Auxiliar 1'!$D$6,M831&gt;'Auxiliar 1'!$E$6,M831&lt;='Auxiliar 1'!$F$6),'Auxiliar 1'!$F$3,IF(AND(L831&gt;='Auxiliar 1'!$C$6,L831&lt;='Auxiliar 1'!$D$6,M831&gt;='Auxiliar 1'!$G$6),'Auxiliar 1'!$G$3,IF(AND(L831&gt;='Auxiliar 1'!$C$7,L831&lt;='Auxiliar 1'!$D$7,M831&lt;='Auxiliar 1'!$E$7),'Auxiliar 1'!$E$3,IF(AND(L831&gt;='Auxiliar 1'!$C$7,L831&lt;='Auxiliar 1'!$D$7,M831&gt;'Auxiliar 1'!$E$7,M831&lt;='Auxiliar 1'!$F$7),'Auxiliar 1'!$F$3,IF(AND(L831&gt;='Auxiliar 1'!$C$7,L831&lt;='Auxiliar 1'!$D$7,M831&gt;='Auxiliar 1'!$G$7),'Auxiliar 1'!$G$3,IF(AND(L831&gt;='Auxiliar 1'!$C$8,L831&lt;='Auxiliar 1'!$D$8,M831&lt;='Auxiliar 1'!$E$8),'Auxiliar 1'!$E$3,IF(AND(L831&gt;='Auxiliar 1'!$C$8,L831&lt;='Auxiliar 1'!$D$8,M831&gt;'Auxiliar 1'!$E$8,M831&lt;='Auxiliar 1'!$F$8),'Auxiliar 1'!$F$3,IF(AND(L831&gt;='Auxiliar 1'!$C$8,L831&lt;='Auxiliar 1'!$D$8,M831&gt;='Auxiliar 1'!$G$8),'Auxiliar 1'!$G$3,IF(AND(L831&gt;='Auxiliar 1'!$C$9,L831&lt;='Auxiliar 1'!$D$9,M831&lt;='Auxiliar 1'!$E$9),'Auxiliar 1'!$E$3,IF(AND(L831&gt;='Auxiliar 1'!$C$9,L831&lt;='Auxiliar 1'!$D$9,M831&gt;'Auxiliar 1'!$E$9,M831&lt;='Auxiliar 1'!$F$9),'Auxiliar 1'!$F$3,IF(AND(L831&gt;='Auxiliar 1'!$C$9,L831&lt;='Auxiliar 1'!$D$9,M831&gt;='Auxiliar 1'!$G$9),'Auxiliar 1'!$G$3,IF(AND(L831&gt;='Auxiliar 1'!$C$10,L831&lt;='Auxiliar 1'!$D$10,M831&lt;='Auxiliar 1'!$E$10),'Auxiliar 1'!$E$3,IF(AND(L831&gt;='Auxiliar 1'!$C$10,L831&lt;='Auxiliar 1'!$D$10,M831&gt;'Auxiliar 1'!$E$10,M831&lt;='Auxiliar 1'!$F$10),'Auxiliar 1'!$F$3,IF(AND(L831&gt;='Auxiliar 1'!$C$10,L831&lt;='Auxiliar 1'!$D$10,M831&gt;='Auxiliar 1'!$G$10),'Auxiliar 1'!$G$3,IF(AND(L831&gt;='Auxiliar 1'!$C$11,M831&lt;='Auxiliar 1'!$E$11),'Auxiliar 1'!$E$3,IF(AND(L831&gt;='Auxiliar 1'!$C$11,M831&gt;'Auxiliar 1'!$E$11,M831&lt;='Auxiliar 1'!$F$11),'Auxiliar 1'!$F$3,IF(AND(L831&gt;='Auxiliar 1'!$C$11,M831&gt;='Auxiliar 1'!$G$11),'Auxiliar 1'!$G$3)))))))))))))))))))))))))</f>
        <v/>
      </c>
      <c r="Q831" s="58"/>
      <c r="R831" s="59"/>
      <c r="S831" s="60"/>
      <c r="T831" s="108" t="str">
        <f t="shared" si="106"/>
        <v/>
      </c>
      <c r="U831" s="101"/>
      <c r="V831" s="65" t="str">
        <f t="shared" si="107"/>
        <v/>
      </c>
      <c r="W831" s="66" t="str">
        <f t="shared" si="108"/>
        <v/>
      </c>
      <c r="X831" s="67" t="str">
        <f t="shared" si="109"/>
        <v/>
      </c>
      <c r="Y831" s="68" t="str">
        <f t="shared" si="110"/>
        <v/>
      </c>
      <c r="Z831" s="69" t="str">
        <f t="shared" si="111"/>
        <v/>
      </c>
      <c r="AA831" s="69" t="str">
        <f t="shared" si="112"/>
        <v/>
      </c>
      <c r="AB831" s="61"/>
      <c r="AC831" s="98"/>
      <c r="AD831" s="24"/>
      <c r="AE831" s="24"/>
      <c r="AF831" s="24"/>
    </row>
    <row r="832" spans="1:32" ht="17.399999999999999" customHeight="1" thickBot="1" x14ac:dyDescent="0.3">
      <c r="A832" s="23" t="str">
        <f t="shared" si="103"/>
        <v/>
      </c>
      <c r="B832" s="23" t="str">
        <f t="shared" si="104"/>
        <v/>
      </c>
      <c r="C832" s="62" t="str">
        <f t="shared" si="105"/>
        <v/>
      </c>
      <c r="D832" s="50"/>
      <c r="E832" s="63">
        <v>827</v>
      </c>
      <c r="F832" s="53"/>
      <c r="G832" s="54"/>
      <c r="H832" s="54"/>
      <c r="I832" s="54"/>
      <c r="J832" s="54"/>
      <c r="K832" s="55"/>
      <c r="L832" s="56"/>
      <c r="M832" s="57"/>
      <c r="N832" s="96"/>
      <c r="O832" s="97"/>
      <c r="P832" s="64" t="str">
        <f>IF(OR(L832="",M832=""),"",IF(AND(L832&gt;='Auxiliar 1'!$C$4,L832&lt;='Auxiliar 1'!$D$4,M832&lt;='Auxiliar 1'!$E$4),'Auxiliar 1'!$E$3,IF(AND(L832&gt;='Auxiliar 1'!$C$64,L832&lt;='Auxiliar 1'!$D$4,M832&gt;'Auxiliar 1'!$E$4,M832&lt;='Auxiliar 1'!$F$4),'Auxiliar 1'!$F$3,IF(AND(L832&gt;='Auxiliar 1'!$C$4,L832&lt;='Auxiliar 1'!$D$4,M832&gt;='Auxiliar 1'!$G$4),'Auxiliar 1'!$G$3,IF(AND(L832&gt;='Auxiliar 1'!$C$5,L832&lt;='Auxiliar 1'!$D$5,M832='Auxiliar 1'!$E$5),'Auxiliar 1'!$E$3,IF(AND(L832&gt;='Auxiliar 1'!$C$5,L832&lt;='Auxiliar 1'!$D$5,M832&gt;'Auxiliar 1'!$E$5,M832&lt;='Auxiliar 1'!$F$5),'Auxiliar 1'!$F$3,IF(AND(L832&gt;='Auxiliar 1'!$C$5,L832&lt;='Auxiliar 1'!$D$5,M832&gt;='Auxiliar 1'!$G$5),'Auxiliar 1'!$G$3,IF(AND(L832&gt;='Auxiliar 1'!$C$6,L832&lt;='Auxiliar 1'!$D$6,M832&lt;='Auxiliar 1'!$E$6),'Auxiliar 1'!$E$3,IF(AND(L832&gt;='Auxiliar 1'!$C$6,L832&lt;='Auxiliar 1'!$D$6,M832&gt;'Auxiliar 1'!$E$6,M832&lt;='Auxiliar 1'!$F$6),'Auxiliar 1'!$F$3,IF(AND(L832&gt;='Auxiliar 1'!$C$6,L832&lt;='Auxiliar 1'!$D$6,M832&gt;='Auxiliar 1'!$G$6),'Auxiliar 1'!$G$3,IF(AND(L832&gt;='Auxiliar 1'!$C$7,L832&lt;='Auxiliar 1'!$D$7,M832&lt;='Auxiliar 1'!$E$7),'Auxiliar 1'!$E$3,IF(AND(L832&gt;='Auxiliar 1'!$C$7,L832&lt;='Auxiliar 1'!$D$7,M832&gt;'Auxiliar 1'!$E$7,M832&lt;='Auxiliar 1'!$F$7),'Auxiliar 1'!$F$3,IF(AND(L832&gt;='Auxiliar 1'!$C$7,L832&lt;='Auxiliar 1'!$D$7,M832&gt;='Auxiliar 1'!$G$7),'Auxiliar 1'!$G$3,IF(AND(L832&gt;='Auxiliar 1'!$C$8,L832&lt;='Auxiliar 1'!$D$8,M832&lt;='Auxiliar 1'!$E$8),'Auxiliar 1'!$E$3,IF(AND(L832&gt;='Auxiliar 1'!$C$8,L832&lt;='Auxiliar 1'!$D$8,M832&gt;'Auxiliar 1'!$E$8,M832&lt;='Auxiliar 1'!$F$8),'Auxiliar 1'!$F$3,IF(AND(L832&gt;='Auxiliar 1'!$C$8,L832&lt;='Auxiliar 1'!$D$8,M832&gt;='Auxiliar 1'!$G$8),'Auxiliar 1'!$G$3,IF(AND(L832&gt;='Auxiliar 1'!$C$9,L832&lt;='Auxiliar 1'!$D$9,M832&lt;='Auxiliar 1'!$E$9),'Auxiliar 1'!$E$3,IF(AND(L832&gt;='Auxiliar 1'!$C$9,L832&lt;='Auxiliar 1'!$D$9,M832&gt;'Auxiliar 1'!$E$9,M832&lt;='Auxiliar 1'!$F$9),'Auxiliar 1'!$F$3,IF(AND(L832&gt;='Auxiliar 1'!$C$9,L832&lt;='Auxiliar 1'!$D$9,M832&gt;='Auxiliar 1'!$G$9),'Auxiliar 1'!$G$3,IF(AND(L832&gt;='Auxiliar 1'!$C$10,L832&lt;='Auxiliar 1'!$D$10,M832&lt;='Auxiliar 1'!$E$10),'Auxiliar 1'!$E$3,IF(AND(L832&gt;='Auxiliar 1'!$C$10,L832&lt;='Auxiliar 1'!$D$10,M832&gt;'Auxiliar 1'!$E$10,M832&lt;='Auxiliar 1'!$F$10),'Auxiliar 1'!$F$3,IF(AND(L832&gt;='Auxiliar 1'!$C$10,L832&lt;='Auxiliar 1'!$D$10,M832&gt;='Auxiliar 1'!$G$10),'Auxiliar 1'!$G$3,IF(AND(L832&gt;='Auxiliar 1'!$C$11,M832&lt;='Auxiliar 1'!$E$11),'Auxiliar 1'!$E$3,IF(AND(L832&gt;='Auxiliar 1'!$C$11,M832&gt;'Auxiliar 1'!$E$11,M832&lt;='Auxiliar 1'!$F$11),'Auxiliar 1'!$F$3,IF(AND(L832&gt;='Auxiliar 1'!$C$11,M832&gt;='Auxiliar 1'!$G$11),'Auxiliar 1'!$G$3)))))))))))))))))))))))))</f>
        <v/>
      </c>
      <c r="Q832" s="58"/>
      <c r="R832" s="59"/>
      <c r="S832" s="60"/>
      <c r="T832" s="108" t="str">
        <f t="shared" si="106"/>
        <v/>
      </c>
      <c r="U832" s="101"/>
      <c r="V832" s="65" t="str">
        <f t="shared" si="107"/>
        <v/>
      </c>
      <c r="W832" s="66" t="str">
        <f t="shared" si="108"/>
        <v/>
      </c>
      <c r="X832" s="67" t="str">
        <f t="shared" si="109"/>
        <v/>
      </c>
      <c r="Y832" s="68" t="str">
        <f t="shared" si="110"/>
        <v/>
      </c>
      <c r="Z832" s="69" t="str">
        <f t="shared" si="111"/>
        <v/>
      </c>
      <c r="AA832" s="69" t="str">
        <f t="shared" si="112"/>
        <v/>
      </c>
      <c r="AB832" s="61"/>
      <c r="AC832" s="98"/>
      <c r="AD832" s="24"/>
      <c r="AE832" s="24"/>
      <c r="AF832" s="24"/>
    </row>
    <row r="833" spans="1:32" ht="17.399999999999999" customHeight="1" thickBot="1" x14ac:dyDescent="0.3">
      <c r="A833" s="23" t="str">
        <f t="shared" si="103"/>
        <v/>
      </c>
      <c r="B833" s="23" t="str">
        <f t="shared" si="104"/>
        <v/>
      </c>
      <c r="C833" s="62" t="str">
        <f t="shared" si="105"/>
        <v/>
      </c>
      <c r="D833" s="50"/>
      <c r="E833" s="63">
        <v>828</v>
      </c>
      <c r="F833" s="53"/>
      <c r="G833" s="54"/>
      <c r="H833" s="54"/>
      <c r="I833" s="54"/>
      <c r="J833" s="54"/>
      <c r="K833" s="55"/>
      <c r="L833" s="56"/>
      <c r="M833" s="57"/>
      <c r="N833" s="96"/>
      <c r="O833" s="97"/>
      <c r="P833" s="64" t="str">
        <f>IF(OR(L833="",M833=""),"",IF(AND(L833&gt;='Auxiliar 1'!$C$4,L833&lt;='Auxiliar 1'!$D$4,M833&lt;='Auxiliar 1'!$E$4),'Auxiliar 1'!$E$3,IF(AND(L833&gt;='Auxiliar 1'!$C$64,L833&lt;='Auxiliar 1'!$D$4,M833&gt;'Auxiliar 1'!$E$4,M833&lt;='Auxiliar 1'!$F$4),'Auxiliar 1'!$F$3,IF(AND(L833&gt;='Auxiliar 1'!$C$4,L833&lt;='Auxiliar 1'!$D$4,M833&gt;='Auxiliar 1'!$G$4),'Auxiliar 1'!$G$3,IF(AND(L833&gt;='Auxiliar 1'!$C$5,L833&lt;='Auxiliar 1'!$D$5,M833='Auxiliar 1'!$E$5),'Auxiliar 1'!$E$3,IF(AND(L833&gt;='Auxiliar 1'!$C$5,L833&lt;='Auxiliar 1'!$D$5,M833&gt;'Auxiliar 1'!$E$5,M833&lt;='Auxiliar 1'!$F$5),'Auxiliar 1'!$F$3,IF(AND(L833&gt;='Auxiliar 1'!$C$5,L833&lt;='Auxiliar 1'!$D$5,M833&gt;='Auxiliar 1'!$G$5),'Auxiliar 1'!$G$3,IF(AND(L833&gt;='Auxiliar 1'!$C$6,L833&lt;='Auxiliar 1'!$D$6,M833&lt;='Auxiliar 1'!$E$6),'Auxiliar 1'!$E$3,IF(AND(L833&gt;='Auxiliar 1'!$C$6,L833&lt;='Auxiliar 1'!$D$6,M833&gt;'Auxiliar 1'!$E$6,M833&lt;='Auxiliar 1'!$F$6),'Auxiliar 1'!$F$3,IF(AND(L833&gt;='Auxiliar 1'!$C$6,L833&lt;='Auxiliar 1'!$D$6,M833&gt;='Auxiliar 1'!$G$6),'Auxiliar 1'!$G$3,IF(AND(L833&gt;='Auxiliar 1'!$C$7,L833&lt;='Auxiliar 1'!$D$7,M833&lt;='Auxiliar 1'!$E$7),'Auxiliar 1'!$E$3,IF(AND(L833&gt;='Auxiliar 1'!$C$7,L833&lt;='Auxiliar 1'!$D$7,M833&gt;'Auxiliar 1'!$E$7,M833&lt;='Auxiliar 1'!$F$7),'Auxiliar 1'!$F$3,IF(AND(L833&gt;='Auxiliar 1'!$C$7,L833&lt;='Auxiliar 1'!$D$7,M833&gt;='Auxiliar 1'!$G$7),'Auxiliar 1'!$G$3,IF(AND(L833&gt;='Auxiliar 1'!$C$8,L833&lt;='Auxiliar 1'!$D$8,M833&lt;='Auxiliar 1'!$E$8),'Auxiliar 1'!$E$3,IF(AND(L833&gt;='Auxiliar 1'!$C$8,L833&lt;='Auxiliar 1'!$D$8,M833&gt;'Auxiliar 1'!$E$8,M833&lt;='Auxiliar 1'!$F$8),'Auxiliar 1'!$F$3,IF(AND(L833&gt;='Auxiliar 1'!$C$8,L833&lt;='Auxiliar 1'!$D$8,M833&gt;='Auxiliar 1'!$G$8),'Auxiliar 1'!$G$3,IF(AND(L833&gt;='Auxiliar 1'!$C$9,L833&lt;='Auxiliar 1'!$D$9,M833&lt;='Auxiliar 1'!$E$9),'Auxiliar 1'!$E$3,IF(AND(L833&gt;='Auxiliar 1'!$C$9,L833&lt;='Auxiliar 1'!$D$9,M833&gt;'Auxiliar 1'!$E$9,M833&lt;='Auxiliar 1'!$F$9),'Auxiliar 1'!$F$3,IF(AND(L833&gt;='Auxiliar 1'!$C$9,L833&lt;='Auxiliar 1'!$D$9,M833&gt;='Auxiliar 1'!$G$9),'Auxiliar 1'!$G$3,IF(AND(L833&gt;='Auxiliar 1'!$C$10,L833&lt;='Auxiliar 1'!$D$10,M833&lt;='Auxiliar 1'!$E$10),'Auxiliar 1'!$E$3,IF(AND(L833&gt;='Auxiliar 1'!$C$10,L833&lt;='Auxiliar 1'!$D$10,M833&gt;'Auxiliar 1'!$E$10,M833&lt;='Auxiliar 1'!$F$10),'Auxiliar 1'!$F$3,IF(AND(L833&gt;='Auxiliar 1'!$C$10,L833&lt;='Auxiliar 1'!$D$10,M833&gt;='Auxiliar 1'!$G$10),'Auxiliar 1'!$G$3,IF(AND(L833&gt;='Auxiliar 1'!$C$11,M833&lt;='Auxiliar 1'!$E$11),'Auxiliar 1'!$E$3,IF(AND(L833&gt;='Auxiliar 1'!$C$11,M833&gt;'Auxiliar 1'!$E$11,M833&lt;='Auxiliar 1'!$F$11),'Auxiliar 1'!$F$3,IF(AND(L833&gt;='Auxiliar 1'!$C$11,M833&gt;='Auxiliar 1'!$G$11),'Auxiliar 1'!$G$3)))))))))))))))))))))))))</f>
        <v/>
      </c>
      <c r="Q833" s="58"/>
      <c r="R833" s="59"/>
      <c r="S833" s="60"/>
      <c r="T833" s="108" t="str">
        <f t="shared" si="106"/>
        <v/>
      </c>
      <c r="U833" s="101"/>
      <c r="V833" s="65" t="str">
        <f t="shared" si="107"/>
        <v/>
      </c>
      <c r="W833" s="66" t="str">
        <f t="shared" si="108"/>
        <v/>
      </c>
      <c r="X833" s="67" t="str">
        <f t="shared" si="109"/>
        <v/>
      </c>
      <c r="Y833" s="68" t="str">
        <f t="shared" si="110"/>
        <v/>
      </c>
      <c r="Z833" s="69" t="str">
        <f t="shared" si="111"/>
        <v/>
      </c>
      <c r="AA833" s="69" t="str">
        <f t="shared" si="112"/>
        <v/>
      </c>
      <c r="AB833" s="61"/>
      <c r="AC833" s="98"/>
      <c r="AD833" s="24"/>
      <c r="AE833" s="24"/>
      <c r="AF833" s="24"/>
    </row>
    <row r="834" spans="1:32" ht="17.399999999999999" customHeight="1" thickBot="1" x14ac:dyDescent="0.3">
      <c r="A834" s="23" t="str">
        <f t="shared" si="103"/>
        <v/>
      </c>
      <c r="B834" s="23" t="str">
        <f t="shared" si="104"/>
        <v/>
      </c>
      <c r="C834" s="62" t="str">
        <f t="shared" si="105"/>
        <v/>
      </c>
      <c r="D834" s="50"/>
      <c r="E834" s="63">
        <v>829</v>
      </c>
      <c r="F834" s="53"/>
      <c r="G834" s="54"/>
      <c r="H834" s="54"/>
      <c r="I834" s="54"/>
      <c r="J834" s="54"/>
      <c r="K834" s="55"/>
      <c r="L834" s="56"/>
      <c r="M834" s="57"/>
      <c r="N834" s="96"/>
      <c r="O834" s="97"/>
      <c r="P834" s="64" t="str">
        <f>IF(OR(L834="",M834=""),"",IF(AND(L834&gt;='Auxiliar 1'!$C$4,L834&lt;='Auxiliar 1'!$D$4,M834&lt;='Auxiliar 1'!$E$4),'Auxiliar 1'!$E$3,IF(AND(L834&gt;='Auxiliar 1'!$C$64,L834&lt;='Auxiliar 1'!$D$4,M834&gt;'Auxiliar 1'!$E$4,M834&lt;='Auxiliar 1'!$F$4),'Auxiliar 1'!$F$3,IF(AND(L834&gt;='Auxiliar 1'!$C$4,L834&lt;='Auxiliar 1'!$D$4,M834&gt;='Auxiliar 1'!$G$4),'Auxiliar 1'!$G$3,IF(AND(L834&gt;='Auxiliar 1'!$C$5,L834&lt;='Auxiliar 1'!$D$5,M834='Auxiliar 1'!$E$5),'Auxiliar 1'!$E$3,IF(AND(L834&gt;='Auxiliar 1'!$C$5,L834&lt;='Auxiliar 1'!$D$5,M834&gt;'Auxiliar 1'!$E$5,M834&lt;='Auxiliar 1'!$F$5),'Auxiliar 1'!$F$3,IF(AND(L834&gt;='Auxiliar 1'!$C$5,L834&lt;='Auxiliar 1'!$D$5,M834&gt;='Auxiliar 1'!$G$5),'Auxiliar 1'!$G$3,IF(AND(L834&gt;='Auxiliar 1'!$C$6,L834&lt;='Auxiliar 1'!$D$6,M834&lt;='Auxiliar 1'!$E$6),'Auxiliar 1'!$E$3,IF(AND(L834&gt;='Auxiliar 1'!$C$6,L834&lt;='Auxiliar 1'!$D$6,M834&gt;'Auxiliar 1'!$E$6,M834&lt;='Auxiliar 1'!$F$6),'Auxiliar 1'!$F$3,IF(AND(L834&gt;='Auxiliar 1'!$C$6,L834&lt;='Auxiliar 1'!$D$6,M834&gt;='Auxiliar 1'!$G$6),'Auxiliar 1'!$G$3,IF(AND(L834&gt;='Auxiliar 1'!$C$7,L834&lt;='Auxiliar 1'!$D$7,M834&lt;='Auxiliar 1'!$E$7),'Auxiliar 1'!$E$3,IF(AND(L834&gt;='Auxiliar 1'!$C$7,L834&lt;='Auxiliar 1'!$D$7,M834&gt;'Auxiliar 1'!$E$7,M834&lt;='Auxiliar 1'!$F$7),'Auxiliar 1'!$F$3,IF(AND(L834&gt;='Auxiliar 1'!$C$7,L834&lt;='Auxiliar 1'!$D$7,M834&gt;='Auxiliar 1'!$G$7),'Auxiliar 1'!$G$3,IF(AND(L834&gt;='Auxiliar 1'!$C$8,L834&lt;='Auxiliar 1'!$D$8,M834&lt;='Auxiliar 1'!$E$8),'Auxiliar 1'!$E$3,IF(AND(L834&gt;='Auxiliar 1'!$C$8,L834&lt;='Auxiliar 1'!$D$8,M834&gt;'Auxiliar 1'!$E$8,M834&lt;='Auxiliar 1'!$F$8),'Auxiliar 1'!$F$3,IF(AND(L834&gt;='Auxiliar 1'!$C$8,L834&lt;='Auxiliar 1'!$D$8,M834&gt;='Auxiliar 1'!$G$8),'Auxiliar 1'!$G$3,IF(AND(L834&gt;='Auxiliar 1'!$C$9,L834&lt;='Auxiliar 1'!$D$9,M834&lt;='Auxiliar 1'!$E$9),'Auxiliar 1'!$E$3,IF(AND(L834&gt;='Auxiliar 1'!$C$9,L834&lt;='Auxiliar 1'!$D$9,M834&gt;'Auxiliar 1'!$E$9,M834&lt;='Auxiliar 1'!$F$9),'Auxiliar 1'!$F$3,IF(AND(L834&gt;='Auxiliar 1'!$C$9,L834&lt;='Auxiliar 1'!$D$9,M834&gt;='Auxiliar 1'!$G$9),'Auxiliar 1'!$G$3,IF(AND(L834&gt;='Auxiliar 1'!$C$10,L834&lt;='Auxiliar 1'!$D$10,M834&lt;='Auxiliar 1'!$E$10),'Auxiliar 1'!$E$3,IF(AND(L834&gt;='Auxiliar 1'!$C$10,L834&lt;='Auxiliar 1'!$D$10,M834&gt;'Auxiliar 1'!$E$10,M834&lt;='Auxiliar 1'!$F$10),'Auxiliar 1'!$F$3,IF(AND(L834&gt;='Auxiliar 1'!$C$10,L834&lt;='Auxiliar 1'!$D$10,M834&gt;='Auxiliar 1'!$G$10),'Auxiliar 1'!$G$3,IF(AND(L834&gt;='Auxiliar 1'!$C$11,M834&lt;='Auxiliar 1'!$E$11),'Auxiliar 1'!$E$3,IF(AND(L834&gt;='Auxiliar 1'!$C$11,M834&gt;'Auxiliar 1'!$E$11,M834&lt;='Auxiliar 1'!$F$11),'Auxiliar 1'!$F$3,IF(AND(L834&gt;='Auxiliar 1'!$C$11,M834&gt;='Auxiliar 1'!$G$11),'Auxiliar 1'!$G$3)))))))))))))))))))))))))</f>
        <v/>
      </c>
      <c r="Q834" s="58"/>
      <c r="R834" s="59"/>
      <c r="S834" s="60"/>
      <c r="T834" s="108" t="str">
        <f t="shared" si="106"/>
        <v/>
      </c>
      <c r="U834" s="101"/>
      <c r="V834" s="65" t="str">
        <f t="shared" si="107"/>
        <v/>
      </c>
      <c r="W834" s="66" t="str">
        <f t="shared" si="108"/>
        <v/>
      </c>
      <c r="X834" s="67" t="str">
        <f t="shared" si="109"/>
        <v/>
      </c>
      <c r="Y834" s="68" t="str">
        <f t="shared" si="110"/>
        <v/>
      </c>
      <c r="Z834" s="69" t="str">
        <f t="shared" si="111"/>
        <v/>
      </c>
      <c r="AA834" s="69" t="str">
        <f t="shared" si="112"/>
        <v/>
      </c>
      <c r="AB834" s="61"/>
      <c r="AC834" s="98"/>
      <c r="AD834" s="24"/>
      <c r="AE834" s="24"/>
      <c r="AF834" s="24"/>
    </row>
    <row r="835" spans="1:32" ht="17.399999999999999" customHeight="1" thickBot="1" x14ac:dyDescent="0.3">
      <c r="A835" s="23" t="str">
        <f t="shared" si="103"/>
        <v/>
      </c>
      <c r="B835" s="23" t="str">
        <f t="shared" si="104"/>
        <v/>
      </c>
      <c r="C835" s="62" t="str">
        <f t="shared" si="105"/>
        <v/>
      </c>
      <c r="D835" s="50"/>
      <c r="E835" s="63">
        <v>830</v>
      </c>
      <c r="F835" s="53"/>
      <c r="G835" s="54"/>
      <c r="H835" s="54"/>
      <c r="I835" s="54"/>
      <c r="J835" s="54"/>
      <c r="K835" s="55"/>
      <c r="L835" s="56"/>
      <c r="M835" s="57"/>
      <c r="N835" s="96"/>
      <c r="O835" s="97"/>
      <c r="P835" s="64" t="str">
        <f>IF(OR(L835="",M835=""),"",IF(AND(L835&gt;='Auxiliar 1'!$C$4,L835&lt;='Auxiliar 1'!$D$4,M835&lt;='Auxiliar 1'!$E$4),'Auxiliar 1'!$E$3,IF(AND(L835&gt;='Auxiliar 1'!$C$64,L835&lt;='Auxiliar 1'!$D$4,M835&gt;'Auxiliar 1'!$E$4,M835&lt;='Auxiliar 1'!$F$4),'Auxiliar 1'!$F$3,IF(AND(L835&gt;='Auxiliar 1'!$C$4,L835&lt;='Auxiliar 1'!$D$4,M835&gt;='Auxiliar 1'!$G$4),'Auxiliar 1'!$G$3,IF(AND(L835&gt;='Auxiliar 1'!$C$5,L835&lt;='Auxiliar 1'!$D$5,M835='Auxiliar 1'!$E$5),'Auxiliar 1'!$E$3,IF(AND(L835&gt;='Auxiliar 1'!$C$5,L835&lt;='Auxiliar 1'!$D$5,M835&gt;'Auxiliar 1'!$E$5,M835&lt;='Auxiliar 1'!$F$5),'Auxiliar 1'!$F$3,IF(AND(L835&gt;='Auxiliar 1'!$C$5,L835&lt;='Auxiliar 1'!$D$5,M835&gt;='Auxiliar 1'!$G$5),'Auxiliar 1'!$G$3,IF(AND(L835&gt;='Auxiliar 1'!$C$6,L835&lt;='Auxiliar 1'!$D$6,M835&lt;='Auxiliar 1'!$E$6),'Auxiliar 1'!$E$3,IF(AND(L835&gt;='Auxiliar 1'!$C$6,L835&lt;='Auxiliar 1'!$D$6,M835&gt;'Auxiliar 1'!$E$6,M835&lt;='Auxiliar 1'!$F$6),'Auxiliar 1'!$F$3,IF(AND(L835&gt;='Auxiliar 1'!$C$6,L835&lt;='Auxiliar 1'!$D$6,M835&gt;='Auxiliar 1'!$G$6),'Auxiliar 1'!$G$3,IF(AND(L835&gt;='Auxiliar 1'!$C$7,L835&lt;='Auxiliar 1'!$D$7,M835&lt;='Auxiliar 1'!$E$7),'Auxiliar 1'!$E$3,IF(AND(L835&gt;='Auxiliar 1'!$C$7,L835&lt;='Auxiliar 1'!$D$7,M835&gt;'Auxiliar 1'!$E$7,M835&lt;='Auxiliar 1'!$F$7),'Auxiliar 1'!$F$3,IF(AND(L835&gt;='Auxiliar 1'!$C$7,L835&lt;='Auxiliar 1'!$D$7,M835&gt;='Auxiliar 1'!$G$7),'Auxiliar 1'!$G$3,IF(AND(L835&gt;='Auxiliar 1'!$C$8,L835&lt;='Auxiliar 1'!$D$8,M835&lt;='Auxiliar 1'!$E$8),'Auxiliar 1'!$E$3,IF(AND(L835&gt;='Auxiliar 1'!$C$8,L835&lt;='Auxiliar 1'!$D$8,M835&gt;'Auxiliar 1'!$E$8,M835&lt;='Auxiliar 1'!$F$8),'Auxiliar 1'!$F$3,IF(AND(L835&gt;='Auxiliar 1'!$C$8,L835&lt;='Auxiliar 1'!$D$8,M835&gt;='Auxiliar 1'!$G$8),'Auxiliar 1'!$G$3,IF(AND(L835&gt;='Auxiliar 1'!$C$9,L835&lt;='Auxiliar 1'!$D$9,M835&lt;='Auxiliar 1'!$E$9),'Auxiliar 1'!$E$3,IF(AND(L835&gt;='Auxiliar 1'!$C$9,L835&lt;='Auxiliar 1'!$D$9,M835&gt;'Auxiliar 1'!$E$9,M835&lt;='Auxiliar 1'!$F$9),'Auxiliar 1'!$F$3,IF(AND(L835&gt;='Auxiliar 1'!$C$9,L835&lt;='Auxiliar 1'!$D$9,M835&gt;='Auxiliar 1'!$G$9),'Auxiliar 1'!$G$3,IF(AND(L835&gt;='Auxiliar 1'!$C$10,L835&lt;='Auxiliar 1'!$D$10,M835&lt;='Auxiliar 1'!$E$10),'Auxiliar 1'!$E$3,IF(AND(L835&gt;='Auxiliar 1'!$C$10,L835&lt;='Auxiliar 1'!$D$10,M835&gt;'Auxiliar 1'!$E$10,M835&lt;='Auxiliar 1'!$F$10),'Auxiliar 1'!$F$3,IF(AND(L835&gt;='Auxiliar 1'!$C$10,L835&lt;='Auxiliar 1'!$D$10,M835&gt;='Auxiliar 1'!$G$10),'Auxiliar 1'!$G$3,IF(AND(L835&gt;='Auxiliar 1'!$C$11,M835&lt;='Auxiliar 1'!$E$11),'Auxiliar 1'!$E$3,IF(AND(L835&gt;='Auxiliar 1'!$C$11,M835&gt;'Auxiliar 1'!$E$11,M835&lt;='Auxiliar 1'!$F$11),'Auxiliar 1'!$F$3,IF(AND(L835&gt;='Auxiliar 1'!$C$11,M835&gt;='Auxiliar 1'!$G$11),'Auxiliar 1'!$G$3)))))))))))))))))))))))))</f>
        <v/>
      </c>
      <c r="Q835" s="58"/>
      <c r="R835" s="59"/>
      <c r="S835" s="60"/>
      <c r="T835" s="108" t="str">
        <f t="shared" si="106"/>
        <v/>
      </c>
      <c r="U835" s="101"/>
      <c r="V835" s="65" t="str">
        <f t="shared" si="107"/>
        <v/>
      </c>
      <c r="W835" s="66" t="str">
        <f t="shared" si="108"/>
        <v/>
      </c>
      <c r="X835" s="67" t="str">
        <f t="shared" si="109"/>
        <v/>
      </c>
      <c r="Y835" s="68" t="str">
        <f t="shared" si="110"/>
        <v/>
      </c>
      <c r="Z835" s="69" t="str">
        <f t="shared" si="111"/>
        <v/>
      </c>
      <c r="AA835" s="69" t="str">
        <f t="shared" si="112"/>
        <v/>
      </c>
      <c r="AB835" s="61"/>
      <c r="AC835" s="98"/>
      <c r="AD835" s="24"/>
      <c r="AE835" s="24"/>
      <c r="AF835" s="24"/>
    </row>
    <row r="836" spans="1:32" ht="17.399999999999999" customHeight="1" thickBot="1" x14ac:dyDescent="0.3">
      <c r="A836" s="23" t="str">
        <f t="shared" si="103"/>
        <v/>
      </c>
      <c r="B836" s="23" t="str">
        <f t="shared" si="104"/>
        <v/>
      </c>
      <c r="C836" s="62" t="str">
        <f t="shared" si="105"/>
        <v/>
      </c>
      <c r="D836" s="50"/>
      <c r="E836" s="63">
        <v>831</v>
      </c>
      <c r="F836" s="53"/>
      <c r="G836" s="54"/>
      <c r="H836" s="54"/>
      <c r="I836" s="54"/>
      <c r="J836" s="54"/>
      <c r="K836" s="55"/>
      <c r="L836" s="56"/>
      <c r="M836" s="57"/>
      <c r="N836" s="96"/>
      <c r="O836" s="97"/>
      <c r="P836" s="64" t="str">
        <f>IF(OR(L836="",M836=""),"",IF(AND(L836&gt;='Auxiliar 1'!$C$4,L836&lt;='Auxiliar 1'!$D$4,M836&lt;='Auxiliar 1'!$E$4),'Auxiliar 1'!$E$3,IF(AND(L836&gt;='Auxiliar 1'!$C$64,L836&lt;='Auxiliar 1'!$D$4,M836&gt;'Auxiliar 1'!$E$4,M836&lt;='Auxiliar 1'!$F$4),'Auxiliar 1'!$F$3,IF(AND(L836&gt;='Auxiliar 1'!$C$4,L836&lt;='Auxiliar 1'!$D$4,M836&gt;='Auxiliar 1'!$G$4),'Auxiliar 1'!$G$3,IF(AND(L836&gt;='Auxiliar 1'!$C$5,L836&lt;='Auxiliar 1'!$D$5,M836='Auxiliar 1'!$E$5),'Auxiliar 1'!$E$3,IF(AND(L836&gt;='Auxiliar 1'!$C$5,L836&lt;='Auxiliar 1'!$D$5,M836&gt;'Auxiliar 1'!$E$5,M836&lt;='Auxiliar 1'!$F$5),'Auxiliar 1'!$F$3,IF(AND(L836&gt;='Auxiliar 1'!$C$5,L836&lt;='Auxiliar 1'!$D$5,M836&gt;='Auxiliar 1'!$G$5),'Auxiliar 1'!$G$3,IF(AND(L836&gt;='Auxiliar 1'!$C$6,L836&lt;='Auxiliar 1'!$D$6,M836&lt;='Auxiliar 1'!$E$6),'Auxiliar 1'!$E$3,IF(AND(L836&gt;='Auxiliar 1'!$C$6,L836&lt;='Auxiliar 1'!$D$6,M836&gt;'Auxiliar 1'!$E$6,M836&lt;='Auxiliar 1'!$F$6),'Auxiliar 1'!$F$3,IF(AND(L836&gt;='Auxiliar 1'!$C$6,L836&lt;='Auxiliar 1'!$D$6,M836&gt;='Auxiliar 1'!$G$6),'Auxiliar 1'!$G$3,IF(AND(L836&gt;='Auxiliar 1'!$C$7,L836&lt;='Auxiliar 1'!$D$7,M836&lt;='Auxiliar 1'!$E$7),'Auxiliar 1'!$E$3,IF(AND(L836&gt;='Auxiliar 1'!$C$7,L836&lt;='Auxiliar 1'!$D$7,M836&gt;'Auxiliar 1'!$E$7,M836&lt;='Auxiliar 1'!$F$7),'Auxiliar 1'!$F$3,IF(AND(L836&gt;='Auxiliar 1'!$C$7,L836&lt;='Auxiliar 1'!$D$7,M836&gt;='Auxiliar 1'!$G$7),'Auxiliar 1'!$G$3,IF(AND(L836&gt;='Auxiliar 1'!$C$8,L836&lt;='Auxiliar 1'!$D$8,M836&lt;='Auxiliar 1'!$E$8),'Auxiliar 1'!$E$3,IF(AND(L836&gt;='Auxiliar 1'!$C$8,L836&lt;='Auxiliar 1'!$D$8,M836&gt;'Auxiliar 1'!$E$8,M836&lt;='Auxiliar 1'!$F$8),'Auxiliar 1'!$F$3,IF(AND(L836&gt;='Auxiliar 1'!$C$8,L836&lt;='Auxiliar 1'!$D$8,M836&gt;='Auxiliar 1'!$G$8),'Auxiliar 1'!$G$3,IF(AND(L836&gt;='Auxiliar 1'!$C$9,L836&lt;='Auxiliar 1'!$D$9,M836&lt;='Auxiliar 1'!$E$9),'Auxiliar 1'!$E$3,IF(AND(L836&gt;='Auxiliar 1'!$C$9,L836&lt;='Auxiliar 1'!$D$9,M836&gt;'Auxiliar 1'!$E$9,M836&lt;='Auxiliar 1'!$F$9),'Auxiliar 1'!$F$3,IF(AND(L836&gt;='Auxiliar 1'!$C$9,L836&lt;='Auxiliar 1'!$D$9,M836&gt;='Auxiliar 1'!$G$9),'Auxiliar 1'!$G$3,IF(AND(L836&gt;='Auxiliar 1'!$C$10,L836&lt;='Auxiliar 1'!$D$10,M836&lt;='Auxiliar 1'!$E$10),'Auxiliar 1'!$E$3,IF(AND(L836&gt;='Auxiliar 1'!$C$10,L836&lt;='Auxiliar 1'!$D$10,M836&gt;'Auxiliar 1'!$E$10,M836&lt;='Auxiliar 1'!$F$10),'Auxiliar 1'!$F$3,IF(AND(L836&gt;='Auxiliar 1'!$C$10,L836&lt;='Auxiliar 1'!$D$10,M836&gt;='Auxiliar 1'!$G$10),'Auxiliar 1'!$G$3,IF(AND(L836&gt;='Auxiliar 1'!$C$11,M836&lt;='Auxiliar 1'!$E$11),'Auxiliar 1'!$E$3,IF(AND(L836&gt;='Auxiliar 1'!$C$11,M836&gt;'Auxiliar 1'!$E$11,M836&lt;='Auxiliar 1'!$F$11),'Auxiliar 1'!$F$3,IF(AND(L836&gt;='Auxiliar 1'!$C$11,M836&gt;='Auxiliar 1'!$G$11),'Auxiliar 1'!$G$3)))))))))))))))))))))))))</f>
        <v/>
      </c>
      <c r="Q836" s="58"/>
      <c r="R836" s="59"/>
      <c r="S836" s="60"/>
      <c r="T836" s="108" t="str">
        <f t="shared" si="106"/>
        <v/>
      </c>
      <c r="U836" s="101"/>
      <c r="V836" s="65" t="str">
        <f t="shared" si="107"/>
        <v/>
      </c>
      <c r="W836" s="66" t="str">
        <f t="shared" si="108"/>
        <v/>
      </c>
      <c r="X836" s="67" t="str">
        <f t="shared" si="109"/>
        <v/>
      </c>
      <c r="Y836" s="68" t="str">
        <f t="shared" si="110"/>
        <v/>
      </c>
      <c r="Z836" s="69" t="str">
        <f t="shared" si="111"/>
        <v/>
      </c>
      <c r="AA836" s="69" t="str">
        <f t="shared" si="112"/>
        <v/>
      </c>
      <c r="AB836" s="61"/>
      <c r="AC836" s="98"/>
      <c r="AD836" s="24"/>
      <c r="AE836" s="24"/>
      <c r="AF836" s="24"/>
    </row>
    <row r="837" spans="1:32" ht="17.399999999999999" customHeight="1" thickBot="1" x14ac:dyDescent="0.3">
      <c r="A837" s="23" t="str">
        <f t="shared" si="103"/>
        <v/>
      </c>
      <c r="B837" s="23" t="str">
        <f t="shared" si="104"/>
        <v/>
      </c>
      <c r="C837" s="62" t="str">
        <f t="shared" si="105"/>
        <v/>
      </c>
      <c r="D837" s="50"/>
      <c r="E837" s="63">
        <v>832</v>
      </c>
      <c r="F837" s="53"/>
      <c r="G837" s="54"/>
      <c r="H837" s="54"/>
      <c r="I837" s="54"/>
      <c r="J837" s="54"/>
      <c r="K837" s="55"/>
      <c r="L837" s="56"/>
      <c r="M837" s="57"/>
      <c r="N837" s="96"/>
      <c r="O837" s="97"/>
      <c r="P837" s="64" t="str">
        <f>IF(OR(L837="",M837=""),"",IF(AND(L837&gt;='Auxiliar 1'!$C$4,L837&lt;='Auxiliar 1'!$D$4,M837&lt;='Auxiliar 1'!$E$4),'Auxiliar 1'!$E$3,IF(AND(L837&gt;='Auxiliar 1'!$C$64,L837&lt;='Auxiliar 1'!$D$4,M837&gt;'Auxiliar 1'!$E$4,M837&lt;='Auxiliar 1'!$F$4),'Auxiliar 1'!$F$3,IF(AND(L837&gt;='Auxiliar 1'!$C$4,L837&lt;='Auxiliar 1'!$D$4,M837&gt;='Auxiliar 1'!$G$4),'Auxiliar 1'!$G$3,IF(AND(L837&gt;='Auxiliar 1'!$C$5,L837&lt;='Auxiliar 1'!$D$5,M837='Auxiliar 1'!$E$5),'Auxiliar 1'!$E$3,IF(AND(L837&gt;='Auxiliar 1'!$C$5,L837&lt;='Auxiliar 1'!$D$5,M837&gt;'Auxiliar 1'!$E$5,M837&lt;='Auxiliar 1'!$F$5),'Auxiliar 1'!$F$3,IF(AND(L837&gt;='Auxiliar 1'!$C$5,L837&lt;='Auxiliar 1'!$D$5,M837&gt;='Auxiliar 1'!$G$5),'Auxiliar 1'!$G$3,IF(AND(L837&gt;='Auxiliar 1'!$C$6,L837&lt;='Auxiliar 1'!$D$6,M837&lt;='Auxiliar 1'!$E$6),'Auxiliar 1'!$E$3,IF(AND(L837&gt;='Auxiliar 1'!$C$6,L837&lt;='Auxiliar 1'!$D$6,M837&gt;'Auxiliar 1'!$E$6,M837&lt;='Auxiliar 1'!$F$6),'Auxiliar 1'!$F$3,IF(AND(L837&gt;='Auxiliar 1'!$C$6,L837&lt;='Auxiliar 1'!$D$6,M837&gt;='Auxiliar 1'!$G$6),'Auxiliar 1'!$G$3,IF(AND(L837&gt;='Auxiliar 1'!$C$7,L837&lt;='Auxiliar 1'!$D$7,M837&lt;='Auxiliar 1'!$E$7),'Auxiliar 1'!$E$3,IF(AND(L837&gt;='Auxiliar 1'!$C$7,L837&lt;='Auxiliar 1'!$D$7,M837&gt;'Auxiliar 1'!$E$7,M837&lt;='Auxiliar 1'!$F$7),'Auxiliar 1'!$F$3,IF(AND(L837&gt;='Auxiliar 1'!$C$7,L837&lt;='Auxiliar 1'!$D$7,M837&gt;='Auxiliar 1'!$G$7),'Auxiliar 1'!$G$3,IF(AND(L837&gt;='Auxiliar 1'!$C$8,L837&lt;='Auxiliar 1'!$D$8,M837&lt;='Auxiliar 1'!$E$8),'Auxiliar 1'!$E$3,IF(AND(L837&gt;='Auxiliar 1'!$C$8,L837&lt;='Auxiliar 1'!$D$8,M837&gt;'Auxiliar 1'!$E$8,M837&lt;='Auxiliar 1'!$F$8),'Auxiliar 1'!$F$3,IF(AND(L837&gt;='Auxiliar 1'!$C$8,L837&lt;='Auxiliar 1'!$D$8,M837&gt;='Auxiliar 1'!$G$8),'Auxiliar 1'!$G$3,IF(AND(L837&gt;='Auxiliar 1'!$C$9,L837&lt;='Auxiliar 1'!$D$9,M837&lt;='Auxiliar 1'!$E$9),'Auxiliar 1'!$E$3,IF(AND(L837&gt;='Auxiliar 1'!$C$9,L837&lt;='Auxiliar 1'!$D$9,M837&gt;'Auxiliar 1'!$E$9,M837&lt;='Auxiliar 1'!$F$9),'Auxiliar 1'!$F$3,IF(AND(L837&gt;='Auxiliar 1'!$C$9,L837&lt;='Auxiliar 1'!$D$9,M837&gt;='Auxiliar 1'!$G$9),'Auxiliar 1'!$G$3,IF(AND(L837&gt;='Auxiliar 1'!$C$10,L837&lt;='Auxiliar 1'!$D$10,M837&lt;='Auxiliar 1'!$E$10),'Auxiliar 1'!$E$3,IF(AND(L837&gt;='Auxiliar 1'!$C$10,L837&lt;='Auxiliar 1'!$D$10,M837&gt;'Auxiliar 1'!$E$10,M837&lt;='Auxiliar 1'!$F$10),'Auxiliar 1'!$F$3,IF(AND(L837&gt;='Auxiliar 1'!$C$10,L837&lt;='Auxiliar 1'!$D$10,M837&gt;='Auxiliar 1'!$G$10),'Auxiliar 1'!$G$3,IF(AND(L837&gt;='Auxiliar 1'!$C$11,M837&lt;='Auxiliar 1'!$E$11),'Auxiliar 1'!$E$3,IF(AND(L837&gt;='Auxiliar 1'!$C$11,M837&gt;'Auxiliar 1'!$E$11,M837&lt;='Auxiliar 1'!$F$11),'Auxiliar 1'!$F$3,IF(AND(L837&gt;='Auxiliar 1'!$C$11,M837&gt;='Auxiliar 1'!$G$11),'Auxiliar 1'!$G$3)))))))))))))))))))))))))</f>
        <v/>
      </c>
      <c r="Q837" s="58"/>
      <c r="R837" s="59"/>
      <c r="S837" s="60"/>
      <c r="T837" s="108" t="str">
        <f t="shared" si="106"/>
        <v/>
      </c>
      <c r="U837" s="101"/>
      <c r="V837" s="65" t="str">
        <f t="shared" si="107"/>
        <v/>
      </c>
      <c r="W837" s="66" t="str">
        <f t="shared" si="108"/>
        <v/>
      </c>
      <c r="X837" s="67" t="str">
        <f t="shared" si="109"/>
        <v/>
      </c>
      <c r="Y837" s="68" t="str">
        <f t="shared" si="110"/>
        <v/>
      </c>
      <c r="Z837" s="69" t="str">
        <f t="shared" si="111"/>
        <v/>
      </c>
      <c r="AA837" s="69" t="str">
        <f t="shared" si="112"/>
        <v/>
      </c>
      <c r="AB837" s="61"/>
      <c r="AC837" s="98"/>
      <c r="AD837" s="24"/>
      <c r="AE837" s="24"/>
      <c r="AF837" s="24"/>
    </row>
    <row r="838" spans="1:32" ht="17.399999999999999" customHeight="1" thickBot="1" x14ac:dyDescent="0.3">
      <c r="A838" s="23" t="str">
        <f t="shared" si="103"/>
        <v/>
      </c>
      <c r="B838" s="23" t="str">
        <f t="shared" si="104"/>
        <v/>
      </c>
      <c r="C838" s="62" t="str">
        <f t="shared" si="105"/>
        <v/>
      </c>
      <c r="D838" s="50"/>
      <c r="E838" s="63">
        <v>833</v>
      </c>
      <c r="F838" s="53"/>
      <c r="G838" s="54"/>
      <c r="H838" s="54"/>
      <c r="I838" s="54"/>
      <c r="J838" s="54"/>
      <c r="K838" s="55"/>
      <c r="L838" s="56"/>
      <c r="M838" s="57"/>
      <c r="N838" s="96"/>
      <c r="O838" s="97"/>
      <c r="P838" s="64" t="str">
        <f>IF(OR(L838="",M838=""),"",IF(AND(L838&gt;='Auxiliar 1'!$C$4,L838&lt;='Auxiliar 1'!$D$4,M838&lt;='Auxiliar 1'!$E$4),'Auxiliar 1'!$E$3,IF(AND(L838&gt;='Auxiliar 1'!$C$64,L838&lt;='Auxiliar 1'!$D$4,M838&gt;'Auxiliar 1'!$E$4,M838&lt;='Auxiliar 1'!$F$4),'Auxiliar 1'!$F$3,IF(AND(L838&gt;='Auxiliar 1'!$C$4,L838&lt;='Auxiliar 1'!$D$4,M838&gt;='Auxiliar 1'!$G$4),'Auxiliar 1'!$G$3,IF(AND(L838&gt;='Auxiliar 1'!$C$5,L838&lt;='Auxiliar 1'!$D$5,M838='Auxiliar 1'!$E$5),'Auxiliar 1'!$E$3,IF(AND(L838&gt;='Auxiliar 1'!$C$5,L838&lt;='Auxiliar 1'!$D$5,M838&gt;'Auxiliar 1'!$E$5,M838&lt;='Auxiliar 1'!$F$5),'Auxiliar 1'!$F$3,IF(AND(L838&gt;='Auxiliar 1'!$C$5,L838&lt;='Auxiliar 1'!$D$5,M838&gt;='Auxiliar 1'!$G$5),'Auxiliar 1'!$G$3,IF(AND(L838&gt;='Auxiliar 1'!$C$6,L838&lt;='Auxiliar 1'!$D$6,M838&lt;='Auxiliar 1'!$E$6),'Auxiliar 1'!$E$3,IF(AND(L838&gt;='Auxiliar 1'!$C$6,L838&lt;='Auxiliar 1'!$D$6,M838&gt;'Auxiliar 1'!$E$6,M838&lt;='Auxiliar 1'!$F$6),'Auxiliar 1'!$F$3,IF(AND(L838&gt;='Auxiliar 1'!$C$6,L838&lt;='Auxiliar 1'!$D$6,M838&gt;='Auxiliar 1'!$G$6),'Auxiliar 1'!$G$3,IF(AND(L838&gt;='Auxiliar 1'!$C$7,L838&lt;='Auxiliar 1'!$D$7,M838&lt;='Auxiliar 1'!$E$7),'Auxiliar 1'!$E$3,IF(AND(L838&gt;='Auxiliar 1'!$C$7,L838&lt;='Auxiliar 1'!$D$7,M838&gt;'Auxiliar 1'!$E$7,M838&lt;='Auxiliar 1'!$F$7),'Auxiliar 1'!$F$3,IF(AND(L838&gt;='Auxiliar 1'!$C$7,L838&lt;='Auxiliar 1'!$D$7,M838&gt;='Auxiliar 1'!$G$7),'Auxiliar 1'!$G$3,IF(AND(L838&gt;='Auxiliar 1'!$C$8,L838&lt;='Auxiliar 1'!$D$8,M838&lt;='Auxiliar 1'!$E$8),'Auxiliar 1'!$E$3,IF(AND(L838&gt;='Auxiliar 1'!$C$8,L838&lt;='Auxiliar 1'!$D$8,M838&gt;'Auxiliar 1'!$E$8,M838&lt;='Auxiliar 1'!$F$8),'Auxiliar 1'!$F$3,IF(AND(L838&gt;='Auxiliar 1'!$C$8,L838&lt;='Auxiliar 1'!$D$8,M838&gt;='Auxiliar 1'!$G$8),'Auxiliar 1'!$G$3,IF(AND(L838&gt;='Auxiliar 1'!$C$9,L838&lt;='Auxiliar 1'!$D$9,M838&lt;='Auxiliar 1'!$E$9),'Auxiliar 1'!$E$3,IF(AND(L838&gt;='Auxiliar 1'!$C$9,L838&lt;='Auxiliar 1'!$D$9,M838&gt;'Auxiliar 1'!$E$9,M838&lt;='Auxiliar 1'!$F$9),'Auxiliar 1'!$F$3,IF(AND(L838&gt;='Auxiliar 1'!$C$9,L838&lt;='Auxiliar 1'!$D$9,M838&gt;='Auxiliar 1'!$G$9),'Auxiliar 1'!$G$3,IF(AND(L838&gt;='Auxiliar 1'!$C$10,L838&lt;='Auxiliar 1'!$D$10,M838&lt;='Auxiliar 1'!$E$10),'Auxiliar 1'!$E$3,IF(AND(L838&gt;='Auxiliar 1'!$C$10,L838&lt;='Auxiliar 1'!$D$10,M838&gt;'Auxiliar 1'!$E$10,M838&lt;='Auxiliar 1'!$F$10),'Auxiliar 1'!$F$3,IF(AND(L838&gt;='Auxiliar 1'!$C$10,L838&lt;='Auxiliar 1'!$D$10,M838&gt;='Auxiliar 1'!$G$10),'Auxiliar 1'!$G$3,IF(AND(L838&gt;='Auxiliar 1'!$C$11,M838&lt;='Auxiliar 1'!$E$11),'Auxiliar 1'!$E$3,IF(AND(L838&gt;='Auxiliar 1'!$C$11,M838&gt;'Auxiliar 1'!$E$11,M838&lt;='Auxiliar 1'!$F$11),'Auxiliar 1'!$F$3,IF(AND(L838&gt;='Auxiliar 1'!$C$11,M838&gt;='Auxiliar 1'!$G$11),'Auxiliar 1'!$G$3)))))))))))))))))))))))))</f>
        <v/>
      </c>
      <c r="Q838" s="58"/>
      <c r="R838" s="59"/>
      <c r="S838" s="60"/>
      <c r="T838" s="108" t="str">
        <f t="shared" si="106"/>
        <v/>
      </c>
      <c r="U838" s="101"/>
      <c r="V838" s="65" t="str">
        <f t="shared" si="107"/>
        <v/>
      </c>
      <c r="W838" s="66" t="str">
        <f t="shared" si="108"/>
        <v/>
      </c>
      <c r="X838" s="67" t="str">
        <f t="shared" si="109"/>
        <v/>
      </c>
      <c r="Y838" s="68" t="str">
        <f t="shared" si="110"/>
        <v/>
      </c>
      <c r="Z838" s="69" t="str">
        <f t="shared" si="111"/>
        <v/>
      </c>
      <c r="AA838" s="69" t="str">
        <f t="shared" si="112"/>
        <v/>
      </c>
      <c r="AB838" s="61"/>
      <c r="AC838" s="98"/>
      <c r="AD838" s="24"/>
      <c r="AE838" s="24"/>
      <c r="AF838" s="24"/>
    </row>
    <row r="839" spans="1:32" ht="17.399999999999999" customHeight="1" thickBot="1" x14ac:dyDescent="0.3">
      <c r="A839" s="23" t="str">
        <f t="shared" si="103"/>
        <v/>
      </c>
      <c r="B839" s="23" t="str">
        <f t="shared" si="104"/>
        <v/>
      </c>
      <c r="C839" s="62" t="str">
        <f t="shared" ref="C839:C902" si="113">IF(D839="","",IF(B839=1,"Janeiro",IF(B839=2,"Fevereiro",IF(B839=3,"Março",IF(B839=4,"Abril",IF(B839=5,"Maio",IF(B839=6,"Junho",IF(B839=7,"Julho",IF(B839=8,"Agosto",IF(B839=9,"Setembro",IF(B839=10,"Outubro",IF(B839=11,"Novembro",IF(B839=12,"Dezembro")))))))))))))</f>
        <v/>
      </c>
      <c r="D839" s="50"/>
      <c r="E839" s="63">
        <v>834</v>
      </c>
      <c r="F839" s="53"/>
      <c r="G839" s="54"/>
      <c r="H839" s="54"/>
      <c r="I839" s="54"/>
      <c r="J839" s="54"/>
      <c r="K839" s="55"/>
      <c r="L839" s="56"/>
      <c r="M839" s="57"/>
      <c r="N839" s="96"/>
      <c r="O839" s="97"/>
      <c r="P839" s="64" t="str">
        <f>IF(OR(L839="",M839=""),"",IF(AND(L839&gt;='Auxiliar 1'!$C$4,L839&lt;='Auxiliar 1'!$D$4,M839&lt;='Auxiliar 1'!$E$4),'Auxiliar 1'!$E$3,IF(AND(L839&gt;='Auxiliar 1'!$C$64,L839&lt;='Auxiliar 1'!$D$4,M839&gt;'Auxiliar 1'!$E$4,M839&lt;='Auxiliar 1'!$F$4),'Auxiliar 1'!$F$3,IF(AND(L839&gt;='Auxiliar 1'!$C$4,L839&lt;='Auxiliar 1'!$D$4,M839&gt;='Auxiliar 1'!$G$4),'Auxiliar 1'!$G$3,IF(AND(L839&gt;='Auxiliar 1'!$C$5,L839&lt;='Auxiliar 1'!$D$5,M839='Auxiliar 1'!$E$5),'Auxiliar 1'!$E$3,IF(AND(L839&gt;='Auxiliar 1'!$C$5,L839&lt;='Auxiliar 1'!$D$5,M839&gt;'Auxiliar 1'!$E$5,M839&lt;='Auxiliar 1'!$F$5),'Auxiliar 1'!$F$3,IF(AND(L839&gt;='Auxiliar 1'!$C$5,L839&lt;='Auxiliar 1'!$D$5,M839&gt;='Auxiliar 1'!$G$5),'Auxiliar 1'!$G$3,IF(AND(L839&gt;='Auxiliar 1'!$C$6,L839&lt;='Auxiliar 1'!$D$6,M839&lt;='Auxiliar 1'!$E$6),'Auxiliar 1'!$E$3,IF(AND(L839&gt;='Auxiliar 1'!$C$6,L839&lt;='Auxiliar 1'!$D$6,M839&gt;'Auxiliar 1'!$E$6,M839&lt;='Auxiliar 1'!$F$6),'Auxiliar 1'!$F$3,IF(AND(L839&gt;='Auxiliar 1'!$C$6,L839&lt;='Auxiliar 1'!$D$6,M839&gt;='Auxiliar 1'!$G$6),'Auxiliar 1'!$G$3,IF(AND(L839&gt;='Auxiliar 1'!$C$7,L839&lt;='Auxiliar 1'!$D$7,M839&lt;='Auxiliar 1'!$E$7),'Auxiliar 1'!$E$3,IF(AND(L839&gt;='Auxiliar 1'!$C$7,L839&lt;='Auxiliar 1'!$D$7,M839&gt;'Auxiliar 1'!$E$7,M839&lt;='Auxiliar 1'!$F$7),'Auxiliar 1'!$F$3,IF(AND(L839&gt;='Auxiliar 1'!$C$7,L839&lt;='Auxiliar 1'!$D$7,M839&gt;='Auxiliar 1'!$G$7),'Auxiliar 1'!$G$3,IF(AND(L839&gt;='Auxiliar 1'!$C$8,L839&lt;='Auxiliar 1'!$D$8,M839&lt;='Auxiliar 1'!$E$8),'Auxiliar 1'!$E$3,IF(AND(L839&gt;='Auxiliar 1'!$C$8,L839&lt;='Auxiliar 1'!$D$8,M839&gt;'Auxiliar 1'!$E$8,M839&lt;='Auxiliar 1'!$F$8),'Auxiliar 1'!$F$3,IF(AND(L839&gt;='Auxiliar 1'!$C$8,L839&lt;='Auxiliar 1'!$D$8,M839&gt;='Auxiliar 1'!$G$8),'Auxiliar 1'!$G$3,IF(AND(L839&gt;='Auxiliar 1'!$C$9,L839&lt;='Auxiliar 1'!$D$9,M839&lt;='Auxiliar 1'!$E$9),'Auxiliar 1'!$E$3,IF(AND(L839&gt;='Auxiliar 1'!$C$9,L839&lt;='Auxiliar 1'!$D$9,M839&gt;'Auxiliar 1'!$E$9,M839&lt;='Auxiliar 1'!$F$9),'Auxiliar 1'!$F$3,IF(AND(L839&gt;='Auxiliar 1'!$C$9,L839&lt;='Auxiliar 1'!$D$9,M839&gt;='Auxiliar 1'!$G$9),'Auxiliar 1'!$G$3,IF(AND(L839&gt;='Auxiliar 1'!$C$10,L839&lt;='Auxiliar 1'!$D$10,M839&lt;='Auxiliar 1'!$E$10),'Auxiliar 1'!$E$3,IF(AND(L839&gt;='Auxiliar 1'!$C$10,L839&lt;='Auxiliar 1'!$D$10,M839&gt;'Auxiliar 1'!$E$10,M839&lt;='Auxiliar 1'!$F$10),'Auxiliar 1'!$F$3,IF(AND(L839&gt;='Auxiliar 1'!$C$10,L839&lt;='Auxiliar 1'!$D$10,M839&gt;='Auxiliar 1'!$G$10),'Auxiliar 1'!$G$3,IF(AND(L839&gt;='Auxiliar 1'!$C$11,M839&lt;='Auxiliar 1'!$E$11),'Auxiliar 1'!$E$3,IF(AND(L839&gt;='Auxiliar 1'!$C$11,M839&gt;'Auxiliar 1'!$E$11,M839&lt;='Auxiliar 1'!$F$11),'Auxiliar 1'!$F$3,IF(AND(L839&gt;='Auxiliar 1'!$C$11,M839&gt;='Auxiliar 1'!$G$11),'Auxiliar 1'!$G$3)))))))))))))))))))))))))</f>
        <v/>
      </c>
      <c r="Q839" s="58"/>
      <c r="R839" s="59"/>
      <c r="S839" s="60"/>
      <c r="T839" s="108" t="str">
        <f t="shared" ref="T839:T902" si="114">IF(R839="","",IF(OR(I839="DÓLAR",I839="EURO"),R839*S839,0))</f>
        <v/>
      </c>
      <c r="U839" s="101"/>
      <c r="V839" s="65" t="str">
        <f t="shared" ref="V839:V902" si="115">IF(OR(I839="",R839=""),"",IF(I839="REAL",R839*S839,IF(I839&lt;&gt;"REAL",R839*S839*U839)))</f>
        <v/>
      </c>
      <c r="W839" s="66" t="str">
        <f t="shared" ref="W839:W902" si="116">IF(OR(V839="",AB839=""),"",IF(AND(H839="Gringa",U839=""),"",IF(OR((AB839*Q839)&gt;V839,V839&lt;80),"Ruim","Bom")))</f>
        <v/>
      </c>
      <c r="X839" s="67" t="str">
        <f t="shared" ref="X839:X902" si="117">IF(OR(J839="",K839="",L839="",H839=""),"",IF(AND(J839="NÃO",H839="Gringa"),"E2 - Gringa",IF(AND(G839&lt;&gt;"Hotmart",H839="Gringa",J839="SIM",L839&gt;=1000),"E3 + Gringa",IF(AND(G839="Hotmart",H839="Gringa",J839="SIM",K839&gt;=50,L839&gt;=1000),"E3 + Gringa",IF(AND(H839="Gringa",J839="SIM",L839&lt;1000),"E1 + Gringa",IF(AND(J839="NÃO",H839="Brasil"),"E2",IF(AND(G839&lt;&gt;"Hotmart",H839="Brasil",J839="SIM",L839&gt;=1000),"E3",IF(AND(G839="Hotmart",H839="Brasil",J839="SIM",K839&gt;=50,L839&gt;=1000),"E3","E1"))))))))</f>
        <v/>
      </c>
      <c r="Y839" s="68" t="str">
        <f t="shared" ref="Y839:Y902" si="118">IF(W839="","",(IF(P839="RUIM",0,10)+IF(W839="RUIM",0,10))/2)</f>
        <v/>
      </c>
      <c r="Z839" s="69" t="str">
        <f t="shared" ref="Z839:Z902" si="119">IF(OR(P839="",W839="",AB839=""),"",IF(AND(X839="E2",N839="Não"),"Anular",IF(Y839&gt;5,"TESTAR","ANULAR")))</f>
        <v/>
      </c>
      <c r="AA839" s="69" t="str">
        <f t="shared" ref="AA839:AA902" si="120">IF(OR(P839="",W839=""),"",IF(Z839="TESTAR","SÓ BORA",IF(AND(X839="E2",N839="Não"),"Produto de E2 sem página de Vendas",IF(AND(O839="Sim",V839&lt;60),"Comissão abaixo de R$60,00 (Recorrência)",IF(AND(P839="ruim",W839="ruim"),"Sem oportunidade e nem possibilidade de ROI",IF(V839&lt;80,"Comissão Abaixo de R$80,00",IF(AND((Q839*AB839)&gt;V839,W839="RUIM"),"CPC muito alto - produto não compensa",IF(AND(P839="ruim",W839="bom"),"Número de anunciantes acima do esperado",""))))))))</f>
        <v/>
      </c>
      <c r="AB839" s="61"/>
      <c r="AC839" s="98"/>
      <c r="AD839" s="24"/>
      <c r="AE839" s="24"/>
      <c r="AF839" s="24"/>
    </row>
    <row r="840" spans="1:32" ht="17.399999999999999" customHeight="1" thickBot="1" x14ac:dyDescent="0.3">
      <c r="A840" s="23" t="str">
        <f t="shared" si="103"/>
        <v/>
      </c>
      <c r="B840" s="23" t="str">
        <f t="shared" si="104"/>
        <v/>
      </c>
      <c r="C840" s="62" t="str">
        <f t="shared" si="113"/>
        <v/>
      </c>
      <c r="D840" s="50"/>
      <c r="E840" s="63">
        <v>835</v>
      </c>
      <c r="F840" s="53"/>
      <c r="G840" s="54"/>
      <c r="H840" s="54"/>
      <c r="I840" s="54"/>
      <c r="J840" s="54"/>
      <c r="K840" s="55"/>
      <c r="L840" s="56"/>
      <c r="M840" s="57"/>
      <c r="N840" s="96"/>
      <c r="O840" s="97"/>
      <c r="P840" s="64" t="str">
        <f>IF(OR(L840="",M840=""),"",IF(AND(L840&gt;='Auxiliar 1'!$C$4,L840&lt;='Auxiliar 1'!$D$4,M840&lt;='Auxiliar 1'!$E$4),'Auxiliar 1'!$E$3,IF(AND(L840&gt;='Auxiliar 1'!$C$64,L840&lt;='Auxiliar 1'!$D$4,M840&gt;'Auxiliar 1'!$E$4,M840&lt;='Auxiliar 1'!$F$4),'Auxiliar 1'!$F$3,IF(AND(L840&gt;='Auxiliar 1'!$C$4,L840&lt;='Auxiliar 1'!$D$4,M840&gt;='Auxiliar 1'!$G$4),'Auxiliar 1'!$G$3,IF(AND(L840&gt;='Auxiliar 1'!$C$5,L840&lt;='Auxiliar 1'!$D$5,M840='Auxiliar 1'!$E$5),'Auxiliar 1'!$E$3,IF(AND(L840&gt;='Auxiliar 1'!$C$5,L840&lt;='Auxiliar 1'!$D$5,M840&gt;'Auxiliar 1'!$E$5,M840&lt;='Auxiliar 1'!$F$5),'Auxiliar 1'!$F$3,IF(AND(L840&gt;='Auxiliar 1'!$C$5,L840&lt;='Auxiliar 1'!$D$5,M840&gt;='Auxiliar 1'!$G$5),'Auxiliar 1'!$G$3,IF(AND(L840&gt;='Auxiliar 1'!$C$6,L840&lt;='Auxiliar 1'!$D$6,M840&lt;='Auxiliar 1'!$E$6),'Auxiliar 1'!$E$3,IF(AND(L840&gt;='Auxiliar 1'!$C$6,L840&lt;='Auxiliar 1'!$D$6,M840&gt;'Auxiliar 1'!$E$6,M840&lt;='Auxiliar 1'!$F$6),'Auxiliar 1'!$F$3,IF(AND(L840&gt;='Auxiliar 1'!$C$6,L840&lt;='Auxiliar 1'!$D$6,M840&gt;='Auxiliar 1'!$G$6),'Auxiliar 1'!$G$3,IF(AND(L840&gt;='Auxiliar 1'!$C$7,L840&lt;='Auxiliar 1'!$D$7,M840&lt;='Auxiliar 1'!$E$7),'Auxiliar 1'!$E$3,IF(AND(L840&gt;='Auxiliar 1'!$C$7,L840&lt;='Auxiliar 1'!$D$7,M840&gt;'Auxiliar 1'!$E$7,M840&lt;='Auxiliar 1'!$F$7),'Auxiliar 1'!$F$3,IF(AND(L840&gt;='Auxiliar 1'!$C$7,L840&lt;='Auxiliar 1'!$D$7,M840&gt;='Auxiliar 1'!$G$7),'Auxiliar 1'!$G$3,IF(AND(L840&gt;='Auxiliar 1'!$C$8,L840&lt;='Auxiliar 1'!$D$8,M840&lt;='Auxiliar 1'!$E$8),'Auxiliar 1'!$E$3,IF(AND(L840&gt;='Auxiliar 1'!$C$8,L840&lt;='Auxiliar 1'!$D$8,M840&gt;'Auxiliar 1'!$E$8,M840&lt;='Auxiliar 1'!$F$8),'Auxiliar 1'!$F$3,IF(AND(L840&gt;='Auxiliar 1'!$C$8,L840&lt;='Auxiliar 1'!$D$8,M840&gt;='Auxiliar 1'!$G$8),'Auxiliar 1'!$G$3,IF(AND(L840&gt;='Auxiliar 1'!$C$9,L840&lt;='Auxiliar 1'!$D$9,M840&lt;='Auxiliar 1'!$E$9),'Auxiliar 1'!$E$3,IF(AND(L840&gt;='Auxiliar 1'!$C$9,L840&lt;='Auxiliar 1'!$D$9,M840&gt;'Auxiliar 1'!$E$9,M840&lt;='Auxiliar 1'!$F$9),'Auxiliar 1'!$F$3,IF(AND(L840&gt;='Auxiliar 1'!$C$9,L840&lt;='Auxiliar 1'!$D$9,M840&gt;='Auxiliar 1'!$G$9),'Auxiliar 1'!$G$3,IF(AND(L840&gt;='Auxiliar 1'!$C$10,L840&lt;='Auxiliar 1'!$D$10,M840&lt;='Auxiliar 1'!$E$10),'Auxiliar 1'!$E$3,IF(AND(L840&gt;='Auxiliar 1'!$C$10,L840&lt;='Auxiliar 1'!$D$10,M840&gt;'Auxiliar 1'!$E$10,M840&lt;='Auxiliar 1'!$F$10),'Auxiliar 1'!$F$3,IF(AND(L840&gt;='Auxiliar 1'!$C$10,L840&lt;='Auxiliar 1'!$D$10,M840&gt;='Auxiliar 1'!$G$10),'Auxiliar 1'!$G$3,IF(AND(L840&gt;='Auxiliar 1'!$C$11,M840&lt;='Auxiliar 1'!$E$11),'Auxiliar 1'!$E$3,IF(AND(L840&gt;='Auxiliar 1'!$C$11,M840&gt;'Auxiliar 1'!$E$11,M840&lt;='Auxiliar 1'!$F$11),'Auxiliar 1'!$F$3,IF(AND(L840&gt;='Auxiliar 1'!$C$11,M840&gt;='Auxiliar 1'!$G$11),'Auxiliar 1'!$G$3)))))))))))))))))))))))))</f>
        <v/>
      </c>
      <c r="Q840" s="58"/>
      <c r="R840" s="59"/>
      <c r="S840" s="60"/>
      <c r="T840" s="108" t="str">
        <f t="shared" si="114"/>
        <v/>
      </c>
      <c r="U840" s="101"/>
      <c r="V840" s="65" t="str">
        <f t="shared" si="115"/>
        <v/>
      </c>
      <c r="W840" s="66" t="str">
        <f t="shared" si="116"/>
        <v/>
      </c>
      <c r="X840" s="67" t="str">
        <f t="shared" si="117"/>
        <v/>
      </c>
      <c r="Y840" s="68" t="str">
        <f t="shared" si="118"/>
        <v/>
      </c>
      <c r="Z840" s="69" t="str">
        <f t="shared" si="119"/>
        <v/>
      </c>
      <c r="AA840" s="69" t="str">
        <f t="shared" si="120"/>
        <v/>
      </c>
      <c r="AB840" s="61"/>
      <c r="AC840" s="98"/>
      <c r="AD840" s="24"/>
      <c r="AE840" s="24"/>
      <c r="AF840" s="24"/>
    </row>
    <row r="841" spans="1:32" ht="17.399999999999999" customHeight="1" thickBot="1" x14ac:dyDescent="0.3">
      <c r="A841" s="23" t="str">
        <f t="shared" si="103"/>
        <v/>
      </c>
      <c r="B841" s="23" t="str">
        <f t="shared" si="104"/>
        <v/>
      </c>
      <c r="C841" s="62" t="str">
        <f t="shared" si="113"/>
        <v/>
      </c>
      <c r="D841" s="50"/>
      <c r="E841" s="63">
        <v>836</v>
      </c>
      <c r="F841" s="53"/>
      <c r="G841" s="54"/>
      <c r="H841" s="54"/>
      <c r="I841" s="54"/>
      <c r="J841" s="54"/>
      <c r="K841" s="55"/>
      <c r="L841" s="56"/>
      <c r="M841" s="57"/>
      <c r="N841" s="96"/>
      <c r="O841" s="97"/>
      <c r="P841" s="64" t="str">
        <f>IF(OR(L841="",M841=""),"",IF(AND(L841&gt;='Auxiliar 1'!$C$4,L841&lt;='Auxiliar 1'!$D$4,M841&lt;='Auxiliar 1'!$E$4),'Auxiliar 1'!$E$3,IF(AND(L841&gt;='Auxiliar 1'!$C$64,L841&lt;='Auxiliar 1'!$D$4,M841&gt;'Auxiliar 1'!$E$4,M841&lt;='Auxiliar 1'!$F$4),'Auxiliar 1'!$F$3,IF(AND(L841&gt;='Auxiliar 1'!$C$4,L841&lt;='Auxiliar 1'!$D$4,M841&gt;='Auxiliar 1'!$G$4),'Auxiliar 1'!$G$3,IF(AND(L841&gt;='Auxiliar 1'!$C$5,L841&lt;='Auxiliar 1'!$D$5,M841='Auxiliar 1'!$E$5),'Auxiliar 1'!$E$3,IF(AND(L841&gt;='Auxiliar 1'!$C$5,L841&lt;='Auxiliar 1'!$D$5,M841&gt;'Auxiliar 1'!$E$5,M841&lt;='Auxiliar 1'!$F$5),'Auxiliar 1'!$F$3,IF(AND(L841&gt;='Auxiliar 1'!$C$5,L841&lt;='Auxiliar 1'!$D$5,M841&gt;='Auxiliar 1'!$G$5),'Auxiliar 1'!$G$3,IF(AND(L841&gt;='Auxiliar 1'!$C$6,L841&lt;='Auxiliar 1'!$D$6,M841&lt;='Auxiliar 1'!$E$6),'Auxiliar 1'!$E$3,IF(AND(L841&gt;='Auxiliar 1'!$C$6,L841&lt;='Auxiliar 1'!$D$6,M841&gt;'Auxiliar 1'!$E$6,M841&lt;='Auxiliar 1'!$F$6),'Auxiliar 1'!$F$3,IF(AND(L841&gt;='Auxiliar 1'!$C$6,L841&lt;='Auxiliar 1'!$D$6,M841&gt;='Auxiliar 1'!$G$6),'Auxiliar 1'!$G$3,IF(AND(L841&gt;='Auxiliar 1'!$C$7,L841&lt;='Auxiliar 1'!$D$7,M841&lt;='Auxiliar 1'!$E$7),'Auxiliar 1'!$E$3,IF(AND(L841&gt;='Auxiliar 1'!$C$7,L841&lt;='Auxiliar 1'!$D$7,M841&gt;'Auxiliar 1'!$E$7,M841&lt;='Auxiliar 1'!$F$7),'Auxiliar 1'!$F$3,IF(AND(L841&gt;='Auxiliar 1'!$C$7,L841&lt;='Auxiliar 1'!$D$7,M841&gt;='Auxiliar 1'!$G$7),'Auxiliar 1'!$G$3,IF(AND(L841&gt;='Auxiliar 1'!$C$8,L841&lt;='Auxiliar 1'!$D$8,M841&lt;='Auxiliar 1'!$E$8),'Auxiliar 1'!$E$3,IF(AND(L841&gt;='Auxiliar 1'!$C$8,L841&lt;='Auxiliar 1'!$D$8,M841&gt;'Auxiliar 1'!$E$8,M841&lt;='Auxiliar 1'!$F$8),'Auxiliar 1'!$F$3,IF(AND(L841&gt;='Auxiliar 1'!$C$8,L841&lt;='Auxiliar 1'!$D$8,M841&gt;='Auxiliar 1'!$G$8),'Auxiliar 1'!$G$3,IF(AND(L841&gt;='Auxiliar 1'!$C$9,L841&lt;='Auxiliar 1'!$D$9,M841&lt;='Auxiliar 1'!$E$9),'Auxiliar 1'!$E$3,IF(AND(L841&gt;='Auxiliar 1'!$C$9,L841&lt;='Auxiliar 1'!$D$9,M841&gt;'Auxiliar 1'!$E$9,M841&lt;='Auxiliar 1'!$F$9),'Auxiliar 1'!$F$3,IF(AND(L841&gt;='Auxiliar 1'!$C$9,L841&lt;='Auxiliar 1'!$D$9,M841&gt;='Auxiliar 1'!$G$9),'Auxiliar 1'!$G$3,IF(AND(L841&gt;='Auxiliar 1'!$C$10,L841&lt;='Auxiliar 1'!$D$10,M841&lt;='Auxiliar 1'!$E$10),'Auxiliar 1'!$E$3,IF(AND(L841&gt;='Auxiliar 1'!$C$10,L841&lt;='Auxiliar 1'!$D$10,M841&gt;'Auxiliar 1'!$E$10,M841&lt;='Auxiliar 1'!$F$10),'Auxiliar 1'!$F$3,IF(AND(L841&gt;='Auxiliar 1'!$C$10,L841&lt;='Auxiliar 1'!$D$10,M841&gt;='Auxiliar 1'!$G$10),'Auxiliar 1'!$G$3,IF(AND(L841&gt;='Auxiliar 1'!$C$11,M841&lt;='Auxiliar 1'!$E$11),'Auxiliar 1'!$E$3,IF(AND(L841&gt;='Auxiliar 1'!$C$11,M841&gt;'Auxiliar 1'!$E$11,M841&lt;='Auxiliar 1'!$F$11),'Auxiliar 1'!$F$3,IF(AND(L841&gt;='Auxiliar 1'!$C$11,M841&gt;='Auxiliar 1'!$G$11),'Auxiliar 1'!$G$3)))))))))))))))))))))))))</f>
        <v/>
      </c>
      <c r="Q841" s="58"/>
      <c r="R841" s="59"/>
      <c r="S841" s="60"/>
      <c r="T841" s="108" t="str">
        <f t="shared" si="114"/>
        <v/>
      </c>
      <c r="U841" s="101"/>
      <c r="V841" s="65" t="str">
        <f t="shared" si="115"/>
        <v/>
      </c>
      <c r="W841" s="66" t="str">
        <f t="shared" si="116"/>
        <v/>
      </c>
      <c r="X841" s="67" t="str">
        <f t="shared" si="117"/>
        <v/>
      </c>
      <c r="Y841" s="68" t="str">
        <f t="shared" si="118"/>
        <v/>
      </c>
      <c r="Z841" s="69" t="str">
        <f t="shared" si="119"/>
        <v/>
      </c>
      <c r="AA841" s="69" t="str">
        <f t="shared" si="120"/>
        <v/>
      </c>
      <c r="AB841" s="61"/>
      <c r="AC841" s="98"/>
      <c r="AD841" s="24"/>
      <c r="AE841" s="24"/>
      <c r="AF841" s="24"/>
    </row>
    <row r="842" spans="1:32" ht="17.399999999999999" customHeight="1" thickBot="1" x14ac:dyDescent="0.3">
      <c r="A842" s="23" t="str">
        <f t="shared" si="103"/>
        <v/>
      </c>
      <c r="B842" s="23" t="str">
        <f t="shared" si="104"/>
        <v/>
      </c>
      <c r="C842" s="62" t="str">
        <f t="shared" si="113"/>
        <v/>
      </c>
      <c r="D842" s="50"/>
      <c r="E842" s="63">
        <v>837</v>
      </c>
      <c r="F842" s="53"/>
      <c r="G842" s="54"/>
      <c r="H842" s="54"/>
      <c r="I842" s="54"/>
      <c r="J842" s="54"/>
      <c r="K842" s="55"/>
      <c r="L842" s="56"/>
      <c r="M842" s="57"/>
      <c r="N842" s="96"/>
      <c r="O842" s="97"/>
      <c r="P842" s="64" t="str">
        <f>IF(OR(L842="",M842=""),"",IF(AND(L842&gt;='Auxiliar 1'!$C$4,L842&lt;='Auxiliar 1'!$D$4,M842&lt;='Auxiliar 1'!$E$4),'Auxiliar 1'!$E$3,IF(AND(L842&gt;='Auxiliar 1'!$C$64,L842&lt;='Auxiliar 1'!$D$4,M842&gt;'Auxiliar 1'!$E$4,M842&lt;='Auxiliar 1'!$F$4),'Auxiliar 1'!$F$3,IF(AND(L842&gt;='Auxiliar 1'!$C$4,L842&lt;='Auxiliar 1'!$D$4,M842&gt;='Auxiliar 1'!$G$4),'Auxiliar 1'!$G$3,IF(AND(L842&gt;='Auxiliar 1'!$C$5,L842&lt;='Auxiliar 1'!$D$5,M842='Auxiliar 1'!$E$5),'Auxiliar 1'!$E$3,IF(AND(L842&gt;='Auxiliar 1'!$C$5,L842&lt;='Auxiliar 1'!$D$5,M842&gt;'Auxiliar 1'!$E$5,M842&lt;='Auxiliar 1'!$F$5),'Auxiliar 1'!$F$3,IF(AND(L842&gt;='Auxiliar 1'!$C$5,L842&lt;='Auxiliar 1'!$D$5,M842&gt;='Auxiliar 1'!$G$5),'Auxiliar 1'!$G$3,IF(AND(L842&gt;='Auxiliar 1'!$C$6,L842&lt;='Auxiliar 1'!$D$6,M842&lt;='Auxiliar 1'!$E$6),'Auxiliar 1'!$E$3,IF(AND(L842&gt;='Auxiliar 1'!$C$6,L842&lt;='Auxiliar 1'!$D$6,M842&gt;'Auxiliar 1'!$E$6,M842&lt;='Auxiliar 1'!$F$6),'Auxiliar 1'!$F$3,IF(AND(L842&gt;='Auxiliar 1'!$C$6,L842&lt;='Auxiliar 1'!$D$6,M842&gt;='Auxiliar 1'!$G$6),'Auxiliar 1'!$G$3,IF(AND(L842&gt;='Auxiliar 1'!$C$7,L842&lt;='Auxiliar 1'!$D$7,M842&lt;='Auxiliar 1'!$E$7),'Auxiliar 1'!$E$3,IF(AND(L842&gt;='Auxiliar 1'!$C$7,L842&lt;='Auxiliar 1'!$D$7,M842&gt;'Auxiliar 1'!$E$7,M842&lt;='Auxiliar 1'!$F$7),'Auxiliar 1'!$F$3,IF(AND(L842&gt;='Auxiliar 1'!$C$7,L842&lt;='Auxiliar 1'!$D$7,M842&gt;='Auxiliar 1'!$G$7),'Auxiliar 1'!$G$3,IF(AND(L842&gt;='Auxiliar 1'!$C$8,L842&lt;='Auxiliar 1'!$D$8,M842&lt;='Auxiliar 1'!$E$8),'Auxiliar 1'!$E$3,IF(AND(L842&gt;='Auxiliar 1'!$C$8,L842&lt;='Auxiliar 1'!$D$8,M842&gt;'Auxiliar 1'!$E$8,M842&lt;='Auxiliar 1'!$F$8),'Auxiliar 1'!$F$3,IF(AND(L842&gt;='Auxiliar 1'!$C$8,L842&lt;='Auxiliar 1'!$D$8,M842&gt;='Auxiliar 1'!$G$8),'Auxiliar 1'!$G$3,IF(AND(L842&gt;='Auxiliar 1'!$C$9,L842&lt;='Auxiliar 1'!$D$9,M842&lt;='Auxiliar 1'!$E$9),'Auxiliar 1'!$E$3,IF(AND(L842&gt;='Auxiliar 1'!$C$9,L842&lt;='Auxiliar 1'!$D$9,M842&gt;'Auxiliar 1'!$E$9,M842&lt;='Auxiliar 1'!$F$9),'Auxiliar 1'!$F$3,IF(AND(L842&gt;='Auxiliar 1'!$C$9,L842&lt;='Auxiliar 1'!$D$9,M842&gt;='Auxiliar 1'!$G$9),'Auxiliar 1'!$G$3,IF(AND(L842&gt;='Auxiliar 1'!$C$10,L842&lt;='Auxiliar 1'!$D$10,M842&lt;='Auxiliar 1'!$E$10),'Auxiliar 1'!$E$3,IF(AND(L842&gt;='Auxiliar 1'!$C$10,L842&lt;='Auxiliar 1'!$D$10,M842&gt;'Auxiliar 1'!$E$10,M842&lt;='Auxiliar 1'!$F$10),'Auxiliar 1'!$F$3,IF(AND(L842&gt;='Auxiliar 1'!$C$10,L842&lt;='Auxiliar 1'!$D$10,M842&gt;='Auxiliar 1'!$G$10),'Auxiliar 1'!$G$3,IF(AND(L842&gt;='Auxiliar 1'!$C$11,M842&lt;='Auxiliar 1'!$E$11),'Auxiliar 1'!$E$3,IF(AND(L842&gt;='Auxiliar 1'!$C$11,M842&gt;'Auxiliar 1'!$E$11,M842&lt;='Auxiliar 1'!$F$11),'Auxiliar 1'!$F$3,IF(AND(L842&gt;='Auxiliar 1'!$C$11,M842&gt;='Auxiliar 1'!$G$11),'Auxiliar 1'!$G$3)))))))))))))))))))))))))</f>
        <v/>
      </c>
      <c r="Q842" s="58"/>
      <c r="R842" s="59"/>
      <c r="S842" s="60"/>
      <c r="T842" s="108" t="str">
        <f t="shared" si="114"/>
        <v/>
      </c>
      <c r="U842" s="101"/>
      <c r="V842" s="65" t="str">
        <f t="shared" si="115"/>
        <v/>
      </c>
      <c r="W842" s="66" t="str">
        <f t="shared" si="116"/>
        <v/>
      </c>
      <c r="X842" s="67" t="str">
        <f t="shared" si="117"/>
        <v/>
      </c>
      <c r="Y842" s="68" t="str">
        <f t="shared" si="118"/>
        <v/>
      </c>
      <c r="Z842" s="69" t="str">
        <f t="shared" si="119"/>
        <v/>
      </c>
      <c r="AA842" s="69" t="str">
        <f t="shared" si="120"/>
        <v/>
      </c>
      <c r="AB842" s="61"/>
      <c r="AC842" s="98"/>
      <c r="AD842" s="24"/>
      <c r="AE842" s="24"/>
      <c r="AF842" s="24"/>
    </row>
    <row r="843" spans="1:32" ht="17.399999999999999" customHeight="1" thickBot="1" x14ac:dyDescent="0.3">
      <c r="A843" s="23" t="str">
        <f t="shared" si="103"/>
        <v/>
      </c>
      <c r="B843" s="23" t="str">
        <f t="shared" si="104"/>
        <v/>
      </c>
      <c r="C843" s="62" t="str">
        <f t="shared" si="113"/>
        <v/>
      </c>
      <c r="D843" s="50"/>
      <c r="E843" s="63">
        <v>838</v>
      </c>
      <c r="F843" s="53"/>
      <c r="G843" s="54"/>
      <c r="H843" s="54"/>
      <c r="I843" s="54"/>
      <c r="J843" s="54"/>
      <c r="K843" s="55"/>
      <c r="L843" s="56"/>
      <c r="M843" s="57"/>
      <c r="N843" s="96"/>
      <c r="O843" s="97"/>
      <c r="P843" s="64" t="str">
        <f>IF(OR(L843="",M843=""),"",IF(AND(L843&gt;='Auxiliar 1'!$C$4,L843&lt;='Auxiliar 1'!$D$4,M843&lt;='Auxiliar 1'!$E$4),'Auxiliar 1'!$E$3,IF(AND(L843&gt;='Auxiliar 1'!$C$64,L843&lt;='Auxiliar 1'!$D$4,M843&gt;'Auxiliar 1'!$E$4,M843&lt;='Auxiliar 1'!$F$4),'Auxiliar 1'!$F$3,IF(AND(L843&gt;='Auxiliar 1'!$C$4,L843&lt;='Auxiliar 1'!$D$4,M843&gt;='Auxiliar 1'!$G$4),'Auxiliar 1'!$G$3,IF(AND(L843&gt;='Auxiliar 1'!$C$5,L843&lt;='Auxiliar 1'!$D$5,M843='Auxiliar 1'!$E$5),'Auxiliar 1'!$E$3,IF(AND(L843&gt;='Auxiliar 1'!$C$5,L843&lt;='Auxiliar 1'!$D$5,M843&gt;'Auxiliar 1'!$E$5,M843&lt;='Auxiliar 1'!$F$5),'Auxiliar 1'!$F$3,IF(AND(L843&gt;='Auxiliar 1'!$C$5,L843&lt;='Auxiliar 1'!$D$5,M843&gt;='Auxiliar 1'!$G$5),'Auxiliar 1'!$G$3,IF(AND(L843&gt;='Auxiliar 1'!$C$6,L843&lt;='Auxiliar 1'!$D$6,M843&lt;='Auxiliar 1'!$E$6),'Auxiliar 1'!$E$3,IF(AND(L843&gt;='Auxiliar 1'!$C$6,L843&lt;='Auxiliar 1'!$D$6,M843&gt;'Auxiliar 1'!$E$6,M843&lt;='Auxiliar 1'!$F$6),'Auxiliar 1'!$F$3,IF(AND(L843&gt;='Auxiliar 1'!$C$6,L843&lt;='Auxiliar 1'!$D$6,M843&gt;='Auxiliar 1'!$G$6),'Auxiliar 1'!$G$3,IF(AND(L843&gt;='Auxiliar 1'!$C$7,L843&lt;='Auxiliar 1'!$D$7,M843&lt;='Auxiliar 1'!$E$7),'Auxiliar 1'!$E$3,IF(AND(L843&gt;='Auxiliar 1'!$C$7,L843&lt;='Auxiliar 1'!$D$7,M843&gt;'Auxiliar 1'!$E$7,M843&lt;='Auxiliar 1'!$F$7),'Auxiliar 1'!$F$3,IF(AND(L843&gt;='Auxiliar 1'!$C$7,L843&lt;='Auxiliar 1'!$D$7,M843&gt;='Auxiliar 1'!$G$7),'Auxiliar 1'!$G$3,IF(AND(L843&gt;='Auxiliar 1'!$C$8,L843&lt;='Auxiliar 1'!$D$8,M843&lt;='Auxiliar 1'!$E$8),'Auxiliar 1'!$E$3,IF(AND(L843&gt;='Auxiliar 1'!$C$8,L843&lt;='Auxiliar 1'!$D$8,M843&gt;'Auxiliar 1'!$E$8,M843&lt;='Auxiliar 1'!$F$8),'Auxiliar 1'!$F$3,IF(AND(L843&gt;='Auxiliar 1'!$C$8,L843&lt;='Auxiliar 1'!$D$8,M843&gt;='Auxiliar 1'!$G$8),'Auxiliar 1'!$G$3,IF(AND(L843&gt;='Auxiliar 1'!$C$9,L843&lt;='Auxiliar 1'!$D$9,M843&lt;='Auxiliar 1'!$E$9),'Auxiliar 1'!$E$3,IF(AND(L843&gt;='Auxiliar 1'!$C$9,L843&lt;='Auxiliar 1'!$D$9,M843&gt;'Auxiliar 1'!$E$9,M843&lt;='Auxiliar 1'!$F$9),'Auxiliar 1'!$F$3,IF(AND(L843&gt;='Auxiliar 1'!$C$9,L843&lt;='Auxiliar 1'!$D$9,M843&gt;='Auxiliar 1'!$G$9),'Auxiliar 1'!$G$3,IF(AND(L843&gt;='Auxiliar 1'!$C$10,L843&lt;='Auxiliar 1'!$D$10,M843&lt;='Auxiliar 1'!$E$10),'Auxiliar 1'!$E$3,IF(AND(L843&gt;='Auxiliar 1'!$C$10,L843&lt;='Auxiliar 1'!$D$10,M843&gt;'Auxiliar 1'!$E$10,M843&lt;='Auxiliar 1'!$F$10),'Auxiliar 1'!$F$3,IF(AND(L843&gt;='Auxiliar 1'!$C$10,L843&lt;='Auxiliar 1'!$D$10,M843&gt;='Auxiliar 1'!$G$10),'Auxiliar 1'!$G$3,IF(AND(L843&gt;='Auxiliar 1'!$C$11,M843&lt;='Auxiliar 1'!$E$11),'Auxiliar 1'!$E$3,IF(AND(L843&gt;='Auxiliar 1'!$C$11,M843&gt;'Auxiliar 1'!$E$11,M843&lt;='Auxiliar 1'!$F$11),'Auxiliar 1'!$F$3,IF(AND(L843&gt;='Auxiliar 1'!$C$11,M843&gt;='Auxiliar 1'!$G$11),'Auxiliar 1'!$G$3)))))))))))))))))))))))))</f>
        <v/>
      </c>
      <c r="Q843" s="58"/>
      <c r="R843" s="59"/>
      <c r="S843" s="60"/>
      <c r="T843" s="108" t="str">
        <f t="shared" si="114"/>
        <v/>
      </c>
      <c r="U843" s="101"/>
      <c r="V843" s="65" t="str">
        <f t="shared" si="115"/>
        <v/>
      </c>
      <c r="W843" s="66" t="str">
        <f t="shared" si="116"/>
        <v/>
      </c>
      <c r="X843" s="67" t="str">
        <f t="shared" si="117"/>
        <v/>
      </c>
      <c r="Y843" s="68" t="str">
        <f t="shared" si="118"/>
        <v/>
      </c>
      <c r="Z843" s="69" t="str">
        <f t="shared" si="119"/>
        <v/>
      </c>
      <c r="AA843" s="69" t="str">
        <f t="shared" si="120"/>
        <v/>
      </c>
      <c r="AB843" s="61"/>
      <c r="AC843" s="98"/>
      <c r="AD843" s="24"/>
      <c r="AE843" s="24"/>
      <c r="AF843" s="24"/>
    </row>
    <row r="844" spans="1:32" ht="17.399999999999999" customHeight="1" thickBot="1" x14ac:dyDescent="0.3">
      <c r="A844" s="23" t="str">
        <f t="shared" si="103"/>
        <v/>
      </c>
      <c r="B844" s="23" t="str">
        <f t="shared" si="104"/>
        <v/>
      </c>
      <c r="C844" s="62" t="str">
        <f t="shared" si="113"/>
        <v/>
      </c>
      <c r="D844" s="50"/>
      <c r="E844" s="63">
        <v>839</v>
      </c>
      <c r="F844" s="53"/>
      <c r="G844" s="54"/>
      <c r="H844" s="54"/>
      <c r="I844" s="54"/>
      <c r="J844" s="54"/>
      <c r="K844" s="55"/>
      <c r="L844" s="56"/>
      <c r="M844" s="57"/>
      <c r="N844" s="96"/>
      <c r="O844" s="97"/>
      <c r="P844" s="64" t="str">
        <f>IF(OR(L844="",M844=""),"",IF(AND(L844&gt;='Auxiliar 1'!$C$4,L844&lt;='Auxiliar 1'!$D$4,M844&lt;='Auxiliar 1'!$E$4),'Auxiliar 1'!$E$3,IF(AND(L844&gt;='Auxiliar 1'!$C$64,L844&lt;='Auxiliar 1'!$D$4,M844&gt;'Auxiliar 1'!$E$4,M844&lt;='Auxiliar 1'!$F$4),'Auxiliar 1'!$F$3,IF(AND(L844&gt;='Auxiliar 1'!$C$4,L844&lt;='Auxiliar 1'!$D$4,M844&gt;='Auxiliar 1'!$G$4),'Auxiliar 1'!$G$3,IF(AND(L844&gt;='Auxiliar 1'!$C$5,L844&lt;='Auxiliar 1'!$D$5,M844='Auxiliar 1'!$E$5),'Auxiliar 1'!$E$3,IF(AND(L844&gt;='Auxiliar 1'!$C$5,L844&lt;='Auxiliar 1'!$D$5,M844&gt;'Auxiliar 1'!$E$5,M844&lt;='Auxiliar 1'!$F$5),'Auxiliar 1'!$F$3,IF(AND(L844&gt;='Auxiliar 1'!$C$5,L844&lt;='Auxiliar 1'!$D$5,M844&gt;='Auxiliar 1'!$G$5),'Auxiliar 1'!$G$3,IF(AND(L844&gt;='Auxiliar 1'!$C$6,L844&lt;='Auxiliar 1'!$D$6,M844&lt;='Auxiliar 1'!$E$6),'Auxiliar 1'!$E$3,IF(AND(L844&gt;='Auxiliar 1'!$C$6,L844&lt;='Auxiliar 1'!$D$6,M844&gt;'Auxiliar 1'!$E$6,M844&lt;='Auxiliar 1'!$F$6),'Auxiliar 1'!$F$3,IF(AND(L844&gt;='Auxiliar 1'!$C$6,L844&lt;='Auxiliar 1'!$D$6,M844&gt;='Auxiliar 1'!$G$6),'Auxiliar 1'!$G$3,IF(AND(L844&gt;='Auxiliar 1'!$C$7,L844&lt;='Auxiliar 1'!$D$7,M844&lt;='Auxiliar 1'!$E$7),'Auxiliar 1'!$E$3,IF(AND(L844&gt;='Auxiliar 1'!$C$7,L844&lt;='Auxiliar 1'!$D$7,M844&gt;'Auxiliar 1'!$E$7,M844&lt;='Auxiliar 1'!$F$7),'Auxiliar 1'!$F$3,IF(AND(L844&gt;='Auxiliar 1'!$C$7,L844&lt;='Auxiliar 1'!$D$7,M844&gt;='Auxiliar 1'!$G$7),'Auxiliar 1'!$G$3,IF(AND(L844&gt;='Auxiliar 1'!$C$8,L844&lt;='Auxiliar 1'!$D$8,M844&lt;='Auxiliar 1'!$E$8),'Auxiliar 1'!$E$3,IF(AND(L844&gt;='Auxiliar 1'!$C$8,L844&lt;='Auxiliar 1'!$D$8,M844&gt;'Auxiliar 1'!$E$8,M844&lt;='Auxiliar 1'!$F$8),'Auxiliar 1'!$F$3,IF(AND(L844&gt;='Auxiliar 1'!$C$8,L844&lt;='Auxiliar 1'!$D$8,M844&gt;='Auxiliar 1'!$G$8),'Auxiliar 1'!$G$3,IF(AND(L844&gt;='Auxiliar 1'!$C$9,L844&lt;='Auxiliar 1'!$D$9,M844&lt;='Auxiliar 1'!$E$9),'Auxiliar 1'!$E$3,IF(AND(L844&gt;='Auxiliar 1'!$C$9,L844&lt;='Auxiliar 1'!$D$9,M844&gt;'Auxiliar 1'!$E$9,M844&lt;='Auxiliar 1'!$F$9),'Auxiliar 1'!$F$3,IF(AND(L844&gt;='Auxiliar 1'!$C$9,L844&lt;='Auxiliar 1'!$D$9,M844&gt;='Auxiliar 1'!$G$9),'Auxiliar 1'!$G$3,IF(AND(L844&gt;='Auxiliar 1'!$C$10,L844&lt;='Auxiliar 1'!$D$10,M844&lt;='Auxiliar 1'!$E$10),'Auxiliar 1'!$E$3,IF(AND(L844&gt;='Auxiliar 1'!$C$10,L844&lt;='Auxiliar 1'!$D$10,M844&gt;'Auxiliar 1'!$E$10,M844&lt;='Auxiliar 1'!$F$10),'Auxiliar 1'!$F$3,IF(AND(L844&gt;='Auxiliar 1'!$C$10,L844&lt;='Auxiliar 1'!$D$10,M844&gt;='Auxiliar 1'!$G$10),'Auxiliar 1'!$G$3,IF(AND(L844&gt;='Auxiliar 1'!$C$11,M844&lt;='Auxiliar 1'!$E$11),'Auxiliar 1'!$E$3,IF(AND(L844&gt;='Auxiliar 1'!$C$11,M844&gt;'Auxiliar 1'!$E$11,M844&lt;='Auxiliar 1'!$F$11),'Auxiliar 1'!$F$3,IF(AND(L844&gt;='Auxiliar 1'!$C$11,M844&gt;='Auxiliar 1'!$G$11),'Auxiliar 1'!$G$3)))))))))))))))))))))))))</f>
        <v/>
      </c>
      <c r="Q844" s="58"/>
      <c r="R844" s="59"/>
      <c r="S844" s="60"/>
      <c r="T844" s="108" t="str">
        <f t="shared" si="114"/>
        <v/>
      </c>
      <c r="U844" s="101"/>
      <c r="V844" s="65" t="str">
        <f t="shared" si="115"/>
        <v/>
      </c>
      <c r="W844" s="66" t="str">
        <f t="shared" si="116"/>
        <v/>
      </c>
      <c r="X844" s="67" t="str">
        <f t="shared" si="117"/>
        <v/>
      </c>
      <c r="Y844" s="68" t="str">
        <f t="shared" si="118"/>
        <v/>
      </c>
      <c r="Z844" s="69" t="str">
        <f t="shared" si="119"/>
        <v/>
      </c>
      <c r="AA844" s="69" t="str">
        <f t="shared" si="120"/>
        <v/>
      </c>
      <c r="AB844" s="61"/>
      <c r="AC844" s="98"/>
      <c r="AD844" s="24"/>
      <c r="AE844" s="24"/>
      <c r="AF844" s="24"/>
    </row>
    <row r="845" spans="1:32" ht="17.399999999999999" customHeight="1" thickBot="1" x14ac:dyDescent="0.3">
      <c r="A845" s="23" t="str">
        <f t="shared" si="103"/>
        <v/>
      </c>
      <c r="B845" s="23" t="str">
        <f t="shared" si="104"/>
        <v/>
      </c>
      <c r="C845" s="62" t="str">
        <f t="shared" si="113"/>
        <v/>
      </c>
      <c r="D845" s="50"/>
      <c r="E845" s="63">
        <v>840</v>
      </c>
      <c r="F845" s="53"/>
      <c r="G845" s="54"/>
      <c r="H845" s="54"/>
      <c r="I845" s="54"/>
      <c r="J845" s="54"/>
      <c r="K845" s="55"/>
      <c r="L845" s="56"/>
      <c r="M845" s="57"/>
      <c r="N845" s="96"/>
      <c r="O845" s="97"/>
      <c r="P845" s="64" t="str">
        <f>IF(OR(L845="",M845=""),"",IF(AND(L845&gt;='Auxiliar 1'!$C$4,L845&lt;='Auxiliar 1'!$D$4,M845&lt;='Auxiliar 1'!$E$4),'Auxiliar 1'!$E$3,IF(AND(L845&gt;='Auxiliar 1'!$C$64,L845&lt;='Auxiliar 1'!$D$4,M845&gt;'Auxiliar 1'!$E$4,M845&lt;='Auxiliar 1'!$F$4),'Auxiliar 1'!$F$3,IF(AND(L845&gt;='Auxiliar 1'!$C$4,L845&lt;='Auxiliar 1'!$D$4,M845&gt;='Auxiliar 1'!$G$4),'Auxiliar 1'!$G$3,IF(AND(L845&gt;='Auxiliar 1'!$C$5,L845&lt;='Auxiliar 1'!$D$5,M845='Auxiliar 1'!$E$5),'Auxiliar 1'!$E$3,IF(AND(L845&gt;='Auxiliar 1'!$C$5,L845&lt;='Auxiliar 1'!$D$5,M845&gt;'Auxiliar 1'!$E$5,M845&lt;='Auxiliar 1'!$F$5),'Auxiliar 1'!$F$3,IF(AND(L845&gt;='Auxiliar 1'!$C$5,L845&lt;='Auxiliar 1'!$D$5,M845&gt;='Auxiliar 1'!$G$5),'Auxiliar 1'!$G$3,IF(AND(L845&gt;='Auxiliar 1'!$C$6,L845&lt;='Auxiliar 1'!$D$6,M845&lt;='Auxiliar 1'!$E$6),'Auxiliar 1'!$E$3,IF(AND(L845&gt;='Auxiliar 1'!$C$6,L845&lt;='Auxiliar 1'!$D$6,M845&gt;'Auxiliar 1'!$E$6,M845&lt;='Auxiliar 1'!$F$6),'Auxiliar 1'!$F$3,IF(AND(L845&gt;='Auxiliar 1'!$C$6,L845&lt;='Auxiliar 1'!$D$6,M845&gt;='Auxiliar 1'!$G$6),'Auxiliar 1'!$G$3,IF(AND(L845&gt;='Auxiliar 1'!$C$7,L845&lt;='Auxiliar 1'!$D$7,M845&lt;='Auxiliar 1'!$E$7),'Auxiliar 1'!$E$3,IF(AND(L845&gt;='Auxiliar 1'!$C$7,L845&lt;='Auxiliar 1'!$D$7,M845&gt;'Auxiliar 1'!$E$7,M845&lt;='Auxiliar 1'!$F$7),'Auxiliar 1'!$F$3,IF(AND(L845&gt;='Auxiliar 1'!$C$7,L845&lt;='Auxiliar 1'!$D$7,M845&gt;='Auxiliar 1'!$G$7),'Auxiliar 1'!$G$3,IF(AND(L845&gt;='Auxiliar 1'!$C$8,L845&lt;='Auxiliar 1'!$D$8,M845&lt;='Auxiliar 1'!$E$8),'Auxiliar 1'!$E$3,IF(AND(L845&gt;='Auxiliar 1'!$C$8,L845&lt;='Auxiliar 1'!$D$8,M845&gt;'Auxiliar 1'!$E$8,M845&lt;='Auxiliar 1'!$F$8),'Auxiliar 1'!$F$3,IF(AND(L845&gt;='Auxiliar 1'!$C$8,L845&lt;='Auxiliar 1'!$D$8,M845&gt;='Auxiliar 1'!$G$8),'Auxiliar 1'!$G$3,IF(AND(L845&gt;='Auxiliar 1'!$C$9,L845&lt;='Auxiliar 1'!$D$9,M845&lt;='Auxiliar 1'!$E$9),'Auxiliar 1'!$E$3,IF(AND(L845&gt;='Auxiliar 1'!$C$9,L845&lt;='Auxiliar 1'!$D$9,M845&gt;'Auxiliar 1'!$E$9,M845&lt;='Auxiliar 1'!$F$9),'Auxiliar 1'!$F$3,IF(AND(L845&gt;='Auxiliar 1'!$C$9,L845&lt;='Auxiliar 1'!$D$9,M845&gt;='Auxiliar 1'!$G$9),'Auxiliar 1'!$G$3,IF(AND(L845&gt;='Auxiliar 1'!$C$10,L845&lt;='Auxiliar 1'!$D$10,M845&lt;='Auxiliar 1'!$E$10),'Auxiliar 1'!$E$3,IF(AND(L845&gt;='Auxiliar 1'!$C$10,L845&lt;='Auxiliar 1'!$D$10,M845&gt;'Auxiliar 1'!$E$10,M845&lt;='Auxiliar 1'!$F$10),'Auxiliar 1'!$F$3,IF(AND(L845&gt;='Auxiliar 1'!$C$10,L845&lt;='Auxiliar 1'!$D$10,M845&gt;='Auxiliar 1'!$G$10),'Auxiliar 1'!$G$3,IF(AND(L845&gt;='Auxiliar 1'!$C$11,M845&lt;='Auxiliar 1'!$E$11),'Auxiliar 1'!$E$3,IF(AND(L845&gt;='Auxiliar 1'!$C$11,M845&gt;'Auxiliar 1'!$E$11,M845&lt;='Auxiliar 1'!$F$11),'Auxiliar 1'!$F$3,IF(AND(L845&gt;='Auxiliar 1'!$C$11,M845&gt;='Auxiliar 1'!$G$11),'Auxiliar 1'!$G$3)))))))))))))))))))))))))</f>
        <v/>
      </c>
      <c r="Q845" s="58"/>
      <c r="R845" s="59"/>
      <c r="S845" s="60"/>
      <c r="T845" s="108" t="str">
        <f t="shared" si="114"/>
        <v/>
      </c>
      <c r="U845" s="101"/>
      <c r="V845" s="65" t="str">
        <f t="shared" si="115"/>
        <v/>
      </c>
      <c r="W845" s="66" t="str">
        <f t="shared" si="116"/>
        <v/>
      </c>
      <c r="X845" s="67" t="str">
        <f t="shared" si="117"/>
        <v/>
      </c>
      <c r="Y845" s="68" t="str">
        <f t="shared" si="118"/>
        <v/>
      </c>
      <c r="Z845" s="69" t="str">
        <f t="shared" si="119"/>
        <v/>
      </c>
      <c r="AA845" s="69" t="str">
        <f t="shared" si="120"/>
        <v/>
      </c>
      <c r="AB845" s="61"/>
      <c r="AC845" s="98"/>
      <c r="AD845" s="24"/>
      <c r="AE845" s="24"/>
      <c r="AF845" s="24"/>
    </row>
    <row r="846" spans="1:32" ht="17.399999999999999" customHeight="1" thickBot="1" x14ac:dyDescent="0.3">
      <c r="A846" s="23" t="str">
        <f t="shared" si="103"/>
        <v/>
      </c>
      <c r="B846" s="23" t="str">
        <f t="shared" si="104"/>
        <v/>
      </c>
      <c r="C846" s="62" t="str">
        <f t="shared" si="113"/>
        <v/>
      </c>
      <c r="D846" s="50"/>
      <c r="E846" s="63">
        <v>841</v>
      </c>
      <c r="F846" s="53"/>
      <c r="G846" s="54"/>
      <c r="H846" s="54"/>
      <c r="I846" s="54"/>
      <c r="J846" s="54"/>
      <c r="K846" s="55"/>
      <c r="L846" s="56"/>
      <c r="M846" s="57"/>
      <c r="N846" s="96"/>
      <c r="O846" s="97"/>
      <c r="P846" s="64" t="str">
        <f>IF(OR(L846="",M846=""),"",IF(AND(L846&gt;='Auxiliar 1'!$C$4,L846&lt;='Auxiliar 1'!$D$4,M846&lt;='Auxiliar 1'!$E$4),'Auxiliar 1'!$E$3,IF(AND(L846&gt;='Auxiliar 1'!$C$64,L846&lt;='Auxiliar 1'!$D$4,M846&gt;'Auxiliar 1'!$E$4,M846&lt;='Auxiliar 1'!$F$4),'Auxiliar 1'!$F$3,IF(AND(L846&gt;='Auxiliar 1'!$C$4,L846&lt;='Auxiliar 1'!$D$4,M846&gt;='Auxiliar 1'!$G$4),'Auxiliar 1'!$G$3,IF(AND(L846&gt;='Auxiliar 1'!$C$5,L846&lt;='Auxiliar 1'!$D$5,M846='Auxiliar 1'!$E$5),'Auxiliar 1'!$E$3,IF(AND(L846&gt;='Auxiliar 1'!$C$5,L846&lt;='Auxiliar 1'!$D$5,M846&gt;'Auxiliar 1'!$E$5,M846&lt;='Auxiliar 1'!$F$5),'Auxiliar 1'!$F$3,IF(AND(L846&gt;='Auxiliar 1'!$C$5,L846&lt;='Auxiliar 1'!$D$5,M846&gt;='Auxiliar 1'!$G$5),'Auxiliar 1'!$G$3,IF(AND(L846&gt;='Auxiliar 1'!$C$6,L846&lt;='Auxiliar 1'!$D$6,M846&lt;='Auxiliar 1'!$E$6),'Auxiliar 1'!$E$3,IF(AND(L846&gt;='Auxiliar 1'!$C$6,L846&lt;='Auxiliar 1'!$D$6,M846&gt;'Auxiliar 1'!$E$6,M846&lt;='Auxiliar 1'!$F$6),'Auxiliar 1'!$F$3,IF(AND(L846&gt;='Auxiliar 1'!$C$6,L846&lt;='Auxiliar 1'!$D$6,M846&gt;='Auxiliar 1'!$G$6),'Auxiliar 1'!$G$3,IF(AND(L846&gt;='Auxiliar 1'!$C$7,L846&lt;='Auxiliar 1'!$D$7,M846&lt;='Auxiliar 1'!$E$7),'Auxiliar 1'!$E$3,IF(AND(L846&gt;='Auxiliar 1'!$C$7,L846&lt;='Auxiliar 1'!$D$7,M846&gt;'Auxiliar 1'!$E$7,M846&lt;='Auxiliar 1'!$F$7),'Auxiliar 1'!$F$3,IF(AND(L846&gt;='Auxiliar 1'!$C$7,L846&lt;='Auxiliar 1'!$D$7,M846&gt;='Auxiliar 1'!$G$7),'Auxiliar 1'!$G$3,IF(AND(L846&gt;='Auxiliar 1'!$C$8,L846&lt;='Auxiliar 1'!$D$8,M846&lt;='Auxiliar 1'!$E$8),'Auxiliar 1'!$E$3,IF(AND(L846&gt;='Auxiliar 1'!$C$8,L846&lt;='Auxiliar 1'!$D$8,M846&gt;'Auxiliar 1'!$E$8,M846&lt;='Auxiliar 1'!$F$8),'Auxiliar 1'!$F$3,IF(AND(L846&gt;='Auxiliar 1'!$C$8,L846&lt;='Auxiliar 1'!$D$8,M846&gt;='Auxiliar 1'!$G$8),'Auxiliar 1'!$G$3,IF(AND(L846&gt;='Auxiliar 1'!$C$9,L846&lt;='Auxiliar 1'!$D$9,M846&lt;='Auxiliar 1'!$E$9),'Auxiliar 1'!$E$3,IF(AND(L846&gt;='Auxiliar 1'!$C$9,L846&lt;='Auxiliar 1'!$D$9,M846&gt;'Auxiliar 1'!$E$9,M846&lt;='Auxiliar 1'!$F$9),'Auxiliar 1'!$F$3,IF(AND(L846&gt;='Auxiliar 1'!$C$9,L846&lt;='Auxiliar 1'!$D$9,M846&gt;='Auxiliar 1'!$G$9),'Auxiliar 1'!$G$3,IF(AND(L846&gt;='Auxiliar 1'!$C$10,L846&lt;='Auxiliar 1'!$D$10,M846&lt;='Auxiliar 1'!$E$10),'Auxiliar 1'!$E$3,IF(AND(L846&gt;='Auxiliar 1'!$C$10,L846&lt;='Auxiliar 1'!$D$10,M846&gt;'Auxiliar 1'!$E$10,M846&lt;='Auxiliar 1'!$F$10),'Auxiliar 1'!$F$3,IF(AND(L846&gt;='Auxiliar 1'!$C$10,L846&lt;='Auxiliar 1'!$D$10,M846&gt;='Auxiliar 1'!$G$10),'Auxiliar 1'!$G$3,IF(AND(L846&gt;='Auxiliar 1'!$C$11,M846&lt;='Auxiliar 1'!$E$11),'Auxiliar 1'!$E$3,IF(AND(L846&gt;='Auxiliar 1'!$C$11,M846&gt;'Auxiliar 1'!$E$11,M846&lt;='Auxiliar 1'!$F$11),'Auxiliar 1'!$F$3,IF(AND(L846&gt;='Auxiliar 1'!$C$11,M846&gt;='Auxiliar 1'!$G$11),'Auxiliar 1'!$G$3)))))))))))))))))))))))))</f>
        <v/>
      </c>
      <c r="Q846" s="58"/>
      <c r="R846" s="59"/>
      <c r="S846" s="60"/>
      <c r="T846" s="108" t="str">
        <f t="shared" si="114"/>
        <v/>
      </c>
      <c r="U846" s="101"/>
      <c r="V846" s="65" t="str">
        <f t="shared" si="115"/>
        <v/>
      </c>
      <c r="W846" s="66" t="str">
        <f t="shared" si="116"/>
        <v/>
      </c>
      <c r="X846" s="67" t="str">
        <f t="shared" si="117"/>
        <v/>
      </c>
      <c r="Y846" s="68" t="str">
        <f t="shared" si="118"/>
        <v/>
      </c>
      <c r="Z846" s="69" t="str">
        <f t="shared" si="119"/>
        <v/>
      </c>
      <c r="AA846" s="69" t="str">
        <f t="shared" si="120"/>
        <v/>
      </c>
      <c r="AB846" s="61"/>
      <c r="AC846" s="98"/>
      <c r="AD846" s="24"/>
      <c r="AE846" s="24"/>
      <c r="AF846" s="24"/>
    </row>
    <row r="847" spans="1:32" ht="17.399999999999999" customHeight="1" thickBot="1" x14ac:dyDescent="0.3">
      <c r="A847" s="23" t="str">
        <f t="shared" si="103"/>
        <v/>
      </c>
      <c r="B847" s="23" t="str">
        <f t="shared" si="104"/>
        <v/>
      </c>
      <c r="C847" s="62" t="str">
        <f t="shared" si="113"/>
        <v/>
      </c>
      <c r="D847" s="50"/>
      <c r="E847" s="63">
        <v>842</v>
      </c>
      <c r="F847" s="53"/>
      <c r="G847" s="54"/>
      <c r="H847" s="54"/>
      <c r="I847" s="54"/>
      <c r="J847" s="54"/>
      <c r="K847" s="55"/>
      <c r="L847" s="56"/>
      <c r="M847" s="57"/>
      <c r="N847" s="96"/>
      <c r="O847" s="97"/>
      <c r="P847" s="64" t="str">
        <f>IF(OR(L847="",M847=""),"",IF(AND(L847&gt;='Auxiliar 1'!$C$4,L847&lt;='Auxiliar 1'!$D$4,M847&lt;='Auxiliar 1'!$E$4),'Auxiliar 1'!$E$3,IF(AND(L847&gt;='Auxiliar 1'!$C$64,L847&lt;='Auxiliar 1'!$D$4,M847&gt;'Auxiliar 1'!$E$4,M847&lt;='Auxiliar 1'!$F$4),'Auxiliar 1'!$F$3,IF(AND(L847&gt;='Auxiliar 1'!$C$4,L847&lt;='Auxiliar 1'!$D$4,M847&gt;='Auxiliar 1'!$G$4),'Auxiliar 1'!$G$3,IF(AND(L847&gt;='Auxiliar 1'!$C$5,L847&lt;='Auxiliar 1'!$D$5,M847='Auxiliar 1'!$E$5),'Auxiliar 1'!$E$3,IF(AND(L847&gt;='Auxiliar 1'!$C$5,L847&lt;='Auxiliar 1'!$D$5,M847&gt;'Auxiliar 1'!$E$5,M847&lt;='Auxiliar 1'!$F$5),'Auxiliar 1'!$F$3,IF(AND(L847&gt;='Auxiliar 1'!$C$5,L847&lt;='Auxiliar 1'!$D$5,M847&gt;='Auxiliar 1'!$G$5),'Auxiliar 1'!$G$3,IF(AND(L847&gt;='Auxiliar 1'!$C$6,L847&lt;='Auxiliar 1'!$D$6,M847&lt;='Auxiliar 1'!$E$6),'Auxiliar 1'!$E$3,IF(AND(L847&gt;='Auxiliar 1'!$C$6,L847&lt;='Auxiliar 1'!$D$6,M847&gt;'Auxiliar 1'!$E$6,M847&lt;='Auxiliar 1'!$F$6),'Auxiliar 1'!$F$3,IF(AND(L847&gt;='Auxiliar 1'!$C$6,L847&lt;='Auxiliar 1'!$D$6,M847&gt;='Auxiliar 1'!$G$6),'Auxiliar 1'!$G$3,IF(AND(L847&gt;='Auxiliar 1'!$C$7,L847&lt;='Auxiliar 1'!$D$7,M847&lt;='Auxiliar 1'!$E$7),'Auxiliar 1'!$E$3,IF(AND(L847&gt;='Auxiliar 1'!$C$7,L847&lt;='Auxiliar 1'!$D$7,M847&gt;'Auxiliar 1'!$E$7,M847&lt;='Auxiliar 1'!$F$7),'Auxiliar 1'!$F$3,IF(AND(L847&gt;='Auxiliar 1'!$C$7,L847&lt;='Auxiliar 1'!$D$7,M847&gt;='Auxiliar 1'!$G$7),'Auxiliar 1'!$G$3,IF(AND(L847&gt;='Auxiliar 1'!$C$8,L847&lt;='Auxiliar 1'!$D$8,M847&lt;='Auxiliar 1'!$E$8),'Auxiliar 1'!$E$3,IF(AND(L847&gt;='Auxiliar 1'!$C$8,L847&lt;='Auxiliar 1'!$D$8,M847&gt;'Auxiliar 1'!$E$8,M847&lt;='Auxiliar 1'!$F$8),'Auxiliar 1'!$F$3,IF(AND(L847&gt;='Auxiliar 1'!$C$8,L847&lt;='Auxiliar 1'!$D$8,M847&gt;='Auxiliar 1'!$G$8),'Auxiliar 1'!$G$3,IF(AND(L847&gt;='Auxiliar 1'!$C$9,L847&lt;='Auxiliar 1'!$D$9,M847&lt;='Auxiliar 1'!$E$9),'Auxiliar 1'!$E$3,IF(AND(L847&gt;='Auxiliar 1'!$C$9,L847&lt;='Auxiliar 1'!$D$9,M847&gt;'Auxiliar 1'!$E$9,M847&lt;='Auxiliar 1'!$F$9),'Auxiliar 1'!$F$3,IF(AND(L847&gt;='Auxiliar 1'!$C$9,L847&lt;='Auxiliar 1'!$D$9,M847&gt;='Auxiliar 1'!$G$9),'Auxiliar 1'!$G$3,IF(AND(L847&gt;='Auxiliar 1'!$C$10,L847&lt;='Auxiliar 1'!$D$10,M847&lt;='Auxiliar 1'!$E$10),'Auxiliar 1'!$E$3,IF(AND(L847&gt;='Auxiliar 1'!$C$10,L847&lt;='Auxiliar 1'!$D$10,M847&gt;'Auxiliar 1'!$E$10,M847&lt;='Auxiliar 1'!$F$10),'Auxiliar 1'!$F$3,IF(AND(L847&gt;='Auxiliar 1'!$C$10,L847&lt;='Auxiliar 1'!$D$10,M847&gt;='Auxiliar 1'!$G$10),'Auxiliar 1'!$G$3,IF(AND(L847&gt;='Auxiliar 1'!$C$11,M847&lt;='Auxiliar 1'!$E$11),'Auxiliar 1'!$E$3,IF(AND(L847&gt;='Auxiliar 1'!$C$11,M847&gt;'Auxiliar 1'!$E$11,M847&lt;='Auxiliar 1'!$F$11),'Auxiliar 1'!$F$3,IF(AND(L847&gt;='Auxiliar 1'!$C$11,M847&gt;='Auxiliar 1'!$G$11),'Auxiliar 1'!$G$3)))))))))))))))))))))))))</f>
        <v/>
      </c>
      <c r="Q847" s="58"/>
      <c r="R847" s="59"/>
      <c r="S847" s="60"/>
      <c r="T847" s="108" t="str">
        <f t="shared" si="114"/>
        <v/>
      </c>
      <c r="U847" s="101"/>
      <c r="V847" s="65" t="str">
        <f t="shared" si="115"/>
        <v/>
      </c>
      <c r="W847" s="66" t="str">
        <f t="shared" si="116"/>
        <v/>
      </c>
      <c r="X847" s="67" t="str">
        <f t="shared" si="117"/>
        <v/>
      </c>
      <c r="Y847" s="68" t="str">
        <f t="shared" si="118"/>
        <v/>
      </c>
      <c r="Z847" s="69" t="str">
        <f t="shared" si="119"/>
        <v/>
      </c>
      <c r="AA847" s="69" t="str">
        <f t="shared" si="120"/>
        <v/>
      </c>
      <c r="AB847" s="61"/>
      <c r="AC847" s="98"/>
      <c r="AD847" s="24"/>
      <c r="AE847" s="24"/>
      <c r="AF847" s="24"/>
    </row>
    <row r="848" spans="1:32" ht="17.399999999999999" customHeight="1" thickBot="1" x14ac:dyDescent="0.3">
      <c r="A848" s="23" t="str">
        <f t="shared" si="103"/>
        <v/>
      </c>
      <c r="B848" s="23" t="str">
        <f t="shared" si="104"/>
        <v/>
      </c>
      <c r="C848" s="62" t="str">
        <f t="shared" si="113"/>
        <v/>
      </c>
      <c r="D848" s="50"/>
      <c r="E848" s="63">
        <v>843</v>
      </c>
      <c r="F848" s="53"/>
      <c r="G848" s="54"/>
      <c r="H848" s="54"/>
      <c r="I848" s="54"/>
      <c r="J848" s="54"/>
      <c r="K848" s="55"/>
      <c r="L848" s="56"/>
      <c r="M848" s="57"/>
      <c r="N848" s="96"/>
      <c r="O848" s="97"/>
      <c r="P848" s="64" t="str">
        <f>IF(OR(L848="",M848=""),"",IF(AND(L848&gt;='Auxiliar 1'!$C$4,L848&lt;='Auxiliar 1'!$D$4,M848&lt;='Auxiliar 1'!$E$4),'Auxiliar 1'!$E$3,IF(AND(L848&gt;='Auxiliar 1'!$C$64,L848&lt;='Auxiliar 1'!$D$4,M848&gt;'Auxiliar 1'!$E$4,M848&lt;='Auxiliar 1'!$F$4),'Auxiliar 1'!$F$3,IF(AND(L848&gt;='Auxiliar 1'!$C$4,L848&lt;='Auxiliar 1'!$D$4,M848&gt;='Auxiliar 1'!$G$4),'Auxiliar 1'!$G$3,IF(AND(L848&gt;='Auxiliar 1'!$C$5,L848&lt;='Auxiliar 1'!$D$5,M848='Auxiliar 1'!$E$5),'Auxiliar 1'!$E$3,IF(AND(L848&gt;='Auxiliar 1'!$C$5,L848&lt;='Auxiliar 1'!$D$5,M848&gt;'Auxiliar 1'!$E$5,M848&lt;='Auxiliar 1'!$F$5),'Auxiliar 1'!$F$3,IF(AND(L848&gt;='Auxiliar 1'!$C$5,L848&lt;='Auxiliar 1'!$D$5,M848&gt;='Auxiliar 1'!$G$5),'Auxiliar 1'!$G$3,IF(AND(L848&gt;='Auxiliar 1'!$C$6,L848&lt;='Auxiliar 1'!$D$6,M848&lt;='Auxiliar 1'!$E$6),'Auxiliar 1'!$E$3,IF(AND(L848&gt;='Auxiliar 1'!$C$6,L848&lt;='Auxiliar 1'!$D$6,M848&gt;'Auxiliar 1'!$E$6,M848&lt;='Auxiliar 1'!$F$6),'Auxiliar 1'!$F$3,IF(AND(L848&gt;='Auxiliar 1'!$C$6,L848&lt;='Auxiliar 1'!$D$6,M848&gt;='Auxiliar 1'!$G$6),'Auxiliar 1'!$G$3,IF(AND(L848&gt;='Auxiliar 1'!$C$7,L848&lt;='Auxiliar 1'!$D$7,M848&lt;='Auxiliar 1'!$E$7),'Auxiliar 1'!$E$3,IF(AND(L848&gt;='Auxiliar 1'!$C$7,L848&lt;='Auxiliar 1'!$D$7,M848&gt;'Auxiliar 1'!$E$7,M848&lt;='Auxiliar 1'!$F$7),'Auxiliar 1'!$F$3,IF(AND(L848&gt;='Auxiliar 1'!$C$7,L848&lt;='Auxiliar 1'!$D$7,M848&gt;='Auxiliar 1'!$G$7),'Auxiliar 1'!$G$3,IF(AND(L848&gt;='Auxiliar 1'!$C$8,L848&lt;='Auxiliar 1'!$D$8,M848&lt;='Auxiliar 1'!$E$8),'Auxiliar 1'!$E$3,IF(AND(L848&gt;='Auxiliar 1'!$C$8,L848&lt;='Auxiliar 1'!$D$8,M848&gt;'Auxiliar 1'!$E$8,M848&lt;='Auxiliar 1'!$F$8),'Auxiliar 1'!$F$3,IF(AND(L848&gt;='Auxiliar 1'!$C$8,L848&lt;='Auxiliar 1'!$D$8,M848&gt;='Auxiliar 1'!$G$8),'Auxiliar 1'!$G$3,IF(AND(L848&gt;='Auxiliar 1'!$C$9,L848&lt;='Auxiliar 1'!$D$9,M848&lt;='Auxiliar 1'!$E$9),'Auxiliar 1'!$E$3,IF(AND(L848&gt;='Auxiliar 1'!$C$9,L848&lt;='Auxiliar 1'!$D$9,M848&gt;'Auxiliar 1'!$E$9,M848&lt;='Auxiliar 1'!$F$9),'Auxiliar 1'!$F$3,IF(AND(L848&gt;='Auxiliar 1'!$C$9,L848&lt;='Auxiliar 1'!$D$9,M848&gt;='Auxiliar 1'!$G$9),'Auxiliar 1'!$G$3,IF(AND(L848&gt;='Auxiliar 1'!$C$10,L848&lt;='Auxiliar 1'!$D$10,M848&lt;='Auxiliar 1'!$E$10),'Auxiliar 1'!$E$3,IF(AND(L848&gt;='Auxiliar 1'!$C$10,L848&lt;='Auxiliar 1'!$D$10,M848&gt;'Auxiliar 1'!$E$10,M848&lt;='Auxiliar 1'!$F$10),'Auxiliar 1'!$F$3,IF(AND(L848&gt;='Auxiliar 1'!$C$10,L848&lt;='Auxiliar 1'!$D$10,M848&gt;='Auxiliar 1'!$G$10),'Auxiliar 1'!$G$3,IF(AND(L848&gt;='Auxiliar 1'!$C$11,M848&lt;='Auxiliar 1'!$E$11),'Auxiliar 1'!$E$3,IF(AND(L848&gt;='Auxiliar 1'!$C$11,M848&gt;'Auxiliar 1'!$E$11,M848&lt;='Auxiliar 1'!$F$11),'Auxiliar 1'!$F$3,IF(AND(L848&gt;='Auxiliar 1'!$C$11,M848&gt;='Auxiliar 1'!$G$11),'Auxiliar 1'!$G$3)))))))))))))))))))))))))</f>
        <v/>
      </c>
      <c r="Q848" s="58"/>
      <c r="R848" s="59"/>
      <c r="S848" s="60"/>
      <c r="T848" s="108" t="str">
        <f t="shared" si="114"/>
        <v/>
      </c>
      <c r="U848" s="101"/>
      <c r="V848" s="65" t="str">
        <f t="shared" si="115"/>
        <v/>
      </c>
      <c r="W848" s="66" t="str">
        <f t="shared" si="116"/>
        <v/>
      </c>
      <c r="X848" s="67" t="str">
        <f t="shared" si="117"/>
        <v/>
      </c>
      <c r="Y848" s="68" t="str">
        <f t="shared" si="118"/>
        <v/>
      </c>
      <c r="Z848" s="69" t="str">
        <f t="shared" si="119"/>
        <v/>
      </c>
      <c r="AA848" s="69" t="str">
        <f t="shared" si="120"/>
        <v/>
      </c>
      <c r="AB848" s="61"/>
      <c r="AC848" s="98"/>
      <c r="AD848" s="24"/>
      <c r="AE848" s="24"/>
      <c r="AF848" s="24"/>
    </row>
    <row r="849" spans="1:32" ht="17.399999999999999" customHeight="1" thickBot="1" x14ac:dyDescent="0.3">
      <c r="A849" s="23" t="str">
        <f t="shared" si="103"/>
        <v/>
      </c>
      <c r="B849" s="23" t="str">
        <f t="shared" si="104"/>
        <v/>
      </c>
      <c r="C849" s="62" t="str">
        <f t="shared" si="113"/>
        <v/>
      </c>
      <c r="D849" s="50"/>
      <c r="E849" s="63">
        <v>844</v>
      </c>
      <c r="F849" s="53"/>
      <c r="G849" s="54"/>
      <c r="H849" s="54"/>
      <c r="I849" s="54"/>
      <c r="J849" s="54"/>
      <c r="K849" s="55"/>
      <c r="L849" s="56"/>
      <c r="M849" s="57"/>
      <c r="N849" s="96"/>
      <c r="O849" s="97"/>
      <c r="P849" s="64" t="str">
        <f>IF(OR(L849="",M849=""),"",IF(AND(L849&gt;='Auxiliar 1'!$C$4,L849&lt;='Auxiliar 1'!$D$4,M849&lt;='Auxiliar 1'!$E$4),'Auxiliar 1'!$E$3,IF(AND(L849&gt;='Auxiliar 1'!$C$64,L849&lt;='Auxiliar 1'!$D$4,M849&gt;'Auxiliar 1'!$E$4,M849&lt;='Auxiliar 1'!$F$4),'Auxiliar 1'!$F$3,IF(AND(L849&gt;='Auxiliar 1'!$C$4,L849&lt;='Auxiliar 1'!$D$4,M849&gt;='Auxiliar 1'!$G$4),'Auxiliar 1'!$G$3,IF(AND(L849&gt;='Auxiliar 1'!$C$5,L849&lt;='Auxiliar 1'!$D$5,M849='Auxiliar 1'!$E$5),'Auxiliar 1'!$E$3,IF(AND(L849&gt;='Auxiliar 1'!$C$5,L849&lt;='Auxiliar 1'!$D$5,M849&gt;'Auxiliar 1'!$E$5,M849&lt;='Auxiliar 1'!$F$5),'Auxiliar 1'!$F$3,IF(AND(L849&gt;='Auxiliar 1'!$C$5,L849&lt;='Auxiliar 1'!$D$5,M849&gt;='Auxiliar 1'!$G$5),'Auxiliar 1'!$G$3,IF(AND(L849&gt;='Auxiliar 1'!$C$6,L849&lt;='Auxiliar 1'!$D$6,M849&lt;='Auxiliar 1'!$E$6),'Auxiliar 1'!$E$3,IF(AND(L849&gt;='Auxiliar 1'!$C$6,L849&lt;='Auxiliar 1'!$D$6,M849&gt;'Auxiliar 1'!$E$6,M849&lt;='Auxiliar 1'!$F$6),'Auxiliar 1'!$F$3,IF(AND(L849&gt;='Auxiliar 1'!$C$6,L849&lt;='Auxiliar 1'!$D$6,M849&gt;='Auxiliar 1'!$G$6),'Auxiliar 1'!$G$3,IF(AND(L849&gt;='Auxiliar 1'!$C$7,L849&lt;='Auxiliar 1'!$D$7,M849&lt;='Auxiliar 1'!$E$7),'Auxiliar 1'!$E$3,IF(AND(L849&gt;='Auxiliar 1'!$C$7,L849&lt;='Auxiliar 1'!$D$7,M849&gt;'Auxiliar 1'!$E$7,M849&lt;='Auxiliar 1'!$F$7),'Auxiliar 1'!$F$3,IF(AND(L849&gt;='Auxiliar 1'!$C$7,L849&lt;='Auxiliar 1'!$D$7,M849&gt;='Auxiliar 1'!$G$7),'Auxiliar 1'!$G$3,IF(AND(L849&gt;='Auxiliar 1'!$C$8,L849&lt;='Auxiliar 1'!$D$8,M849&lt;='Auxiliar 1'!$E$8),'Auxiliar 1'!$E$3,IF(AND(L849&gt;='Auxiliar 1'!$C$8,L849&lt;='Auxiliar 1'!$D$8,M849&gt;'Auxiliar 1'!$E$8,M849&lt;='Auxiliar 1'!$F$8),'Auxiliar 1'!$F$3,IF(AND(L849&gt;='Auxiliar 1'!$C$8,L849&lt;='Auxiliar 1'!$D$8,M849&gt;='Auxiliar 1'!$G$8),'Auxiliar 1'!$G$3,IF(AND(L849&gt;='Auxiliar 1'!$C$9,L849&lt;='Auxiliar 1'!$D$9,M849&lt;='Auxiliar 1'!$E$9),'Auxiliar 1'!$E$3,IF(AND(L849&gt;='Auxiliar 1'!$C$9,L849&lt;='Auxiliar 1'!$D$9,M849&gt;'Auxiliar 1'!$E$9,M849&lt;='Auxiliar 1'!$F$9),'Auxiliar 1'!$F$3,IF(AND(L849&gt;='Auxiliar 1'!$C$9,L849&lt;='Auxiliar 1'!$D$9,M849&gt;='Auxiliar 1'!$G$9),'Auxiliar 1'!$G$3,IF(AND(L849&gt;='Auxiliar 1'!$C$10,L849&lt;='Auxiliar 1'!$D$10,M849&lt;='Auxiliar 1'!$E$10),'Auxiliar 1'!$E$3,IF(AND(L849&gt;='Auxiliar 1'!$C$10,L849&lt;='Auxiliar 1'!$D$10,M849&gt;'Auxiliar 1'!$E$10,M849&lt;='Auxiliar 1'!$F$10),'Auxiliar 1'!$F$3,IF(AND(L849&gt;='Auxiliar 1'!$C$10,L849&lt;='Auxiliar 1'!$D$10,M849&gt;='Auxiliar 1'!$G$10),'Auxiliar 1'!$G$3,IF(AND(L849&gt;='Auxiliar 1'!$C$11,M849&lt;='Auxiliar 1'!$E$11),'Auxiliar 1'!$E$3,IF(AND(L849&gt;='Auxiliar 1'!$C$11,M849&gt;'Auxiliar 1'!$E$11,M849&lt;='Auxiliar 1'!$F$11),'Auxiliar 1'!$F$3,IF(AND(L849&gt;='Auxiliar 1'!$C$11,M849&gt;='Auxiliar 1'!$G$11),'Auxiliar 1'!$G$3)))))))))))))))))))))))))</f>
        <v/>
      </c>
      <c r="Q849" s="58"/>
      <c r="R849" s="59"/>
      <c r="S849" s="60"/>
      <c r="T849" s="108" t="str">
        <f t="shared" si="114"/>
        <v/>
      </c>
      <c r="U849" s="101"/>
      <c r="V849" s="65" t="str">
        <f t="shared" si="115"/>
        <v/>
      </c>
      <c r="W849" s="66" t="str">
        <f t="shared" si="116"/>
        <v/>
      </c>
      <c r="X849" s="67" t="str">
        <f t="shared" si="117"/>
        <v/>
      </c>
      <c r="Y849" s="68" t="str">
        <f t="shared" si="118"/>
        <v/>
      </c>
      <c r="Z849" s="69" t="str">
        <f t="shared" si="119"/>
        <v/>
      </c>
      <c r="AA849" s="69" t="str">
        <f t="shared" si="120"/>
        <v/>
      </c>
      <c r="AB849" s="61"/>
      <c r="AC849" s="98"/>
      <c r="AD849" s="24"/>
      <c r="AE849" s="24"/>
      <c r="AF849" s="24"/>
    </row>
    <row r="850" spans="1:32" ht="17.399999999999999" customHeight="1" thickBot="1" x14ac:dyDescent="0.3">
      <c r="A850" s="23" t="str">
        <f t="shared" si="103"/>
        <v/>
      </c>
      <c r="B850" s="23" t="str">
        <f t="shared" si="104"/>
        <v/>
      </c>
      <c r="C850" s="62" t="str">
        <f t="shared" si="113"/>
        <v/>
      </c>
      <c r="D850" s="50"/>
      <c r="E850" s="63">
        <v>845</v>
      </c>
      <c r="F850" s="53"/>
      <c r="G850" s="54"/>
      <c r="H850" s="54"/>
      <c r="I850" s="54"/>
      <c r="J850" s="54"/>
      <c r="K850" s="55"/>
      <c r="L850" s="56"/>
      <c r="M850" s="57"/>
      <c r="N850" s="96"/>
      <c r="O850" s="97"/>
      <c r="P850" s="64" t="str">
        <f>IF(OR(L850="",M850=""),"",IF(AND(L850&gt;='Auxiliar 1'!$C$4,L850&lt;='Auxiliar 1'!$D$4,M850&lt;='Auxiliar 1'!$E$4),'Auxiliar 1'!$E$3,IF(AND(L850&gt;='Auxiliar 1'!$C$64,L850&lt;='Auxiliar 1'!$D$4,M850&gt;'Auxiliar 1'!$E$4,M850&lt;='Auxiliar 1'!$F$4),'Auxiliar 1'!$F$3,IF(AND(L850&gt;='Auxiliar 1'!$C$4,L850&lt;='Auxiliar 1'!$D$4,M850&gt;='Auxiliar 1'!$G$4),'Auxiliar 1'!$G$3,IF(AND(L850&gt;='Auxiliar 1'!$C$5,L850&lt;='Auxiliar 1'!$D$5,M850='Auxiliar 1'!$E$5),'Auxiliar 1'!$E$3,IF(AND(L850&gt;='Auxiliar 1'!$C$5,L850&lt;='Auxiliar 1'!$D$5,M850&gt;'Auxiliar 1'!$E$5,M850&lt;='Auxiliar 1'!$F$5),'Auxiliar 1'!$F$3,IF(AND(L850&gt;='Auxiliar 1'!$C$5,L850&lt;='Auxiliar 1'!$D$5,M850&gt;='Auxiliar 1'!$G$5),'Auxiliar 1'!$G$3,IF(AND(L850&gt;='Auxiliar 1'!$C$6,L850&lt;='Auxiliar 1'!$D$6,M850&lt;='Auxiliar 1'!$E$6),'Auxiliar 1'!$E$3,IF(AND(L850&gt;='Auxiliar 1'!$C$6,L850&lt;='Auxiliar 1'!$D$6,M850&gt;'Auxiliar 1'!$E$6,M850&lt;='Auxiliar 1'!$F$6),'Auxiliar 1'!$F$3,IF(AND(L850&gt;='Auxiliar 1'!$C$6,L850&lt;='Auxiliar 1'!$D$6,M850&gt;='Auxiliar 1'!$G$6),'Auxiliar 1'!$G$3,IF(AND(L850&gt;='Auxiliar 1'!$C$7,L850&lt;='Auxiliar 1'!$D$7,M850&lt;='Auxiliar 1'!$E$7),'Auxiliar 1'!$E$3,IF(AND(L850&gt;='Auxiliar 1'!$C$7,L850&lt;='Auxiliar 1'!$D$7,M850&gt;'Auxiliar 1'!$E$7,M850&lt;='Auxiliar 1'!$F$7),'Auxiliar 1'!$F$3,IF(AND(L850&gt;='Auxiliar 1'!$C$7,L850&lt;='Auxiliar 1'!$D$7,M850&gt;='Auxiliar 1'!$G$7),'Auxiliar 1'!$G$3,IF(AND(L850&gt;='Auxiliar 1'!$C$8,L850&lt;='Auxiliar 1'!$D$8,M850&lt;='Auxiliar 1'!$E$8),'Auxiliar 1'!$E$3,IF(AND(L850&gt;='Auxiliar 1'!$C$8,L850&lt;='Auxiliar 1'!$D$8,M850&gt;'Auxiliar 1'!$E$8,M850&lt;='Auxiliar 1'!$F$8),'Auxiliar 1'!$F$3,IF(AND(L850&gt;='Auxiliar 1'!$C$8,L850&lt;='Auxiliar 1'!$D$8,M850&gt;='Auxiliar 1'!$G$8),'Auxiliar 1'!$G$3,IF(AND(L850&gt;='Auxiliar 1'!$C$9,L850&lt;='Auxiliar 1'!$D$9,M850&lt;='Auxiliar 1'!$E$9),'Auxiliar 1'!$E$3,IF(AND(L850&gt;='Auxiliar 1'!$C$9,L850&lt;='Auxiliar 1'!$D$9,M850&gt;'Auxiliar 1'!$E$9,M850&lt;='Auxiliar 1'!$F$9),'Auxiliar 1'!$F$3,IF(AND(L850&gt;='Auxiliar 1'!$C$9,L850&lt;='Auxiliar 1'!$D$9,M850&gt;='Auxiliar 1'!$G$9),'Auxiliar 1'!$G$3,IF(AND(L850&gt;='Auxiliar 1'!$C$10,L850&lt;='Auxiliar 1'!$D$10,M850&lt;='Auxiliar 1'!$E$10),'Auxiliar 1'!$E$3,IF(AND(L850&gt;='Auxiliar 1'!$C$10,L850&lt;='Auxiliar 1'!$D$10,M850&gt;'Auxiliar 1'!$E$10,M850&lt;='Auxiliar 1'!$F$10),'Auxiliar 1'!$F$3,IF(AND(L850&gt;='Auxiliar 1'!$C$10,L850&lt;='Auxiliar 1'!$D$10,M850&gt;='Auxiliar 1'!$G$10),'Auxiliar 1'!$G$3,IF(AND(L850&gt;='Auxiliar 1'!$C$11,M850&lt;='Auxiliar 1'!$E$11),'Auxiliar 1'!$E$3,IF(AND(L850&gt;='Auxiliar 1'!$C$11,M850&gt;'Auxiliar 1'!$E$11,M850&lt;='Auxiliar 1'!$F$11),'Auxiliar 1'!$F$3,IF(AND(L850&gt;='Auxiliar 1'!$C$11,M850&gt;='Auxiliar 1'!$G$11),'Auxiliar 1'!$G$3)))))))))))))))))))))))))</f>
        <v/>
      </c>
      <c r="Q850" s="58"/>
      <c r="R850" s="59"/>
      <c r="S850" s="60"/>
      <c r="T850" s="108" t="str">
        <f t="shared" si="114"/>
        <v/>
      </c>
      <c r="U850" s="101"/>
      <c r="V850" s="65" t="str">
        <f t="shared" si="115"/>
        <v/>
      </c>
      <c r="W850" s="66" t="str">
        <f t="shared" si="116"/>
        <v/>
      </c>
      <c r="X850" s="67" t="str">
        <f t="shared" si="117"/>
        <v/>
      </c>
      <c r="Y850" s="68" t="str">
        <f t="shared" si="118"/>
        <v/>
      </c>
      <c r="Z850" s="69" t="str">
        <f t="shared" si="119"/>
        <v/>
      </c>
      <c r="AA850" s="69" t="str">
        <f t="shared" si="120"/>
        <v/>
      </c>
      <c r="AB850" s="61"/>
      <c r="AC850" s="98"/>
      <c r="AD850" s="24"/>
      <c r="AE850" s="24"/>
      <c r="AF850" s="24"/>
    </row>
    <row r="851" spans="1:32" ht="17.399999999999999" customHeight="1" thickBot="1" x14ac:dyDescent="0.3">
      <c r="A851" s="23" t="str">
        <f t="shared" si="103"/>
        <v/>
      </c>
      <c r="B851" s="23" t="str">
        <f t="shared" si="104"/>
        <v/>
      </c>
      <c r="C851" s="62" t="str">
        <f t="shared" si="113"/>
        <v/>
      </c>
      <c r="D851" s="50"/>
      <c r="E851" s="63">
        <v>846</v>
      </c>
      <c r="F851" s="53"/>
      <c r="G851" s="54"/>
      <c r="H851" s="54"/>
      <c r="I851" s="54"/>
      <c r="J851" s="54"/>
      <c r="K851" s="55"/>
      <c r="L851" s="56"/>
      <c r="M851" s="57"/>
      <c r="N851" s="96"/>
      <c r="O851" s="97"/>
      <c r="P851" s="64" t="str">
        <f>IF(OR(L851="",M851=""),"",IF(AND(L851&gt;='Auxiliar 1'!$C$4,L851&lt;='Auxiliar 1'!$D$4,M851&lt;='Auxiliar 1'!$E$4),'Auxiliar 1'!$E$3,IF(AND(L851&gt;='Auxiliar 1'!$C$64,L851&lt;='Auxiliar 1'!$D$4,M851&gt;'Auxiliar 1'!$E$4,M851&lt;='Auxiliar 1'!$F$4),'Auxiliar 1'!$F$3,IF(AND(L851&gt;='Auxiliar 1'!$C$4,L851&lt;='Auxiliar 1'!$D$4,M851&gt;='Auxiliar 1'!$G$4),'Auxiliar 1'!$G$3,IF(AND(L851&gt;='Auxiliar 1'!$C$5,L851&lt;='Auxiliar 1'!$D$5,M851='Auxiliar 1'!$E$5),'Auxiliar 1'!$E$3,IF(AND(L851&gt;='Auxiliar 1'!$C$5,L851&lt;='Auxiliar 1'!$D$5,M851&gt;'Auxiliar 1'!$E$5,M851&lt;='Auxiliar 1'!$F$5),'Auxiliar 1'!$F$3,IF(AND(L851&gt;='Auxiliar 1'!$C$5,L851&lt;='Auxiliar 1'!$D$5,M851&gt;='Auxiliar 1'!$G$5),'Auxiliar 1'!$G$3,IF(AND(L851&gt;='Auxiliar 1'!$C$6,L851&lt;='Auxiliar 1'!$D$6,M851&lt;='Auxiliar 1'!$E$6),'Auxiliar 1'!$E$3,IF(AND(L851&gt;='Auxiliar 1'!$C$6,L851&lt;='Auxiliar 1'!$D$6,M851&gt;'Auxiliar 1'!$E$6,M851&lt;='Auxiliar 1'!$F$6),'Auxiliar 1'!$F$3,IF(AND(L851&gt;='Auxiliar 1'!$C$6,L851&lt;='Auxiliar 1'!$D$6,M851&gt;='Auxiliar 1'!$G$6),'Auxiliar 1'!$G$3,IF(AND(L851&gt;='Auxiliar 1'!$C$7,L851&lt;='Auxiliar 1'!$D$7,M851&lt;='Auxiliar 1'!$E$7),'Auxiliar 1'!$E$3,IF(AND(L851&gt;='Auxiliar 1'!$C$7,L851&lt;='Auxiliar 1'!$D$7,M851&gt;'Auxiliar 1'!$E$7,M851&lt;='Auxiliar 1'!$F$7),'Auxiliar 1'!$F$3,IF(AND(L851&gt;='Auxiliar 1'!$C$7,L851&lt;='Auxiliar 1'!$D$7,M851&gt;='Auxiliar 1'!$G$7),'Auxiliar 1'!$G$3,IF(AND(L851&gt;='Auxiliar 1'!$C$8,L851&lt;='Auxiliar 1'!$D$8,M851&lt;='Auxiliar 1'!$E$8),'Auxiliar 1'!$E$3,IF(AND(L851&gt;='Auxiliar 1'!$C$8,L851&lt;='Auxiliar 1'!$D$8,M851&gt;'Auxiliar 1'!$E$8,M851&lt;='Auxiliar 1'!$F$8),'Auxiliar 1'!$F$3,IF(AND(L851&gt;='Auxiliar 1'!$C$8,L851&lt;='Auxiliar 1'!$D$8,M851&gt;='Auxiliar 1'!$G$8),'Auxiliar 1'!$G$3,IF(AND(L851&gt;='Auxiliar 1'!$C$9,L851&lt;='Auxiliar 1'!$D$9,M851&lt;='Auxiliar 1'!$E$9),'Auxiliar 1'!$E$3,IF(AND(L851&gt;='Auxiliar 1'!$C$9,L851&lt;='Auxiliar 1'!$D$9,M851&gt;'Auxiliar 1'!$E$9,M851&lt;='Auxiliar 1'!$F$9),'Auxiliar 1'!$F$3,IF(AND(L851&gt;='Auxiliar 1'!$C$9,L851&lt;='Auxiliar 1'!$D$9,M851&gt;='Auxiliar 1'!$G$9),'Auxiliar 1'!$G$3,IF(AND(L851&gt;='Auxiliar 1'!$C$10,L851&lt;='Auxiliar 1'!$D$10,M851&lt;='Auxiliar 1'!$E$10),'Auxiliar 1'!$E$3,IF(AND(L851&gt;='Auxiliar 1'!$C$10,L851&lt;='Auxiliar 1'!$D$10,M851&gt;'Auxiliar 1'!$E$10,M851&lt;='Auxiliar 1'!$F$10),'Auxiliar 1'!$F$3,IF(AND(L851&gt;='Auxiliar 1'!$C$10,L851&lt;='Auxiliar 1'!$D$10,M851&gt;='Auxiliar 1'!$G$10),'Auxiliar 1'!$G$3,IF(AND(L851&gt;='Auxiliar 1'!$C$11,M851&lt;='Auxiliar 1'!$E$11),'Auxiliar 1'!$E$3,IF(AND(L851&gt;='Auxiliar 1'!$C$11,M851&gt;'Auxiliar 1'!$E$11,M851&lt;='Auxiliar 1'!$F$11),'Auxiliar 1'!$F$3,IF(AND(L851&gt;='Auxiliar 1'!$C$11,M851&gt;='Auxiliar 1'!$G$11),'Auxiliar 1'!$G$3)))))))))))))))))))))))))</f>
        <v/>
      </c>
      <c r="Q851" s="58"/>
      <c r="R851" s="59"/>
      <c r="S851" s="60"/>
      <c r="T851" s="108" t="str">
        <f t="shared" si="114"/>
        <v/>
      </c>
      <c r="U851" s="101"/>
      <c r="V851" s="65" t="str">
        <f t="shared" si="115"/>
        <v/>
      </c>
      <c r="W851" s="66" t="str">
        <f t="shared" si="116"/>
        <v/>
      </c>
      <c r="X851" s="67" t="str">
        <f t="shared" si="117"/>
        <v/>
      </c>
      <c r="Y851" s="68" t="str">
        <f t="shared" si="118"/>
        <v/>
      </c>
      <c r="Z851" s="69" t="str">
        <f t="shared" si="119"/>
        <v/>
      </c>
      <c r="AA851" s="69" t="str">
        <f t="shared" si="120"/>
        <v/>
      </c>
      <c r="AB851" s="61"/>
      <c r="AC851" s="98"/>
      <c r="AD851" s="24"/>
      <c r="AE851" s="24"/>
      <c r="AF851" s="24"/>
    </row>
    <row r="852" spans="1:32" ht="17.399999999999999" customHeight="1" thickBot="1" x14ac:dyDescent="0.3">
      <c r="A852" s="23" t="str">
        <f t="shared" si="103"/>
        <v/>
      </c>
      <c r="B852" s="23" t="str">
        <f t="shared" si="104"/>
        <v/>
      </c>
      <c r="C852" s="62" t="str">
        <f t="shared" si="113"/>
        <v/>
      </c>
      <c r="D852" s="50"/>
      <c r="E852" s="63">
        <v>847</v>
      </c>
      <c r="F852" s="53"/>
      <c r="G852" s="54"/>
      <c r="H852" s="54"/>
      <c r="I852" s="54"/>
      <c r="J852" s="54"/>
      <c r="K852" s="55"/>
      <c r="L852" s="56"/>
      <c r="M852" s="57"/>
      <c r="N852" s="96"/>
      <c r="O852" s="97"/>
      <c r="P852" s="64" t="str">
        <f>IF(OR(L852="",M852=""),"",IF(AND(L852&gt;='Auxiliar 1'!$C$4,L852&lt;='Auxiliar 1'!$D$4,M852&lt;='Auxiliar 1'!$E$4),'Auxiliar 1'!$E$3,IF(AND(L852&gt;='Auxiliar 1'!$C$64,L852&lt;='Auxiliar 1'!$D$4,M852&gt;'Auxiliar 1'!$E$4,M852&lt;='Auxiliar 1'!$F$4),'Auxiliar 1'!$F$3,IF(AND(L852&gt;='Auxiliar 1'!$C$4,L852&lt;='Auxiliar 1'!$D$4,M852&gt;='Auxiliar 1'!$G$4),'Auxiliar 1'!$G$3,IF(AND(L852&gt;='Auxiliar 1'!$C$5,L852&lt;='Auxiliar 1'!$D$5,M852='Auxiliar 1'!$E$5),'Auxiliar 1'!$E$3,IF(AND(L852&gt;='Auxiliar 1'!$C$5,L852&lt;='Auxiliar 1'!$D$5,M852&gt;'Auxiliar 1'!$E$5,M852&lt;='Auxiliar 1'!$F$5),'Auxiliar 1'!$F$3,IF(AND(L852&gt;='Auxiliar 1'!$C$5,L852&lt;='Auxiliar 1'!$D$5,M852&gt;='Auxiliar 1'!$G$5),'Auxiliar 1'!$G$3,IF(AND(L852&gt;='Auxiliar 1'!$C$6,L852&lt;='Auxiliar 1'!$D$6,M852&lt;='Auxiliar 1'!$E$6),'Auxiliar 1'!$E$3,IF(AND(L852&gt;='Auxiliar 1'!$C$6,L852&lt;='Auxiliar 1'!$D$6,M852&gt;'Auxiliar 1'!$E$6,M852&lt;='Auxiliar 1'!$F$6),'Auxiliar 1'!$F$3,IF(AND(L852&gt;='Auxiliar 1'!$C$6,L852&lt;='Auxiliar 1'!$D$6,M852&gt;='Auxiliar 1'!$G$6),'Auxiliar 1'!$G$3,IF(AND(L852&gt;='Auxiliar 1'!$C$7,L852&lt;='Auxiliar 1'!$D$7,M852&lt;='Auxiliar 1'!$E$7),'Auxiliar 1'!$E$3,IF(AND(L852&gt;='Auxiliar 1'!$C$7,L852&lt;='Auxiliar 1'!$D$7,M852&gt;'Auxiliar 1'!$E$7,M852&lt;='Auxiliar 1'!$F$7),'Auxiliar 1'!$F$3,IF(AND(L852&gt;='Auxiliar 1'!$C$7,L852&lt;='Auxiliar 1'!$D$7,M852&gt;='Auxiliar 1'!$G$7),'Auxiliar 1'!$G$3,IF(AND(L852&gt;='Auxiliar 1'!$C$8,L852&lt;='Auxiliar 1'!$D$8,M852&lt;='Auxiliar 1'!$E$8),'Auxiliar 1'!$E$3,IF(AND(L852&gt;='Auxiliar 1'!$C$8,L852&lt;='Auxiliar 1'!$D$8,M852&gt;'Auxiliar 1'!$E$8,M852&lt;='Auxiliar 1'!$F$8),'Auxiliar 1'!$F$3,IF(AND(L852&gt;='Auxiliar 1'!$C$8,L852&lt;='Auxiliar 1'!$D$8,M852&gt;='Auxiliar 1'!$G$8),'Auxiliar 1'!$G$3,IF(AND(L852&gt;='Auxiliar 1'!$C$9,L852&lt;='Auxiliar 1'!$D$9,M852&lt;='Auxiliar 1'!$E$9),'Auxiliar 1'!$E$3,IF(AND(L852&gt;='Auxiliar 1'!$C$9,L852&lt;='Auxiliar 1'!$D$9,M852&gt;'Auxiliar 1'!$E$9,M852&lt;='Auxiliar 1'!$F$9),'Auxiliar 1'!$F$3,IF(AND(L852&gt;='Auxiliar 1'!$C$9,L852&lt;='Auxiliar 1'!$D$9,M852&gt;='Auxiliar 1'!$G$9),'Auxiliar 1'!$G$3,IF(AND(L852&gt;='Auxiliar 1'!$C$10,L852&lt;='Auxiliar 1'!$D$10,M852&lt;='Auxiliar 1'!$E$10),'Auxiliar 1'!$E$3,IF(AND(L852&gt;='Auxiliar 1'!$C$10,L852&lt;='Auxiliar 1'!$D$10,M852&gt;'Auxiliar 1'!$E$10,M852&lt;='Auxiliar 1'!$F$10),'Auxiliar 1'!$F$3,IF(AND(L852&gt;='Auxiliar 1'!$C$10,L852&lt;='Auxiliar 1'!$D$10,M852&gt;='Auxiliar 1'!$G$10),'Auxiliar 1'!$G$3,IF(AND(L852&gt;='Auxiliar 1'!$C$11,M852&lt;='Auxiliar 1'!$E$11),'Auxiliar 1'!$E$3,IF(AND(L852&gt;='Auxiliar 1'!$C$11,M852&gt;'Auxiliar 1'!$E$11,M852&lt;='Auxiliar 1'!$F$11),'Auxiliar 1'!$F$3,IF(AND(L852&gt;='Auxiliar 1'!$C$11,M852&gt;='Auxiliar 1'!$G$11),'Auxiliar 1'!$G$3)))))))))))))))))))))))))</f>
        <v/>
      </c>
      <c r="Q852" s="58"/>
      <c r="R852" s="59"/>
      <c r="S852" s="60"/>
      <c r="T852" s="108" t="str">
        <f t="shared" si="114"/>
        <v/>
      </c>
      <c r="U852" s="101"/>
      <c r="V852" s="65" t="str">
        <f t="shared" si="115"/>
        <v/>
      </c>
      <c r="W852" s="66" t="str">
        <f t="shared" si="116"/>
        <v/>
      </c>
      <c r="X852" s="67" t="str">
        <f t="shared" si="117"/>
        <v/>
      </c>
      <c r="Y852" s="68" t="str">
        <f t="shared" si="118"/>
        <v/>
      </c>
      <c r="Z852" s="69" t="str">
        <f t="shared" si="119"/>
        <v/>
      </c>
      <c r="AA852" s="69" t="str">
        <f t="shared" si="120"/>
        <v/>
      </c>
      <c r="AB852" s="61"/>
      <c r="AC852" s="98"/>
      <c r="AD852" s="24"/>
      <c r="AE852" s="24"/>
      <c r="AF852" s="24"/>
    </row>
    <row r="853" spans="1:32" ht="17.399999999999999" customHeight="1" thickBot="1" x14ac:dyDescent="0.3">
      <c r="A853" s="23" t="str">
        <f t="shared" si="103"/>
        <v/>
      </c>
      <c r="B853" s="23" t="str">
        <f t="shared" si="104"/>
        <v/>
      </c>
      <c r="C853" s="62" t="str">
        <f t="shared" si="113"/>
        <v/>
      </c>
      <c r="D853" s="50"/>
      <c r="E853" s="63">
        <v>848</v>
      </c>
      <c r="F853" s="53"/>
      <c r="G853" s="54"/>
      <c r="H853" s="54"/>
      <c r="I853" s="54"/>
      <c r="J853" s="54"/>
      <c r="K853" s="55"/>
      <c r="L853" s="56"/>
      <c r="M853" s="57"/>
      <c r="N853" s="96"/>
      <c r="O853" s="97"/>
      <c r="P853" s="64" t="str">
        <f>IF(OR(L853="",M853=""),"",IF(AND(L853&gt;='Auxiliar 1'!$C$4,L853&lt;='Auxiliar 1'!$D$4,M853&lt;='Auxiliar 1'!$E$4),'Auxiliar 1'!$E$3,IF(AND(L853&gt;='Auxiliar 1'!$C$64,L853&lt;='Auxiliar 1'!$D$4,M853&gt;'Auxiliar 1'!$E$4,M853&lt;='Auxiliar 1'!$F$4),'Auxiliar 1'!$F$3,IF(AND(L853&gt;='Auxiliar 1'!$C$4,L853&lt;='Auxiliar 1'!$D$4,M853&gt;='Auxiliar 1'!$G$4),'Auxiliar 1'!$G$3,IF(AND(L853&gt;='Auxiliar 1'!$C$5,L853&lt;='Auxiliar 1'!$D$5,M853='Auxiliar 1'!$E$5),'Auxiliar 1'!$E$3,IF(AND(L853&gt;='Auxiliar 1'!$C$5,L853&lt;='Auxiliar 1'!$D$5,M853&gt;'Auxiliar 1'!$E$5,M853&lt;='Auxiliar 1'!$F$5),'Auxiliar 1'!$F$3,IF(AND(L853&gt;='Auxiliar 1'!$C$5,L853&lt;='Auxiliar 1'!$D$5,M853&gt;='Auxiliar 1'!$G$5),'Auxiliar 1'!$G$3,IF(AND(L853&gt;='Auxiliar 1'!$C$6,L853&lt;='Auxiliar 1'!$D$6,M853&lt;='Auxiliar 1'!$E$6),'Auxiliar 1'!$E$3,IF(AND(L853&gt;='Auxiliar 1'!$C$6,L853&lt;='Auxiliar 1'!$D$6,M853&gt;'Auxiliar 1'!$E$6,M853&lt;='Auxiliar 1'!$F$6),'Auxiliar 1'!$F$3,IF(AND(L853&gt;='Auxiliar 1'!$C$6,L853&lt;='Auxiliar 1'!$D$6,M853&gt;='Auxiliar 1'!$G$6),'Auxiliar 1'!$G$3,IF(AND(L853&gt;='Auxiliar 1'!$C$7,L853&lt;='Auxiliar 1'!$D$7,M853&lt;='Auxiliar 1'!$E$7),'Auxiliar 1'!$E$3,IF(AND(L853&gt;='Auxiliar 1'!$C$7,L853&lt;='Auxiliar 1'!$D$7,M853&gt;'Auxiliar 1'!$E$7,M853&lt;='Auxiliar 1'!$F$7),'Auxiliar 1'!$F$3,IF(AND(L853&gt;='Auxiliar 1'!$C$7,L853&lt;='Auxiliar 1'!$D$7,M853&gt;='Auxiliar 1'!$G$7),'Auxiliar 1'!$G$3,IF(AND(L853&gt;='Auxiliar 1'!$C$8,L853&lt;='Auxiliar 1'!$D$8,M853&lt;='Auxiliar 1'!$E$8),'Auxiliar 1'!$E$3,IF(AND(L853&gt;='Auxiliar 1'!$C$8,L853&lt;='Auxiliar 1'!$D$8,M853&gt;'Auxiliar 1'!$E$8,M853&lt;='Auxiliar 1'!$F$8),'Auxiliar 1'!$F$3,IF(AND(L853&gt;='Auxiliar 1'!$C$8,L853&lt;='Auxiliar 1'!$D$8,M853&gt;='Auxiliar 1'!$G$8),'Auxiliar 1'!$G$3,IF(AND(L853&gt;='Auxiliar 1'!$C$9,L853&lt;='Auxiliar 1'!$D$9,M853&lt;='Auxiliar 1'!$E$9),'Auxiliar 1'!$E$3,IF(AND(L853&gt;='Auxiliar 1'!$C$9,L853&lt;='Auxiliar 1'!$D$9,M853&gt;'Auxiliar 1'!$E$9,M853&lt;='Auxiliar 1'!$F$9),'Auxiliar 1'!$F$3,IF(AND(L853&gt;='Auxiliar 1'!$C$9,L853&lt;='Auxiliar 1'!$D$9,M853&gt;='Auxiliar 1'!$G$9),'Auxiliar 1'!$G$3,IF(AND(L853&gt;='Auxiliar 1'!$C$10,L853&lt;='Auxiliar 1'!$D$10,M853&lt;='Auxiliar 1'!$E$10),'Auxiliar 1'!$E$3,IF(AND(L853&gt;='Auxiliar 1'!$C$10,L853&lt;='Auxiliar 1'!$D$10,M853&gt;'Auxiliar 1'!$E$10,M853&lt;='Auxiliar 1'!$F$10),'Auxiliar 1'!$F$3,IF(AND(L853&gt;='Auxiliar 1'!$C$10,L853&lt;='Auxiliar 1'!$D$10,M853&gt;='Auxiliar 1'!$G$10),'Auxiliar 1'!$G$3,IF(AND(L853&gt;='Auxiliar 1'!$C$11,M853&lt;='Auxiliar 1'!$E$11),'Auxiliar 1'!$E$3,IF(AND(L853&gt;='Auxiliar 1'!$C$11,M853&gt;'Auxiliar 1'!$E$11,M853&lt;='Auxiliar 1'!$F$11),'Auxiliar 1'!$F$3,IF(AND(L853&gt;='Auxiliar 1'!$C$11,M853&gt;='Auxiliar 1'!$G$11),'Auxiliar 1'!$G$3)))))))))))))))))))))))))</f>
        <v/>
      </c>
      <c r="Q853" s="58"/>
      <c r="R853" s="59"/>
      <c r="S853" s="60"/>
      <c r="T853" s="108" t="str">
        <f t="shared" si="114"/>
        <v/>
      </c>
      <c r="U853" s="101"/>
      <c r="V853" s="65" t="str">
        <f t="shared" si="115"/>
        <v/>
      </c>
      <c r="W853" s="66" t="str">
        <f t="shared" si="116"/>
        <v/>
      </c>
      <c r="X853" s="67" t="str">
        <f t="shared" si="117"/>
        <v/>
      </c>
      <c r="Y853" s="68" t="str">
        <f t="shared" si="118"/>
        <v/>
      </c>
      <c r="Z853" s="69" t="str">
        <f t="shared" si="119"/>
        <v/>
      </c>
      <c r="AA853" s="69" t="str">
        <f t="shared" si="120"/>
        <v/>
      </c>
      <c r="AB853" s="61"/>
      <c r="AC853" s="98"/>
      <c r="AD853" s="24"/>
      <c r="AE853" s="24"/>
      <c r="AF853" s="24"/>
    </row>
    <row r="854" spans="1:32" ht="17.399999999999999" customHeight="1" thickBot="1" x14ac:dyDescent="0.3">
      <c r="A854" s="23" t="str">
        <f t="shared" si="103"/>
        <v/>
      </c>
      <c r="B854" s="23" t="str">
        <f t="shared" si="104"/>
        <v/>
      </c>
      <c r="C854" s="62" t="str">
        <f t="shared" si="113"/>
        <v/>
      </c>
      <c r="D854" s="50"/>
      <c r="E854" s="63">
        <v>849</v>
      </c>
      <c r="F854" s="53"/>
      <c r="G854" s="54"/>
      <c r="H854" s="54"/>
      <c r="I854" s="54"/>
      <c r="J854" s="54"/>
      <c r="K854" s="55"/>
      <c r="L854" s="56"/>
      <c r="M854" s="57"/>
      <c r="N854" s="96"/>
      <c r="O854" s="97"/>
      <c r="P854" s="64" t="str">
        <f>IF(OR(L854="",M854=""),"",IF(AND(L854&gt;='Auxiliar 1'!$C$4,L854&lt;='Auxiliar 1'!$D$4,M854&lt;='Auxiliar 1'!$E$4),'Auxiliar 1'!$E$3,IF(AND(L854&gt;='Auxiliar 1'!$C$64,L854&lt;='Auxiliar 1'!$D$4,M854&gt;'Auxiliar 1'!$E$4,M854&lt;='Auxiliar 1'!$F$4),'Auxiliar 1'!$F$3,IF(AND(L854&gt;='Auxiliar 1'!$C$4,L854&lt;='Auxiliar 1'!$D$4,M854&gt;='Auxiliar 1'!$G$4),'Auxiliar 1'!$G$3,IF(AND(L854&gt;='Auxiliar 1'!$C$5,L854&lt;='Auxiliar 1'!$D$5,M854='Auxiliar 1'!$E$5),'Auxiliar 1'!$E$3,IF(AND(L854&gt;='Auxiliar 1'!$C$5,L854&lt;='Auxiliar 1'!$D$5,M854&gt;'Auxiliar 1'!$E$5,M854&lt;='Auxiliar 1'!$F$5),'Auxiliar 1'!$F$3,IF(AND(L854&gt;='Auxiliar 1'!$C$5,L854&lt;='Auxiliar 1'!$D$5,M854&gt;='Auxiliar 1'!$G$5),'Auxiliar 1'!$G$3,IF(AND(L854&gt;='Auxiliar 1'!$C$6,L854&lt;='Auxiliar 1'!$D$6,M854&lt;='Auxiliar 1'!$E$6),'Auxiliar 1'!$E$3,IF(AND(L854&gt;='Auxiliar 1'!$C$6,L854&lt;='Auxiliar 1'!$D$6,M854&gt;'Auxiliar 1'!$E$6,M854&lt;='Auxiliar 1'!$F$6),'Auxiliar 1'!$F$3,IF(AND(L854&gt;='Auxiliar 1'!$C$6,L854&lt;='Auxiliar 1'!$D$6,M854&gt;='Auxiliar 1'!$G$6),'Auxiliar 1'!$G$3,IF(AND(L854&gt;='Auxiliar 1'!$C$7,L854&lt;='Auxiliar 1'!$D$7,M854&lt;='Auxiliar 1'!$E$7),'Auxiliar 1'!$E$3,IF(AND(L854&gt;='Auxiliar 1'!$C$7,L854&lt;='Auxiliar 1'!$D$7,M854&gt;'Auxiliar 1'!$E$7,M854&lt;='Auxiliar 1'!$F$7),'Auxiliar 1'!$F$3,IF(AND(L854&gt;='Auxiliar 1'!$C$7,L854&lt;='Auxiliar 1'!$D$7,M854&gt;='Auxiliar 1'!$G$7),'Auxiliar 1'!$G$3,IF(AND(L854&gt;='Auxiliar 1'!$C$8,L854&lt;='Auxiliar 1'!$D$8,M854&lt;='Auxiliar 1'!$E$8),'Auxiliar 1'!$E$3,IF(AND(L854&gt;='Auxiliar 1'!$C$8,L854&lt;='Auxiliar 1'!$D$8,M854&gt;'Auxiliar 1'!$E$8,M854&lt;='Auxiliar 1'!$F$8),'Auxiliar 1'!$F$3,IF(AND(L854&gt;='Auxiliar 1'!$C$8,L854&lt;='Auxiliar 1'!$D$8,M854&gt;='Auxiliar 1'!$G$8),'Auxiliar 1'!$G$3,IF(AND(L854&gt;='Auxiliar 1'!$C$9,L854&lt;='Auxiliar 1'!$D$9,M854&lt;='Auxiliar 1'!$E$9),'Auxiliar 1'!$E$3,IF(AND(L854&gt;='Auxiliar 1'!$C$9,L854&lt;='Auxiliar 1'!$D$9,M854&gt;'Auxiliar 1'!$E$9,M854&lt;='Auxiliar 1'!$F$9),'Auxiliar 1'!$F$3,IF(AND(L854&gt;='Auxiliar 1'!$C$9,L854&lt;='Auxiliar 1'!$D$9,M854&gt;='Auxiliar 1'!$G$9),'Auxiliar 1'!$G$3,IF(AND(L854&gt;='Auxiliar 1'!$C$10,L854&lt;='Auxiliar 1'!$D$10,M854&lt;='Auxiliar 1'!$E$10),'Auxiliar 1'!$E$3,IF(AND(L854&gt;='Auxiliar 1'!$C$10,L854&lt;='Auxiliar 1'!$D$10,M854&gt;'Auxiliar 1'!$E$10,M854&lt;='Auxiliar 1'!$F$10),'Auxiliar 1'!$F$3,IF(AND(L854&gt;='Auxiliar 1'!$C$10,L854&lt;='Auxiliar 1'!$D$10,M854&gt;='Auxiliar 1'!$G$10),'Auxiliar 1'!$G$3,IF(AND(L854&gt;='Auxiliar 1'!$C$11,M854&lt;='Auxiliar 1'!$E$11),'Auxiliar 1'!$E$3,IF(AND(L854&gt;='Auxiliar 1'!$C$11,M854&gt;'Auxiliar 1'!$E$11,M854&lt;='Auxiliar 1'!$F$11),'Auxiliar 1'!$F$3,IF(AND(L854&gt;='Auxiliar 1'!$C$11,M854&gt;='Auxiliar 1'!$G$11),'Auxiliar 1'!$G$3)))))))))))))))))))))))))</f>
        <v/>
      </c>
      <c r="Q854" s="58"/>
      <c r="R854" s="59"/>
      <c r="S854" s="60"/>
      <c r="T854" s="108" t="str">
        <f t="shared" si="114"/>
        <v/>
      </c>
      <c r="U854" s="101"/>
      <c r="V854" s="65" t="str">
        <f t="shared" si="115"/>
        <v/>
      </c>
      <c r="W854" s="66" t="str">
        <f t="shared" si="116"/>
        <v/>
      </c>
      <c r="X854" s="67" t="str">
        <f t="shared" si="117"/>
        <v/>
      </c>
      <c r="Y854" s="68" t="str">
        <f t="shared" si="118"/>
        <v/>
      </c>
      <c r="Z854" s="69" t="str">
        <f t="shared" si="119"/>
        <v/>
      </c>
      <c r="AA854" s="69" t="str">
        <f t="shared" si="120"/>
        <v/>
      </c>
      <c r="AB854" s="61"/>
      <c r="AC854" s="98"/>
      <c r="AD854" s="24"/>
      <c r="AE854" s="24"/>
      <c r="AF854" s="24"/>
    </row>
    <row r="855" spans="1:32" ht="17.399999999999999" customHeight="1" thickBot="1" x14ac:dyDescent="0.3">
      <c r="A855" s="23" t="str">
        <f t="shared" si="103"/>
        <v/>
      </c>
      <c r="B855" s="23" t="str">
        <f t="shared" si="104"/>
        <v/>
      </c>
      <c r="C855" s="62" t="str">
        <f t="shared" si="113"/>
        <v/>
      </c>
      <c r="D855" s="50"/>
      <c r="E855" s="63">
        <v>850</v>
      </c>
      <c r="F855" s="53"/>
      <c r="G855" s="54"/>
      <c r="H855" s="54"/>
      <c r="I855" s="54"/>
      <c r="J855" s="54"/>
      <c r="K855" s="55"/>
      <c r="L855" s="56"/>
      <c r="M855" s="57"/>
      <c r="N855" s="96"/>
      <c r="O855" s="97"/>
      <c r="P855" s="64" t="str">
        <f>IF(OR(L855="",M855=""),"",IF(AND(L855&gt;='Auxiliar 1'!$C$4,L855&lt;='Auxiliar 1'!$D$4,M855&lt;='Auxiliar 1'!$E$4),'Auxiliar 1'!$E$3,IF(AND(L855&gt;='Auxiliar 1'!$C$64,L855&lt;='Auxiliar 1'!$D$4,M855&gt;'Auxiliar 1'!$E$4,M855&lt;='Auxiliar 1'!$F$4),'Auxiliar 1'!$F$3,IF(AND(L855&gt;='Auxiliar 1'!$C$4,L855&lt;='Auxiliar 1'!$D$4,M855&gt;='Auxiliar 1'!$G$4),'Auxiliar 1'!$G$3,IF(AND(L855&gt;='Auxiliar 1'!$C$5,L855&lt;='Auxiliar 1'!$D$5,M855='Auxiliar 1'!$E$5),'Auxiliar 1'!$E$3,IF(AND(L855&gt;='Auxiliar 1'!$C$5,L855&lt;='Auxiliar 1'!$D$5,M855&gt;'Auxiliar 1'!$E$5,M855&lt;='Auxiliar 1'!$F$5),'Auxiliar 1'!$F$3,IF(AND(L855&gt;='Auxiliar 1'!$C$5,L855&lt;='Auxiliar 1'!$D$5,M855&gt;='Auxiliar 1'!$G$5),'Auxiliar 1'!$G$3,IF(AND(L855&gt;='Auxiliar 1'!$C$6,L855&lt;='Auxiliar 1'!$D$6,M855&lt;='Auxiliar 1'!$E$6),'Auxiliar 1'!$E$3,IF(AND(L855&gt;='Auxiliar 1'!$C$6,L855&lt;='Auxiliar 1'!$D$6,M855&gt;'Auxiliar 1'!$E$6,M855&lt;='Auxiliar 1'!$F$6),'Auxiliar 1'!$F$3,IF(AND(L855&gt;='Auxiliar 1'!$C$6,L855&lt;='Auxiliar 1'!$D$6,M855&gt;='Auxiliar 1'!$G$6),'Auxiliar 1'!$G$3,IF(AND(L855&gt;='Auxiliar 1'!$C$7,L855&lt;='Auxiliar 1'!$D$7,M855&lt;='Auxiliar 1'!$E$7),'Auxiliar 1'!$E$3,IF(AND(L855&gt;='Auxiliar 1'!$C$7,L855&lt;='Auxiliar 1'!$D$7,M855&gt;'Auxiliar 1'!$E$7,M855&lt;='Auxiliar 1'!$F$7),'Auxiliar 1'!$F$3,IF(AND(L855&gt;='Auxiliar 1'!$C$7,L855&lt;='Auxiliar 1'!$D$7,M855&gt;='Auxiliar 1'!$G$7),'Auxiliar 1'!$G$3,IF(AND(L855&gt;='Auxiliar 1'!$C$8,L855&lt;='Auxiliar 1'!$D$8,M855&lt;='Auxiliar 1'!$E$8),'Auxiliar 1'!$E$3,IF(AND(L855&gt;='Auxiliar 1'!$C$8,L855&lt;='Auxiliar 1'!$D$8,M855&gt;'Auxiliar 1'!$E$8,M855&lt;='Auxiliar 1'!$F$8),'Auxiliar 1'!$F$3,IF(AND(L855&gt;='Auxiliar 1'!$C$8,L855&lt;='Auxiliar 1'!$D$8,M855&gt;='Auxiliar 1'!$G$8),'Auxiliar 1'!$G$3,IF(AND(L855&gt;='Auxiliar 1'!$C$9,L855&lt;='Auxiliar 1'!$D$9,M855&lt;='Auxiliar 1'!$E$9),'Auxiliar 1'!$E$3,IF(AND(L855&gt;='Auxiliar 1'!$C$9,L855&lt;='Auxiliar 1'!$D$9,M855&gt;'Auxiliar 1'!$E$9,M855&lt;='Auxiliar 1'!$F$9),'Auxiliar 1'!$F$3,IF(AND(L855&gt;='Auxiliar 1'!$C$9,L855&lt;='Auxiliar 1'!$D$9,M855&gt;='Auxiliar 1'!$G$9),'Auxiliar 1'!$G$3,IF(AND(L855&gt;='Auxiliar 1'!$C$10,L855&lt;='Auxiliar 1'!$D$10,M855&lt;='Auxiliar 1'!$E$10),'Auxiliar 1'!$E$3,IF(AND(L855&gt;='Auxiliar 1'!$C$10,L855&lt;='Auxiliar 1'!$D$10,M855&gt;'Auxiliar 1'!$E$10,M855&lt;='Auxiliar 1'!$F$10),'Auxiliar 1'!$F$3,IF(AND(L855&gt;='Auxiliar 1'!$C$10,L855&lt;='Auxiliar 1'!$D$10,M855&gt;='Auxiliar 1'!$G$10),'Auxiliar 1'!$G$3,IF(AND(L855&gt;='Auxiliar 1'!$C$11,M855&lt;='Auxiliar 1'!$E$11),'Auxiliar 1'!$E$3,IF(AND(L855&gt;='Auxiliar 1'!$C$11,M855&gt;'Auxiliar 1'!$E$11,M855&lt;='Auxiliar 1'!$F$11),'Auxiliar 1'!$F$3,IF(AND(L855&gt;='Auxiliar 1'!$C$11,M855&gt;='Auxiliar 1'!$G$11),'Auxiliar 1'!$G$3)))))))))))))))))))))))))</f>
        <v/>
      </c>
      <c r="Q855" s="58"/>
      <c r="R855" s="59"/>
      <c r="S855" s="60"/>
      <c r="T855" s="108" t="str">
        <f t="shared" si="114"/>
        <v/>
      </c>
      <c r="U855" s="101"/>
      <c r="V855" s="65" t="str">
        <f t="shared" si="115"/>
        <v/>
      </c>
      <c r="W855" s="66" t="str">
        <f t="shared" si="116"/>
        <v/>
      </c>
      <c r="X855" s="67" t="str">
        <f t="shared" si="117"/>
        <v/>
      </c>
      <c r="Y855" s="68" t="str">
        <f t="shared" si="118"/>
        <v/>
      </c>
      <c r="Z855" s="69" t="str">
        <f t="shared" si="119"/>
        <v/>
      </c>
      <c r="AA855" s="69" t="str">
        <f t="shared" si="120"/>
        <v/>
      </c>
      <c r="AB855" s="61"/>
      <c r="AC855" s="98"/>
      <c r="AD855" s="24"/>
      <c r="AE855" s="24"/>
      <c r="AF855" s="24"/>
    </row>
    <row r="856" spans="1:32" ht="17.399999999999999" customHeight="1" thickBot="1" x14ac:dyDescent="0.3">
      <c r="A856" s="23" t="str">
        <f t="shared" si="103"/>
        <v/>
      </c>
      <c r="B856" s="23" t="str">
        <f t="shared" si="104"/>
        <v/>
      </c>
      <c r="C856" s="62" t="str">
        <f t="shared" si="113"/>
        <v/>
      </c>
      <c r="D856" s="50"/>
      <c r="E856" s="63">
        <v>851</v>
      </c>
      <c r="F856" s="53"/>
      <c r="G856" s="54"/>
      <c r="H856" s="54"/>
      <c r="I856" s="54"/>
      <c r="J856" s="54"/>
      <c r="K856" s="55"/>
      <c r="L856" s="56"/>
      <c r="M856" s="57"/>
      <c r="N856" s="96"/>
      <c r="O856" s="97"/>
      <c r="P856" s="64" t="str">
        <f>IF(OR(L856="",M856=""),"",IF(AND(L856&gt;='Auxiliar 1'!$C$4,L856&lt;='Auxiliar 1'!$D$4,M856&lt;='Auxiliar 1'!$E$4),'Auxiliar 1'!$E$3,IF(AND(L856&gt;='Auxiliar 1'!$C$64,L856&lt;='Auxiliar 1'!$D$4,M856&gt;'Auxiliar 1'!$E$4,M856&lt;='Auxiliar 1'!$F$4),'Auxiliar 1'!$F$3,IF(AND(L856&gt;='Auxiliar 1'!$C$4,L856&lt;='Auxiliar 1'!$D$4,M856&gt;='Auxiliar 1'!$G$4),'Auxiliar 1'!$G$3,IF(AND(L856&gt;='Auxiliar 1'!$C$5,L856&lt;='Auxiliar 1'!$D$5,M856='Auxiliar 1'!$E$5),'Auxiliar 1'!$E$3,IF(AND(L856&gt;='Auxiliar 1'!$C$5,L856&lt;='Auxiliar 1'!$D$5,M856&gt;'Auxiliar 1'!$E$5,M856&lt;='Auxiliar 1'!$F$5),'Auxiliar 1'!$F$3,IF(AND(L856&gt;='Auxiliar 1'!$C$5,L856&lt;='Auxiliar 1'!$D$5,M856&gt;='Auxiliar 1'!$G$5),'Auxiliar 1'!$G$3,IF(AND(L856&gt;='Auxiliar 1'!$C$6,L856&lt;='Auxiliar 1'!$D$6,M856&lt;='Auxiliar 1'!$E$6),'Auxiliar 1'!$E$3,IF(AND(L856&gt;='Auxiliar 1'!$C$6,L856&lt;='Auxiliar 1'!$D$6,M856&gt;'Auxiliar 1'!$E$6,M856&lt;='Auxiliar 1'!$F$6),'Auxiliar 1'!$F$3,IF(AND(L856&gt;='Auxiliar 1'!$C$6,L856&lt;='Auxiliar 1'!$D$6,M856&gt;='Auxiliar 1'!$G$6),'Auxiliar 1'!$G$3,IF(AND(L856&gt;='Auxiliar 1'!$C$7,L856&lt;='Auxiliar 1'!$D$7,M856&lt;='Auxiliar 1'!$E$7),'Auxiliar 1'!$E$3,IF(AND(L856&gt;='Auxiliar 1'!$C$7,L856&lt;='Auxiliar 1'!$D$7,M856&gt;'Auxiliar 1'!$E$7,M856&lt;='Auxiliar 1'!$F$7),'Auxiliar 1'!$F$3,IF(AND(L856&gt;='Auxiliar 1'!$C$7,L856&lt;='Auxiliar 1'!$D$7,M856&gt;='Auxiliar 1'!$G$7),'Auxiliar 1'!$G$3,IF(AND(L856&gt;='Auxiliar 1'!$C$8,L856&lt;='Auxiliar 1'!$D$8,M856&lt;='Auxiliar 1'!$E$8),'Auxiliar 1'!$E$3,IF(AND(L856&gt;='Auxiliar 1'!$C$8,L856&lt;='Auxiliar 1'!$D$8,M856&gt;'Auxiliar 1'!$E$8,M856&lt;='Auxiliar 1'!$F$8),'Auxiliar 1'!$F$3,IF(AND(L856&gt;='Auxiliar 1'!$C$8,L856&lt;='Auxiliar 1'!$D$8,M856&gt;='Auxiliar 1'!$G$8),'Auxiliar 1'!$G$3,IF(AND(L856&gt;='Auxiliar 1'!$C$9,L856&lt;='Auxiliar 1'!$D$9,M856&lt;='Auxiliar 1'!$E$9),'Auxiliar 1'!$E$3,IF(AND(L856&gt;='Auxiliar 1'!$C$9,L856&lt;='Auxiliar 1'!$D$9,M856&gt;'Auxiliar 1'!$E$9,M856&lt;='Auxiliar 1'!$F$9),'Auxiliar 1'!$F$3,IF(AND(L856&gt;='Auxiliar 1'!$C$9,L856&lt;='Auxiliar 1'!$D$9,M856&gt;='Auxiliar 1'!$G$9),'Auxiliar 1'!$G$3,IF(AND(L856&gt;='Auxiliar 1'!$C$10,L856&lt;='Auxiliar 1'!$D$10,M856&lt;='Auxiliar 1'!$E$10),'Auxiliar 1'!$E$3,IF(AND(L856&gt;='Auxiliar 1'!$C$10,L856&lt;='Auxiliar 1'!$D$10,M856&gt;'Auxiliar 1'!$E$10,M856&lt;='Auxiliar 1'!$F$10),'Auxiliar 1'!$F$3,IF(AND(L856&gt;='Auxiliar 1'!$C$10,L856&lt;='Auxiliar 1'!$D$10,M856&gt;='Auxiliar 1'!$G$10),'Auxiliar 1'!$G$3,IF(AND(L856&gt;='Auxiliar 1'!$C$11,M856&lt;='Auxiliar 1'!$E$11),'Auxiliar 1'!$E$3,IF(AND(L856&gt;='Auxiliar 1'!$C$11,M856&gt;'Auxiliar 1'!$E$11,M856&lt;='Auxiliar 1'!$F$11),'Auxiliar 1'!$F$3,IF(AND(L856&gt;='Auxiliar 1'!$C$11,M856&gt;='Auxiliar 1'!$G$11),'Auxiliar 1'!$G$3)))))))))))))))))))))))))</f>
        <v/>
      </c>
      <c r="Q856" s="58"/>
      <c r="R856" s="59"/>
      <c r="S856" s="60"/>
      <c r="T856" s="108" t="str">
        <f t="shared" si="114"/>
        <v/>
      </c>
      <c r="U856" s="101"/>
      <c r="V856" s="65" t="str">
        <f t="shared" si="115"/>
        <v/>
      </c>
      <c r="W856" s="66" t="str">
        <f t="shared" si="116"/>
        <v/>
      </c>
      <c r="X856" s="67" t="str">
        <f t="shared" si="117"/>
        <v/>
      </c>
      <c r="Y856" s="68" t="str">
        <f t="shared" si="118"/>
        <v/>
      </c>
      <c r="Z856" s="69" t="str">
        <f t="shared" si="119"/>
        <v/>
      </c>
      <c r="AA856" s="69" t="str">
        <f t="shared" si="120"/>
        <v/>
      </c>
      <c r="AB856" s="61"/>
      <c r="AC856" s="98"/>
      <c r="AD856" s="24"/>
      <c r="AE856" s="24"/>
      <c r="AF856" s="24"/>
    </row>
    <row r="857" spans="1:32" ht="17.399999999999999" customHeight="1" thickBot="1" x14ac:dyDescent="0.3">
      <c r="A857" s="23" t="str">
        <f t="shared" si="103"/>
        <v/>
      </c>
      <c r="B857" s="23" t="str">
        <f t="shared" si="104"/>
        <v/>
      </c>
      <c r="C857" s="62" t="str">
        <f t="shared" si="113"/>
        <v/>
      </c>
      <c r="D857" s="50"/>
      <c r="E857" s="63">
        <v>852</v>
      </c>
      <c r="F857" s="53"/>
      <c r="G857" s="54"/>
      <c r="H857" s="54"/>
      <c r="I857" s="54"/>
      <c r="J857" s="54"/>
      <c r="K857" s="55"/>
      <c r="L857" s="56"/>
      <c r="M857" s="57"/>
      <c r="N857" s="96"/>
      <c r="O857" s="97"/>
      <c r="P857" s="64" t="str">
        <f>IF(OR(L857="",M857=""),"",IF(AND(L857&gt;='Auxiliar 1'!$C$4,L857&lt;='Auxiliar 1'!$D$4,M857&lt;='Auxiliar 1'!$E$4),'Auxiliar 1'!$E$3,IF(AND(L857&gt;='Auxiliar 1'!$C$64,L857&lt;='Auxiliar 1'!$D$4,M857&gt;'Auxiliar 1'!$E$4,M857&lt;='Auxiliar 1'!$F$4),'Auxiliar 1'!$F$3,IF(AND(L857&gt;='Auxiliar 1'!$C$4,L857&lt;='Auxiliar 1'!$D$4,M857&gt;='Auxiliar 1'!$G$4),'Auxiliar 1'!$G$3,IF(AND(L857&gt;='Auxiliar 1'!$C$5,L857&lt;='Auxiliar 1'!$D$5,M857='Auxiliar 1'!$E$5),'Auxiliar 1'!$E$3,IF(AND(L857&gt;='Auxiliar 1'!$C$5,L857&lt;='Auxiliar 1'!$D$5,M857&gt;'Auxiliar 1'!$E$5,M857&lt;='Auxiliar 1'!$F$5),'Auxiliar 1'!$F$3,IF(AND(L857&gt;='Auxiliar 1'!$C$5,L857&lt;='Auxiliar 1'!$D$5,M857&gt;='Auxiliar 1'!$G$5),'Auxiliar 1'!$G$3,IF(AND(L857&gt;='Auxiliar 1'!$C$6,L857&lt;='Auxiliar 1'!$D$6,M857&lt;='Auxiliar 1'!$E$6),'Auxiliar 1'!$E$3,IF(AND(L857&gt;='Auxiliar 1'!$C$6,L857&lt;='Auxiliar 1'!$D$6,M857&gt;'Auxiliar 1'!$E$6,M857&lt;='Auxiliar 1'!$F$6),'Auxiliar 1'!$F$3,IF(AND(L857&gt;='Auxiliar 1'!$C$6,L857&lt;='Auxiliar 1'!$D$6,M857&gt;='Auxiliar 1'!$G$6),'Auxiliar 1'!$G$3,IF(AND(L857&gt;='Auxiliar 1'!$C$7,L857&lt;='Auxiliar 1'!$D$7,M857&lt;='Auxiliar 1'!$E$7),'Auxiliar 1'!$E$3,IF(AND(L857&gt;='Auxiliar 1'!$C$7,L857&lt;='Auxiliar 1'!$D$7,M857&gt;'Auxiliar 1'!$E$7,M857&lt;='Auxiliar 1'!$F$7),'Auxiliar 1'!$F$3,IF(AND(L857&gt;='Auxiliar 1'!$C$7,L857&lt;='Auxiliar 1'!$D$7,M857&gt;='Auxiliar 1'!$G$7),'Auxiliar 1'!$G$3,IF(AND(L857&gt;='Auxiliar 1'!$C$8,L857&lt;='Auxiliar 1'!$D$8,M857&lt;='Auxiliar 1'!$E$8),'Auxiliar 1'!$E$3,IF(AND(L857&gt;='Auxiliar 1'!$C$8,L857&lt;='Auxiliar 1'!$D$8,M857&gt;'Auxiliar 1'!$E$8,M857&lt;='Auxiliar 1'!$F$8),'Auxiliar 1'!$F$3,IF(AND(L857&gt;='Auxiliar 1'!$C$8,L857&lt;='Auxiliar 1'!$D$8,M857&gt;='Auxiliar 1'!$G$8),'Auxiliar 1'!$G$3,IF(AND(L857&gt;='Auxiliar 1'!$C$9,L857&lt;='Auxiliar 1'!$D$9,M857&lt;='Auxiliar 1'!$E$9),'Auxiliar 1'!$E$3,IF(AND(L857&gt;='Auxiliar 1'!$C$9,L857&lt;='Auxiliar 1'!$D$9,M857&gt;'Auxiliar 1'!$E$9,M857&lt;='Auxiliar 1'!$F$9),'Auxiliar 1'!$F$3,IF(AND(L857&gt;='Auxiliar 1'!$C$9,L857&lt;='Auxiliar 1'!$D$9,M857&gt;='Auxiliar 1'!$G$9),'Auxiliar 1'!$G$3,IF(AND(L857&gt;='Auxiliar 1'!$C$10,L857&lt;='Auxiliar 1'!$D$10,M857&lt;='Auxiliar 1'!$E$10),'Auxiliar 1'!$E$3,IF(AND(L857&gt;='Auxiliar 1'!$C$10,L857&lt;='Auxiliar 1'!$D$10,M857&gt;'Auxiliar 1'!$E$10,M857&lt;='Auxiliar 1'!$F$10),'Auxiliar 1'!$F$3,IF(AND(L857&gt;='Auxiliar 1'!$C$10,L857&lt;='Auxiliar 1'!$D$10,M857&gt;='Auxiliar 1'!$G$10),'Auxiliar 1'!$G$3,IF(AND(L857&gt;='Auxiliar 1'!$C$11,M857&lt;='Auxiliar 1'!$E$11),'Auxiliar 1'!$E$3,IF(AND(L857&gt;='Auxiliar 1'!$C$11,M857&gt;'Auxiliar 1'!$E$11,M857&lt;='Auxiliar 1'!$F$11),'Auxiliar 1'!$F$3,IF(AND(L857&gt;='Auxiliar 1'!$C$11,M857&gt;='Auxiliar 1'!$G$11),'Auxiliar 1'!$G$3)))))))))))))))))))))))))</f>
        <v/>
      </c>
      <c r="Q857" s="58"/>
      <c r="R857" s="59"/>
      <c r="S857" s="60"/>
      <c r="T857" s="108" t="str">
        <f t="shared" si="114"/>
        <v/>
      </c>
      <c r="U857" s="101"/>
      <c r="V857" s="65" t="str">
        <f t="shared" si="115"/>
        <v/>
      </c>
      <c r="W857" s="66" t="str">
        <f t="shared" si="116"/>
        <v/>
      </c>
      <c r="X857" s="67" t="str">
        <f t="shared" si="117"/>
        <v/>
      </c>
      <c r="Y857" s="68" t="str">
        <f t="shared" si="118"/>
        <v/>
      </c>
      <c r="Z857" s="69" t="str">
        <f t="shared" si="119"/>
        <v/>
      </c>
      <c r="AA857" s="69" t="str">
        <f t="shared" si="120"/>
        <v/>
      </c>
      <c r="AB857" s="61"/>
      <c r="AC857" s="98"/>
      <c r="AD857" s="24"/>
      <c r="AE857" s="24"/>
      <c r="AF857" s="24"/>
    </row>
    <row r="858" spans="1:32" ht="17.399999999999999" customHeight="1" thickBot="1" x14ac:dyDescent="0.3">
      <c r="A858" s="23" t="str">
        <f t="shared" si="103"/>
        <v/>
      </c>
      <c r="B858" s="23" t="str">
        <f t="shared" si="104"/>
        <v/>
      </c>
      <c r="C858" s="62" t="str">
        <f t="shared" si="113"/>
        <v/>
      </c>
      <c r="D858" s="50"/>
      <c r="E858" s="63">
        <v>853</v>
      </c>
      <c r="F858" s="53"/>
      <c r="G858" s="54"/>
      <c r="H858" s="54"/>
      <c r="I858" s="54"/>
      <c r="J858" s="54"/>
      <c r="K858" s="55"/>
      <c r="L858" s="56"/>
      <c r="M858" s="57"/>
      <c r="N858" s="96"/>
      <c r="O858" s="97"/>
      <c r="P858" s="64" t="str">
        <f>IF(OR(L858="",M858=""),"",IF(AND(L858&gt;='Auxiliar 1'!$C$4,L858&lt;='Auxiliar 1'!$D$4,M858&lt;='Auxiliar 1'!$E$4),'Auxiliar 1'!$E$3,IF(AND(L858&gt;='Auxiliar 1'!$C$64,L858&lt;='Auxiliar 1'!$D$4,M858&gt;'Auxiliar 1'!$E$4,M858&lt;='Auxiliar 1'!$F$4),'Auxiliar 1'!$F$3,IF(AND(L858&gt;='Auxiliar 1'!$C$4,L858&lt;='Auxiliar 1'!$D$4,M858&gt;='Auxiliar 1'!$G$4),'Auxiliar 1'!$G$3,IF(AND(L858&gt;='Auxiliar 1'!$C$5,L858&lt;='Auxiliar 1'!$D$5,M858='Auxiliar 1'!$E$5),'Auxiliar 1'!$E$3,IF(AND(L858&gt;='Auxiliar 1'!$C$5,L858&lt;='Auxiliar 1'!$D$5,M858&gt;'Auxiliar 1'!$E$5,M858&lt;='Auxiliar 1'!$F$5),'Auxiliar 1'!$F$3,IF(AND(L858&gt;='Auxiliar 1'!$C$5,L858&lt;='Auxiliar 1'!$D$5,M858&gt;='Auxiliar 1'!$G$5),'Auxiliar 1'!$G$3,IF(AND(L858&gt;='Auxiliar 1'!$C$6,L858&lt;='Auxiliar 1'!$D$6,M858&lt;='Auxiliar 1'!$E$6),'Auxiliar 1'!$E$3,IF(AND(L858&gt;='Auxiliar 1'!$C$6,L858&lt;='Auxiliar 1'!$D$6,M858&gt;'Auxiliar 1'!$E$6,M858&lt;='Auxiliar 1'!$F$6),'Auxiliar 1'!$F$3,IF(AND(L858&gt;='Auxiliar 1'!$C$6,L858&lt;='Auxiliar 1'!$D$6,M858&gt;='Auxiliar 1'!$G$6),'Auxiliar 1'!$G$3,IF(AND(L858&gt;='Auxiliar 1'!$C$7,L858&lt;='Auxiliar 1'!$D$7,M858&lt;='Auxiliar 1'!$E$7),'Auxiliar 1'!$E$3,IF(AND(L858&gt;='Auxiliar 1'!$C$7,L858&lt;='Auxiliar 1'!$D$7,M858&gt;'Auxiliar 1'!$E$7,M858&lt;='Auxiliar 1'!$F$7),'Auxiliar 1'!$F$3,IF(AND(L858&gt;='Auxiliar 1'!$C$7,L858&lt;='Auxiliar 1'!$D$7,M858&gt;='Auxiliar 1'!$G$7),'Auxiliar 1'!$G$3,IF(AND(L858&gt;='Auxiliar 1'!$C$8,L858&lt;='Auxiliar 1'!$D$8,M858&lt;='Auxiliar 1'!$E$8),'Auxiliar 1'!$E$3,IF(AND(L858&gt;='Auxiliar 1'!$C$8,L858&lt;='Auxiliar 1'!$D$8,M858&gt;'Auxiliar 1'!$E$8,M858&lt;='Auxiliar 1'!$F$8),'Auxiliar 1'!$F$3,IF(AND(L858&gt;='Auxiliar 1'!$C$8,L858&lt;='Auxiliar 1'!$D$8,M858&gt;='Auxiliar 1'!$G$8),'Auxiliar 1'!$G$3,IF(AND(L858&gt;='Auxiliar 1'!$C$9,L858&lt;='Auxiliar 1'!$D$9,M858&lt;='Auxiliar 1'!$E$9),'Auxiliar 1'!$E$3,IF(AND(L858&gt;='Auxiliar 1'!$C$9,L858&lt;='Auxiliar 1'!$D$9,M858&gt;'Auxiliar 1'!$E$9,M858&lt;='Auxiliar 1'!$F$9),'Auxiliar 1'!$F$3,IF(AND(L858&gt;='Auxiliar 1'!$C$9,L858&lt;='Auxiliar 1'!$D$9,M858&gt;='Auxiliar 1'!$G$9),'Auxiliar 1'!$G$3,IF(AND(L858&gt;='Auxiliar 1'!$C$10,L858&lt;='Auxiliar 1'!$D$10,M858&lt;='Auxiliar 1'!$E$10),'Auxiliar 1'!$E$3,IF(AND(L858&gt;='Auxiliar 1'!$C$10,L858&lt;='Auxiliar 1'!$D$10,M858&gt;'Auxiliar 1'!$E$10,M858&lt;='Auxiliar 1'!$F$10),'Auxiliar 1'!$F$3,IF(AND(L858&gt;='Auxiliar 1'!$C$10,L858&lt;='Auxiliar 1'!$D$10,M858&gt;='Auxiliar 1'!$G$10),'Auxiliar 1'!$G$3,IF(AND(L858&gt;='Auxiliar 1'!$C$11,M858&lt;='Auxiliar 1'!$E$11),'Auxiliar 1'!$E$3,IF(AND(L858&gt;='Auxiliar 1'!$C$11,M858&gt;'Auxiliar 1'!$E$11,M858&lt;='Auxiliar 1'!$F$11),'Auxiliar 1'!$F$3,IF(AND(L858&gt;='Auxiliar 1'!$C$11,M858&gt;='Auxiliar 1'!$G$11),'Auxiliar 1'!$G$3)))))))))))))))))))))))))</f>
        <v/>
      </c>
      <c r="Q858" s="58"/>
      <c r="R858" s="59"/>
      <c r="S858" s="60"/>
      <c r="T858" s="108" t="str">
        <f t="shared" si="114"/>
        <v/>
      </c>
      <c r="U858" s="101"/>
      <c r="V858" s="65" t="str">
        <f t="shared" si="115"/>
        <v/>
      </c>
      <c r="W858" s="66" t="str">
        <f t="shared" si="116"/>
        <v/>
      </c>
      <c r="X858" s="67" t="str">
        <f t="shared" si="117"/>
        <v/>
      </c>
      <c r="Y858" s="68" t="str">
        <f t="shared" si="118"/>
        <v/>
      </c>
      <c r="Z858" s="69" t="str">
        <f t="shared" si="119"/>
        <v/>
      </c>
      <c r="AA858" s="69" t="str">
        <f t="shared" si="120"/>
        <v/>
      </c>
      <c r="AB858" s="61"/>
      <c r="AC858" s="98"/>
      <c r="AD858" s="24"/>
      <c r="AE858" s="24"/>
      <c r="AF858" s="24"/>
    </row>
    <row r="859" spans="1:32" ht="17.399999999999999" customHeight="1" thickBot="1" x14ac:dyDescent="0.3">
      <c r="A859" s="23" t="str">
        <f t="shared" si="103"/>
        <v/>
      </c>
      <c r="B859" s="23" t="str">
        <f t="shared" si="104"/>
        <v/>
      </c>
      <c r="C859" s="62" t="str">
        <f t="shared" si="113"/>
        <v/>
      </c>
      <c r="D859" s="50"/>
      <c r="E859" s="63">
        <v>854</v>
      </c>
      <c r="F859" s="53"/>
      <c r="G859" s="54"/>
      <c r="H859" s="54"/>
      <c r="I859" s="54"/>
      <c r="J859" s="54"/>
      <c r="K859" s="55"/>
      <c r="L859" s="56"/>
      <c r="M859" s="57"/>
      <c r="N859" s="96"/>
      <c r="O859" s="97"/>
      <c r="P859" s="64" t="str">
        <f>IF(OR(L859="",M859=""),"",IF(AND(L859&gt;='Auxiliar 1'!$C$4,L859&lt;='Auxiliar 1'!$D$4,M859&lt;='Auxiliar 1'!$E$4),'Auxiliar 1'!$E$3,IF(AND(L859&gt;='Auxiliar 1'!$C$64,L859&lt;='Auxiliar 1'!$D$4,M859&gt;'Auxiliar 1'!$E$4,M859&lt;='Auxiliar 1'!$F$4),'Auxiliar 1'!$F$3,IF(AND(L859&gt;='Auxiliar 1'!$C$4,L859&lt;='Auxiliar 1'!$D$4,M859&gt;='Auxiliar 1'!$G$4),'Auxiliar 1'!$G$3,IF(AND(L859&gt;='Auxiliar 1'!$C$5,L859&lt;='Auxiliar 1'!$D$5,M859='Auxiliar 1'!$E$5),'Auxiliar 1'!$E$3,IF(AND(L859&gt;='Auxiliar 1'!$C$5,L859&lt;='Auxiliar 1'!$D$5,M859&gt;'Auxiliar 1'!$E$5,M859&lt;='Auxiliar 1'!$F$5),'Auxiliar 1'!$F$3,IF(AND(L859&gt;='Auxiliar 1'!$C$5,L859&lt;='Auxiliar 1'!$D$5,M859&gt;='Auxiliar 1'!$G$5),'Auxiliar 1'!$G$3,IF(AND(L859&gt;='Auxiliar 1'!$C$6,L859&lt;='Auxiliar 1'!$D$6,M859&lt;='Auxiliar 1'!$E$6),'Auxiliar 1'!$E$3,IF(AND(L859&gt;='Auxiliar 1'!$C$6,L859&lt;='Auxiliar 1'!$D$6,M859&gt;'Auxiliar 1'!$E$6,M859&lt;='Auxiliar 1'!$F$6),'Auxiliar 1'!$F$3,IF(AND(L859&gt;='Auxiliar 1'!$C$6,L859&lt;='Auxiliar 1'!$D$6,M859&gt;='Auxiliar 1'!$G$6),'Auxiliar 1'!$G$3,IF(AND(L859&gt;='Auxiliar 1'!$C$7,L859&lt;='Auxiliar 1'!$D$7,M859&lt;='Auxiliar 1'!$E$7),'Auxiliar 1'!$E$3,IF(AND(L859&gt;='Auxiliar 1'!$C$7,L859&lt;='Auxiliar 1'!$D$7,M859&gt;'Auxiliar 1'!$E$7,M859&lt;='Auxiliar 1'!$F$7),'Auxiliar 1'!$F$3,IF(AND(L859&gt;='Auxiliar 1'!$C$7,L859&lt;='Auxiliar 1'!$D$7,M859&gt;='Auxiliar 1'!$G$7),'Auxiliar 1'!$G$3,IF(AND(L859&gt;='Auxiliar 1'!$C$8,L859&lt;='Auxiliar 1'!$D$8,M859&lt;='Auxiliar 1'!$E$8),'Auxiliar 1'!$E$3,IF(AND(L859&gt;='Auxiliar 1'!$C$8,L859&lt;='Auxiliar 1'!$D$8,M859&gt;'Auxiliar 1'!$E$8,M859&lt;='Auxiliar 1'!$F$8),'Auxiliar 1'!$F$3,IF(AND(L859&gt;='Auxiliar 1'!$C$8,L859&lt;='Auxiliar 1'!$D$8,M859&gt;='Auxiliar 1'!$G$8),'Auxiliar 1'!$G$3,IF(AND(L859&gt;='Auxiliar 1'!$C$9,L859&lt;='Auxiliar 1'!$D$9,M859&lt;='Auxiliar 1'!$E$9),'Auxiliar 1'!$E$3,IF(AND(L859&gt;='Auxiliar 1'!$C$9,L859&lt;='Auxiliar 1'!$D$9,M859&gt;'Auxiliar 1'!$E$9,M859&lt;='Auxiliar 1'!$F$9),'Auxiliar 1'!$F$3,IF(AND(L859&gt;='Auxiliar 1'!$C$9,L859&lt;='Auxiliar 1'!$D$9,M859&gt;='Auxiliar 1'!$G$9),'Auxiliar 1'!$G$3,IF(AND(L859&gt;='Auxiliar 1'!$C$10,L859&lt;='Auxiliar 1'!$D$10,M859&lt;='Auxiliar 1'!$E$10),'Auxiliar 1'!$E$3,IF(AND(L859&gt;='Auxiliar 1'!$C$10,L859&lt;='Auxiliar 1'!$D$10,M859&gt;'Auxiliar 1'!$E$10,M859&lt;='Auxiliar 1'!$F$10),'Auxiliar 1'!$F$3,IF(AND(L859&gt;='Auxiliar 1'!$C$10,L859&lt;='Auxiliar 1'!$D$10,M859&gt;='Auxiliar 1'!$G$10),'Auxiliar 1'!$G$3,IF(AND(L859&gt;='Auxiliar 1'!$C$11,M859&lt;='Auxiliar 1'!$E$11),'Auxiliar 1'!$E$3,IF(AND(L859&gt;='Auxiliar 1'!$C$11,M859&gt;'Auxiliar 1'!$E$11,M859&lt;='Auxiliar 1'!$F$11),'Auxiliar 1'!$F$3,IF(AND(L859&gt;='Auxiliar 1'!$C$11,M859&gt;='Auxiliar 1'!$G$11),'Auxiliar 1'!$G$3)))))))))))))))))))))))))</f>
        <v/>
      </c>
      <c r="Q859" s="58"/>
      <c r="R859" s="59"/>
      <c r="S859" s="60"/>
      <c r="T859" s="108" t="str">
        <f t="shared" si="114"/>
        <v/>
      </c>
      <c r="U859" s="101"/>
      <c r="V859" s="65" t="str">
        <f t="shared" si="115"/>
        <v/>
      </c>
      <c r="W859" s="66" t="str">
        <f t="shared" si="116"/>
        <v/>
      </c>
      <c r="X859" s="67" t="str">
        <f t="shared" si="117"/>
        <v/>
      </c>
      <c r="Y859" s="68" t="str">
        <f t="shared" si="118"/>
        <v/>
      </c>
      <c r="Z859" s="69" t="str">
        <f t="shared" si="119"/>
        <v/>
      </c>
      <c r="AA859" s="69" t="str">
        <f t="shared" si="120"/>
        <v/>
      </c>
      <c r="AB859" s="61"/>
      <c r="AC859" s="98"/>
      <c r="AD859" s="24"/>
      <c r="AE859" s="24"/>
      <c r="AF859" s="24"/>
    </row>
    <row r="860" spans="1:32" ht="17.399999999999999" customHeight="1" thickBot="1" x14ac:dyDescent="0.3">
      <c r="A860" s="23" t="str">
        <f t="shared" si="103"/>
        <v/>
      </c>
      <c r="B860" s="23" t="str">
        <f t="shared" si="104"/>
        <v/>
      </c>
      <c r="C860" s="62" t="str">
        <f t="shared" si="113"/>
        <v/>
      </c>
      <c r="D860" s="50"/>
      <c r="E860" s="63">
        <v>855</v>
      </c>
      <c r="F860" s="53"/>
      <c r="G860" s="54"/>
      <c r="H860" s="54"/>
      <c r="I860" s="54"/>
      <c r="J860" s="54"/>
      <c r="K860" s="55"/>
      <c r="L860" s="56"/>
      <c r="M860" s="57"/>
      <c r="N860" s="96"/>
      <c r="O860" s="97"/>
      <c r="P860" s="64" t="str">
        <f>IF(OR(L860="",M860=""),"",IF(AND(L860&gt;='Auxiliar 1'!$C$4,L860&lt;='Auxiliar 1'!$D$4,M860&lt;='Auxiliar 1'!$E$4),'Auxiliar 1'!$E$3,IF(AND(L860&gt;='Auxiliar 1'!$C$64,L860&lt;='Auxiliar 1'!$D$4,M860&gt;'Auxiliar 1'!$E$4,M860&lt;='Auxiliar 1'!$F$4),'Auxiliar 1'!$F$3,IF(AND(L860&gt;='Auxiliar 1'!$C$4,L860&lt;='Auxiliar 1'!$D$4,M860&gt;='Auxiliar 1'!$G$4),'Auxiliar 1'!$G$3,IF(AND(L860&gt;='Auxiliar 1'!$C$5,L860&lt;='Auxiliar 1'!$D$5,M860='Auxiliar 1'!$E$5),'Auxiliar 1'!$E$3,IF(AND(L860&gt;='Auxiliar 1'!$C$5,L860&lt;='Auxiliar 1'!$D$5,M860&gt;'Auxiliar 1'!$E$5,M860&lt;='Auxiliar 1'!$F$5),'Auxiliar 1'!$F$3,IF(AND(L860&gt;='Auxiliar 1'!$C$5,L860&lt;='Auxiliar 1'!$D$5,M860&gt;='Auxiliar 1'!$G$5),'Auxiliar 1'!$G$3,IF(AND(L860&gt;='Auxiliar 1'!$C$6,L860&lt;='Auxiliar 1'!$D$6,M860&lt;='Auxiliar 1'!$E$6),'Auxiliar 1'!$E$3,IF(AND(L860&gt;='Auxiliar 1'!$C$6,L860&lt;='Auxiliar 1'!$D$6,M860&gt;'Auxiliar 1'!$E$6,M860&lt;='Auxiliar 1'!$F$6),'Auxiliar 1'!$F$3,IF(AND(L860&gt;='Auxiliar 1'!$C$6,L860&lt;='Auxiliar 1'!$D$6,M860&gt;='Auxiliar 1'!$G$6),'Auxiliar 1'!$G$3,IF(AND(L860&gt;='Auxiliar 1'!$C$7,L860&lt;='Auxiliar 1'!$D$7,M860&lt;='Auxiliar 1'!$E$7),'Auxiliar 1'!$E$3,IF(AND(L860&gt;='Auxiliar 1'!$C$7,L860&lt;='Auxiliar 1'!$D$7,M860&gt;'Auxiliar 1'!$E$7,M860&lt;='Auxiliar 1'!$F$7),'Auxiliar 1'!$F$3,IF(AND(L860&gt;='Auxiliar 1'!$C$7,L860&lt;='Auxiliar 1'!$D$7,M860&gt;='Auxiliar 1'!$G$7),'Auxiliar 1'!$G$3,IF(AND(L860&gt;='Auxiliar 1'!$C$8,L860&lt;='Auxiliar 1'!$D$8,M860&lt;='Auxiliar 1'!$E$8),'Auxiliar 1'!$E$3,IF(AND(L860&gt;='Auxiliar 1'!$C$8,L860&lt;='Auxiliar 1'!$D$8,M860&gt;'Auxiliar 1'!$E$8,M860&lt;='Auxiliar 1'!$F$8),'Auxiliar 1'!$F$3,IF(AND(L860&gt;='Auxiliar 1'!$C$8,L860&lt;='Auxiliar 1'!$D$8,M860&gt;='Auxiliar 1'!$G$8),'Auxiliar 1'!$G$3,IF(AND(L860&gt;='Auxiliar 1'!$C$9,L860&lt;='Auxiliar 1'!$D$9,M860&lt;='Auxiliar 1'!$E$9),'Auxiliar 1'!$E$3,IF(AND(L860&gt;='Auxiliar 1'!$C$9,L860&lt;='Auxiliar 1'!$D$9,M860&gt;'Auxiliar 1'!$E$9,M860&lt;='Auxiliar 1'!$F$9),'Auxiliar 1'!$F$3,IF(AND(L860&gt;='Auxiliar 1'!$C$9,L860&lt;='Auxiliar 1'!$D$9,M860&gt;='Auxiliar 1'!$G$9),'Auxiliar 1'!$G$3,IF(AND(L860&gt;='Auxiliar 1'!$C$10,L860&lt;='Auxiliar 1'!$D$10,M860&lt;='Auxiliar 1'!$E$10),'Auxiliar 1'!$E$3,IF(AND(L860&gt;='Auxiliar 1'!$C$10,L860&lt;='Auxiliar 1'!$D$10,M860&gt;'Auxiliar 1'!$E$10,M860&lt;='Auxiliar 1'!$F$10),'Auxiliar 1'!$F$3,IF(AND(L860&gt;='Auxiliar 1'!$C$10,L860&lt;='Auxiliar 1'!$D$10,M860&gt;='Auxiliar 1'!$G$10),'Auxiliar 1'!$G$3,IF(AND(L860&gt;='Auxiliar 1'!$C$11,M860&lt;='Auxiliar 1'!$E$11),'Auxiliar 1'!$E$3,IF(AND(L860&gt;='Auxiliar 1'!$C$11,M860&gt;'Auxiliar 1'!$E$11,M860&lt;='Auxiliar 1'!$F$11),'Auxiliar 1'!$F$3,IF(AND(L860&gt;='Auxiliar 1'!$C$11,M860&gt;='Auxiliar 1'!$G$11),'Auxiliar 1'!$G$3)))))))))))))))))))))))))</f>
        <v/>
      </c>
      <c r="Q860" s="58"/>
      <c r="R860" s="59"/>
      <c r="S860" s="60"/>
      <c r="T860" s="108" t="str">
        <f t="shared" si="114"/>
        <v/>
      </c>
      <c r="U860" s="101"/>
      <c r="V860" s="65" t="str">
        <f t="shared" si="115"/>
        <v/>
      </c>
      <c r="W860" s="66" t="str">
        <f t="shared" si="116"/>
        <v/>
      </c>
      <c r="X860" s="67" t="str">
        <f t="shared" si="117"/>
        <v/>
      </c>
      <c r="Y860" s="68" t="str">
        <f t="shared" si="118"/>
        <v/>
      </c>
      <c r="Z860" s="69" t="str">
        <f t="shared" si="119"/>
        <v/>
      </c>
      <c r="AA860" s="69" t="str">
        <f t="shared" si="120"/>
        <v/>
      </c>
      <c r="AB860" s="61"/>
      <c r="AC860" s="98"/>
      <c r="AD860" s="24"/>
      <c r="AE860" s="24"/>
      <c r="AF860" s="24"/>
    </row>
    <row r="861" spans="1:32" ht="17.399999999999999" customHeight="1" thickBot="1" x14ac:dyDescent="0.3">
      <c r="A861" s="23" t="str">
        <f t="shared" si="103"/>
        <v/>
      </c>
      <c r="B861" s="23" t="str">
        <f t="shared" si="104"/>
        <v/>
      </c>
      <c r="C861" s="62" t="str">
        <f t="shared" si="113"/>
        <v/>
      </c>
      <c r="D861" s="50"/>
      <c r="E861" s="63">
        <v>856</v>
      </c>
      <c r="F861" s="53"/>
      <c r="G861" s="54"/>
      <c r="H861" s="54"/>
      <c r="I861" s="54"/>
      <c r="J861" s="54"/>
      <c r="K861" s="55"/>
      <c r="L861" s="56"/>
      <c r="M861" s="57"/>
      <c r="N861" s="96"/>
      <c r="O861" s="97"/>
      <c r="P861" s="64" t="str">
        <f>IF(OR(L861="",M861=""),"",IF(AND(L861&gt;='Auxiliar 1'!$C$4,L861&lt;='Auxiliar 1'!$D$4,M861&lt;='Auxiliar 1'!$E$4),'Auxiliar 1'!$E$3,IF(AND(L861&gt;='Auxiliar 1'!$C$64,L861&lt;='Auxiliar 1'!$D$4,M861&gt;'Auxiliar 1'!$E$4,M861&lt;='Auxiliar 1'!$F$4),'Auxiliar 1'!$F$3,IF(AND(L861&gt;='Auxiliar 1'!$C$4,L861&lt;='Auxiliar 1'!$D$4,M861&gt;='Auxiliar 1'!$G$4),'Auxiliar 1'!$G$3,IF(AND(L861&gt;='Auxiliar 1'!$C$5,L861&lt;='Auxiliar 1'!$D$5,M861='Auxiliar 1'!$E$5),'Auxiliar 1'!$E$3,IF(AND(L861&gt;='Auxiliar 1'!$C$5,L861&lt;='Auxiliar 1'!$D$5,M861&gt;'Auxiliar 1'!$E$5,M861&lt;='Auxiliar 1'!$F$5),'Auxiliar 1'!$F$3,IF(AND(L861&gt;='Auxiliar 1'!$C$5,L861&lt;='Auxiliar 1'!$D$5,M861&gt;='Auxiliar 1'!$G$5),'Auxiliar 1'!$G$3,IF(AND(L861&gt;='Auxiliar 1'!$C$6,L861&lt;='Auxiliar 1'!$D$6,M861&lt;='Auxiliar 1'!$E$6),'Auxiliar 1'!$E$3,IF(AND(L861&gt;='Auxiliar 1'!$C$6,L861&lt;='Auxiliar 1'!$D$6,M861&gt;'Auxiliar 1'!$E$6,M861&lt;='Auxiliar 1'!$F$6),'Auxiliar 1'!$F$3,IF(AND(L861&gt;='Auxiliar 1'!$C$6,L861&lt;='Auxiliar 1'!$D$6,M861&gt;='Auxiliar 1'!$G$6),'Auxiliar 1'!$G$3,IF(AND(L861&gt;='Auxiliar 1'!$C$7,L861&lt;='Auxiliar 1'!$D$7,M861&lt;='Auxiliar 1'!$E$7),'Auxiliar 1'!$E$3,IF(AND(L861&gt;='Auxiliar 1'!$C$7,L861&lt;='Auxiliar 1'!$D$7,M861&gt;'Auxiliar 1'!$E$7,M861&lt;='Auxiliar 1'!$F$7),'Auxiliar 1'!$F$3,IF(AND(L861&gt;='Auxiliar 1'!$C$7,L861&lt;='Auxiliar 1'!$D$7,M861&gt;='Auxiliar 1'!$G$7),'Auxiliar 1'!$G$3,IF(AND(L861&gt;='Auxiliar 1'!$C$8,L861&lt;='Auxiliar 1'!$D$8,M861&lt;='Auxiliar 1'!$E$8),'Auxiliar 1'!$E$3,IF(AND(L861&gt;='Auxiliar 1'!$C$8,L861&lt;='Auxiliar 1'!$D$8,M861&gt;'Auxiliar 1'!$E$8,M861&lt;='Auxiliar 1'!$F$8),'Auxiliar 1'!$F$3,IF(AND(L861&gt;='Auxiliar 1'!$C$8,L861&lt;='Auxiliar 1'!$D$8,M861&gt;='Auxiliar 1'!$G$8),'Auxiliar 1'!$G$3,IF(AND(L861&gt;='Auxiliar 1'!$C$9,L861&lt;='Auxiliar 1'!$D$9,M861&lt;='Auxiliar 1'!$E$9),'Auxiliar 1'!$E$3,IF(AND(L861&gt;='Auxiliar 1'!$C$9,L861&lt;='Auxiliar 1'!$D$9,M861&gt;'Auxiliar 1'!$E$9,M861&lt;='Auxiliar 1'!$F$9),'Auxiliar 1'!$F$3,IF(AND(L861&gt;='Auxiliar 1'!$C$9,L861&lt;='Auxiliar 1'!$D$9,M861&gt;='Auxiliar 1'!$G$9),'Auxiliar 1'!$G$3,IF(AND(L861&gt;='Auxiliar 1'!$C$10,L861&lt;='Auxiliar 1'!$D$10,M861&lt;='Auxiliar 1'!$E$10),'Auxiliar 1'!$E$3,IF(AND(L861&gt;='Auxiliar 1'!$C$10,L861&lt;='Auxiliar 1'!$D$10,M861&gt;'Auxiliar 1'!$E$10,M861&lt;='Auxiliar 1'!$F$10),'Auxiliar 1'!$F$3,IF(AND(L861&gt;='Auxiliar 1'!$C$10,L861&lt;='Auxiliar 1'!$D$10,M861&gt;='Auxiliar 1'!$G$10),'Auxiliar 1'!$G$3,IF(AND(L861&gt;='Auxiliar 1'!$C$11,M861&lt;='Auxiliar 1'!$E$11),'Auxiliar 1'!$E$3,IF(AND(L861&gt;='Auxiliar 1'!$C$11,M861&gt;'Auxiliar 1'!$E$11,M861&lt;='Auxiliar 1'!$F$11),'Auxiliar 1'!$F$3,IF(AND(L861&gt;='Auxiliar 1'!$C$11,M861&gt;='Auxiliar 1'!$G$11),'Auxiliar 1'!$G$3)))))))))))))))))))))))))</f>
        <v/>
      </c>
      <c r="Q861" s="58"/>
      <c r="R861" s="59"/>
      <c r="S861" s="60"/>
      <c r="T861" s="108" t="str">
        <f t="shared" si="114"/>
        <v/>
      </c>
      <c r="U861" s="101"/>
      <c r="V861" s="65" t="str">
        <f t="shared" si="115"/>
        <v/>
      </c>
      <c r="W861" s="66" t="str">
        <f t="shared" si="116"/>
        <v/>
      </c>
      <c r="X861" s="67" t="str">
        <f t="shared" si="117"/>
        <v/>
      </c>
      <c r="Y861" s="68" t="str">
        <f t="shared" si="118"/>
        <v/>
      </c>
      <c r="Z861" s="69" t="str">
        <f t="shared" si="119"/>
        <v/>
      </c>
      <c r="AA861" s="69" t="str">
        <f t="shared" si="120"/>
        <v/>
      </c>
      <c r="AB861" s="61"/>
      <c r="AC861" s="98"/>
      <c r="AD861" s="24"/>
      <c r="AE861" s="24"/>
      <c r="AF861" s="24"/>
    </row>
    <row r="862" spans="1:32" ht="17.399999999999999" customHeight="1" thickBot="1" x14ac:dyDescent="0.3">
      <c r="A862" s="23" t="str">
        <f t="shared" si="103"/>
        <v/>
      </c>
      <c r="B862" s="23" t="str">
        <f t="shared" si="104"/>
        <v/>
      </c>
      <c r="C862" s="62" t="str">
        <f t="shared" si="113"/>
        <v/>
      </c>
      <c r="D862" s="50"/>
      <c r="E862" s="63">
        <v>857</v>
      </c>
      <c r="F862" s="53"/>
      <c r="G862" s="54"/>
      <c r="H862" s="54"/>
      <c r="I862" s="54"/>
      <c r="J862" s="54"/>
      <c r="K862" s="55"/>
      <c r="L862" s="56"/>
      <c r="M862" s="57"/>
      <c r="N862" s="96"/>
      <c r="O862" s="97"/>
      <c r="P862" s="64" t="str">
        <f>IF(OR(L862="",M862=""),"",IF(AND(L862&gt;='Auxiliar 1'!$C$4,L862&lt;='Auxiliar 1'!$D$4,M862&lt;='Auxiliar 1'!$E$4),'Auxiliar 1'!$E$3,IF(AND(L862&gt;='Auxiliar 1'!$C$64,L862&lt;='Auxiliar 1'!$D$4,M862&gt;'Auxiliar 1'!$E$4,M862&lt;='Auxiliar 1'!$F$4),'Auxiliar 1'!$F$3,IF(AND(L862&gt;='Auxiliar 1'!$C$4,L862&lt;='Auxiliar 1'!$D$4,M862&gt;='Auxiliar 1'!$G$4),'Auxiliar 1'!$G$3,IF(AND(L862&gt;='Auxiliar 1'!$C$5,L862&lt;='Auxiliar 1'!$D$5,M862='Auxiliar 1'!$E$5),'Auxiliar 1'!$E$3,IF(AND(L862&gt;='Auxiliar 1'!$C$5,L862&lt;='Auxiliar 1'!$D$5,M862&gt;'Auxiliar 1'!$E$5,M862&lt;='Auxiliar 1'!$F$5),'Auxiliar 1'!$F$3,IF(AND(L862&gt;='Auxiliar 1'!$C$5,L862&lt;='Auxiliar 1'!$D$5,M862&gt;='Auxiliar 1'!$G$5),'Auxiliar 1'!$G$3,IF(AND(L862&gt;='Auxiliar 1'!$C$6,L862&lt;='Auxiliar 1'!$D$6,M862&lt;='Auxiliar 1'!$E$6),'Auxiliar 1'!$E$3,IF(AND(L862&gt;='Auxiliar 1'!$C$6,L862&lt;='Auxiliar 1'!$D$6,M862&gt;'Auxiliar 1'!$E$6,M862&lt;='Auxiliar 1'!$F$6),'Auxiliar 1'!$F$3,IF(AND(L862&gt;='Auxiliar 1'!$C$6,L862&lt;='Auxiliar 1'!$D$6,M862&gt;='Auxiliar 1'!$G$6),'Auxiliar 1'!$G$3,IF(AND(L862&gt;='Auxiliar 1'!$C$7,L862&lt;='Auxiliar 1'!$D$7,M862&lt;='Auxiliar 1'!$E$7),'Auxiliar 1'!$E$3,IF(AND(L862&gt;='Auxiliar 1'!$C$7,L862&lt;='Auxiliar 1'!$D$7,M862&gt;'Auxiliar 1'!$E$7,M862&lt;='Auxiliar 1'!$F$7),'Auxiliar 1'!$F$3,IF(AND(L862&gt;='Auxiliar 1'!$C$7,L862&lt;='Auxiliar 1'!$D$7,M862&gt;='Auxiliar 1'!$G$7),'Auxiliar 1'!$G$3,IF(AND(L862&gt;='Auxiliar 1'!$C$8,L862&lt;='Auxiliar 1'!$D$8,M862&lt;='Auxiliar 1'!$E$8),'Auxiliar 1'!$E$3,IF(AND(L862&gt;='Auxiliar 1'!$C$8,L862&lt;='Auxiliar 1'!$D$8,M862&gt;'Auxiliar 1'!$E$8,M862&lt;='Auxiliar 1'!$F$8),'Auxiliar 1'!$F$3,IF(AND(L862&gt;='Auxiliar 1'!$C$8,L862&lt;='Auxiliar 1'!$D$8,M862&gt;='Auxiliar 1'!$G$8),'Auxiliar 1'!$G$3,IF(AND(L862&gt;='Auxiliar 1'!$C$9,L862&lt;='Auxiliar 1'!$D$9,M862&lt;='Auxiliar 1'!$E$9),'Auxiliar 1'!$E$3,IF(AND(L862&gt;='Auxiliar 1'!$C$9,L862&lt;='Auxiliar 1'!$D$9,M862&gt;'Auxiliar 1'!$E$9,M862&lt;='Auxiliar 1'!$F$9),'Auxiliar 1'!$F$3,IF(AND(L862&gt;='Auxiliar 1'!$C$9,L862&lt;='Auxiliar 1'!$D$9,M862&gt;='Auxiliar 1'!$G$9),'Auxiliar 1'!$G$3,IF(AND(L862&gt;='Auxiliar 1'!$C$10,L862&lt;='Auxiliar 1'!$D$10,M862&lt;='Auxiliar 1'!$E$10),'Auxiliar 1'!$E$3,IF(AND(L862&gt;='Auxiliar 1'!$C$10,L862&lt;='Auxiliar 1'!$D$10,M862&gt;'Auxiliar 1'!$E$10,M862&lt;='Auxiliar 1'!$F$10),'Auxiliar 1'!$F$3,IF(AND(L862&gt;='Auxiliar 1'!$C$10,L862&lt;='Auxiliar 1'!$D$10,M862&gt;='Auxiliar 1'!$G$10),'Auxiliar 1'!$G$3,IF(AND(L862&gt;='Auxiliar 1'!$C$11,M862&lt;='Auxiliar 1'!$E$11),'Auxiliar 1'!$E$3,IF(AND(L862&gt;='Auxiliar 1'!$C$11,M862&gt;'Auxiliar 1'!$E$11,M862&lt;='Auxiliar 1'!$F$11),'Auxiliar 1'!$F$3,IF(AND(L862&gt;='Auxiliar 1'!$C$11,M862&gt;='Auxiliar 1'!$G$11),'Auxiliar 1'!$G$3)))))))))))))))))))))))))</f>
        <v/>
      </c>
      <c r="Q862" s="58"/>
      <c r="R862" s="59"/>
      <c r="S862" s="60"/>
      <c r="T862" s="108" t="str">
        <f t="shared" si="114"/>
        <v/>
      </c>
      <c r="U862" s="101"/>
      <c r="V862" s="65" t="str">
        <f t="shared" si="115"/>
        <v/>
      </c>
      <c r="W862" s="66" t="str">
        <f t="shared" si="116"/>
        <v/>
      </c>
      <c r="X862" s="67" t="str">
        <f t="shared" si="117"/>
        <v/>
      </c>
      <c r="Y862" s="68" t="str">
        <f t="shared" si="118"/>
        <v/>
      </c>
      <c r="Z862" s="69" t="str">
        <f t="shared" si="119"/>
        <v/>
      </c>
      <c r="AA862" s="69" t="str">
        <f t="shared" si="120"/>
        <v/>
      </c>
      <c r="AB862" s="61"/>
      <c r="AC862" s="98"/>
      <c r="AD862" s="24"/>
      <c r="AE862" s="24"/>
      <c r="AF862" s="24"/>
    </row>
    <row r="863" spans="1:32" ht="17.399999999999999" customHeight="1" thickBot="1" x14ac:dyDescent="0.3">
      <c r="A863" s="23" t="str">
        <f t="shared" si="103"/>
        <v/>
      </c>
      <c r="B863" s="23" t="str">
        <f t="shared" si="104"/>
        <v/>
      </c>
      <c r="C863" s="62" t="str">
        <f t="shared" si="113"/>
        <v/>
      </c>
      <c r="D863" s="50"/>
      <c r="E863" s="63">
        <v>858</v>
      </c>
      <c r="F863" s="53"/>
      <c r="G863" s="54"/>
      <c r="H863" s="54"/>
      <c r="I863" s="54"/>
      <c r="J863" s="54"/>
      <c r="K863" s="55"/>
      <c r="L863" s="56"/>
      <c r="M863" s="57"/>
      <c r="N863" s="96"/>
      <c r="O863" s="97"/>
      <c r="P863" s="64" t="str">
        <f>IF(OR(L863="",M863=""),"",IF(AND(L863&gt;='Auxiliar 1'!$C$4,L863&lt;='Auxiliar 1'!$D$4,M863&lt;='Auxiliar 1'!$E$4),'Auxiliar 1'!$E$3,IF(AND(L863&gt;='Auxiliar 1'!$C$64,L863&lt;='Auxiliar 1'!$D$4,M863&gt;'Auxiliar 1'!$E$4,M863&lt;='Auxiliar 1'!$F$4),'Auxiliar 1'!$F$3,IF(AND(L863&gt;='Auxiliar 1'!$C$4,L863&lt;='Auxiliar 1'!$D$4,M863&gt;='Auxiliar 1'!$G$4),'Auxiliar 1'!$G$3,IF(AND(L863&gt;='Auxiliar 1'!$C$5,L863&lt;='Auxiliar 1'!$D$5,M863='Auxiliar 1'!$E$5),'Auxiliar 1'!$E$3,IF(AND(L863&gt;='Auxiliar 1'!$C$5,L863&lt;='Auxiliar 1'!$D$5,M863&gt;'Auxiliar 1'!$E$5,M863&lt;='Auxiliar 1'!$F$5),'Auxiliar 1'!$F$3,IF(AND(L863&gt;='Auxiliar 1'!$C$5,L863&lt;='Auxiliar 1'!$D$5,M863&gt;='Auxiliar 1'!$G$5),'Auxiliar 1'!$G$3,IF(AND(L863&gt;='Auxiliar 1'!$C$6,L863&lt;='Auxiliar 1'!$D$6,M863&lt;='Auxiliar 1'!$E$6),'Auxiliar 1'!$E$3,IF(AND(L863&gt;='Auxiliar 1'!$C$6,L863&lt;='Auxiliar 1'!$D$6,M863&gt;'Auxiliar 1'!$E$6,M863&lt;='Auxiliar 1'!$F$6),'Auxiliar 1'!$F$3,IF(AND(L863&gt;='Auxiliar 1'!$C$6,L863&lt;='Auxiliar 1'!$D$6,M863&gt;='Auxiliar 1'!$G$6),'Auxiliar 1'!$G$3,IF(AND(L863&gt;='Auxiliar 1'!$C$7,L863&lt;='Auxiliar 1'!$D$7,M863&lt;='Auxiliar 1'!$E$7),'Auxiliar 1'!$E$3,IF(AND(L863&gt;='Auxiliar 1'!$C$7,L863&lt;='Auxiliar 1'!$D$7,M863&gt;'Auxiliar 1'!$E$7,M863&lt;='Auxiliar 1'!$F$7),'Auxiliar 1'!$F$3,IF(AND(L863&gt;='Auxiliar 1'!$C$7,L863&lt;='Auxiliar 1'!$D$7,M863&gt;='Auxiliar 1'!$G$7),'Auxiliar 1'!$G$3,IF(AND(L863&gt;='Auxiliar 1'!$C$8,L863&lt;='Auxiliar 1'!$D$8,M863&lt;='Auxiliar 1'!$E$8),'Auxiliar 1'!$E$3,IF(AND(L863&gt;='Auxiliar 1'!$C$8,L863&lt;='Auxiliar 1'!$D$8,M863&gt;'Auxiliar 1'!$E$8,M863&lt;='Auxiliar 1'!$F$8),'Auxiliar 1'!$F$3,IF(AND(L863&gt;='Auxiliar 1'!$C$8,L863&lt;='Auxiliar 1'!$D$8,M863&gt;='Auxiliar 1'!$G$8),'Auxiliar 1'!$G$3,IF(AND(L863&gt;='Auxiliar 1'!$C$9,L863&lt;='Auxiliar 1'!$D$9,M863&lt;='Auxiliar 1'!$E$9),'Auxiliar 1'!$E$3,IF(AND(L863&gt;='Auxiliar 1'!$C$9,L863&lt;='Auxiliar 1'!$D$9,M863&gt;'Auxiliar 1'!$E$9,M863&lt;='Auxiliar 1'!$F$9),'Auxiliar 1'!$F$3,IF(AND(L863&gt;='Auxiliar 1'!$C$9,L863&lt;='Auxiliar 1'!$D$9,M863&gt;='Auxiliar 1'!$G$9),'Auxiliar 1'!$G$3,IF(AND(L863&gt;='Auxiliar 1'!$C$10,L863&lt;='Auxiliar 1'!$D$10,M863&lt;='Auxiliar 1'!$E$10),'Auxiliar 1'!$E$3,IF(AND(L863&gt;='Auxiliar 1'!$C$10,L863&lt;='Auxiliar 1'!$D$10,M863&gt;'Auxiliar 1'!$E$10,M863&lt;='Auxiliar 1'!$F$10),'Auxiliar 1'!$F$3,IF(AND(L863&gt;='Auxiliar 1'!$C$10,L863&lt;='Auxiliar 1'!$D$10,M863&gt;='Auxiliar 1'!$G$10),'Auxiliar 1'!$G$3,IF(AND(L863&gt;='Auxiliar 1'!$C$11,M863&lt;='Auxiliar 1'!$E$11),'Auxiliar 1'!$E$3,IF(AND(L863&gt;='Auxiliar 1'!$C$11,M863&gt;'Auxiliar 1'!$E$11,M863&lt;='Auxiliar 1'!$F$11),'Auxiliar 1'!$F$3,IF(AND(L863&gt;='Auxiliar 1'!$C$11,M863&gt;='Auxiliar 1'!$G$11),'Auxiliar 1'!$G$3)))))))))))))))))))))))))</f>
        <v/>
      </c>
      <c r="Q863" s="58"/>
      <c r="R863" s="59"/>
      <c r="S863" s="60"/>
      <c r="T863" s="108" t="str">
        <f t="shared" si="114"/>
        <v/>
      </c>
      <c r="U863" s="101"/>
      <c r="V863" s="65" t="str">
        <f t="shared" si="115"/>
        <v/>
      </c>
      <c r="W863" s="66" t="str">
        <f t="shared" si="116"/>
        <v/>
      </c>
      <c r="X863" s="67" t="str">
        <f t="shared" si="117"/>
        <v/>
      </c>
      <c r="Y863" s="68" t="str">
        <f t="shared" si="118"/>
        <v/>
      </c>
      <c r="Z863" s="69" t="str">
        <f t="shared" si="119"/>
        <v/>
      </c>
      <c r="AA863" s="69" t="str">
        <f t="shared" si="120"/>
        <v/>
      </c>
      <c r="AB863" s="61"/>
      <c r="AC863" s="98"/>
      <c r="AD863" s="24"/>
      <c r="AE863" s="24"/>
      <c r="AF863" s="24"/>
    </row>
    <row r="864" spans="1:32" ht="17.399999999999999" customHeight="1" thickBot="1" x14ac:dyDescent="0.3">
      <c r="A864" s="23" t="str">
        <f t="shared" si="103"/>
        <v/>
      </c>
      <c r="B864" s="23" t="str">
        <f t="shared" si="104"/>
        <v/>
      </c>
      <c r="C864" s="62" t="str">
        <f t="shared" si="113"/>
        <v/>
      </c>
      <c r="D864" s="50"/>
      <c r="E864" s="63">
        <v>859</v>
      </c>
      <c r="F864" s="53"/>
      <c r="G864" s="54"/>
      <c r="H864" s="54"/>
      <c r="I864" s="54"/>
      <c r="J864" s="54"/>
      <c r="K864" s="55"/>
      <c r="L864" s="56"/>
      <c r="M864" s="57"/>
      <c r="N864" s="96"/>
      <c r="O864" s="97"/>
      <c r="P864" s="64" t="str">
        <f>IF(OR(L864="",M864=""),"",IF(AND(L864&gt;='Auxiliar 1'!$C$4,L864&lt;='Auxiliar 1'!$D$4,M864&lt;='Auxiliar 1'!$E$4),'Auxiliar 1'!$E$3,IF(AND(L864&gt;='Auxiliar 1'!$C$64,L864&lt;='Auxiliar 1'!$D$4,M864&gt;'Auxiliar 1'!$E$4,M864&lt;='Auxiliar 1'!$F$4),'Auxiliar 1'!$F$3,IF(AND(L864&gt;='Auxiliar 1'!$C$4,L864&lt;='Auxiliar 1'!$D$4,M864&gt;='Auxiliar 1'!$G$4),'Auxiliar 1'!$G$3,IF(AND(L864&gt;='Auxiliar 1'!$C$5,L864&lt;='Auxiliar 1'!$D$5,M864='Auxiliar 1'!$E$5),'Auxiliar 1'!$E$3,IF(AND(L864&gt;='Auxiliar 1'!$C$5,L864&lt;='Auxiliar 1'!$D$5,M864&gt;'Auxiliar 1'!$E$5,M864&lt;='Auxiliar 1'!$F$5),'Auxiliar 1'!$F$3,IF(AND(L864&gt;='Auxiliar 1'!$C$5,L864&lt;='Auxiliar 1'!$D$5,M864&gt;='Auxiliar 1'!$G$5),'Auxiliar 1'!$G$3,IF(AND(L864&gt;='Auxiliar 1'!$C$6,L864&lt;='Auxiliar 1'!$D$6,M864&lt;='Auxiliar 1'!$E$6),'Auxiliar 1'!$E$3,IF(AND(L864&gt;='Auxiliar 1'!$C$6,L864&lt;='Auxiliar 1'!$D$6,M864&gt;'Auxiliar 1'!$E$6,M864&lt;='Auxiliar 1'!$F$6),'Auxiliar 1'!$F$3,IF(AND(L864&gt;='Auxiliar 1'!$C$6,L864&lt;='Auxiliar 1'!$D$6,M864&gt;='Auxiliar 1'!$G$6),'Auxiliar 1'!$G$3,IF(AND(L864&gt;='Auxiliar 1'!$C$7,L864&lt;='Auxiliar 1'!$D$7,M864&lt;='Auxiliar 1'!$E$7),'Auxiliar 1'!$E$3,IF(AND(L864&gt;='Auxiliar 1'!$C$7,L864&lt;='Auxiliar 1'!$D$7,M864&gt;'Auxiliar 1'!$E$7,M864&lt;='Auxiliar 1'!$F$7),'Auxiliar 1'!$F$3,IF(AND(L864&gt;='Auxiliar 1'!$C$7,L864&lt;='Auxiliar 1'!$D$7,M864&gt;='Auxiliar 1'!$G$7),'Auxiliar 1'!$G$3,IF(AND(L864&gt;='Auxiliar 1'!$C$8,L864&lt;='Auxiliar 1'!$D$8,M864&lt;='Auxiliar 1'!$E$8),'Auxiliar 1'!$E$3,IF(AND(L864&gt;='Auxiliar 1'!$C$8,L864&lt;='Auxiliar 1'!$D$8,M864&gt;'Auxiliar 1'!$E$8,M864&lt;='Auxiliar 1'!$F$8),'Auxiliar 1'!$F$3,IF(AND(L864&gt;='Auxiliar 1'!$C$8,L864&lt;='Auxiliar 1'!$D$8,M864&gt;='Auxiliar 1'!$G$8),'Auxiliar 1'!$G$3,IF(AND(L864&gt;='Auxiliar 1'!$C$9,L864&lt;='Auxiliar 1'!$D$9,M864&lt;='Auxiliar 1'!$E$9),'Auxiliar 1'!$E$3,IF(AND(L864&gt;='Auxiliar 1'!$C$9,L864&lt;='Auxiliar 1'!$D$9,M864&gt;'Auxiliar 1'!$E$9,M864&lt;='Auxiliar 1'!$F$9),'Auxiliar 1'!$F$3,IF(AND(L864&gt;='Auxiliar 1'!$C$9,L864&lt;='Auxiliar 1'!$D$9,M864&gt;='Auxiliar 1'!$G$9),'Auxiliar 1'!$G$3,IF(AND(L864&gt;='Auxiliar 1'!$C$10,L864&lt;='Auxiliar 1'!$D$10,M864&lt;='Auxiliar 1'!$E$10),'Auxiliar 1'!$E$3,IF(AND(L864&gt;='Auxiliar 1'!$C$10,L864&lt;='Auxiliar 1'!$D$10,M864&gt;'Auxiliar 1'!$E$10,M864&lt;='Auxiliar 1'!$F$10),'Auxiliar 1'!$F$3,IF(AND(L864&gt;='Auxiliar 1'!$C$10,L864&lt;='Auxiliar 1'!$D$10,M864&gt;='Auxiliar 1'!$G$10),'Auxiliar 1'!$G$3,IF(AND(L864&gt;='Auxiliar 1'!$C$11,M864&lt;='Auxiliar 1'!$E$11),'Auxiliar 1'!$E$3,IF(AND(L864&gt;='Auxiliar 1'!$C$11,M864&gt;'Auxiliar 1'!$E$11,M864&lt;='Auxiliar 1'!$F$11),'Auxiliar 1'!$F$3,IF(AND(L864&gt;='Auxiliar 1'!$C$11,M864&gt;='Auxiliar 1'!$G$11),'Auxiliar 1'!$G$3)))))))))))))))))))))))))</f>
        <v/>
      </c>
      <c r="Q864" s="58"/>
      <c r="R864" s="59"/>
      <c r="S864" s="60"/>
      <c r="T864" s="108" t="str">
        <f t="shared" si="114"/>
        <v/>
      </c>
      <c r="U864" s="101"/>
      <c r="V864" s="65" t="str">
        <f t="shared" si="115"/>
        <v/>
      </c>
      <c r="W864" s="66" t="str">
        <f t="shared" si="116"/>
        <v/>
      </c>
      <c r="X864" s="67" t="str">
        <f t="shared" si="117"/>
        <v/>
      </c>
      <c r="Y864" s="68" t="str">
        <f t="shared" si="118"/>
        <v/>
      </c>
      <c r="Z864" s="69" t="str">
        <f t="shared" si="119"/>
        <v/>
      </c>
      <c r="AA864" s="69" t="str">
        <f t="shared" si="120"/>
        <v/>
      </c>
      <c r="AB864" s="61"/>
      <c r="AC864" s="98"/>
      <c r="AD864" s="24"/>
      <c r="AE864" s="24"/>
      <c r="AF864" s="24"/>
    </row>
    <row r="865" spans="1:32" ht="17.399999999999999" customHeight="1" thickBot="1" x14ac:dyDescent="0.3">
      <c r="A865" s="23" t="str">
        <f t="shared" si="103"/>
        <v/>
      </c>
      <c r="B865" s="23" t="str">
        <f t="shared" si="104"/>
        <v/>
      </c>
      <c r="C865" s="62" t="str">
        <f t="shared" si="113"/>
        <v/>
      </c>
      <c r="D865" s="50"/>
      <c r="E865" s="63">
        <v>860</v>
      </c>
      <c r="F865" s="53"/>
      <c r="G865" s="54"/>
      <c r="H865" s="54"/>
      <c r="I865" s="54"/>
      <c r="J865" s="54"/>
      <c r="K865" s="55"/>
      <c r="L865" s="56"/>
      <c r="M865" s="57"/>
      <c r="N865" s="96"/>
      <c r="O865" s="97"/>
      <c r="P865" s="64" t="str">
        <f>IF(OR(L865="",M865=""),"",IF(AND(L865&gt;='Auxiliar 1'!$C$4,L865&lt;='Auxiliar 1'!$D$4,M865&lt;='Auxiliar 1'!$E$4),'Auxiliar 1'!$E$3,IF(AND(L865&gt;='Auxiliar 1'!$C$64,L865&lt;='Auxiliar 1'!$D$4,M865&gt;'Auxiliar 1'!$E$4,M865&lt;='Auxiliar 1'!$F$4),'Auxiliar 1'!$F$3,IF(AND(L865&gt;='Auxiliar 1'!$C$4,L865&lt;='Auxiliar 1'!$D$4,M865&gt;='Auxiliar 1'!$G$4),'Auxiliar 1'!$G$3,IF(AND(L865&gt;='Auxiliar 1'!$C$5,L865&lt;='Auxiliar 1'!$D$5,M865='Auxiliar 1'!$E$5),'Auxiliar 1'!$E$3,IF(AND(L865&gt;='Auxiliar 1'!$C$5,L865&lt;='Auxiliar 1'!$D$5,M865&gt;'Auxiliar 1'!$E$5,M865&lt;='Auxiliar 1'!$F$5),'Auxiliar 1'!$F$3,IF(AND(L865&gt;='Auxiliar 1'!$C$5,L865&lt;='Auxiliar 1'!$D$5,M865&gt;='Auxiliar 1'!$G$5),'Auxiliar 1'!$G$3,IF(AND(L865&gt;='Auxiliar 1'!$C$6,L865&lt;='Auxiliar 1'!$D$6,M865&lt;='Auxiliar 1'!$E$6),'Auxiliar 1'!$E$3,IF(AND(L865&gt;='Auxiliar 1'!$C$6,L865&lt;='Auxiliar 1'!$D$6,M865&gt;'Auxiliar 1'!$E$6,M865&lt;='Auxiliar 1'!$F$6),'Auxiliar 1'!$F$3,IF(AND(L865&gt;='Auxiliar 1'!$C$6,L865&lt;='Auxiliar 1'!$D$6,M865&gt;='Auxiliar 1'!$G$6),'Auxiliar 1'!$G$3,IF(AND(L865&gt;='Auxiliar 1'!$C$7,L865&lt;='Auxiliar 1'!$D$7,M865&lt;='Auxiliar 1'!$E$7),'Auxiliar 1'!$E$3,IF(AND(L865&gt;='Auxiliar 1'!$C$7,L865&lt;='Auxiliar 1'!$D$7,M865&gt;'Auxiliar 1'!$E$7,M865&lt;='Auxiliar 1'!$F$7),'Auxiliar 1'!$F$3,IF(AND(L865&gt;='Auxiliar 1'!$C$7,L865&lt;='Auxiliar 1'!$D$7,M865&gt;='Auxiliar 1'!$G$7),'Auxiliar 1'!$G$3,IF(AND(L865&gt;='Auxiliar 1'!$C$8,L865&lt;='Auxiliar 1'!$D$8,M865&lt;='Auxiliar 1'!$E$8),'Auxiliar 1'!$E$3,IF(AND(L865&gt;='Auxiliar 1'!$C$8,L865&lt;='Auxiliar 1'!$D$8,M865&gt;'Auxiliar 1'!$E$8,M865&lt;='Auxiliar 1'!$F$8),'Auxiliar 1'!$F$3,IF(AND(L865&gt;='Auxiliar 1'!$C$8,L865&lt;='Auxiliar 1'!$D$8,M865&gt;='Auxiliar 1'!$G$8),'Auxiliar 1'!$G$3,IF(AND(L865&gt;='Auxiliar 1'!$C$9,L865&lt;='Auxiliar 1'!$D$9,M865&lt;='Auxiliar 1'!$E$9),'Auxiliar 1'!$E$3,IF(AND(L865&gt;='Auxiliar 1'!$C$9,L865&lt;='Auxiliar 1'!$D$9,M865&gt;'Auxiliar 1'!$E$9,M865&lt;='Auxiliar 1'!$F$9),'Auxiliar 1'!$F$3,IF(AND(L865&gt;='Auxiliar 1'!$C$9,L865&lt;='Auxiliar 1'!$D$9,M865&gt;='Auxiliar 1'!$G$9),'Auxiliar 1'!$G$3,IF(AND(L865&gt;='Auxiliar 1'!$C$10,L865&lt;='Auxiliar 1'!$D$10,M865&lt;='Auxiliar 1'!$E$10),'Auxiliar 1'!$E$3,IF(AND(L865&gt;='Auxiliar 1'!$C$10,L865&lt;='Auxiliar 1'!$D$10,M865&gt;'Auxiliar 1'!$E$10,M865&lt;='Auxiliar 1'!$F$10),'Auxiliar 1'!$F$3,IF(AND(L865&gt;='Auxiliar 1'!$C$10,L865&lt;='Auxiliar 1'!$D$10,M865&gt;='Auxiliar 1'!$G$10),'Auxiliar 1'!$G$3,IF(AND(L865&gt;='Auxiliar 1'!$C$11,M865&lt;='Auxiliar 1'!$E$11),'Auxiliar 1'!$E$3,IF(AND(L865&gt;='Auxiliar 1'!$C$11,M865&gt;'Auxiliar 1'!$E$11,M865&lt;='Auxiliar 1'!$F$11),'Auxiliar 1'!$F$3,IF(AND(L865&gt;='Auxiliar 1'!$C$11,M865&gt;='Auxiliar 1'!$G$11),'Auxiliar 1'!$G$3)))))))))))))))))))))))))</f>
        <v/>
      </c>
      <c r="Q865" s="58"/>
      <c r="R865" s="59"/>
      <c r="S865" s="60"/>
      <c r="T865" s="108" t="str">
        <f t="shared" si="114"/>
        <v/>
      </c>
      <c r="U865" s="101"/>
      <c r="V865" s="65" t="str">
        <f t="shared" si="115"/>
        <v/>
      </c>
      <c r="W865" s="66" t="str">
        <f t="shared" si="116"/>
        <v/>
      </c>
      <c r="X865" s="67" t="str">
        <f t="shared" si="117"/>
        <v/>
      </c>
      <c r="Y865" s="68" t="str">
        <f t="shared" si="118"/>
        <v/>
      </c>
      <c r="Z865" s="69" t="str">
        <f t="shared" si="119"/>
        <v/>
      </c>
      <c r="AA865" s="69" t="str">
        <f t="shared" si="120"/>
        <v/>
      </c>
      <c r="AB865" s="61"/>
      <c r="AC865" s="98"/>
      <c r="AD865" s="24"/>
      <c r="AE865" s="24"/>
      <c r="AF865" s="24"/>
    </row>
    <row r="866" spans="1:32" ht="17.399999999999999" customHeight="1" thickBot="1" x14ac:dyDescent="0.3">
      <c r="A866" s="23" t="str">
        <f t="shared" si="103"/>
        <v/>
      </c>
      <c r="B866" s="23" t="str">
        <f t="shared" si="104"/>
        <v/>
      </c>
      <c r="C866" s="62" t="str">
        <f t="shared" si="113"/>
        <v/>
      </c>
      <c r="D866" s="50"/>
      <c r="E866" s="63">
        <v>861</v>
      </c>
      <c r="F866" s="53"/>
      <c r="G866" s="54"/>
      <c r="H866" s="54"/>
      <c r="I866" s="54"/>
      <c r="J866" s="54"/>
      <c r="K866" s="55"/>
      <c r="L866" s="56"/>
      <c r="M866" s="57"/>
      <c r="N866" s="96"/>
      <c r="O866" s="97"/>
      <c r="P866" s="64" t="str">
        <f>IF(OR(L866="",M866=""),"",IF(AND(L866&gt;='Auxiliar 1'!$C$4,L866&lt;='Auxiliar 1'!$D$4,M866&lt;='Auxiliar 1'!$E$4),'Auxiliar 1'!$E$3,IF(AND(L866&gt;='Auxiliar 1'!$C$64,L866&lt;='Auxiliar 1'!$D$4,M866&gt;'Auxiliar 1'!$E$4,M866&lt;='Auxiliar 1'!$F$4),'Auxiliar 1'!$F$3,IF(AND(L866&gt;='Auxiliar 1'!$C$4,L866&lt;='Auxiliar 1'!$D$4,M866&gt;='Auxiliar 1'!$G$4),'Auxiliar 1'!$G$3,IF(AND(L866&gt;='Auxiliar 1'!$C$5,L866&lt;='Auxiliar 1'!$D$5,M866='Auxiliar 1'!$E$5),'Auxiliar 1'!$E$3,IF(AND(L866&gt;='Auxiliar 1'!$C$5,L866&lt;='Auxiliar 1'!$D$5,M866&gt;'Auxiliar 1'!$E$5,M866&lt;='Auxiliar 1'!$F$5),'Auxiliar 1'!$F$3,IF(AND(L866&gt;='Auxiliar 1'!$C$5,L866&lt;='Auxiliar 1'!$D$5,M866&gt;='Auxiliar 1'!$G$5),'Auxiliar 1'!$G$3,IF(AND(L866&gt;='Auxiliar 1'!$C$6,L866&lt;='Auxiliar 1'!$D$6,M866&lt;='Auxiliar 1'!$E$6),'Auxiliar 1'!$E$3,IF(AND(L866&gt;='Auxiliar 1'!$C$6,L866&lt;='Auxiliar 1'!$D$6,M866&gt;'Auxiliar 1'!$E$6,M866&lt;='Auxiliar 1'!$F$6),'Auxiliar 1'!$F$3,IF(AND(L866&gt;='Auxiliar 1'!$C$6,L866&lt;='Auxiliar 1'!$D$6,M866&gt;='Auxiliar 1'!$G$6),'Auxiliar 1'!$G$3,IF(AND(L866&gt;='Auxiliar 1'!$C$7,L866&lt;='Auxiliar 1'!$D$7,M866&lt;='Auxiliar 1'!$E$7),'Auxiliar 1'!$E$3,IF(AND(L866&gt;='Auxiliar 1'!$C$7,L866&lt;='Auxiliar 1'!$D$7,M866&gt;'Auxiliar 1'!$E$7,M866&lt;='Auxiliar 1'!$F$7),'Auxiliar 1'!$F$3,IF(AND(L866&gt;='Auxiliar 1'!$C$7,L866&lt;='Auxiliar 1'!$D$7,M866&gt;='Auxiliar 1'!$G$7),'Auxiliar 1'!$G$3,IF(AND(L866&gt;='Auxiliar 1'!$C$8,L866&lt;='Auxiliar 1'!$D$8,M866&lt;='Auxiliar 1'!$E$8),'Auxiliar 1'!$E$3,IF(AND(L866&gt;='Auxiliar 1'!$C$8,L866&lt;='Auxiliar 1'!$D$8,M866&gt;'Auxiliar 1'!$E$8,M866&lt;='Auxiliar 1'!$F$8),'Auxiliar 1'!$F$3,IF(AND(L866&gt;='Auxiliar 1'!$C$8,L866&lt;='Auxiliar 1'!$D$8,M866&gt;='Auxiliar 1'!$G$8),'Auxiliar 1'!$G$3,IF(AND(L866&gt;='Auxiliar 1'!$C$9,L866&lt;='Auxiliar 1'!$D$9,M866&lt;='Auxiliar 1'!$E$9),'Auxiliar 1'!$E$3,IF(AND(L866&gt;='Auxiliar 1'!$C$9,L866&lt;='Auxiliar 1'!$D$9,M866&gt;'Auxiliar 1'!$E$9,M866&lt;='Auxiliar 1'!$F$9),'Auxiliar 1'!$F$3,IF(AND(L866&gt;='Auxiliar 1'!$C$9,L866&lt;='Auxiliar 1'!$D$9,M866&gt;='Auxiliar 1'!$G$9),'Auxiliar 1'!$G$3,IF(AND(L866&gt;='Auxiliar 1'!$C$10,L866&lt;='Auxiliar 1'!$D$10,M866&lt;='Auxiliar 1'!$E$10),'Auxiliar 1'!$E$3,IF(AND(L866&gt;='Auxiliar 1'!$C$10,L866&lt;='Auxiliar 1'!$D$10,M866&gt;'Auxiliar 1'!$E$10,M866&lt;='Auxiliar 1'!$F$10),'Auxiliar 1'!$F$3,IF(AND(L866&gt;='Auxiliar 1'!$C$10,L866&lt;='Auxiliar 1'!$D$10,M866&gt;='Auxiliar 1'!$G$10),'Auxiliar 1'!$G$3,IF(AND(L866&gt;='Auxiliar 1'!$C$11,M866&lt;='Auxiliar 1'!$E$11),'Auxiliar 1'!$E$3,IF(AND(L866&gt;='Auxiliar 1'!$C$11,M866&gt;'Auxiliar 1'!$E$11,M866&lt;='Auxiliar 1'!$F$11),'Auxiliar 1'!$F$3,IF(AND(L866&gt;='Auxiliar 1'!$C$11,M866&gt;='Auxiliar 1'!$G$11),'Auxiliar 1'!$G$3)))))))))))))))))))))))))</f>
        <v/>
      </c>
      <c r="Q866" s="58"/>
      <c r="R866" s="59"/>
      <c r="S866" s="60"/>
      <c r="T866" s="108" t="str">
        <f t="shared" si="114"/>
        <v/>
      </c>
      <c r="U866" s="101"/>
      <c r="V866" s="65" t="str">
        <f t="shared" si="115"/>
        <v/>
      </c>
      <c r="W866" s="66" t="str">
        <f t="shared" si="116"/>
        <v/>
      </c>
      <c r="X866" s="67" t="str">
        <f t="shared" si="117"/>
        <v/>
      </c>
      <c r="Y866" s="68" t="str">
        <f t="shared" si="118"/>
        <v/>
      </c>
      <c r="Z866" s="69" t="str">
        <f t="shared" si="119"/>
        <v/>
      </c>
      <c r="AA866" s="69" t="str">
        <f t="shared" si="120"/>
        <v/>
      </c>
      <c r="AB866" s="61"/>
      <c r="AC866" s="98"/>
      <c r="AD866" s="24"/>
      <c r="AE866" s="24"/>
      <c r="AF866" s="24"/>
    </row>
    <row r="867" spans="1:32" ht="17.399999999999999" customHeight="1" thickBot="1" x14ac:dyDescent="0.3">
      <c r="A867" s="23" t="str">
        <f t="shared" si="103"/>
        <v/>
      </c>
      <c r="B867" s="23" t="str">
        <f t="shared" si="104"/>
        <v/>
      </c>
      <c r="C867" s="62" t="str">
        <f t="shared" si="113"/>
        <v/>
      </c>
      <c r="D867" s="50"/>
      <c r="E867" s="63">
        <v>862</v>
      </c>
      <c r="F867" s="53"/>
      <c r="G867" s="54"/>
      <c r="H867" s="54"/>
      <c r="I867" s="54"/>
      <c r="J867" s="54"/>
      <c r="K867" s="55"/>
      <c r="L867" s="56"/>
      <c r="M867" s="57"/>
      <c r="N867" s="96"/>
      <c r="O867" s="97"/>
      <c r="P867" s="64" t="str">
        <f>IF(OR(L867="",M867=""),"",IF(AND(L867&gt;='Auxiliar 1'!$C$4,L867&lt;='Auxiliar 1'!$D$4,M867&lt;='Auxiliar 1'!$E$4),'Auxiliar 1'!$E$3,IF(AND(L867&gt;='Auxiliar 1'!$C$64,L867&lt;='Auxiliar 1'!$D$4,M867&gt;'Auxiliar 1'!$E$4,M867&lt;='Auxiliar 1'!$F$4),'Auxiliar 1'!$F$3,IF(AND(L867&gt;='Auxiliar 1'!$C$4,L867&lt;='Auxiliar 1'!$D$4,M867&gt;='Auxiliar 1'!$G$4),'Auxiliar 1'!$G$3,IF(AND(L867&gt;='Auxiliar 1'!$C$5,L867&lt;='Auxiliar 1'!$D$5,M867='Auxiliar 1'!$E$5),'Auxiliar 1'!$E$3,IF(AND(L867&gt;='Auxiliar 1'!$C$5,L867&lt;='Auxiliar 1'!$D$5,M867&gt;'Auxiliar 1'!$E$5,M867&lt;='Auxiliar 1'!$F$5),'Auxiliar 1'!$F$3,IF(AND(L867&gt;='Auxiliar 1'!$C$5,L867&lt;='Auxiliar 1'!$D$5,M867&gt;='Auxiliar 1'!$G$5),'Auxiliar 1'!$G$3,IF(AND(L867&gt;='Auxiliar 1'!$C$6,L867&lt;='Auxiliar 1'!$D$6,M867&lt;='Auxiliar 1'!$E$6),'Auxiliar 1'!$E$3,IF(AND(L867&gt;='Auxiliar 1'!$C$6,L867&lt;='Auxiliar 1'!$D$6,M867&gt;'Auxiliar 1'!$E$6,M867&lt;='Auxiliar 1'!$F$6),'Auxiliar 1'!$F$3,IF(AND(L867&gt;='Auxiliar 1'!$C$6,L867&lt;='Auxiliar 1'!$D$6,M867&gt;='Auxiliar 1'!$G$6),'Auxiliar 1'!$G$3,IF(AND(L867&gt;='Auxiliar 1'!$C$7,L867&lt;='Auxiliar 1'!$D$7,M867&lt;='Auxiliar 1'!$E$7),'Auxiliar 1'!$E$3,IF(AND(L867&gt;='Auxiliar 1'!$C$7,L867&lt;='Auxiliar 1'!$D$7,M867&gt;'Auxiliar 1'!$E$7,M867&lt;='Auxiliar 1'!$F$7),'Auxiliar 1'!$F$3,IF(AND(L867&gt;='Auxiliar 1'!$C$7,L867&lt;='Auxiliar 1'!$D$7,M867&gt;='Auxiliar 1'!$G$7),'Auxiliar 1'!$G$3,IF(AND(L867&gt;='Auxiliar 1'!$C$8,L867&lt;='Auxiliar 1'!$D$8,M867&lt;='Auxiliar 1'!$E$8),'Auxiliar 1'!$E$3,IF(AND(L867&gt;='Auxiliar 1'!$C$8,L867&lt;='Auxiliar 1'!$D$8,M867&gt;'Auxiliar 1'!$E$8,M867&lt;='Auxiliar 1'!$F$8),'Auxiliar 1'!$F$3,IF(AND(L867&gt;='Auxiliar 1'!$C$8,L867&lt;='Auxiliar 1'!$D$8,M867&gt;='Auxiliar 1'!$G$8),'Auxiliar 1'!$G$3,IF(AND(L867&gt;='Auxiliar 1'!$C$9,L867&lt;='Auxiliar 1'!$D$9,M867&lt;='Auxiliar 1'!$E$9),'Auxiliar 1'!$E$3,IF(AND(L867&gt;='Auxiliar 1'!$C$9,L867&lt;='Auxiliar 1'!$D$9,M867&gt;'Auxiliar 1'!$E$9,M867&lt;='Auxiliar 1'!$F$9),'Auxiliar 1'!$F$3,IF(AND(L867&gt;='Auxiliar 1'!$C$9,L867&lt;='Auxiliar 1'!$D$9,M867&gt;='Auxiliar 1'!$G$9),'Auxiliar 1'!$G$3,IF(AND(L867&gt;='Auxiliar 1'!$C$10,L867&lt;='Auxiliar 1'!$D$10,M867&lt;='Auxiliar 1'!$E$10),'Auxiliar 1'!$E$3,IF(AND(L867&gt;='Auxiliar 1'!$C$10,L867&lt;='Auxiliar 1'!$D$10,M867&gt;'Auxiliar 1'!$E$10,M867&lt;='Auxiliar 1'!$F$10),'Auxiliar 1'!$F$3,IF(AND(L867&gt;='Auxiliar 1'!$C$10,L867&lt;='Auxiliar 1'!$D$10,M867&gt;='Auxiliar 1'!$G$10),'Auxiliar 1'!$G$3,IF(AND(L867&gt;='Auxiliar 1'!$C$11,M867&lt;='Auxiliar 1'!$E$11),'Auxiliar 1'!$E$3,IF(AND(L867&gt;='Auxiliar 1'!$C$11,M867&gt;'Auxiliar 1'!$E$11,M867&lt;='Auxiliar 1'!$F$11),'Auxiliar 1'!$F$3,IF(AND(L867&gt;='Auxiliar 1'!$C$11,M867&gt;='Auxiliar 1'!$G$11),'Auxiliar 1'!$G$3)))))))))))))))))))))))))</f>
        <v/>
      </c>
      <c r="Q867" s="58"/>
      <c r="R867" s="59"/>
      <c r="S867" s="60"/>
      <c r="T867" s="108" t="str">
        <f t="shared" si="114"/>
        <v/>
      </c>
      <c r="U867" s="101"/>
      <c r="V867" s="65" t="str">
        <f t="shared" si="115"/>
        <v/>
      </c>
      <c r="W867" s="66" t="str">
        <f t="shared" si="116"/>
        <v/>
      </c>
      <c r="X867" s="67" t="str">
        <f t="shared" si="117"/>
        <v/>
      </c>
      <c r="Y867" s="68" t="str">
        <f t="shared" si="118"/>
        <v/>
      </c>
      <c r="Z867" s="69" t="str">
        <f t="shared" si="119"/>
        <v/>
      </c>
      <c r="AA867" s="69" t="str">
        <f t="shared" si="120"/>
        <v/>
      </c>
      <c r="AB867" s="61"/>
      <c r="AC867" s="98"/>
      <c r="AD867" s="24"/>
      <c r="AE867" s="24"/>
      <c r="AF867" s="24"/>
    </row>
    <row r="868" spans="1:32" ht="17.399999999999999" customHeight="1" thickBot="1" x14ac:dyDescent="0.3">
      <c r="A868" s="23" t="str">
        <f t="shared" si="103"/>
        <v/>
      </c>
      <c r="B868" s="23" t="str">
        <f t="shared" si="104"/>
        <v/>
      </c>
      <c r="C868" s="62" t="str">
        <f t="shared" si="113"/>
        <v/>
      </c>
      <c r="D868" s="50"/>
      <c r="E868" s="63">
        <v>863</v>
      </c>
      <c r="F868" s="53"/>
      <c r="G868" s="54"/>
      <c r="H868" s="54"/>
      <c r="I868" s="54"/>
      <c r="J868" s="54"/>
      <c r="K868" s="55"/>
      <c r="L868" s="56"/>
      <c r="M868" s="57"/>
      <c r="N868" s="96"/>
      <c r="O868" s="97"/>
      <c r="P868" s="64" t="str">
        <f>IF(OR(L868="",M868=""),"",IF(AND(L868&gt;='Auxiliar 1'!$C$4,L868&lt;='Auxiliar 1'!$D$4,M868&lt;='Auxiliar 1'!$E$4),'Auxiliar 1'!$E$3,IF(AND(L868&gt;='Auxiliar 1'!$C$64,L868&lt;='Auxiliar 1'!$D$4,M868&gt;'Auxiliar 1'!$E$4,M868&lt;='Auxiliar 1'!$F$4),'Auxiliar 1'!$F$3,IF(AND(L868&gt;='Auxiliar 1'!$C$4,L868&lt;='Auxiliar 1'!$D$4,M868&gt;='Auxiliar 1'!$G$4),'Auxiliar 1'!$G$3,IF(AND(L868&gt;='Auxiliar 1'!$C$5,L868&lt;='Auxiliar 1'!$D$5,M868='Auxiliar 1'!$E$5),'Auxiliar 1'!$E$3,IF(AND(L868&gt;='Auxiliar 1'!$C$5,L868&lt;='Auxiliar 1'!$D$5,M868&gt;'Auxiliar 1'!$E$5,M868&lt;='Auxiliar 1'!$F$5),'Auxiliar 1'!$F$3,IF(AND(L868&gt;='Auxiliar 1'!$C$5,L868&lt;='Auxiliar 1'!$D$5,M868&gt;='Auxiliar 1'!$G$5),'Auxiliar 1'!$G$3,IF(AND(L868&gt;='Auxiliar 1'!$C$6,L868&lt;='Auxiliar 1'!$D$6,M868&lt;='Auxiliar 1'!$E$6),'Auxiliar 1'!$E$3,IF(AND(L868&gt;='Auxiliar 1'!$C$6,L868&lt;='Auxiliar 1'!$D$6,M868&gt;'Auxiliar 1'!$E$6,M868&lt;='Auxiliar 1'!$F$6),'Auxiliar 1'!$F$3,IF(AND(L868&gt;='Auxiliar 1'!$C$6,L868&lt;='Auxiliar 1'!$D$6,M868&gt;='Auxiliar 1'!$G$6),'Auxiliar 1'!$G$3,IF(AND(L868&gt;='Auxiliar 1'!$C$7,L868&lt;='Auxiliar 1'!$D$7,M868&lt;='Auxiliar 1'!$E$7),'Auxiliar 1'!$E$3,IF(AND(L868&gt;='Auxiliar 1'!$C$7,L868&lt;='Auxiliar 1'!$D$7,M868&gt;'Auxiliar 1'!$E$7,M868&lt;='Auxiliar 1'!$F$7),'Auxiliar 1'!$F$3,IF(AND(L868&gt;='Auxiliar 1'!$C$7,L868&lt;='Auxiliar 1'!$D$7,M868&gt;='Auxiliar 1'!$G$7),'Auxiliar 1'!$G$3,IF(AND(L868&gt;='Auxiliar 1'!$C$8,L868&lt;='Auxiliar 1'!$D$8,M868&lt;='Auxiliar 1'!$E$8),'Auxiliar 1'!$E$3,IF(AND(L868&gt;='Auxiliar 1'!$C$8,L868&lt;='Auxiliar 1'!$D$8,M868&gt;'Auxiliar 1'!$E$8,M868&lt;='Auxiliar 1'!$F$8),'Auxiliar 1'!$F$3,IF(AND(L868&gt;='Auxiliar 1'!$C$8,L868&lt;='Auxiliar 1'!$D$8,M868&gt;='Auxiliar 1'!$G$8),'Auxiliar 1'!$G$3,IF(AND(L868&gt;='Auxiliar 1'!$C$9,L868&lt;='Auxiliar 1'!$D$9,M868&lt;='Auxiliar 1'!$E$9),'Auxiliar 1'!$E$3,IF(AND(L868&gt;='Auxiliar 1'!$C$9,L868&lt;='Auxiliar 1'!$D$9,M868&gt;'Auxiliar 1'!$E$9,M868&lt;='Auxiliar 1'!$F$9),'Auxiliar 1'!$F$3,IF(AND(L868&gt;='Auxiliar 1'!$C$9,L868&lt;='Auxiliar 1'!$D$9,M868&gt;='Auxiliar 1'!$G$9),'Auxiliar 1'!$G$3,IF(AND(L868&gt;='Auxiliar 1'!$C$10,L868&lt;='Auxiliar 1'!$D$10,M868&lt;='Auxiliar 1'!$E$10),'Auxiliar 1'!$E$3,IF(AND(L868&gt;='Auxiliar 1'!$C$10,L868&lt;='Auxiliar 1'!$D$10,M868&gt;'Auxiliar 1'!$E$10,M868&lt;='Auxiliar 1'!$F$10),'Auxiliar 1'!$F$3,IF(AND(L868&gt;='Auxiliar 1'!$C$10,L868&lt;='Auxiliar 1'!$D$10,M868&gt;='Auxiliar 1'!$G$10),'Auxiliar 1'!$G$3,IF(AND(L868&gt;='Auxiliar 1'!$C$11,M868&lt;='Auxiliar 1'!$E$11),'Auxiliar 1'!$E$3,IF(AND(L868&gt;='Auxiliar 1'!$C$11,M868&gt;'Auxiliar 1'!$E$11,M868&lt;='Auxiliar 1'!$F$11),'Auxiliar 1'!$F$3,IF(AND(L868&gt;='Auxiliar 1'!$C$11,M868&gt;='Auxiliar 1'!$G$11),'Auxiliar 1'!$G$3)))))))))))))))))))))))))</f>
        <v/>
      </c>
      <c r="Q868" s="58"/>
      <c r="R868" s="59"/>
      <c r="S868" s="60"/>
      <c r="T868" s="108" t="str">
        <f t="shared" si="114"/>
        <v/>
      </c>
      <c r="U868" s="101"/>
      <c r="V868" s="65" t="str">
        <f t="shared" si="115"/>
        <v/>
      </c>
      <c r="W868" s="66" t="str">
        <f t="shared" si="116"/>
        <v/>
      </c>
      <c r="X868" s="67" t="str">
        <f t="shared" si="117"/>
        <v/>
      </c>
      <c r="Y868" s="68" t="str">
        <f t="shared" si="118"/>
        <v/>
      </c>
      <c r="Z868" s="69" t="str">
        <f t="shared" si="119"/>
        <v/>
      </c>
      <c r="AA868" s="69" t="str">
        <f t="shared" si="120"/>
        <v/>
      </c>
      <c r="AB868" s="61"/>
      <c r="AC868" s="98"/>
      <c r="AD868" s="24"/>
      <c r="AE868" s="24"/>
      <c r="AF868" s="24"/>
    </row>
    <row r="869" spans="1:32" ht="17.399999999999999" customHeight="1" thickBot="1" x14ac:dyDescent="0.3">
      <c r="A869" s="23" t="str">
        <f t="shared" si="103"/>
        <v/>
      </c>
      <c r="B869" s="23" t="str">
        <f t="shared" si="104"/>
        <v/>
      </c>
      <c r="C869" s="62" t="str">
        <f t="shared" si="113"/>
        <v/>
      </c>
      <c r="D869" s="50"/>
      <c r="E869" s="63">
        <v>864</v>
      </c>
      <c r="F869" s="53"/>
      <c r="G869" s="54"/>
      <c r="H869" s="54"/>
      <c r="I869" s="54"/>
      <c r="J869" s="54"/>
      <c r="K869" s="55"/>
      <c r="L869" s="56"/>
      <c r="M869" s="57"/>
      <c r="N869" s="96"/>
      <c r="O869" s="97"/>
      <c r="P869" s="64" t="str">
        <f>IF(OR(L869="",M869=""),"",IF(AND(L869&gt;='Auxiliar 1'!$C$4,L869&lt;='Auxiliar 1'!$D$4,M869&lt;='Auxiliar 1'!$E$4),'Auxiliar 1'!$E$3,IF(AND(L869&gt;='Auxiliar 1'!$C$64,L869&lt;='Auxiliar 1'!$D$4,M869&gt;'Auxiliar 1'!$E$4,M869&lt;='Auxiliar 1'!$F$4),'Auxiliar 1'!$F$3,IF(AND(L869&gt;='Auxiliar 1'!$C$4,L869&lt;='Auxiliar 1'!$D$4,M869&gt;='Auxiliar 1'!$G$4),'Auxiliar 1'!$G$3,IF(AND(L869&gt;='Auxiliar 1'!$C$5,L869&lt;='Auxiliar 1'!$D$5,M869='Auxiliar 1'!$E$5),'Auxiliar 1'!$E$3,IF(AND(L869&gt;='Auxiliar 1'!$C$5,L869&lt;='Auxiliar 1'!$D$5,M869&gt;'Auxiliar 1'!$E$5,M869&lt;='Auxiliar 1'!$F$5),'Auxiliar 1'!$F$3,IF(AND(L869&gt;='Auxiliar 1'!$C$5,L869&lt;='Auxiliar 1'!$D$5,M869&gt;='Auxiliar 1'!$G$5),'Auxiliar 1'!$G$3,IF(AND(L869&gt;='Auxiliar 1'!$C$6,L869&lt;='Auxiliar 1'!$D$6,M869&lt;='Auxiliar 1'!$E$6),'Auxiliar 1'!$E$3,IF(AND(L869&gt;='Auxiliar 1'!$C$6,L869&lt;='Auxiliar 1'!$D$6,M869&gt;'Auxiliar 1'!$E$6,M869&lt;='Auxiliar 1'!$F$6),'Auxiliar 1'!$F$3,IF(AND(L869&gt;='Auxiliar 1'!$C$6,L869&lt;='Auxiliar 1'!$D$6,M869&gt;='Auxiliar 1'!$G$6),'Auxiliar 1'!$G$3,IF(AND(L869&gt;='Auxiliar 1'!$C$7,L869&lt;='Auxiliar 1'!$D$7,M869&lt;='Auxiliar 1'!$E$7),'Auxiliar 1'!$E$3,IF(AND(L869&gt;='Auxiliar 1'!$C$7,L869&lt;='Auxiliar 1'!$D$7,M869&gt;'Auxiliar 1'!$E$7,M869&lt;='Auxiliar 1'!$F$7),'Auxiliar 1'!$F$3,IF(AND(L869&gt;='Auxiliar 1'!$C$7,L869&lt;='Auxiliar 1'!$D$7,M869&gt;='Auxiliar 1'!$G$7),'Auxiliar 1'!$G$3,IF(AND(L869&gt;='Auxiliar 1'!$C$8,L869&lt;='Auxiliar 1'!$D$8,M869&lt;='Auxiliar 1'!$E$8),'Auxiliar 1'!$E$3,IF(AND(L869&gt;='Auxiliar 1'!$C$8,L869&lt;='Auxiliar 1'!$D$8,M869&gt;'Auxiliar 1'!$E$8,M869&lt;='Auxiliar 1'!$F$8),'Auxiliar 1'!$F$3,IF(AND(L869&gt;='Auxiliar 1'!$C$8,L869&lt;='Auxiliar 1'!$D$8,M869&gt;='Auxiliar 1'!$G$8),'Auxiliar 1'!$G$3,IF(AND(L869&gt;='Auxiliar 1'!$C$9,L869&lt;='Auxiliar 1'!$D$9,M869&lt;='Auxiliar 1'!$E$9),'Auxiliar 1'!$E$3,IF(AND(L869&gt;='Auxiliar 1'!$C$9,L869&lt;='Auxiliar 1'!$D$9,M869&gt;'Auxiliar 1'!$E$9,M869&lt;='Auxiliar 1'!$F$9),'Auxiliar 1'!$F$3,IF(AND(L869&gt;='Auxiliar 1'!$C$9,L869&lt;='Auxiliar 1'!$D$9,M869&gt;='Auxiliar 1'!$G$9),'Auxiliar 1'!$G$3,IF(AND(L869&gt;='Auxiliar 1'!$C$10,L869&lt;='Auxiliar 1'!$D$10,M869&lt;='Auxiliar 1'!$E$10),'Auxiliar 1'!$E$3,IF(AND(L869&gt;='Auxiliar 1'!$C$10,L869&lt;='Auxiliar 1'!$D$10,M869&gt;'Auxiliar 1'!$E$10,M869&lt;='Auxiliar 1'!$F$10),'Auxiliar 1'!$F$3,IF(AND(L869&gt;='Auxiliar 1'!$C$10,L869&lt;='Auxiliar 1'!$D$10,M869&gt;='Auxiliar 1'!$G$10),'Auxiliar 1'!$G$3,IF(AND(L869&gt;='Auxiliar 1'!$C$11,M869&lt;='Auxiliar 1'!$E$11),'Auxiliar 1'!$E$3,IF(AND(L869&gt;='Auxiliar 1'!$C$11,M869&gt;'Auxiliar 1'!$E$11,M869&lt;='Auxiliar 1'!$F$11),'Auxiliar 1'!$F$3,IF(AND(L869&gt;='Auxiliar 1'!$C$11,M869&gt;='Auxiliar 1'!$G$11),'Auxiliar 1'!$G$3)))))))))))))))))))))))))</f>
        <v/>
      </c>
      <c r="Q869" s="58"/>
      <c r="R869" s="59"/>
      <c r="S869" s="60"/>
      <c r="T869" s="108" t="str">
        <f t="shared" si="114"/>
        <v/>
      </c>
      <c r="U869" s="101"/>
      <c r="V869" s="65" t="str">
        <f t="shared" si="115"/>
        <v/>
      </c>
      <c r="W869" s="66" t="str">
        <f t="shared" si="116"/>
        <v/>
      </c>
      <c r="X869" s="67" t="str">
        <f t="shared" si="117"/>
        <v/>
      </c>
      <c r="Y869" s="68" t="str">
        <f t="shared" si="118"/>
        <v/>
      </c>
      <c r="Z869" s="69" t="str">
        <f t="shared" si="119"/>
        <v/>
      </c>
      <c r="AA869" s="69" t="str">
        <f t="shared" si="120"/>
        <v/>
      </c>
      <c r="AB869" s="61"/>
      <c r="AC869" s="98"/>
      <c r="AD869" s="24"/>
      <c r="AE869" s="24"/>
      <c r="AF869" s="24"/>
    </row>
    <row r="870" spans="1:32" ht="17.399999999999999" customHeight="1" thickBot="1" x14ac:dyDescent="0.3">
      <c r="A870" s="23" t="str">
        <f t="shared" si="103"/>
        <v/>
      </c>
      <c r="B870" s="23" t="str">
        <f t="shared" si="104"/>
        <v/>
      </c>
      <c r="C870" s="62" t="str">
        <f t="shared" si="113"/>
        <v/>
      </c>
      <c r="D870" s="50"/>
      <c r="E870" s="63">
        <v>865</v>
      </c>
      <c r="F870" s="53"/>
      <c r="G870" s="54"/>
      <c r="H870" s="54"/>
      <c r="I870" s="54"/>
      <c r="J870" s="54"/>
      <c r="K870" s="55"/>
      <c r="L870" s="56"/>
      <c r="M870" s="57"/>
      <c r="N870" s="96"/>
      <c r="O870" s="97"/>
      <c r="P870" s="64" t="str">
        <f>IF(OR(L870="",M870=""),"",IF(AND(L870&gt;='Auxiliar 1'!$C$4,L870&lt;='Auxiliar 1'!$D$4,M870&lt;='Auxiliar 1'!$E$4),'Auxiliar 1'!$E$3,IF(AND(L870&gt;='Auxiliar 1'!$C$64,L870&lt;='Auxiliar 1'!$D$4,M870&gt;'Auxiliar 1'!$E$4,M870&lt;='Auxiliar 1'!$F$4),'Auxiliar 1'!$F$3,IF(AND(L870&gt;='Auxiliar 1'!$C$4,L870&lt;='Auxiliar 1'!$D$4,M870&gt;='Auxiliar 1'!$G$4),'Auxiliar 1'!$G$3,IF(AND(L870&gt;='Auxiliar 1'!$C$5,L870&lt;='Auxiliar 1'!$D$5,M870='Auxiliar 1'!$E$5),'Auxiliar 1'!$E$3,IF(AND(L870&gt;='Auxiliar 1'!$C$5,L870&lt;='Auxiliar 1'!$D$5,M870&gt;'Auxiliar 1'!$E$5,M870&lt;='Auxiliar 1'!$F$5),'Auxiliar 1'!$F$3,IF(AND(L870&gt;='Auxiliar 1'!$C$5,L870&lt;='Auxiliar 1'!$D$5,M870&gt;='Auxiliar 1'!$G$5),'Auxiliar 1'!$G$3,IF(AND(L870&gt;='Auxiliar 1'!$C$6,L870&lt;='Auxiliar 1'!$D$6,M870&lt;='Auxiliar 1'!$E$6),'Auxiliar 1'!$E$3,IF(AND(L870&gt;='Auxiliar 1'!$C$6,L870&lt;='Auxiliar 1'!$D$6,M870&gt;'Auxiliar 1'!$E$6,M870&lt;='Auxiliar 1'!$F$6),'Auxiliar 1'!$F$3,IF(AND(L870&gt;='Auxiliar 1'!$C$6,L870&lt;='Auxiliar 1'!$D$6,M870&gt;='Auxiliar 1'!$G$6),'Auxiliar 1'!$G$3,IF(AND(L870&gt;='Auxiliar 1'!$C$7,L870&lt;='Auxiliar 1'!$D$7,M870&lt;='Auxiliar 1'!$E$7),'Auxiliar 1'!$E$3,IF(AND(L870&gt;='Auxiliar 1'!$C$7,L870&lt;='Auxiliar 1'!$D$7,M870&gt;'Auxiliar 1'!$E$7,M870&lt;='Auxiliar 1'!$F$7),'Auxiliar 1'!$F$3,IF(AND(L870&gt;='Auxiliar 1'!$C$7,L870&lt;='Auxiliar 1'!$D$7,M870&gt;='Auxiliar 1'!$G$7),'Auxiliar 1'!$G$3,IF(AND(L870&gt;='Auxiliar 1'!$C$8,L870&lt;='Auxiliar 1'!$D$8,M870&lt;='Auxiliar 1'!$E$8),'Auxiliar 1'!$E$3,IF(AND(L870&gt;='Auxiliar 1'!$C$8,L870&lt;='Auxiliar 1'!$D$8,M870&gt;'Auxiliar 1'!$E$8,M870&lt;='Auxiliar 1'!$F$8),'Auxiliar 1'!$F$3,IF(AND(L870&gt;='Auxiliar 1'!$C$8,L870&lt;='Auxiliar 1'!$D$8,M870&gt;='Auxiliar 1'!$G$8),'Auxiliar 1'!$G$3,IF(AND(L870&gt;='Auxiliar 1'!$C$9,L870&lt;='Auxiliar 1'!$D$9,M870&lt;='Auxiliar 1'!$E$9),'Auxiliar 1'!$E$3,IF(AND(L870&gt;='Auxiliar 1'!$C$9,L870&lt;='Auxiliar 1'!$D$9,M870&gt;'Auxiliar 1'!$E$9,M870&lt;='Auxiliar 1'!$F$9),'Auxiliar 1'!$F$3,IF(AND(L870&gt;='Auxiliar 1'!$C$9,L870&lt;='Auxiliar 1'!$D$9,M870&gt;='Auxiliar 1'!$G$9),'Auxiliar 1'!$G$3,IF(AND(L870&gt;='Auxiliar 1'!$C$10,L870&lt;='Auxiliar 1'!$D$10,M870&lt;='Auxiliar 1'!$E$10),'Auxiliar 1'!$E$3,IF(AND(L870&gt;='Auxiliar 1'!$C$10,L870&lt;='Auxiliar 1'!$D$10,M870&gt;'Auxiliar 1'!$E$10,M870&lt;='Auxiliar 1'!$F$10),'Auxiliar 1'!$F$3,IF(AND(L870&gt;='Auxiliar 1'!$C$10,L870&lt;='Auxiliar 1'!$D$10,M870&gt;='Auxiliar 1'!$G$10),'Auxiliar 1'!$G$3,IF(AND(L870&gt;='Auxiliar 1'!$C$11,M870&lt;='Auxiliar 1'!$E$11),'Auxiliar 1'!$E$3,IF(AND(L870&gt;='Auxiliar 1'!$C$11,M870&gt;'Auxiliar 1'!$E$11,M870&lt;='Auxiliar 1'!$F$11),'Auxiliar 1'!$F$3,IF(AND(L870&gt;='Auxiliar 1'!$C$11,M870&gt;='Auxiliar 1'!$G$11),'Auxiliar 1'!$G$3)))))))))))))))))))))))))</f>
        <v/>
      </c>
      <c r="Q870" s="58"/>
      <c r="R870" s="59"/>
      <c r="S870" s="60"/>
      <c r="T870" s="108" t="str">
        <f t="shared" si="114"/>
        <v/>
      </c>
      <c r="U870" s="101"/>
      <c r="V870" s="65" t="str">
        <f t="shared" si="115"/>
        <v/>
      </c>
      <c r="W870" s="66" t="str">
        <f t="shared" si="116"/>
        <v/>
      </c>
      <c r="X870" s="67" t="str">
        <f t="shared" si="117"/>
        <v/>
      </c>
      <c r="Y870" s="68" t="str">
        <f t="shared" si="118"/>
        <v/>
      </c>
      <c r="Z870" s="69" t="str">
        <f t="shared" si="119"/>
        <v/>
      </c>
      <c r="AA870" s="69" t="str">
        <f t="shared" si="120"/>
        <v/>
      </c>
      <c r="AB870" s="61"/>
      <c r="AC870" s="98"/>
      <c r="AD870" s="24"/>
      <c r="AE870" s="24"/>
      <c r="AF870" s="24"/>
    </row>
    <row r="871" spans="1:32" ht="17.399999999999999" customHeight="1" thickBot="1" x14ac:dyDescent="0.3">
      <c r="A871" s="23" t="str">
        <f t="shared" si="103"/>
        <v/>
      </c>
      <c r="B871" s="23" t="str">
        <f t="shared" si="104"/>
        <v/>
      </c>
      <c r="C871" s="62" t="str">
        <f t="shared" si="113"/>
        <v/>
      </c>
      <c r="D871" s="50"/>
      <c r="E871" s="63">
        <v>866</v>
      </c>
      <c r="F871" s="53"/>
      <c r="G871" s="54"/>
      <c r="H871" s="54"/>
      <c r="I871" s="54"/>
      <c r="J871" s="54"/>
      <c r="K871" s="55"/>
      <c r="L871" s="56"/>
      <c r="M871" s="57"/>
      <c r="N871" s="96"/>
      <c r="O871" s="97"/>
      <c r="P871" s="64" t="str">
        <f>IF(OR(L871="",M871=""),"",IF(AND(L871&gt;='Auxiliar 1'!$C$4,L871&lt;='Auxiliar 1'!$D$4,M871&lt;='Auxiliar 1'!$E$4),'Auxiliar 1'!$E$3,IF(AND(L871&gt;='Auxiliar 1'!$C$64,L871&lt;='Auxiliar 1'!$D$4,M871&gt;'Auxiliar 1'!$E$4,M871&lt;='Auxiliar 1'!$F$4),'Auxiliar 1'!$F$3,IF(AND(L871&gt;='Auxiliar 1'!$C$4,L871&lt;='Auxiliar 1'!$D$4,M871&gt;='Auxiliar 1'!$G$4),'Auxiliar 1'!$G$3,IF(AND(L871&gt;='Auxiliar 1'!$C$5,L871&lt;='Auxiliar 1'!$D$5,M871='Auxiliar 1'!$E$5),'Auxiliar 1'!$E$3,IF(AND(L871&gt;='Auxiliar 1'!$C$5,L871&lt;='Auxiliar 1'!$D$5,M871&gt;'Auxiliar 1'!$E$5,M871&lt;='Auxiliar 1'!$F$5),'Auxiliar 1'!$F$3,IF(AND(L871&gt;='Auxiliar 1'!$C$5,L871&lt;='Auxiliar 1'!$D$5,M871&gt;='Auxiliar 1'!$G$5),'Auxiliar 1'!$G$3,IF(AND(L871&gt;='Auxiliar 1'!$C$6,L871&lt;='Auxiliar 1'!$D$6,M871&lt;='Auxiliar 1'!$E$6),'Auxiliar 1'!$E$3,IF(AND(L871&gt;='Auxiliar 1'!$C$6,L871&lt;='Auxiliar 1'!$D$6,M871&gt;'Auxiliar 1'!$E$6,M871&lt;='Auxiliar 1'!$F$6),'Auxiliar 1'!$F$3,IF(AND(L871&gt;='Auxiliar 1'!$C$6,L871&lt;='Auxiliar 1'!$D$6,M871&gt;='Auxiliar 1'!$G$6),'Auxiliar 1'!$G$3,IF(AND(L871&gt;='Auxiliar 1'!$C$7,L871&lt;='Auxiliar 1'!$D$7,M871&lt;='Auxiliar 1'!$E$7),'Auxiliar 1'!$E$3,IF(AND(L871&gt;='Auxiliar 1'!$C$7,L871&lt;='Auxiliar 1'!$D$7,M871&gt;'Auxiliar 1'!$E$7,M871&lt;='Auxiliar 1'!$F$7),'Auxiliar 1'!$F$3,IF(AND(L871&gt;='Auxiliar 1'!$C$7,L871&lt;='Auxiliar 1'!$D$7,M871&gt;='Auxiliar 1'!$G$7),'Auxiliar 1'!$G$3,IF(AND(L871&gt;='Auxiliar 1'!$C$8,L871&lt;='Auxiliar 1'!$D$8,M871&lt;='Auxiliar 1'!$E$8),'Auxiliar 1'!$E$3,IF(AND(L871&gt;='Auxiliar 1'!$C$8,L871&lt;='Auxiliar 1'!$D$8,M871&gt;'Auxiliar 1'!$E$8,M871&lt;='Auxiliar 1'!$F$8),'Auxiliar 1'!$F$3,IF(AND(L871&gt;='Auxiliar 1'!$C$8,L871&lt;='Auxiliar 1'!$D$8,M871&gt;='Auxiliar 1'!$G$8),'Auxiliar 1'!$G$3,IF(AND(L871&gt;='Auxiliar 1'!$C$9,L871&lt;='Auxiliar 1'!$D$9,M871&lt;='Auxiliar 1'!$E$9),'Auxiliar 1'!$E$3,IF(AND(L871&gt;='Auxiliar 1'!$C$9,L871&lt;='Auxiliar 1'!$D$9,M871&gt;'Auxiliar 1'!$E$9,M871&lt;='Auxiliar 1'!$F$9),'Auxiliar 1'!$F$3,IF(AND(L871&gt;='Auxiliar 1'!$C$9,L871&lt;='Auxiliar 1'!$D$9,M871&gt;='Auxiliar 1'!$G$9),'Auxiliar 1'!$G$3,IF(AND(L871&gt;='Auxiliar 1'!$C$10,L871&lt;='Auxiliar 1'!$D$10,M871&lt;='Auxiliar 1'!$E$10),'Auxiliar 1'!$E$3,IF(AND(L871&gt;='Auxiliar 1'!$C$10,L871&lt;='Auxiliar 1'!$D$10,M871&gt;'Auxiliar 1'!$E$10,M871&lt;='Auxiliar 1'!$F$10),'Auxiliar 1'!$F$3,IF(AND(L871&gt;='Auxiliar 1'!$C$10,L871&lt;='Auxiliar 1'!$D$10,M871&gt;='Auxiliar 1'!$G$10),'Auxiliar 1'!$G$3,IF(AND(L871&gt;='Auxiliar 1'!$C$11,M871&lt;='Auxiliar 1'!$E$11),'Auxiliar 1'!$E$3,IF(AND(L871&gt;='Auxiliar 1'!$C$11,M871&gt;'Auxiliar 1'!$E$11,M871&lt;='Auxiliar 1'!$F$11),'Auxiliar 1'!$F$3,IF(AND(L871&gt;='Auxiliar 1'!$C$11,M871&gt;='Auxiliar 1'!$G$11),'Auxiliar 1'!$G$3)))))))))))))))))))))))))</f>
        <v/>
      </c>
      <c r="Q871" s="58"/>
      <c r="R871" s="59"/>
      <c r="S871" s="60"/>
      <c r="T871" s="108" t="str">
        <f t="shared" si="114"/>
        <v/>
      </c>
      <c r="U871" s="101"/>
      <c r="V871" s="65" t="str">
        <f t="shared" si="115"/>
        <v/>
      </c>
      <c r="W871" s="66" t="str">
        <f t="shared" si="116"/>
        <v/>
      </c>
      <c r="X871" s="67" t="str">
        <f t="shared" si="117"/>
        <v/>
      </c>
      <c r="Y871" s="68" t="str">
        <f t="shared" si="118"/>
        <v/>
      </c>
      <c r="Z871" s="69" t="str">
        <f t="shared" si="119"/>
        <v/>
      </c>
      <c r="AA871" s="69" t="str">
        <f t="shared" si="120"/>
        <v/>
      </c>
      <c r="AB871" s="61"/>
      <c r="AC871" s="98"/>
      <c r="AD871" s="24"/>
      <c r="AE871" s="24"/>
      <c r="AF871" s="24"/>
    </row>
    <row r="872" spans="1:32" ht="17.399999999999999" customHeight="1" thickBot="1" x14ac:dyDescent="0.3">
      <c r="A872" s="23" t="str">
        <f t="shared" si="103"/>
        <v/>
      </c>
      <c r="B872" s="23" t="str">
        <f t="shared" si="104"/>
        <v/>
      </c>
      <c r="C872" s="62" t="str">
        <f t="shared" si="113"/>
        <v/>
      </c>
      <c r="D872" s="50"/>
      <c r="E872" s="63">
        <v>867</v>
      </c>
      <c r="F872" s="53"/>
      <c r="G872" s="54"/>
      <c r="H872" s="54"/>
      <c r="I872" s="54"/>
      <c r="J872" s="54"/>
      <c r="K872" s="55"/>
      <c r="L872" s="56"/>
      <c r="M872" s="57"/>
      <c r="N872" s="96"/>
      <c r="O872" s="97"/>
      <c r="P872" s="64" t="str">
        <f>IF(OR(L872="",M872=""),"",IF(AND(L872&gt;='Auxiliar 1'!$C$4,L872&lt;='Auxiliar 1'!$D$4,M872&lt;='Auxiliar 1'!$E$4),'Auxiliar 1'!$E$3,IF(AND(L872&gt;='Auxiliar 1'!$C$64,L872&lt;='Auxiliar 1'!$D$4,M872&gt;'Auxiliar 1'!$E$4,M872&lt;='Auxiliar 1'!$F$4),'Auxiliar 1'!$F$3,IF(AND(L872&gt;='Auxiliar 1'!$C$4,L872&lt;='Auxiliar 1'!$D$4,M872&gt;='Auxiliar 1'!$G$4),'Auxiliar 1'!$G$3,IF(AND(L872&gt;='Auxiliar 1'!$C$5,L872&lt;='Auxiliar 1'!$D$5,M872='Auxiliar 1'!$E$5),'Auxiliar 1'!$E$3,IF(AND(L872&gt;='Auxiliar 1'!$C$5,L872&lt;='Auxiliar 1'!$D$5,M872&gt;'Auxiliar 1'!$E$5,M872&lt;='Auxiliar 1'!$F$5),'Auxiliar 1'!$F$3,IF(AND(L872&gt;='Auxiliar 1'!$C$5,L872&lt;='Auxiliar 1'!$D$5,M872&gt;='Auxiliar 1'!$G$5),'Auxiliar 1'!$G$3,IF(AND(L872&gt;='Auxiliar 1'!$C$6,L872&lt;='Auxiliar 1'!$D$6,M872&lt;='Auxiliar 1'!$E$6),'Auxiliar 1'!$E$3,IF(AND(L872&gt;='Auxiliar 1'!$C$6,L872&lt;='Auxiliar 1'!$D$6,M872&gt;'Auxiliar 1'!$E$6,M872&lt;='Auxiliar 1'!$F$6),'Auxiliar 1'!$F$3,IF(AND(L872&gt;='Auxiliar 1'!$C$6,L872&lt;='Auxiliar 1'!$D$6,M872&gt;='Auxiliar 1'!$G$6),'Auxiliar 1'!$G$3,IF(AND(L872&gt;='Auxiliar 1'!$C$7,L872&lt;='Auxiliar 1'!$D$7,M872&lt;='Auxiliar 1'!$E$7),'Auxiliar 1'!$E$3,IF(AND(L872&gt;='Auxiliar 1'!$C$7,L872&lt;='Auxiliar 1'!$D$7,M872&gt;'Auxiliar 1'!$E$7,M872&lt;='Auxiliar 1'!$F$7),'Auxiliar 1'!$F$3,IF(AND(L872&gt;='Auxiliar 1'!$C$7,L872&lt;='Auxiliar 1'!$D$7,M872&gt;='Auxiliar 1'!$G$7),'Auxiliar 1'!$G$3,IF(AND(L872&gt;='Auxiliar 1'!$C$8,L872&lt;='Auxiliar 1'!$D$8,M872&lt;='Auxiliar 1'!$E$8),'Auxiliar 1'!$E$3,IF(AND(L872&gt;='Auxiliar 1'!$C$8,L872&lt;='Auxiliar 1'!$D$8,M872&gt;'Auxiliar 1'!$E$8,M872&lt;='Auxiliar 1'!$F$8),'Auxiliar 1'!$F$3,IF(AND(L872&gt;='Auxiliar 1'!$C$8,L872&lt;='Auxiliar 1'!$D$8,M872&gt;='Auxiliar 1'!$G$8),'Auxiliar 1'!$G$3,IF(AND(L872&gt;='Auxiliar 1'!$C$9,L872&lt;='Auxiliar 1'!$D$9,M872&lt;='Auxiliar 1'!$E$9),'Auxiliar 1'!$E$3,IF(AND(L872&gt;='Auxiliar 1'!$C$9,L872&lt;='Auxiliar 1'!$D$9,M872&gt;'Auxiliar 1'!$E$9,M872&lt;='Auxiliar 1'!$F$9),'Auxiliar 1'!$F$3,IF(AND(L872&gt;='Auxiliar 1'!$C$9,L872&lt;='Auxiliar 1'!$D$9,M872&gt;='Auxiliar 1'!$G$9),'Auxiliar 1'!$G$3,IF(AND(L872&gt;='Auxiliar 1'!$C$10,L872&lt;='Auxiliar 1'!$D$10,M872&lt;='Auxiliar 1'!$E$10),'Auxiliar 1'!$E$3,IF(AND(L872&gt;='Auxiliar 1'!$C$10,L872&lt;='Auxiliar 1'!$D$10,M872&gt;'Auxiliar 1'!$E$10,M872&lt;='Auxiliar 1'!$F$10),'Auxiliar 1'!$F$3,IF(AND(L872&gt;='Auxiliar 1'!$C$10,L872&lt;='Auxiliar 1'!$D$10,M872&gt;='Auxiliar 1'!$G$10),'Auxiliar 1'!$G$3,IF(AND(L872&gt;='Auxiliar 1'!$C$11,M872&lt;='Auxiliar 1'!$E$11),'Auxiliar 1'!$E$3,IF(AND(L872&gt;='Auxiliar 1'!$C$11,M872&gt;'Auxiliar 1'!$E$11,M872&lt;='Auxiliar 1'!$F$11),'Auxiliar 1'!$F$3,IF(AND(L872&gt;='Auxiliar 1'!$C$11,M872&gt;='Auxiliar 1'!$G$11),'Auxiliar 1'!$G$3)))))))))))))))))))))))))</f>
        <v/>
      </c>
      <c r="Q872" s="58"/>
      <c r="R872" s="59"/>
      <c r="S872" s="60"/>
      <c r="T872" s="108" t="str">
        <f t="shared" si="114"/>
        <v/>
      </c>
      <c r="U872" s="101"/>
      <c r="V872" s="65" t="str">
        <f t="shared" si="115"/>
        <v/>
      </c>
      <c r="W872" s="66" t="str">
        <f t="shared" si="116"/>
        <v/>
      </c>
      <c r="X872" s="67" t="str">
        <f t="shared" si="117"/>
        <v/>
      </c>
      <c r="Y872" s="68" t="str">
        <f t="shared" si="118"/>
        <v/>
      </c>
      <c r="Z872" s="69" t="str">
        <f t="shared" si="119"/>
        <v/>
      </c>
      <c r="AA872" s="69" t="str">
        <f t="shared" si="120"/>
        <v/>
      </c>
      <c r="AB872" s="61"/>
      <c r="AC872" s="98"/>
      <c r="AD872" s="24"/>
      <c r="AE872" s="24"/>
      <c r="AF872" s="24"/>
    </row>
    <row r="873" spans="1:32" ht="17.399999999999999" customHeight="1" thickBot="1" x14ac:dyDescent="0.3">
      <c r="A873" s="23" t="str">
        <f t="shared" si="103"/>
        <v/>
      </c>
      <c r="B873" s="23" t="str">
        <f t="shared" si="104"/>
        <v/>
      </c>
      <c r="C873" s="62" t="str">
        <f t="shared" si="113"/>
        <v/>
      </c>
      <c r="D873" s="50"/>
      <c r="E873" s="63">
        <v>868</v>
      </c>
      <c r="F873" s="53"/>
      <c r="G873" s="54"/>
      <c r="H873" s="54"/>
      <c r="I873" s="54"/>
      <c r="J873" s="54"/>
      <c r="K873" s="55"/>
      <c r="L873" s="56"/>
      <c r="M873" s="57"/>
      <c r="N873" s="96"/>
      <c r="O873" s="97"/>
      <c r="P873" s="64" t="str">
        <f>IF(OR(L873="",M873=""),"",IF(AND(L873&gt;='Auxiliar 1'!$C$4,L873&lt;='Auxiliar 1'!$D$4,M873&lt;='Auxiliar 1'!$E$4),'Auxiliar 1'!$E$3,IF(AND(L873&gt;='Auxiliar 1'!$C$64,L873&lt;='Auxiliar 1'!$D$4,M873&gt;'Auxiliar 1'!$E$4,M873&lt;='Auxiliar 1'!$F$4),'Auxiliar 1'!$F$3,IF(AND(L873&gt;='Auxiliar 1'!$C$4,L873&lt;='Auxiliar 1'!$D$4,M873&gt;='Auxiliar 1'!$G$4),'Auxiliar 1'!$G$3,IF(AND(L873&gt;='Auxiliar 1'!$C$5,L873&lt;='Auxiliar 1'!$D$5,M873='Auxiliar 1'!$E$5),'Auxiliar 1'!$E$3,IF(AND(L873&gt;='Auxiliar 1'!$C$5,L873&lt;='Auxiliar 1'!$D$5,M873&gt;'Auxiliar 1'!$E$5,M873&lt;='Auxiliar 1'!$F$5),'Auxiliar 1'!$F$3,IF(AND(L873&gt;='Auxiliar 1'!$C$5,L873&lt;='Auxiliar 1'!$D$5,M873&gt;='Auxiliar 1'!$G$5),'Auxiliar 1'!$G$3,IF(AND(L873&gt;='Auxiliar 1'!$C$6,L873&lt;='Auxiliar 1'!$D$6,M873&lt;='Auxiliar 1'!$E$6),'Auxiliar 1'!$E$3,IF(AND(L873&gt;='Auxiliar 1'!$C$6,L873&lt;='Auxiliar 1'!$D$6,M873&gt;'Auxiliar 1'!$E$6,M873&lt;='Auxiliar 1'!$F$6),'Auxiliar 1'!$F$3,IF(AND(L873&gt;='Auxiliar 1'!$C$6,L873&lt;='Auxiliar 1'!$D$6,M873&gt;='Auxiliar 1'!$G$6),'Auxiliar 1'!$G$3,IF(AND(L873&gt;='Auxiliar 1'!$C$7,L873&lt;='Auxiliar 1'!$D$7,M873&lt;='Auxiliar 1'!$E$7),'Auxiliar 1'!$E$3,IF(AND(L873&gt;='Auxiliar 1'!$C$7,L873&lt;='Auxiliar 1'!$D$7,M873&gt;'Auxiliar 1'!$E$7,M873&lt;='Auxiliar 1'!$F$7),'Auxiliar 1'!$F$3,IF(AND(L873&gt;='Auxiliar 1'!$C$7,L873&lt;='Auxiliar 1'!$D$7,M873&gt;='Auxiliar 1'!$G$7),'Auxiliar 1'!$G$3,IF(AND(L873&gt;='Auxiliar 1'!$C$8,L873&lt;='Auxiliar 1'!$D$8,M873&lt;='Auxiliar 1'!$E$8),'Auxiliar 1'!$E$3,IF(AND(L873&gt;='Auxiliar 1'!$C$8,L873&lt;='Auxiliar 1'!$D$8,M873&gt;'Auxiliar 1'!$E$8,M873&lt;='Auxiliar 1'!$F$8),'Auxiliar 1'!$F$3,IF(AND(L873&gt;='Auxiliar 1'!$C$8,L873&lt;='Auxiliar 1'!$D$8,M873&gt;='Auxiliar 1'!$G$8),'Auxiliar 1'!$G$3,IF(AND(L873&gt;='Auxiliar 1'!$C$9,L873&lt;='Auxiliar 1'!$D$9,M873&lt;='Auxiliar 1'!$E$9),'Auxiliar 1'!$E$3,IF(AND(L873&gt;='Auxiliar 1'!$C$9,L873&lt;='Auxiliar 1'!$D$9,M873&gt;'Auxiliar 1'!$E$9,M873&lt;='Auxiliar 1'!$F$9),'Auxiliar 1'!$F$3,IF(AND(L873&gt;='Auxiliar 1'!$C$9,L873&lt;='Auxiliar 1'!$D$9,M873&gt;='Auxiliar 1'!$G$9),'Auxiliar 1'!$G$3,IF(AND(L873&gt;='Auxiliar 1'!$C$10,L873&lt;='Auxiliar 1'!$D$10,M873&lt;='Auxiliar 1'!$E$10),'Auxiliar 1'!$E$3,IF(AND(L873&gt;='Auxiliar 1'!$C$10,L873&lt;='Auxiliar 1'!$D$10,M873&gt;'Auxiliar 1'!$E$10,M873&lt;='Auxiliar 1'!$F$10),'Auxiliar 1'!$F$3,IF(AND(L873&gt;='Auxiliar 1'!$C$10,L873&lt;='Auxiliar 1'!$D$10,M873&gt;='Auxiliar 1'!$G$10),'Auxiliar 1'!$G$3,IF(AND(L873&gt;='Auxiliar 1'!$C$11,M873&lt;='Auxiliar 1'!$E$11),'Auxiliar 1'!$E$3,IF(AND(L873&gt;='Auxiliar 1'!$C$11,M873&gt;'Auxiliar 1'!$E$11,M873&lt;='Auxiliar 1'!$F$11),'Auxiliar 1'!$F$3,IF(AND(L873&gt;='Auxiliar 1'!$C$11,M873&gt;='Auxiliar 1'!$G$11),'Auxiliar 1'!$G$3)))))))))))))))))))))))))</f>
        <v/>
      </c>
      <c r="Q873" s="58"/>
      <c r="R873" s="59"/>
      <c r="S873" s="60"/>
      <c r="T873" s="108" t="str">
        <f t="shared" si="114"/>
        <v/>
      </c>
      <c r="U873" s="101"/>
      <c r="V873" s="65" t="str">
        <f t="shared" si="115"/>
        <v/>
      </c>
      <c r="W873" s="66" t="str">
        <f t="shared" si="116"/>
        <v/>
      </c>
      <c r="X873" s="67" t="str">
        <f t="shared" si="117"/>
        <v/>
      </c>
      <c r="Y873" s="68" t="str">
        <f t="shared" si="118"/>
        <v/>
      </c>
      <c r="Z873" s="69" t="str">
        <f t="shared" si="119"/>
        <v/>
      </c>
      <c r="AA873" s="69" t="str">
        <f t="shared" si="120"/>
        <v/>
      </c>
      <c r="AB873" s="61"/>
      <c r="AC873" s="98"/>
      <c r="AD873" s="24"/>
      <c r="AE873" s="24"/>
      <c r="AF873" s="24"/>
    </row>
    <row r="874" spans="1:32" ht="17.399999999999999" customHeight="1" thickBot="1" x14ac:dyDescent="0.3">
      <c r="A874" s="23" t="str">
        <f t="shared" si="103"/>
        <v/>
      </c>
      <c r="B874" s="23" t="str">
        <f t="shared" si="104"/>
        <v/>
      </c>
      <c r="C874" s="62" t="str">
        <f t="shared" si="113"/>
        <v/>
      </c>
      <c r="D874" s="50"/>
      <c r="E874" s="63">
        <v>869</v>
      </c>
      <c r="F874" s="53"/>
      <c r="G874" s="54"/>
      <c r="H874" s="54"/>
      <c r="I874" s="54"/>
      <c r="J874" s="54"/>
      <c r="K874" s="55"/>
      <c r="L874" s="56"/>
      <c r="M874" s="57"/>
      <c r="N874" s="96"/>
      <c r="O874" s="97"/>
      <c r="P874" s="64" t="str">
        <f>IF(OR(L874="",M874=""),"",IF(AND(L874&gt;='Auxiliar 1'!$C$4,L874&lt;='Auxiliar 1'!$D$4,M874&lt;='Auxiliar 1'!$E$4),'Auxiliar 1'!$E$3,IF(AND(L874&gt;='Auxiliar 1'!$C$64,L874&lt;='Auxiliar 1'!$D$4,M874&gt;'Auxiliar 1'!$E$4,M874&lt;='Auxiliar 1'!$F$4),'Auxiliar 1'!$F$3,IF(AND(L874&gt;='Auxiliar 1'!$C$4,L874&lt;='Auxiliar 1'!$D$4,M874&gt;='Auxiliar 1'!$G$4),'Auxiliar 1'!$G$3,IF(AND(L874&gt;='Auxiliar 1'!$C$5,L874&lt;='Auxiliar 1'!$D$5,M874='Auxiliar 1'!$E$5),'Auxiliar 1'!$E$3,IF(AND(L874&gt;='Auxiliar 1'!$C$5,L874&lt;='Auxiliar 1'!$D$5,M874&gt;'Auxiliar 1'!$E$5,M874&lt;='Auxiliar 1'!$F$5),'Auxiliar 1'!$F$3,IF(AND(L874&gt;='Auxiliar 1'!$C$5,L874&lt;='Auxiliar 1'!$D$5,M874&gt;='Auxiliar 1'!$G$5),'Auxiliar 1'!$G$3,IF(AND(L874&gt;='Auxiliar 1'!$C$6,L874&lt;='Auxiliar 1'!$D$6,M874&lt;='Auxiliar 1'!$E$6),'Auxiliar 1'!$E$3,IF(AND(L874&gt;='Auxiliar 1'!$C$6,L874&lt;='Auxiliar 1'!$D$6,M874&gt;'Auxiliar 1'!$E$6,M874&lt;='Auxiliar 1'!$F$6),'Auxiliar 1'!$F$3,IF(AND(L874&gt;='Auxiliar 1'!$C$6,L874&lt;='Auxiliar 1'!$D$6,M874&gt;='Auxiliar 1'!$G$6),'Auxiliar 1'!$G$3,IF(AND(L874&gt;='Auxiliar 1'!$C$7,L874&lt;='Auxiliar 1'!$D$7,M874&lt;='Auxiliar 1'!$E$7),'Auxiliar 1'!$E$3,IF(AND(L874&gt;='Auxiliar 1'!$C$7,L874&lt;='Auxiliar 1'!$D$7,M874&gt;'Auxiliar 1'!$E$7,M874&lt;='Auxiliar 1'!$F$7),'Auxiliar 1'!$F$3,IF(AND(L874&gt;='Auxiliar 1'!$C$7,L874&lt;='Auxiliar 1'!$D$7,M874&gt;='Auxiliar 1'!$G$7),'Auxiliar 1'!$G$3,IF(AND(L874&gt;='Auxiliar 1'!$C$8,L874&lt;='Auxiliar 1'!$D$8,M874&lt;='Auxiliar 1'!$E$8),'Auxiliar 1'!$E$3,IF(AND(L874&gt;='Auxiliar 1'!$C$8,L874&lt;='Auxiliar 1'!$D$8,M874&gt;'Auxiliar 1'!$E$8,M874&lt;='Auxiliar 1'!$F$8),'Auxiliar 1'!$F$3,IF(AND(L874&gt;='Auxiliar 1'!$C$8,L874&lt;='Auxiliar 1'!$D$8,M874&gt;='Auxiliar 1'!$G$8),'Auxiliar 1'!$G$3,IF(AND(L874&gt;='Auxiliar 1'!$C$9,L874&lt;='Auxiliar 1'!$D$9,M874&lt;='Auxiliar 1'!$E$9),'Auxiliar 1'!$E$3,IF(AND(L874&gt;='Auxiliar 1'!$C$9,L874&lt;='Auxiliar 1'!$D$9,M874&gt;'Auxiliar 1'!$E$9,M874&lt;='Auxiliar 1'!$F$9),'Auxiliar 1'!$F$3,IF(AND(L874&gt;='Auxiliar 1'!$C$9,L874&lt;='Auxiliar 1'!$D$9,M874&gt;='Auxiliar 1'!$G$9),'Auxiliar 1'!$G$3,IF(AND(L874&gt;='Auxiliar 1'!$C$10,L874&lt;='Auxiliar 1'!$D$10,M874&lt;='Auxiliar 1'!$E$10),'Auxiliar 1'!$E$3,IF(AND(L874&gt;='Auxiliar 1'!$C$10,L874&lt;='Auxiliar 1'!$D$10,M874&gt;'Auxiliar 1'!$E$10,M874&lt;='Auxiliar 1'!$F$10),'Auxiliar 1'!$F$3,IF(AND(L874&gt;='Auxiliar 1'!$C$10,L874&lt;='Auxiliar 1'!$D$10,M874&gt;='Auxiliar 1'!$G$10),'Auxiliar 1'!$G$3,IF(AND(L874&gt;='Auxiliar 1'!$C$11,M874&lt;='Auxiliar 1'!$E$11),'Auxiliar 1'!$E$3,IF(AND(L874&gt;='Auxiliar 1'!$C$11,M874&gt;'Auxiliar 1'!$E$11,M874&lt;='Auxiliar 1'!$F$11),'Auxiliar 1'!$F$3,IF(AND(L874&gt;='Auxiliar 1'!$C$11,M874&gt;='Auxiliar 1'!$G$11),'Auxiliar 1'!$G$3)))))))))))))))))))))))))</f>
        <v/>
      </c>
      <c r="Q874" s="58"/>
      <c r="R874" s="59"/>
      <c r="S874" s="60"/>
      <c r="T874" s="108" t="str">
        <f t="shared" si="114"/>
        <v/>
      </c>
      <c r="U874" s="101"/>
      <c r="V874" s="65" t="str">
        <f t="shared" si="115"/>
        <v/>
      </c>
      <c r="W874" s="66" t="str">
        <f t="shared" si="116"/>
        <v/>
      </c>
      <c r="X874" s="67" t="str">
        <f t="shared" si="117"/>
        <v/>
      </c>
      <c r="Y874" s="68" t="str">
        <f t="shared" si="118"/>
        <v/>
      </c>
      <c r="Z874" s="69" t="str">
        <f t="shared" si="119"/>
        <v/>
      </c>
      <c r="AA874" s="69" t="str">
        <f t="shared" si="120"/>
        <v/>
      </c>
      <c r="AB874" s="61"/>
      <c r="AC874" s="98"/>
      <c r="AD874" s="24"/>
      <c r="AE874" s="24"/>
      <c r="AF874" s="24"/>
    </row>
    <row r="875" spans="1:32" ht="17.399999999999999" customHeight="1" thickBot="1" x14ac:dyDescent="0.3">
      <c r="A875" s="23" t="str">
        <f t="shared" si="103"/>
        <v/>
      </c>
      <c r="B875" s="23" t="str">
        <f t="shared" si="104"/>
        <v/>
      </c>
      <c r="C875" s="62" t="str">
        <f t="shared" si="113"/>
        <v/>
      </c>
      <c r="D875" s="50"/>
      <c r="E875" s="63">
        <v>870</v>
      </c>
      <c r="F875" s="53"/>
      <c r="G875" s="54"/>
      <c r="H875" s="54"/>
      <c r="I875" s="54"/>
      <c r="J875" s="54"/>
      <c r="K875" s="55"/>
      <c r="L875" s="56"/>
      <c r="M875" s="57"/>
      <c r="N875" s="96"/>
      <c r="O875" s="97"/>
      <c r="P875" s="64" t="str">
        <f>IF(OR(L875="",M875=""),"",IF(AND(L875&gt;='Auxiliar 1'!$C$4,L875&lt;='Auxiliar 1'!$D$4,M875&lt;='Auxiliar 1'!$E$4),'Auxiliar 1'!$E$3,IF(AND(L875&gt;='Auxiliar 1'!$C$64,L875&lt;='Auxiliar 1'!$D$4,M875&gt;'Auxiliar 1'!$E$4,M875&lt;='Auxiliar 1'!$F$4),'Auxiliar 1'!$F$3,IF(AND(L875&gt;='Auxiliar 1'!$C$4,L875&lt;='Auxiliar 1'!$D$4,M875&gt;='Auxiliar 1'!$G$4),'Auxiliar 1'!$G$3,IF(AND(L875&gt;='Auxiliar 1'!$C$5,L875&lt;='Auxiliar 1'!$D$5,M875='Auxiliar 1'!$E$5),'Auxiliar 1'!$E$3,IF(AND(L875&gt;='Auxiliar 1'!$C$5,L875&lt;='Auxiliar 1'!$D$5,M875&gt;'Auxiliar 1'!$E$5,M875&lt;='Auxiliar 1'!$F$5),'Auxiliar 1'!$F$3,IF(AND(L875&gt;='Auxiliar 1'!$C$5,L875&lt;='Auxiliar 1'!$D$5,M875&gt;='Auxiliar 1'!$G$5),'Auxiliar 1'!$G$3,IF(AND(L875&gt;='Auxiliar 1'!$C$6,L875&lt;='Auxiliar 1'!$D$6,M875&lt;='Auxiliar 1'!$E$6),'Auxiliar 1'!$E$3,IF(AND(L875&gt;='Auxiliar 1'!$C$6,L875&lt;='Auxiliar 1'!$D$6,M875&gt;'Auxiliar 1'!$E$6,M875&lt;='Auxiliar 1'!$F$6),'Auxiliar 1'!$F$3,IF(AND(L875&gt;='Auxiliar 1'!$C$6,L875&lt;='Auxiliar 1'!$D$6,M875&gt;='Auxiliar 1'!$G$6),'Auxiliar 1'!$G$3,IF(AND(L875&gt;='Auxiliar 1'!$C$7,L875&lt;='Auxiliar 1'!$D$7,M875&lt;='Auxiliar 1'!$E$7),'Auxiliar 1'!$E$3,IF(AND(L875&gt;='Auxiliar 1'!$C$7,L875&lt;='Auxiliar 1'!$D$7,M875&gt;'Auxiliar 1'!$E$7,M875&lt;='Auxiliar 1'!$F$7),'Auxiliar 1'!$F$3,IF(AND(L875&gt;='Auxiliar 1'!$C$7,L875&lt;='Auxiliar 1'!$D$7,M875&gt;='Auxiliar 1'!$G$7),'Auxiliar 1'!$G$3,IF(AND(L875&gt;='Auxiliar 1'!$C$8,L875&lt;='Auxiliar 1'!$D$8,M875&lt;='Auxiliar 1'!$E$8),'Auxiliar 1'!$E$3,IF(AND(L875&gt;='Auxiliar 1'!$C$8,L875&lt;='Auxiliar 1'!$D$8,M875&gt;'Auxiliar 1'!$E$8,M875&lt;='Auxiliar 1'!$F$8),'Auxiliar 1'!$F$3,IF(AND(L875&gt;='Auxiliar 1'!$C$8,L875&lt;='Auxiliar 1'!$D$8,M875&gt;='Auxiliar 1'!$G$8),'Auxiliar 1'!$G$3,IF(AND(L875&gt;='Auxiliar 1'!$C$9,L875&lt;='Auxiliar 1'!$D$9,M875&lt;='Auxiliar 1'!$E$9),'Auxiliar 1'!$E$3,IF(AND(L875&gt;='Auxiliar 1'!$C$9,L875&lt;='Auxiliar 1'!$D$9,M875&gt;'Auxiliar 1'!$E$9,M875&lt;='Auxiliar 1'!$F$9),'Auxiliar 1'!$F$3,IF(AND(L875&gt;='Auxiliar 1'!$C$9,L875&lt;='Auxiliar 1'!$D$9,M875&gt;='Auxiliar 1'!$G$9),'Auxiliar 1'!$G$3,IF(AND(L875&gt;='Auxiliar 1'!$C$10,L875&lt;='Auxiliar 1'!$D$10,M875&lt;='Auxiliar 1'!$E$10),'Auxiliar 1'!$E$3,IF(AND(L875&gt;='Auxiliar 1'!$C$10,L875&lt;='Auxiliar 1'!$D$10,M875&gt;'Auxiliar 1'!$E$10,M875&lt;='Auxiliar 1'!$F$10),'Auxiliar 1'!$F$3,IF(AND(L875&gt;='Auxiliar 1'!$C$10,L875&lt;='Auxiliar 1'!$D$10,M875&gt;='Auxiliar 1'!$G$10),'Auxiliar 1'!$G$3,IF(AND(L875&gt;='Auxiliar 1'!$C$11,M875&lt;='Auxiliar 1'!$E$11),'Auxiliar 1'!$E$3,IF(AND(L875&gt;='Auxiliar 1'!$C$11,M875&gt;'Auxiliar 1'!$E$11,M875&lt;='Auxiliar 1'!$F$11),'Auxiliar 1'!$F$3,IF(AND(L875&gt;='Auxiliar 1'!$C$11,M875&gt;='Auxiliar 1'!$G$11),'Auxiliar 1'!$G$3)))))))))))))))))))))))))</f>
        <v/>
      </c>
      <c r="Q875" s="58"/>
      <c r="R875" s="59"/>
      <c r="S875" s="60"/>
      <c r="T875" s="108" t="str">
        <f t="shared" si="114"/>
        <v/>
      </c>
      <c r="U875" s="101"/>
      <c r="V875" s="65" t="str">
        <f t="shared" si="115"/>
        <v/>
      </c>
      <c r="W875" s="66" t="str">
        <f t="shared" si="116"/>
        <v/>
      </c>
      <c r="X875" s="67" t="str">
        <f t="shared" si="117"/>
        <v/>
      </c>
      <c r="Y875" s="68" t="str">
        <f t="shared" si="118"/>
        <v/>
      </c>
      <c r="Z875" s="69" t="str">
        <f t="shared" si="119"/>
        <v/>
      </c>
      <c r="AA875" s="69" t="str">
        <f t="shared" si="120"/>
        <v/>
      </c>
      <c r="AB875" s="61"/>
      <c r="AC875" s="98"/>
      <c r="AD875" s="24"/>
      <c r="AE875" s="24"/>
      <c r="AF875" s="24"/>
    </row>
    <row r="876" spans="1:32" ht="17.399999999999999" customHeight="1" thickBot="1" x14ac:dyDescent="0.3">
      <c r="A876" s="23" t="str">
        <f t="shared" si="103"/>
        <v/>
      </c>
      <c r="B876" s="23" t="str">
        <f t="shared" si="104"/>
        <v/>
      </c>
      <c r="C876" s="62" t="str">
        <f t="shared" si="113"/>
        <v/>
      </c>
      <c r="D876" s="50"/>
      <c r="E876" s="63">
        <v>871</v>
      </c>
      <c r="F876" s="53"/>
      <c r="G876" s="54"/>
      <c r="H876" s="54"/>
      <c r="I876" s="54"/>
      <c r="J876" s="54"/>
      <c r="K876" s="55"/>
      <c r="L876" s="56"/>
      <c r="M876" s="57"/>
      <c r="N876" s="96"/>
      <c r="O876" s="97"/>
      <c r="P876" s="64" t="str">
        <f>IF(OR(L876="",M876=""),"",IF(AND(L876&gt;='Auxiliar 1'!$C$4,L876&lt;='Auxiliar 1'!$D$4,M876&lt;='Auxiliar 1'!$E$4),'Auxiliar 1'!$E$3,IF(AND(L876&gt;='Auxiliar 1'!$C$64,L876&lt;='Auxiliar 1'!$D$4,M876&gt;'Auxiliar 1'!$E$4,M876&lt;='Auxiliar 1'!$F$4),'Auxiliar 1'!$F$3,IF(AND(L876&gt;='Auxiliar 1'!$C$4,L876&lt;='Auxiliar 1'!$D$4,M876&gt;='Auxiliar 1'!$G$4),'Auxiliar 1'!$G$3,IF(AND(L876&gt;='Auxiliar 1'!$C$5,L876&lt;='Auxiliar 1'!$D$5,M876='Auxiliar 1'!$E$5),'Auxiliar 1'!$E$3,IF(AND(L876&gt;='Auxiliar 1'!$C$5,L876&lt;='Auxiliar 1'!$D$5,M876&gt;'Auxiliar 1'!$E$5,M876&lt;='Auxiliar 1'!$F$5),'Auxiliar 1'!$F$3,IF(AND(L876&gt;='Auxiliar 1'!$C$5,L876&lt;='Auxiliar 1'!$D$5,M876&gt;='Auxiliar 1'!$G$5),'Auxiliar 1'!$G$3,IF(AND(L876&gt;='Auxiliar 1'!$C$6,L876&lt;='Auxiliar 1'!$D$6,M876&lt;='Auxiliar 1'!$E$6),'Auxiliar 1'!$E$3,IF(AND(L876&gt;='Auxiliar 1'!$C$6,L876&lt;='Auxiliar 1'!$D$6,M876&gt;'Auxiliar 1'!$E$6,M876&lt;='Auxiliar 1'!$F$6),'Auxiliar 1'!$F$3,IF(AND(L876&gt;='Auxiliar 1'!$C$6,L876&lt;='Auxiliar 1'!$D$6,M876&gt;='Auxiliar 1'!$G$6),'Auxiliar 1'!$G$3,IF(AND(L876&gt;='Auxiliar 1'!$C$7,L876&lt;='Auxiliar 1'!$D$7,M876&lt;='Auxiliar 1'!$E$7),'Auxiliar 1'!$E$3,IF(AND(L876&gt;='Auxiliar 1'!$C$7,L876&lt;='Auxiliar 1'!$D$7,M876&gt;'Auxiliar 1'!$E$7,M876&lt;='Auxiliar 1'!$F$7),'Auxiliar 1'!$F$3,IF(AND(L876&gt;='Auxiliar 1'!$C$7,L876&lt;='Auxiliar 1'!$D$7,M876&gt;='Auxiliar 1'!$G$7),'Auxiliar 1'!$G$3,IF(AND(L876&gt;='Auxiliar 1'!$C$8,L876&lt;='Auxiliar 1'!$D$8,M876&lt;='Auxiliar 1'!$E$8),'Auxiliar 1'!$E$3,IF(AND(L876&gt;='Auxiliar 1'!$C$8,L876&lt;='Auxiliar 1'!$D$8,M876&gt;'Auxiliar 1'!$E$8,M876&lt;='Auxiliar 1'!$F$8),'Auxiliar 1'!$F$3,IF(AND(L876&gt;='Auxiliar 1'!$C$8,L876&lt;='Auxiliar 1'!$D$8,M876&gt;='Auxiliar 1'!$G$8),'Auxiliar 1'!$G$3,IF(AND(L876&gt;='Auxiliar 1'!$C$9,L876&lt;='Auxiliar 1'!$D$9,M876&lt;='Auxiliar 1'!$E$9),'Auxiliar 1'!$E$3,IF(AND(L876&gt;='Auxiliar 1'!$C$9,L876&lt;='Auxiliar 1'!$D$9,M876&gt;'Auxiliar 1'!$E$9,M876&lt;='Auxiliar 1'!$F$9),'Auxiliar 1'!$F$3,IF(AND(L876&gt;='Auxiliar 1'!$C$9,L876&lt;='Auxiliar 1'!$D$9,M876&gt;='Auxiliar 1'!$G$9),'Auxiliar 1'!$G$3,IF(AND(L876&gt;='Auxiliar 1'!$C$10,L876&lt;='Auxiliar 1'!$D$10,M876&lt;='Auxiliar 1'!$E$10),'Auxiliar 1'!$E$3,IF(AND(L876&gt;='Auxiliar 1'!$C$10,L876&lt;='Auxiliar 1'!$D$10,M876&gt;'Auxiliar 1'!$E$10,M876&lt;='Auxiliar 1'!$F$10),'Auxiliar 1'!$F$3,IF(AND(L876&gt;='Auxiliar 1'!$C$10,L876&lt;='Auxiliar 1'!$D$10,M876&gt;='Auxiliar 1'!$G$10),'Auxiliar 1'!$G$3,IF(AND(L876&gt;='Auxiliar 1'!$C$11,M876&lt;='Auxiliar 1'!$E$11),'Auxiliar 1'!$E$3,IF(AND(L876&gt;='Auxiliar 1'!$C$11,M876&gt;'Auxiliar 1'!$E$11,M876&lt;='Auxiliar 1'!$F$11),'Auxiliar 1'!$F$3,IF(AND(L876&gt;='Auxiliar 1'!$C$11,M876&gt;='Auxiliar 1'!$G$11),'Auxiliar 1'!$G$3)))))))))))))))))))))))))</f>
        <v/>
      </c>
      <c r="Q876" s="58"/>
      <c r="R876" s="59"/>
      <c r="S876" s="60"/>
      <c r="T876" s="108" t="str">
        <f t="shared" si="114"/>
        <v/>
      </c>
      <c r="U876" s="101"/>
      <c r="V876" s="65" t="str">
        <f t="shared" si="115"/>
        <v/>
      </c>
      <c r="W876" s="66" t="str">
        <f t="shared" si="116"/>
        <v/>
      </c>
      <c r="X876" s="67" t="str">
        <f t="shared" si="117"/>
        <v/>
      </c>
      <c r="Y876" s="68" t="str">
        <f t="shared" si="118"/>
        <v/>
      </c>
      <c r="Z876" s="69" t="str">
        <f t="shared" si="119"/>
        <v/>
      </c>
      <c r="AA876" s="69" t="str">
        <f t="shared" si="120"/>
        <v/>
      </c>
      <c r="AB876" s="61"/>
      <c r="AC876" s="98"/>
      <c r="AD876" s="24"/>
      <c r="AE876" s="24"/>
      <c r="AF876" s="24"/>
    </row>
    <row r="877" spans="1:32" ht="17.399999999999999" customHeight="1" thickBot="1" x14ac:dyDescent="0.3">
      <c r="A877" s="23" t="str">
        <f t="shared" si="103"/>
        <v/>
      </c>
      <c r="B877" s="23" t="str">
        <f t="shared" si="104"/>
        <v/>
      </c>
      <c r="C877" s="62" t="str">
        <f t="shared" si="113"/>
        <v/>
      </c>
      <c r="D877" s="50"/>
      <c r="E877" s="63">
        <v>872</v>
      </c>
      <c r="F877" s="53"/>
      <c r="G877" s="54"/>
      <c r="H877" s="54"/>
      <c r="I877" s="54"/>
      <c r="J877" s="54"/>
      <c r="K877" s="55"/>
      <c r="L877" s="56"/>
      <c r="M877" s="57"/>
      <c r="N877" s="96"/>
      <c r="O877" s="97"/>
      <c r="P877" s="64" t="str">
        <f>IF(OR(L877="",M877=""),"",IF(AND(L877&gt;='Auxiliar 1'!$C$4,L877&lt;='Auxiliar 1'!$D$4,M877&lt;='Auxiliar 1'!$E$4),'Auxiliar 1'!$E$3,IF(AND(L877&gt;='Auxiliar 1'!$C$64,L877&lt;='Auxiliar 1'!$D$4,M877&gt;'Auxiliar 1'!$E$4,M877&lt;='Auxiliar 1'!$F$4),'Auxiliar 1'!$F$3,IF(AND(L877&gt;='Auxiliar 1'!$C$4,L877&lt;='Auxiliar 1'!$D$4,M877&gt;='Auxiliar 1'!$G$4),'Auxiliar 1'!$G$3,IF(AND(L877&gt;='Auxiliar 1'!$C$5,L877&lt;='Auxiliar 1'!$D$5,M877='Auxiliar 1'!$E$5),'Auxiliar 1'!$E$3,IF(AND(L877&gt;='Auxiliar 1'!$C$5,L877&lt;='Auxiliar 1'!$D$5,M877&gt;'Auxiliar 1'!$E$5,M877&lt;='Auxiliar 1'!$F$5),'Auxiliar 1'!$F$3,IF(AND(L877&gt;='Auxiliar 1'!$C$5,L877&lt;='Auxiliar 1'!$D$5,M877&gt;='Auxiliar 1'!$G$5),'Auxiliar 1'!$G$3,IF(AND(L877&gt;='Auxiliar 1'!$C$6,L877&lt;='Auxiliar 1'!$D$6,M877&lt;='Auxiliar 1'!$E$6),'Auxiliar 1'!$E$3,IF(AND(L877&gt;='Auxiliar 1'!$C$6,L877&lt;='Auxiliar 1'!$D$6,M877&gt;'Auxiliar 1'!$E$6,M877&lt;='Auxiliar 1'!$F$6),'Auxiliar 1'!$F$3,IF(AND(L877&gt;='Auxiliar 1'!$C$6,L877&lt;='Auxiliar 1'!$D$6,M877&gt;='Auxiliar 1'!$G$6),'Auxiliar 1'!$G$3,IF(AND(L877&gt;='Auxiliar 1'!$C$7,L877&lt;='Auxiliar 1'!$D$7,M877&lt;='Auxiliar 1'!$E$7),'Auxiliar 1'!$E$3,IF(AND(L877&gt;='Auxiliar 1'!$C$7,L877&lt;='Auxiliar 1'!$D$7,M877&gt;'Auxiliar 1'!$E$7,M877&lt;='Auxiliar 1'!$F$7),'Auxiliar 1'!$F$3,IF(AND(L877&gt;='Auxiliar 1'!$C$7,L877&lt;='Auxiliar 1'!$D$7,M877&gt;='Auxiliar 1'!$G$7),'Auxiliar 1'!$G$3,IF(AND(L877&gt;='Auxiliar 1'!$C$8,L877&lt;='Auxiliar 1'!$D$8,M877&lt;='Auxiliar 1'!$E$8),'Auxiliar 1'!$E$3,IF(AND(L877&gt;='Auxiliar 1'!$C$8,L877&lt;='Auxiliar 1'!$D$8,M877&gt;'Auxiliar 1'!$E$8,M877&lt;='Auxiliar 1'!$F$8),'Auxiliar 1'!$F$3,IF(AND(L877&gt;='Auxiliar 1'!$C$8,L877&lt;='Auxiliar 1'!$D$8,M877&gt;='Auxiliar 1'!$G$8),'Auxiliar 1'!$G$3,IF(AND(L877&gt;='Auxiliar 1'!$C$9,L877&lt;='Auxiliar 1'!$D$9,M877&lt;='Auxiliar 1'!$E$9),'Auxiliar 1'!$E$3,IF(AND(L877&gt;='Auxiliar 1'!$C$9,L877&lt;='Auxiliar 1'!$D$9,M877&gt;'Auxiliar 1'!$E$9,M877&lt;='Auxiliar 1'!$F$9),'Auxiliar 1'!$F$3,IF(AND(L877&gt;='Auxiliar 1'!$C$9,L877&lt;='Auxiliar 1'!$D$9,M877&gt;='Auxiliar 1'!$G$9),'Auxiliar 1'!$G$3,IF(AND(L877&gt;='Auxiliar 1'!$C$10,L877&lt;='Auxiliar 1'!$D$10,M877&lt;='Auxiliar 1'!$E$10),'Auxiliar 1'!$E$3,IF(AND(L877&gt;='Auxiliar 1'!$C$10,L877&lt;='Auxiliar 1'!$D$10,M877&gt;'Auxiliar 1'!$E$10,M877&lt;='Auxiliar 1'!$F$10),'Auxiliar 1'!$F$3,IF(AND(L877&gt;='Auxiliar 1'!$C$10,L877&lt;='Auxiliar 1'!$D$10,M877&gt;='Auxiliar 1'!$G$10),'Auxiliar 1'!$G$3,IF(AND(L877&gt;='Auxiliar 1'!$C$11,M877&lt;='Auxiliar 1'!$E$11),'Auxiliar 1'!$E$3,IF(AND(L877&gt;='Auxiliar 1'!$C$11,M877&gt;'Auxiliar 1'!$E$11,M877&lt;='Auxiliar 1'!$F$11),'Auxiliar 1'!$F$3,IF(AND(L877&gt;='Auxiliar 1'!$C$11,M877&gt;='Auxiliar 1'!$G$11),'Auxiliar 1'!$G$3)))))))))))))))))))))))))</f>
        <v/>
      </c>
      <c r="Q877" s="58"/>
      <c r="R877" s="59"/>
      <c r="S877" s="60"/>
      <c r="T877" s="108" t="str">
        <f t="shared" si="114"/>
        <v/>
      </c>
      <c r="U877" s="101"/>
      <c r="V877" s="65" t="str">
        <f t="shared" si="115"/>
        <v/>
      </c>
      <c r="W877" s="66" t="str">
        <f t="shared" si="116"/>
        <v/>
      </c>
      <c r="X877" s="67" t="str">
        <f t="shared" si="117"/>
        <v/>
      </c>
      <c r="Y877" s="68" t="str">
        <f t="shared" si="118"/>
        <v/>
      </c>
      <c r="Z877" s="69" t="str">
        <f t="shared" si="119"/>
        <v/>
      </c>
      <c r="AA877" s="69" t="str">
        <f t="shared" si="120"/>
        <v/>
      </c>
      <c r="AB877" s="61"/>
      <c r="AC877" s="98"/>
      <c r="AD877" s="24"/>
      <c r="AE877" s="24"/>
      <c r="AF877" s="24"/>
    </row>
    <row r="878" spans="1:32" ht="17.399999999999999" customHeight="1" thickBot="1" x14ac:dyDescent="0.3">
      <c r="A878" s="23" t="str">
        <f t="shared" si="103"/>
        <v/>
      </c>
      <c r="B878" s="23" t="str">
        <f t="shared" si="104"/>
        <v/>
      </c>
      <c r="C878" s="62" t="str">
        <f t="shared" si="113"/>
        <v/>
      </c>
      <c r="D878" s="50"/>
      <c r="E878" s="63">
        <v>873</v>
      </c>
      <c r="F878" s="53"/>
      <c r="G878" s="54"/>
      <c r="H878" s="54"/>
      <c r="I878" s="54"/>
      <c r="J878" s="54"/>
      <c r="K878" s="55"/>
      <c r="L878" s="56"/>
      <c r="M878" s="57"/>
      <c r="N878" s="96"/>
      <c r="O878" s="97"/>
      <c r="P878" s="64" t="str">
        <f>IF(OR(L878="",M878=""),"",IF(AND(L878&gt;='Auxiliar 1'!$C$4,L878&lt;='Auxiliar 1'!$D$4,M878&lt;='Auxiliar 1'!$E$4),'Auxiliar 1'!$E$3,IF(AND(L878&gt;='Auxiliar 1'!$C$64,L878&lt;='Auxiliar 1'!$D$4,M878&gt;'Auxiliar 1'!$E$4,M878&lt;='Auxiliar 1'!$F$4),'Auxiliar 1'!$F$3,IF(AND(L878&gt;='Auxiliar 1'!$C$4,L878&lt;='Auxiliar 1'!$D$4,M878&gt;='Auxiliar 1'!$G$4),'Auxiliar 1'!$G$3,IF(AND(L878&gt;='Auxiliar 1'!$C$5,L878&lt;='Auxiliar 1'!$D$5,M878='Auxiliar 1'!$E$5),'Auxiliar 1'!$E$3,IF(AND(L878&gt;='Auxiliar 1'!$C$5,L878&lt;='Auxiliar 1'!$D$5,M878&gt;'Auxiliar 1'!$E$5,M878&lt;='Auxiliar 1'!$F$5),'Auxiliar 1'!$F$3,IF(AND(L878&gt;='Auxiliar 1'!$C$5,L878&lt;='Auxiliar 1'!$D$5,M878&gt;='Auxiliar 1'!$G$5),'Auxiliar 1'!$G$3,IF(AND(L878&gt;='Auxiliar 1'!$C$6,L878&lt;='Auxiliar 1'!$D$6,M878&lt;='Auxiliar 1'!$E$6),'Auxiliar 1'!$E$3,IF(AND(L878&gt;='Auxiliar 1'!$C$6,L878&lt;='Auxiliar 1'!$D$6,M878&gt;'Auxiliar 1'!$E$6,M878&lt;='Auxiliar 1'!$F$6),'Auxiliar 1'!$F$3,IF(AND(L878&gt;='Auxiliar 1'!$C$6,L878&lt;='Auxiliar 1'!$D$6,M878&gt;='Auxiliar 1'!$G$6),'Auxiliar 1'!$G$3,IF(AND(L878&gt;='Auxiliar 1'!$C$7,L878&lt;='Auxiliar 1'!$D$7,M878&lt;='Auxiliar 1'!$E$7),'Auxiliar 1'!$E$3,IF(AND(L878&gt;='Auxiliar 1'!$C$7,L878&lt;='Auxiliar 1'!$D$7,M878&gt;'Auxiliar 1'!$E$7,M878&lt;='Auxiliar 1'!$F$7),'Auxiliar 1'!$F$3,IF(AND(L878&gt;='Auxiliar 1'!$C$7,L878&lt;='Auxiliar 1'!$D$7,M878&gt;='Auxiliar 1'!$G$7),'Auxiliar 1'!$G$3,IF(AND(L878&gt;='Auxiliar 1'!$C$8,L878&lt;='Auxiliar 1'!$D$8,M878&lt;='Auxiliar 1'!$E$8),'Auxiliar 1'!$E$3,IF(AND(L878&gt;='Auxiliar 1'!$C$8,L878&lt;='Auxiliar 1'!$D$8,M878&gt;'Auxiliar 1'!$E$8,M878&lt;='Auxiliar 1'!$F$8),'Auxiliar 1'!$F$3,IF(AND(L878&gt;='Auxiliar 1'!$C$8,L878&lt;='Auxiliar 1'!$D$8,M878&gt;='Auxiliar 1'!$G$8),'Auxiliar 1'!$G$3,IF(AND(L878&gt;='Auxiliar 1'!$C$9,L878&lt;='Auxiliar 1'!$D$9,M878&lt;='Auxiliar 1'!$E$9),'Auxiliar 1'!$E$3,IF(AND(L878&gt;='Auxiliar 1'!$C$9,L878&lt;='Auxiliar 1'!$D$9,M878&gt;'Auxiliar 1'!$E$9,M878&lt;='Auxiliar 1'!$F$9),'Auxiliar 1'!$F$3,IF(AND(L878&gt;='Auxiliar 1'!$C$9,L878&lt;='Auxiliar 1'!$D$9,M878&gt;='Auxiliar 1'!$G$9),'Auxiliar 1'!$G$3,IF(AND(L878&gt;='Auxiliar 1'!$C$10,L878&lt;='Auxiliar 1'!$D$10,M878&lt;='Auxiliar 1'!$E$10),'Auxiliar 1'!$E$3,IF(AND(L878&gt;='Auxiliar 1'!$C$10,L878&lt;='Auxiliar 1'!$D$10,M878&gt;'Auxiliar 1'!$E$10,M878&lt;='Auxiliar 1'!$F$10),'Auxiliar 1'!$F$3,IF(AND(L878&gt;='Auxiliar 1'!$C$10,L878&lt;='Auxiliar 1'!$D$10,M878&gt;='Auxiliar 1'!$G$10),'Auxiliar 1'!$G$3,IF(AND(L878&gt;='Auxiliar 1'!$C$11,M878&lt;='Auxiliar 1'!$E$11),'Auxiliar 1'!$E$3,IF(AND(L878&gt;='Auxiliar 1'!$C$11,M878&gt;'Auxiliar 1'!$E$11,M878&lt;='Auxiliar 1'!$F$11),'Auxiliar 1'!$F$3,IF(AND(L878&gt;='Auxiliar 1'!$C$11,M878&gt;='Auxiliar 1'!$G$11),'Auxiliar 1'!$G$3)))))))))))))))))))))))))</f>
        <v/>
      </c>
      <c r="Q878" s="58"/>
      <c r="R878" s="59"/>
      <c r="S878" s="60"/>
      <c r="T878" s="108" t="str">
        <f t="shared" si="114"/>
        <v/>
      </c>
      <c r="U878" s="101"/>
      <c r="V878" s="65" t="str">
        <f t="shared" si="115"/>
        <v/>
      </c>
      <c r="W878" s="66" t="str">
        <f t="shared" si="116"/>
        <v/>
      </c>
      <c r="X878" s="67" t="str">
        <f t="shared" si="117"/>
        <v/>
      </c>
      <c r="Y878" s="68" t="str">
        <f t="shared" si="118"/>
        <v/>
      </c>
      <c r="Z878" s="69" t="str">
        <f t="shared" si="119"/>
        <v/>
      </c>
      <c r="AA878" s="69" t="str">
        <f t="shared" si="120"/>
        <v/>
      </c>
      <c r="AB878" s="61"/>
      <c r="AC878" s="98"/>
      <c r="AD878" s="24"/>
      <c r="AE878" s="24"/>
      <c r="AF878" s="24"/>
    </row>
    <row r="879" spans="1:32" ht="17.399999999999999" customHeight="1" thickBot="1" x14ac:dyDescent="0.3">
      <c r="A879" s="23" t="str">
        <f t="shared" si="103"/>
        <v/>
      </c>
      <c r="B879" s="23" t="str">
        <f t="shared" si="104"/>
        <v/>
      </c>
      <c r="C879" s="62" t="str">
        <f t="shared" si="113"/>
        <v/>
      </c>
      <c r="D879" s="50"/>
      <c r="E879" s="63">
        <v>874</v>
      </c>
      <c r="F879" s="53"/>
      <c r="G879" s="54"/>
      <c r="H879" s="54"/>
      <c r="I879" s="54"/>
      <c r="J879" s="54"/>
      <c r="K879" s="55"/>
      <c r="L879" s="56"/>
      <c r="M879" s="57"/>
      <c r="N879" s="96"/>
      <c r="O879" s="97"/>
      <c r="P879" s="64" t="str">
        <f>IF(OR(L879="",M879=""),"",IF(AND(L879&gt;='Auxiliar 1'!$C$4,L879&lt;='Auxiliar 1'!$D$4,M879&lt;='Auxiliar 1'!$E$4),'Auxiliar 1'!$E$3,IF(AND(L879&gt;='Auxiliar 1'!$C$64,L879&lt;='Auxiliar 1'!$D$4,M879&gt;'Auxiliar 1'!$E$4,M879&lt;='Auxiliar 1'!$F$4),'Auxiliar 1'!$F$3,IF(AND(L879&gt;='Auxiliar 1'!$C$4,L879&lt;='Auxiliar 1'!$D$4,M879&gt;='Auxiliar 1'!$G$4),'Auxiliar 1'!$G$3,IF(AND(L879&gt;='Auxiliar 1'!$C$5,L879&lt;='Auxiliar 1'!$D$5,M879='Auxiliar 1'!$E$5),'Auxiliar 1'!$E$3,IF(AND(L879&gt;='Auxiliar 1'!$C$5,L879&lt;='Auxiliar 1'!$D$5,M879&gt;'Auxiliar 1'!$E$5,M879&lt;='Auxiliar 1'!$F$5),'Auxiliar 1'!$F$3,IF(AND(L879&gt;='Auxiliar 1'!$C$5,L879&lt;='Auxiliar 1'!$D$5,M879&gt;='Auxiliar 1'!$G$5),'Auxiliar 1'!$G$3,IF(AND(L879&gt;='Auxiliar 1'!$C$6,L879&lt;='Auxiliar 1'!$D$6,M879&lt;='Auxiliar 1'!$E$6),'Auxiliar 1'!$E$3,IF(AND(L879&gt;='Auxiliar 1'!$C$6,L879&lt;='Auxiliar 1'!$D$6,M879&gt;'Auxiliar 1'!$E$6,M879&lt;='Auxiliar 1'!$F$6),'Auxiliar 1'!$F$3,IF(AND(L879&gt;='Auxiliar 1'!$C$6,L879&lt;='Auxiliar 1'!$D$6,M879&gt;='Auxiliar 1'!$G$6),'Auxiliar 1'!$G$3,IF(AND(L879&gt;='Auxiliar 1'!$C$7,L879&lt;='Auxiliar 1'!$D$7,M879&lt;='Auxiliar 1'!$E$7),'Auxiliar 1'!$E$3,IF(AND(L879&gt;='Auxiliar 1'!$C$7,L879&lt;='Auxiliar 1'!$D$7,M879&gt;'Auxiliar 1'!$E$7,M879&lt;='Auxiliar 1'!$F$7),'Auxiliar 1'!$F$3,IF(AND(L879&gt;='Auxiliar 1'!$C$7,L879&lt;='Auxiliar 1'!$D$7,M879&gt;='Auxiliar 1'!$G$7),'Auxiliar 1'!$G$3,IF(AND(L879&gt;='Auxiliar 1'!$C$8,L879&lt;='Auxiliar 1'!$D$8,M879&lt;='Auxiliar 1'!$E$8),'Auxiliar 1'!$E$3,IF(AND(L879&gt;='Auxiliar 1'!$C$8,L879&lt;='Auxiliar 1'!$D$8,M879&gt;'Auxiliar 1'!$E$8,M879&lt;='Auxiliar 1'!$F$8),'Auxiliar 1'!$F$3,IF(AND(L879&gt;='Auxiliar 1'!$C$8,L879&lt;='Auxiliar 1'!$D$8,M879&gt;='Auxiliar 1'!$G$8),'Auxiliar 1'!$G$3,IF(AND(L879&gt;='Auxiliar 1'!$C$9,L879&lt;='Auxiliar 1'!$D$9,M879&lt;='Auxiliar 1'!$E$9),'Auxiliar 1'!$E$3,IF(AND(L879&gt;='Auxiliar 1'!$C$9,L879&lt;='Auxiliar 1'!$D$9,M879&gt;'Auxiliar 1'!$E$9,M879&lt;='Auxiliar 1'!$F$9),'Auxiliar 1'!$F$3,IF(AND(L879&gt;='Auxiliar 1'!$C$9,L879&lt;='Auxiliar 1'!$D$9,M879&gt;='Auxiliar 1'!$G$9),'Auxiliar 1'!$G$3,IF(AND(L879&gt;='Auxiliar 1'!$C$10,L879&lt;='Auxiliar 1'!$D$10,M879&lt;='Auxiliar 1'!$E$10),'Auxiliar 1'!$E$3,IF(AND(L879&gt;='Auxiliar 1'!$C$10,L879&lt;='Auxiliar 1'!$D$10,M879&gt;'Auxiliar 1'!$E$10,M879&lt;='Auxiliar 1'!$F$10),'Auxiliar 1'!$F$3,IF(AND(L879&gt;='Auxiliar 1'!$C$10,L879&lt;='Auxiliar 1'!$D$10,M879&gt;='Auxiliar 1'!$G$10),'Auxiliar 1'!$G$3,IF(AND(L879&gt;='Auxiliar 1'!$C$11,M879&lt;='Auxiliar 1'!$E$11),'Auxiliar 1'!$E$3,IF(AND(L879&gt;='Auxiliar 1'!$C$11,M879&gt;'Auxiliar 1'!$E$11,M879&lt;='Auxiliar 1'!$F$11),'Auxiliar 1'!$F$3,IF(AND(L879&gt;='Auxiliar 1'!$C$11,M879&gt;='Auxiliar 1'!$G$11),'Auxiliar 1'!$G$3)))))))))))))))))))))))))</f>
        <v/>
      </c>
      <c r="Q879" s="58"/>
      <c r="R879" s="59"/>
      <c r="S879" s="60"/>
      <c r="T879" s="108" t="str">
        <f t="shared" si="114"/>
        <v/>
      </c>
      <c r="U879" s="101"/>
      <c r="V879" s="65" t="str">
        <f t="shared" si="115"/>
        <v/>
      </c>
      <c r="W879" s="66" t="str">
        <f t="shared" si="116"/>
        <v/>
      </c>
      <c r="X879" s="67" t="str">
        <f t="shared" si="117"/>
        <v/>
      </c>
      <c r="Y879" s="68" t="str">
        <f t="shared" si="118"/>
        <v/>
      </c>
      <c r="Z879" s="69" t="str">
        <f t="shared" si="119"/>
        <v/>
      </c>
      <c r="AA879" s="69" t="str">
        <f t="shared" si="120"/>
        <v/>
      </c>
      <c r="AB879" s="61"/>
      <c r="AC879" s="98"/>
      <c r="AD879" s="24"/>
      <c r="AE879" s="24"/>
      <c r="AF879" s="24"/>
    </row>
    <row r="880" spans="1:32" ht="17.399999999999999" customHeight="1" thickBot="1" x14ac:dyDescent="0.3">
      <c r="A880" s="23" t="str">
        <f t="shared" si="103"/>
        <v/>
      </c>
      <c r="B880" s="23" t="str">
        <f t="shared" si="104"/>
        <v/>
      </c>
      <c r="C880" s="62" t="str">
        <f t="shared" si="113"/>
        <v/>
      </c>
      <c r="D880" s="50"/>
      <c r="E880" s="63">
        <v>875</v>
      </c>
      <c r="F880" s="53"/>
      <c r="G880" s="54"/>
      <c r="H880" s="54"/>
      <c r="I880" s="54"/>
      <c r="J880" s="54"/>
      <c r="K880" s="55"/>
      <c r="L880" s="56"/>
      <c r="M880" s="57"/>
      <c r="N880" s="96"/>
      <c r="O880" s="97"/>
      <c r="P880" s="64" t="str">
        <f>IF(OR(L880="",M880=""),"",IF(AND(L880&gt;='Auxiliar 1'!$C$4,L880&lt;='Auxiliar 1'!$D$4,M880&lt;='Auxiliar 1'!$E$4),'Auxiliar 1'!$E$3,IF(AND(L880&gt;='Auxiliar 1'!$C$64,L880&lt;='Auxiliar 1'!$D$4,M880&gt;'Auxiliar 1'!$E$4,M880&lt;='Auxiliar 1'!$F$4),'Auxiliar 1'!$F$3,IF(AND(L880&gt;='Auxiliar 1'!$C$4,L880&lt;='Auxiliar 1'!$D$4,M880&gt;='Auxiliar 1'!$G$4),'Auxiliar 1'!$G$3,IF(AND(L880&gt;='Auxiliar 1'!$C$5,L880&lt;='Auxiliar 1'!$D$5,M880='Auxiliar 1'!$E$5),'Auxiliar 1'!$E$3,IF(AND(L880&gt;='Auxiliar 1'!$C$5,L880&lt;='Auxiliar 1'!$D$5,M880&gt;'Auxiliar 1'!$E$5,M880&lt;='Auxiliar 1'!$F$5),'Auxiliar 1'!$F$3,IF(AND(L880&gt;='Auxiliar 1'!$C$5,L880&lt;='Auxiliar 1'!$D$5,M880&gt;='Auxiliar 1'!$G$5),'Auxiliar 1'!$G$3,IF(AND(L880&gt;='Auxiliar 1'!$C$6,L880&lt;='Auxiliar 1'!$D$6,M880&lt;='Auxiliar 1'!$E$6),'Auxiliar 1'!$E$3,IF(AND(L880&gt;='Auxiliar 1'!$C$6,L880&lt;='Auxiliar 1'!$D$6,M880&gt;'Auxiliar 1'!$E$6,M880&lt;='Auxiliar 1'!$F$6),'Auxiliar 1'!$F$3,IF(AND(L880&gt;='Auxiliar 1'!$C$6,L880&lt;='Auxiliar 1'!$D$6,M880&gt;='Auxiliar 1'!$G$6),'Auxiliar 1'!$G$3,IF(AND(L880&gt;='Auxiliar 1'!$C$7,L880&lt;='Auxiliar 1'!$D$7,M880&lt;='Auxiliar 1'!$E$7),'Auxiliar 1'!$E$3,IF(AND(L880&gt;='Auxiliar 1'!$C$7,L880&lt;='Auxiliar 1'!$D$7,M880&gt;'Auxiliar 1'!$E$7,M880&lt;='Auxiliar 1'!$F$7),'Auxiliar 1'!$F$3,IF(AND(L880&gt;='Auxiliar 1'!$C$7,L880&lt;='Auxiliar 1'!$D$7,M880&gt;='Auxiliar 1'!$G$7),'Auxiliar 1'!$G$3,IF(AND(L880&gt;='Auxiliar 1'!$C$8,L880&lt;='Auxiliar 1'!$D$8,M880&lt;='Auxiliar 1'!$E$8),'Auxiliar 1'!$E$3,IF(AND(L880&gt;='Auxiliar 1'!$C$8,L880&lt;='Auxiliar 1'!$D$8,M880&gt;'Auxiliar 1'!$E$8,M880&lt;='Auxiliar 1'!$F$8),'Auxiliar 1'!$F$3,IF(AND(L880&gt;='Auxiliar 1'!$C$8,L880&lt;='Auxiliar 1'!$D$8,M880&gt;='Auxiliar 1'!$G$8),'Auxiliar 1'!$G$3,IF(AND(L880&gt;='Auxiliar 1'!$C$9,L880&lt;='Auxiliar 1'!$D$9,M880&lt;='Auxiliar 1'!$E$9),'Auxiliar 1'!$E$3,IF(AND(L880&gt;='Auxiliar 1'!$C$9,L880&lt;='Auxiliar 1'!$D$9,M880&gt;'Auxiliar 1'!$E$9,M880&lt;='Auxiliar 1'!$F$9),'Auxiliar 1'!$F$3,IF(AND(L880&gt;='Auxiliar 1'!$C$9,L880&lt;='Auxiliar 1'!$D$9,M880&gt;='Auxiliar 1'!$G$9),'Auxiliar 1'!$G$3,IF(AND(L880&gt;='Auxiliar 1'!$C$10,L880&lt;='Auxiliar 1'!$D$10,M880&lt;='Auxiliar 1'!$E$10),'Auxiliar 1'!$E$3,IF(AND(L880&gt;='Auxiliar 1'!$C$10,L880&lt;='Auxiliar 1'!$D$10,M880&gt;'Auxiliar 1'!$E$10,M880&lt;='Auxiliar 1'!$F$10),'Auxiliar 1'!$F$3,IF(AND(L880&gt;='Auxiliar 1'!$C$10,L880&lt;='Auxiliar 1'!$D$10,M880&gt;='Auxiliar 1'!$G$10),'Auxiliar 1'!$G$3,IF(AND(L880&gt;='Auxiliar 1'!$C$11,M880&lt;='Auxiliar 1'!$E$11),'Auxiliar 1'!$E$3,IF(AND(L880&gt;='Auxiliar 1'!$C$11,M880&gt;'Auxiliar 1'!$E$11,M880&lt;='Auxiliar 1'!$F$11),'Auxiliar 1'!$F$3,IF(AND(L880&gt;='Auxiliar 1'!$C$11,M880&gt;='Auxiliar 1'!$G$11),'Auxiliar 1'!$G$3)))))))))))))))))))))))))</f>
        <v/>
      </c>
      <c r="Q880" s="58"/>
      <c r="R880" s="59"/>
      <c r="S880" s="60"/>
      <c r="T880" s="108" t="str">
        <f t="shared" si="114"/>
        <v/>
      </c>
      <c r="U880" s="101"/>
      <c r="V880" s="65" t="str">
        <f t="shared" si="115"/>
        <v/>
      </c>
      <c r="W880" s="66" t="str">
        <f t="shared" si="116"/>
        <v/>
      </c>
      <c r="X880" s="67" t="str">
        <f t="shared" si="117"/>
        <v/>
      </c>
      <c r="Y880" s="68" t="str">
        <f t="shared" si="118"/>
        <v/>
      </c>
      <c r="Z880" s="69" t="str">
        <f t="shared" si="119"/>
        <v/>
      </c>
      <c r="AA880" s="69" t="str">
        <f t="shared" si="120"/>
        <v/>
      </c>
      <c r="AB880" s="61"/>
      <c r="AC880" s="98"/>
      <c r="AD880" s="24"/>
      <c r="AE880" s="24"/>
      <c r="AF880" s="24"/>
    </row>
    <row r="881" spans="1:32" ht="17.399999999999999" customHeight="1" thickBot="1" x14ac:dyDescent="0.3">
      <c r="A881" s="23" t="str">
        <f t="shared" si="103"/>
        <v/>
      </c>
      <c r="B881" s="23" t="str">
        <f t="shared" si="104"/>
        <v/>
      </c>
      <c r="C881" s="62" t="str">
        <f t="shared" si="113"/>
        <v/>
      </c>
      <c r="D881" s="50"/>
      <c r="E881" s="63">
        <v>876</v>
      </c>
      <c r="F881" s="53"/>
      <c r="G881" s="54"/>
      <c r="H881" s="54"/>
      <c r="I881" s="54"/>
      <c r="J881" s="54"/>
      <c r="K881" s="55"/>
      <c r="L881" s="56"/>
      <c r="M881" s="57"/>
      <c r="N881" s="96"/>
      <c r="O881" s="97"/>
      <c r="P881" s="64" t="str">
        <f>IF(OR(L881="",M881=""),"",IF(AND(L881&gt;='Auxiliar 1'!$C$4,L881&lt;='Auxiliar 1'!$D$4,M881&lt;='Auxiliar 1'!$E$4),'Auxiliar 1'!$E$3,IF(AND(L881&gt;='Auxiliar 1'!$C$64,L881&lt;='Auxiliar 1'!$D$4,M881&gt;'Auxiliar 1'!$E$4,M881&lt;='Auxiliar 1'!$F$4),'Auxiliar 1'!$F$3,IF(AND(L881&gt;='Auxiliar 1'!$C$4,L881&lt;='Auxiliar 1'!$D$4,M881&gt;='Auxiliar 1'!$G$4),'Auxiliar 1'!$G$3,IF(AND(L881&gt;='Auxiliar 1'!$C$5,L881&lt;='Auxiliar 1'!$D$5,M881='Auxiliar 1'!$E$5),'Auxiliar 1'!$E$3,IF(AND(L881&gt;='Auxiliar 1'!$C$5,L881&lt;='Auxiliar 1'!$D$5,M881&gt;'Auxiliar 1'!$E$5,M881&lt;='Auxiliar 1'!$F$5),'Auxiliar 1'!$F$3,IF(AND(L881&gt;='Auxiliar 1'!$C$5,L881&lt;='Auxiliar 1'!$D$5,M881&gt;='Auxiliar 1'!$G$5),'Auxiliar 1'!$G$3,IF(AND(L881&gt;='Auxiliar 1'!$C$6,L881&lt;='Auxiliar 1'!$D$6,M881&lt;='Auxiliar 1'!$E$6),'Auxiliar 1'!$E$3,IF(AND(L881&gt;='Auxiliar 1'!$C$6,L881&lt;='Auxiliar 1'!$D$6,M881&gt;'Auxiliar 1'!$E$6,M881&lt;='Auxiliar 1'!$F$6),'Auxiliar 1'!$F$3,IF(AND(L881&gt;='Auxiliar 1'!$C$6,L881&lt;='Auxiliar 1'!$D$6,M881&gt;='Auxiliar 1'!$G$6),'Auxiliar 1'!$G$3,IF(AND(L881&gt;='Auxiliar 1'!$C$7,L881&lt;='Auxiliar 1'!$D$7,M881&lt;='Auxiliar 1'!$E$7),'Auxiliar 1'!$E$3,IF(AND(L881&gt;='Auxiliar 1'!$C$7,L881&lt;='Auxiliar 1'!$D$7,M881&gt;'Auxiliar 1'!$E$7,M881&lt;='Auxiliar 1'!$F$7),'Auxiliar 1'!$F$3,IF(AND(L881&gt;='Auxiliar 1'!$C$7,L881&lt;='Auxiliar 1'!$D$7,M881&gt;='Auxiliar 1'!$G$7),'Auxiliar 1'!$G$3,IF(AND(L881&gt;='Auxiliar 1'!$C$8,L881&lt;='Auxiliar 1'!$D$8,M881&lt;='Auxiliar 1'!$E$8),'Auxiliar 1'!$E$3,IF(AND(L881&gt;='Auxiliar 1'!$C$8,L881&lt;='Auxiliar 1'!$D$8,M881&gt;'Auxiliar 1'!$E$8,M881&lt;='Auxiliar 1'!$F$8),'Auxiliar 1'!$F$3,IF(AND(L881&gt;='Auxiliar 1'!$C$8,L881&lt;='Auxiliar 1'!$D$8,M881&gt;='Auxiliar 1'!$G$8),'Auxiliar 1'!$G$3,IF(AND(L881&gt;='Auxiliar 1'!$C$9,L881&lt;='Auxiliar 1'!$D$9,M881&lt;='Auxiliar 1'!$E$9),'Auxiliar 1'!$E$3,IF(AND(L881&gt;='Auxiliar 1'!$C$9,L881&lt;='Auxiliar 1'!$D$9,M881&gt;'Auxiliar 1'!$E$9,M881&lt;='Auxiliar 1'!$F$9),'Auxiliar 1'!$F$3,IF(AND(L881&gt;='Auxiliar 1'!$C$9,L881&lt;='Auxiliar 1'!$D$9,M881&gt;='Auxiliar 1'!$G$9),'Auxiliar 1'!$G$3,IF(AND(L881&gt;='Auxiliar 1'!$C$10,L881&lt;='Auxiliar 1'!$D$10,M881&lt;='Auxiliar 1'!$E$10),'Auxiliar 1'!$E$3,IF(AND(L881&gt;='Auxiliar 1'!$C$10,L881&lt;='Auxiliar 1'!$D$10,M881&gt;'Auxiliar 1'!$E$10,M881&lt;='Auxiliar 1'!$F$10),'Auxiliar 1'!$F$3,IF(AND(L881&gt;='Auxiliar 1'!$C$10,L881&lt;='Auxiliar 1'!$D$10,M881&gt;='Auxiliar 1'!$G$10),'Auxiliar 1'!$G$3,IF(AND(L881&gt;='Auxiliar 1'!$C$11,M881&lt;='Auxiliar 1'!$E$11),'Auxiliar 1'!$E$3,IF(AND(L881&gt;='Auxiliar 1'!$C$11,M881&gt;'Auxiliar 1'!$E$11,M881&lt;='Auxiliar 1'!$F$11),'Auxiliar 1'!$F$3,IF(AND(L881&gt;='Auxiliar 1'!$C$11,M881&gt;='Auxiliar 1'!$G$11),'Auxiliar 1'!$G$3)))))))))))))))))))))))))</f>
        <v/>
      </c>
      <c r="Q881" s="58"/>
      <c r="R881" s="59"/>
      <c r="S881" s="60"/>
      <c r="T881" s="108" t="str">
        <f t="shared" si="114"/>
        <v/>
      </c>
      <c r="U881" s="101"/>
      <c r="V881" s="65" t="str">
        <f t="shared" si="115"/>
        <v/>
      </c>
      <c r="W881" s="66" t="str">
        <f t="shared" si="116"/>
        <v/>
      </c>
      <c r="X881" s="67" t="str">
        <f t="shared" si="117"/>
        <v/>
      </c>
      <c r="Y881" s="68" t="str">
        <f t="shared" si="118"/>
        <v/>
      </c>
      <c r="Z881" s="69" t="str">
        <f t="shared" si="119"/>
        <v/>
      </c>
      <c r="AA881" s="69" t="str">
        <f t="shared" si="120"/>
        <v/>
      </c>
      <c r="AB881" s="61"/>
      <c r="AC881" s="98"/>
      <c r="AD881" s="24"/>
      <c r="AE881" s="24"/>
      <c r="AF881" s="24"/>
    </row>
    <row r="882" spans="1:32" ht="17.399999999999999" customHeight="1" thickBot="1" x14ac:dyDescent="0.3">
      <c r="A882" s="23" t="str">
        <f t="shared" si="103"/>
        <v/>
      </c>
      <c r="B882" s="23" t="str">
        <f t="shared" si="104"/>
        <v/>
      </c>
      <c r="C882" s="62" t="str">
        <f t="shared" si="113"/>
        <v/>
      </c>
      <c r="D882" s="50"/>
      <c r="E882" s="63">
        <v>877</v>
      </c>
      <c r="F882" s="53"/>
      <c r="G882" s="54"/>
      <c r="H882" s="54"/>
      <c r="I882" s="54"/>
      <c r="J882" s="54"/>
      <c r="K882" s="55"/>
      <c r="L882" s="56"/>
      <c r="M882" s="57"/>
      <c r="N882" s="96"/>
      <c r="O882" s="97"/>
      <c r="P882" s="64" t="str">
        <f>IF(OR(L882="",M882=""),"",IF(AND(L882&gt;='Auxiliar 1'!$C$4,L882&lt;='Auxiliar 1'!$D$4,M882&lt;='Auxiliar 1'!$E$4),'Auxiliar 1'!$E$3,IF(AND(L882&gt;='Auxiliar 1'!$C$64,L882&lt;='Auxiliar 1'!$D$4,M882&gt;'Auxiliar 1'!$E$4,M882&lt;='Auxiliar 1'!$F$4),'Auxiliar 1'!$F$3,IF(AND(L882&gt;='Auxiliar 1'!$C$4,L882&lt;='Auxiliar 1'!$D$4,M882&gt;='Auxiliar 1'!$G$4),'Auxiliar 1'!$G$3,IF(AND(L882&gt;='Auxiliar 1'!$C$5,L882&lt;='Auxiliar 1'!$D$5,M882='Auxiliar 1'!$E$5),'Auxiliar 1'!$E$3,IF(AND(L882&gt;='Auxiliar 1'!$C$5,L882&lt;='Auxiliar 1'!$D$5,M882&gt;'Auxiliar 1'!$E$5,M882&lt;='Auxiliar 1'!$F$5),'Auxiliar 1'!$F$3,IF(AND(L882&gt;='Auxiliar 1'!$C$5,L882&lt;='Auxiliar 1'!$D$5,M882&gt;='Auxiliar 1'!$G$5),'Auxiliar 1'!$G$3,IF(AND(L882&gt;='Auxiliar 1'!$C$6,L882&lt;='Auxiliar 1'!$D$6,M882&lt;='Auxiliar 1'!$E$6),'Auxiliar 1'!$E$3,IF(AND(L882&gt;='Auxiliar 1'!$C$6,L882&lt;='Auxiliar 1'!$D$6,M882&gt;'Auxiliar 1'!$E$6,M882&lt;='Auxiliar 1'!$F$6),'Auxiliar 1'!$F$3,IF(AND(L882&gt;='Auxiliar 1'!$C$6,L882&lt;='Auxiliar 1'!$D$6,M882&gt;='Auxiliar 1'!$G$6),'Auxiliar 1'!$G$3,IF(AND(L882&gt;='Auxiliar 1'!$C$7,L882&lt;='Auxiliar 1'!$D$7,M882&lt;='Auxiliar 1'!$E$7),'Auxiliar 1'!$E$3,IF(AND(L882&gt;='Auxiliar 1'!$C$7,L882&lt;='Auxiliar 1'!$D$7,M882&gt;'Auxiliar 1'!$E$7,M882&lt;='Auxiliar 1'!$F$7),'Auxiliar 1'!$F$3,IF(AND(L882&gt;='Auxiliar 1'!$C$7,L882&lt;='Auxiliar 1'!$D$7,M882&gt;='Auxiliar 1'!$G$7),'Auxiliar 1'!$G$3,IF(AND(L882&gt;='Auxiliar 1'!$C$8,L882&lt;='Auxiliar 1'!$D$8,M882&lt;='Auxiliar 1'!$E$8),'Auxiliar 1'!$E$3,IF(AND(L882&gt;='Auxiliar 1'!$C$8,L882&lt;='Auxiliar 1'!$D$8,M882&gt;'Auxiliar 1'!$E$8,M882&lt;='Auxiliar 1'!$F$8),'Auxiliar 1'!$F$3,IF(AND(L882&gt;='Auxiliar 1'!$C$8,L882&lt;='Auxiliar 1'!$D$8,M882&gt;='Auxiliar 1'!$G$8),'Auxiliar 1'!$G$3,IF(AND(L882&gt;='Auxiliar 1'!$C$9,L882&lt;='Auxiliar 1'!$D$9,M882&lt;='Auxiliar 1'!$E$9),'Auxiliar 1'!$E$3,IF(AND(L882&gt;='Auxiliar 1'!$C$9,L882&lt;='Auxiliar 1'!$D$9,M882&gt;'Auxiliar 1'!$E$9,M882&lt;='Auxiliar 1'!$F$9),'Auxiliar 1'!$F$3,IF(AND(L882&gt;='Auxiliar 1'!$C$9,L882&lt;='Auxiliar 1'!$D$9,M882&gt;='Auxiliar 1'!$G$9),'Auxiliar 1'!$G$3,IF(AND(L882&gt;='Auxiliar 1'!$C$10,L882&lt;='Auxiliar 1'!$D$10,M882&lt;='Auxiliar 1'!$E$10),'Auxiliar 1'!$E$3,IF(AND(L882&gt;='Auxiliar 1'!$C$10,L882&lt;='Auxiliar 1'!$D$10,M882&gt;'Auxiliar 1'!$E$10,M882&lt;='Auxiliar 1'!$F$10),'Auxiliar 1'!$F$3,IF(AND(L882&gt;='Auxiliar 1'!$C$10,L882&lt;='Auxiliar 1'!$D$10,M882&gt;='Auxiliar 1'!$G$10),'Auxiliar 1'!$G$3,IF(AND(L882&gt;='Auxiliar 1'!$C$11,M882&lt;='Auxiliar 1'!$E$11),'Auxiliar 1'!$E$3,IF(AND(L882&gt;='Auxiliar 1'!$C$11,M882&gt;'Auxiliar 1'!$E$11,M882&lt;='Auxiliar 1'!$F$11),'Auxiliar 1'!$F$3,IF(AND(L882&gt;='Auxiliar 1'!$C$11,M882&gt;='Auxiliar 1'!$G$11),'Auxiliar 1'!$G$3)))))))))))))))))))))))))</f>
        <v/>
      </c>
      <c r="Q882" s="58"/>
      <c r="R882" s="59"/>
      <c r="S882" s="60"/>
      <c r="T882" s="108" t="str">
        <f t="shared" si="114"/>
        <v/>
      </c>
      <c r="U882" s="101"/>
      <c r="V882" s="65" t="str">
        <f t="shared" si="115"/>
        <v/>
      </c>
      <c r="W882" s="66" t="str">
        <f t="shared" si="116"/>
        <v/>
      </c>
      <c r="X882" s="67" t="str">
        <f t="shared" si="117"/>
        <v/>
      </c>
      <c r="Y882" s="68" t="str">
        <f t="shared" si="118"/>
        <v/>
      </c>
      <c r="Z882" s="69" t="str">
        <f t="shared" si="119"/>
        <v/>
      </c>
      <c r="AA882" s="69" t="str">
        <f t="shared" si="120"/>
        <v/>
      </c>
      <c r="AB882" s="61"/>
      <c r="AC882" s="98"/>
      <c r="AD882" s="24"/>
      <c r="AE882" s="24"/>
      <c r="AF882" s="24"/>
    </row>
    <row r="883" spans="1:32" ht="17.399999999999999" customHeight="1" thickBot="1" x14ac:dyDescent="0.3">
      <c r="A883" s="23" t="str">
        <f t="shared" si="103"/>
        <v/>
      </c>
      <c r="B883" s="23" t="str">
        <f t="shared" si="104"/>
        <v/>
      </c>
      <c r="C883" s="62" t="str">
        <f t="shared" si="113"/>
        <v/>
      </c>
      <c r="D883" s="50"/>
      <c r="E883" s="63">
        <v>878</v>
      </c>
      <c r="F883" s="53"/>
      <c r="G883" s="54"/>
      <c r="H883" s="54"/>
      <c r="I883" s="54"/>
      <c r="J883" s="54"/>
      <c r="K883" s="55"/>
      <c r="L883" s="56"/>
      <c r="M883" s="57"/>
      <c r="N883" s="96"/>
      <c r="O883" s="97"/>
      <c r="P883" s="64" t="str">
        <f>IF(OR(L883="",M883=""),"",IF(AND(L883&gt;='Auxiliar 1'!$C$4,L883&lt;='Auxiliar 1'!$D$4,M883&lt;='Auxiliar 1'!$E$4),'Auxiliar 1'!$E$3,IF(AND(L883&gt;='Auxiliar 1'!$C$64,L883&lt;='Auxiliar 1'!$D$4,M883&gt;'Auxiliar 1'!$E$4,M883&lt;='Auxiliar 1'!$F$4),'Auxiliar 1'!$F$3,IF(AND(L883&gt;='Auxiliar 1'!$C$4,L883&lt;='Auxiliar 1'!$D$4,M883&gt;='Auxiliar 1'!$G$4),'Auxiliar 1'!$G$3,IF(AND(L883&gt;='Auxiliar 1'!$C$5,L883&lt;='Auxiliar 1'!$D$5,M883='Auxiliar 1'!$E$5),'Auxiliar 1'!$E$3,IF(AND(L883&gt;='Auxiliar 1'!$C$5,L883&lt;='Auxiliar 1'!$D$5,M883&gt;'Auxiliar 1'!$E$5,M883&lt;='Auxiliar 1'!$F$5),'Auxiliar 1'!$F$3,IF(AND(L883&gt;='Auxiliar 1'!$C$5,L883&lt;='Auxiliar 1'!$D$5,M883&gt;='Auxiliar 1'!$G$5),'Auxiliar 1'!$G$3,IF(AND(L883&gt;='Auxiliar 1'!$C$6,L883&lt;='Auxiliar 1'!$D$6,M883&lt;='Auxiliar 1'!$E$6),'Auxiliar 1'!$E$3,IF(AND(L883&gt;='Auxiliar 1'!$C$6,L883&lt;='Auxiliar 1'!$D$6,M883&gt;'Auxiliar 1'!$E$6,M883&lt;='Auxiliar 1'!$F$6),'Auxiliar 1'!$F$3,IF(AND(L883&gt;='Auxiliar 1'!$C$6,L883&lt;='Auxiliar 1'!$D$6,M883&gt;='Auxiliar 1'!$G$6),'Auxiliar 1'!$G$3,IF(AND(L883&gt;='Auxiliar 1'!$C$7,L883&lt;='Auxiliar 1'!$D$7,M883&lt;='Auxiliar 1'!$E$7),'Auxiliar 1'!$E$3,IF(AND(L883&gt;='Auxiliar 1'!$C$7,L883&lt;='Auxiliar 1'!$D$7,M883&gt;'Auxiliar 1'!$E$7,M883&lt;='Auxiliar 1'!$F$7),'Auxiliar 1'!$F$3,IF(AND(L883&gt;='Auxiliar 1'!$C$7,L883&lt;='Auxiliar 1'!$D$7,M883&gt;='Auxiliar 1'!$G$7),'Auxiliar 1'!$G$3,IF(AND(L883&gt;='Auxiliar 1'!$C$8,L883&lt;='Auxiliar 1'!$D$8,M883&lt;='Auxiliar 1'!$E$8),'Auxiliar 1'!$E$3,IF(AND(L883&gt;='Auxiliar 1'!$C$8,L883&lt;='Auxiliar 1'!$D$8,M883&gt;'Auxiliar 1'!$E$8,M883&lt;='Auxiliar 1'!$F$8),'Auxiliar 1'!$F$3,IF(AND(L883&gt;='Auxiliar 1'!$C$8,L883&lt;='Auxiliar 1'!$D$8,M883&gt;='Auxiliar 1'!$G$8),'Auxiliar 1'!$G$3,IF(AND(L883&gt;='Auxiliar 1'!$C$9,L883&lt;='Auxiliar 1'!$D$9,M883&lt;='Auxiliar 1'!$E$9),'Auxiliar 1'!$E$3,IF(AND(L883&gt;='Auxiliar 1'!$C$9,L883&lt;='Auxiliar 1'!$D$9,M883&gt;'Auxiliar 1'!$E$9,M883&lt;='Auxiliar 1'!$F$9),'Auxiliar 1'!$F$3,IF(AND(L883&gt;='Auxiliar 1'!$C$9,L883&lt;='Auxiliar 1'!$D$9,M883&gt;='Auxiliar 1'!$G$9),'Auxiliar 1'!$G$3,IF(AND(L883&gt;='Auxiliar 1'!$C$10,L883&lt;='Auxiliar 1'!$D$10,M883&lt;='Auxiliar 1'!$E$10),'Auxiliar 1'!$E$3,IF(AND(L883&gt;='Auxiliar 1'!$C$10,L883&lt;='Auxiliar 1'!$D$10,M883&gt;'Auxiliar 1'!$E$10,M883&lt;='Auxiliar 1'!$F$10),'Auxiliar 1'!$F$3,IF(AND(L883&gt;='Auxiliar 1'!$C$10,L883&lt;='Auxiliar 1'!$D$10,M883&gt;='Auxiliar 1'!$G$10),'Auxiliar 1'!$G$3,IF(AND(L883&gt;='Auxiliar 1'!$C$11,M883&lt;='Auxiliar 1'!$E$11),'Auxiliar 1'!$E$3,IF(AND(L883&gt;='Auxiliar 1'!$C$11,M883&gt;'Auxiliar 1'!$E$11,M883&lt;='Auxiliar 1'!$F$11),'Auxiliar 1'!$F$3,IF(AND(L883&gt;='Auxiliar 1'!$C$11,M883&gt;='Auxiliar 1'!$G$11),'Auxiliar 1'!$G$3)))))))))))))))))))))))))</f>
        <v/>
      </c>
      <c r="Q883" s="58"/>
      <c r="R883" s="59"/>
      <c r="S883" s="60"/>
      <c r="T883" s="108" t="str">
        <f t="shared" si="114"/>
        <v/>
      </c>
      <c r="U883" s="101"/>
      <c r="V883" s="65" t="str">
        <f t="shared" si="115"/>
        <v/>
      </c>
      <c r="W883" s="66" t="str">
        <f t="shared" si="116"/>
        <v/>
      </c>
      <c r="X883" s="67" t="str">
        <f t="shared" si="117"/>
        <v/>
      </c>
      <c r="Y883" s="68" t="str">
        <f t="shared" si="118"/>
        <v/>
      </c>
      <c r="Z883" s="69" t="str">
        <f t="shared" si="119"/>
        <v/>
      </c>
      <c r="AA883" s="69" t="str">
        <f t="shared" si="120"/>
        <v/>
      </c>
      <c r="AB883" s="61"/>
      <c r="AC883" s="98"/>
      <c r="AD883" s="24"/>
      <c r="AE883" s="24"/>
      <c r="AF883" s="24"/>
    </row>
    <row r="884" spans="1:32" ht="17.399999999999999" customHeight="1" thickBot="1" x14ac:dyDescent="0.3">
      <c r="A884" s="23" t="str">
        <f t="shared" si="103"/>
        <v/>
      </c>
      <c r="B884" s="23" t="str">
        <f t="shared" si="104"/>
        <v/>
      </c>
      <c r="C884" s="62" t="str">
        <f t="shared" si="113"/>
        <v/>
      </c>
      <c r="D884" s="50"/>
      <c r="E884" s="63">
        <v>879</v>
      </c>
      <c r="F884" s="53"/>
      <c r="G884" s="54"/>
      <c r="H884" s="54"/>
      <c r="I884" s="54"/>
      <c r="J884" s="54"/>
      <c r="K884" s="55"/>
      <c r="L884" s="56"/>
      <c r="M884" s="57"/>
      <c r="N884" s="96"/>
      <c r="O884" s="97"/>
      <c r="P884" s="64" t="str">
        <f>IF(OR(L884="",M884=""),"",IF(AND(L884&gt;='Auxiliar 1'!$C$4,L884&lt;='Auxiliar 1'!$D$4,M884&lt;='Auxiliar 1'!$E$4),'Auxiliar 1'!$E$3,IF(AND(L884&gt;='Auxiliar 1'!$C$64,L884&lt;='Auxiliar 1'!$D$4,M884&gt;'Auxiliar 1'!$E$4,M884&lt;='Auxiliar 1'!$F$4),'Auxiliar 1'!$F$3,IF(AND(L884&gt;='Auxiliar 1'!$C$4,L884&lt;='Auxiliar 1'!$D$4,M884&gt;='Auxiliar 1'!$G$4),'Auxiliar 1'!$G$3,IF(AND(L884&gt;='Auxiliar 1'!$C$5,L884&lt;='Auxiliar 1'!$D$5,M884='Auxiliar 1'!$E$5),'Auxiliar 1'!$E$3,IF(AND(L884&gt;='Auxiliar 1'!$C$5,L884&lt;='Auxiliar 1'!$D$5,M884&gt;'Auxiliar 1'!$E$5,M884&lt;='Auxiliar 1'!$F$5),'Auxiliar 1'!$F$3,IF(AND(L884&gt;='Auxiliar 1'!$C$5,L884&lt;='Auxiliar 1'!$D$5,M884&gt;='Auxiliar 1'!$G$5),'Auxiliar 1'!$G$3,IF(AND(L884&gt;='Auxiliar 1'!$C$6,L884&lt;='Auxiliar 1'!$D$6,M884&lt;='Auxiliar 1'!$E$6),'Auxiliar 1'!$E$3,IF(AND(L884&gt;='Auxiliar 1'!$C$6,L884&lt;='Auxiliar 1'!$D$6,M884&gt;'Auxiliar 1'!$E$6,M884&lt;='Auxiliar 1'!$F$6),'Auxiliar 1'!$F$3,IF(AND(L884&gt;='Auxiliar 1'!$C$6,L884&lt;='Auxiliar 1'!$D$6,M884&gt;='Auxiliar 1'!$G$6),'Auxiliar 1'!$G$3,IF(AND(L884&gt;='Auxiliar 1'!$C$7,L884&lt;='Auxiliar 1'!$D$7,M884&lt;='Auxiliar 1'!$E$7),'Auxiliar 1'!$E$3,IF(AND(L884&gt;='Auxiliar 1'!$C$7,L884&lt;='Auxiliar 1'!$D$7,M884&gt;'Auxiliar 1'!$E$7,M884&lt;='Auxiliar 1'!$F$7),'Auxiliar 1'!$F$3,IF(AND(L884&gt;='Auxiliar 1'!$C$7,L884&lt;='Auxiliar 1'!$D$7,M884&gt;='Auxiliar 1'!$G$7),'Auxiliar 1'!$G$3,IF(AND(L884&gt;='Auxiliar 1'!$C$8,L884&lt;='Auxiliar 1'!$D$8,M884&lt;='Auxiliar 1'!$E$8),'Auxiliar 1'!$E$3,IF(AND(L884&gt;='Auxiliar 1'!$C$8,L884&lt;='Auxiliar 1'!$D$8,M884&gt;'Auxiliar 1'!$E$8,M884&lt;='Auxiliar 1'!$F$8),'Auxiliar 1'!$F$3,IF(AND(L884&gt;='Auxiliar 1'!$C$8,L884&lt;='Auxiliar 1'!$D$8,M884&gt;='Auxiliar 1'!$G$8),'Auxiliar 1'!$G$3,IF(AND(L884&gt;='Auxiliar 1'!$C$9,L884&lt;='Auxiliar 1'!$D$9,M884&lt;='Auxiliar 1'!$E$9),'Auxiliar 1'!$E$3,IF(AND(L884&gt;='Auxiliar 1'!$C$9,L884&lt;='Auxiliar 1'!$D$9,M884&gt;'Auxiliar 1'!$E$9,M884&lt;='Auxiliar 1'!$F$9),'Auxiliar 1'!$F$3,IF(AND(L884&gt;='Auxiliar 1'!$C$9,L884&lt;='Auxiliar 1'!$D$9,M884&gt;='Auxiliar 1'!$G$9),'Auxiliar 1'!$G$3,IF(AND(L884&gt;='Auxiliar 1'!$C$10,L884&lt;='Auxiliar 1'!$D$10,M884&lt;='Auxiliar 1'!$E$10),'Auxiliar 1'!$E$3,IF(AND(L884&gt;='Auxiliar 1'!$C$10,L884&lt;='Auxiliar 1'!$D$10,M884&gt;'Auxiliar 1'!$E$10,M884&lt;='Auxiliar 1'!$F$10),'Auxiliar 1'!$F$3,IF(AND(L884&gt;='Auxiliar 1'!$C$10,L884&lt;='Auxiliar 1'!$D$10,M884&gt;='Auxiliar 1'!$G$10),'Auxiliar 1'!$G$3,IF(AND(L884&gt;='Auxiliar 1'!$C$11,M884&lt;='Auxiliar 1'!$E$11),'Auxiliar 1'!$E$3,IF(AND(L884&gt;='Auxiliar 1'!$C$11,M884&gt;'Auxiliar 1'!$E$11,M884&lt;='Auxiliar 1'!$F$11),'Auxiliar 1'!$F$3,IF(AND(L884&gt;='Auxiliar 1'!$C$11,M884&gt;='Auxiliar 1'!$G$11),'Auxiliar 1'!$G$3)))))))))))))))))))))))))</f>
        <v/>
      </c>
      <c r="Q884" s="58"/>
      <c r="R884" s="59"/>
      <c r="S884" s="60"/>
      <c r="T884" s="108" t="str">
        <f t="shared" si="114"/>
        <v/>
      </c>
      <c r="U884" s="101"/>
      <c r="V884" s="65" t="str">
        <f t="shared" si="115"/>
        <v/>
      </c>
      <c r="W884" s="66" t="str">
        <f t="shared" si="116"/>
        <v/>
      </c>
      <c r="X884" s="67" t="str">
        <f t="shared" si="117"/>
        <v/>
      </c>
      <c r="Y884" s="68" t="str">
        <f t="shared" si="118"/>
        <v/>
      </c>
      <c r="Z884" s="69" t="str">
        <f t="shared" si="119"/>
        <v/>
      </c>
      <c r="AA884" s="69" t="str">
        <f t="shared" si="120"/>
        <v/>
      </c>
      <c r="AB884" s="61"/>
      <c r="AC884" s="98"/>
      <c r="AD884" s="24"/>
      <c r="AE884" s="24"/>
      <c r="AF884" s="24"/>
    </row>
    <row r="885" spans="1:32" ht="17.399999999999999" customHeight="1" thickBot="1" x14ac:dyDescent="0.3">
      <c r="A885" s="23" t="str">
        <f t="shared" si="103"/>
        <v/>
      </c>
      <c r="B885" s="23" t="str">
        <f t="shared" si="104"/>
        <v/>
      </c>
      <c r="C885" s="62" t="str">
        <f t="shared" si="113"/>
        <v/>
      </c>
      <c r="D885" s="50"/>
      <c r="E885" s="63">
        <v>880</v>
      </c>
      <c r="F885" s="53"/>
      <c r="G885" s="54"/>
      <c r="H885" s="54"/>
      <c r="I885" s="54"/>
      <c r="J885" s="54"/>
      <c r="K885" s="55"/>
      <c r="L885" s="56"/>
      <c r="M885" s="57"/>
      <c r="N885" s="96"/>
      <c r="O885" s="97"/>
      <c r="P885" s="64" t="str">
        <f>IF(OR(L885="",M885=""),"",IF(AND(L885&gt;='Auxiliar 1'!$C$4,L885&lt;='Auxiliar 1'!$D$4,M885&lt;='Auxiliar 1'!$E$4),'Auxiliar 1'!$E$3,IF(AND(L885&gt;='Auxiliar 1'!$C$64,L885&lt;='Auxiliar 1'!$D$4,M885&gt;'Auxiliar 1'!$E$4,M885&lt;='Auxiliar 1'!$F$4),'Auxiliar 1'!$F$3,IF(AND(L885&gt;='Auxiliar 1'!$C$4,L885&lt;='Auxiliar 1'!$D$4,M885&gt;='Auxiliar 1'!$G$4),'Auxiliar 1'!$G$3,IF(AND(L885&gt;='Auxiliar 1'!$C$5,L885&lt;='Auxiliar 1'!$D$5,M885='Auxiliar 1'!$E$5),'Auxiliar 1'!$E$3,IF(AND(L885&gt;='Auxiliar 1'!$C$5,L885&lt;='Auxiliar 1'!$D$5,M885&gt;'Auxiliar 1'!$E$5,M885&lt;='Auxiliar 1'!$F$5),'Auxiliar 1'!$F$3,IF(AND(L885&gt;='Auxiliar 1'!$C$5,L885&lt;='Auxiliar 1'!$D$5,M885&gt;='Auxiliar 1'!$G$5),'Auxiliar 1'!$G$3,IF(AND(L885&gt;='Auxiliar 1'!$C$6,L885&lt;='Auxiliar 1'!$D$6,M885&lt;='Auxiliar 1'!$E$6),'Auxiliar 1'!$E$3,IF(AND(L885&gt;='Auxiliar 1'!$C$6,L885&lt;='Auxiliar 1'!$D$6,M885&gt;'Auxiliar 1'!$E$6,M885&lt;='Auxiliar 1'!$F$6),'Auxiliar 1'!$F$3,IF(AND(L885&gt;='Auxiliar 1'!$C$6,L885&lt;='Auxiliar 1'!$D$6,M885&gt;='Auxiliar 1'!$G$6),'Auxiliar 1'!$G$3,IF(AND(L885&gt;='Auxiliar 1'!$C$7,L885&lt;='Auxiliar 1'!$D$7,M885&lt;='Auxiliar 1'!$E$7),'Auxiliar 1'!$E$3,IF(AND(L885&gt;='Auxiliar 1'!$C$7,L885&lt;='Auxiliar 1'!$D$7,M885&gt;'Auxiliar 1'!$E$7,M885&lt;='Auxiliar 1'!$F$7),'Auxiliar 1'!$F$3,IF(AND(L885&gt;='Auxiliar 1'!$C$7,L885&lt;='Auxiliar 1'!$D$7,M885&gt;='Auxiliar 1'!$G$7),'Auxiliar 1'!$G$3,IF(AND(L885&gt;='Auxiliar 1'!$C$8,L885&lt;='Auxiliar 1'!$D$8,M885&lt;='Auxiliar 1'!$E$8),'Auxiliar 1'!$E$3,IF(AND(L885&gt;='Auxiliar 1'!$C$8,L885&lt;='Auxiliar 1'!$D$8,M885&gt;'Auxiliar 1'!$E$8,M885&lt;='Auxiliar 1'!$F$8),'Auxiliar 1'!$F$3,IF(AND(L885&gt;='Auxiliar 1'!$C$8,L885&lt;='Auxiliar 1'!$D$8,M885&gt;='Auxiliar 1'!$G$8),'Auxiliar 1'!$G$3,IF(AND(L885&gt;='Auxiliar 1'!$C$9,L885&lt;='Auxiliar 1'!$D$9,M885&lt;='Auxiliar 1'!$E$9),'Auxiliar 1'!$E$3,IF(AND(L885&gt;='Auxiliar 1'!$C$9,L885&lt;='Auxiliar 1'!$D$9,M885&gt;'Auxiliar 1'!$E$9,M885&lt;='Auxiliar 1'!$F$9),'Auxiliar 1'!$F$3,IF(AND(L885&gt;='Auxiliar 1'!$C$9,L885&lt;='Auxiliar 1'!$D$9,M885&gt;='Auxiliar 1'!$G$9),'Auxiliar 1'!$G$3,IF(AND(L885&gt;='Auxiliar 1'!$C$10,L885&lt;='Auxiliar 1'!$D$10,M885&lt;='Auxiliar 1'!$E$10),'Auxiliar 1'!$E$3,IF(AND(L885&gt;='Auxiliar 1'!$C$10,L885&lt;='Auxiliar 1'!$D$10,M885&gt;'Auxiliar 1'!$E$10,M885&lt;='Auxiliar 1'!$F$10),'Auxiliar 1'!$F$3,IF(AND(L885&gt;='Auxiliar 1'!$C$10,L885&lt;='Auxiliar 1'!$D$10,M885&gt;='Auxiliar 1'!$G$10),'Auxiliar 1'!$G$3,IF(AND(L885&gt;='Auxiliar 1'!$C$11,M885&lt;='Auxiliar 1'!$E$11),'Auxiliar 1'!$E$3,IF(AND(L885&gt;='Auxiliar 1'!$C$11,M885&gt;'Auxiliar 1'!$E$11,M885&lt;='Auxiliar 1'!$F$11),'Auxiliar 1'!$F$3,IF(AND(L885&gt;='Auxiliar 1'!$C$11,M885&gt;='Auxiliar 1'!$G$11),'Auxiliar 1'!$G$3)))))))))))))))))))))))))</f>
        <v/>
      </c>
      <c r="Q885" s="58"/>
      <c r="R885" s="59"/>
      <c r="S885" s="60"/>
      <c r="T885" s="108" t="str">
        <f t="shared" si="114"/>
        <v/>
      </c>
      <c r="U885" s="101"/>
      <c r="V885" s="65" t="str">
        <f t="shared" si="115"/>
        <v/>
      </c>
      <c r="W885" s="66" t="str">
        <f t="shared" si="116"/>
        <v/>
      </c>
      <c r="X885" s="67" t="str">
        <f t="shared" si="117"/>
        <v/>
      </c>
      <c r="Y885" s="68" t="str">
        <f t="shared" si="118"/>
        <v/>
      </c>
      <c r="Z885" s="69" t="str">
        <f t="shared" si="119"/>
        <v/>
      </c>
      <c r="AA885" s="69" t="str">
        <f t="shared" si="120"/>
        <v/>
      </c>
      <c r="AB885" s="61"/>
      <c r="AC885" s="98"/>
      <c r="AD885" s="24"/>
      <c r="AE885" s="24"/>
      <c r="AF885" s="24"/>
    </row>
    <row r="886" spans="1:32" ht="17.399999999999999" customHeight="1" thickBot="1" x14ac:dyDescent="0.3">
      <c r="A886" s="23" t="str">
        <f t="shared" si="103"/>
        <v/>
      </c>
      <c r="B886" s="23" t="str">
        <f t="shared" si="104"/>
        <v/>
      </c>
      <c r="C886" s="62" t="str">
        <f t="shared" si="113"/>
        <v/>
      </c>
      <c r="D886" s="50"/>
      <c r="E886" s="63">
        <v>881</v>
      </c>
      <c r="F886" s="53"/>
      <c r="G886" s="54"/>
      <c r="H886" s="54"/>
      <c r="I886" s="54"/>
      <c r="J886" s="54"/>
      <c r="K886" s="55"/>
      <c r="L886" s="56"/>
      <c r="M886" s="57"/>
      <c r="N886" s="96"/>
      <c r="O886" s="97"/>
      <c r="P886" s="64" t="str">
        <f>IF(OR(L886="",M886=""),"",IF(AND(L886&gt;='Auxiliar 1'!$C$4,L886&lt;='Auxiliar 1'!$D$4,M886&lt;='Auxiliar 1'!$E$4),'Auxiliar 1'!$E$3,IF(AND(L886&gt;='Auxiliar 1'!$C$64,L886&lt;='Auxiliar 1'!$D$4,M886&gt;'Auxiliar 1'!$E$4,M886&lt;='Auxiliar 1'!$F$4),'Auxiliar 1'!$F$3,IF(AND(L886&gt;='Auxiliar 1'!$C$4,L886&lt;='Auxiliar 1'!$D$4,M886&gt;='Auxiliar 1'!$G$4),'Auxiliar 1'!$G$3,IF(AND(L886&gt;='Auxiliar 1'!$C$5,L886&lt;='Auxiliar 1'!$D$5,M886='Auxiliar 1'!$E$5),'Auxiliar 1'!$E$3,IF(AND(L886&gt;='Auxiliar 1'!$C$5,L886&lt;='Auxiliar 1'!$D$5,M886&gt;'Auxiliar 1'!$E$5,M886&lt;='Auxiliar 1'!$F$5),'Auxiliar 1'!$F$3,IF(AND(L886&gt;='Auxiliar 1'!$C$5,L886&lt;='Auxiliar 1'!$D$5,M886&gt;='Auxiliar 1'!$G$5),'Auxiliar 1'!$G$3,IF(AND(L886&gt;='Auxiliar 1'!$C$6,L886&lt;='Auxiliar 1'!$D$6,M886&lt;='Auxiliar 1'!$E$6),'Auxiliar 1'!$E$3,IF(AND(L886&gt;='Auxiliar 1'!$C$6,L886&lt;='Auxiliar 1'!$D$6,M886&gt;'Auxiliar 1'!$E$6,M886&lt;='Auxiliar 1'!$F$6),'Auxiliar 1'!$F$3,IF(AND(L886&gt;='Auxiliar 1'!$C$6,L886&lt;='Auxiliar 1'!$D$6,M886&gt;='Auxiliar 1'!$G$6),'Auxiliar 1'!$G$3,IF(AND(L886&gt;='Auxiliar 1'!$C$7,L886&lt;='Auxiliar 1'!$D$7,M886&lt;='Auxiliar 1'!$E$7),'Auxiliar 1'!$E$3,IF(AND(L886&gt;='Auxiliar 1'!$C$7,L886&lt;='Auxiliar 1'!$D$7,M886&gt;'Auxiliar 1'!$E$7,M886&lt;='Auxiliar 1'!$F$7),'Auxiliar 1'!$F$3,IF(AND(L886&gt;='Auxiliar 1'!$C$7,L886&lt;='Auxiliar 1'!$D$7,M886&gt;='Auxiliar 1'!$G$7),'Auxiliar 1'!$G$3,IF(AND(L886&gt;='Auxiliar 1'!$C$8,L886&lt;='Auxiliar 1'!$D$8,M886&lt;='Auxiliar 1'!$E$8),'Auxiliar 1'!$E$3,IF(AND(L886&gt;='Auxiliar 1'!$C$8,L886&lt;='Auxiliar 1'!$D$8,M886&gt;'Auxiliar 1'!$E$8,M886&lt;='Auxiliar 1'!$F$8),'Auxiliar 1'!$F$3,IF(AND(L886&gt;='Auxiliar 1'!$C$8,L886&lt;='Auxiliar 1'!$D$8,M886&gt;='Auxiliar 1'!$G$8),'Auxiliar 1'!$G$3,IF(AND(L886&gt;='Auxiliar 1'!$C$9,L886&lt;='Auxiliar 1'!$D$9,M886&lt;='Auxiliar 1'!$E$9),'Auxiliar 1'!$E$3,IF(AND(L886&gt;='Auxiliar 1'!$C$9,L886&lt;='Auxiliar 1'!$D$9,M886&gt;'Auxiliar 1'!$E$9,M886&lt;='Auxiliar 1'!$F$9),'Auxiliar 1'!$F$3,IF(AND(L886&gt;='Auxiliar 1'!$C$9,L886&lt;='Auxiliar 1'!$D$9,M886&gt;='Auxiliar 1'!$G$9),'Auxiliar 1'!$G$3,IF(AND(L886&gt;='Auxiliar 1'!$C$10,L886&lt;='Auxiliar 1'!$D$10,M886&lt;='Auxiliar 1'!$E$10),'Auxiliar 1'!$E$3,IF(AND(L886&gt;='Auxiliar 1'!$C$10,L886&lt;='Auxiliar 1'!$D$10,M886&gt;'Auxiliar 1'!$E$10,M886&lt;='Auxiliar 1'!$F$10),'Auxiliar 1'!$F$3,IF(AND(L886&gt;='Auxiliar 1'!$C$10,L886&lt;='Auxiliar 1'!$D$10,M886&gt;='Auxiliar 1'!$G$10),'Auxiliar 1'!$G$3,IF(AND(L886&gt;='Auxiliar 1'!$C$11,M886&lt;='Auxiliar 1'!$E$11),'Auxiliar 1'!$E$3,IF(AND(L886&gt;='Auxiliar 1'!$C$11,M886&gt;'Auxiliar 1'!$E$11,M886&lt;='Auxiliar 1'!$F$11),'Auxiliar 1'!$F$3,IF(AND(L886&gt;='Auxiliar 1'!$C$11,M886&gt;='Auxiliar 1'!$G$11),'Auxiliar 1'!$G$3)))))))))))))))))))))))))</f>
        <v/>
      </c>
      <c r="Q886" s="58"/>
      <c r="R886" s="59"/>
      <c r="S886" s="60"/>
      <c r="T886" s="108" t="str">
        <f t="shared" si="114"/>
        <v/>
      </c>
      <c r="U886" s="101"/>
      <c r="V886" s="65" t="str">
        <f t="shared" si="115"/>
        <v/>
      </c>
      <c r="W886" s="66" t="str">
        <f t="shared" si="116"/>
        <v/>
      </c>
      <c r="X886" s="67" t="str">
        <f t="shared" si="117"/>
        <v/>
      </c>
      <c r="Y886" s="68" t="str">
        <f t="shared" si="118"/>
        <v/>
      </c>
      <c r="Z886" s="69" t="str">
        <f t="shared" si="119"/>
        <v/>
      </c>
      <c r="AA886" s="69" t="str">
        <f t="shared" si="120"/>
        <v/>
      </c>
      <c r="AB886" s="61"/>
      <c r="AC886" s="98"/>
      <c r="AD886" s="24"/>
      <c r="AE886" s="24"/>
      <c r="AF886" s="24"/>
    </row>
    <row r="887" spans="1:32" ht="17.399999999999999" customHeight="1" thickBot="1" x14ac:dyDescent="0.3">
      <c r="A887" s="23" t="str">
        <f t="shared" si="103"/>
        <v/>
      </c>
      <c r="B887" s="23" t="str">
        <f t="shared" si="104"/>
        <v/>
      </c>
      <c r="C887" s="62" t="str">
        <f t="shared" si="113"/>
        <v/>
      </c>
      <c r="D887" s="50"/>
      <c r="E887" s="63">
        <v>882</v>
      </c>
      <c r="F887" s="53"/>
      <c r="G887" s="54"/>
      <c r="H887" s="54"/>
      <c r="I887" s="54"/>
      <c r="J887" s="54"/>
      <c r="K887" s="55"/>
      <c r="L887" s="56"/>
      <c r="M887" s="57"/>
      <c r="N887" s="96"/>
      <c r="O887" s="97"/>
      <c r="P887" s="64" t="str">
        <f>IF(OR(L887="",M887=""),"",IF(AND(L887&gt;='Auxiliar 1'!$C$4,L887&lt;='Auxiliar 1'!$D$4,M887&lt;='Auxiliar 1'!$E$4),'Auxiliar 1'!$E$3,IF(AND(L887&gt;='Auxiliar 1'!$C$64,L887&lt;='Auxiliar 1'!$D$4,M887&gt;'Auxiliar 1'!$E$4,M887&lt;='Auxiliar 1'!$F$4),'Auxiliar 1'!$F$3,IF(AND(L887&gt;='Auxiliar 1'!$C$4,L887&lt;='Auxiliar 1'!$D$4,M887&gt;='Auxiliar 1'!$G$4),'Auxiliar 1'!$G$3,IF(AND(L887&gt;='Auxiliar 1'!$C$5,L887&lt;='Auxiliar 1'!$D$5,M887='Auxiliar 1'!$E$5),'Auxiliar 1'!$E$3,IF(AND(L887&gt;='Auxiliar 1'!$C$5,L887&lt;='Auxiliar 1'!$D$5,M887&gt;'Auxiliar 1'!$E$5,M887&lt;='Auxiliar 1'!$F$5),'Auxiliar 1'!$F$3,IF(AND(L887&gt;='Auxiliar 1'!$C$5,L887&lt;='Auxiliar 1'!$D$5,M887&gt;='Auxiliar 1'!$G$5),'Auxiliar 1'!$G$3,IF(AND(L887&gt;='Auxiliar 1'!$C$6,L887&lt;='Auxiliar 1'!$D$6,M887&lt;='Auxiliar 1'!$E$6),'Auxiliar 1'!$E$3,IF(AND(L887&gt;='Auxiliar 1'!$C$6,L887&lt;='Auxiliar 1'!$D$6,M887&gt;'Auxiliar 1'!$E$6,M887&lt;='Auxiliar 1'!$F$6),'Auxiliar 1'!$F$3,IF(AND(L887&gt;='Auxiliar 1'!$C$6,L887&lt;='Auxiliar 1'!$D$6,M887&gt;='Auxiliar 1'!$G$6),'Auxiliar 1'!$G$3,IF(AND(L887&gt;='Auxiliar 1'!$C$7,L887&lt;='Auxiliar 1'!$D$7,M887&lt;='Auxiliar 1'!$E$7),'Auxiliar 1'!$E$3,IF(AND(L887&gt;='Auxiliar 1'!$C$7,L887&lt;='Auxiliar 1'!$D$7,M887&gt;'Auxiliar 1'!$E$7,M887&lt;='Auxiliar 1'!$F$7),'Auxiliar 1'!$F$3,IF(AND(L887&gt;='Auxiliar 1'!$C$7,L887&lt;='Auxiliar 1'!$D$7,M887&gt;='Auxiliar 1'!$G$7),'Auxiliar 1'!$G$3,IF(AND(L887&gt;='Auxiliar 1'!$C$8,L887&lt;='Auxiliar 1'!$D$8,M887&lt;='Auxiliar 1'!$E$8),'Auxiliar 1'!$E$3,IF(AND(L887&gt;='Auxiliar 1'!$C$8,L887&lt;='Auxiliar 1'!$D$8,M887&gt;'Auxiliar 1'!$E$8,M887&lt;='Auxiliar 1'!$F$8),'Auxiliar 1'!$F$3,IF(AND(L887&gt;='Auxiliar 1'!$C$8,L887&lt;='Auxiliar 1'!$D$8,M887&gt;='Auxiliar 1'!$G$8),'Auxiliar 1'!$G$3,IF(AND(L887&gt;='Auxiliar 1'!$C$9,L887&lt;='Auxiliar 1'!$D$9,M887&lt;='Auxiliar 1'!$E$9),'Auxiliar 1'!$E$3,IF(AND(L887&gt;='Auxiliar 1'!$C$9,L887&lt;='Auxiliar 1'!$D$9,M887&gt;'Auxiliar 1'!$E$9,M887&lt;='Auxiliar 1'!$F$9),'Auxiliar 1'!$F$3,IF(AND(L887&gt;='Auxiliar 1'!$C$9,L887&lt;='Auxiliar 1'!$D$9,M887&gt;='Auxiliar 1'!$G$9),'Auxiliar 1'!$G$3,IF(AND(L887&gt;='Auxiliar 1'!$C$10,L887&lt;='Auxiliar 1'!$D$10,M887&lt;='Auxiliar 1'!$E$10),'Auxiliar 1'!$E$3,IF(AND(L887&gt;='Auxiliar 1'!$C$10,L887&lt;='Auxiliar 1'!$D$10,M887&gt;'Auxiliar 1'!$E$10,M887&lt;='Auxiliar 1'!$F$10),'Auxiliar 1'!$F$3,IF(AND(L887&gt;='Auxiliar 1'!$C$10,L887&lt;='Auxiliar 1'!$D$10,M887&gt;='Auxiliar 1'!$G$10),'Auxiliar 1'!$G$3,IF(AND(L887&gt;='Auxiliar 1'!$C$11,M887&lt;='Auxiliar 1'!$E$11),'Auxiliar 1'!$E$3,IF(AND(L887&gt;='Auxiliar 1'!$C$11,M887&gt;'Auxiliar 1'!$E$11,M887&lt;='Auxiliar 1'!$F$11),'Auxiliar 1'!$F$3,IF(AND(L887&gt;='Auxiliar 1'!$C$11,M887&gt;='Auxiliar 1'!$G$11),'Auxiliar 1'!$G$3)))))))))))))))))))))))))</f>
        <v/>
      </c>
      <c r="Q887" s="58"/>
      <c r="R887" s="59"/>
      <c r="S887" s="60"/>
      <c r="T887" s="108" t="str">
        <f t="shared" si="114"/>
        <v/>
      </c>
      <c r="U887" s="101"/>
      <c r="V887" s="65" t="str">
        <f t="shared" si="115"/>
        <v/>
      </c>
      <c r="W887" s="66" t="str">
        <f t="shared" si="116"/>
        <v/>
      </c>
      <c r="X887" s="67" t="str">
        <f t="shared" si="117"/>
        <v/>
      </c>
      <c r="Y887" s="68" t="str">
        <f t="shared" si="118"/>
        <v/>
      </c>
      <c r="Z887" s="69" t="str">
        <f t="shared" si="119"/>
        <v/>
      </c>
      <c r="AA887" s="69" t="str">
        <f t="shared" si="120"/>
        <v/>
      </c>
      <c r="AB887" s="61"/>
      <c r="AC887" s="98"/>
      <c r="AD887" s="24"/>
      <c r="AE887" s="24"/>
      <c r="AF887" s="24"/>
    </row>
    <row r="888" spans="1:32" ht="17.399999999999999" customHeight="1" thickBot="1" x14ac:dyDescent="0.3">
      <c r="A888" s="23" t="str">
        <f t="shared" si="103"/>
        <v/>
      </c>
      <c r="B888" s="23" t="str">
        <f t="shared" si="104"/>
        <v/>
      </c>
      <c r="C888" s="62" t="str">
        <f t="shared" si="113"/>
        <v/>
      </c>
      <c r="D888" s="50"/>
      <c r="E888" s="63">
        <v>883</v>
      </c>
      <c r="F888" s="53"/>
      <c r="G888" s="54"/>
      <c r="H888" s="54"/>
      <c r="I888" s="54"/>
      <c r="J888" s="54"/>
      <c r="K888" s="55"/>
      <c r="L888" s="56"/>
      <c r="M888" s="57"/>
      <c r="N888" s="96"/>
      <c r="O888" s="97"/>
      <c r="P888" s="64" t="str">
        <f>IF(OR(L888="",M888=""),"",IF(AND(L888&gt;='Auxiliar 1'!$C$4,L888&lt;='Auxiliar 1'!$D$4,M888&lt;='Auxiliar 1'!$E$4),'Auxiliar 1'!$E$3,IF(AND(L888&gt;='Auxiliar 1'!$C$64,L888&lt;='Auxiliar 1'!$D$4,M888&gt;'Auxiliar 1'!$E$4,M888&lt;='Auxiliar 1'!$F$4),'Auxiliar 1'!$F$3,IF(AND(L888&gt;='Auxiliar 1'!$C$4,L888&lt;='Auxiliar 1'!$D$4,M888&gt;='Auxiliar 1'!$G$4),'Auxiliar 1'!$G$3,IF(AND(L888&gt;='Auxiliar 1'!$C$5,L888&lt;='Auxiliar 1'!$D$5,M888='Auxiliar 1'!$E$5),'Auxiliar 1'!$E$3,IF(AND(L888&gt;='Auxiliar 1'!$C$5,L888&lt;='Auxiliar 1'!$D$5,M888&gt;'Auxiliar 1'!$E$5,M888&lt;='Auxiliar 1'!$F$5),'Auxiliar 1'!$F$3,IF(AND(L888&gt;='Auxiliar 1'!$C$5,L888&lt;='Auxiliar 1'!$D$5,M888&gt;='Auxiliar 1'!$G$5),'Auxiliar 1'!$G$3,IF(AND(L888&gt;='Auxiliar 1'!$C$6,L888&lt;='Auxiliar 1'!$D$6,M888&lt;='Auxiliar 1'!$E$6),'Auxiliar 1'!$E$3,IF(AND(L888&gt;='Auxiliar 1'!$C$6,L888&lt;='Auxiliar 1'!$D$6,M888&gt;'Auxiliar 1'!$E$6,M888&lt;='Auxiliar 1'!$F$6),'Auxiliar 1'!$F$3,IF(AND(L888&gt;='Auxiliar 1'!$C$6,L888&lt;='Auxiliar 1'!$D$6,M888&gt;='Auxiliar 1'!$G$6),'Auxiliar 1'!$G$3,IF(AND(L888&gt;='Auxiliar 1'!$C$7,L888&lt;='Auxiliar 1'!$D$7,M888&lt;='Auxiliar 1'!$E$7),'Auxiliar 1'!$E$3,IF(AND(L888&gt;='Auxiliar 1'!$C$7,L888&lt;='Auxiliar 1'!$D$7,M888&gt;'Auxiliar 1'!$E$7,M888&lt;='Auxiliar 1'!$F$7),'Auxiliar 1'!$F$3,IF(AND(L888&gt;='Auxiliar 1'!$C$7,L888&lt;='Auxiliar 1'!$D$7,M888&gt;='Auxiliar 1'!$G$7),'Auxiliar 1'!$G$3,IF(AND(L888&gt;='Auxiliar 1'!$C$8,L888&lt;='Auxiliar 1'!$D$8,M888&lt;='Auxiliar 1'!$E$8),'Auxiliar 1'!$E$3,IF(AND(L888&gt;='Auxiliar 1'!$C$8,L888&lt;='Auxiliar 1'!$D$8,M888&gt;'Auxiliar 1'!$E$8,M888&lt;='Auxiliar 1'!$F$8),'Auxiliar 1'!$F$3,IF(AND(L888&gt;='Auxiliar 1'!$C$8,L888&lt;='Auxiliar 1'!$D$8,M888&gt;='Auxiliar 1'!$G$8),'Auxiliar 1'!$G$3,IF(AND(L888&gt;='Auxiliar 1'!$C$9,L888&lt;='Auxiliar 1'!$D$9,M888&lt;='Auxiliar 1'!$E$9),'Auxiliar 1'!$E$3,IF(AND(L888&gt;='Auxiliar 1'!$C$9,L888&lt;='Auxiliar 1'!$D$9,M888&gt;'Auxiliar 1'!$E$9,M888&lt;='Auxiliar 1'!$F$9),'Auxiliar 1'!$F$3,IF(AND(L888&gt;='Auxiliar 1'!$C$9,L888&lt;='Auxiliar 1'!$D$9,M888&gt;='Auxiliar 1'!$G$9),'Auxiliar 1'!$G$3,IF(AND(L888&gt;='Auxiliar 1'!$C$10,L888&lt;='Auxiliar 1'!$D$10,M888&lt;='Auxiliar 1'!$E$10),'Auxiliar 1'!$E$3,IF(AND(L888&gt;='Auxiliar 1'!$C$10,L888&lt;='Auxiliar 1'!$D$10,M888&gt;'Auxiliar 1'!$E$10,M888&lt;='Auxiliar 1'!$F$10),'Auxiliar 1'!$F$3,IF(AND(L888&gt;='Auxiliar 1'!$C$10,L888&lt;='Auxiliar 1'!$D$10,M888&gt;='Auxiliar 1'!$G$10),'Auxiliar 1'!$G$3,IF(AND(L888&gt;='Auxiliar 1'!$C$11,M888&lt;='Auxiliar 1'!$E$11),'Auxiliar 1'!$E$3,IF(AND(L888&gt;='Auxiliar 1'!$C$11,M888&gt;'Auxiliar 1'!$E$11,M888&lt;='Auxiliar 1'!$F$11),'Auxiliar 1'!$F$3,IF(AND(L888&gt;='Auxiliar 1'!$C$11,M888&gt;='Auxiliar 1'!$G$11),'Auxiliar 1'!$G$3)))))))))))))))))))))))))</f>
        <v/>
      </c>
      <c r="Q888" s="58"/>
      <c r="R888" s="59"/>
      <c r="S888" s="60"/>
      <c r="T888" s="108" t="str">
        <f t="shared" si="114"/>
        <v/>
      </c>
      <c r="U888" s="101"/>
      <c r="V888" s="65" t="str">
        <f t="shared" si="115"/>
        <v/>
      </c>
      <c r="W888" s="66" t="str">
        <f t="shared" si="116"/>
        <v/>
      </c>
      <c r="X888" s="67" t="str">
        <f t="shared" si="117"/>
        <v/>
      </c>
      <c r="Y888" s="68" t="str">
        <f t="shared" si="118"/>
        <v/>
      </c>
      <c r="Z888" s="69" t="str">
        <f t="shared" si="119"/>
        <v/>
      </c>
      <c r="AA888" s="69" t="str">
        <f t="shared" si="120"/>
        <v/>
      </c>
      <c r="AB888" s="61"/>
      <c r="AC888" s="98"/>
      <c r="AD888" s="24"/>
      <c r="AE888" s="24"/>
      <c r="AF888" s="24"/>
    </row>
    <row r="889" spans="1:32" ht="17.399999999999999" customHeight="1" thickBot="1" x14ac:dyDescent="0.3">
      <c r="A889" s="23" t="str">
        <f t="shared" si="103"/>
        <v/>
      </c>
      <c r="B889" s="23" t="str">
        <f t="shared" si="104"/>
        <v/>
      </c>
      <c r="C889" s="62" t="str">
        <f t="shared" si="113"/>
        <v/>
      </c>
      <c r="D889" s="50"/>
      <c r="E889" s="63">
        <v>884</v>
      </c>
      <c r="F889" s="53"/>
      <c r="G889" s="54"/>
      <c r="H889" s="54"/>
      <c r="I889" s="54"/>
      <c r="J889" s="54"/>
      <c r="K889" s="55"/>
      <c r="L889" s="56"/>
      <c r="M889" s="57"/>
      <c r="N889" s="96"/>
      <c r="O889" s="97"/>
      <c r="P889" s="64" t="str">
        <f>IF(OR(L889="",M889=""),"",IF(AND(L889&gt;='Auxiliar 1'!$C$4,L889&lt;='Auxiliar 1'!$D$4,M889&lt;='Auxiliar 1'!$E$4),'Auxiliar 1'!$E$3,IF(AND(L889&gt;='Auxiliar 1'!$C$64,L889&lt;='Auxiliar 1'!$D$4,M889&gt;'Auxiliar 1'!$E$4,M889&lt;='Auxiliar 1'!$F$4),'Auxiliar 1'!$F$3,IF(AND(L889&gt;='Auxiliar 1'!$C$4,L889&lt;='Auxiliar 1'!$D$4,M889&gt;='Auxiliar 1'!$G$4),'Auxiliar 1'!$G$3,IF(AND(L889&gt;='Auxiliar 1'!$C$5,L889&lt;='Auxiliar 1'!$D$5,M889='Auxiliar 1'!$E$5),'Auxiliar 1'!$E$3,IF(AND(L889&gt;='Auxiliar 1'!$C$5,L889&lt;='Auxiliar 1'!$D$5,M889&gt;'Auxiliar 1'!$E$5,M889&lt;='Auxiliar 1'!$F$5),'Auxiliar 1'!$F$3,IF(AND(L889&gt;='Auxiliar 1'!$C$5,L889&lt;='Auxiliar 1'!$D$5,M889&gt;='Auxiliar 1'!$G$5),'Auxiliar 1'!$G$3,IF(AND(L889&gt;='Auxiliar 1'!$C$6,L889&lt;='Auxiliar 1'!$D$6,M889&lt;='Auxiliar 1'!$E$6),'Auxiliar 1'!$E$3,IF(AND(L889&gt;='Auxiliar 1'!$C$6,L889&lt;='Auxiliar 1'!$D$6,M889&gt;'Auxiliar 1'!$E$6,M889&lt;='Auxiliar 1'!$F$6),'Auxiliar 1'!$F$3,IF(AND(L889&gt;='Auxiliar 1'!$C$6,L889&lt;='Auxiliar 1'!$D$6,M889&gt;='Auxiliar 1'!$G$6),'Auxiliar 1'!$G$3,IF(AND(L889&gt;='Auxiliar 1'!$C$7,L889&lt;='Auxiliar 1'!$D$7,M889&lt;='Auxiliar 1'!$E$7),'Auxiliar 1'!$E$3,IF(AND(L889&gt;='Auxiliar 1'!$C$7,L889&lt;='Auxiliar 1'!$D$7,M889&gt;'Auxiliar 1'!$E$7,M889&lt;='Auxiliar 1'!$F$7),'Auxiliar 1'!$F$3,IF(AND(L889&gt;='Auxiliar 1'!$C$7,L889&lt;='Auxiliar 1'!$D$7,M889&gt;='Auxiliar 1'!$G$7),'Auxiliar 1'!$G$3,IF(AND(L889&gt;='Auxiliar 1'!$C$8,L889&lt;='Auxiliar 1'!$D$8,M889&lt;='Auxiliar 1'!$E$8),'Auxiliar 1'!$E$3,IF(AND(L889&gt;='Auxiliar 1'!$C$8,L889&lt;='Auxiliar 1'!$D$8,M889&gt;'Auxiliar 1'!$E$8,M889&lt;='Auxiliar 1'!$F$8),'Auxiliar 1'!$F$3,IF(AND(L889&gt;='Auxiliar 1'!$C$8,L889&lt;='Auxiliar 1'!$D$8,M889&gt;='Auxiliar 1'!$G$8),'Auxiliar 1'!$G$3,IF(AND(L889&gt;='Auxiliar 1'!$C$9,L889&lt;='Auxiliar 1'!$D$9,M889&lt;='Auxiliar 1'!$E$9),'Auxiliar 1'!$E$3,IF(AND(L889&gt;='Auxiliar 1'!$C$9,L889&lt;='Auxiliar 1'!$D$9,M889&gt;'Auxiliar 1'!$E$9,M889&lt;='Auxiliar 1'!$F$9),'Auxiliar 1'!$F$3,IF(AND(L889&gt;='Auxiliar 1'!$C$9,L889&lt;='Auxiliar 1'!$D$9,M889&gt;='Auxiliar 1'!$G$9),'Auxiliar 1'!$G$3,IF(AND(L889&gt;='Auxiliar 1'!$C$10,L889&lt;='Auxiliar 1'!$D$10,M889&lt;='Auxiliar 1'!$E$10),'Auxiliar 1'!$E$3,IF(AND(L889&gt;='Auxiliar 1'!$C$10,L889&lt;='Auxiliar 1'!$D$10,M889&gt;'Auxiliar 1'!$E$10,M889&lt;='Auxiliar 1'!$F$10),'Auxiliar 1'!$F$3,IF(AND(L889&gt;='Auxiliar 1'!$C$10,L889&lt;='Auxiliar 1'!$D$10,M889&gt;='Auxiliar 1'!$G$10),'Auxiliar 1'!$G$3,IF(AND(L889&gt;='Auxiliar 1'!$C$11,M889&lt;='Auxiliar 1'!$E$11),'Auxiliar 1'!$E$3,IF(AND(L889&gt;='Auxiliar 1'!$C$11,M889&gt;'Auxiliar 1'!$E$11,M889&lt;='Auxiliar 1'!$F$11),'Auxiliar 1'!$F$3,IF(AND(L889&gt;='Auxiliar 1'!$C$11,M889&gt;='Auxiliar 1'!$G$11),'Auxiliar 1'!$G$3)))))))))))))))))))))))))</f>
        <v/>
      </c>
      <c r="Q889" s="58"/>
      <c r="R889" s="59"/>
      <c r="S889" s="60"/>
      <c r="T889" s="108" t="str">
        <f t="shared" si="114"/>
        <v/>
      </c>
      <c r="U889" s="101"/>
      <c r="V889" s="65" t="str">
        <f t="shared" si="115"/>
        <v/>
      </c>
      <c r="W889" s="66" t="str">
        <f t="shared" si="116"/>
        <v/>
      </c>
      <c r="X889" s="67" t="str">
        <f t="shared" si="117"/>
        <v/>
      </c>
      <c r="Y889" s="68" t="str">
        <f t="shared" si="118"/>
        <v/>
      </c>
      <c r="Z889" s="69" t="str">
        <f t="shared" si="119"/>
        <v/>
      </c>
      <c r="AA889" s="69" t="str">
        <f t="shared" si="120"/>
        <v/>
      </c>
      <c r="AB889" s="61"/>
      <c r="AC889" s="98"/>
      <c r="AD889" s="24"/>
      <c r="AE889" s="24"/>
      <c r="AF889" s="24"/>
    </row>
    <row r="890" spans="1:32" ht="17.399999999999999" customHeight="1" thickBot="1" x14ac:dyDescent="0.3">
      <c r="A890" s="23" t="str">
        <f t="shared" si="103"/>
        <v/>
      </c>
      <c r="B890" s="23" t="str">
        <f t="shared" si="104"/>
        <v/>
      </c>
      <c r="C890" s="62" t="str">
        <f t="shared" si="113"/>
        <v/>
      </c>
      <c r="D890" s="50"/>
      <c r="E890" s="63">
        <v>885</v>
      </c>
      <c r="F890" s="53"/>
      <c r="G890" s="54"/>
      <c r="H890" s="54"/>
      <c r="I890" s="54"/>
      <c r="J890" s="54"/>
      <c r="K890" s="55"/>
      <c r="L890" s="56"/>
      <c r="M890" s="57"/>
      <c r="N890" s="96"/>
      <c r="O890" s="97"/>
      <c r="P890" s="64" t="str">
        <f>IF(OR(L890="",M890=""),"",IF(AND(L890&gt;='Auxiliar 1'!$C$4,L890&lt;='Auxiliar 1'!$D$4,M890&lt;='Auxiliar 1'!$E$4),'Auxiliar 1'!$E$3,IF(AND(L890&gt;='Auxiliar 1'!$C$64,L890&lt;='Auxiliar 1'!$D$4,M890&gt;'Auxiliar 1'!$E$4,M890&lt;='Auxiliar 1'!$F$4),'Auxiliar 1'!$F$3,IF(AND(L890&gt;='Auxiliar 1'!$C$4,L890&lt;='Auxiliar 1'!$D$4,M890&gt;='Auxiliar 1'!$G$4),'Auxiliar 1'!$G$3,IF(AND(L890&gt;='Auxiliar 1'!$C$5,L890&lt;='Auxiliar 1'!$D$5,M890='Auxiliar 1'!$E$5),'Auxiliar 1'!$E$3,IF(AND(L890&gt;='Auxiliar 1'!$C$5,L890&lt;='Auxiliar 1'!$D$5,M890&gt;'Auxiliar 1'!$E$5,M890&lt;='Auxiliar 1'!$F$5),'Auxiliar 1'!$F$3,IF(AND(L890&gt;='Auxiliar 1'!$C$5,L890&lt;='Auxiliar 1'!$D$5,M890&gt;='Auxiliar 1'!$G$5),'Auxiliar 1'!$G$3,IF(AND(L890&gt;='Auxiliar 1'!$C$6,L890&lt;='Auxiliar 1'!$D$6,M890&lt;='Auxiliar 1'!$E$6),'Auxiliar 1'!$E$3,IF(AND(L890&gt;='Auxiliar 1'!$C$6,L890&lt;='Auxiliar 1'!$D$6,M890&gt;'Auxiliar 1'!$E$6,M890&lt;='Auxiliar 1'!$F$6),'Auxiliar 1'!$F$3,IF(AND(L890&gt;='Auxiliar 1'!$C$6,L890&lt;='Auxiliar 1'!$D$6,M890&gt;='Auxiliar 1'!$G$6),'Auxiliar 1'!$G$3,IF(AND(L890&gt;='Auxiliar 1'!$C$7,L890&lt;='Auxiliar 1'!$D$7,M890&lt;='Auxiliar 1'!$E$7),'Auxiliar 1'!$E$3,IF(AND(L890&gt;='Auxiliar 1'!$C$7,L890&lt;='Auxiliar 1'!$D$7,M890&gt;'Auxiliar 1'!$E$7,M890&lt;='Auxiliar 1'!$F$7),'Auxiliar 1'!$F$3,IF(AND(L890&gt;='Auxiliar 1'!$C$7,L890&lt;='Auxiliar 1'!$D$7,M890&gt;='Auxiliar 1'!$G$7),'Auxiliar 1'!$G$3,IF(AND(L890&gt;='Auxiliar 1'!$C$8,L890&lt;='Auxiliar 1'!$D$8,M890&lt;='Auxiliar 1'!$E$8),'Auxiliar 1'!$E$3,IF(AND(L890&gt;='Auxiliar 1'!$C$8,L890&lt;='Auxiliar 1'!$D$8,M890&gt;'Auxiliar 1'!$E$8,M890&lt;='Auxiliar 1'!$F$8),'Auxiliar 1'!$F$3,IF(AND(L890&gt;='Auxiliar 1'!$C$8,L890&lt;='Auxiliar 1'!$D$8,M890&gt;='Auxiliar 1'!$G$8),'Auxiliar 1'!$G$3,IF(AND(L890&gt;='Auxiliar 1'!$C$9,L890&lt;='Auxiliar 1'!$D$9,M890&lt;='Auxiliar 1'!$E$9),'Auxiliar 1'!$E$3,IF(AND(L890&gt;='Auxiliar 1'!$C$9,L890&lt;='Auxiliar 1'!$D$9,M890&gt;'Auxiliar 1'!$E$9,M890&lt;='Auxiliar 1'!$F$9),'Auxiliar 1'!$F$3,IF(AND(L890&gt;='Auxiliar 1'!$C$9,L890&lt;='Auxiliar 1'!$D$9,M890&gt;='Auxiliar 1'!$G$9),'Auxiliar 1'!$G$3,IF(AND(L890&gt;='Auxiliar 1'!$C$10,L890&lt;='Auxiliar 1'!$D$10,M890&lt;='Auxiliar 1'!$E$10),'Auxiliar 1'!$E$3,IF(AND(L890&gt;='Auxiliar 1'!$C$10,L890&lt;='Auxiliar 1'!$D$10,M890&gt;'Auxiliar 1'!$E$10,M890&lt;='Auxiliar 1'!$F$10),'Auxiliar 1'!$F$3,IF(AND(L890&gt;='Auxiliar 1'!$C$10,L890&lt;='Auxiliar 1'!$D$10,M890&gt;='Auxiliar 1'!$G$10),'Auxiliar 1'!$G$3,IF(AND(L890&gt;='Auxiliar 1'!$C$11,M890&lt;='Auxiliar 1'!$E$11),'Auxiliar 1'!$E$3,IF(AND(L890&gt;='Auxiliar 1'!$C$11,M890&gt;'Auxiliar 1'!$E$11,M890&lt;='Auxiliar 1'!$F$11),'Auxiliar 1'!$F$3,IF(AND(L890&gt;='Auxiliar 1'!$C$11,M890&gt;='Auxiliar 1'!$G$11),'Auxiliar 1'!$G$3)))))))))))))))))))))))))</f>
        <v/>
      </c>
      <c r="Q890" s="58"/>
      <c r="R890" s="59"/>
      <c r="S890" s="60"/>
      <c r="T890" s="108" t="str">
        <f t="shared" si="114"/>
        <v/>
      </c>
      <c r="U890" s="101"/>
      <c r="V890" s="65" t="str">
        <f t="shared" si="115"/>
        <v/>
      </c>
      <c r="W890" s="66" t="str">
        <f t="shared" si="116"/>
        <v/>
      </c>
      <c r="X890" s="67" t="str">
        <f t="shared" si="117"/>
        <v/>
      </c>
      <c r="Y890" s="68" t="str">
        <f t="shared" si="118"/>
        <v/>
      </c>
      <c r="Z890" s="69" t="str">
        <f t="shared" si="119"/>
        <v/>
      </c>
      <c r="AA890" s="69" t="str">
        <f t="shared" si="120"/>
        <v/>
      </c>
      <c r="AB890" s="61"/>
      <c r="AC890" s="98"/>
      <c r="AD890" s="24"/>
      <c r="AE890" s="24"/>
      <c r="AF890" s="24"/>
    </row>
    <row r="891" spans="1:32" ht="17.399999999999999" customHeight="1" thickBot="1" x14ac:dyDescent="0.3">
      <c r="A891" s="23" t="str">
        <f t="shared" si="103"/>
        <v/>
      </c>
      <c r="B891" s="23" t="str">
        <f t="shared" si="104"/>
        <v/>
      </c>
      <c r="C891" s="62" t="str">
        <f t="shared" si="113"/>
        <v/>
      </c>
      <c r="D891" s="50"/>
      <c r="E891" s="63">
        <v>886</v>
      </c>
      <c r="F891" s="53"/>
      <c r="G891" s="54"/>
      <c r="H891" s="54"/>
      <c r="I891" s="54"/>
      <c r="J891" s="54"/>
      <c r="K891" s="55"/>
      <c r="L891" s="56"/>
      <c r="M891" s="57"/>
      <c r="N891" s="96"/>
      <c r="O891" s="97"/>
      <c r="P891" s="64" t="str">
        <f>IF(OR(L891="",M891=""),"",IF(AND(L891&gt;='Auxiliar 1'!$C$4,L891&lt;='Auxiliar 1'!$D$4,M891&lt;='Auxiliar 1'!$E$4),'Auxiliar 1'!$E$3,IF(AND(L891&gt;='Auxiliar 1'!$C$64,L891&lt;='Auxiliar 1'!$D$4,M891&gt;'Auxiliar 1'!$E$4,M891&lt;='Auxiliar 1'!$F$4),'Auxiliar 1'!$F$3,IF(AND(L891&gt;='Auxiliar 1'!$C$4,L891&lt;='Auxiliar 1'!$D$4,M891&gt;='Auxiliar 1'!$G$4),'Auxiliar 1'!$G$3,IF(AND(L891&gt;='Auxiliar 1'!$C$5,L891&lt;='Auxiliar 1'!$D$5,M891='Auxiliar 1'!$E$5),'Auxiliar 1'!$E$3,IF(AND(L891&gt;='Auxiliar 1'!$C$5,L891&lt;='Auxiliar 1'!$D$5,M891&gt;'Auxiliar 1'!$E$5,M891&lt;='Auxiliar 1'!$F$5),'Auxiliar 1'!$F$3,IF(AND(L891&gt;='Auxiliar 1'!$C$5,L891&lt;='Auxiliar 1'!$D$5,M891&gt;='Auxiliar 1'!$G$5),'Auxiliar 1'!$G$3,IF(AND(L891&gt;='Auxiliar 1'!$C$6,L891&lt;='Auxiliar 1'!$D$6,M891&lt;='Auxiliar 1'!$E$6),'Auxiliar 1'!$E$3,IF(AND(L891&gt;='Auxiliar 1'!$C$6,L891&lt;='Auxiliar 1'!$D$6,M891&gt;'Auxiliar 1'!$E$6,M891&lt;='Auxiliar 1'!$F$6),'Auxiliar 1'!$F$3,IF(AND(L891&gt;='Auxiliar 1'!$C$6,L891&lt;='Auxiliar 1'!$D$6,M891&gt;='Auxiliar 1'!$G$6),'Auxiliar 1'!$G$3,IF(AND(L891&gt;='Auxiliar 1'!$C$7,L891&lt;='Auxiliar 1'!$D$7,M891&lt;='Auxiliar 1'!$E$7),'Auxiliar 1'!$E$3,IF(AND(L891&gt;='Auxiliar 1'!$C$7,L891&lt;='Auxiliar 1'!$D$7,M891&gt;'Auxiliar 1'!$E$7,M891&lt;='Auxiliar 1'!$F$7),'Auxiliar 1'!$F$3,IF(AND(L891&gt;='Auxiliar 1'!$C$7,L891&lt;='Auxiliar 1'!$D$7,M891&gt;='Auxiliar 1'!$G$7),'Auxiliar 1'!$G$3,IF(AND(L891&gt;='Auxiliar 1'!$C$8,L891&lt;='Auxiliar 1'!$D$8,M891&lt;='Auxiliar 1'!$E$8),'Auxiliar 1'!$E$3,IF(AND(L891&gt;='Auxiliar 1'!$C$8,L891&lt;='Auxiliar 1'!$D$8,M891&gt;'Auxiliar 1'!$E$8,M891&lt;='Auxiliar 1'!$F$8),'Auxiliar 1'!$F$3,IF(AND(L891&gt;='Auxiliar 1'!$C$8,L891&lt;='Auxiliar 1'!$D$8,M891&gt;='Auxiliar 1'!$G$8),'Auxiliar 1'!$G$3,IF(AND(L891&gt;='Auxiliar 1'!$C$9,L891&lt;='Auxiliar 1'!$D$9,M891&lt;='Auxiliar 1'!$E$9),'Auxiliar 1'!$E$3,IF(AND(L891&gt;='Auxiliar 1'!$C$9,L891&lt;='Auxiliar 1'!$D$9,M891&gt;'Auxiliar 1'!$E$9,M891&lt;='Auxiliar 1'!$F$9),'Auxiliar 1'!$F$3,IF(AND(L891&gt;='Auxiliar 1'!$C$9,L891&lt;='Auxiliar 1'!$D$9,M891&gt;='Auxiliar 1'!$G$9),'Auxiliar 1'!$G$3,IF(AND(L891&gt;='Auxiliar 1'!$C$10,L891&lt;='Auxiliar 1'!$D$10,M891&lt;='Auxiliar 1'!$E$10),'Auxiliar 1'!$E$3,IF(AND(L891&gt;='Auxiliar 1'!$C$10,L891&lt;='Auxiliar 1'!$D$10,M891&gt;'Auxiliar 1'!$E$10,M891&lt;='Auxiliar 1'!$F$10),'Auxiliar 1'!$F$3,IF(AND(L891&gt;='Auxiliar 1'!$C$10,L891&lt;='Auxiliar 1'!$D$10,M891&gt;='Auxiliar 1'!$G$10),'Auxiliar 1'!$G$3,IF(AND(L891&gt;='Auxiliar 1'!$C$11,M891&lt;='Auxiliar 1'!$E$11),'Auxiliar 1'!$E$3,IF(AND(L891&gt;='Auxiliar 1'!$C$11,M891&gt;'Auxiliar 1'!$E$11,M891&lt;='Auxiliar 1'!$F$11),'Auxiliar 1'!$F$3,IF(AND(L891&gt;='Auxiliar 1'!$C$11,M891&gt;='Auxiliar 1'!$G$11),'Auxiliar 1'!$G$3)))))))))))))))))))))))))</f>
        <v/>
      </c>
      <c r="Q891" s="58"/>
      <c r="R891" s="59"/>
      <c r="S891" s="60"/>
      <c r="T891" s="108" t="str">
        <f t="shared" si="114"/>
        <v/>
      </c>
      <c r="U891" s="101"/>
      <c r="V891" s="65" t="str">
        <f t="shared" si="115"/>
        <v/>
      </c>
      <c r="W891" s="66" t="str">
        <f t="shared" si="116"/>
        <v/>
      </c>
      <c r="X891" s="67" t="str">
        <f t="shared" si="117"/>
        <v/>
      </c>
      <c r="Y891" s="68" t="str">
        <f t="shared" si="118"/>
        <v/>
      </c>
      <c r="Z891" s="69" t="str">
        <f t="shared" si="119"/>
        <v/>
      </c>
      <c r="AA891" s="69" t="str">
        <f t="shared" si="120"/>
        <v/>
      </c>
      <c r="AB891" s="61"/>
      <c r="AC891" s="98"/>
      <c r="AD891" s="24"/>
      <c r="AE891" s="24"/>
      <c r="AF891" s="24"/>
    </row>
    <row r="892" spans="1:32" ht="17.399999999999999" customHeight="1" thickBot="1" x14ac:dyDescent="0.3">
      <c r="A892" s="23" t="str">
        <f t="shared" si="103"/>
        <v/>
      </c>
      <c r="B892" s="23" t="str">
        <f t="shared" si="104"/>
        <v/>
      </c>
      <c r="C892" s="62" t="str">
        <f t="shared" si="113"/>
        <v/>
      </c>
      <c r="D892" s="50"/>
      <c r="E892" s="63">
        <v>887</v>
      </c>
      <c r="F892" s="53"/>
      <c r="G892" s="54"/>
      <c r="H892" s="54"/>
      <c r="I892" s="54"/>
      <c r="J892" s="54"/>
      <c r="K892" s="55"/>
      <c r="L892" s="56"/>
      <c r="M892" s="57"/>
      <c r="N892" s="96"/>
      <c r="O892" s="97"/>
      <c r="P892" s="64" t="str">
        <f>IF(OR(L892="",M892=""),"",IF(AND(L892&gt;='Auxiliar 1'!$C$4,L892&lt;='Auxiliar 1'!$D$4,M892&lt;='Auxiliar 1'!$E$4),'Auxiliar 1'!$E$3,IF(AND(L892&gt;='Auxiliar 1'!$C$64,L892&lt;='Auxiliar 1'!$D$4,M892&gt;'Auxiliar 1'!$E$4,M892&lt;='Auxiliar 1'!$F$4),'Auxiliar 1'!$F$3,IF(AND(L892&gt;='Auxiliar 1'!$C$4,L892&lt;='Auxiliar 1'!$D$4,M892&gt;='Auxiliar 1'!$G$4),'Auxiliar 1'!$G$3,IF(AND(L892&gt;='Auxiliar 1'!$C$5,L892&lt;='Auxiliar 1'!$D$5,M892='Auxiliar 1'!$E$5),'Auxiliar 1'!$E$3,IF(AND(L892&gt;='Auxiliar 1'!$C$5,L892&lt;='Auxiliar 1'!$D$5,M892&gt;'Auxiliar 1'!$E$5,M892&lt;='Auxiliar 1'!$F$5),'Auxiliar 1'!$F$3,IF(AND(L892&gt;='Auxiliar 1'!$C$5,L892&lt;='Auxiliar 1'!$D$5,M892&gt;='Auxiliar 1'!$G$5),'Auxiliar 1'!$G$3,IF(AND(L892&gt;='Auxiliar 1'!$C$6,L892&lt;='Auxiliar 1'!$D$6,M892&lt;='Auxiliar 1'!$E$6),'Auxiliar 1'!$E$3,IF(AND(L892&gt;='Auxiliar 1'!$C$6,L892&lt;='Auxiliar 1'!$D$6,M892&gt;'Auxiliar 1'!$E$6,M892&lt;='Auxiliar 1'!$F$6),'Auxiliar 1'!$F$3,IF(AND(L892&gt;='Auxiliar 1'!$C$6,L892&lt;='Auxiliar 1'!$D$6,M892&gt;='Auxiliar 1'!$G$6),'Auxiliar 1'!$G$3,IF(AND(L892&gt;='Auxiliar 1'!$C$7,L892&lt;='Auxiliar 1'!$D$7,M892&lt;='Auxiliar 1'!$E$7),'Auxiliar 1'!$E$3,IF(AND(L892&gt;='Auxiliar 1'!$C$7,L892&lt;='Auxiliar 1'!$D$7,M892&gt;'Auxiliar 1'!$E$7,M892&lt;='Auxiliar 1'!$F$7),'Auxiliar 1'!$F$3,IF(AND(L892&gt;='Auxiliar 1'!$C$7,L892&lt;='Auxiliar 1'!$D$7,M892&gt;='Auxiliar 1'!$G$7),'Auxiliar 1'!$G$3,IF(AND(L892&gt;='Auxiliar 1'!$C$8,L892&lt;='Auxiliar 1'!$D$8,M892&lt;='Auxiliar 1'!$E$8),'Auxiliar 1'!$E$3,IF(AND(L892&gt;='Auxiliar 1'!$C$8,L892&lt;='Auxiliar 1'!$D$8,M892&gt;'Auxiliar 1'!$E$8,M892&lt;='Auxiliar 1'!$F$8),'Auxiliar 1'!$F$3,IF(AND(L892&gt;='Auxiliar 1'!$C$8,L892&lt;='Auxiliar 1'!$D$8,M892&gt;='Auxiliar 1'!$G$8),'Auxiliar 1'!$G$3,IF(AND(L892&gt;='Auxiliar 1'!$C$9,L892&lt;='Auxiliar 1'!$D$9,M892&lt;='Auxiliar 1'!$E$9),'Auxiliar 1'!$E$3,IF(AND(L892&gt;='Auxiliar 1'!$C$9,L892&lt;='Auxiliar 1'!$D$9,M892&gt;'Auxiliar 1'!$E$9,M892&lt;='Auxiliar 1'!$F$9),'Auxiliar 1'!$F$3,IF(AND(L892&gt;='Auxiliar 1'!$C$9,L892&lt;='Auxiliar 1'!$D$9,M892&gt;='Auxiliar 1'!$G$9),'Auxiliar 1'!$G$3,IF(AND(L892&gt;='Auxiliar 1'!$C$10,L892&lt;='Auxiliar 1'!$D$10,M892&lt;='Auxiliar 1'!$E$10),'Auxiliar 1'!$E$3,IF(AND(L892&gt;='Auxiliar 1'!$C$10,L892&lt;='Auxiliar 1'!$D$10,M892&gt;'Auxiliar 1'!$E$10,M892&lt;='Auxiliar 1'!$F$10),'Auxiliar 1'!$F$3,IF(AND(L892&gt;='Auxiliar 1'!$C$10,L892&lt;='Auxiliar 1'!$D$10,M892&gt;='Auxiliar 1'!$G$10),'Auxiliar 1'!$G$3,IF(AND(L892&gt;='Auxiliar 1'!$C$11,M892&lt;='Auxiliar 1'!$E$11),'Auxiliar 1'!$E$3,IF(AND(L892&gt;='Auxiliar 1'!$C$11,M892&gt;'Auxiliar 1'!$E$11,M892&lt;='Auxiliar 1'!$F$11),'Auxiliar 1'!$F$3,IF(AND(L892&gt;='Auxiliar 1'!$C$11,M892&gt;='Auxiliar 1'!$G$11),'Auxiliar 1'!$G$3)))))))))))))))))))))))))</f>
        <v/>
      </c>
      <c r="Q892" s="58"/>
      <c r="R892" s="59"/>
      <c r="S892" s="60"/>
      <c r="T892" s="108" t="str">
        <f t="shared" si="114"/>
        <v/>
      </c>
      <c r="U892" s="101"/>
      <c r="V892" s="65" t="str">
        <f t="shared" si="115"/>
        <v/>
      </c>
      <c r="W892" s="66" t="str">
        <f t="shared" si="116"/>
        <v/>
      </c>
      <c r="X892" s="67" t="str">
        <f t="shared" si="117"/>
        <v/>
      </c>
      <c r="Y892" s="68" t="str">
        <f t="shared" si="118"/>
        <v/>
      </c>
      <c r="Z892" s="69" t="str">
        <f t="shared" si="119"/>
        <v/>
      </c>
      <c r="AA892" s="69" t="str">
        <f t="shared" si="120"/>
        <v/>
      </c>
      <c r="AB892" s="61"/>
      <c r="AC892" s="98"/>
      <c r="AD892" s="24"/>
      <c r="AE892" s="24"/>
      <c r="AF892" s="24"/>
    </row>
    <row r="893" spans="1:32" ht="17.399999999999999" customHeight="1" thickBot="1" x14ac:dyDescent="0.3">
      <c r="A893" s="23" t="str">
        <f t="shared" si="103"/>
        <v/>
      </c>
      <c r="B893" s="23" t="str">
        <f t="shared" si="104"/>
        <v/>
      </c>
      <c r="C893" s="62" t="str">
        <f t="shared" si="113"/>
        <v/>
      </c>
      <c r="D893" s="50"/>
      <c r="E893" s="63">
        <v>888</v>
      </c>
      <c r="F893" s="53"/>
      <c r="G893" s="54"/>
      <c r="H893" s="54"/>
      <c r="I893" s="54"/>
      <c r="J893" s="54"/>
      <c r="K893" s="55"/>
      <c r="L893" s="56"/>
      <c r="M893" s="57"/>
      <c r="N893" s="96"/>
      <c r="O893" s="97"/>
      <c r="P893" s="64" t="str">
        <f>IF(OR(L893="",M893=""),"",IF(AND(L893&gt;='Auxiliar 1'!$C$4,L893&lt;='Auxiliar 1'!$D$4,M893&lt;='Auxiliar 1'!$E$4),'Auxiliar 1'!$E$3,IF(AND(L893&gt;='Auxiliar 1'!$C$64,L893&lt;='Auxiliar 1'!$D$4,M893&gt;'Auxiliar 1'!$E$4,M893&lt;='Auxiliar 1'!$F$4),'Auxiliar 1'!$F$3,IF(AND(L893&gt;='Auxiliar 1'!$C$4,L893&lt;='Auxiliar 1'!$D$4,M893&gt;='Auxiliar 1'!$G$4),'Auxiliar 1'!$G$3,IF(AND(L893&gt;='Auxiliar 1'!$C$5,L893&lt;='Auxiliar 1'!$D$5,M893='Auxiliar 1'!$E$5),'Auxiliar 1'!$E$3,IF(AND(L893&gt;='Auxiliar 1'!$C$5,L893&lt;='Auxiliar 1'!$D$5,M893&gt;'Auxiliar 1'!$E$5,M893&lt;='Auxiliar 1'!$F$5),'Auxiliar 1'!$F$3,IF(AND(L893&gt;='Auxiliar 1'!$C$5,L893&lt;='Auxiliar 1'!$D$5,M893&gt;='Auxiliar 1'!$G$5),'Auxiliar 1'!$G$3,IF(AND(L893&gt;='Auxiliar 1'!$C$6,L893&lt;='Auxiliar 1'!$D$6,M893&lt;='Auxiliar 1'!$E$6),'Auxiliar 1'!$E$3,IF(AND(L893&gt;='Auxiliar 1'!$C$6,L893&lt;='Auxiliar 1'!$D$6,M893&gt;'Auxiliar 1'!$E$6,M893&lt;='Auxiliar 1'!$F$6),'Auxiliar 1'!$F$3,IF(AND(L893&gt;='Auxiliar 1'!$C$6,L893&lt;='Auxiliar 1'!$D$6,M893&gt;='Auxiliar 1'!$G$6),'Auxiliar 1'!$G$3,IF(AND(L893&gt;='Auxiliar 1'!$C$7,L893&lt;='Auxiliar 1'!$D$7,M893&lt;='Auxiliar 1'!$E$7),'Auxiliar 1'!$E$3,IF(AND(L893&gt;='Auxiliar 1'!$C$7,L893&lt;='Auxiliar 1'!$D$7,M893&gt;'Auxiliar 1'!$E$7,M893&lt;='Auxiliar 1'!$F$7),'Auxiliar 1'!$F$3,IF(AND(L893&gt;='Auxiliar 1'!$C$7,L893&lt;='Auxiliar 1'!$D$7,M893&gt;='Auxiliar 1'!$G$7),'Auxiliar 1'!$G$3,IF(AND(L893&gt;='Auxiliar 1'!$C$8,L893&lt;='Auxiliar 1'!$D$8,M893&lt;='Auxiliar 1'!$E$8),'Auxiliar 1'!$E$3,IF(AND(L893&gt;='Auxiliar 1'!$C$8,L893&lt;='Auxiliar 1'!$D$8,M893&gt;'Auxiliar 1'!$E$8,M893&lt;='Auxiliar 1'!$F$8),'Auxiliar 1'!$F$3,IF(AND(L893&gt;='Auxiliar 1'!$C$8,L893&lt;='Auxiliar 1'!$D$8,M893&gt;='Auxiliar 1'!$G$8),'Auxiliar 1'!$G$3,IF(AND(L893&gt;='Auxiliar 1'!$C$9,L893&lt;='Auxiliar 1'!$D$9,M893&lt;='Auxiliar 1'!$E$9),'Auxiliar 1'!$E$3,IF(AND(L893&gt;='Auxiliar 1'!$C$9,L893&lt;='Auxiliar 1'!$D$9,M893&gt;'Auxiliar 1'!$E$9,M893&lt;='Auxiliar 1'!$F$9),'Auxiliar 1'!$F$3,IF(AND(L893&gt;='Auxiliar 1'!$C$9,L893&lt;='Auxiliar 1'!$D$9,M893&gt;='Auxiliar 1'!$G$9),'Auxiliar 1'!$G$3,IF(AND(L893&gt;='Auxiliar 1'!$C$10,L893&lt;='Auxiliar 1'!$D$10,M893&lt;='Auxiliar 1'!$E$10),'Auxiliar 1'!$E$3,IF(AND(L893&gt;='Auxiliar 1'!$C$10,L893&lt;='Auxiliar 1'!$D$10,M893&gt;'Auxiliar 1'!$E$10,M893&lt;='Auxiliar 1'!$F$10),'Auxiliar 1'!$F$3,IF(AND(L893&gt;='Auxiliar 1'!$C$10,L893&lt;='Auxiliar 1'!$D$10,M893&gt;='Auxiliar 1'!$G$10),'Auxiliar 1'!$G$3,IF(AND(L893&gt;='Auxiliar 1'!$C$11,M893&lt;='Auxiliar 1'!$E$11),'Auxiliar 1'!$E$3,IF(AND(L893&gt;='Auxiliar 1'!$C$11,M893&gt;'Auxiliar 1'!$E$11,M893&lt;='Auxiliar 1'!$F$11),'Auxiliar 1'!$F$3,IF(AND(L893&gt;='Auxiliar 1'!$C$11,M893&gt;='Auxiliar 1'!$G$11),'Auxiliar 1'!$G$3)))))))))))))))))))))))))</f>
        <v/>
      </c>
      <c r="Q893" s="58"/>
      <c r="R893" s="59"/>
      <c r="S893" s="60"/>
      <c r="T893" s="108" t="str">
        <f t="shared" si="114"/>
        <v/>
      </c>
      <c r="U893" s="101"/>
      <c r="V893" s="65" t="str">
        <f t="shared" si="115"/>
        <v/>
      </c>
      <c r="W893" s="66" t="str">
        <f t="shared" si="116"/>
        <v/>
      </c>
      <c r="X893" s="67" t="str">
        <f t="shared" si="117"/>
        <v/>
      </c>
      <c r="Y893" s="68" t="str">
        <f t="shared" si="118"/>
        <v/>
      </c>
      <c r="Z893" s="69" t="str">
        <f t="shared" si="119"/>
        <v/>
      </c>
      <c r="AA893" s="69" t="str">
        <f t="shared" si="120"/>
        <v/>
      </c>
      <c r="AB893" s="61"/>
      <c r="AC893" s="98"/>
      <c r="AD893" s="24"/>
      <c r="AE893" s="24"/>
      <c r="AF893" s="24"/>
    </row>
    <row r="894" spans="1:32" ht="17.399999999999999" customHeight="1" thickBot="1" x14ac:dyDescent="0.3">
      <c r="A894" s="23" t="str">
        <f t="shared" si="103"/>
        <v/>
      </c>
      <c r="B894" s="23" t="str">
        <f t="shared" si="104"/>
        <v/>
      </c>
      <c r="C894" s="62" t="str">
        <f t="shared" si="113"/>
        <v/>
      </c>
      <c r="D894" s="50"/>
      <c r="E894" s="63">
        <v>889</v>
      </c>
      <c r="F894" s="53"/>
      <c r="G894" s="54"/>
      <c r="H894" s="54"/>
      <c r="I894" s="54"/>
      <c r="J894" s="54"/>
      <c r="K894" s="55"/>
      <c r="L894" s="56"/>
      <c r="M894" s="57"/>
      <c r="N894" s="96"/>
      <c r="O894" s="97"/>
      <c r="P894" s="64" t="str">
        <f>IF(OR(L894="",M894=""),"",IF(AND(L894&gt;='Auxiliar 1'!$C$4,L894&lt;='Auxiliar 1'!$D$4,M894&lt;='Auxiliar 1'!$E$4),'Auxiliar 1'!$E$3,IF(AND(L894&gt;='Auxiliar 1'!$C$64,L894&lt;='Auxiliar 1'!$D$4,M894&gt;'Auxiliar 1'!$E$4,M894&lt;='Auxiliar 1'!$F$4),'Auxiliar 1'!$F$3,IF(AND(L894&gt;='Auxiliar 1'!$C$4,L894&lt;='Auxiliar 1'!$D$4,M894&gt;='Auxiliar 1'!$G$4),'Auxiliar 1'!$G$3,IF(AND(L894&gt;='Auxiliar 1'!$C$5,L894&lt;='Auxiliar 1'!$D$5,M894='Auxiliar 1'!$E$5),'Auxiliar 1'!$E$3,IF(AND(L894&gt;='Auxiliar 1'!$C$5,L894&lt;='Auxiliar 1'!$D$5,M894&gt;'Auxiliar 1'!$E$5,M894&lt;='Auxiliar 1'!$F$5),'Auxiliar 1'!$F$3,IF(AND(L894&gt;='Auxiliar 1'!$C$5,L894&lt;='Auxiliar 1'!$D$5,M894&gt;='Auxiliar 1'!$G$5),'Auxiliar 1'!$G$3,IF(AND(L894&gt;='Auxiliar 1'!$C$6,L894&lt;='Auxiliar 1'!$D$6,M894&lt;='Auxiliar 1'!$E$6),'Auxiliar 1'!$E$3,IF(AND(L894&gt;='Auxiliar 1'!$C$6,L894&lt;='Auxiliar 1'!$D$6,M894&gt;'Auxiliar 1'!$E$6,M894&lt;='Auxiliar 1'!$F$6),'Auxiliar 1'!$F$3,IF(AND(L894&gt;='Auxiliar 1'!$C$6,L894&lt;='Auxiliar 1'!$D$6,M894&gt;='Auxiliar 1'!$G$6),'Auxiliar 1'!$G$3,IF(AND(L894&gt;='Auxiliar 1'!$C$7,L894&lt;='Auxiliar 1'!$D$7,M894&lt;='Auxiliar 1'!$E$7),'Auxiliar 1'!$E$3,IF(AND(L894&gt;='Auxiliar 1'!$C$7,L894&lt;='Auxiliar 1'!$D$7,M894&gt;'Auxiliar 1'!$E$7,M894&lt;='Auxiliar 1'!$F$7),'Auxiliar 1'!$F$3,IF(AND(L894&gt;='Auxiliar 1'!$C$7,L894&lt;='Auxiliar 1'!$D$7,M894&gt;='Auxiliar 1'!$G$7),'Auxiliar 1'!$G$3,IF(AND(L894&gt;='Auxiliar 1'!$C$8,L894&lt;='Auxiliar 1'!$D$8,M894&lt;='Auxiliar 1'!$E$8),'Auxiliar 1'!$E$3,IF(AND(L894&gt;='Auxiliar 1'!$C$8,L894&lt;='Auxiliar 1'!$D$8,M894&gt;'Auxiliar 1'!$E$8,M894&lt;='Auxiliar 1'!$F$8),'Auxiliar 1'!$F$3,IF(AND(L894&gt;='Auxiliar 1'!$C$8,L894&lt;='Auxiliar 1'!$D$8,M894&gt;='Auxiliar 1'!$G$8),'Auxiliar 1'!$G$3,IF(AND(L894&gt;='Auxiliar 1'!$C$9,L894&lt;='Auxiliar 1'!$D$9,M894&lt;='Auxiliar 1'!$E$9),'Auxiliar 1'!$E$3,IF(AND(L894&gt;='Auxiliar 1'!$C$9,L894&lt;='Auxiliar 1'!$D$9,M894&gt;'Auxiliar 1'!$E$9,M894&lt;='Auxiliar 1'!$F$9),'Auxiliar 1'!$F$3,IF(AND(L894&gt;='Auxiliar 1'!$C$9,L894&lt;='Auxiliar 1'!$D$9,M894&gt;='Auxiliar 1'!$G$9),'Auxiliar 1'!$G$3,IF(AND(L894&gt;='Auxiliar 1'!$C$10,L894&lt;='Auxiliar 1'!$D$10,M894&lt;='Auxiliar 1'!$E$10),'Auxiliar 1'!$E$3,IF(AND(L894&gt;='Auxiliar 1'!$C$10,L894&lt;='Auxiliar 1'!$D$10,M894&gt;'Auxiliar 1'!$E$10,M894&lt;='Auxiliar 1'!$F$10),'Auxiliar 1'!$F$3,IF(AND(L894&gt;='Auxiliar 1'!$C$10,L894&lt;='Auxiliar 1'!$D$10,M894&gt;='Auxiliar 1'!$G$10),'Auxiliar 1'!$G$3,IF(AND(L894&gt;='Auxiliar 1'!$C$11,M894&lt;='Auxiliar 1'!$E$11),'Auxiliar 1'!$E$3,IF(AND(L894&gt;='Auxiliar 1'!$C$11,M894&gt;'Auxiliar 1'!$E$11,M894&lt;='Auxiliar 1'!$F$11),'Auxiliar 1'!$F$3,IF(AND(L894&gt;='Auxiliar 1'!$C$11,M894&gt;='Auxiliar 1'!$G$11),'Auxiliar 1'!$G$3)))))))))))))))))))))))))</f>
        <v/>
      </c>
      <c r="Q894" s="58"/>
      <c r="R894" s="59"/>
      <c r="S894" s="60"/>
      <c r="T894" s="108" t="str">
        <f t="shared" si="114"/>
        <v/>
      </c>
      <c r="U894" s="101"/>
      <c r="V894" s="65" t="str">
        <f t="shared" si="115"/>
        <v/>
      </c>
      <c r="W894" s="66" t="str">
        <f t="shared" si="116"/>
        <v/>
      </c>
      <c r="X894" s="67" t="str">
        <f t="shared" si="117"/>
        <v/>
      </c>
      <c r="Y894" s="68" t="str">
        <f t="shared" si="118"/>
        <v/>
      </c>
      <c r="Z894" s="69" t="str">
        <f t="shared" si="119"/>
        <v/>
      </c>
      <c r="AA894" s="69" t="str">
        <f t="shared" si="120"/>
        <v/>
      </c>
      <c r="AB894" s="61"/>
      <c r="AC894" s="98"/>
      <c r="AD894" s="24"/>
      <c r="AE894" s="24"/>
      <c r="AF894" s="24"/>
    </row>
    <row r="895" spans="1:32" ht="17.399999999999999" customHeight="1" thickBot="1" x14ac:dyDescent="0.3">
      <c r="A895" s="23" t="str">
        <f t="shared" si="103"/>
        <v/>
      </c>
      <c r="B895" s="23" t="str">
        <f t="shared" si="104"/>
        <v/>
      </c>
      <c r="C895" s="62" t="str">
        <f t="shared" si="113"/>
        <v/>
      </c>
      <c r="D895" s="50"/>
      <c r="E895" s="63">
        <v>890</v>
      </c>
      <c r="F895" s="53"/>
      <c r="G895" s="54"/>
      <c r="H895" s="54"/>
      <c r="I895" s="54"/>
      <c r="J895" s="54"/>
      <c r="K895" s="55"/>
      <c r="L895" s="56"/>
      <c r="M895" s="57"/>
      <c r="N895" s="96"/>
      <c r="O895" s="97"/>
      <c r="P895" s="64" t="str">
        <f>IF(OR(L895="",M895=""),"",IF(AND(L895&gt;='Auxiliar 1'!$C$4,L895&lt;='Auxiliar 1'!$D$4,M895&lt;='Auxiliar 1'!$E$4),'Auxiliar 1'!$E$3,IF(AND(L895&gt;='Auxiliar 1'!$C$64,L895&lt;='Auxiliar 1'!$D$4,M895&gt;'Auxiliar 1'!$E$4,M895&lt;='Auxiliar 1'!$F$4),'Auxiliar 1'!$F$3,IF(AND(L895&gt;='Auxiliar 1'!$C$4,L895&lt;='Auxiliar 1'!$D$4,M895&gt;='Auxiliar 1'!$G$4),'Auxiliar 1'!$G$3,IF(AND(L895&gt;='Auxiliar 1'!$C$5,L895&lt;='Auxiliar 1'!$D$5,M895='Auxiliar 1'!$E$5),'Auxiliar 1'!$E$3,IF(AND(L895&gt;='Auxiliar 1'!$C$5,L895&lt;='Auxiliar 1'!$D$5,M895&gt;'Auxiliar 1'!$E$5,M895&lt;='Auxiliar 1'!$F$5),'Auxiliar 1'!$F$3,IF(AND(L895&gt;='Auxiliar 1'!$C$5,L895&lt;='Auxiliar 1'!$D$5,M895&gt;='Auxiliar 1'!$G$5),'Auxiliar 1'!$G$3,IF(AND(L895&gt;='Auxiliar 1'!$C$6,L895&lt;='Auxiliar 1'!$D$6,M895&lt;='Auxiliar 1'!$E$6),'Auxiliar 1'!$E$3,IF(AND(L895&gt;='Auxiliar 1'!$C$6,L895&lt;='Auxiliar 1'!$D$6,M895&gt;'Auxiliar 1'!$E$6,M895&lt;='Auxiliar 1'!$F$6),'Auxiliar 1'!$F$3,IF(AND(L895&gt;='Auxiliar 1'!$C$6,L895&lt;='Auxiliar 1'!$D$6,M895&gt;='Auxiliar 1'!$G$6),'Auxiliar 1'!$G$3,IF(AND(L895&gt;='Auxiliar 1'!$C$7,L895&lt;='Auxiliar 1'!$D$7,M895&lt;='Auxiliar 1'!$E$7),'Auxiliar 1'!$E$3,IF(AND(L895&gt;='Auxiliar 1'!$C$7,L895&lt;='Auxiliar 1'!$D$7,M895&gt;'Auxiliar 1'!$E$7,M895&lt;='Auxiliar 1'!$F$7),'Auxiliar 1'!$F$3,IF(AND(L895&gt;='Auxiliar 1'!$C$7,L895&lt;='Auxiliar 1'!$D$7,M895&gt;='Auxiliar 1'!$G$7),'Auxiliar 1'!$G$3,IF(AND(L895&gt;='Auxiliar 1'!$C$8,L895&lt;='Auxiliar 1'!$D$8,M895&lt;='Auxiliar 1'!$E$8),'Auxiliar 1'!$E$3,IF(AND(L895&gt;='Auxiliar 1'!$C$8,L895&lt;='Auxiliar 1'!$D$8,M895&gt;'Auxiliar 1'!$E$8,M895&lt;='Auxiliar 1'!$F$8),'Auxiliar 1'!$F$3,IF(AND(L895&gt;='Auxiliar 1'!$C$8,L895&lt;='Auxiliar 1'!$D$8,M895&gt;='Auxiliar 1'!$G$8),'Auxiliar 1'!$G$3,IF(AND(L895&gt;='Auxiliar 1'!$C$9,L895&lt;='Auxiliar 1'!$D$9,M895&lt;='Auxiliar 1'!$E$9),'Auxiliar 1'!$E$3,IF(AND(L895&gt;='Auxiliar 1'!$C$9,L895&lt;='Auxiliar 1'!$D$9,M895&gt;'Auxiliar 1'!$E$9,M895&lt;='Auxiliar 1'!$F$9),'Auxiliar 1'!$F$3,IF(AND(L895&gt;='Auxiliar 1'!$C$9,L895&lt;='Auxiliar 1'!$D$9,M895&gt;='Auxiliar 1'!$G$9),'Auxiliar 1'!$G$3,IF(AND(L895&gt;='Auxiliar 1'!$C$10,L895&lt;='Auxiliar 1'!$D$10,M895&lt;='Auxiliar 1'!$E$10),'Auxiliar 1'!$E$3,IF(AND(L895&gt;='Auxiliar 1'!$C$10,L895&lt;='Auxiliar 1'!$D$10,M895&gt;'Auxiliar 1'!$E$10,M895&lt;='Auxiliar 1'!$F$10),'Auxiliar 1'!$F$3,IF(AND(L895&gt;='Auxiliar 1'!$C$10,L895&lt;='Auxiliar 1'!$D$10,M895&gt;='Auxiliar 1'!$G$10),'Auxiliar 1'!$G$3,IF(AND(L895&gt;='Auxiliar 1'!$C$11,M895&lt;='Auxiliar 1'!$E$11),'Auxiliar 1'!$E$3,IF(AND(L895&gt;='Auxiliar 1'!$C$11,M895&gt;'Auxiliar 1'!$E$11,M895&lt;='Auxiliar 1'!$F$11),'Auxiliar 1'!$F$3,IF(AND(L895&gt;='Auxiliar 1'!$C$11,M895&gt;='Auxiliar 1'!$G$11),'Auxiliar 1'!$G$3)))))))))))))))))))))))))</f>
        <v/>
      </c>
      <c r="Q895" s="58"/>
      <c r="R895" s="59"/>
      <c r="S895" s="60"/>
      <c r="T895" s="108" t="str">
        <f t="shared" si="114"/>
        <v/>
      </c>
      <c r="U895" s="101"/>
      <c r="V895" s="65" t="str">
        <f t="shared" si="115"/>
        <v/>
      </c>
      <c r="W895" s="66" t="str">
        <f t="shared" si="116"/>
        <v/>
      </c>
      <c r="X895" s="67" t="str">
        <f t="shared" si="117"/>
        <v/>
      </c>
      <c r="Y895" s="68" t="str">
        <f t="shared" si="118"/>
        <v/>
      </c>
      <c r="Z895" s="69" t="str">
        <f t="shared" si="119"/>
        <v/>
      </c>
      <c r="AA895" s="69" t="str">
        <f t="shared" si="120"/>
        <v/>
      </c>
      <c r="AB895" s="61"/>
      <c r="AC895" s="98"/>
      <c r="AD895" s="24"/>
      <c r="AE895" s="24"/>
      <c r="AF895" s="24"/>
    </row>
    <row r="896" spans="1:32" ht="17.399999999999999" customHeight="1" thickBot="1" x14ac:dyDescent="0.3">
      <c r="A896" s="23" t="str">
        <f t="shared" si="103"/>
        <v/>
      </c>
      <c r="B896" s="23" t="str">
        <f t="shared" si="104"/>
        <v/>
      </c>
      <c r="C896" s="62" t="str">
        <f t="shared" si="113"/>
        <v/>
      </c>
      <c r="D896" s="50"/>
      <c r="E896" s="63">
        <v>891</v>
      </c>
      <c r="F896" s="53"/>
      <c r="G896" s="54"/>
      <c r="H896" s="54"/>
      <c r="I896" s="54"/>
      <c r="J896" s="54"/>
      <c r="K896" s="55"/>
      <c r="L896" s="56"/>
      <c r="M896" s="57"/>
      <c r="N896" s="96"/>
      <c r="O896" s="97"/>
      <c r="P896" s="64" t="str">
        <f>IF(OR(L896="",M896=""),"",IF(AND(L896&gt;='Auxiliar 1'!$C$4,L896&lt;='Auxiliar 1'!$D$4,M896&lt;='Auxiliar 1'!$E$4),'Auxiliar 1'!$E$3,IF(AND(L896&gt;='Auxiliar 1'!$C$64,L896&lt;='Auxiliar 1'!$D$4,M896&gt;'Auxiliar 1'!$E$4,M896&lt;='Auxiliar 1'!$F$4),'Auxiliar 1'!$F$3,IF(AND(L896&gt;='Auxiliar 1'!$C$4,L896&lt;='Auxiliar 1'!$D$4,M896&gt;='Auxiliar 1'!$G$4),'Auxiliar 1'!$G$3,IF(AND(L896&gt;='Auxiliar 1'!$C$5,L896&lt;='Auxiliar 1'!$D$5,M896='Auxiliar 1'!$E$5),'Auxiliar 1'!$E$3,IF(AND(L896&gt;='Auxiliar 1'!$C$5,L896&lt;='Auxiliar 1'!$D$5,M896&gt;'Auxiliar 1'!$E$5,M896&lt;='Auxiliar 1'!$F$5),'Auxiliar 1'!$F$3,IF(AND(L896&gt;='Auxiliar 1'!$C$5,L896&lt;='Auxiliar 1'!$D$5,M896&gt;='Auxiliar 1'!$G$5),'Auxiliar 1'!$G$3,IF(AND(L896&gt;='Auxiliar 1'!$C$6,L896&lt;='Auxiliar 1'!$D$6,M896&lt;='Auxiliar 1'!$E$6),'Auxiliar 1'!$E$3,IF(AND(L896&gt;='Auxiliar 1'!$C$6,L896&lt;='Auxiliar 1'!$D$6,M896&gt;'Auxiliar 1'!$E$6,M896&lt;='Auxiliar 1'!$F$6),'Auxiliar 1'!$F$3,IF(AND(L896&gt;='Auxiliar 1'!$C$6,L896&lt;='Auxiliar 1'!$D$6,M896&gt;='Auxiliar 1'!$G$6),'Auxiliar 1'!$G$3,IF(AND(L896&gt;='Auxiliar 1'!$C$7,L896&lt;='Auxiliar 1'!$D$7,M896&lt;='Auxiliar 1'!$E$7),'Auxiliar 1'!$E$3,IF(AND(L896&gt;='Auxiliar 1'!$C$7,L896&lt;='Auxiliar 1'!$D$7,M896&gt;'Auxiliar 1'!$E$7,M896&lt;='Auxiliar 1'!$F$7),'Auxiliar 1'!$F$3,IF(AND(L896&gt;='Auxiliar 1'!$C$7,L896&lt;='Auxiliar 1'!$D$7,M896&gt;='Auxiliar 1'!$G$7),'Auxiliar 1'!$G$3,IF(AND(L896&gt;='Auxiliar 1'!$C$8,L896&lt;='Auxiliar 1'!$D$8,M896&lt;='Auxiliar 1'!$E$8),'Auxiliar 1'!$E$3,IF(AND(L896&gt;='Auxiliar 1'!$C$8,L896&lt;='Auxiliar 1'!$D$8,M896&gt;'Auxiliar 1'!$E$8,M896&lt;='Auxiliar 1'!$F$8),'Auxiliar 1'!$F$3,IF(AND(L896&gt;='Auxiliar 1'!$C$8,L896&lt;='Auxiliar 1'!$D$8,M896&gt;='Auxiliar 1'!$G$8),'Auxiliar 1'!$G$3,IF(AND(L896&gt;='Auxiliar 1'!$C$9,L896&lt;='Auxiliar 1'!$D$9,M896&lt;='Auxiliar 1'!$E$9),'Auxiliar 1'!$E$3,IF(AND(L896&gt;='Auxiliar 1'!$C$9,L896&lt;='Auxiliar 1'!$D$9,M896&gt;'Auxiliar 1'!$E$9,M896&lt;='Auxiliar 1'!$F$9),'Auxiliar 1'!$F$3,IF(AND(L896&gt;='Auxiliar 1'!$C$9,L896&lt;='Auxiliar 1'!$D$9,M896&gt;='Auxiliar 1'!$G$9),'Auxiliar 1'!$G$3,IF(AND(L896&gt;='Auxiliar 1'!$C$10,L896&lt;='Auxiliar 1'!$D$10,M896&lt;='Auxiliar 1'!$E$10),'Auxiliar 1'!$E$3,IF(AND(L896&gt;='Auxiliar 1'!$C$10,L896&lt;='Auxiliar 1'!$D$10,M896&gt;'Auxiliar 1'!$E$10,M896&lt;='Auxiliar 1'!$F$10),'Auxiliar 1'!$F$3,IF(AND(L896&gt;='Auxiliar 1'!$C$10,L896&lt;='Auxiliar 1'!$D$10,M896&gt;='Auxiliar 1'!$G$10),'Auxiliar 1'!$G$3,IF(AND(L896&gt;='Auxiliar 1'!$C$11,M896&lt;='Auxiliar 1'!$E$11),'Auxiliar 1'!$E$3,IF(AND(L896&gt;='Auxiliar 1'!$C$11,M896&gt;'Auxiliar 1'!$E$11,M896&lt;='Auxiliar 1'!$F$11),'Auxiliar 1'!$F$3,IF(AND(L896&gt;='Auxiliar 1'!$C$11,M896&gt;='Auxiliar 1'!$G$11),'Auxiliar 1'!$G$3)))))))))))))))))))))))))</f>
        <v/>
      </c>
      <c r="Q896" s="58"/>
      <c r="R896" s="59"/>
      <c r="S896" s="60"/>
      <c r="T896" s="108" t="str">
        <f t="shared" si="114"/>
        <v/>
      </c>
      <c r="U896" s="101"/>
      <c r="V896" s="65" t="str">
        <f t="shared" si="115"/>
        <v/>
      </c>
      <c r="W896" s="66" t="str">
        <f t="shared" si="116"/>
        <v/>
      </c>
      <c r="X896" s="67" t="str">
        <f t="shared" si="117"/>
        <v/>
      </c>
      <c r="Y896" s="68" t="str">
        <f t="shared" si="118"/>
        <v/>
      </c>
      <c r="Z896" s="69" t="str">
        <f t="shared" si="119"/>
        <v/>
      </c>
      <c r="AA896" s="69" t="str">
        <f t="shared" si="120"/>
        <v/>
      </c>
      <c r="AB896" s="61"/>
      <c r="AC896" s="98"/>
      <c r="AD896" s="24"/>
      <c r="AE896" s="24"/>
      <c r="AF896" s="24"/>
    </row>
    <row r="897" spans="1:32" ht="17.399999999999999" customHeight="1" thickBot="1" x14ac:dyDescent="0.3">
      <c r="A897" s="23" t="str">
        <f t="shared" si="103"/>
        <v/>
      </c>
      <c r="B897" s="23" t="str">
        <f t="shared" si="104"/>
        <v/>
      </c>
      <c r="C897" s="62" t="str">
        <f t="shared" si="113"/>
        <v/>
      </c>
      <c r="D897" s="50"/>
      <c r="E897" s="63">
        <v>892</v>
      </c>
      <c r="F897" s="53"/>
      <c r="G897" s="54"/>
      <c r="H897" s="54"/>
      <c r="I897" s="54"/>
      <c r="J897" s="54"/>
      <c r="K897" s="55"/>
      <c r="L897" s="56"/>
      <c r="M897" s="57"/>
      <c r="N897" s="96"/>
      <c r="O897" s="97"/>
      <c r="P897" s="64" t="str">
        <f>IF(OR(L897="",M897=""),"",IF(AND(L897&gt;='Auxiliar 1'!$C$4,L897&lt;='Auxiliar 1'!$D$4,M897&lt;='Auxiliar 1'!$E$4),'Auxiliar 1'!$E$3,IF(AND(L897&gt;='Auxiliar 1'!$C$64,L897&lt;='Auxiliar 1'!$D$4,M897&gt;'Auxiliar 1'!$E$4,M897&lt;='Auxiliar 1'!$F$4),'Auxiliar 1'!$F$3,IF(AND(L897&gt;='Auxiliar 1'!$C$4,L897&lt;='Auxiliar 1'!$D$4,M897&gt;='Auxiliar 1'!$G$4),'Auxiliar 1'!$G$3,IF(AND(L897&gt;='Auxiliar 1'!$C$5,L897&lt;='Auxiliar 1'!$D$5,M897='Auxiliar 1'!$E$5),'Auxiliar 1'!$E$3,IF(AND(L897&gt;='Auxiliar 1'!$C$5,L897&lt;='Auxiliar 1'!$D$5,M897&gt;'Auxiliar 1'!$E$5,M897&lt;='Auxiliar 1'!$F$5),'Auxiliar 1'!$F$3,IF(AND(L897&gt;='Auxiliar 1'!$C$5,L897&lt;='Auxiliar 1'!$D$5,M897&gt;='Auxiliar 1'!$G$5),'Auxiliar 1'!$G$3,IF(AND(L897&gt;='Auxiliar 1'!$C$6,L897&lt;='Auxiliar 1'!$D$6,M897&lt;='Auxiliar 1'!$E$6),'Auxiliar 1'!$E$3,IF(AND(L897&gt;='Auxiliar 1'!$C$6,L897&lt;='Auxiliar 1'!$D$6,M897&gt;'Auxiliar 1'!$E$6,M897&lt;='Auxiliar 1'!$F$6),'Auxiliar 1'!$F$3,IF(AND(L897&gt;='Auxiliar 1'!$C$6,L897&lt;='Auxiliar 1'!$D$6,M897&gt;='Auxiliar 1'!$G$6),'Auxiliar 1'!$G$3,IF(AND(L897&gt;='Auxiliar 1'!$C$7,L897&lt;='Auxiliar 1'!$D$7,M897&lt;='Auxiliar 1'!$E$7),'Auxiliar 1'!$E$3,IF(AND(L897&gt;='Auxiliar 1'!$C$7,L897&lt;='Auxiliar 1'!$D$7,M897&gt;'Auxiliar 1'!$E$7,M897&lt;='Auxiliar 1'!$F$7),'Auxiliar 1'!$F$3,IF(AND(L897&gt;='Auxiliar 1'!$C$7,L897&lt;='Auxiliar 1'!$D$7,M897&gt;='Auxiliar 1'!$G$7),'Auxiliar 1'!$G$3,IF(AND(L897&gt;='Auxiliar 1'!$C$8,L897&lt;='Auxiliar 1'!$D$8,M897&lt;='Auxiliar 1'!$E$8),'Auxiliar 1'!$E$3,IF(AND(L897&gt;='Auxiliar 1'!$C$8,L897&lt;='Auxiliar 1'!$D$8,M897&gt;'Auxiliar 1'!$E$8,M897&lt;='Auxiliar 1'!$F$8),'Auxiliar 1'!$F$3,IF(AND(L897&gt;='Auxiliar 1'!$C$8,L897&lt;='Auxiliar 1'!$D$8,M897&gt;='Auxiliar 1'!$G$8),'Auxiliar 1'!$G$3,IF(AND(L897&gt;='Auxiliar 1'!$C$9,L897&lt;='Auxiliar 1'!$D$9,M897&lt;='Auxiliar 1'!$E$9),'Auxiliar 1'!$E$3,IF(AND(L897&gt;='Auxiliar 1'!$C$9,L897&lt;='Auxiliar 1'!$D$9,M897&gt;'Auxiliar 1'!$E$9,M897&lt;='Auxiliar 1'!$F$9),'Auxiliar 1'!$F$3,IF(AND(L897&gt;='Auxiliar 1'!$C$9,L897&lt;='Auxiliar 1'!$D$9,M897&gt;='Auxiliar 1'!$G$9),'Auxiliar 1'!$G$3,IF(AND(L897&gt;='Auxiliar 1'!$C$10,L897&lt;='Auxiliar 1'!$D$10,M897&lt;='Auxiliar 1'!$E$10),'Auxiliar 1'!$E$3,IF(AND(L897&gt;='Auxiliar 1'!$C$10,L897&lt;='Auxiliar 1'!$D$10,M897&gt;'Auxiliar 1'!$E$10,M897&lt;='Auxiliar 1'!$F$10),'Auxiliar 1'!$F$3,IF(AND(L897&gt;='Auxiliar 1'!$C$10,L897&lt;='Auxiliar 1'!$D$10,M897&gt;='Auxiliar 1'!$G$10),'Auxiliar 1'!$G$3,IF(AND(L897&gt;='Auxiliar 1'!$C$11,M897&lt;='Auxiliar 1'!$E$11),'Auxiliar 1'!$E$3,IF(AND(L897&gt;='Auxiliar 1'!$C$11,M897&gt;'Auxiliar 1'!$E$11,M897&lt;='Auxiliar 1'!$F$11),'Auxiliar 1'!$F$3,IF(AND(L897&gt;='Auxiliar 1'!$C$11,M897&gt;='Auxiliar 1'!$G$11),'Auxiliar 1'!$G$3)))))))))))))))))))))))))</f>
        <v/>
      </c>
      <c r="Q897" s="58"/>
      <c r="R897" s="59"/>
      <c r="S897" s="60"/>
      <c r="T897" s="108" t="str">
        <f t="shared" si="114"/>
        <v/>
      </c>
      <c r="U897" s="101"/>
      <c r="V897" s="65" t="str">
        <f t="shared" si="115"/>
        <v/>
      </c>
      <c r="W897" s="66" t="str">
        <f t="shared" si="116"/>
        <v/>
      </c>
      <c r="X897" s="67" t="str">
        <f t="shared" si="117"/>
        <v/>
      </c>
      <c r="Y897" s="68" t="str">
        <f t="shared" si="118"/>
        <v/>
      </c>
      <c r="Z897" s="69" t="str">
        <f t="shared" si="119"/>
        <v/>
      </c>
      <c r="AA897" s="69" t="str">
        <f t="shared" si="120"/>
        <v/>
      </c>
      <c r="AB897" s="61"/>
      <c r="AC897" s="98"/>
      <c r="AD897" s="24"/>
      <c r="AE897" s="24"/>
      <c r="AF897" s="24"/>
    </row>
    <row r="898" spans="1:32" ht="17.399999999999999" customHeight="1" thickBot="1" x14ac:dyDescent="0.3">
      <c r="A898" s="23" t="str">
        <f t="shared" si="103"/>
        <v/>
      </c>
      <c r="B898" s="23" t="str">
        <f t="shared" si="104"/>
        <v/>
      </c>
      <c r="C898" s="62" t="str">
        <f t="shared" si="113"/>
        <v/>
      </c>
      <c r="D898" s="50"/>
      <c r="E898" s="63">
        <v>893</v>
      </c>
      <c r="F898" s="53"/>
      <c r="G898" s="54"/>
      <c r="H898" s="54"/>
      <c r="I898" s="54"/>
      <c r="J898" s="54"/>
      <c r="K898" s="55"/>
      <c r="L898" s="56"/>
      <c r="M898" s="57"/>
      <c r="N898" s="96"/>
      <c r="O898" s="97"/>
      <c r="P898" s="64" t="str">
        <f>IF(OR(L898="",M898=""),"",IF(AND(L898&gt;='Auxiliar 1'!$C$4,L898&lt;='Auxiliar 1'!$D$4,M898&lt;='Auxiliar 1'!$E$4),'Auxiliar 1'!$E$3,IF(AND(L898&gt;='Auxiliar 1'!$C$64,L898&lt;='Auxiliar 1'!$D$4,M898&gt;'Auxiliar 1'!$E$4,M898&lt;='Auxiliar 1'!$F$4),'Auxiliar 1'!$F$3,IF(AND(L898&gt;='Auxiliar 1'!$C$4,L898&lt;='Auxiliar 1'!$D$4,M898&gt;='Auxiliar 1'!$G$4),'Auxiliar 1'!$G$3,IF(AND(L898&gt;='Auxiliar 1'!$C$5,L898&lt;='Auxiliar 1'!$D$5,M898='Auxiliar 1'!$E$5),'Auxiliar 1'!$E$3,IF(AND(L898&gt;='Auxiliar 1'!$C$5,L898&lt;='Auxiliar 1'!$D$5,M898&gt;'Auxiliar 1'!$E$5,M898&lt;='Auxiliar 1'!$F$5),'Auxiliar 1'!$F$3,IF(AND(L898&gt;='Auxiliar 1'!$C$5,L898&lt;='Auxiliar 1'!$D$5,M898&gt;='Auxiliar 1'!$G$5),'Auxiliar 1'!$G$3,IF(AND(L898&gt;='Auxiliar 1'!$C$6,L898&lt;='Auxiliar 1'!$D$6,M898&lt;='Auxiliar 1'!$E$6),'Auxiliar 1'!$E$3,IF(AND(L898&gt;='Auxiliar 1'!$C$6,L898&lt;='Auxiliar 1'!$D$6,M898&gt;'Auxiliar 1'!$E$6,M898&lt;='Auxiliar 1'!$F$6),'Auxiliar 1'!$F$3,IF(AND(L898&gt;='Auxiliar 1'!$C$6,L898&lt;='Auxiliar 1'!$D$6,M898&gt;='Auxiliar 1'!$G$6),'Auxiliar 1'!$G$3,IF(AND(L898&gt;='Auxiliar 1'!$C$7,L898&lt;='Auxiliar 1'!$D$7,M898&lt;='Auxiliar 1'!$E$7),'Auxiliar 1'!$E$3,IF(AND(L898&gt;='Auxiliar 1'!$C$7,L898&lt;='Auxiliar 1'!$D$7,M898&gt;'Auxiliar 1'!$E$7,M898&lt;='Auxiliar 1'!$F$7),'Auxiliar 1'!$F$3,IF(AND(L898&gt;='Auxiliar 1'!$C$7,L898&lt;='Auxiliar 1'!$D$7,M898&gt;='Auxiliar 1'!$G$7),'Auxiliar 1'!$G$3,IF(AND(L898&gt;='Auxiliar 1'!$C$8,L898&lt;='Auxiliar 1'!$D$8,M898&lt;='Auxiliar 1'!$E$8),'Auxiliar 1'!$E$3,IF(AND(L898&gt;='Auxiliar 1'!$C$8,L898&lt;='Auxiliar 1'!$D$8,M898&gt;'Auxiliar 1'!$E$8,M898&lt;='Auxiliar 1'!$F$8),'Auxiliar 1'!$F$3,IF(AND(L898&gt;='Auxiliar 1'!$C$8,L898&lt;='Auxiliar 1'!$D$8,M898&gt;='Auxiliar 1'!$G$8),'Auxiliar 1'!$G$3,IF(AND(L898&gt;='Auxiliar 1'!$C$9,L898&lt;='Auxiliar 1'!$D$9,M898&lt;='Auxiliar 1'!$E$9),'Auxiliar 1'!$E$3,IF(AND(L898&gt;='Auxiliar 1'!$C$9,L898&lt;='Auxiliar 1'!$D$9,M898&gt;'Auxiliar 1'!$E$9,M898&lt;='Auxiliar 1'!$F$9),'Auxiliar 1'!$F$3,IF(AND(L898&gt;='Auxiliar 1'!$C$9,L898&lt;='Auxiliar 1'!$D$9,M898&gt;='Auxiliar 1'!$G$9),'Auxiliar 1'!$G$3,IF(AND(L898&gt;='Auxiliar 1'!$C$10,L898&lt;='Auxiliar 1'!$D$10,M898&lt;='Auxiliar 1'!$E$10),'Auxiliar 1'!$E$3,IF(AND(L898&gt;='Auxiliar 1'!$C$10,L898&lt;='Auxiliar 1'!$D$10,M898&gt;'Auxiliar 1'!$E$10,M898&lt;='Auxiliar 1'!$F$10),'Auxiliar 1'!$F$3,IF(AND(L898&gt;='Auxiliar 1'!$C$10,L898&lt;='Auxiliar 1'!$D$10,M898&gt;='Auxiliar 1'!$G$10),'Auxiliar 1'!$G$3,IF(AND(L898&gt;='Auxiliar 1'!$C$11,M898&lt;='Auxiliar 1'!$E$11),'Auxiliar 1'!$E$3,IF(AND(L898&gt;='Auxiliar 1'!$C$11,M898&gt;'Auxiliar 1'!$E$11,M898&lt;='Auxiliar 1'!$F$11),'Auxiliar 1'!$F$3,IF(AND(L898&gt;='Auxiliar 1'!$C$11,M898&gt;='Auxiliar 1'!$G$11),'Auxiliar 1'!$G$3)))))))))))))))))))))))))</f>
        <v/>
      </c>
      <c r="Q898" s="58"/>
      <c r="R898" s="59"/>
      <c r="S898" s="60"/>
      <c r="T898" s="108" t="str">
        <f t="shared" si="114"/>
        <v/>
      </c>
      <c r="U898" s="101"/>
      <c r="V898" s="65" t="str">
        <f t="shared" si="115"/>
        <v/>
      </c>
      <c r="W898" s="66" t="str">
        <f t="shared" si="116"/>
        <v/>
      </c>
      <c r="X898" s="67" t="str">
        <f t="shared" si="117"/>
        <v/>
      </c>
      <c r="Y898" s="68" t="str">
        <f t="shared" si="118"/>
        <v/>
      </c>
      <c r="Z898" s="69" t="str">
        <f t="shared" si="119"/>
        <v/>
      </c>
      <c r="AA898" s="69" t="str">
        <f t="shared" si="120"/>
        <v/>
      </c>
      <c r="AB898" s="61"/>
      <c r="AC898" s="98"/>
      <c r="AD898" s="24"/>
      <c r="AE898" s="24"/>
      <c r="AF898" s="24"/>
    </row>
    <row r="899" spans="1:32" ht="17.399999999999999" customHeight="1" thickBot="1" x14ac:dyDescent="0.3">
      <c r="A899" s="23" t="str">
        <f t="shared" si="103"/>
        <v/>
      </c>
      <c r="B899" s="23" t="str">
        <f t="shared" si="104"/>
        <v/>
      </c>
      <c r="C899" s="62" t="str">
        <f t="shared" si="113"/>
        <v/>
      </c>
      <c r="D899" s="50"/>
      <c r="E899" s="63">
        <v>894</v>
      </c>
      <c r="F899" s="53"/>
      <c r="G899" s="54"/>
      <c r="H899" s="54"/>
      <c r="I899" s="54"/>
      <c r="J899" s="54"/>
      <c r="K899" s="55"/>
      <c r="L899" s="56"/>
      <c r="M899" s="57"/>
      <c r="N899" s="96"/>
      <c r="O899" s="97"/>
      <c r="P899" s="64" t="str">
        <f>IF(OR(L899="",M899=""),"",IF(AND(L899&gt;='Auxiliar 1'!$C$4,L899&lt;='Auxiliar 1'!$D$4,M899&lt;='Auxiliar 1'!$E$4),'Auxiliar 1'!$E$3,IF(AND(L899&gt;='Auxiliar 1'!$C$64,L899&lt;='Auxiliar 1'!$D$4,M899&gt;'Auxiliar 1'!$E$4,M899&lt;='Auxiliar 1'!$F$4),'Auxiliar 1'!$F$3,IF(AND(L899&gt;='Auxiliar 1'!$C$4,L899&lt;='Auxiliar 1'!$D$4,M899&gt;='Auxiliar 1'!$G$4),'Auxiliar 1'!$G$3,IF(AND(L899&gt;='Auxiliar 1'!$C$5,L899&lt;='Auxiliar 1'!$D$5,M899='Auxiliar 1'!$E$5),'Auxiliar 1'!$E$3,IF(AND(L899&gt;='Auxiliar 1'!$C$5,L899&lt;='Auxiliar 1'!$D$5,M899&gt;'Auxiliar 1'!$E$5,M899&lt;='Auxiliar 1'!$F$5),'Auxiliar 1'!$F$3,IF(AND(L899&gt;='Auxiliar 1'!$C$5,L899&lt;='Auxiliar 1'!$D$5,M899&gt;='Auxiliar 1'!$G$5),'Auxiliar 1'!$G$3,IF(AND(L899&gt;='Auxiliar 1'!$C$6,L899&lt;='Auxiliar 1'!$D$6,M899&lt;='Auxiliar 1'!$E$6),'Auxiliar 1'!$E$3,IF(AND(L899&gt;='Auxiliar 1'!$C$6,L899&lt;='Auxiliar 1'!$D$6,M899&gt;'Auxiliar 1'!$E$6,M899&lt;='Auxiliar 1'!$F$6),'Auxiliar 1'!$F$3,IF(AND(L899&gt;='Auxiliar 1'!$C$6,L899&lt;='Auxiliar 1'!$D$6,M899&gt;='Auxiliar 1'!$G$6),'Auxiliar 1'!$G$3,IF(AND(L899&gt;='Auxiliar 1'!$C$7,L899&lt;='Auxiliar 1'!$D$7,M899&lt;='Auxiliar 1'!$E$7),'Auxiliar 1'!$E$3,IF(AND(L899&gt;='Auxiliar 1'!$C$7,L899&lt;='Auxiliar 1'!$D$7,M899&gt;'Auxiliar 1'!$E$7,M899&lt;='Auxiliar 1'!$F$7),'Auxiliar 1'!$F$3,IF(AND(L899&gt;='Auxiliar 1'!$C$7,L899&lt;='Auxiliar 1'!$D$7,M899&gt;='Auxiliar 1'!$G$7),'Auxiliar 1'!$G$3,IF(AND(L899&gt;='Auxiliar 1'!$C$8,L899&lt;='Auxiliar 1'!$D$8,M899&lt;='Auxiliar 1'!$E$8),'Auxiliar 1'!$E$3,IF(AND(L899&gt;='Auxiliar 1'!$C$8,L899&lt;='Auxiliar 1'!$D$8,M899&gt;'Auxiliar 1'!$E$8,M899&lt;='Auxiliar 1'!$F$8),'Auxiliar 1'!$F$3,IF(AND(L899&gt;='Auxiliar 1'!$C$8,L899&lt;='Auxiliar 1'!$D$8,M899&gt;='Auxiliar 1'!$G$8),'Auxiliar 1'!$G$3,IF(AND(L899&gt;='Auxiliar 1'!$C$9,L899&lt;='Auxiliar 1'!$D$9,M899&lt;='Auxiliar 1'!$E$9),'Auxiliar 1'!$E$3,IF(AND(L899&gt;='Auxiliar 1'!$C$9,L899&lt;='Auxiliar 1'!$D$9,M899&gt;'Auxiliar 1'!$E$9,M899&lt;='Auxiliar 1'!$F$9),'Auxiliar 1'!$F$3,IF(AND(L899&gt;='Auxiliar 1'!$C$9,L899&lt;='Auxiliar 1'!$D$9,M899&gt;='Auxiliar 1'!$G$9),'Auxiliar 1'!$G$3,IF(AND(L899&gt;='Auxiliar 1'!$C$10,L899&lt;='Auxiliar 1'!$D$10,M899&lt;='Auxiliar 1'!$E$10),'Auxiliar 1'!$E$3,IF(AND(L899&gt;='Auxiliar 1'!$C$10,L899&lt;='Auxiliar 1'!$D$10,M899&gt;'Auxiliar 1'!$E$10,M899&lt;='Auxiliar 1'!$F$10),'Auxiliar 1'!$F$3,IF(AND(L899&gt;='Auxiliar 1'!$C$10,L899&lt;='Auxiliar 1'!$D$10,M899&gt;='Auxiliar 1'!$G$10),'Auxiliar 1'!$G$3,IF(AND(L899&gt;='Auxiliar 1'!$C$11,M899&lt;='Auxiliar 1'!$E$11),'Auxiliar 1'!$E$3,IF(AND(L899&gt;='Auxiliar 1'!$C$11,M899&gt;'Auxiliar 1'!$E$11,M899&lt;='Auxiliar 1'!$F$11),'Auxiliar 1'!$F$3,IF(AND(L899&gt;='Auxiliar 1'!$C$11,M899&gt;='Auxiliar 1'!$G$11),'Auxiliar 1'!$G$3)))))))))))))))))))))))))</f>
        <v/>
      </c>
      <c r="Q899" s="58"/>
      <c r="R899" s="59"/>
      <c r="S899" s="60"/>
      <c r="T899" s="108" t="str">
        <f t="shared" si="114"/>
        <v/>
      </c>
      <c r="U899" s="101"/>
      <c r="V899" s="65" t="str">
        <f t="shared" si="115"/>
        <v/>
      </c>
      <c r="W899" s="66" t="str">
        <f t="shared" si="116"/>
        <v/>
      </c>
      <c r="X899" s="67" t="str">
        <f t="shared" si="117"/>
        <v/>
      </c>
      <c r="Y899" s="68" t="str">
        <f t="shared" si="118"/>
        <v/>
      </c>
      <c r="Z899" s="69" t="str">
        <f t="shared" si="119"/>
        <v/>
      </c>
      <c r="AA899" s="69" t="str">
        <f t="shared" si="120"/>
        <v/>
      </c>
      <c r="AB899" s="61"/>
      <c r="AC899" s="98"/>
      <c r="AD899" s="24"/>
      <c r="AE899" s="24"/>
      <c r="AF899" s="24"/>
    </row>
    <row r="900" spans="1:32" ht="17.399999999999999" customHeight="1" thickBot="1" x14ac:dyDescent="0.3">
      <c r="A900" s="23" t="str">
        <f t="shared" si="103"/>
        <v/>
      </c>
      <c r="B900" s="23" t="str">
        <f t="shared" si="104"/>
        <v/>
      </c>
      <c r="C900" s="62" t="str">
        <f t="shared" si="113"/>
        <v/>
      </c>
      <c r="D900" s="50"/>
      <c r="E900" s="63">
        <v>895</v>
      </c>
      <c r="F900" s="53"/>
      <c r="G900" s="54"/>
      <c r="H900" s="54"/>
      <c r="I900" s="54"/>
      <c r="J900" s="54"/>
      <c r="K900" s="55"/>
      <c r="L900" s="56"/>
      <c r="M900" s="57"/>
      <c r="N900" s="96"/>
      <c r="O900" s="97"/>
      <c r="P900" s="64" t="str">
        <f>IF(OR(L900="",M900=""),"",IF(AND(L900&gt;='Auxiliar 1'!$C$4,L900&lt;='Auxiliar 1'!$D$4,M900&lt;='Auxiliar 1'!$E$4),'Auxiliar 1'!$E$3,IF(AND(L900&gt;='Auxiliar 1'!$C$64,L900&lt;='Auxiliar 1'!$D$4,M900&gt;'Auxiliar 1'!$E$4,M900&lt;='Auxiliar 1'!$F$4),'Auxiliar 1'!$F$3,IF(AND(L900&gt;='Auxiliar 1'!$C$4,L900&lt;='Auxiliar 1'!$D$4,M900&gt;='Auxiliar 1'!$G$4),'Auxiliar 1'!$G$3,IF(AND(L900&gt;='Auxiliar 1'!$C$5,L900&lt;='Auxiliar 1'!$D$5,M900='Auxiliar 1'!$E$5),'Auxiliar 1'!$E$3,IF(AND(L900&gt;='Auxiliar 1'!$C$5,L900&lt;='Auxiliar 1'!$D$5,M900&gt;'Auxiliar 1'!$E$5,M900&lt;='Auxiliar 1'!$F$5),'Auxiliar 1'!$F$3,IF(AND(L900&gt;='Auxiliar 1'!$C$5,L900&lt;='Auxiliar 1'!$D$5,M900&gt;='Auxiliar 1'!$G$5),'Auxiliar 1'!$G$3,IF(AND(L900&gt;='Auxiliar 1'!$C$6,L900&lt;='Auxiliar 1'!$D$6,M900&lt;='Auxiliar 1'!$E$6),'Auxiliar 1'!$E$3,IF(AND(L900&gt;='Auxiliar 1'!$C$6,L900&lt;='Auxiliar 1'!$D$6,M900&gt;'Auxiliar 1'!$E$6,M900&lt;='Auxiliar 1'!$F$6),'Auxiliar 1'!$F$3,IF(AND(L900&gt;='Auxiliar 1'!$C$6,L900&lt;='Auxiliar 1'!$D$6,M900&gt;='Auxiliar 1'!$G$6),'Auxiliar 1'!$G$3,IF(AND(L900&gt;='Auxiliar 1'!$C$7,L900&lt;='Auxiliar 1'!$D$7,M900&lt;='Auxiliar 1'!$E$7),'Auxiliar 1'!$E$3,IF(AND(L900&gt;='Auxiliar 1'!$C$7,L900&lt;='Auxiliar 1'!$D$7,M900&gt;'Auxiliar 1'!$E$7,M900&lt;='Auxiliar 1'!$F$7),'Auxiliar 1'!$F$3,IF(AND(L900&gt;='Auxiliar 1'!$C$7,L900&lt;='Auxiliar 1'!$D$7,M900&gt;='Auxiliar 1'!$G$7),'Auxiliar 1'!$G$3,IF(AND(L900&gt;='Auxiliar 1'!$C$8,L900&lt;='Auxiliar 1'!$D$8,M900&lt;='Auxiliar 1'!$E$8),'Auxiliar 1'!$E$3,IF(AND(L900&gt;='Auxiliar 1'!$C$8,L900&lt;='Auxiliar 1'!$D$8,M900&gt;'Auxiliar 1'!$E$8,M900&lt;='Auxiliar 1'!$F$8),'Auxiliar 1'!$F$3,IF(AND(L900&gt;='Auxiliar 1'!$C$8,L900&lt;='Auxiliar 1'!$D$8,M900&gt;='Auxiliar 1'!$G$8),'Auxiliar 1'!$G$3,IF(AND(L900&gt;='Auxiliar 1'!$C$9,L900&lt;='Auxiliar 1'!$D$9,M900&lt;='Auxiliar 1'!$E$9),'Auxiliar 1'!$E$3,IF(AND(L900&gt;='Auxiliar 1'!$C$9,L900&lt;='Auxiliar 1'!$D$9,M900&gt;'Auxiliar 1'!$E$9,M900&lt;='Auxiliar 1'!$F$9),'Auxiliar 1'!$F$3,IF(AND(L900&gt;='Auxiliar 1'!$C$9,L900&lt;='Auxiliar 1'!$D$9,M900&gt;='Auxiliar 1'!$G$9),'Auxiliar 1'!$G$3,IF(AND(L900&gt;='Auxiliar 1'!$C$10,L900&lt;='Auxiliar 1'!$D$10,M900&lt;='Auxiliar 1'!$E$10),'Auxiliar 1'!$E$3,IF(AND(L900&gt;='Auxiliar 1'!$C$10,L900&lt;='Auxiliar 1'!$D$10,M900&gt;'Auxiliar 1'!$E$10,M900&lt;='Auxiliar 1'!$F$10),'Auxiliar 1'!$F$3,IF(AND(L900&gt;='Auxiliar 1'!$C$10,L900&lt;='Auxiliar 1'!$D$10,M900&gt;='Auxiliar 1'!$G$10),'Auxiliar 1'!$G$3,IF(AND(L900&gt;='Auxiliar 1'!$C$11,M900&lt;='Auxiliar 1'!$E$11),'Auxiliar 1'!$E$3,IF(AND(L900&gt;='Auxiliar 1'!$C$11,M900&gt;'Auxiliar 1'!$E$11,M900&lt;='Auxiliar 1'!$F$11),'Auxiliar 1'!$F$3,IF(AND(L900&gt;='Auxiliar 1'!$C$11,M900&gt;='Auxiliar 1'!$G$11),'Auxiliar 1'!$G$3)))))))))))))))))))))))))</f>
        <v/>
      </c>
      <c r="Q900" s="58"/>
      <c r="R900" s="59"/>
      <c r="S900" s="60"/>
      <c r="T900" s="108" t="str">
        <f t="shared" si="114"/>
        <v/>
      </c>
      <c r="U900" s="101"/>
      <c r="V900" s="65" t="str">
        <f t="shared" si="115"/>
        <v/>
      </c>
      <c r="W900" s="66" t="str">
        <f t="shared" si="116"/>
        <v/>
      </c>
      <c r="X900" s="67" t="str">
        <f t="shared" si="117"/>
        <v/>
      </c>
      <c r="Y900" s="68" t="str">
        <f t="shared" si="118"/>
        <v/>
      </c>
      <c r="Z900" s="69" t="str">
        <f t="shared" si="119"/>
        <v/>
      </c>
      <c r="AA900" s="69" t="str">
        <f t="shared" si="120"/>
        <v/>
      </c>
      <c r="AB900" s="61"/>
      <c r="AC900" s="98"/>
      <c r="AD900" s="24"/>
      <c r="AE900" s="24"/>
      <c r="AF900" s="24"/>
    </row>
    <row r="901" spans="1:32" ht="17.399999999999999" customHeight="1" thickBot="1" x14ac:dyDescent="0.3">
      <c r="A901" s="23" t="str">
        <f t="shared" si="103"/>
        <v/>
      </c>
      <c r="B901" s="23" t="str">
        <f t="shared" si="104"/>
        <v/>
      </c>
      <c r="C901" s="62" t="str">
        <f t="shared" si="113"/>
        <v/>
      </c>
      <c r="D901" s="50"/>
      <c r="E901" s="63">
        <v>896</v>
      </c>
      <c r="F901" s="53"/>
      <c r="G901" s="54"/>
      <c r="H901" s="54"/>
      <c r="I901" s="54"/>
      <c r="J901" s="54"/>
      <c r="K901" s="55"/>
      <c r="L901" s="56"/>
      <c r="M901" s="57"/>
      <c r="N901" s="96"/>
      <c r="O901" s="97"/>
      <c r="P901" s="64" t="str">
        <f>IF(OR(L901="",M901=""),"",IF(AND(L901&gt;='Auxiliar 1'!$C$4,L901&lt;='Auxiliar 1'!$D$4,M901&lt;='Auxiliar 1'!$E$4),'Auxiliar 1'!$E$3,IF(AND(L901&gt;='Auxiliar 1'!$C$64,L901&lt;='Auxiliar 1'!$D$4,M901&gt;'Auxiliar 1'!$E$4,M901&lt;='Auxiliar 1'!$F$4),'Auxiliar 1'!$F$3,IF(AND(L901&gt;='Auxiliar 1'!$C$4,L901&lt;='Auxiliar 1'!$D$4,M901&gt;='Auxiliar 1'!$G$4),'Auxiliar 1'!$G$3,IF(AND(L901&gt;='Auxiliar 1'!$C$5,L901&lt;='Auxiliar 1'!$D$5,M901='Auxiliar 1'!$E$5),'Auxiliar 1'!$E$3,IF(AND(L901&gt;='Auxiliar 1'!$C$5,L901&lt;='Auxiliar 1'!$D$5,M901&gt;'Auxiliar 1'!$E$5,M901&lt;='Auxiliar 1'!$F$5),'Auxiliar 1'!$F$3,IF(AND(L901&gt;='Auxiliar 1'!$C$5,L901&lt;='Auxiliar 1'!$D$5,M901&gt;='Auxiliar 1'!$G$5),'Auxiliar 1'!$G$3,IF(AND(L901&gt;='Auxiliar 1'!$C$6,L901&lt;='Auxiliar 1'!$D$6,M901&lt;='Auxiliar 1'!$E$6),'Auxiliar 1'!$E$3,IF(AND(L901&gt;='Auxiliar 1'!$C$6,L901&lt;='Auxiliar 1'!$D$6,M901&gt;'Auxiliar 1'!$E$6,M901&lt;='Auxiliar 1'!$F$6),'Auxiliar 1'!$F$3,IF(AND(L901&gt;='Auxiliar 1'!$C$6,L901&lt;='Auxiliar 1'!$D$6,M901&gt;='Auxiliar 1'!$G$6),'Auxiliar 1'!$G$3,IF(AND(L901&gt;='Auxiliar 1'!$C$7,L901&lt;='Auxiliar 1'!$D$7,M901&lt;='Auxiliar 1'!$E$7),'Auxiliar 1'!$E$3,IF(AND(L901&gt;='Auxiliar 1'!$C$7,L901&lt;='Auxiliar 1'!$D$7,M901&gt;'Auxiliar 1'!$E$7,M901&lt;='Auxiliar 1'!$F$7),'Auxiliar 1'!$F$3,IF(AND(L901&gt;='Auxiliar 1'!$C$7,L901&lt;='Auxiliar 1'!$D$7,M901&gt;='Auxiliar 1'!$G$7),'Auxiliar 1'!$G$3,IF(AND(L901&gt;='Auxiliar 1'!$C$8,L901&lt;='Auxiliar 1'!$D$8,M901&lt;='Auxiliar 1'!$E$8),'Auxiliar 1'!$E$3,IF(AND(L901&gt;='Auxiliar 1'!$C$8,L901&lt;='Auxiliar 1'!$D$8,M901&gt;'Auxiliar 1'!$E$8,M901&lt;='Auxiliar 1'!$F$8),'Auxiliar 1'!$F$3,IF(AND(L901&gt;='Auxiliar 1'!$C$8,L901&lt;='Auxiliar 1'!$D$8,M901&gt;='Auxiliar 1'!$G$8),'Auxiliar 1'!$G$3,IF(AND(L901&gt;='Auxiliar 1'!$C$9,L901&lt;='Auxiliar 1'!$D$9,M901&lt;='Auxiliar 1'!$E$9),'Auxiliar 1'!$E$3,IF(AND(L901&gt;='Auxiliar 1'!$C$9,L901&lt;='Auxiliar 1'!$D$9,M901&gt;'Auxiliar 1'!$E$9,M901&lt;='Auxiliar 1'!$F$9),'Auxiliar 1'!$F$3,IF(AND(L901&gt;='Auxiliar 1'!$C$9,L901&lt;='Auxiliar 1'!$D$9,M901&gt;='Auxiliar 1'!$G$9),'Auxiliar 1'!$G$3,IF(AND(L901&gt;='Auxiliar 1'!$C$10,L901&lt;='Auxiliar 1'!$D$10,M901&lt;='Auxiliar 1'!$E$10),'Auxiliar 1'!$E$3,IF(AND(L901&gt;='Auxiliar 1'!$C$10,L901&lt;='Auxiliar 1'!$D$10,M901&gt;'Auxiliar 1'!$E$10,M901&lt;='Auxiliar 1'!$F$10),'Auxiliar 1'!$F$3,IF(AND(L901&gt;='Auxiliar 1'!$C$10,L901&lt;='Auxiliar 1'!$D$10,M901&gt;='Auxiliar 1'!$G$10),'Auxiliar 1'!$G$3,IF(AND(L901&gt;='Auxiliar 1'!$C$11,M901&lt;='Auxiliar 1'!$E$11),'Auxiliar 1'!$E$3,IF(AND(L901&gt;='Auxiliar 1'!$C$11,M901&gt;'Auxiliar 1'!$E$11,M901&lt;='Auxiliar 1'!$F$11),'Auxiliar 1'!$F$3,IF(AND(L901&gt;='Auxiliar 1'!$C$11,M901&gt;='Auxiliar 1'!$G$11),'Auxiliar 1'!$G$3)))))))))))))))))))))))))</f>
        <v/>
      </c>
      <c r="Q901" s="58"/>
      <c r="R901" s="59"/>
      <c r="S901" s="60"/>
      <c r="T901" s="108" t="str">
        <f t="shared" si="114"/>
        <v/>
      </c>
      <c r="U901" s="101"/>
      <c r="V901" s="65" t="str">
        <f t="shared" si="115"/>
        <v/>
      </c>
      <c r="W901" s="66" t="str">
        <f t="shared" si="116"/>
        <v/>
      </c>
      <c r="X901" s="67" t="str">
        <f t="shared" si="117"/>
        <v/>
      </c>
      <c r="Y901" s="68" t="str">
        <f t="shared" si="118"/>
        <v/>
      </c>
      <c r="Z901" s="69" t="str">
        <f t="shared" si="119"/>
        <v/>
      </c>
      <c r="AA901" s="69" t="str">
        <f t="shared" si="120"/>
        <v/>
      </c>
      <c r="AB901" s="61"/>
      <c r="AC901" s="98"/>
      <c r="AD901" s="24"/>
      <c r="AE901" s="24"/>
      <c r="AF901" s="24"/>
    </row>
    <row r="902" spans="1:32" ht="17.399999999999999" customHeight="1" thickBot="1" x14ac:dyDescent="0.3">
      <c r="A902" s="23" t="str">
        <f t="shared" si="103"/>
        <v/>
      </c>
      <c r="B902" s="23" t="str">
        <f t="shared" si="104"/>
        <v/>
      </c>
      <c r="C902" s="62" t="str">
        <f t="shared" si="113"/>
        <v/>
      </c>
      <c r="D902" s="50"/>
      <c r="E902" s="63">
        <v>897</v>
      </c>
      <c r="F902" s="53"/>
      <c r="G902" s="54"/>
      <c r="H902" s="54"/>
      <c r="I902" s="54"/>
      <c r="J902" s="54"/>
      <c r="K902" s="55"/>
      <c r="L902" s="56"/>
      <c r="M902" s="57"/>
      <c r="N902" s="96"/>
      <c r="O902" s="97"/>
      <c r="P902" s="64" t="str">
        <f>IF(OR(L902="",M902=""),"",IF(AND(L902&gt;='Auxiliar 1'!$C$4,L902&lt;='Auxiliar 1'!$D$4,M902&lt;='Auxiliar 1'!$E$4),'Auxiliar 1'!$E$3,IF(AND(L902&gt;='Auxiliar 1'!$C$64,L902&lt;='Auxiliar 1'!$D$4,M902&gt;'Auxiliar 1'!$E$4,M902&lt;='Auxiliar 1'!$F$4),'Auxiliar 1'!$F$3,IF(AND(L902&gt;='Auxiliar 1'!$C$4,L902&lt;='Auxiliar 1'!$D$4,M902&gt;='Auxiliar 1'!$G$4),'Auxiliar 1'!$G$3,IF(AND(L902&gt;='Auxiliar 1'!$C$5,L902&lt;='Auxiliar 1'!$D$5,M902='Auxiliar 1'!$E$5),'Auxiliar 1'!$E$3,IF(AND(L902&gt;='Auxiliar 1'!$C$5,L902&lt;='Auxiliar 1'!$D$5,M902&gt;'Auxiliar 1'!$E$5,M902&lt;='Auxiliar 1'!$F$5),'Auxiliar 1'!$F$3,IF(AND(L902&gt;='Auxiliar 1'!$C$5,L902&lt;='Auxiliar 1'!$D$5,M902&gt;='Auxiliar 1'!$G$5),'Auxiliar 1'!$G$3,IF(AND(L902&gt;='Auxiliar 1'!$C$6,L902&lt;='Auxiliar 1'!$D$6,M902&lt;='Auxiliar 1'!$E$6),'Auxiliar 1'!$E$3,IF(AND(L902&gt;='Auxiliar 1'!$C$6,L902&lt;='Auxiliar 1'!$D$6,M902&gt;'Auxiliar 1'!$E$6,M902&lt;='Auxiliar 1'!$F$6),'Auxiliar 1'!$F$3,IF(AND(L902&gt;='Auxiliar 1'!$C$6,L902&lt;='Auxiliar 1'!$D$6,M902&gt;='Auxiliar 1'!$G$6),'Auxiliar 1'!$G$3,IF(AND(L902&gt;='Auxiliar 1'!$C$7,L902&lt;='Auxiliar 1'!$D$7,M902&lt;='Auxiliar 1'!$E$7),'Auxiliar 1'!$E$3,IF(AND(L902&gt;='Auxiliar 1'!$C$7,L902&lt;='Auxiliar 1'!$D$7,M902&gt;'Auxiliar 1'!$E$7,M902&lt;='Auxiliar 1'!$F$7),'Auxiliar 1'!$F$3,IF(AND(L902&gt;='Auxiliar 1'!$C$7,L902&lt;='Auxiliar 1'!$D$7,M902&gt;='Auxiliar 1'!$G$7),'Auxiliar 1'!$G$3,IF(AND(L902&gt;='Auxiliar 1'!$C$8,L902&lt;='Auxiliar 1'!$D$8,M902&lt;='Auxiliar 1'!$E$8),'Auxiliar 1'!$E$3,IF(AND(L902&gt;='Auxiliar 1'!$C$8,L902&lt;='Auxiliar 1'!$D$8,M902&gt;'Auxiliar 1'!$E$8,M902&lt;='Auxiliar 1'!$F$8),'Auxiliar 1'!$F$3,IF(AND(L902&gt;='Auxiliar 1'!$C$8,L902&lt;='Auxiliar 1'!$D$8,M902&gt;='Auxiliar 1'!$G$8),'Auxiliar 1'!$G$3,IF(AND(L902&gt;='Auxiliar 1'!$C$9,L902&lt;='Auxiliar 1'!$D$9,M902&lt;='Auxiliar 1'!$E$9),'Auxiliar 1'!$E$3,IF(AND(L902&gt;='Auxiliar 1'!$C$9,L902&lt;='Auxiliar 1'!$D$9,M902&gt;'Auxiliar 1'!$E$9,M902&lt;='Auxiliar 1'!$F$9),'Auxiliar 1'!$F$3,IF(AND(L902&gt;='Auxiliar 1'!$C$9,L902&lt;='Auxiliar 1'!$D$9,M902&gt;='Auxiliar 1'!$G$9),'Auxiliar 1'!$G$3,IF(AND(L902&gt;='Auxiliar 1'!$C$10,L902&lt;='Auxiliar 1'!$D$10,M902&lt;='Auxiliar 1'!$E$10),'Auxiliar 1'!$E$3,IF(AND(L902&gt;='Auxiliar 1'!$C$10,L902&lt;='Auxiliar 1'!$D$10,M902&gt;'Auxiliar 1'!$E$10,M902&lt;='Auxiliar 1'!$F$10),'Auxiliar 1'!$F$3,IF(AND(L902&gt;='Auxiliar 1'!$C$10,L902&lt;='Auxiliar 1'!$D$10,M902&gt;='Auxiliar 1'!$G$10),'Auxiliar 1'!$G$3,IF(AND(L902&gt;='Auxiliar 1'!$C$11,M902&lt;='Auxiliar 1'!$E$11),'Auxiliar 1'!$E$3,IF(AND(L902&gt;='Auxiliar 1'!$C$11,M902&gt;'Auxiliar 1'!$E$11,M902&lt;='Auxiliar 1'!$F$11),'Auxiliar 1'!$F$3,IF(AND(L902&gt;='Auxiliar 1'!$C$11,M902&gt;='Auxiliar 1'!$G$11),'Auxiliar 1'!$G$3)))))))))))))))))))))))))</f>
        <v/>
      </c>
      <c r="Q902" s="58"/>
      <c r="R902" s="59"/>
      <c r="S902" s="60"/>
      <c r="T902" s="108" t="str">
        <f t="shared" si="114"/>
        <v/>
      </c>
      <c r="U902" s="101"/>
      <c r="V902" s="65" t="str">
        <f t="shared" si="115"/>
        <v/>
      </c>
      <c r="W902" s="66" t="str">
        <f t="shared" si="116"/>
        <v/>
      </c>
      <c r="X902" s="67" t="str">
        <f t="shared" si="117"/>
        <v/>
      </c>
      <c r="Y902" s="68" t="str">
        <f t="shared" si="118"/>
        <v/>
      </c>
      <c r="Z902" s="69" t="str">
        <f t="shared" si="119"/>
        <v/>
      </c>
      <c r="AA902" s="69" t="str">
        <f t="shared" si="120"/>
        <v/>
      </c>
      <c r="AB902" s="61"/>
      <c r="AC902" s="98"/>
      <c r="AD902" s="24"/>
      <c r="AE902" s="24"/>
      <c r="AF902" s="24"/>
    </row>
    <row r="903" spans="1:32" ht="17.399999999999999" customHeight="1" thickBot="1" x14ac:dyDescent="0.3">
      <c r="A903" s="23" t="str">
        <f t="shared" si="103"/>
        <v/>
      </c>
      <c r="B903" s="23" t="str">
        <f t="shared" si="104"/>
        <v/>
      </c>
      <c r="C903" s="62" t="str">
        <f t="shared" ref="C903:C966" si="121">IF(D903="","",IF(B903=1,"Janeiro",IF(B903=2,"Fevereiro",IF(B903=3,"Março",IF(B903=4,"Abril",IF(B903=5,"Maio",IF(B903=6,"Junho",IF(B903=7,"Julho",IF(B903=8,"Agosto",IF(B903=9,"Setembro",IF(B903=10,"Outubro",IF(B903=11,"Novembro",IF(B903=12,"Dezembro")))))))))))))</f>
        <v/>
      </c>
      <c r="D903" s="50"/>
      <c r="E903" s="63">
        <v>898</v>
      </c>
      <c r="F903" s="53"/>
      <c r="G903" s="54"/>
      <c r="H903" s="54"/>
      <c r="I903" s="54"/>
      <c r="J903" s="54"/>
      <c r="K903" s="55"/>
      <c r="L903" s="56"/>
      <c r="M903" s="57"/>
      <c r="N903" s="96"/>
      <c r="O903" s="97"/>
      <c r="P903" s="64" t="str">
        <f>IF(OR(L903="",M903=""),"",IF(AND(L903&gt;='Auxiliar 1'!$C$4,L903&lt;='Auxiliar 1'!$D$4,M903&lt;='Auxiliar 1'!$E$4),'Auxiliar 1'!$E$3,IF(AND(L903&gt;='Auxiliar 1'!$C$64,L903&lt;='Auxiliar 1'!$D$4,M903&gt;'Auxiliar 1'!$E$4,M903&lt;='Auxiliar 1'!$F$4),'Auxiliar 1'!$F$3,IF(AND(L903&gt;='Auxiliar 1'!$C$4,L903&lt;='Auxiliar 1'!$D$4,M903&gt;='Auxiliar 1'!$G$4),'Auxiliar 1'!$G$3,IF(AND(L903&gt;='Auxiliar 1'!$C$5,L903&lt;='Auxiliar 1'!$D$5,M903='Auxiliar 1'!$E$5),'Auxiliar 1'!$E$3,IF(AND(L903&gt;='Auxiliar 1'!$C$5,L903&lt;='Auxiliar 1'!$D$5,M903&gt;'Auxiliar 1'!$E$5,M903&lt;='Auxiliar 1'!$F$5),'Auxiliar 1'!$F$3,IF(AND(L903&gt;='Auxiliar 1'!$C$5,L903&lt;='Auxiliar 1'!$D$5,M903&gt;='Auxiliar 1'!$G$5),'Auxiliar 1'!$G$3,IF(AND(L903&gt;='Auxiliar 1'!$C$6,L903&lt;='Auxiliar 1'!$D$6,M903&lt;='Auxiliar 1'!$E$6),'Auxiliar 1'!$E$3,IF(AND(L903&gt;='Auxiliar 1'!$C$6,L903&lt;='Auxiliar 1'!$D$6,M903&gt;'Auxiliar 1'!$E$6,M903&lt;='Auxiliar 1'!$F$6),'Auxiliar 1'!$F$3,IF(AND(L903&gt;='Auxiliar 1'!$C$6,L903&lt;='Auxiliar 1'!$D$6,M903&gt;='Auxiliar 1'!$G$6),'Auxiliar 1'!$G$3,IF(AND(L903&gt;='Auxiliar 1'!$C$7,L903&lt;='Auxiliar 1'!$D$7,M903&lt;='Auxiliar 1'!$E$7),'Auxiliar 1'!$E$3,IF(AND(L903&gt;='Auxiliar 1'!$C$7,L903&lt;='Auxiliar 1'!$D$7,M903&gt;'Auxiliar 1'!$E$7,M903&lt;='Auxiliar 1'!$F$7),'Auxiliar 1'!$F$3,IF(AND(L903&gt;='Auxiliar 1'!$C$7,L903&lt;='Auxiliar 1'!$D$7,M903&gt;='Auxiliar 1'!$G$7),'Auxiliar 1'!$G$3,IF(AND(L903&gt;='Auxiliar 1'!$C$8,L903&lt;='Auxiliar 1'!$D$8,M903&lt;='Auxiliar 1'!$E$8),'Auxiliar 1'!$E$3,IF(AND(L903&gt;='Auxiliar 1'!$C$8,L903&lt;='Auxiliar 1'!$D$8,M903&gt;'Auxiliar 1'!$E$8,M903&lt;='Auxiliar 1'!$F$8),'Auxiliar 1'!$F$3,IF(AND(L903&gt;='Auxiliar 1'!$C$8,L903&lt;='Auxiliar 1'!$D$8,M903&gt;='Auxiliar 1'!$G$8),'Auxiliar 1'!$G$3,IF(AND(L903&gt;='Auxiliar 1'!$C$9,L903&lt;='Auxiliar 1'!$D$9,M903&lt;='Auxiliar 1'!$E$9),'Auxiliar 1'!$E$3,IF(AND(L903&gt;='Auxiliar 1'!$C$9,L903&lt;='Auxiliar 1'!$D$9,M903&gt;'Auxiliar 1'!$E$9,M903&lt;='Auxiliar 1'!$F$9),'Auxiliar 1'!$F$3,IF(AND(L903&gt;='Auxiliar 1'!$C$9,L903&lt;='Auxiliar 1'!$D$9,M903&gt;='Auxiliar 1'!$G$9),'Auxiliar 1'!$G$3,IF(AND(L903&gt;='Auxiliar 1'!$C$10,L903&lt;='Auxiliar 1'!$D$10,M903&lt;='Auxiliar 1'!$E$10),'Auxiliar 1'!$E$3,IF(AND(L903&gt;='Auxiliar 1'!$C$10,L903&lt;='Auxiliar 1'!$D$10,M903&gt;'Auxiliar 1'!$E$10,M903&lt;='Auxiliar 1'!$F$10),'Auxiliar 1'!$F$3,IF(AND(L903&gt;='Auxiliar 1'!$C$10,L903&lt;='Auxiliar 1'!$D$10,M903&gt;='Auxiliar 1'!$G$10),'Auxiliar 1'!$G$3,IF(AND(L903&gt;='Auxiliar 1'!$C$11,M903&lt;='Auxiliar 1'!$E$11),'Auxiliar 1'!$E$3,IF(AND(L903&gt;='Auxiliar 1'!$C$11,M903&gt;'Auxiliar 1'!$E$11,M903&lt;='Auxiliar 1'!$F$11),'Auxiliar 1'!$F$3,IF(AND(L903&gt;='Auxiliar 1'!$C$11,M903&gt;='Auxiliar 1'!$G$11),'Auxiliar 1'!$G$3)))))))))))))))))))))))))</f>
        <v/>
      </c>
      <c r="Q903" s="58"/>
      <c r="R903" s="59"/>
      <c r="S903" s="60"/>
      <c r="T903" s="108" t="str">
        <f t="shared" ref="T903:T966" si="122">IF(R903="","",IF(OR(I903="DÓLAR",I903="EURO"),R903*S903,0))</f>
        <v/>
      </c>
      <c r="U903" s="101"/>
      <c r="V903" s="65" t="str">
        <f t="shared" ref="V903:V966" si="123">IF(OR(I903="",R903=""),"",IF(I903="REAL",R903*S903,IF(I903&lt;&gt;"REAL",R903*S903*U903)))</f>
        <v/>
      </c>
      <c r="W903" s="66" t="str">
        <f t="shared" ref="W903:W966" si="124">IF(OR(V903="",AB903=""),"",IF(AND(H903="Gringa",U903=""),"",IF(OR((AB903*Q903)&gt;V903,V903&lt;80),"Ruim","Bom")))</f>
        <v/>
      </c>
      <c r="X903" s="67" t="str">
        <f t="shared" ref="X903:X966" si="125">IF(OR(J903="",K903="",L903="",H903=""),"",IF(AND(J903="NÃO",H903="Gringa"),"E2 - Gringa",IF(AND(G903&lt;&gt;"Hotmart",H903="Gringa",J903="SIM",L903&gt;=1000),"E3 + Gringa",IF(AND(G903="Hotmart",H903="Gringa",J903="SIM",K903&gt;=50,L903&gt;=1000),"E3 + Gringa",IF(AND(H903="Gringa",J903="SIM",L903&lt;1000),"E1 + Gringa",IF(AND(J903="NÃO",H903="Brasil"),"E2",IF(AND(G903&lt;&gt;"Hotmart",H903="Brasil",J903="SIM",L903&gt;=1000),"E3",IF(AND(G903="Hotmart",H903="Brasil",J903="SIM",K903&gt;=50,L903&gt;=1000),"E3","E1"))))))))</f>
        <v/>
      </c>
      <c r="Y903" s="68" t="str">
        <f t="shared" ref="Y903:Y966" si="126">IF(W903="","",(IF(P903="RUIM",0,10)+IF(W903="RUIM",0,10))/2)</f>
        <v/>
      </c>
      <c r="Z903" s="69" t="str">
        <f t="shared" ref="Z903:Z966" si="127">IF(OR(P903="",W903="",AB903=""),"",IF(AND(X903="E2",N903="Não"),"Anular",IF(Y903&gt;5,"TESTAR","ANULAR")))</f>
        <v/>
      </c>
      <c r="AA903" s="69" t="str">
        <f t="shared" ref="AA903:AA966" si="128">IF(OR(P903="",W903=""),"",IF(Z903="TESTAR","SÓ BORA",IF(AND(X903="E2",N903="Não"),"Produto de E2 sem página de Vendas",IF(AND(O903="Sim",V903&lt;60),"Comissão abaixo de R$60,00 (Recorrência)",IF(AND(P903="ruim",W903="ruim"),"Sem oportunidade e nem possibilidade de ROI",IF(V903&lt;80,"Comissão Abaixo de R$80,00",IF(AND((Q903*AB903)&gt;V903,W903="RUIM"),"CPC muito alto - produto não compensa",IF(AND(P903="ruim",W903="bom"),"Número de anunciantes acima do esperado",""))))))))</f>
        <v/>
      </c>
      <c r="AB903" s="61"/>
      <c r="AC903" s="98"/>
      <c r="AD903" s="24"/>
      <c r="AE903" s="24"/>
      <c r="AF903" s="24"/>
    </row>
    <row r="904" spans="1:32" ht="17.399999999999999" customHeight="1" thickBot="1" x14ac:dyDescent="0.3">
      <c r="A904" s="23" t="str">
        <f t="shared" si="103"/>
        <v/>
      </c>
      <c r="B904" s="23" t="str">
        <f t="shared" si="104"/>
        <v/>
      </c>
      <c r="C904" s="62" t="str">
        <f t="shared" si="121"/>
        <v/>
      </c>
      <c r="D904" s="50"/>
      <c r="E904" s="63">
        <v>899</v>
      </c>
      <c r="F904" s="53"/>
      <c r="G904" s="54"/>
      <c r="H904" s="54"/>
      <c r="I904" s="54"/>
      <c r="J904" s="54"/>
      <c r="K904" s="55"/>
      <c r="L904" s="56"/>
      <c r="M904" s="57"/>
      <c r="N904" s="96"/>
      <c r="O904" s="97"/>
      <c r="P904" s="64" t="str">
        <f>IF(OR(L904="",M904=""),"",IF(AND(L904&gt;='Auxiliar 1'!$C$4,L904&lt;='Auxiliar 1'!$D$4,M904&lt;='Auxiliar 1'!$E$4),'Auxiliar 1'!$E$3,IF(AND(L904&gt;='Auxiliar 1'!$C$64,L904&lt;='Auxiliar 1'!$D$4,M904&gt;'Auxiliar 1'!$E$4,M904&lt;='Auxiliar 1'!$F$4),'Auxiliar 1'!$F$3,IF(AND(L904&gt;='Auxiliar 1'!$C$4,L904&lt;='Auxiliar 1'!$D$4,M904&gt;='Auxiliar 1'!$G$4),'Auxiliar 1'!$G$3,IF(AND(L904&gt;='Auxiliar 1'!$C$5,L904&lt;='Auxiliar 1'!$D$5,M904='Auxiliar 1'!$E$5),'Auxiliar 1'!$E$3,IF(AND(L904&gt;='Auxiliar 1'!$C$5,L904&lt;='Auxiliar 1'!$D$5,M904&gt;'Auxiliar 1'!$E$5,M904&lt;='Auxiliar 1'!$F$5),'Auxiliar 1'!$F$3,IF(AND(L904&gt;='Auxiliar 1'!$C$5,L904&lt;='Auxiliar 1'!$D$5,M904&gt;='Auxiliar 1'!$G$5),'Auxiliar 1'!$G$3,IF(AND(L904&gt;='Auxiliar 1'!$C$6,L904&lt;='Auxiliar 1'!$D$6,M904&lt;='Auxiliar 1'!$E$6),'Auxiliar 1'!$E$3,IF(AND(L904&gt;='Auxiliar 1'!$C$6,L904&lt;='Auxiliar 1'!$D$6,M904&gt;'Auxiliar 1'!$E$6,M904&lt;='Auxiliar 1'!$F$6),'Auxiliar 1'!$F$3,IF(AND(L904&gt;='Auxiliar 1'!$C$6,L904&lt;='Auxiliar 1'!$D$6,M904&gt;='Auxiliar 1'!$G$6),'Auxiliar 1'!$G$3,IF(AND(L904&gt;='Auxiliar 1'!$C$7,L904&lt;='Auxiliar 1'!$D$7,M904&lt;='Auxiliar 1'!$E$7),'Auxiliar 1'!$E$3,IF(AND(L904&gt;='Auxiliar 1'!$C$7,L904&lt;='Auxiliar 1'!$D$7,M904&gt;'Auxiliar 1'!$E$7,M904&lt;='Auxiliar 1'!$F$7),'Auxiliar 1'!$F$3,IF(AND(L904&gt;='Auxiliar 1'!$C$7,L904&lt;='Auxiliar 1'!$D$7,M904&gt;='Auxiliar 1'!$G$7),'Auxiliar 1'!$G$3,IF(AND(L904&gt;='Auxiliar 1'!$C$8,L904&lt;='Auxiliar 1'!$D$8,M904&lt;='Auxiliar 1'!$E$8),'Auxiliar 1'!$E$3,IF(AND(L904&gt;='Auxiliar 1'!$C$8,L904&lt;='Auxiliar 1'!$D$8,M904&gt;'Auxiliar 1'!$E$8,M904&lt;='Auxiliar 1'!$F$8),'Auxiliar 1'!$F$3,IF(AND(L904&gt;='Auxiliar 1'!$C$8,L904&lt;='Auxiliar 1'!$D$8,M904&gt;='Auxiliar 1'!$G$8),'Auxiliar 1'!$G$3,IF(AND(L904&gt;='Auxiliar 1'!$C$9,L904&lt;='Auxiliar 1'!$D$9,M904&lt;='Auxiliar 1'!$E$9),'Auxiliar 1'!$E$3,IF(AND(L904&gt;='Auxiliar 1'!$C$9,L904&lt;='Auxiliar 1'!$D$9,M904&gt;'Auxiliar 1'!$E$9,M904&lt;='Auxiliar 1'!$F$9),'Auxiliar 1'!$F$3,IF(AND(L904&gt;='Auxiliar 1'!$C$9,L904&lt;='Auxiliar 1'!$D$9,M904&gt;='Auxiliar 1'!$G$9),'Auxiliar 1'!$G$3,IF(AND(L904&gt;='Auxiliar 1'!$C$10,L904&lt;='Auxiliar 1'!$D$10,M904&lt;='Auxiliar 1'!$E$10),'Auxiliar 1'!$E$3,IF(AND(L904&gt;='Auxiliar 1'!$C$10,L904&lt;='Auxiliar 1'!$D$10,M904&gt;'Auxiliar 1'!$E$10,M904&lt;='Auxiliar 1'!$F$10),'Auxiliar 1'!$F$3,IF(AND(L904&gt;='Auxiliar 1'!$C$10,L904&lt;='Auxiliar 1'!$D$10,M904&gt;='Auxiliar 1'!$G$10),'Auxiliar 1'!$G$3,IF(AND(L904&gt;='Auxiliar 1'!$C$11,M904&lt;='Auxiliar 1'!$E$11),'Auxiliar 1'!$E$3,IF(AND(L904&gt;='Auxiliar 1'!$C$11,M904&gt;'Auxiliar 1'!$E$11,M904&lt;='Auxiliar 1'!$F$11),'Auxiliar 1'!$F$3,IF(AND(L904&gt;='Auxiliar 1'!$C$11,M904&gt;='Auxiliar 1'!$G$11),'Auxiliar 1'!$G$3)))))))))))))))))))))))))</f>
        <v/>
      </c>
      <c r="Q904" s="58"/>
      <c r="R904" s="59"/>
      <c r="S904" s="60"/>
      <c r="T904" s="108" t="str">
        <f t="shared" si="122"/>
        <v/>
      </c>
      <c r="U904" s="101"/>
      <c r="V904" s="65" t="str">
        <f t="shared" si="123"/>
        <v/>
      </c>
      <c r="W904" s="66" t="str">
        <f t="shared" si="124"/>
        <v/>
      </c>
      <c r="X904" s="67" t="str">
        <f t="shared" si="125"/>
        <v/>
      </c>
      <c r="Y904" s="68" t="str">
        <f t="shared" si="126"/>
        <v/>
      </c>
      <c r="Z904" s="69" t="str">
        <f t="shared" si="127"/>
        <v/>
      </c>
      <c r="AA904" s="69" t="str">
        <f t="shared" si="128"/>
        <v/>
      </c>
      <c r="AB904" s="61"/>
      <c r="AC904" s="98"/>
      <c r="AD904" s="24"/>
      <c r="AE904" s="24"/>
      <c r="AF904" s="24"/>
    </row>
    <row r="905" spans="1:32" ht="17.399999999999999" customHeight="1" thickBot="1" x14ac:dyDescent="0.3">
      <c r="A905" s="23" t="str">
        <f t="shared" si="103"/>
        <v/>
      </c>
      <c r="B905" s="23" t="str">
        <f t="shared" si="104"/>
        <v/>
      </c>
      <c r="C905" s="62" t="str">
        <f t="shared" si="121"/>
        <v/>
      </c>
      <c r="D905" s="50"/>
      <c r="E905" s="63">
        <v>900</v>
      </c>
      <c r="F905" s="53"/>
      <c r="G905" s="54"/>
      <c r="H905" s="54"/>
      <c r="I905" s="54"/>
      <c r="J905" s="54"/>
      <c r="K905" s="55"/>
      <c r="L905" s="56"/>
      <c r="M905" s="57"/>
      <c r="N905" s="96"/>
      <c r="O905" s="97"/>
      <c r="P905" s="64" t="str">
        <f>IF(OR(L905="",M905=""),"",IF(AND(L905&gt;='Auxiliar 1'!$C$4,L905&lt;='Auxiliar 1'!$D$4,M905&lt;='Auxiliar 1'!$E$4),'Auxiliar 1'!$E$3,IF(AND(L905&gt;='Auxiliar 1'!$C$64,L905&lt;='Auxiliar 1'!$D$4,M905&gt;'Auxiliar 1'!$E$4,M905&lt;='Auxiliar 1'!$F$4),'Auxiliar 1'!$F$3,IF(AND(L905&gt;='Auxiliar 1'!$C$4,L905&lt;='Auxiliar 1'!$D$4,M905&gt;='Auxiliar 1'!$G$4),'Auxiliar 1'!$G$3,IF(AND(L905&gt;='Auxiliar 1'!$C$5,L905&lt;='Auxiliar 1'!$D$5,M905='Auxiliar 1'!$E$5),'Auxiliar 1'!$E$3,IF(AND(L905&gt;='Auxiliar 1'!$C$5,L905&lt;='Auxiliar 1'!$D$5,M905&gt;'Auxiliar 1'!$E$5,M905&lt;='Auxiliar 1'!$F$5),'Auxiliar 1'!$F$3,IF(AND(L905&gt;='Auxiliar 1'!$C$5,L905&lt;='Auxiliar 1'!$D$5,M905&gt;='Auxiliar 1'!$G$5),'Auxiliar 1'!$G$3,IF(AND(L905&gt;='Auxiliar 1'!$C$6,L905&lt;='Auxiliar 1'!$D$6,M905&lt;='Auxiliar 1'!$E$6),'Auxiliar 1'!$E$3,IF(AND(L905&gt;='Auxiliar 1'!$C$6,L905&lt;='Auxiliar 1'!$D$6,M905&gt;'Auxiliar 1'!$E$6,M905&lt;='Auxiliar 1'!$F$6),'Auxiliar 1'!$F$3,IF(AND(L905&gt;='Auxiliar 1'!$C$6,L905&lt;='Auxiliar 1'!$D$6,M905&gt;='Auxiliar 1'!$G$6),'Auxiliar 1'!$G$3,IF(AND(L905&gt;='Auxiliar 1'!$C$7,L905&lt;='Auxiliar 1'!$D$7,M905&lt;='Auxiliar 1'!$E$7),'Auxiliar 1'!$E$3,IF(AND(L905&gt;='Auxiliar 1'!$C$7,L905&lt;='Auxiliar 1'!$D$7,M905&gt;'Auxiliar 1'!$E$7,M905&lt;='Auxiliar 1'!$F$7),'Auxiliar 1'!$F$3,IF(AND(L905&gt;='Auxiliar 1'!$C$7,L905&lt;='Auxiliar 1'!$D$7,M905&gt;='Auxiliar 1'!$G$7),'Auxiliar 1'!$G$3,IF(AND(L905&gt;='Auxiliar 1'!$C$8,L905&lt;='Auxiliar 1'!$D$8,M905&lt;='Auxiliar 1'!$E$8),'Auxiliar 1'!$E$3,IF(AND(L905&gt;='Auxiliar 1'!$C$8,L905&lt;='Auxiliar 1'!$D$8,M905&gt;'Auxiliar 1'!$E$8,M905&lt;='Auxiliar 1'!$F$8),'Auxiliar 1'!$F$3,IF(AND(L905&gt;='Auxiliar 1'!$C$8,L905&lt;='Auxiliar 1'!$D$8,M905&gt;='Auxiliar 1'!$G$8),'Auxiliar 1'!$G$3,IF(AND(L905&gt;='Auxiliar 1'!$C$9,L905&lt;='Auxiliar 1'!$D$9,M905&lt;='Auxiliar 1'!$E$9),'Auxiliar 1'!$E$3,IF(AND(L905&gt;='Auxiliar 1'!$C$9,L905&lt;='Auxiliar 1'!$D$9,M905&gt;'Auxiliar 1'!$E$9,M905&lt;='Auxiliar 1'!$F$9),'Auxiliar 1'!$F$3,IF(AND(L905&gt;='Auxiliar 1'!$C$9,L905&lt;='Auxiliar 1'!$D$9,M905&gt;='Auxiliar 1'!$G$9),'Auxiliar 1'!$G$3,IF(AND(L905&gt;='Auxiliar 1'!$C$10,L905&lt;='Auxiliar 1'!$D$10,M905&lt;='Auxiliar 1'!$E$10),'Auxiliar 1'!$E$3,IF(AND(L905&gt;='Auxiliar 1'!$C$10,L905&lt;='Auxiliar 1'!$D$10,M905&gt;'Auxiliar 1'!$E$10,M905&lt;='Auxiliar 1'!$F$10),'Auxiliar 1'!$F$3,IF(AND(L905&gt;='Auxiliar 1'!$C$10,L905&lt;='Auxiliar 1'!$D$10,M905&gt;='Auxiliar 1'!$G$10),'Auxiliar 1'!$G$3,IF(AND(L905&gt;='Auxiliar 1'!$C$11,M905&lt;='Auxiliar 1'!$E$11),'Auxiliar 1'!$E$3,IF(AND(L905&gt;='Auxiliar 1'!$C$11,M905&gt;'Auxiliar 1'!$E$11,M905&lt;='Auxiliar 1'!$F$11),'Auxiliar 1'!$F$3,IF(AND(L905&gt;='Auxiliar 1'!$C$11,M905&gt;='Auxiliar 1'!$G$11),'Auxiliar 1'!$G$3)))))))))))))))))))))))))</f>
        <v/>
      </c>
      <c r="Q905" s="58"/>
      <c r="R905" s="59"/>
      <c r="S905" s="60"/>
      <c r="T905" s="108" t="str">
        <f t="shared" si="122"/>
        <v/>
      </c>
      <c r="U905" s="101"/>
      <c r="V905" s="65" t="str">
        <f t="shared" si="123"/>
        <v/>
      </c>
      <c r="W905" s="66" t="str">
        <f t="shared" si="124"/>
        <v/>
      </c>
      <c r="X905" s="67" t="str">
        <f t="shared" si="125"/>
        <v/>
      </c>
      <c r="Y905" s="68" t="str">
        <f t="shared" si="126"/>
        <v/>
      </c>
      <c r="Z905" s="69" t="str">
        <f t="shared" si="127"/>
        <v/>
      </c>
      <c r="AA905" s="69" t="str">
        <f t="shared" si="128"/>
        <v/>
      </c>
      <c r="AB905" s="61"/>
      <c r="AC905" s="98"/>
      <c r="AD905" s="24"/>
      <c r="AE905" s="24"/>
      <c r="AF905" s="24"/>
    </row>
    <row r="906" spans="1:32" ht="17.399999999999999" customHeight="1" thickBot="1" x14ac:dyDescent="0.3">
      <c r="A906" s="23" t="str">
        <f t="shared" si="103"/>
        <v/>
      </c>
      <c r="B906" s="23" t="str">
        <f t="shared" si="104"/>
        <v/>
      </c>
      <c r="C906" s="62" t="str">
        <f t="shared" si="121"/>
        <v/>
      </c>
      <c r="D906" s="50"/>
      <c r="E906" s="63">
        <v>901</v>
      </c>
      <c r="F906" s="53"/>
      <c r="G906" s="54"/>
      <c r="H906" s="54"/>
      <c r="I906" s="54"/>
      <c r="J906" s="54"/>
      <c r="K906" s="55"/>
      <c r="L906" s="56"/>
      <c r="M906" s="57"/>
      <c r="N906" s="96"/>
      <c r="O906" s="97"/>
      <c r="P906" s="64" t="str">
        <f>IF(OR(L906="",M906=""),"",IF(AND(L906&gt;='Auxiliar 1'!$C$4,L906&lt;='Auxiliar 1'!$D$4,M906&lt;='Auxiliar 1'!$E$4),'Auxiliar 1'!$E$3,IF(AND(L906&gt;='Auxiliar 1'!$C$64,L906&lt;='Auxiliar 1'!$D$4,M906&gt;'Auxiliar 1'!$E$4,M906&lt;='Auxiliar 1'!$F$4),'Auxiliar 1'!$F$3,IF(AND(L906&gt;='Auxiliar 1'!$C$4,L906&lt;='Auxiliar 1'!$D$4,M906&gt;='Auxiliar 1'!$G$4),'Auxiliar 1'!$G$3,IF(AND(L906&gt;='Auxiliar 1'!$C$5,L906&lt;='Auxiliar 1'!$D$5,M906='Auxiliar 1'!$E$5),'Auxiliar 1'!$E$3,IF(AND(L906&gt;='Auxiliar 1'!$C$5,L906&lt;='Auxiliar 1'!$D$5,M906&gt;'Auxiliar 1'!$E$5,M906&lt;='Auxiliar 1'!$F$5),'Auxiliar 1'!$F$3,IF(AND(L906&gt;='Auxiliar 1'!$C$5,L906&lt;='Auxiliar 1'!$D$5,M906&gt;='Auxiliar 1'!$G$5),'Auxiliar 1'!$G$3,IF(AND(L906&gt;='Auxiliar 1'!$C$6,L906&lt;='Auxiliar 1'!$D$6,M906&lt;='Auxiliar 1'!$E$6),'Auxiliar 1'!$E$3,IF(AND(L906&gt;='Auxiliar 1'!$C$6,L906&lt;='Auxiliar 1'!$D$6,M906&gt;'Auxiliar 1'!$E$6,M906&lt;='Auxiliar 1'!$F$6),'Auxiliar 1'!$F$3,IF(AND(L906&gt;='Auxiliar 1'!$C$6,L906&lt;='Auxiliar 1'!$D$6,M906&gt;='Auxiliar 1'!$G$6),'Auxiliar 1'!$G$3,IF(AND(L906&gt;='Auxiliar 1'!$C$7,L906&lt;='Auxiliar 1'!$D$7,M906&lt;='Auxiliar 1'!$E$7),'Auxiliar 1'!$E$3,IF(AND(L906&gt;='Auxiliar 1'!$C$7,L906&lt;='Auxiliar 1'!$D$7,M906&gt;'Auxiliar 1'!$E$7,M906&lt;='Auxiliar 1'!$F$7),'Auxiliar 1'!$F$3,IF(AND(L906&gt;='Auxiliar 1'!$C$7,L906&lt;='Auxiliar 1'!$D$7,M906&gt;='Auxiliar 1'!$G$7),'Auxiliar 1'!$G$3,IF(AND(L906&gt;='Auxiliar 1'!$C$8,L906&lt;='Auxiliar 1'!$D$8,M906&lt;='Auxiliar 1'!$E$8),'Auxiliar 1'!$E$3,IF(AND(L906&gt;='Auxiliar 1'!$C$8,L906&lt;='Auxiliar 1'!$D$8,M906&gt;'Auxiliar 1'!$E$8,M906&lt;='Auxiliar 1'!$F$8),'Auxiliar 1'!$F$3,IF(AND(L906&gt;='Auxiliar 1'!$C$8,L906&lt;='Auxiliar 1'!$D$8,M906&gt;='Auxiliar 1'!$G$8),'Auxiliar 1'!$G$3,IF(AND(L906&gt;='Auxiliar 1'!$C$9,L906&lt;='Auxiliar 1'!$D$9,M906&lt;='Auxiliar 1'!$E$9),'Auxiliar 1'!$E$3,IF(AND(L906&gt;='Auxiliar 1'!$C$9,L906&lt;='Auxiliar 1'!$D$9,M906&gt;'Auxiliar 1'!$E$9,M906&lt;='Auxiliar 1'!$F$9),'Auxiliar 1'!$F$3,IF(AND(L906&gt;='Auxiliar 1'!$C$9,L906&lt;='Auxiliar 1'!$D$9,M906&gt;='Auxiliar 1'!$G$9),'Auxiliar 1'!$G$3,IF(AND(L906&gt;='Auxiliar 1'!$C$10,L906&lt;='Auxiliar 1'!$D$10,M906&lt;='Auxiliar 1'!$E$10),'Auxiliar 1'!$E$3,IF(AND(L906&gt;='Auxiliar 1'!$C$10,L906&lt;='Auxiliar 1'!$D$10,M906&gt;'Auxiliar 1'!$E$10,M906&lt;='Auxiliar 1'!$F$10),'Auxiliar 1'!$F$3,IF(AND(L906&gt;='Auxiliar 1'!$C$10,L906&lt;='Auxiliar 1'!$D$10,M906&gt;='Auxiliar 1'!$G$10),'Auxiliar 1'!$G$3,IF(AND(L906&gt;='Auxiliar 1'!$C$11,M906&lt;='Auxiliar 1'!$E$11),'Auxiliar 1'!$E$3,IF(AND(L906&gt;='Auxiliar 1'!$C$11,M906&gt;'Auxiliar 1'!$E$11,M906&lt;='Auxiliar 1'!$F$11),'Auxiliar 1'!$F$3,IF(AND(L906&gt;='Auxiliar 1'!$C$11,M906&gt;='Auxiliar 1'!$G$11),'Auxiliar 1'!$G$3)))))))))))))))))))))))))</f>
        <v/>
      </c>
      <c r="Q906" s="58"/>
      <c r="R906" s="59"/>
      <c r="S906" s="60"/>
      <c r="T906" s="108" t="str">
        <f t="shared" si="122"/>
        <v/>
      </c>
      <c r="U906" s="101"/>
      <c r="V906" s="65" t="str">
        <f t="shared" si="123"/>
        <v/>
      </c>
      <c r="W906" s="66" t="str">
        <f t="shared" si="124"/>
        <v/>
      </c>
      <c r="X906" s="67" t="str">
        <f t="shared" si="125"/>
        <v/>
      </c>
      <c r="Y906" s="68" t="str">
        <f t="shared" si="126"/>
        <v/>
      </c>
      <c r="Z906" s="69" t="str">
        <f t="shared" si="127"/>
        <v/>
      </c>
      <c r="AA906" s="69" t="str">
        <f t="shared" si="128"/>
        <v/>
      </c>
      <c r="AB906" s="61"/>
      <c r="AC906" s="98"/>
      <c r="AD906" s="24"/>
      <c r="AE906" s="24"/>
      <c r="AF906" s="24"/>
    </row>
    <row r="907" spans="1:32" ht="17.399999999999999" customHeight="1" thickBot="1" x14ac:dyDescent="0.3">
      <c r="A907" s="23" t="str">
        <f t="shared" si="103"/>
        <v/>
      </c>
      <c r="B907" s="23" t="str">
        <f t="shared" si="104"/>
        <v/>
      </c>
      <c r="C907" s="62" t="str">
        <f t="shared" si="121"/>
        <v/>
      </c>
      <c r="D907" s="50"/>
      <c r="E907" s="63">
        <v>902</v>
      </c>
      <c r="F907" s="53"/>
      <c r="G907" s="54"/>
      <c r="H907" s="54"/>
      <c r="I907" s="54"/>
      <c r="J907" s="54"/>
      <c r="K907" s="55"/>
      <c r="L907" s="56"/>
      <c r="M907" s="57"/>
      <c r="N907" s="96"/>
      <c r="O907" s="97"/>
      <c r="P907" s="64" t="str">
        <f>IF(OR(L907="",M907=""),"",IF(AND(L907&gt;='Auxiliar 1'!$C$4,L907&lt;='Auxiliar 1'!$D$4,M907&lt;='Auxiliar 1'!$E$4),'Auxiliar 1'!$E$3,IF(AND(L907&gt;='Auxiliar 1'!$C$64,L907&lt;='Auxiliar 1'!$D$4,M907&gt;'Auxiliar 1'!$E$4,M907&lt;='Auxiliar 1'!$F$4),'Auxiliar 1'!$F$3,IF(AND(L907&gt;='Auxiliar 1'!$C$4,L907&lt;='Auxiliar 1'!$D$4,M907&gt;='Auxiliar 1'!$G$4),'Auxiliar 1'!$G$3,IF(AND(L907&gt;='Auxiliar 1'!$C$5,L907&lt;='Auxiliar 1'!$D$5,M907='Auxiliar 1'!$E$5),'Auxiliar 1'!$E$3,IF(AND(L907&gt;='Auxiliar 1'!$C$5,L907&lt;='Auxiliar 1'!$D$5,M907&gt;'Auxiliar 1'!$E$5,M907&lt;='Auxiliar 1'!$F$5),'Auxiliar 1'!$F$3,IF(AND(L907&gt;='Auxiliar 1'!$C$5,L907&lt;='Auxiliar 1'!$D$5,M907&gt;='Auxiliar 1'!$G$5),'Auxiliar 1'!$G$3,IF(AND(L907&gt;='Auxiliar 1'!$C$6,L907&lt;='Auxiliar 1'!$D$6,M907&lt;='Auxiliar 1'!$E$6),'Auxiliar 1'!$E$3,IF(AND(L907&gt;='Auxiliar 1'!$C$6,L907&lt;='Auxiliar 1'!$D$6,M907&gt;'Auxiliar 1'!$E$6,M907&lt;='Auxiliar 1'!$F$6),'Auxiliar 1'!$F$3,IF(AND(L907&gt;='Auxiliar 1'!$C$6,L907&lt;='Auxiliar 1'!$D$6,M907&gt;='Auxiliar 1'!$G$6),'Auxiliar 1'!$G$3,IF(AND(L907&gt;='Auxiliar 1'!$C$7,L907&lt;='Auxiliar 1'!$D$7,M907&lt;='Auxiliar 1'!$E$7),'Auxiliar 1'!$E$3,IF(AND(L907&gt;='Auxiliar 1'!$C$7,L907&lt;='Auxiliar 1'!$D$7,M907&gt;'Auxiliar 1'!$E$7,M907&lt;='Auxiliar 1'!$F$7),'Auxiliar 1'!$F$3,IF(AND(L907&gt;='Auxiliar 1'!$C$7,L907&lt;='Auxiliar 1'!$D$7,M907&gt;='Auxiliar 1'!$G$7),'Auxiliar 1'!$G$3,IF(AND(L907&gt;='Auxiliar 1'!$C$8,L907&lt;='Auxiliar 1'!$D$8,M907&lt;='Auxiliar 1'!$E$8),'Auxiliar 1'!$E$3,IF(AND(L907&gt;='Auxiliar 1'!$C$8,L907&lt;='Auxiliar 1'!$D$8,M907&gt;'Auxiliar 1'!$E$8,M907&lt;='Auxiliar 1'!$F$8),'Auxiliar 1'!$F$3,IF(AND(L907&gt;='Auxiliar 1'!$C$8,L907&lt;='Auxiliar 1'!$D$8,M907&gt;='Auxiliar 1'!$G$8),'Auxiliar 1'!$G$3,IF(AND(L907&gt;='Auxiliar 1'!$C$9,L907&lt;='Auxiliar 1'!$D$9,M907&lt;='Auxiliar 1'!$E$9),'Auxiliar 1'!$E$3,IF(AND(L907&gt;='Auxiliar 1'!$C$9,L907&lt;='Auxiliar 1'!$D$9,M907&gt;'Auxiliar 1'!$E$9,M907&lt;='Auxiliar 1'!$F$9),'Auxiliar 1'!$F$3,IF(AND(L907&gt;='Auxiliar 1'!$C$9,L907&lt;='Auxiliar 1'!$D$9,M907&gt;='Auxiliar 1'!$G$9),'Auxiliar 1'!$G$3,IF(AND(L907&gt;='Auxiliar 1'!$C$10,L907&lt;='Auxiliar 1'!$D$10,M907&lt;='Auxiliar 1'!$E$10),'Auxiliar 1'!$E$3,IF(AND(L907&gt;='Auxiliar 1'!$C$10,L907&lt;='Auxiliar 1'!$D$10,M907&gt;'Auxiliar 1'!$E$10,M907&lt;='Auxiliar 1'!$F$10),'Auxiliar 1'!$F$3,IF(AND(L907&gt;='Auxiliar 1'!$C$10,L907&lt;='Auxiliar 1'!$D$10,M907&gt;='Auxiliar 1'!$G$10),'Auxiliar 1'!$G$3,IF(AND(L907&gt;='Auxiliar 1'!$C$11,M907&lt;='Auxiliar 1'!$E$11),'Auxiliar 1'!$E$3,IF(AND(L907&gt;='Auxiliar 1'!$C$11,M907&gt;'Auxiliar 1'!$E$11,M907&lt;='Auxiliar 1'!$F$11),'Auxiliar 1'!$F$3,IF(AND(L907&gt;='Auxiliar 1'!$C$11,M907&gt;='Auxiliar 1'!$G$11),'Auxiliar 1'!$G$3)))))))))))))))))))))))))</f>
        <v/>
      </c>
      <c r="Q907" s="58"/>
      <c r="R907" s="59"/>
      <c r="S907" s="60"/>
      <c r="T907" s="108" t="str">
        <f t="shared" si="122"/>
        <v/>
      </c>
      <c r="U907" s="101"/>
      <c r="V907" s="65" t="str">
        <f t="shared" si="123"/>
        <v/>
      </c>
      <c r="W907" s="66" t="str">
        <f t="shared" si="124"/>
        <v/>
      </c>
      <c r="X907" s="67" t="str">
        <f t="shared" si="125"/>
        <v/>
      </c>
      <c r="Y907" s="68" t="str">
        <f t="shared" si="126"/>
        <v/>
      </c>
      <c r="Z907" s="69" t="str">
        <f t="shared" si="127"/>
        <v/>
      </c>
      <c r="AA907" s="69" t="str">
        <f t="shared" si="128"/>
        <v/>
      </c>
      <c r="AB907" s="61"/>
      <c r="AC907" s="98"/>
      <c r="AD907" s="24"/>
      <c r="AE907" s="24"/>
      <c r="AF907" s="24"/>
    </row>
    <row r="908" spans="1:32" ht="17.399999999999999" customHeight="1" thickBot="1" x14ac:dyDescent="0.3">
      <c r="A908" s="23" t="str">
        <f t="shared" si="103"/>
        <v/>
      </c>
      <c r="B908" s="23" t="str">
        <f t="shared" si="104"/>
        <v/>
      </c>
      <c r="C908" s="62" t="str">
        <f t="shared" si="121"/>
        <v/>
      </c>
      <c r="D908" s="50"/>
      <c r="E908" s="63">
        <v>903</v>
      </c>
      <c r="F908" s="53"/>
      <c r="G908" s="54"/>
      <c r="H908" s="54"/>
      <c r="I908" s="54"/>
      <c r="J908" s="54"/>
      <c r="K908" s="55"/>
      <c r="L908" s="56"/>
      <c r="M908" s="57"/>
      <c r="N908" s="96"/>
      <c r="O908" s="97"/>
      <c r="P908" s="64" t="str">
        <f>IF(OR(L908="",M908=""),"",IF(AND(L908&gt;='Auxiliar 1'!$C$4,L908&lt;='Auxiliar 1'!$D$4,M908&lt;='Auxiliar 1'!$E$4),'Auxiliar 1'!$E$3,IF(AND(L908&gt;='Auxiliar 1'!$C$64,L908&lt;='Auxiliar 1'!$D$4,M908&gt;'Auxiliar 1'!$E$4,M908&lt;='Auxiliar 1'!$F$4),'Auxiliar 1'!$F$3,IF(AND(L908&gt;='Auxiliar 1'!$C$4,L908&lt;='Auxiliar 1'!$D$4,M908&gt;='Auxiliar 1'!$G$4),'Auxiliar 1'!$G$3,IF(AND(L908&gt;='Auxiliar 1'!$C$5,L908&lt;='Auxiliar 1'!$D$5,M908='Auxiliar 1'!$E$5),'Auxiliar 1'!$E$3,IF(AND(L908&gt;='Auxiliar 1'!$C$5,L908&lt;='Auxiliar 1'!$D$5,M908&gt;'Auxiliar 1'!$E$5,M908&lt;='Auxiliar 1'!$F$5),'Auxiliar 1'!$F$3,IF(AND(L908&gt;='Auxiliar 1'!$C$5,L908&lt;='Auxiliar 1'!$D$5,M908&gt;='Auxiliar 1'!$G$5),'Auxiliar 1'!$G$3,IF(AND(L908&gt;='Auxiliar 1'!$C$6,L908&lt;='Auxiliar 1'!$D$6,M908&lt;='Auxiliar 1'!$E$6),'Auxiliar 1'!$E$3,IF(AND(L908&gt;='Auxiliar 1'!$C$6,L908&lt;='Auxiliar 1'!$D$6,M908&gt;'Auxiliar 1'!$E$6,M908&lt;='Auxiliar 1'!$F$6),'Auxiliar 1'!$F$3,IF(AND(L908&gt;='Auxiliar 1'!$C$6,L908&lt;='Auxiliar 1'!$D$6,M908&gt;='Auxiliar 1'!$G$6),'Auxiliar 1'!$G$3,IF(AND(L908&gt;='Auxiliar 1'!$C$7,L908&lt;='Auxiliar 1'!$D$7,M908&lt;='Auxiliar 1'!$E$7),'Auxiliar 1'!$E$3,IF(AND(L908&gt;='Auxiliar 1'!$C$7,L908&lt;='Auxiliar 1'!$D$7,M908&gt;'Auxiliar 1'!$E$7,M908&lt;='Auxiliar 1'!$F$7),'Auxiliar 1'!$F$3,IF(AND(L908&gt;='Auxiliar 1'!$C$7,L908&lt;='Auxiliar 1'!$D$7,M908&gt;='Auxiliar 1'!$G$7),'Auxiliar 1'!$G$3,IF(AND(L908&gt;='Auxiliar 1'!$C$8,L908&lt;='Auxiliar 1'!$D$8,M908&lt;='Auxiliar 1'!$E$8),'Auxiliar 1'!$E$3,IF(AND(L908&gt;='Auxiliar 1'!$C$8,L908&lt;='Auxiliar 1'!$D$8,M908&gt;'Auxiliar 1'!$E$8,M908&lt;='Auxiliar 1'!$F$8),'Auxiliar 1'!$F$3,IF(AND(L908&gt;='Auxiliar 1'!$C$8,L908&lt;='Auxiliar 1'!$D$8,M908&gt;='Auxiliar 1'!$G$8),'Auxiliar 1'!$G$3,IF(AND(L908&gt;='Auxiliar 1'!$C$9,L908&lt;='Auxiliar 1'!$D$9,M908&lt;='Auxiliar 1'!$E$9),'Auxiliar 1'!$E$3,IF(AND(L908&gt;='Auxiliar 1'!$C$9,L908&lt;='Auxiliar 1'!$D$9,M908&gt;'Auxiliar 1'!$E$9,M908&lt;='Auxiliar 1'!$F$9),'Auxiliar 1'!$F$3,IF(AND(L908&gt;='Auxiliar 1'!$C$9,L908&lt;='Auxiliar 1'!$D$9,M908&gt;='Auxiliar 1'!$G$9),'Auxiliar 1'!$G$3,IF(AND(L908&gt;='Auxiliar 1'!$C$10,L908&lt;='Auxiliar 1'!$D$10,M908&lt;='Auxiliar 1'!$E$10),'Auxiliar 1'!$E$3,IF(AND(L908&gt;='Auxiliar 1'!$C$10,L908&lt;='Auxiliar 1'!$D$10,M908&gt;'Auxiliar 1'!$E$10,M908&lt;='Auxiliar 1'!$F$10),'Auxiliar 1'!$F$3,IF(AND(L908&gt;='Auxiliar 1'!$C$10,L908&lt;='Auxiliar 1'!$D$10,M908&gt;='Auxiliar 1'!$G$10),'Auxiliar 1'!$G$3,IF(AND(L908&gt;='Auxiliar 1'!$C$11,M908&lt;='Auxiliar 1'!$E$11),'Auxiliar 1'!$E$3,IF(AND(L908&gt;='Auxiliar 1'!$C$11,M908&gt;'Auxiliar 1'!$E$11,M908&lt;='Auxiliar 1'!$F$11),'Auxiliar 1'!$F$3,IF(AND(L908&gt;='Auxiliar 1'!$C$11,M908&gt;='Auxiliar 1'!$G$11),'Auxiliar 1'!$G$3)))))))))))))))))))))))))</f>
        <v/>
      </c>
      <c r="Q908" s="58"/>
      <c r="R908" s="59"/>
      <c r="S908" s="60"/>
      <c r="T908" s="108" t="str">
        <f t="shared" si="122"/>
        <v/>
      </c>
      <c r="U908" s="101"/>
      <c r="V908" s="65" t="str">
        <f t="shared" si="123"/>
        <v/>
      </c>
      <c r="W908" s="66" t="str">
        <f t="shared" si="124"/>
        <v/>
      </c>
      <c r="X908" s="67" t="str">
        <f t="shared" si="125"/>
        <v/>
      </c>
      <c r="Y908" s="68" t="str">
        <f t="shared" si="126"/>
        <v/>
      </c>
      <c r="Z908" s="69" t="str">
        <f t="shared" si="127"/>
        <v/>
      </c>
      <c r="AA908" s="69" t="str">
        <f t="shared" si="128"/>
        <v/>
      </c>
      <c r="AB908" s="61"/>
      <c r="AC908" s="98"/>
      <c r="AD908" s="24"/>
      <c r="AE908" s="24"/>
      <c r="AF908" s="24"/>
    </row>
    <row r="909" spans="1:32" ht="17.399999999999999" customHeight="1" thickBot="1" x14ac:dyDescent="0.3">
      <c r="A909" s="23" t="str">
        <f t="shared" si="103"/>
        <v/>
      </c>
      <c r="B909" s="23" t="str">
        <f t="shared" si="104"/>
        <v/>
      </c>
      <c r="C909" s="62" t="str">
        <f t="shared" si="121"/>
        <v/>
      </c>
      <c r="D909" s="50"/>
      <c r="E909" s="63">
        <v>904</v>
      </c>
      <c r="F909" s="53"/>
      <c r="G909" s="54"/>
      <c r="H909" s="54"/>
      <c r="I909" s="54"/>
      <c r="J909" s="54"/>
      <c r="K909" s="55"/>
      <c r="L909" s="56"/>
      <c r="M909" s="57"/>
      <c r="N909" s="96"/>
      <c r="O909" s="97"/>
      <c r="P909" s="64" t="str">
        <f>IF(OR(L909="",M909=""),"",IF(AND(L909&gt;='Auxiliar 1'!$C$4,L909&lt;='Auxiliar 1'!$D$4,M909&lt;='Auxiliar 1'!$E$4),'Auxiliar 1'!$E$3,IF(AND(L909&gt;='Auxiliar 1'!$C$64,L909&lt;='Auxiliar 1'!$D$4,M909&gt;'Auxiliar 1'!$E$4,M909&lt;='Auxiliar 1'!$F$4),'Auxiliar 1'!$F$3,IF(AND(L909&gt;='Auxiliar 1'!$C$4,L909&lt;='Auxiliar 1'!$D$4,M909&gt;='Auxiliar 1'!$G$4),'Auxiliar 1'!$G$3,IF(AND(L909&gt;='Auxiliar 1'!$C$5,L909&lt;='Auxiliar 1'!$D$5,M909='Auxiliar 1'!$E$5),'Auxiliar 1'!$E$3,IF(AND(L909&gt;='Auxiliar 1'!$C$5,L909&lt;='Auxiliar 1'!$D$5,M909&gt;'Auxiliar 1'!$E$5,M909&lt;='Auxiliar 1'!$F$5),'Auxiliar 1'!$F$3,IF(AND(L909&gt;='Auxiliar 1'!$C$5,L909&lt;='Auxiliar 1'!$D$5,M909&gt;='Auxiliar 1'!$G$5),'Auxiliar 1'!$G$3,IF(AND(L909&gt;='Auxiliar 1'!$C$6,L909&lt;='Auxiliar 1'!$D$6,M909&lt;='Auxiliar 1'!$E$6),'Auxiliar 1'!$E$3,IF(AND(L909&gt;='Auxiliar 1'!$C$6,L909&lt;='Auxiliar 1'!$D$6,M909&gt;'Auxiliar 1'!$E$6,M909&lt;='Auxiliar 1'!$F$6),'Auxiliar 1'!$F$3,IF(AND(L909&gt;='Auxiliar 1'!$C$6,L909&lt;='Auxiliar 1'!$D$6,M909&gt;='Auxiliar 1'!$G$6),'Auxiliar 1'!$G$3,IF(AND(L909&gt;='Auxiliar 1'!$C$7,L909&lt;='Auxiliar 1'!$D$7,M909&lt;='Auxiliar 1'!$E$7),'Auxiliar 1'!$E$3,IF(AND(L909&gt;='Auxiliar 1'!$C$7,L909&lt;='Auxiliar 1'!$D$7,M909&gt;'Auxiliar 1'!$E$7,M909&lt;='Auxiliar 1'!$F$7),'Auxiliar 1'!$F$3,IF(AND(L909&gt;='Auxiliar 1'!$C$7,L909&lt;='Auxiliar 1'!$D$7,M909&gt;='Auxiliar 1'!$G$7),'Auxiliar 1'!$G$3,IF(AND(L909&gt;='Auxiliar 1'!$C$8,L909&lt;='Auxiliar 1'!$D$8,M909&lt;='Auxiliar 1'!$E$8),'Auxiliar 1'!$E$3,IF(AND(L909&gt;='Auxiliar 1'!$C$8,L909&lt;='Auxiliar 1'!$D$8,M909&gt;'Auxiliar 1'!$E$8,M909&lt;='Auxiliar 1'!$F$8),'Auxiliar 1'!$F$3,IF(AND(L909&gt;='Auxiliar 1'!$C$8,L909&lt;='Auxiliar 1'!$D$8,M909&gt;='Auxiliar 1'!$G$8),'Auxiliar 1'!$G$3,IF(AND(L909&gt;='Auxiliar 1'!$C$9,L909&lt;='Auxiliar 1'!$D$9,M909&lt;='Auxiliar 1'!$E$9),'Auxiliar 1'!$E$3,IF(AND(L909&gt;='Auxiliar 1'!$C$9,L909&lt;='Auxiliar 1'!$D$9,M909&gt;'Auxiliar 1'!$E$9,M909&lt;='Auxiliar 1'!$F$9),'Auxiliar 1'!$F$3,IF(AND(L909&gt;='Auxiliar 1'!$C$9,L909&lt;='Auxiliar 1'!$D$9,M909&gt;='Auxiliar 1'!$G$9),'Auxiliar 1'!$G$3,IF(AND(L909&gt;='Auxiliar 1'!$C$10,L909&lt;='Auxiliar 1'!$D$10,M909&lt;='Auxiliar 1'!$E$10),'Auxiliar 1'!$E$3,IF(AND(L909&gt;='Auxiliar 1'!$C$10,L909&lt;='Auxiliar 1'!$D$10,M909&gt;'Auxiliar 1'!$E$10,M909&lt;='Auxiliar 1'!$F$10),'Auxiliar 1'!$F$3,IF(AND(L909&gt;='Auxiliar 1'!$C$10,L909&lt;='Auxiliar 1'!$D$10,M909&gt;='Auxiliar 1'!$G$10),'Auxiliar 1'!$G$3,IF(AND(L909&gt;='Auxiliar 1'!$C$11,M909&lt;='Auxiliar 1'!$E$11),'Auxiliar 1'!$E$3,IF(AND(L909&gt;='Auxiliar 1'!$C$11,M909&gt;'Auxiliar 1'!$E$11,M909&lt;='Auxiliar 1'!$F$11),'Auxiliar 1'!$F$3,IF(AND(L909&gt;='Auxiliar 1'!$C$11,M909&gt;='Auxiliar 1'!$G$11),'Auxiliar 1'!$G$3)))))))))))))))))))))))))</f>
        <v/>
      </c>
      <c r="Q909" s="58"/>
      <c r="R909" s="59"/>
      <c r="S909" s="60"/>
      <c r="T909" s="108" t="str">
        <f t="shared" si="122"/>
        <v/>
      </c>
      <c r="U909" s="101"/>
      <c r="V909" s="65" t="str">
        <f t="shared" si="123"/>
        <v/>
      </c>
      <c r="W909" s="66" t="str">
        <f t="shared" si="124"/>
        <v/>
      </c>
      <c r="X909" s="67" t="str">
        <f t="shared" si="125"/>
        <v/>
      </c>
      <c r="Y909" s="68" t="str">
        <f t="shared" si="126"/>
        <v/>
      </c>
      <c r="Z909" s="69" t="str">
        <f t="shared" si="127"/>
        <v/>
      </c>
      <c r="AA909" s="69" t="str">
        <f t="shared" si="128"/>
        <v/>
      </c>
      <c r="AB909" s="61"/>
      <c r="AC909" s="98"/>
      <c r="AD909" s="24"/>
      <c r="AE909" s="24"/>
      <c r="AF909" s="24"/>
    </row>
    <row r="910" spans="1:32" ht="17.399999999999999" customHeight="1" thickBot="1" x14ac:dyDescent="0.3">
      <c r="A910" s="23" t="str">
        <f t="shared" si="103"/>
        <v/>
      </c>
      <c r="B910" s="23" t="str">
        <f t="shared" si="104"/>
        <v/>
      </c>
      <c r="C910" s="62" t="str">
        <f t="shared" si="121"/>
        <v/>
      </c>
      <c r="D910" s="50"/>
      <c r="E910" s="63">
        <v>905</v>
      </c>
      <c r="F910" s="53"/>
      <c r="G910" s="54"/>
      <c r="H910" s="54"/>
      <c r="I910" s="54"/>
      <c r="J910" s="54"/>
      <c r="K910" s="55"/>
      <c r="L910" s="56"/>
      <c r="M910" s="57"/>
      <c r="N910" s="96"/>
      <c r="O910" s="97"/>
      <c r="P910" s="64" t="str">
        <f>IF(OR(L910="",M910=""),"",IF(AND(L910&gt;='Auxiliar 1'!$C$4,L910&lt;='Auxiliar 1'!$D$4,M910&lt;='Auxiliar 1'!$E$4),'Auxiliar 1'!$E$3,IF(AND(L910&gt;='Auxiliar 1'!$C$64,L910&lt;='Auxiliar 1'!$D$4,M910&gt;'Auxiliar 1'!$E$4,M910&lt;='Auxiliar 1'!$F$4),'Auxiliar 1'!$F$3,IF(AND(L910&gt;='Auxiliar 1'!$C$4,L910&lt;='Auxiliar 1'!$D$4,M910&gt;='Auxiliar 1'!$G$4),'Auxiliar 1'!$G$3,IF(AND(L910&gt;='Auxiliar 1'!$C$5,L910&lt;='Auxiliar 1'!$D$5,M910='Auxiliar 1'!$E$5),'Auxiliar 1'!$E$3,IF(AND(L910&gt;='Auxiliar 1'!$C$5,L910&lt;='Auxiliar 1'!$D$5,M910&gt;'Auxiliar 1'!$E$5,M910&lt;='Auxiliar 1'!$F$5),'Auxiliar 1'!$F$3,IF(AND(L910&gt;='Auxiliar 1'!$C$5,L910&lt;='Auxiliar 1'!$D$5,M910&gt;='Auxiliar 1'!$G$5),'Auxiliar 1'!$G$3,IF(AND(L910&gt;='Auxiliar 1'!$C$6,L910&lt;='Auxiliar 1'!$D$6,M910&lt;='Auxiliar 1'!$E$6),'Auxiliar 1'!$E$3,IF(AND(L910&gt;='Auxiliar 1'!$C$6,L910&lt;='Auxiliar 1'!$D$6,M910&gt;'Auxiliar 1'!$E$6,M910&lt;='Auxiliar 1'!$F$6),'Auxiliar 1'!$F$3,IF(AND(L910&gt;='Auxiliar 1'!$C$6,L910&lt;='Auxiliar 1'!$D$6,M910&gt;='Auxiliar 1'!$G$6),'Auxiliar 1'!$G$3,IF(AND(L910&gt;='Auxiliar 1'!$C$7,L910&lt;='Auxiliar 1'!$D$7,M910&lt;='Auxiliar 1'!$E$7),'Auxiliar 1'!$E$3,IF(AND(L910&gt;='Auxiliar 1'!$C$7,L910&lt;='Auxiliar 1'!$D$7,M910&gt;'Auxiliar 1'!$E$7,M910&lt;='Auxiliar 1'!$F$7),'Auxiliar 1'!$F$3,IF(AND(L910&gt;='Auxiliar 1'!$C$7,L910&lt;='Auxiliar 1'!$D$7,M910&gt;='Auxiliar 1'!$G$7),'Auxiliar 1'!$G$3,IF(AND(L910&gt;='Auxiliar 1'!$C$8,L910&lt;='Auxiliar 1'!$D$8,M910&lt;='Auxiliar 1'!$E$8),'Auxiliar 1'!$E$3,IF(AND(L910&gt;='Auxiliar 1'!$C$8,L910&lt;='Auxiliar 1'!$D$8,M910&gt;'Auxiliar 1'!$E$8,M910&lt;='Auxiliar 1'!$F$8),'Auxiliar 1'!$F$3,IF(AND(L910&gt;='Auxiliar 1'!$C$8,L910&lt;='Auxiliar 1'!$D$8,M910&gt;='Auxiliar 1'!$G$8),'Auxiliar 1'!$G$3,IF(AND(L910&gt;='Auxiliar 1'!$C$9,L910&lt;='Auxiliar 1'!$D$9,M910&lt;='Auxiliar 1'!$E$9),'Auxiliar 1'!$E$3,IF(AND(L910&gt;='Auxiliar 1'!$C$9,L910&lt;='Auxiliar 1'!$D$9,M910&gt;'Auxiliar 1'!$E$9,M910&lt;='Auxiliar 1'!$F$9),'Auxiliar 1'!$F$3,IF(AND(L910&gt;='Auxiliar 1'!$C$9,L910&lt;='Auxiliar 1'!$D$9,M910&gt;='Auxiliar 1'!$G$9),'Auxiliar 1'!$G$3,IF(AND(L910&gt;='Auxiliar 1'!$C$10,L910&lt;='Auxiliar 1'!$D$10,M910&lt;='Auxiliar 1'!$E$10),'Auxiliar 1'!$E$3,IF(AND(L910&gt;='Auxiliar 1'!$C$10,L910&lt;='Auxiliar 1'!$D$10,M910&gt;'Auxiliar 1'!$E$10,M910&lt;='Auxiliar 1'!$F$10),'Auxiliar 1'!$F$3,IF(AND(L910&gt;='Auxiliar 1'!$C$10,L910&lt;='Auxiliar 1'!$D$10,M910&gt;='Auxiliar 1'!$G$10),'Auxiliar 1'!$G$3,IF(AND(L910&gt;='Auxiliar 1'!$C$11,M910&lt;='Auxiliar 1'!$E$11),'Auxiliar 1'!$E$3,IF(AND(L910&gt;='Auxiliar 1'!$C$11,M910&gt;'Auxiliar 1'!$E$11,M910&lt;='Auxiliar 1'!$F$11),'Auxiliar 1'!$F$3,IF(AND(L910&gt;='Auxiliar 1'!$C$11,M910&gt;='Auxiliar 1'!$G$11),'Auxiliar 1'!$G$3)))))))))))))))))))))))))</f>
        <v/>
      </c>
      <c r="Q910" s="58"/>
      <c r="R910" s="59"/>
      <c r="S910" s="60"/>
      <c r="T910" s="108" t="str">
        <f t="shared" si="122"/>
        <v/>
      </c>
      <c r="U910" s="101"/>
      <c r="V910" s="65" t="str">
        <f t="shared" si="123"/>
        <v/>
      </c>
      <c r="W910" s="66" t="str">
        <f t="shared" si="124"/>
        <v/>
      </c>
      <c r="X910" s="67" t="str">
        <f t="shared" si="125"/>
        <v/>
      </c>
      <c r="Y910" s="68" t="str">
        <f t="shared" si="126"/>
        <v/>
      </c>
      <c r="Z910" s="69" t="str">
        <f t="shared" si="127"/>
        <v/>
      </c>
      <c r="AA910" s="69" t="str">
        <f t="shared" si="128"/>
        <v/>
      </c>
      <c r="AB910" s="61"/>
      <c r="AC910" s="98"/>
      <c r="AD910" s="24"/>
      <c r="AE910" s="24"/>
      <c r="AF910" s="24"/>
    </row>
    <row r="911" spans="1:32" ht="17.399999999999999" customHeight="1" thickBot="1" x14ac:dyDescent="0.3">
      <c r="A911" s="23" t="str">
        <f t="shared" si="103"/>
        <v/>
      </c>
      <c r="B911" s="23" t="str">
        <f t="shared" si="104"/>
        <v/>
      </c>
      <c r="C911" s="62" t="str">
        <f t="shared" si="121"/>
        <v/>
      </c>
      <c r="D911" s="50"/>
      <c r="E911" s="63">
        <v>906</v>
      </c>
      <c r="F911" s="53"/>
      <c r="G911" s="54"/>
      <c r="H911" s="54"/>
      <c r="I911" s="54"/>
      <c r="J911" s="54"/>
      <c r="K911" s="55"/>
      <c r="L911" s="56"/>
      <c r="M911" s="57"/>
      <c r="N911" s="96"/>
      <c r="O911" s="97"/>
      <c r="P911" s="64" t="str">
        <f>IF(OR(L911="",M911=""),"",IF(AND(L911&gt;='Auxiliar 1'!$C$4,L911&lt;='Auxiliar 1'!$D$4,M911&lt;='Auxiliar 1'!$E$4),'Auxiliar 1'!$E$3,IF(AND(L911&gt;='Auxiliar 1'!$C$64,L911&lt;='Auxiliar 1'!$D$4,M911&gt;'Auxiliar 1'!$E$4,M911&lt;='Auxiliar 1'!$F$4),'Auxiliar 1'!$F$3,IF(AND(L911&gt;='Auxiliar 1'!$C$4,L911&lt;='Auxiliar 1'!$D$4,M911&gt;='Auxiliar 1'!$G$4),'Auxiliar 1'!$G$3,IF(AND(L911&gt;='Auxiliar 1'!$C$5,L911&lt;='Auxiliar 1'!$D$5,M911='Auxiliar 1'!$E$5),'Auxiliar 1'!$E$3,IF(AND(L911&gt;='Auxiliar 1'!$C$5,L911&lt;='Auxiliar 1'!$D$5,M911&gt;'Auxiliar 1'!$E$5,M911&lt;='Auxiliar 1'!$F$5),'Auxiliar 1'!$F$3,IF(AND(L911&gt;='Auxiliar 1'!$C$5,L911&lt;='Auxiliar 1'!$D$5,M911&gt;='Auxiliar 1'!$G$5),'Auxiliar 1'!$G$3,IF(AND(L911&gt;='Auxiliar 1'!$C$6,L911&lt;='Auxiliar 1'!$D$6,M911&lt;='Auxiliar 1'!$E$6),'Auxiliar 1'!$E$3,IF(AND(L911&gt;='Auxiliar 1'!$C$6,L911&lt;='Auxiliar 1'!$D$6,M911&gt;'Auxiliar 1'!$E$6,M911&lt;='Auxiliar 1'!$F$6),'Auxiliar 1'!$F$3,IF(AND(L911&gt;='Auxiliar 1'!$C$6,L911&lt;='Auxiliar 1'!$D$6,M911&gt;='Auxiliar 1'!$G$6),'Auxiliar 1'!$G$3,IF(AND(L911&gt;='Auxiliar 1'!$C$7,L911&lt;='Auxiliar 1'!$D$7,M911&lt;='Auxiliar 1'!$E$7),'Auxiliar 1'!$E$3,IF(AND(L911&gt;='Auxiliar 1'!$C$7,L911&lt;='Auxiliar 1'!$D$7,M911&gt;'Auxiliar 1'!$E$7,M911&lt;='Auxiliar 1'!$F$7),'Auxiliar 1'!$F$3,IF(AND(L911&gt;='Auxiliar 1'!$C$7,L911&lt;='Auxiliar 1'!$D$7,M911&gt;='Auxiliar 1'!$G$7),'Auxiliar 1'!$G$3,IF(AND(L911&gt;='Auxiliar 1'!$C$8,L911&lt;='Auxiliar 1'!$D$8,M911&lt;='Auxiliar 1'!$E$8),'Auxiliar 1'!$E$3,IF(AND(L911&gt;='Auxiliar 1'!$C$8,L911&lt;='Auxiliar 1'!$D$8,M911&gt;'Auxiliar 1'!$E$8,M911&lt;='Auxiliar 1'!$F$8),'Auxiliar 1'!$F$3,IF(AND(L911&gt;='Auxiliar 1'!$C$8,L911&lt;='Auxiliar 1'!$D$8,M911&gt;='Auxiliar 1'!$G$8),'Auxiliar 1'!$G$3,IF(AND(L911&gt;='Auxiliar 1'!$C$9,L911&lt;='Auxiliar 1'!$D$9,M911&lt;='Auxiliar 1'!$E$9),'Auxiliar 1'!$E$3,IF(AND(L911&gt;='Auxiliar 1'!$C$9,L911&lt;='Auxiliar 1'!$D$9,M911&gt;'Auxiliar 1'!$E$9,M911&lt;='Auxiliar 1'!$F$9),'Auxiliar 1'!$F$3,IF(AND(L911&gt;='Auxiliar 1'!$C$9,L911&lt;='Auxiliar 1'!$D$9,M911&gt;='Auxiliar 1'!$G$9),'Auxiliar 1'!$G$3,IF(AND(L911&gt;='Auxiliar 1'!$C$10,L911&lt;='Auxiliar 1'!$D$10,M911&lt;='Auxiliar 1'!$E$10),'Auxiliar 1'!$E$3,IF(AND(L911&gt;='Auxiliar 1'!$C$10,L911&lt;='Auxiliar 1'!$D$10,M911&gt;'Auxiliar 1'!$E$10,M911&lt;='Auxiliar 1'!$F$10),'Auxiliar 1'!$F$3,IF(AND(L911&gt;='Auxiliar 1'!$C$10,L911&lt;='Auxiliar 1'!$D$10,M911&gt;='Auxiliar 1'!$G$10),'Auxiliar 1'!$G$3,IF(AND(L911&gt;='Auxiliar 1'!$C$11,M911&lt;='Auxiliar 1'!$E$11),'Auxiliar 1'!$E$3,IF(AND(L911&gt;='Auxiliar 1'!$C$11,M911&gt;'Auxiliar 1'!$E$11,M911&lt;='Auxiliar 1'!$F$11),'Auxiliar 1'!$F$3,IF(AND(L911&gt;='Auxiliar 1'!$C$11,M911&gt;='Auxiliar 1'!$G$11),'Auxiliar 1'!$G$3)))))))))))))))))))))))))</f>
        <v/>
      </c>
      <c r="Q911" s="58"/>
      <c r="R911" s="59"/>
      <c r="S911" s="60"/>
      <c r="T911" s="108" t="str">
        <f t="shared" si="122"/>
        <v/>
      </c>
      <c r="U911" s="101"/>
      <c r="V911" s="65" t="str">
        <f t="shared" si="123"/>
        <v/>
      </c>
      <c r="W911" s="66" t="str">
        <f t="shared" si="124"/>
        <v/>
      </c>
      <c r="X911" s="67" t="str">
        <f t="shared" si="125"/>
        <v/>
      </c>
      <c r="Y911" s="68" t="str">
        <f t="shared" si="126"/>
        <v/>
      </c>
      <c r="Z911" s="69" t="str">
        <f t="shared" si="127"/>
        <v/>
      </c>
      <c r="AA911" s="69" t="str">
        <f t="shared" si="128"/>
        <v/>
      </c>
      <c r="AB911" s="61"/>
      <c r="AC911" s="98"/>
      <c r="AD911" s="24"/>
      <c r="AE911" s="24"/>
      <c r="AF911" s="24"/>
    </row>
    <row r="912" spans="1:32" ht="17.399999999999999" customHeight="1" thickBot="1" x14ac:dyDescent="0.3">
      <c r="A912" s="23" t="str">
        <f t="shared" si="103"/>
        <v/>
      </c>
      <c r="B912" s="23" t="str">
        <f t="shared" si="104"/>
        <v/>
      </c>
      <c r="C912" s="62" t="str">
        <f t="shared" si="121"/>
        <v/>
      </c>
      <c r="D912" s="50"/>
      <c r="E912" s="63">
        <v>907</v>
      </c>
      <c r="F912" s="53"/>
      <c r="G912" s="54"/>
      <c r="H912" s="54"/>
      <c r="I912" s="54"/>
      <c r="J912" s="54"/>
      <c r="K912" s="55"/>
      <c r="L912" s="56"/>
      <c r="M912" s="57"/>
      <c r="N912" s="96"/>
      <c r="O912" s="97"/>
      <c r="P912" s="64" t="str">
        <f>IF(OR(L912="",M912=""),"",IF(AND(L912&gt;='Auxiliar 1'!$C$4,L912&lt;='Auxiliar 1'!$D$4,M912&lt;='Auxiliar 1'!$E$4),'Auxiliar 1'!$E$3,IF(AND(L912&gt;='Auxiliar 1'!$C$64,L912&lt;='Auxiliar 1'!$D$4,M912&gt;'Auxiliar 1'!$E$4,M912&lt;='Auxiliar 1'!$F$4),'Auxiliar 1'!$F$3,IF(AND(L912&gt;='Auxiliar 1'!$C$4,L912&lt;='Auxiliar 1'!$D$4,M912&gt;='Auxiliar 1'!$G$4),'Auxiliar 1'!$G$3,IF(AND(L912&gt;='Auxiliar 1'!$C$5,L912&lt;='Auxiliar 1'!$D$5,M912='Auxiliar 1'!$E$5),'Auxiliar 1'!$E$3,IF(AND(L912&gt;='Auxiliar 1'!$C$5,L912&lt;='Auxiliar 1'!$D$5,M912&gt;'Auxiliar 1'!$E$5,M912&lt;='Auxiliar 1'!$F$5),'Auxiliar 1'!$F$3,IF(AND(L912&gt;='Auxiliar 1'!$C$5,L912&lt;='Auxiliar 1'!$D$5,M912&gt;='Auxiliar 1'!$G$5),'Auxiliar 1'!$G$3,IF(AND(L912&gt;='Auxiliar 1'!$C$6,L912&lt;='Auxiliar 1'!$D$6,M912&lt;='Auxiliar 1'!$E$6),'Auxiliar 1'!$E$3,IF(AND(L912&gt;='Auxiliar 1'!$C$6,L912&lt;='Auxiliar 1'!$D$6,M912&gt;'Auxiliar 1'!$E$6,M912&lt;='Auxiliar 1'!$F$6),'Auxiliar 1'!$F$3,IF(AND(L912&gt;='Auxiliar 1'!$C$6,L912&lt;='Auxiliar 1'!$D$6,M912&gt;='Auxiliar 1'!$G$6),'Auxiliar 1'!$G$3,IF(AND(L912&gt;='Auxiliar 1'!$C$7,L912&lt;='Auxiliar 1'!$D$7,M912&lt;='Auxiliar 1'!$E$7),'Auxiliar 1'!$E$3,IF(AND(L912&gt;='Auxiliar 1'!$C$7,L912&lt;='Auxiliar 1'!$D$7,M912&gt;'Auxiliar 1'!$E$7,M912&lt;='Auxiliar 1'!$F$7),'Auxiliar 1'!$F$3,IF(AND(L912&gt;='Auxiliar 1'!$C$7,L912&lt;='Auxiliar 1'!$D$7,M912&gt;='Auxiliar 1'!$G$7),'Auxiliar 1'!$G$3,IF(AND(L912&gt;='Auxiliar 1'!$C$8,L912&lt;='Auxiliar 1'!$D$8,M912&lt;='Auxiliar 1'!$E$8),'Auxiliar 1'!$E$3,IF(AND(L912&gt;='Auxiliar 1'!$C$8,L912&lt;='Auxiliar 1'!$D$8,M912&gt;'Auxiliar 1'!$E$8,M912&lt;='Auxiliar 1'!$F$8),'Auxiliar 1'!$F$3,IF(AND(L912&gt;='Auxiliar 1'!$C$8,L912&lt;='Auxiliar 1'!$D$8,M912&gt;='Auxiliar 1'!$G$8),'Auxiliar 1'!$G$3,IF(AND(L912&gt;='Auxiliar 1'!$C$9,L912&lt;='Auxiliar 1'!$D$9,M912&lt;='Auxiliar 1'!$E$9),'Auxiliar 1'!$E$3,IF(AND(L912&gt;='Auxiliar 1'!$C$9,L912&lt;='Auxiliar 1'!$D$9,M912&gt;'Auxiliar 1'!$E$9,M912&lt;='Auxiliar 1'!$F$9),'Auxiliar 1'!$F$3,IF(AND(L912&gt;='Auxiliar 1'!$C$9,L912&lt;='Auxiliar 1'!$D$9,M912&gt;='Auxiliar 1'!$G$9),'Auxiliar 1'!$G$3,IF(AND(L912&gt;='Auxiliar 1'!$C$10,L912&lt;='Auxiliar 1'!$D$10,M912&lt;='Auxiliar 1'!$E$10),'Auxiliar 1'!$E$3,IF(AND(L912&gt;='Auxiliar 1'!$C$10,L912&lt;='Auxiliar 1'!$D$10,M912&gt;'Auxiliar 1'!$E$10,M912&lt;='Auxiliar 1'!$F$10),'Auxiliar 1'!$F$3,IF(AND(L912&gt;='Auxiliar 1'!$C$10,L912&lt;='Auxiliar 1'!$D$10,M912&gt;='Auxiliar 1'!$G$10),'Auxiliar 1'!$G$3,IF(AND(L912&gt;='Auxiliar 1'!$C$11,M912&lt;='Auxiliar 1'!$E$11),'Auxiliar 1'!$E$3,IF(AND(L912&gt;='Auxiliar 1'!$C$11,M912&gt;'Auxiliar 1'!$E$11,M912&lt;='Auxiliar 1'!$F$11),'Auxiliar 1'!$F$3,IF(AND(L912&gt;='Auxiliar 1'!$C$11,M912&gt;='Auxiliar 1'!$G$11),'Auxiliar 1'!$G$3)))))))))))))))))))))))))</f>
        <v/>
      </c>
      <c r="Q912" s="58"/>
      <c r="R912" s="59"/>
      <c r="S912" s="60"/>
      <c r="T912" s="108" t="str">
        <f t="shared" si="122"/>
        <v/>
      </c>
      <c r="U912" s="101"/>
      <c r="V912" s="65" t="str">
        <f t="shared" si="123"/>
        <v/>
      </c>
      <c r="W912" s="66" t="str">
        <f t="shared" si="124"/>
        <v/>
      </c>
      <c r="X912" s="67" t="str">
        <f t="shared" si="125"/>
        <v/>
      </c>
      <c r="Y912" s="68" t="str">
        <f t="shared" si="126"/>
        <v/>
      </c>
      <c r="Z912" s="69" t="str">
        <f t="shared" si="127"/>
        <v/>
      </c>
      <c r="AA912" s="69" t="str">
        <f t="shared" si="128"/>
        <v/>
      </c>
      <c r="AB912" s="61"/>
      <c r="AC912" s="98"/>
      <c r="AD912" s="24"/>
      <c r="AE912" s="24"/>
      <c r="AF912" s="24"/>
    </row>
    <row r="913" spans="1:32" ht="17.399999999999999" customHeight="1" thickBot="1" x14ac:dyDescent="0.3">
      <c r="A913" s="23" t="str">
        <f t="shared" si="103"/>
        <v/>
      </c>
      <c r="B913" s="23" t="str">
        <f t="shared" si="104"/>
        <v/>
      </c>
      <c r="C913" s="62" t="str">
        <f t="shared" si="121"/>
        <v/>
      </c>
      <c r="D913" s="50"/>
      <c r="E913" s="63">
        <v>908</v>
      </c>
      <c r="F913" s="53"/>
      <c r="G913" s="54"/>
      <c r="H913" s="54"/>
      <c r="I913" s="54"/>
      <c r="J913" s="54"/>
      <c r="K913" s="55"/>
      <c r="L913" s="56"/>
      <c r="M913" s="57"/>
      <c r="N913" s="96"/>
      <c r="O913" s="97"/>
      <c r="P913" s="64" t="str">
        <f>IF(OR(L913="",M913=""),"",IF(AND(L913&gt;='Auxiliar 1'!$C$4,L913&lt;='Auxiliar 1'!$D$4,M913&lt;='Auxiliar 1'!$E$4),'Auxiliar 1'!$E$3,IF(AND(L913&gt;='Auxiliar 1'!$C$64,L913&lt;='Auxiliar 1'!$D$4,M913&gt;'Auxiliar 1'!$E$4,M913&lt;='Auxiliar 1'!$F$4),'Auxiliar 1'!$F$3,IF(AND(L913&gt;='Auxiliar 1'!$C$4,L913&lt;='Auxiliar 1'!$D$4,M913&gt;='Auxiliar 1'!$G$4),'Auxiliar 1'!$G$3,IF(AND(L913&gt;='Auxiliar 1'!$C$5,L913&lt;='Auxiliar 1'!$D$5,M913='Auxiliar 1'!$E$5),'Auxiliar 1'!$E$3,IF(AND(L913&gt;='Auxiliar 1'!$C$5,L913&lt;='Auxiliar 1'!$D$5,M913&gt;'Auxiliar 1'!$E$5,M913&lt;='Auxiliar 1'!$F$5),'Auxiliar 1'!$F$3,IF(AND(L913&gt;='Auxiliar 1'!$C$5,L913&lt;='Auxiliar 1'!$D$5,M913&gt;='Auxiliar 1'!$G$5),'Auxiliar 1'!$G$3,IF(AND(L913&gt;='Auxiliar 1'!$C$6,L913&lt;='Auxiliar 1'!$D$6,M913&lt;='Auxiliar 1'!$E$6),'Auxiliar 1'!$E$3,IF(AND(L913&gt;='Auxiliar 1'!$C$6,L913&lt;='Auxiliar 1'!$D$6,M913&gt;'Auxiliar 1'!$E$6,M913&lt;='Auxiliar 1'!$F$6),'Auxiliar 1'!$F$3,IF(AND(L913&gt;='Auxiliar 1'!$C$6,L913&lt;='Auxiliar 1'!$D$6,M913&gt;='Auxiliar 1'!$G$6),'Auxiliar 1'!$G$3,IF(AND(L913&gt;='Auxiliar 1'!$C$7,L913&lt;='Auxiliar 1'!$D$7,M913&lt;='Auxiliar 1'!$E$7),'Auxiliar 1'!$E$3,IF(AND(L913&gt;='Auxiliar 1'!$C$7,L913&lt;='Auxiliar 1'!$D$7,M913&gt;'Auxiliar 1'!$E$7,M913&lt;='Auxiliar 1'!$F$7),'Auxiliar 1'!$F$3,IF(AND(L913&gt;='Auxiliar 1'!$C$7,L913&lt;='Auxiliar 1'!$D$7,M913&gt;='Auxiliar 1'!$G$7),'Auxiliar 1'!$G$3,IF(AND(L913&gt;='Auxiliar 1'!$C$8,L913&lt;='Auxiliar 1'!$D$8,M913&lt;='Auxiliar 1'!$E$8),'Auxiliar 1'!$E$3,IF(AND(L913&gt;='Auxiliar 1'!$C$8,L913&lt;='Auxiliar 1'!$D$8,M913&gt;'Auxiliar 1'!$E$8,M913&lt;='Auxiliar 1'!$F$8),'Auxiliar 1'!$F$3,IF(AND(L913&gt;='Auxiliar 1'!$C$8,L913&lt;='Auxiliar 1'!$D$8,M913&gt;='Auxiliar 1'!$G$8),'Auxiliar 1'!$G$3,IF(AND(L913&gt;='Auxiliar 1'!$C$9,L913&lt;='Auxiliar 1'!$D$9,M913&lt;='Auxiliar 1'!$E$9),'Auxiliar 1'!$E$3,IF(AND(L913&gt;='Auxiliar 1'!$C$9,L913&lt;='Auxiliar 1'!$D$9,M913&gt;'Auxiliar 1'!$E$9,M913&lt;='Auxiliar 1'!$F$9),'Auxiliar 1'!$F$3,IF(AND(L913&gt;='Auxiliar 1'!$C$9,L913&lt;='Auxiliar 1'!$D$9,M913&gt;='Auxiliar 1'!$G$9),'Auxiliar 1'!$G$3,IF(AND(L913&gt;='Auxiliar 1'!$C$10,L913&lt;='Auxiliar 1'!$D$10,M913&lt;='Auxiliar 1'!$E$10),'Auxiliar 1'!$E$3,IF(AND(L913&gt;='Auxiliar 1'!$C$10,L913&lt;='Auxiliar 1'!$D$10,M913&gt;'Auxiliar 1'!$E$10,M913&lt;='Auxiliar 1'!$F$10),'Auxiliar 1'!$F$3,IF(AND(L913&gt;='Auxiliar 1'!$C$10,L913&lt;='Auxiliar 1'!$D$10,M913&gt;='Auxiliar 1'!$G$10),'Auxiliar 1'!$G$3,IF(AND(L913&gt;='Auxiliar 1'!$C$11,M913&lt;='Auxiliar 1'!$E$11),'Auxiliar 1'!$E$3,IF(AND(L913&gt;='Auxiliar 1'!$C$11,M913&gt;'Auxiliar 1'!$E$11,M913&lt;='Auxiliar 1'!$F$11),'Auxiliar 1'!$F$3,IF(AND(L913&gt;='Auxiliar 1'!$C$11,M913&gt;='Auxiliar 1'!$G$11),'Auxiliar 1'!$G$3)))))))))))))))))))))))))</f>
        <v/>
      </c>
      <c r="Q913" s="58"/>
      <c r="R913" s="59"/>
      <c r="S913" s="60"/>
      <c r="T913" s="108" t="str">
        <f t="shared" si="122"/>
        <v/>
      </c>
      <c r="U913" s="101"/>
      <c r="V913" s="65" t="str">
        <f t="shared" si="123"/>
        <v/>
      </c>
      <c r="W913" s="66" t="str">
        <f t="shared" si="124"/>
        <v/>
      </c>
      <c r="X913" s="67" t="str">
        <f t="shared" si="125"/>
        <v/>
      </c>
      <c r="Y913" s="68" t="str">
        <f t="shared" si="126"/>
        <v/>
      </c>
      <c r="Z913" s="69" t="str">
        <f t="shared" si="127"/>
        <v/>
      </c>
      <c r="AA913" s="69" t="str">
        <f t="shared" si="128"/>
        <v/>
      </c>
      <c r="AB913" s="61"/>
      <c r="AC913" s="98"/>
      <c r="AD913" s="24"/>
      <c r="AE913" s="24"/>
      <c r="AF913" s="24"/>
    </row>
    <row r="914" spans="1:32" ht="17.399999999999999" customHeight="1" thickBot="1" x14ac:dyDescent="0.3">
      <c r="A914" s="23" t="str">
        <f t="shared" si="103"/>
        <v/>
      </c>
      <c r="B914" s="23" t="str">
        <f t="shared" si="104"/>
        <v/>
      </c>
      <c r="C914" s="62" t="str">
        <f t="shared" si="121"/>
        <v/>
      </c>
      <c r="D914" s="50"/>
      <c r="E914" s="63">
        <v>909</v>
      </c>
      <c r="F914" s="53"/>
      <c r="G914" s="54"/>
      <c r="H914" s="54"/>
      <c r="I914" s="54"/>
      <c r="J914" s="54"/>
      <c r="K914" s="55"/>
      <c r="L914" s="56"/>
      <c r="M914" s="57"/>
      <c r="N914" s="96"/>
      <c r="O914" s="97"/>
      <c r="P914" s="64" t="str">
        <f>IF(OR(L914="",M914=""),"",IF(AND(L914&gt;='Auxiliar 1'!$C$4,L914&lt;='Auxiliar 1'!$D$4,M914&lt;='Auxiliar 1'!$E$4),'Auxiliar 1'!$E$3,IF(AND(L914&gt;='Auxiliar 1'!$C$64,L914&lt;='Auxiliar 1'!$D$4,M914&gt;'Auxiliar 1'!$E$4,M914&lt;='Auxiliar 1'!$F$4),'Auxiliar 1'!$F$3,IF(AND(L914&gt;='Auxiliar 1'!$C$4,L914&lt;='Auxiliar 1'!$D$4,M914&gt;='Auxiliar 1'!$G$4),'Auxiliar 1'!$G$3,IF(AND(L914&gt;='Auxiliar 1'!$C$5,L914&lt;='Auxiliar 1'!$D$5,M914='Auxiliar 1'!$E$5),'Auxiliar 1'!$E$3,IF(AND(L914&gt;='Auxiliar 1'!$C$5,L914&lt;='Auxiliar 1'!$D$5,M914&gt;'Auxiliar 1'!$E$5,M914&lt;='Auxiliar 1'!$F$5),'Auxiliar 1'!$F$3,IF(AND(L914&gt;='Auxiliar 1'!$C$5,L914&lt;='Auxiliar 1'!$D$5,M914&gt;='Auxiliar 1'!$G$5),'Auxiliar 1'!$G$3,IF(AND(L914&gt;='Auxiliar 1'!$C$6,L914&lt;='Auxiliar 1'!$D$6,M914&lt;='Auxiliar 1'!$E$6),'Auxiliar 1'!$E$3,IF(AND(L914&gt;='Auxiliar 1'!$C$6,L914&lt;='Auxiliar 1'!$D$6,M914&gt;'Auxiliar 1'!$E$6,M914&lt;='Auxiliar 1'!$F$6),'Auxiliar 1'!$F$3,IF(AND(L914&gt;='Auxiliar 1'!$C$6,L914&lt;='Auxiliar 1'!$D$6,M914&gt;='Auxiliar 1'!$G$6),'Auxiliar 1'!$G$3,IF(AND(L914&gt;='Auxiliar 1'!$C$7,L914&lt;='Auxiliar 1'!$D$7,M914&lt;='Auxiliar 1'!$E$7),'Auxiliar 1'!$E$3,IF(AND(L914&gt;='Auxiliar 1'!$C$7,L914&lt;='Auxiliar 1'!$D$7,M914&gt;'Auxiliar 1'!$E$7,M914&lt;='Auxiliar 1'!$F$7),'Auxiliar 1'!$F$3,IF(AND(L914&gt;='Auxiliar 1'!$C$7,L914&lt;='Auxiliar 1'!$D$7,M914&gt;='Auxiliar 1'!$G$7),'Auxiliar 1'!$G$3,IF(AND(L914&gt;='Auxiliar 1'!$C$8,L914&lt;='Auxiliar 1'!$D$8,M914&lt;='Auxiliar 1'!$E$8),'Auxiliar 1'!$E$3,IF(AND(L914&gt;='Auxiliar 1'!$C$8,L914&lt;='Auxiliar 1'!$D$8,M914&gt;'Auxiliar 1'!$E$8,M914&lt;='Auxiliar 1'!$F$8),'Auxiliar 1'!$F$3,IF(AND(L914&gt;='Auxiliar 1'!$C$8,L914&lt;='Auxiliar 1'!$D$8,M914&gt;='Auxiliar 1'!$G$8),'Auxiliar 1'!$G$3,IF(AND(L914&gt;='Auxiliar 1'!$C$9,L914&lt;='Auxiliar 1'!$D$9,M914&lt;='Auxiliar 1'!$E$9),'Auxiliar 1'!$E$3,IF(AND(L914&gt;='Auxiliar 1'!$C$9,L914&lt;='Auxiliar 1'!$D$9,M914&gt;'Auxiliar 1'!$E$9,M914&lt;='Auxiliar 1'!$F$9),'Auxiliar 1'!$F$3,IF(AND(L914&gt;='Auxiliar 1'!$C$9,L914&lt;='Auxiliar 1'!$D$9,M914&gt;='Auxiliar 1'!$G$9),'Auxiliar 1'!$G$3,IF(AND(L914&gt;='Auxiliar 1'!$C$10,L914&lt;='Auxiliar 1'!$D$10,M914&lt;='Auxiliar 1'!$E$10),'Auxiliar 1'!$E$3,IF(AND(L914&gt;='Auxiliar 1'!$C$10,L914&lt;='Auxiliar 1'!$D$10,M914&gt;'Auxiliar 1'!$E$10,M914&lt;='Auxiliar 1'!$F$10),'Auxiliar 1'!$F$3,IF(AND(L914&gt;='Auxiliar 1'!$C$10,L914&lt;='Auxiliar 1'!$D$10,M914&gt;='Auxiliar 1'!$G$10),'Auxiliar 1'!$G$3,IF(AND(L914&gt;='Auxiliar 1'!$C$11,M914&lt;='Auxiliar 1'!$E$11),'Auxiliar 1'!$E$3,IF(AND(L914&gt;='Auxiliar 1'!$C$11,M914&gt;'Auxiliar 1'!$E$11,M914&lt;='Auxiliar 1'!$F$11),'Auxiliar 1'!$F$3,IF(AND(L914&gt;='Auxiliar 1'!$C$11,M914&gt;='Auxiliar 1'!$G$11),'Auxiliar 1'!$G$3)))))))))))))))))))))))))</f>
        <v/>
      </c>
      <c r="Q914" s="58"/>
      <c r="R914" s="59"/>
      <c r="S914" s="60"/>
      <c r="T914" s="108" t="str">
        <f t="shared" si="122"/>
        <v/>
      </c>
      <c r="U914" s="101"/>
      <c r="V914" s="65" t="str">
        <f t="shared" si="123"/>
        <v/>
      </c>
      <c r="W914" s="66" t="str">
        <f t="shared" si="124"/>
        <v/>
      </c>
      <c r="X914" s="67" t="str">
        <f t="shared" si="125"/>
        <v/>
      </c>
      <c r="Y914" s="68" t="str">
        <f t="shared" si="126"/>
        <v/>
      </c>
      <c r="Z914" s="69" t="str">
        <f t="shared" si="127"/>
        <v/>
      </c>
      <c r="AA914" s="69" t="str">
        <f t="shared" si="128"/>
        <v/>
      </c>
      <c r="AB914" s="61"/>
      <c r="AC914" s="98"/>
      <c r="AD914" s="24"/>
      <c r="AE914" s="24"/>
      <c r="AF914" s="24"/>
    </row>
    <row r="915" spans="1:32" ht="17.399999999999999" customHeight="1" thickBot="1" x14ac:dyDescent="0.3">
      <c r="A915" s="23" t="str">
        <f t="shared" si="103"/>
        <v/>
      </c>
      <c r="B915" s="23" t="str">
        <f t="shared" si="104"/>
        <v/>
      </c>
      <c r="C915" s="62" t="str">
        <f t="shared" si="121"/>
        <v/>
      </c>
      <c r="D915" s="50"/>
      <c r="E915" s="63">
        <v>910</v>
      </c>
      <c r="F915" s="53"/>
      <c r="G915" s="54"/>
      <c r="H915" s="54"/>
      <c r="I915" s="54"/>
      <c r="J915" s="54"/>
      <c r="K915" s="55"/>
      <c r="L915" s="56"/>
      <c r="M915" s="57"/>
      <c r="N915" s="96"/>
      <c r="O915" s="97"/>
      <c r="P915" s="64" t="str">
        <f>IF(OR(L915="",M915=""),"",IF(AND(L915&gt;='Auxiliar 1'!$C$4,L915&lt;='Auxiliar 1'!$D$4,M915&lt;='Auxiliar 1'!$E$4),'Auxiliar 1'!$E$3,IF(AND(L915&gt;='Auxiliar 1'!$C$64,L915&lt;='Auxiliar 1'!$D$4,M915&gt;'Auxiliar 1'!$E$4,M915&lt;='Auxiliar 1'!$F$4),'Auxiliar 1'!$F$3,IF(AND(L915&gt;='Auxiliar 1'!$C$4,L915&lt;='Auxiliar 1'!$D$4,M915&gt;='Auxiliar 1'!$G$4),'Auxiliar 1'!$G$3,IF(AND(L915&gt;='Auxiliar 1'!$C$5,L915&lt;='Auxiliar 1'!$D$5,M915='Auxiliar 1'!$E$5),'Auxiliar 1'!$E$3,IF(AND(L915&gt;='Auxiliar 1'!$C$5,L915&lt;='Auxiliar 1'!$D$5,M915&gt;'Auxiliar 1'!$E$5,M915&lt;='Auxiliar 1'!$F$5),'Auxiliar 1'!$F$3,IF(AND(L915&gt;='Auxiliar 1'!$C$5,L915&lt;='Auxiliar 1'!$D$5,M915&gt;='Auxiliar 1'!$G$5),'Auxiliar 1'!$G$3,IF(AND(L915&gt;='Auxiliar 1'!$C$6,L915&lt;='Auxiliar 1'!$D$6,M915&lt;='Auxiliar 1'!$E$6),'Auxiliar 1'!$E$3,IF(AND(L915&gt;='Auxiliar 1'!$C$6,L915&lt;='Auxiliar 1'!$D$6,M915&gt;'Auxiliar 1'!$E$6,M915&lt;='Auxiliar 1'!$F$6),'Auxiliar 1'!$F$3,IF(AND(L915&gt;='Auxiliar 1'!$C$6,L915&lt;='Auxiliar 1'!$D$6,M915&gt;='Auxiliar 1'!$G$6),'Auxiliar 1'!$G$3,IF(AND(L915&gt;='Auxiliar 1'!$C$7,L915&lt;='Auxiliar 1'!$D$7,M915&lt;='Auxiliar 1'!$E$7),'Auxiliar 1'!$E$3,IF(AND(L915&gt;='Auxiliar 1'!$C$7,L915&lt;='Auxiliar 1'!$D$7,M915&gt;'Auxiliar 1'!$E$7,M915&lt;='Auxiliar 1'!$F$7),'Auxiliar 1'!$F$3,IF(AND(L915&gt;='Auxiliar 1'!$C$7,L915&lt;='Auxiliar 1'!$D$7,M915&gt;='Auxiliar 1'!$G$7),'Auxiliar 1'!$G$3,IF(AND(L915&gt;='Auxiliar 1'!$C$8,L915&lt;='Auxiliar 1'!$D$8,M915&lt;='Auxiliar 1'!$E$8),'Auxiliar 1'!$E$3,IF(AND(L915&gt;='Auxiliar 1'!$C$8,L915&lt;='Auxiliar 1'!$D$8,M915&gt;'Auxiliar 1'!$E$8,M915&lt;='Auxiliar 1'!$F$8),'Auxiliar 1'!$F$3,IF(AND(L915&gt;='Auxiliar 1'!$C$8,L915&lt;='Auxiliar 1'!$D$8,M915&gt;='Auxiliar 1'!$G$8),'Auxiliar 1'!$G$3,IF(AND(L915&gt;='Auxiliar 1'!$C$9,L915&lt;='Auxiliar 1'!$D$9,M915&lt;='Auxiliar 1'!$E$9),'Auxiliar 1'!$E$3,IF(AND(L915&gt;='Auxiliar 1'!$C$9,L915&lt;='Auxiliar 1'!$D$9,M915&gt;'Auxiliar 1'!$E$9,M915&lt;='Auxiliar 1'!$F$9),'Auxiliar 1'!$F$3,IF(AND(L915&gt;='Auxiliar 1'!$C$9,L915&lt;='Auxiliar 1'!$D$9,M915&gt;='Auxiliar 1'!$G$9),'Auxiliar 1'!$G$3,IF(AND(L915&gt;='Auxiliar 1'!$C$10,L915&lt;='Auxiliar 1'!$D$10,M915&lt;='Auxiliar 1'!$E$10),'Auxiliar 1'!$E$3,IF(AND(L915&gt;='Auxiliar 1'!$C$10,L915&lt;='Auxiliar 1'!$D$10,M915&gt;'Auxiliar 1'!$E$10,M915&lt;='Auxiliar 1'!$F$10),'Auxiliar 1'!$F$3,IF(AND(L915&gt;='Auxiliar 1'!$C$10,L915&lt;='Auxiliar 1'!$D$10,M915&gt;='Auxiliar 1'!$G$10),'Auxiliar 1'!$G$3,IF(AND(L915&gt;='Auxiliar 1'!$C$11,M915&lt;='Auxiliar 1'!$E$11),'Auxiliar 1'!$E$3,IF(AND(L915&gt;='Auxiliar 1'!$C$11,M915&gt;'Auxiliar 1'!$E$11,M915&lt;='Auxiliar 1'!$F$11),'Auxiliar 1'!$F$3,IF(AND(L915&gt;='Auxiliar 1'!$C$11,M915&gt;='Auxiliar 1'!$G$11),'Auxiliar 1'!$G$3)))))))))))))))))))))))))</f>
        <v/>
      </c>
      <c r="Q915" s="58"/>
      <c r="R915" s="59"/>
      <c r="S915" s="60"/>
      <c r="T915" s="108" t="str">
        <f t="shared" si="122"/>
        <v/>
      </c>
      <c r="U915" s="101"/>
      <c r="V915" s="65" t="str">
        <f t="shared" si="123"/>
        <v/>
      </c>
      <c r="W915" s="66" t="str">
        <f t="shared" si="124"/>
        <v/>
      </c>
      <c r="X915" s="67" t="str">
        <f t="shared" si="125"/>
        <v/>
      </c>
      <c r="Y915" s="68" t="str">
        <f t="shared" si="126"/>
        <v/>
      </c>
      <c r="Z915" s="69" t="str">
        <f t="shared" si="127"/>
        <v/>
      </c>
      <c r="AA915" s="69" t="str">
        <f t="shared" si="128"/>
        <v/>
      </c>
      <c r="AB915" s="61"/>
      <c r="AC915" s="98"/>
      <c r="AD915" s="24"/>
      <c r="AE915" s="24"/>
      <c r="AF915" s="24"/>
    </row>
    <row r="916" spans="1:32" ht="17.399999999999999" customHeight="1" thickBot="1" x14ac:dyDescent="0.3">
      <c r="A916" s="23" t="str">
        <f t="shared" si="103"/>
        <v/>
      </c>
      <c r="B916" s="23" t="str">
        <f t="shared" si="104"/>
        <v/>
      </c>
      <c r="C916" s="62" t="str">
        <f t="shared" si="121"/>
        <v/>
      </c>
      <c r="D916" s="50"/>
      <c r="E916" s="63">
        <v>911</v>
      </c>
      <c r="F916" s="53"/>
      <c r="G916" s="54"/>
      <c r="H916" s="54"/>
      <c r="I916" s="54"/>
      <c r="J916" s="54"/>
      <c r="K916" s="55"/>
      <c r="L916" s="56"/>
      <c r="M916" s="57"/>
      <c r="N916" s="96"/>
      <c r="O916" s="97"/>
      <c r="P916" s="64" t="str">
        <f>IF(OR(L916="",M916=""),"",IF(AND(L916&gt;='Auxiliar 1'!$C$4,L916&lt;='Auxiliar 1'!$D$4,M916&lt;='Auxiliar 1'!$E$4),'Auxiliar 1'!$E$3,IF(AND(L916&gt;='Auxiliar 1'!$C$64,L916&lt;='Auxiliar 1'!$D$4,M916&gt;'Auxiliar 1'!$E$4,M916&lt;='Auxiliar 1'!$F$4),'Auxiliar 1'!$F$3,IF(AND(L916&gt;='Auxiliar 1'!$C$4,L916&lt;='Auxiliar 1'!$D$4,M916&gt;='Auxiliar 1'!$G$4),'Auxiliar 1'!$G$3,IF(AND(L916&gt;='Auxiliar 1'!$C$5,L916&lt;='Auxiliar 1'!$D$5,M916='Auxiliar 1'!$E$5),'Auxiliar 1'!$E$3,IF(AND(L916&gt;='Auxiliar 1'!$C$5,L916&lt;='Auxiliar 1'!$D$5,M916&gt;'Auxiliar 1'!$E$5,M916&lt;='Auxiliar 1'!$F$5),'Auxiliar 1'!$F$3,IF(AND(L916&gt;='Auxiliar 1'!$C$5,L916&lt;='Auxiliar 1'!$D$5,M916&gt;='Auxiliar 1'!$G$5),'Auxiliar 1'!$G$3,IF(AND(L916&gt;='Auxiliar 1'!$C$6,L916&lt;='Auxiliar 1'!$D$6,M916&lt;='Auxiliar 1'!$E$6),'Auxiliar 1'!$E$3,IF(AND(L916&gt;='Auxiliar 1'!$C$6,L916&lt;='Auxiliar 1'!$D$6,M916&gt;'Auxiliar 1'!$E$6,M916&lt;='Auxiliar 1'!$F$6),'Auxiliar 1'!$F$3,IF(AND(L916&gt;='Auxiliar 1'!$C$6,L916&lt;='Auxiliar 1'!$D$6,M916&gt;='Auxiliar 1'!$G$6),'Auxiliar 1'!$G$3,IF(AND(L916&gt;='Auxiliar 1'!$C$7,L916&lt;='Auxiliar 1'!$D$7,M916&lt;='Auxiliar 1'!$E$7),'Auxiliar 1'!$E$3,IF(AND(L916&gt;='Auxiliar 1'!$C$7,L916&lt;='Auxiliar 1'!$D$7,M916&gt;'Auxiliar 1'!$E$7,M916&lt;='Auxiliar 1'!$F$7),'Auxiliar 1'!$F$3,IF(AND(L916&gt;='Auxiliar 1'!$C$7,L916&lt;='Auxiliar 1'!$D$7,M916&gt;='Auxiliar 1'!$G$7),'Auxiliar 1'!$G$3,IF(AND(L916&gt;='Auxiliar 1'!$C$8,L916&lt;='Auxiliar 1'!$D$8,M916&lt;='Auxiliar 1'!$E$8),'Auxiliar 1'!$E$3,IF(AND(L916&gt;='Auxiliar 1'!$C$8,L916&lt;='Auxiliar 1'!$D$8,M916&gt;'Auxiliar 1'!$E$8,M916&lt;='Auxiliar 1'!$F$8),'Auxiliar 1'!$F$3,IF(AND(L916&gt;='Auxiliar 1'!$C$8,L916&lt;='Auxiliar 1'!$D$8,M916&gt;='Auxiliar 1'!$G$8),'Auxiliar 1'!$G$3,IF(AND(L916&gt;='Auxiliar 1'!$C$9,L916&lt;='Auxiliar 1'!$D$9,M916&lt;='Auxiliar 1'!$E$9),'Auxiliar 1'!$E$3,IF(AND(L916&gt;='Auxiliar 1'!$C$9,L916&lt;='Auxiliar 1'!$D$9,M916&gt;'Auxiliar 1'!$E$9,M916&lt;='Auxiliar 1'!$F$9),'Auxiliar 1'!$F$3,IF(AND(L916&gt;='Auxiliar 1'!$C$9,L916&lt;='Auxiliar 1'!$D$9,M916&gt;='Auxiliar 1'!$G$9),'Auxiliar 1'!$G$3,IF(AND(L916&gt;='Auxiliar 1'!$C$10,L916&lt;='Auxiliar 1'!$D$10,M916&lt;='Auxiliar 1'!$E$10),'Auxiliar 1'!$E$3,IF(AND(L916&gt;='Auxiliar 1'!$C$10,L916&lt;='Auxiliar 1'!$D$10,M916&gt;'Auxiliar 1'!$E$10,M916&lt;='Auxiliar 1'!$F$10),'Auxiliar 1'!$F$3,IF(AND(L916&gt;='Auxiliar 1'!$C$10,L916&lt;='Auxiliar 1'!$D$10,M916&gt;='Auxiliar 1'!$G$10),'Auxiliar 1'!$G$3,IF(AND(L916&gt;='Auxiliar 1'!$C$11,M916&lt;='Auxiliar 1'!$E$11),'Auxiliar 1'!$E$3,IF(AND(L916&gt;='Auxiliar 1'!$C$11,M916&gt;'Auxiliar 1'!$E$11,M916&lt;='Auxiliar 1'!$F$11),'Auxiliar 1'!$F$3,IF(AND(L916&gt;='Auxiliar 1'!$C$11,M916&gt;='Auxiliar 1'!$G$11),'Auxiliar 1'!$G$3)))))))))))))))))))))))))</f>
        <v/>
      </c>
      <c r="Q916" s="58"/>
      <c r="R916" s="59"/>
      <c r="S916" s="60"/>
      <c r="T916" s="108" t="str">
        <f t="shared" si="122"/>
        <v/>
      </c>
      <c r="U916" s="101"/>
      <c r="V916" s="65" t="str">
        <f t="shared" si="123"/>
        <v/>
      </c>
      <c r="W916" s="66" t="str">
        <f t="shared" si="124"/>
        <v/>
      </c>
      <c r="X916" s="67" t="str">
        <f t="shared" si="125"/>
        <v/>
      </c>
      <c r="Y916" s="68" t="str">
        <f t="shared" si="126"/>
        <v/>
      </c>
      <c r="Z916" s="69" t="str">
        <f t="shared" si="127"/>
        <v/>
      </c>
      <c r="AA916" s="69" t="str">
        <f t="shared" si="128"/>
        <v/>
      </c>
      <c r="AB916" s="61"/>
      <c r="AC916" s="98"/>
      <c r="AD916" s="24"/>
      <c r="AE916" s="24"/>
      <c r="AF916" s="24"/>
    </row>
    <row r="917" spans="1:32" ht="17.399999999999999" customHeight="1" thickBot="1" x14ac:dyDescent="0.3">
      <c r="A917" s="23" t="str">
        <f t="shared" si="103"/>
        <v/>
      </c>
      <c r="B917" s="23" t="str">
        <f t="shared" si="104"/>
        <v/>
      </c>
      <c r="C917" s="62" t="str">
        <f t="shared" si="121"/>
        <v/>
      </c>
      <c r="D917" s="50"/>
      <c r="E917" s="63">
        <v>912</v>
      </c>
      <c r="F917" s="53"/>
      <c r="G917" s="54"/>
      <c r="H917" s="54"/>
      <c r="I917" s="54"/>
      <c r="J917" s="54"/>
      <c r="K917" s="55"/>
      <c r="L917" s="56"/>
      <c r="M917" s="57"/>
      <c r="N917" s="96"/>
      <c r="O917" s="97"/>
      <c r="P917" s="64" t="str">
        <f>IF(OR(L917="",M917=""),"",IF(AND(L917&gt;='Auxiliar 1'!$C$4,L917&lt;='Auxiliar 1'!$D$4,M917&lt;='Auxiliar 1'!$E$4),'Auxiliar 1'!$E$3,IF(AND(L917&gt;='Auxiliar 1'!$C$64,L917&lt;='Auxiliar 1'!$D$4,M917&gt;'Auxiliar 1'!$E$4,M917&lt;='Auxiliar 1'!$F$4),'Auxiliar 1'!$F$3,IF(AND(L917&gt;='Auxiliar 1'!$C$4,L917&lt;='Auxiliar 1'!$D$4,M917&gt;='Auxiliar 1'!$G$4),'Auxiliar 1'!$G$3,IF(AND(L917&gt;='Auxiliar 1'!$C$5,L917&lt;='Auxiliar 1'!$D$5,M917='Auxiliar 1'!$E$5),'Auxiliar 1'!$E$3,IF(AND(L917&gt;='Auxiliar 1'!$C$5,L917&lt;='Auxiliar 1'!$D$5,M917&gt;'Auxiliar 1'!$E$5,M917&lt;='Auxiliar 1'!$F$5),'Auxiliar 1'!$F$3,IF(AND(L917&gt;='Auxiliar 1'!$C$5,L917&lt;='Auxiliar 1'!$D$5,M917&gt;='Auxiliar 1'!$G$5),'Auxiliar 1'!$G$3,IF(AND(L917&gt;='Auxiliar 1'!$C$6,L917&lt;='Auxiliar 1'!$D$6,M917&lt;='Auxiliar 1'!$E$6),'Auxiliar 1'!$E$3,IF(AND(L917&gt;='Auxiliar 1'!$C$6,L917&lt;='Auxiliar 1'!$D$6,M917&gt;'Auxiliar 1'!$E$6,M917&lt;='Auxiliar 1'!$F$6),'Auxiliar 1'!$F$3,IF(AND(L917&gt;='Auxiliar 1'!$C$6,L917&lt;='Auxiliar 1'!$D$6,M917&gt;='Auxiliar 1'!$G$6),'Auxiliar 1'!$G$3,IF(AND(L917&gt;='Auxiliar 1'!$C$7,L917&lt;='Auxiliar 1'!$D$7,M917&lt;='Auxiliar 1'!$E$7),'Auxiliar 1'!$E$3,IF(AND(L917&gt;='Auxiliar 1'!$C$7,L917&lt;='Auxiliar 1'!$D$7,M917&gt;'Auxiliar 1'!$E$7,M917&lt;='Auxiliar 1'!$F$7),'Auxiliar 1'!$F$3,IF(AND(L917&gt;='Auxiliar 1'!$C$7,L917&lt;='Auxiliar 1'!$D$7,M917&gt;='Auxiliar 1'!$G$7),'Auxiliar 1'!$G$3,IF(AND(L917&gt;='Auxiliar 1'!$C$8,L917&lt;='Auxiliar 1'!$D$8,M917&lt;='Auxiliar 1'!$E$8),'Auxiliar 1'!$E$3,IF(AND(L917&gt;='Auxiliar 1'!$C$8,L917&lt;='Auxiliar 1'!$D$8,M917&gt;'Auxiliar 1'!$E$8,M917&lt;='Auxiliar 1'!$F$8),'Auxiliar 1'!$F$3,IF(AND(L917&gt;='Auxiliar 1'!$C$8,L917&lt;='Auxiliar 1'!$D$8,M917&gt;='Auxiliar 1'!$G$8),'Auxiliar 1'!$G$3,IF(AND(L917&gt;='Auxiliar 1'!$C$9,L917&lt;='Auxiliar 1'!$D$9,M917&lt;='Auxiliar 1'!$E$9),'Auxiliar 1'!$E$3,IF(AND(L917&gt;='Auxiliar 1'!$C$9,L917&lt;='Auxiliar 1'!$D$9,M917&gt;'Auxiliar 1'!$E$9,M917&lt;='Auxiliar 1'!$F$9),'Auxiliar 1'!$F$3,IF(AND(L917&gt;='Auxiliar 1'!$C$9,L917&lt;='Auxiliar 1'!$D$9,M917&gt;='Auxiliar 1'!$G$9),'Auxiliar 1'!$G$3,IF(AND(L917&gt;='Auxiliar 1'!$C$10,L917&lt;='Auxiliar 1'!$D$10,M917&lt;='Auxiliar 1'!$E$10),'Auxiliar 1'!$E$3,IF(AND(L917&gt;='Auxiliar 1'!$C$10,L917&lt;='Auxiliar 1'!$D$10,M917&gt;'Auxiliar 1'!$E$10,M917&lt;='Auxiliar 1'!$F$10),'Auxiliar 1'!$F$3,IF(AND(L917&gt;='Auxiliar 1'!$C$10,L917&lt;='Auxiliar 1'!$D$10,M917&gt;='Auxiliar 1'!$G$10),'Auxiliar 1'!$G$3,IF(AND(L917&gt;='Auxiliar 1'!$C$11,M917&lt;='Auxiliar 1'!$E$11),'Auxiliar 1'!$E$3,IF(AND(L917&gt;='Auxiliar 1'!$C$11,M917&gt;'Auxiliar 1'!$E$11,M917&lt;='Auxiliar 1'!$F$11),'Auxiliar 1'!$F$3,IF(AND(L917&gt;='Auxiliar 1'!$C$11,M917&gt;='Auxiliar 1'!$G$11),'Auxiliar 1'!$G$3)))))))))))))))))))))))))</f>
        <v/>
      </c>
      <c r="Q917" s="58"/>
      <c r="R917" s="59"/>
      <c r="S917" s="60"/>
      <c r="T917" s="108" t="str">
        <f t="shared" si="122"/>
        <v/>
      </c>
      <c r="U917" s="101"/>
      <c r="V917" s="65" t="str">
        <f t="shared" si="123"/>
        <v/>
      </c>
      <c r="W917" s="66" t="str">
        <f t="shared" si="124"/>
        <v/>
      </c>
      <c r="X917" s="67" t="str">
        <f t="shared" si="125"/>
        <v/>
      </c>
      <c r="Y917" s="68" t="str">
        <f t="shared" si="126"/>
        <v/>
      </c>
      <c r="Z917" s="69" t="str">
        <f t="shared" si="127"/>
        <v/>
      </c>
      <c r="AA917" s="69" t="str">
        <f t="shared" si="128"/>
        <v/>
      </c>
      <c r="AB917" s="61"/>
      <c r="AC917" s="98"/>
      <c r="AD917" s="24"/>
      <c r="AE917" s="24"/>
      <c r="AF917" s="24"/>
    </row>
    <row r="918" spans="1:32" ht="17.399999999999999" customHeight="1" thickBot="1" x14ac:dyDescent="0.3">
      <c r="A918" s="23" t="str">
        <f t="shared" si="103"/>
        <v/>
      </c>
      <c r="B918" s="23" t="str">
        <f t="shared" si="104"/>
        <v/>
      </c>
      <c r="C918" s="62" t="str">
        <f t="shared" si="121"/>
        <v/>
      </c>
      <c r="D918" s="50"/>
      <c r="E918" s="63">
        <v>913</v>
      </c>
      <c r="F918" s="53"/>
      <c r="G918" s="54"/>
      <c r="H918" s="54"/>
      <c r="I918" s="54"/>
      <c r="J918" s="54"/>
      <c r="K918" s="55"/>
      <c r="L918" s="56"/>
      <c r="M918" s="57"/>
      <c r="N918" s="96"/>
      <c r="O918" s="97"/>
      <c r="P918" s="64" t="str">
        <f>IF(OR(L918="",M918=""),"",IF(AND(L918&gt;='Auxiliar 1'!$C$4,L918&lt;='Auxiliar 1'!$D$4,M918&lt;='Auxiliar 1'!$E$4),'Auxiliar 1'!$E$3,IF(AND(L918&gt;='Auxiliar 1'!$C$64,L918&lt;='Auxiliar 1'!$D$4,M918&gt;'Auxiliar 1'!$E$4,M918&lt;='Auxiliar 1'!$F$4),'Auxiliar 1'!$F$3,IF(AND(L918&gt;='Auxiliar 1'!$C$4,L918&lt;='Auxiliar 1'!$D$4,M918&gt;='Auxiliar 1'!$G$4),'Auxiliar 1'!$G$3,IF(AND(L918&gt;='Auxiliar 1'!$C$5,L918&lt;='Auxiliar 1'!$D$5,M918='Auxiliar 1'!$E$5),'Auxiliar 1'!$E$3,IF(AND(L918&gt;='Auxiliar 1'!$C$5,L918&lt;='Auxiliar 1'!$D$5,M918&gt;'Auxiliar 1'!$E$5,M918&lt;='Auxiliar 1'!$F$5),'Auxiliar 1'!$F$3,IF(AND(L918&gt;='Auxiliar 1'!$C$5,L918&lt;='Auxiliar 1'!$D$5,M918&gt;='Auxiliar 1'!$G$5),'Auxiliar 1'!$G$3,IF(AND(L918&gt;='Auxiliar 1'!$C$6,L918&lt;='Auxiliar 1'!$D$6,M918&lt;='Auxiliar 1'!$E$6),'Auxiliar 1'!$E$3,IF(AND(L918&gt;='Auxiliar 1'!$C$6,L918&lt;='Auxiliar 1'!$D$6,M918&gt;'Auxiliar 1'!$E$6,M918&lt;='Auxiliar 1'!$F$6),'Auxiliar 1'!$F$3,IF(AND(L918&gt;='Auxiliar 1'!$C$6,L918&lt;='Auxiliar 1'!$D$6,M918&gt;='Auxiliar 1'!$G$6),'Auxiliar 1'!$G$3,IF(AND(L918&gt;='Auxiliar 1'!$C$7,L918&lt;='Auxiliar 1'!$D$7,M918&lt;='Auxiliar 1'!$E$7),'Auxiliar 1'!$E$3,IF(AND(L918&gt;='Auxiliar 1'!$C$7,L918&lt;='Auxiliar 1'!$D$7,M918&gt;'Auxiliar 1'!$E$7,M918&lt;='Auxiliar 1'!$F$7),'Auxiliar 1'!$F$3,IF(AND(L918&gt;='Auxiliar 1'!$C$7,L918&lt;='Auxiliar 1'!$D$7,M918&gt;='Auxiliar 1'!$G$7),'Auxiliar 1'!$G$3,IF(AND(L918&gt;='Auxiliar 1'!$C$8,L918&lt;='Auxiliar 1'!$D$8,M918&lt;='Auxiliar 1'!$E$8),'Auxiliar 1'!$E$3,IF(AND(L918&gt;='Auxiliar 1'!$C$8,L918&lt;='Auxiliar 1'!$D$8,M918&gt;'Auxiliar 1'!$E$8,M918&lt;='Auxiliar 1'!$F$8),'Auxiliar 1'!$F$3,IF(AND(L918&gt;='Auxiliar 1'!$C$8,L918&lt;='Auxiliar 1'!$D$8,M918&gt;='Auxiliar 1'!$G$8),'Auxiliar 1'!$G$3,IF(AND(L918&gt;='Auxiliar 1'!$C$9,L918&lt;='Auxiliar 1'!$D$9,M918&lt;='Auxiliar 1'!$E$9),'Auxiliar 1'!$E$3,IF(AND(L918&gt;='Auxiliar 1'!$C$9,L918&lt;='Auxiliar 1'!$D$9,M918&gt;'Auxiliar 1'!$E$9,M918&lt;='Auxiliar 1'!$F$9),'Auxiliar 1'!$F$3,IF(AND(L918&gt;='Auxiliar 1'!$C$9,L918&lt;='Auxiliar 1'!$D$9,M918&gt;='Auxiliar 1'!$G$9),'Auxiliar 1'!$G$3,IF(AND(L918&gt;='Auxiliar 1'!$C$10,L918&lt;='Auxiliar 1'!$D$10,M918&lt;='Auxiliar 1'!$E$10),'Auxiliar 1'!$E$3,IF(AND(L918&gt;='Auxiliar 1'!$C$10,L918&lt;='Auxiliar 1'!$D$10,M918&gt;'Auxiliar 1'!$E$10,M918&lt;='Auxiliar 1'!$F$10),'Auxiliar 1'!$F$3,IF(AND(L918&gt;='Auxiliar 1'!$C$10,L918&lt;='Auxiliar 1'!$D$10,M918&gt;='Auxiliar 1'!$G$10),'Auxiliar 1'!$G$3,IF(AND(L918&gt;='Auxiliar 1'!$C$11,M918&lt;='Auxiliar 1'!$E$11),'Auxiliar 1'!$E$3,IF(AND(L918&gt;='Auxiliar 1'!$C$11,M918&gt;'Auxiliar 1'!$E$11,M918&lt;='Auxiliar 1'!$F$11),'Auxiliar 1'!$F$3,IF(AND(L918&gt;='Auxiliar 1'!$C$11,M918&gt;='Auxiliar 1'!$G$11),'Auxiliar 1'!$G$3)))))))))))))))))))))))))</f>
        <v/>
      </c>
      <c r="Q918" s="58"/>
      <c r="R918" s="59"/>
      <c r="S918" s="60"/>
      <c r="T918" s="108" t="str">
        <f t="shared" si="122"/>
        <v/>
      </c>
      <c r="U918" s="101"/>
      <c r="V918" s="65" t="str">
        <f t="shared" si="123"/>
        <v/>
      </c>
      <c r="W918" s="66" t="str">
        <f t="shared" si="124"/>
        <v/>
      </c>
      <c r="X918" s="67" t="str">
        <f t="shared" si="125"/>
        <v/>
      </c>
      <c r="Y918" s="68" t="str">
        <f t="shared" si="126"/>
        <v/>
      </c>
      <c r="Z918" s="69" t="str">
        <f t="shared" si="127"/>
        <v/>
      </c>
      <c r="AA918" s="69" t="str">
        <f t="shared" si="128"/>
        <v/>
      </c>
      <c r="AB918" s="61"/>
      <c r="AC918" s="98"/>
      <c r="AD918" s="24"/>
      <c r="AE918" s="24"/>
      <c r="AF918" s="24"/>
    </row>
    <row r="919" spans="1:32" ht="17.399999999999999" customHeight="1" thickBot="1" x14ac:dyDescent="0.3">
      <c r="A919" s="23" t="str">
        <f t="shared" si="103"/>
        <v/>
      </c>
      <c r="B919" s="23" t="str">
        <f t="shared" si="104"/>
        <v/>
      </c>
      <c r="C919" s="62" t="str">
        <f t="shared" si="121"/>
        <v/>
      </c>
      <c r="D919" s="50"/>
      <c r="E919" s="63">
        <v>914</v>
      </c>
      <c r="F919" s="53"/>
      <c r="G919" s="54"/>
      <c r="H919" s="54"/>
      <c r="I919" s="54"/>
      <c r="J919" s="54"/>
      <c r="K919" s="55"/>
      <c r="L919" s="56"/>
      <c r="M919" s="57"/>
      <c r="N919" s="96"/>
      <c r="O919" s="97"/>
      <c r="P919" s="64" t="str">
        <f>IF(OR(L919="",M919=""),"",IF(AND(L919&gt;='Auxiliar 1'!$C$4,L919&lt;='Auxiliar 1'!$D$4,M919&lt;='Auxiliar 1'!$E$4),'Auxiliar 1'!$E$3,IF(AND(L919&gt;='Auxiliar 1'!$C$64,L919&lt;='Auxiliar 1'!$D$4,M919&gt;'Auxiliar 1'!$E$4,M919&lt;='Auxiliar 1'!$F$4),'Auxiliar 1'!$F$3,IF(AND(L919&gt;='Auxiliar 1'!$C$4,L919&lt;='Auxiliar 1'!$D$4,M919&gt;='Auxiliar 1'!$G$4),'Auxiliar 1'!$G$3,IF(AND(L919&gt;='Auxiliar 1'!$C$5,L919&lt;='Auxiliar 1'!$D$5,M919='Auxiliar 1'!$E$5),'Auxiliar 1'!$E$3,IF(AND(L919&gt;='Auxiliar 1'!$C$5,L919&lt;='Auxiliar 1'!$D$5,M919&gt;'Auxiliar 1'!$E$5,M919&lt;='Auxiliar 1'!$F$5),'Auxiliar 1'!$F$3,IF(AND(L919&gt;='Auxiliar 1'!$C$5,L919&lt;='Auxiliar 1'!$D$5,M919&gt;='Auxiliar 1'!$G$5),'Auxiliar 1'!$G$3,IF(AND(L919&gt;='Auxiliar 1'!$C$6,L919&lt;='Auxiliar 1'!$D$6,M919&lt;='Auxiliar 1'!$E$6),'Auxiliar 1'!$E$3,IF(AND(L919&gt;='Auxiliar 1'!$C$6,L919&lt;='Auxiliar 1'!$D$6,M919&gt;'Auxiliar 1'!$E$6,M919&lt;='Auxiliar 1'!$F$6),'Auxiliar 1'!$F$3,IF(AND(L919&gt;='Auxiliar 1'!$C$6,L919&lt;='Auxiliar 1'!$D$6,M919&gt;='Auxiliar 1'!$G$6),'Auxiliar 1'!$G$3,IF(AND(L919&gt;='Auxiliar 1'!$C$7,L919&lt;='Auxiliar 1'!$D$7,M919&lt;='Auxiliar 1'!$E$7),'Auxiliar 1'!$E$3,IF(AND(L919&gt;='Auxiliar 1'!$C$7,L919&lt;='Auxiliar 1'!$D$7,M919&gt;'Auxiliar 1'!$E$7,M919&lt;='Auxiliar 1'!$F$7),'Auxiliar 1'!$F$3,IF(AND(L919&gt;='Auxiliar 1'!$C$7,L919&lt;='Auxiliar 1'!$D$7,M919&gt;='Auxiliar 1'!$G$7),'Auxiliar 1'!$G$3,IF(AND(L919&gt;='Auxiliar 1'!$C$8,L919&lt;='Auxiliar 1'!$D$8,M919&lt;='Auxiliar 1'!$E$8),'Auxiliar 1'!$E$3,IF(AND(L919&gt;='Auxiliar 1'!$C$8,L919&lt;='Auxiliar 1'!$D$8,M919&gt;'Auxiliar 1'!$E$8,M919&lt;='Auxiliar 1'!$F$8),'Auxiliar 1'!$F$3,IF(AND(L919&gt;='Auxiliar 1'!$C$8,L919&lt;='Auxiliar 1'!$D$8,M919&gt;='Auxiliar 1'!$G$8),'Auxiliar 1'!$G$3,IF(AND(L919&gt;='Auxiliar 1'!$C$9,L919&lt;='Auxiliar 1'!$D$9,M919&lt;='Auxiliar 1'!$E$9),'Auxiliar 1'!$E$3,IF(AND(L919&gt;='Auxiliar 1'!$C$9,L919&lt;='Auxiliar 1'!$D$9,M919&gt;'Auxiliar 1'!$E$9,M919&lt;='Auxiliar 1'!$F$9),'Auxiliar 1'!$F$3,IF(AND(L919&gt;='Auxiliar 1'!$C$9,L919&lt;='Auxiliar 1'!$D$9,M919&gt;='Auxiliar 1'!$G$9),'Auxiliar 1'!$G$3,IF(AND(L919&gt;='Auxiliar 1'!$C$10,L919&lt;='Auxiliar 1'!$D$10,M919&lt;='Auxiliar 1'!$E$10),'Auxiliar 1'!$E$3,IF(AND(L919&gt;='Auxiliar 1'!$C$10,L919&lt;='Auxiliar 1'!$D$10,M919&gt;'Auxiliar 1'!$E$10,M919&lt;='Auxiliar 1'!$F$10),'Auxiliar 1'!$F$3,IF(AND(L919&gt;='Auxiliar 1'!$C$10,L919&lt;='Auxiliar 1'!$D$10,M919&gt;='Auxiliar 1'!$G$10),'Auxiliar 1'!$G$3,IF(AND(L919&gt;='Auxiliar 1'!$C$11,M919&lt;='Auxiliar 1'!$E$11),'Auxiliar 1'!$E$3,IF(AND(L919&gt;='Auxiliar 1'!$C$11,M919&gt;'Auxiliar 1'!$E$11,M919&lt;='Auxiliar 1'!$F$11),'Auxiliar 1'!$F$3,IF(AND(L919&gt;='Auxiliar 1'!$C$11,M919&gt;='Auxiliar 1'!$G$11),'Auxiliar 1'!$G$3)))))))))))))))))))))))))</f>
        <v/>
      </c>
      <c r="Q919" s="58"/>
      <c r="R919" s="59"/>
      <c r="S919" s="60"/>
      <c r="T919" s="108" t="str">
        <f t="shared" si="122"/>
        <v/>
      </c>
      <c r="U919" s="101"/>
      <c r="V919" s="65" t="str">
        <f t="shared" si="123"/>
        <v/>
      </c>
      <c r="W919" s="66" t="str">
        <f t="shared" si="124"/>
        <v/>
      </c>
      <c r="X919" s="67" t="str">
        <f t="shared" si="125"/>
        <v/>
      </c>
      <c r="Y919" s="68" t="str">
        <f t="shared" si="126"/>
        <v/>
      </c>
      <c r="Z919" s="69" t="str">
        <f t="shared" si="127"/>
        <v/>
      </c>
      <c r="AA919" s="69" t="str">
        <f t="shared" si="128"/>
        <v/>
      </c>
      <c r="AB919" s="61"/>
      <c r="AC919" s="98"/>
      <c r="AD919" s="24"/>
      <c r="AE919" s="24"/>
      <c r="AF919" s="24"/>
    </row>
    <row r="920" spans="1:32" ht="17.399999999999999" customHeight="1" thickBot="1" x14ac:dyDescent="0.3">
      <c r="A920" s="23" t="str">
        <f t="shared" si="103"/>
        <v/>
      </c>
      <c r="B920" s="23" t="str">
        <f t="shared" si="104"/>
        <v/>
      </c>
      <c r="C920" s="62" t="str">
        <f t="shared" si="121"/>
        <v/>
      </c>
      <c r="D920" s="50"/>
      <c r="E920" s="63">
        <v>915</v>
      </c>
      <c r="F920" s="53"/>
      <c r="G920" s="54"/>
      <c r="H920" s="54"/>
      <c r="I920" s="54"/>
      <c r="J920" s="54"/>
      <c r="K920" s="55"/>
      <c r="L920" s="56"/>
      <c r="M920" s="57"/>
      <c r="N920" s="96"/>
      <c r="O920" s="97"/>
      <c r="P920" s="64" t="str">
        <f>IF(OR(L920="",M920=""),"",IF(AND(L920&gt;='Auxiliar 1'!$C$4,L920&lt;='Auxiliar 1'!$D$4,M920&lt;='Auxiliar 1'!$E$4),'Auxiliar 1'!$E$3,IF(AND(L920&gt;='Auxiliar 1'!$C$64,L920&lt;='Auxiliar 1'!$D$4,M920&gt;'Auxiliar 1'!$E$4,M920&lt;='Auxiliar 1'!$F$4),'Auxiliar 1'!$F$3,IF(AND(L920&gt;='Auxiliar 1'!$C$4,L920&lt;='Auxiliar 1'!$D$4,M920&gt;='Auxiliar 1'!$G$4),'Auxiliar 1'!$G$3,IF(AND(L920&gt;='Auxiliar 1'!$C$5,L920&lt;='Auxiliar 1'!$D$5,M920='Auxiliar 1'!$E$5),'Auxiliar 1'!$E$3,IF(AND(L920&gt;='Auxiliar 1'!$C$5,L920&lt;='Auxiliar 1'!$D$5,M920&gt;'Auxiliar 1'!$E$5,M920&lt;='Auxiliar 1'!$F$5),'Auxiliar 1'!$F$3,IF(AND(L920&gt;='Auxiliar 1'!$C$5,L920&lt;='Auxiliar 1'!$D$5,M920&gt;='Auxiliar 1'!$G$5),'Auxiliar 1'!$G$3,IF(AND(L920&gt;='Auxiliar 1'!$C$6,L920&lt;='Auxiliar 1'!$D$6,M920&lt;='Auxiliar 1'!$E$6),'Auxiliar 1'!$E$3,IF(AND(L920&gt;='Auxiliar 1'!$C$6,L920&lt;='Auxiliar 1'!$D$6,M920&gt;'Auxiliar 1'!$E$6,M920&lt;='Auxiliar 1'!$F$6),'Auxiliar 1'!$F$3,IF(AND(L920&gt;='Auxiliar 1'!$C$6,L920&lt;='Auxiliar 1'!$D$6,M920&gt;='Auxiliar 1'!$G$6),'Auxiliar 1'!$G$3,IF(AND(L920&gt;='Auxiliar 1'!$C$7,L920&lt;='Auxiliar 1'!$D$7,M920&lt;='Auxiliar 1'!$E$7),'Auxiliar 1'!$E$3,IF(AND(L920&gt;='Auxiliar 1'!$C$7,L920&lt;='Auxiliar 1'!$D$7,M920&gt;'Auxiliar 1'!$E$7,M920&lt;='Auxiliar 1'!$F$7),'Auxiliar 1'!$F$3,IF(AND(L920&gt;='Auxiliar 1'!$C$7,L920&lt;='Auxiliar 1'!$D$7,M920&gt;='Auxiliar 1'!$G$7),'Auxiliar 1'!$G$3,IF(AND(L920&gt;='Auxiliar 1'!$C$8,L920&lt;='Auxiliar 1'!$D$8,M920&lt;='Auxiliar 1'!$E$8),'Auxiliar 1'!$E$3,IF(AND(L920&gt;='Auxiliar 1'!$C$8,L920&lt;='Auxiliar 1'!$D$8,M920&gt;'Auxiliar 1'!$E$8,M920&lt;='Auxiliar 1'!$F$8),'Auxiliar 1'!$F$3,IF(AND(L920&gt;='Auxiliar 1'!$C$8,L920&lt;='Auxiliar 1'!$D$8,M920&gt;='Auxiliar 1'!$G$8),'Auxiliar 1'!$G$3,IF(AND(L920&gt;='Auxiliar 1'!$C$9,L920&lt;='Auxiliar 1'!$D$9,M920&lt;='Auxiliar 1'!$E$9),'Auxiliar 1'!$E$3,IF(AND(L920&gt;='Auxiliar 1'!$C$9,L920&lt;='Auxiliar 1'!$D$9,M920&gt;'Auxiliar 1'!$E$9,M920&lt;='Auxiliar 1'!$F$9),'Auxiliar 1'!$F$3,IF(AND(L920&gt;='Auxiliar 1'!$C$9,L920&lt;='Auxiliar 1'!$D$9,M920&gt;='Auxiliar 1'!$G$9),'Auxiliar 1'!$G$3,IF(AND(L920&gt;='Auxiliar 1'!$C$10,L920&lt;='Auxiliar 1'!$D$10,M920&lt;='Auxiliar 1'!$E$10),'Auxiliar 1'!$E$3,IF(AND(L920&gt;='Auxiliar 1'!$C$10,L920&lt;='Auxiliar 1'!$D$10,M920&gt;'Auxiliar 1'!$E$10,M920&lt;='Auxiliar 1'!$F$10),'Auxiliar 1'!$F$3,IF(AND(L920&gt;='Auxiliar 1'!$C$10,L920&lt;='Auxiliar 1'!$D$10,M920&gt;='Auxiliar 1'!$G$10),'Auxiliar 1'!$G$3,IF(AND(L920&gt;='Auxiliar 1'!$C$11,M920&lt;='Auxiliar 1'!$E$11),'Auxiliar 1'!$E$3,IF(AND(L920&gt;='Auxiliar 1'!$C$11,M920&gt;'Auxiliar 1'!$E$11,M920&lt;='Auxiliar 1'!$F$11),'Auxiliar 1'!$F$3,IF(AND(L920&gt;='Auxiliar 1'!$C$11,M920&gt;='Auxiliar 1'!$G$11),'Auxiliar 1'!$G$3)))))))))))))))))))))))))</f>
        <v/>
      </c>
      <c r="Q920" s="58"/>
      <c r="R920" s="59"/>
      <c r="S920" s="60"/>
      <c r="T920" s="108" t="str">
        <f t="shared" si="122"/>
        <v/>
      </c>
      <c r="U920" s="101"/>
      <c r="V920" s="65" t="str">
        <f t="shared" si="123"/>
        <v/>
      </c>
      <c r="W920" s="66" t="str">
        <f t="shared" si="124"/>
        <v/>
      </c>
      <c r="X920" s="67" t="str">
        <f t="shared" si="125"/>
        <v/>
      </c>
      <c r="Y920" s="68" t="str">
        <f t="shared" si="126"/>
        <v/>
      </c>
      <c r="Z920" s="69" t="str">
        <f t="shared" si="127"/>
        <v/>
      </c>
      <c r="AA920" s="69" t="str">
        <f t="shared" si="128"/>
        <v/>
      </c>
      <c r="AB920" s="61"/>
      <c r="AC920" s="98"/>
      <c r="AD920" s="24"/>
      <c r="AE920" s="24"/>
      <c r="AF920" s="24"/>
    </row>
    <row r="921" spans="1:32" ht="17.399999999999999" customHeight="1" thickBot="1" x14ac:dyDescent="0.3">
      <c r="A921" s="23" t="str">
        <f t="shared" si="103"/>
        <v/>
      </c>
      <c r="B921" s="23" t="str">
        <f t="shared" si="104"/>
        <v/>
      </c>
      <c r="C921" s="62" t="str">
        <f t="shared" si="121"/>
        <v/>
      </c>
      <c r="D921" s="50"/>
      <c r="E921" s="63">
        <v>916</v>
      </c>
      <c r="F921" s="53"/>
      <c r="G921" s="54"/>
      <c r="H921" s="54"/>
      <c r="I921" s="54"/>
      <c r="J921" s="54"/>
      <c r="K921" s="55"/>
      <c r="L921" s="56"/>
      <c r="M921" s="57"/>
      <c r="N921" s="96"/>
      <c r="O921" s="97"/>
      <c r="P921" s="64" t="str">
        <f>IF(OR(L921="",M921=""),"",IF(AND(L921&gt;='Auxiliar 1'!$C$4,L921&lt;='Auxiliar 1'!$D$4,M921&lt;='Auxiliar 1'!$E$4),'Auxiliar 1'!$E$3,IF(AND(L921&gt;='Auxiliar 1'!$C$64,L921&lt;='Auxiliar 1'!$D$4,M921&gt;'Auxiliar 1'!$E$4,M921&lt;='Auxiliar 1'!$F$4),'Auxiliar 1'!$F$3,IF(AND(L921&gt;='Auxiliar 1'!$C$4,L921&lt;='Auxiliar 1'!$D$4,M921&gt;='Auxiliar 1'!$G$4),'Auxiliar 1'!$G$3,IF(AND(L921&gt;='Auxiliar 1'!$C$5,L921&lt;='Auxiliar 1'!$D$5,M921='Auxiliar 1'!$E$5),'Auxiliar 1'!$E$3,IF(AND(L921&gt;='Auxiliar 1'!$C$5,L921&lt;='Auxiliar 1'!$D$5,M921&gt;'Auxiliar 1'!$E$5,M921&lt;='Auxiliar 1'!$F$5),'Auxiliar 1'!$F$3,IF(AND(L921&gt;='Auxiliar 1'!$C$5,L921&lt;='Auxiliar 1'!$D$5,M921&gt;='Auxiliar 1'!$G$5),'Auxiliar 1'!$G$3,IF(AND(L921&gt;='Auxiliar 1'!$C$6,L921&lt;='Auxiliar 1'!$D$6,M921&lt;='Auxiliar 1'!$E$6),'Auxiliar 1'!$E$3,IF(AND(L921&gt;='Auxiliar 1'!$C$6,L921&lt;='Auxiliar 1'!$D$6,M921&gt;'Auxiliar 1'!$E$6,M921&lt;='Auxiliar 1'!$F$6),'Auxiliar 1'!$F$3,IF(AND(L921&gt;='Auxiliar 1'!$C$6,L921&lt;='Auxiliar 1'!$D$6,M921&gt;='Auxiliar 1'!$G$6),'Auxiliar 1'!$G$3,IF(AND(L921&gt;='Auxiliar 1'!$C$7,L921&lt;='Auxiliar 1'!$D$7,M921&lt;='Auxiliar 1'!$E$7),'Auxiliar 1'!$E$3,IF(AND(L921&gt;='Auxiliar 1'!$C$7,L921&lt;='Auxiliar 1'!$D$7,M921&gt;'Auxiliar 1'!$E$7,M921&lt;='Auxiliar 1'!$F$7),'Auxiliar 1'!$F$3,IF(AND(L921&gt;='Auxiliar 1'!$C$7,L921&lt;='Auxiliar 1'!$D$7,M921&gt;='Auxiliar 1'!$G$7),'Auxiliar 1'!$G$3,IF(AND(L921&gt;='Auxiliar 1'!$C$8,L921&lt;='Auxiliar 1'!$D$8,M921&lt;='Auxiliar 1'!$E$8),'Auxiliar 1'!$E$3,IF(AND(L921&gt;='Auxiliar 1'!$C$8,L921&lt;='Auxiliar 1'!$D$8,M921&gt;'Auxiliar 1'!$E$8,M921&lt;='Auxiliar 1'!$F$8),'Auxiliar 1'!$F$3,IF(AND(L921&gt;='Auxiliar 1'!$C$8,L921&lt;='Auxiliar 1'!$D$8,M921&gt;='Auxiliar 1'!$G$8),'Auxiliar 1'!$G$3,IF(AND(L921&gt;='Auxiliar 1'!$C$9,L921&lt;='Auxiliar 1'!$D$9,M921&lt;='Auxiliar 1'!$E$9),'Auxiliar 1'!$E$3,IF(AND(L921&gt;='Auxiliar 1'!$C$9,L921&lt;='Auxiliar 1'!$D$9,M921&gt;'Auxiliar 1'!$E$9,M921&lt;='Auxiliar 1'!$F$9),'Auxiliar 1'!$F$3,IF(AND(L921&gt;='Auxiliar 1'!$C$9,L921&lt;='Auxiliar 1'!$D$9,M921&gt;='Auxiliar 1'!$G$9),'Auxiliar 1'!$G$3,IF(AND(L921&gt;='Auxiliar 1'!$C$10,L921&lt;='Auxiliar 1'!$D$10,M921&lt;='Auxiliar 1'!$E$10),'Auxiliar 1'!$E$3,IF(AND(L921&gt;='Auxiliar 1'!$C$10,L921&lt;='Auxiliar 1'!$D$10,M921&gt;'Auxiliar 1'!$E$10,M921&lt;='Auxiliar 1'!$F$10),'Auxiliar 1'!$F$3,IF(AND(L921&gt;='Auxiliar 1'!$C$10,L921&lt;='Auxiliar 1'!$D$10,M921&gt;='Auxiliar 1'!$G$10),'Auxiliar 1'!$G$3,IF(AND(L921&gt;='Auxiliar 1'!$C$11,M921&lt;='Auxiliar 1'!$E$11),'Auxiliar 1'!$E$3,IF(AND(L921&gt;='Auxiliar 1'!$C$11,M921&gt;'Auxiliar 1'!$E$11,M921&lt;='Auxiliar 1'!$F$11),'Auxiliar 1'!$F$3,IF(AND(L921&gt;='Auxiliar 1'!$C$11,M921&gt;='Auxiliar 1'!$G$11),'Auxiliar 1'!$G$3)))))))))))))))))))))))))</f>
        <v/>
      </c>
      <c r="Q921" s="58"/>
      <c r="R921" s="59"/>
      <c r="S921" s="60"/>
      <c r="T921" s="108" t="str">
        <f t="shared" si="122"/>
        <v/>
      </c>
      <c r="U921" s="101"/>
      <c r="V921" s="65" t="str">
        <f t="shared" si="123"/>
        <v/>
      </c>
      <c r="W921" s="66" t="str">
        <f t="shared" si="124"/>
        <v/>
      </c>
      <c r="X921" s="67" t="str">
        <f t="shared" si="125"/>
        <v/>
      </c>
      <c r="Y921" s="68" t="str">
        <f t="shared" si="126"/>
        <v/>
      </c>
      <c r="Z921" s="69" t="str">
        <f t="shared" si="127"/>
        <v/>
      </c>
      <c r="AA921" s="69" t="str">
        <f t="shared" si="128"/>
        <v/>
      </c>
      <c r="AB921" s="61"/>
      <c r="AC921" s="98"/>
      <c r="AD921" s="24"/>
      <c r="AE921" s="24"/>
      <c r="AF921" s="24"/>
    </row>
    <row r="922" spans="1:32" ht="17.399999999999999" customHeight="1" thickBot="1" x14ac:dyDescent="0.3">
      <c r="A922" s="23" t="str">
        <f t="shared" si="103"/>
        <v/>
      </c>
      <c r="B922" s="23" t="str">
        <f t="shared" si="104"/>
        <v/>
      </c>
      <c r="C922" s="62" t="str">
        <f t="shared" si="121"/>
        <v/>
      </c>
      <c r="D922" s="50"/>
      <c r="E922" s="63">
        <v>917</v>
      </c>
      <c r="F922" s="53"/>
      <c r="G922" s="54"/>
      <c r="H922" s="54"/>
      <c r="I922" s="54"/>
      <c r="J922" s="54"/>
      <c r="K922" s="55"/>
      <c r="L922" s="56"/>
      <c r="M922" s="57"/>
      <c r="N922" s="96"/>
      <c r="O922" s="97"/>
      <c r="P922" s="64" t="str">
        <f>IF(OR(L922="",M922=""),"",IF(AND(L922&gt;='Auxiliar 1'!$C$4,L922&lt;='Auxiliar 1'!$D$4,M922&lt;='Auxiliar 1'!$E$4),'Auxiliar 1'!$E$3,IF(AND(L922&gt;='Auxiliar 1'!$C$64,L922&lt;='Auxiliar 1'!$D$4,M922&gt;'Auxiliar 1'!$E$4,M922&lt;='Auxiliar 1'!$F$4),'Auxiliar 1'!$F$3,IF(AND(L922&gt;='Auxiliar 1'!$C$4,L922&lt;='Auxiliar 1'!$D$4,M922&gt;='Auxiliar 1'!$G$4),'Auxiliar 1'!$G$3,IF(AND(L922&gt;='Auxiliar 1'!$C$5,L922&lt;='Auxiliar 1'!$D$5,M922='Auxiliar 1'!$E$5),'Auxiliar 1'!$E$3,IF(AND(L922&gt;='Auxiliar 1'!$C$5,L922&lt;='Auxiliar 1'!$D$5,M922&gt;'Auxiliar 1'!$E$5,M922&lt;='Auxiliar 1'!$F$5),'Auxiliar 1'!$F$3,IF(AND(L922&gt;='Auxiliar 1'!$C$5,L922&lt;='Auxiliar 1'!$D$5,M922&gt;='Auxiliar 1'!$G$5),'Auxiliar 1'!$G$3,IF(AND(L922&gt;='Auxiliar 1'!$C$6,L922&lt;='Auxiliar 1'!$D$6,M922&lt;='Auxiliar 1'!$E$6),'Auxiliar 1'!$E$3,IF(AND(L922&gt;='Auxiliar 1'!$C$6,L922&lt;='Auxiliar 1'!$D$6,M922&gt;'Auxiliar 1'!$E$6,M922&lt;='Auxiliar 1'!$F$6),'Auxiliar 1'!$F$3,IF(AND(L922&gt;='Auxiliar 1'!$C$6,L922&lt;='Auxiliar 1'!$D$6,M922&gt;='Auxiliar 1'!$G$6),'Auxiliar 1'!$G$3,IF(AND(L922&gt;='Auxiliar 1'!$C$7,L922&lt;='Auxiliar 1'!$D$7,M922&lt;='Auxiliar 1'!$E$7),'Auxiliar 1'!$E$3,IF(AND(L922&gt;='Auxiliar 1'!$C$7,L922&lt;='Auxiliar 1'!$D$7,M922&gt;'Auxiliar 1'!$E$7,M922&lt;='Auxiliar 1'!$F$7),'Auxiliar 1'!$F$3,IF(AND(L922&gt;='Auxiliar 1'!$C$7,L922&lt;='Auxiliar 1'!$D$7,M922&gt;='Auxiliar 1'!$G$7),'Auxiliar 1'!$G$3,IF(AND(L922&gt;='Auxiliar 1'!$C$8,L922&lt;='Auxiliar 1'!$D$8,M922&lt;='Auxiliar 1'!$E$8),'Auxiliar 1'!$E$3,IF(AND(L922&gt;='Auxiliar 1'!$C$8,L922&lt;='Auxiliar 1'!$D$8,M922&gt;'Auxiliar 1'!$E$8,M922&lt;='Auxiliar 1'!$F$8),'Auxiliar 1'!$F$3,IF(AND(L922&gt;='Auxiliar 1'!$C$8,L922&lt;='Auxiliar 1'!$D$8,M922&gt;='Auxiliar 1'!$G$8),'Auxiliar 1'!$G$3,IF(AND(L922&gt;='Auxiliar 1'!$C$9,L922&lt;='Auxiliar 1'!$D$9,M922&lt;='Auxiliar 1'!$E$9),'Auxiliar 1'!$E$3,IF(AND(L922&gt;='Auxiliar 1'!$C$9,L922&lt;='Auxiliar 1'!$D$9,M922&gt;'Auxiliar 1'!$E$9,M922&lt;='Auxiliar 1'!$F$9),'Auxiliar 1'!$F$3,IF(AND(L922&gt;='Auxiliar 1'!$C$9,L922&lt;='Auxiliar 1'!$D$9,M922&gt;='Auxiliar 1'!$G$9),'Auxiliar 1'!$G$3,IF(AND(L922&gt;='Auxiliar 1'!$C$10,L922&lt;='Auxiliar 1'!$D$10,M922&lt;='Auxiliar 1'!$E$10),'Auxiliar 1'!$E$3,IF(AND(L922&gt;='Auxiliar 1'!$C$10,L922&lt;='Auxiliar 1'!$D$10,M922&gt;'Auxiliar 1'!$E$10,M922&lt;='Auxiliar 1'!$F$10),'Auxiliar 1'!$F$3,IF(AND(L922&gt;='Auxiliar 1'!$C$10,L922&lt;='Auxiliar 1'!$D$10,M922&gt;='Auxiliar 1'!$G$10),'Auxiliar 1'!$G$3,IF(AND(L922&gt;='Auxiliar 1'!$C$11,M922&lt;='Auxiliar 1'!$E$11),'Auxiliar 1'!$E$3,IF(AND(L922&gt;='Auxiliar 1'!$C$11,M922&gt;'Auxiliar 1'!$E$11,M922&lt;='Auxiliar 1'!$F$11),'Auxiliar 1'!$F$3,IF(AND(L922&gt;='Auxiliar 1'!$C$11,M922&gt;='Auxiliar 1'!$G$11),'Auxiliar 1'!$G$3)))))))))))))))))))))))))</f>
        <v/>
      </c>
      <c r="Q922" s="58"/>
      <c r="R922" s="59"/>
      <c r="S922" s="60"/>
      <c r="T922" s="108" t="str">
        <f t="shared" si="122"/>
        <v/>
      </c>
      <c r="U922" s="101"/>
      <c r="V922" s="65" t="str">
        <f t="shared" si="123"/>
        <v/>
      </c>
      <c r="W922" s="66" t="str">
        <f t="shared" si="124"/>
        <v/>
      </c>
      <c r="X922" s="67" t="str">
        <f t="shared" si="125"/>
        <v/>
      </c>
      <c r="Y922" s="68" t="str">
        <f t="shared" si="126"/>
        <v/>
      </c>
      <c r="Z922" s="69" t="str">
        <f t="shared" si="127"/>
        <v/>
      </c>
      <c r="AA922" s="69" t="str">
        <f t="shared" si="128"/>
        <v/>
      </c>
      <c r="AB922" s="61"/>
      <c r="AC922" s="98"/>
      <c r="AD922" s="24"/>
      <c r="AE922" s="24"/>
      <c r="AF922" s="24"/>
    </row>
    <row r="923" spans="1:32" ht="17.399999999999999" customHeight="1" thickBot="1" x14ac:dyDescent="0.3">
      <c r="A923" s="23" t="str">
        <f t="shared" si="103"/>
        <v/>
      </c>
      <c r="B923" s="23" t="str">
        <f t="shared" si="104"/>
        <v/>
      </c>
      <c r="C923" s="62" t="str">
        <f t="shared" si="121"/>
        <v/>
      </c>
      <c r="D923" s="50"/>
      <c r="E923" s="63">
        <v>918</v>
      </c>
      <c r="F923" s="53"/>
      <c r="G923" s="54"/>
      <c r="H923" s="54"/>
      <c r="I923" s="54"/>
      <c r="J923" s="54"/>
      <c r="K923" s="55"/>
      <c r="L923" s="56"/>
      <c r="M923" s="57"/>
      <c r="N923" s="96"/>
      <c r="O923" s="97"/>
      <c r="P923" s="64" t="str">
        <f>IF(OR(L923="",M923=""),"",IF(AND(L923&gt;='Auxiliar 1'!$C$4,L923&lt;='Auxiliar 1'!$D$4,M923&lt;='Auxiliar 1'!$E$4),'Auxiliar 1'!$E$3,IF(AND(L923&gt;='Auxiliar 1'!$C$64,L923&lt;='Auxiliar 1'!$D$4,M923&gt;'Auxiliar 1'!$E$4,M923&lt;='Auxiliar 1'!$F$4),'Auxiliar 1'!$F$3,IF(AND(L923&gt;='Auxiliar 1'!$C$4,L923&lt;='Auxiliar 1'!$D$4,M923&gt;='Auxiliar 1'!$G$4),'Auxiliar 1'!$G$3,IF(AND(L923&gt;='Auxiliar 1'!$C$5,L923&lt;='Auxiliar 1'!$D$5,M923='Auxiliar 1'!$E$5),'Auxiliar 1'!$E$3,IF(AND(L923&gt;='Auxiliar 1'!$C$5,L923&lt;='Auxiliar 1'!$D$5,M923&gt;'Auxiliar 1'!$E$5,M923&lt;='Auxiliar 1'!$F$5),'Auxiliar 1'!$F$3,IF(AND(L923&gt;='Auxiliar 1'!$C$5,L923&lt;='Auxiliar 1'!$D$5,M923&gt;='Auxiliar 1'!$G$5),'Auxiliar 1'!$G$3,IF(AND(L923&gt;='Auxiliar 1'!$C$6,L923&lt;='Auxiliar 1'!$D$6,M923&lt;='Auxiliar 1'!$E$6),'Auxiliar 1'!$E$3,IF(AND(L923&gt;='Auxiliar 1'!$C$6,L923&lt;='Auxiliar 1'!$D$6,M923&gt;'Auxiliar 1'!$E$6,M923&lt;='Auxiliar 1'!$F$6),'Auxiliar 1'!$F$3,IF(AND(L923&gt;='Auxiliar 1'!$C$6,L923&lt;='Auxiliar 1'!$D$6,M923&gt;='Auxiliar 1'!$G$6),'Auxiliar 1'!$G$3,IF(AND(L923&gt;='Auxiliar 1'!$C$7,L923&lt;='Auxiliar 1'!$D$7,M923&lt;='Auxiliar 1'!$E$7),'Auxiliar 1'!$E$3,IF(AND(L923&gt;='Auxiliar 1'!$C$7,L923&lt;='Auxiliar 1'!$D$7,M923&gt;'Auxiliar 1'!$E$7,M923&lt;='Auxiliar 1'!$F$7),'Auxiliar 1'!$F$3,IF(AND(L923&gt;='Auxiliar 1'!$C$7,L923&lt;='Auxiliar 1'!$D$7,M923&gt;='Auxiliar 1'!$G$7),'Auxiliar 1'!$G$3,IF(AND(L923&gt;='Auxiliar 1'!$C$8,L923&lt;='Auxiliar 1'!$D$8,M923&lt;='Auxiliar 1'!$E$8),'Auxiliar 1'!$E$3,IF(AND(L923&gt;='Auxiliar 1'!$C$8,L923&lt;='Auxiliar 1'!$D$8,M923&gt;'Auxiliar 1'!$E$8,M923&lt;='Auxiliar 1'!$F$8),'Auxiliar 1'!$F$3,IF(AND(L923&gt;='Auxiliar 1'!$C$8,L923&lt;='Auxiliar 1'!$D$8,M923&gt;='Auxiliar 1'!$G$8),'Auxiliar 1'!$G$3,IF(AND(L923&gt;='Auxiliar 1'!$C$9,L923&lt;='Auxiliar 1'!$D$9,M923&lt;='Auxiliar 1'!$E$9),'Auxiliar 1'!$E$3,IF(AND(L923&gt;='Auxiliar 1'!$C$9,L923&lt;='Auxiliar 1'!$D$9,M923&gt;'Auxiliar 1'!$E$9,M923&lt;='Auxiliar 1'!$F$9),'Auxiliar 1'!$F$3,IF(AND(L923&gt;='Auxiliar 1'!$C$9,L923&lt;='Auxiliar 1'!$D$9,M923&gt;='Auxiliar 1'!$G$9),'Auxiliar 1'!$G$3,IF(AND(L923&gt;='Auxiliar 1'!$C$10,L923&lt;='Auxiliar 1'!$D$10,M923&lt;='Auxiliar 1'!$E$10),'Auxiliar 1'!$E$3,IF(AND(L923&gt;='Auxiliar 1'!$C$10,L923&lt;='Auxiliar 1'!$D$10,M923&gt;'Auxiliar 1'!$E$10,M923&lt;='Auxiliar 1'!$F$10),'Auxiliar 1'!$F$3,IF(AND(L923&gt;='Auxiliar 1'!$C$10,L923&lt;='Auxiliar 1'!$D$10,M923&gt;='Auxiliar 1'!$G$10),'Auxiliar 1'!$G$3,IF(AND(L923&gt;='Auxiliar 1'!$C$11,M923&lt;='Auxiliar 1'!$E$11),'Auxiliar 1'!$E$3,IF(AND(L923&gt;='Auxiliar 1'!$C$11,M923&gt;'Auxiliar 1'!$E$11,M923&lt;='Auxiliar 1'!$F$11),'Auxiliar 1'!$F$3,IF(AND(L923&gt;='Auxiliar 1'!$C$11,M923&gt;='Auxiliar 1'!$G$11),'Auxiliar 1'!$G$3)))))))))))))))))))))))))</f>
        <v/>
      </c>
      <c r="Q923" s="58"/>
      <c r="R923" s="59"/>
      <c r="S923" s="60"/>
      <c r="T923" s="108" t="str">
        <f t="shared" si="122"/>
        <v/>
      </c>
      <c r="U923" s="101"/>
      <c r="V923" s="65" t="str">
        <f t="shared" si="123"/>
        <v/>
      </c>
      <c r="W923" s="66" t="str">
        <f t="shared" si="124"/>
        <v/>
      </c>
      <c r="X923" s="67" t="str">
        <f t="shared" si="125"/>
        <v/>
      </c>
      <c r="Y923" s="68" t="str">
        <f t="shared" si="126"/>
        <v/>
      </c>
      <c r="Z923" s="69" t="str">
        <f t="shared" si="127"/>
        <v/>
      </c>
      <c r="AA923" s="69" t="str">
        <f t="shared" si="128"/>
        <v/>
      </c>
      <c r="AB923" s="61"/>
      <c r="AC923" s="98"/>
      <c r="AD923" s="24"/>
      <c r="AE923" s="24"/>
      <c r="AF923" s="24"/>
    </row>
    <row r="924" spans="1:32" ht="17.399999999999999" customHeight="1" thickBot="1" x14ac:dyDescent="0.3">
      <c r="A924" s="23" t="str">
        <f t="shared" si="103"/>
        <v/>
      </c>
      <c r="B924" s="23" t="str">
        <f t="shared" si="104"/>
        <v/>
      </c>
      <c r="C924" s="62" t="str">
        <f t="shared" si="121"/>
        <v/>
      </c>
      <c r="D924" s="50"/>
      <c r="E924" s="63">
        <v>919</v>
      </c>
      <c r="F924" s="53"/>
      <c r="G924" s="54"/>
      <c r="H924" s="54"/>
      <c r="I924" s="54"/>
      <c r="J924" s="54"/>
      <c r="K924" s="55"/>
      <c r="L924" s="56"/>
      <c r="M924" s="57"/>
      <c r="N924" s="96"/>
      <c r="O924" s="97"/>
      <c r="P924" s="64" t="str">
        <f>IF(OR(L924="",M924=""),"",IF(AND(L924&gt;='Auxiliar 1'!$C$4,L924&lt;='Auxiliar 1'!$D$4,M924&lt;='Auxiliar 1'!$E$4),'Auxiliar 1'!$E$3,IF(AND(L924&gt;='Auxiliar 1'!$C$64,L924&lt;='Auxiliar 1'!$D$4,M924&gt;'Auxiliar 1'!$E$4,M924&lt;='Auxiliar 1'!$F$4),'Auxiliar 1'!$F$3,IF(AND(L924&gt;='Auxiliar 1'!$C$4,L924&lt;='Auxiliar 1'!$D$4,M924&gt;='Auxiliar 1'!$G$4),'Auxiliar 1'!$G$3,IF(AND(L924&gt;='Auxiliar 1'!$C$5,L924&lt;='Auxiliar 1'!$D$5,M924='Auxiliar 1'!$E$5),'Auxiliar 1'!$E$3,IF(AND(L924&gt;='Auxiliar 1'!$C$5,L924&lt;='Auxiliar 1'!$D$5,M924&gt;'Auxiliar 1'!$E$5,M924&lt;='Auxiliar 1'!$F$5),'Auxiliar 1'!$F$3,IF(AND(L924&gt;='Auxiliar 1'!$C$5,L924&lt;='Auxiliar 1'!$D$5,M924&gt;='Auxiliar 1'!$G$5),'Auxiliar 1'!$G$3,IF(AND(L924&gt;='Auxiliar 1'!$C$6,L924&lt;='Auxiliar 1'!$D$6,M924&lt;='Auxiliar 1'!$E$6),'Auxiliar 1'!$E$3,IF(AND(L924&gt;='Auxiliar 1'!$C$6,L924&lt;='Auxiliar 1'!$D$6,M924&gt;'Auxiliar 1'!$E$6,M924&lt;='Auxiliar 1'!$F$6),'Auxiliar 1'!$F$3,IF(AND(L924&gt;='Auxiliar 1'!$C$6,L924&lt;='Auxiliar 1'!$D$6,M924&gt;='Auxiliar 1'!$G$6),'Auxiliar 1'!$G$3,IF(AND(L924&gt;='Auxiliar 1'!$C$7,L924&lt;='Auxiliar 1'!$D$7,M924&lt;='Auxiliar 1'!$E$7),'Auxiliar 1'!$E$3,IF(AND(L924&gt;='Auxiliar 1'!$C$7,L924&lt;='Auxiliar 1'!$D$7,M924&gt;'Auxiliar 1'!$E$7,M924&lt;='Auxiliar 1'!$F$7),'Auxiliar 1'!$F$3,IF(AND(L924&gt;='Auxiliar 1'!$C$7,L924&lt;='Auxiliar 1'!$D$7,M924&gt;='Auxiliar 1'!$G$7),'Auxiliar 1'!$G$3,IF(AND(L924&gt;='Auxiliar 1'!$C$8,L924&lt;='Auxiliar 1'!$D$8,M924&lt;='Auxiliar 1'!$E$8),'Auxiliar 1'!$E$3,IF(AND(L924&gt;='Auxiliar 1'!$C$8,L924&lt;='Auxiliar 1'!$D$8,M924&gt;'Auxiliar 1'!$E$8,M924&lt;='Auxiliar 1'!$F$8),'Auxiliar 1'!$F$3,IF(AND(L924&gt;='Auxiliar 1'!$C$8,L924&lt;='Auxiliar 1'!$D$8,M924&gt;='Auxiliar 1'!$G$8),'Auxiliar 1'!$G$3,IF(AND(L924&gt;='Auxiliar 1'!$C$9,L924&lt;='Auxiliar 1'!$D$9,M924&lt;='Auxiliar 1'!$E$9),'Auxiliar 1'!$E$3,IF(AND(L924&gt;='Auxiliar 1'!$C$9,L924&lt;='Auxiliar 1'!$D$9,M924&gt;'Auxiliar 1'!$E$9,M924&lt;='Auxiliar 1'!$F$9),'Auxiliar 1'!$F$3,IF(AND(L924&gt;='Auxiliar 1'!$C$9,L924&lt;='Auxiliar 1'!$D$9,M924&gt;='Auxiliar 1'!$G$9),'Auxiliar 1'!$G$3,IF(AND(L924&gt;='Auxiliar 1'!$C$10,L924&lt;='Auxiliar 1'!$D$10,M924&lt;='Auxiliar 1'!$E$10),'Auxiliar 1'!$E$3,IF(AND(L924&gt;='Auxiliar 1'!$C$10,L924&lt;='Auxiliar 1'!$D$10,M924&gt;'Auxiliar 1'!$E$10,M924&lt;='Auxiliar 1'!$F$10),'Auxiliar 1'!$F$3,IF(AND(L924&gt;='Auxiliar 1'!$C$10,L924&lt;='Auxiliar 1'!$D$10,M924&gt;='Auxiliar 1'!$G$10),'Auxiliar 1'!$G$3,IF(AND(L924&gt;='Auxiliar 1'!$C$11,M924&lt;='Auxiliar 1'!$E$11),'Auxiliar 1'!$E$3,IF(AND(L924&gt;='Auxiliar 1'!$C$11,M924&gt;'Auxiliar 1'!$E$11,M924&lt;='Auxiliar 1'!$F$11),'Auxiliar 1'!$F$3,IF(AND(L924&gt;='Auxiliar 1'!$C$11,M924&gt;='Auxiliar 1'!$G$11),'Auxiliar 1'!$G$3)))))))))))))))))))))))))</f>
        <v/>
      </c>
      <c r="Q924" s="58"/>
      <c r="R924" s="59"/>
      <c r="S924" s="60"/>
      <c r="T924" s="108" t="str">
        <f t="shared" si="122"/>
        <v/>
      </c>
      <c r="U924" s="101"/>
      <c r="V924" s="65" t="str">
        <f t="shared" si="123"/>
        <v/>
      </c>
      <c r="W924" s="66" t="str">
        <f t="shared" si="124"/>
        <v/>
      </c>
      <c r="X924" s="67" t="str">
        <f t="shared" si="125"/>
        <v/>
      </c>
      <c r="Y924" s="68" t="str">
        <f t="shared" si="126"/>
        <v/>
      </c>
      <c r="Z924" s="69" t="str">
        <f t="shared" si="127"/>
        <v/>
      </c>
      <c r="AA924" s="69" t="str">
        <f t="shared" si="128"/>
        <v/>
      </c>
      <c r="AB924" s="61"/>
      <c r="AC924" s="98"/>
      <c r="AD924" s="24"/>
      <c r="AE924" s="24"/>
      <c r="AF924" s="24"/>
    </row>
    <row r="925" spans="1:32" ht="17.399999999999999" customHeight="1" thickBot="1" x14ac:dyDescent="0.3">
      <c r="A925" s="23" t="str">
        <f t="shared" si="103"/>
        <v/>
      </c>
      <c r="B925" s="23" t="str">
        <f t="shared" si="104"/>
        <v/>
      </c>
      <c r="C925" s="62" t="str">
        <f t="shared" si="121"/>
        <v/>
      </c>
      <c r="D925" s="50"/>
      <c r="E925" s="63">
        <v>920</v>
      </c>
      <c r="F925" s="53"/>
      <c r="G925" s="54"/>
      <c r="H925" s="54"/>
      <c r="I925" s="54"/>
      <c r="J925" s="54"/>
      <c r="K925" s="55"/>
      <c r="L925" s="56"/>
      <c r="M925" s="57"/>
      <c r="N925" s="96"/>
      <c r="O925" s="97"/>
      <c r="P925" s="64" t="str">
        <f>IF(OR(L925="",M925=""),"",IF(AND(L925&gt;='Auxiliar 1'!$C$4,L925&lt;='Auxiliar 1'!$D$4,M925&lt;='Auxiliar 1'!$E$4),'Auxiliar 1'!$E$3,IF(AND(L925&gt;='Auxiliar 1'!$C$64,L925&lt;='Auxiliar 1'!$D$4,M925&gt;'Auxiliar 1'!$E$4,M925&lt;='Auxiliar 1'!$F$4),'Auxiliar 1'!$F$3,IF(AND(L925&gt;='Auxiliar 1'!$C$4,L925&lt;='Auxiliar 1'!$D$4,M925&gt;='Auxiliar 1'!$G$4),'Auxiliar 1'!$G$3,IF(AND(L925&gt;='Auxiliar 1'!$C$5,L925&lt;='Auxiliar 1'!$D$5,M925='Auxiliar 1'!$E$5),'Auxiliar 1'!$E$3,IF(AND(L925&gt;='Auxiliar 1'!$C$5,L925&lt;='Auxiliar 1'!$D$5,M925&gt;'Auxiliar 1'!$E$5,M925&lt;='Auxiliar 1'!$F$5),'Auxiliar 1'!$F$3,IF(AND(L925&gt;='Auxiliar 1'!$C$5,L925&lt;='Auxiliar 1'!$D$5,M925&gt;='Auxiliar 1'!$G$5),'Auxiliar 1'!$G$3,IF(AND(L925&gt;='Auxiliar 1'!$C$6,L925&lt;='Auxiliar 1'!$D$6,M925&lt;='Auxiliar 1'!$E$6),'Auxiliar 1'!$E$3,IF(AND(L925&gt;='Auxiliar 1'!$C$6,L925&lt;='Auxiliar 1'!$D$6,M925&gt;'Auxiliar 1'!$E$6,M925&lt;='Auxiliar 1'!$F$6),'Auxiliar 1'!$F$3,IF(AND(L925&gt;='Auxiliar 1'!$C$6,L925&lt;='Auxiliar 1'!$D$6,M925&gt;='Auxiliar 1'!$G$6),'Auxiliar 1'!$G$3,IF(AND(L925&gt;='Auxiliar 1'!$C$7,L925&lt;='Auxiliar 1'!$D$7,M925&lt;='Auxiliar 1'!$E$7),'Auxiliar 1'!$E$3,IF(AND(L925&gt;='Auxiliar 1'!$C$7,L925&lt;='Auxiliar 1'!$D$7,M925&gt;'Auxiliar 1'!$E$7,M925&lt;='Auxiliar 1'!$F$7),'Auxiliar 1'!$F$3,IF(AND(L925&gt;='Auxiliar 1'!$C$7,L925&lt;='Auxiliar 1'!$D$7,M925&gt;='Auxiliar 1'!$G$7),'Auxiliar 1'!$G$3,IF(AND(L925&gt;='Auxiliar 1'!$C$8,L925&lt;='Auxiliar 1'!$D$8,M925&lt;='Auxiliar 1'!$E$8),'Auxiliar 1'!$E$3,IF(AND(L925&gt;='Auxiliar 1'!$C$8,L925&lt;='Auxiliar 1'!$D$8,M925&gt;'Auxiliar 1'!$E$8,M925&lt;='Auxiliar 1'!$F$8),'Auxiliar 1'!$F$3,IF(AND(L925&gt;='Auxiliar 1'!$C$8,L925&lt;='Auxiliar 1'!$D$8,M925&gt;='Auxiliar 1'!$G$8),'Auxiliar 1'!$G$3,IF(AND(L925&gt;='Auxiliar 1'!$C$9,L925&lt;='Auxiliar 1'!$D$9,M925&lt;='Auxiliar 1'!$E$9),'Auxiliar 1'!$E$3,IF(AND(L925&gt;='Auxiliar 1'!$C$9,L925&lt;='Auxiliar 1'!$D$9,M925&gt;'Auxiliar 1'!$E$9,M925&lt;='Auxiliar 1'!$F$9),'Auxiliar 1'!$F$3,IF(AND(L925&gt;='Auxiliar 1'!$C$9,L925&lt;='Auxiliar 1'!$D$9,M925&gt;='Auxiliar 1'!$G$9),'Auxiliar 1'!$G$3,IF(AND(L925&gt;='Auxiliar 1'!$C$10,L925&lt;='Auxiliar 1'!$D$10,M925&lt;='Auxiliar 1'!$E$10),'Auxiliar 1'!$E$3,IF(AND(L925&gt;='Auxiliar 1'!$C$10,L925&lt;='Auxiliar 1'!$D$10,M925&gt;'Auxiliar 1'!$E$10,M925&lt;='Auxiliar 1'!$F$10),'Auxiliar 1'!$F$3,IF(AND(L925&gt;='Auxiliar 1'!$C$10,L925&lt;='Auxiliar 1'!$D$10,M925&gt;='Auxiliar 1'!$G$10),'Auxiliar 1'!$G$3,IF(AND(L925&gt;='Auxiliar 1'!$C$11,M925&lt;='Auxiliar 1'!$E$11),'Auxiliar 1'!$E$3,IF(AND(L925&gt;='Auxiliar 1'!$C$11,M925&gt;'Auxiliar 1'!$E$11,M925&lt;='Auxiliar 1'!$F$11),'Auxiliar 1'!$F$3,IF(AND(L925&gt;='Auxiliar 1'!$C$11,M925&gt;='Auxiliar 1'!$G$11),'Auxiliar 1'!$G$3)))))))))))))))))))))))))</f>
        <v/>
      </c>
      <c r="Q925" s="58"/>
      <c r="R925" s="59"/>
      <c r="S925" s="60"/>
      <c r="T925" s="108" t="str">
        <f t="shared" si="122"/>
        <v/>
      </c>
      <c r="U925" s="101"/>
      <c r="V925" s="65" t="str">
        <f t="shared" si="123"/>
        <v/>
      </c>
      <c r="W925" s="66" t="str">
        <f t="shared" si="124"/>
        <v/>
      </c>
      <c r="X925" s="67" t="str">
        <f t="shared" si="125"/>
        <v/>
      </c>
      <c r="Y925" s="68" t="str">
        <f t="shared" si="126"/>
        <v/>
      </c>
      <c r="Z925" s="69" t="str">
        <f t="shared" si="127"/>
        <v/>
      </c>
      <c r="AA925" s="69" t="str">
        <f t="shared" si="128"/>
        <v/>
      </c>
      <c r="AB925" s="61"/>
      <c r="AC925" s="98"/>
      <c r="AD925" s="24"/>
      <c r="AE925" s="24"/>
      <c r="AF925" s="24"/>
    </row>
    <row r="926" spans="1:32" ht="17.399999999999999" customHeight="1" thickBot="1" x14ac:dyDescent="0.3">
      <c r="A926" s="23" t="str">
        <f t="shared" si="103"/>
        <v/>
      </c>
      <c r="B926" s="23" t="str">
        <f t="shared" si="104"/>
        <v/>
      </c>
      <c r="C926" s="62" t="str">
        <f t="shared" si="121"/>
        <v/>
      </c>
      <c r="D926" s="50"/>
      <c r="E926" s="63">
        <v>921</v>
      </c>
      <c r="F926" s="53"/>
      <c r="G926" s="54"/>
      <c r="H926" s="54"/>
      <c r="I926" s="54"/>
      <c r="J926" s="54"/>
      <c r="K926" s="55"/>
      <c r="L926" s="56"/>
      <c r="M926" s="57"/>
      <c r="N926" s="96"/>
      <c r="O926" s="97"/>
      <c r="P926" s="64" t="str">
        <f>IF(OR(L926="",M926=""),"",IF(AND(L926&gt;='Auxiliar 1'!$C$4,L926&lt;='Auxiliar 1'!$D$4,M926&lt;='Auxiliar 1'!$E$4),'Auxiliar 1'!$E$3,IF(AND(L926&gt;='Auxiliar 1'!$C$64,L926&lt;='Auxiliar 1'!$D$4,M926&gt;'Auxiliar 1'!$E$4,M926&lt;='Auxiliar 1'!$F$4),'Auxiliar 1'!$F$3,IF(AND(L926&gt;='Auxiliar 1'!$C$4,L926&lt;='Auxiliar 1'!$D$4,M926&gt;='Auxiliar 1'!$G$4),'Auxiliar 1'!$G$3,IF(AND(L926&gt;='Auxiliar 1'!$C$5,L926&lt;='Auxiliar 1'!$D$5,M926='Auxiliar 1'!$E$5),'Auxiliar 1'!$E$3,IF(AND(L926&gt;='Auxiliar 1'!$C$5,L926&lt;='Auxiliar 1'!$D$5,M926&gt;'Auxiliar 1'!$E$5,M926&lt;='Auxiliar 1'!$F$5),'Auxiliar 1'!$F$3,IF(AND(L926&gt;='Auxiliar 1'!$C$5,L926&lt;='Auxiliar 1'!$D$5,M926&gt;='Auxiliar 1'!$G$5),'Auxiliar 1'!$G$3,IF(AND(L926&gt;='Auxiliar 1'!$C$6,L926&lt;='Auxiliar 1'!$D$6,M926&lt;='Auxiliar 1'!$E$6),'Auxiliar 1'!$E$3,IF(AND(L926&gt;='Auxiliar 1'!$C$6,L926&lt;='Auxiliar 1'!$D$6,M926&gt;'Auxiliar 1'!$E$6,M926&lt;='Auxiliar 1'!$F$6),'Auxiliar 1'!$F$3,IF(AND(L926&gt;='Auxiliar 1'!$C$6,L926&lt;='Auxiliar 1'!$D$6,M926&gt;='Auxiliar 1'!$G$6),'Auxiliar 1'!$G$3,IF(AND(L926&gt;='Auxiliar 1'!$C$7,L926&lt;='Auxiliar 1'!$D$7,M926&lt;='Auxiliar 1'!$E$7),'Auxiliar 1'!$E$3,IF(AND(L926&gt;='Auxiliar 1'!$C$7,L926&lt;='Auxiliar 1'!$D$7,M926&gt;'Auxiliar 1'!$E$7,M926&lt;='Auxiliar 1'!$F$7),'Auxiliar 1'!$F$3,IF(AND(L926&gt;='Auxiliar 1'!$C$7,L926&lt;='Auxiliar 1'!$D$7,M926&gt;='Auxiliar 1'!$G$7),'Auxiliar 1'!$G$3,IF(AND(L926&gt;='Auxiliar 1'!$C$8,L926&lt;='Auxiliar 1'!$D$8,M926&lt;='Auxiliar 1'!$E$8),'Auxiliar 1'!$E$3,IF(AND(L926&gt;='Auxiliar 1'!$C$8,L926&lt;='Auxiliar 1'!$D$8,M926&gt;'Auxiliar 1'!$E$8,M926&lt;='Auxiliar 1'!$F$8),'Auxiliar 1'!$F$3,IF(AND(L926&gt;='Auxiliar 1'!$C$8,L926&lt;='Auxiliar 1'!$D$8,M926&gt;='Auxiliar 1'!$G$8),'Auxiliar 1'!$G$3,IF(AND(L926&gt;='Auxiliar 1'!$C$9,L926&lt;='Auxiliar 1'!$D$9,M926&lt;='Auxiliar 1'!$E$9),'Auxiliar 1'!$E$3,IF(AND(L926&gt;='Auxiliar 1'!$C$9,L926&lt;='Auxiliar 1'!$D$9,M926&gt;'Auxiliar 1'!$E$9,M926&lt;='Auxiliar 1'!$F$9),'Auxiliar 1'!$F$3,IF(AND(L926&gt;='Auxiliar 1'!$C$9,L926&lt;='Auxiliar 1'!$D$9,M926&gt;='Auxiliar 1'!$G$9),'Auxiliar 1'!$G$3,IF(AND(L926&gt;='Auxiliar 1'!$C$10,L926&lt;='Auxiliar 1'!$D$10,M926&lt;='Auxiliar 1'!$E$10),'Auxiliar 1'!$E$3,IF(AND(L926&gt;='Auxiliar 1'!$C$10,L926&lt;='Auxiliar 1'!$D$10,M926&gt;'Auxiliar 1'!$E$10,M926&lt;='Auxiliar 1'!$F$10),'Auxiliar 1'!$F$3,IF(AND(L926&gt;='Auxiliar 1'!$C$10,L926&lt;='Auxiliar 1'!$D$10,M926&gt;='Auxiliar 1'!$G$10),'Auxiliar 1'!$G$3,IF(AND(L926&gt;='Auxiliar 1'!$C$11,M926&lt;='Auxiliar 1'!$E$11),'Auxiliar 1'!$E$3,IF(AND(L926&gt;='Auxiliar 1'!$C$11,M926&gt;'Auxiliar 1'!$E$11,M926&lt;='Auxiliar 1'!$F$11),'Auxiliar 1'!$F$3,IF(AND(L926&gt;='Auxiliar 1'!$C$11,M926&gt;='Auxiliar 1'!$G$11),'Auxiliar 1'!$G$3)))))))))))))))))))))))))</f>
        <v/>
      </c>
      <c r="Q926" s="58"/>
      <c r="R926" s="59"/>
      <c r="S926" s="60"/>
      <c r="T926" s="108" t="str">
        <f t="shared" si="122"/>
        <v/>
      </c>
      <c r="U926" s="101"/>
      <c r="V926" s="65" t="str">
        <f t="shared" si="123"/>
        <v/>
      </c>
      <c r="W926" s="66" t="str">
        <f t="shared" si="124"/>
        <v/>
      </c>
      <c r="X926" s="67" t="str">
        <f t="shared" si="125"/>
        <v/>
      </c>
      <c r="Y926" s="68" t="str">
        <f t="shared" si="126"/>
        <v/>
      </c>
      <c r="Z926" s="69" t="str">
        <f t="shared" si="127"/>
        <v/>
      </c>
      <c r="AA926" s="69" t="str">
        <f t="shared" si="128"/>
        <v/>
      </c>
      <c r="AB926" s="61"/>
      <c r="AC926" s="98"/>
      <c r="AD926" s="24"/>
      <c r="AE926" s="24"/>
      <c r="AF926" s="24"/>
    </row>
    <row r="927" spans="1:32" ht="17.399999999999999" customHeight="1" thickBot="1" x14ac:dyDescent="0.3">
      <c r="A927" s="23" t="str">
        <f t="shared" si="103"/>
        <v/>
      </c>
      <c r="B927" s="23" t="str">
        <f t="shared" si="104"/>
        <v/>
      </c>
      <c r="C927" s="62" t="str">
        <f t="shared" si="121"/>
        <v/>
      </c>
      <c r="D927" s="50"/>
      <c r="E927" s="63">
        <v>922</v>
      </c>
      <c r="F927" s="53"/>
      <c r="G927" s="54"/>
      <c r="H927" s="54"/>
      <c r="I927" s="54"/>
      <c r="J927" s="54"/>
      <c r="K927" s="55"/>
      <c r="L927" s="56"/>
      <c r="M927" s="57"/>
      <c r="N927" s="96"/>
      <c r="O927" s="97"/>
      <c r="P927" s="64" t="str">
        <f>IF(OR(L927="",M927=""),"",IF(AND(L927&gt;='Auxiliar 1'!$C$4,L927&lt;='Auxiliar 1'!$D$4,M927&lt;='Auxiliar 1'!$E$4),'Auxiliar 1'!$E$3,IF(AND(L927&gt;='Auxiliar 1'!$C$64,L927&lt;='Auxiliar 1'!$D$4,M927&gt;'Auxiliar 1'!$E$4,M927&lt;='Auxiliar 1'!$F$4),'Auxiliar 1'!$F$3,IF(AND(L927&gt;='Auxiliar 1'!$C$4,L927&lt;='Auxiliar 1'!$D$4,M927&gt;='Auxiliar 1'!$G$4),'Auxiliar 1'!$G$3,IF(AND(L927&gt;='Auxiliar 1'!$C$5,L927&lt;='Auxiliar 1'!$D$5,M927='Auxiliar 1'!$E$5),'Auxiliar 1'!$E$3,IF(AND(L927&gt;='Auxiliar 1'!$C$5,L927&lt;='Auxiliar 1'!$D$5,M927&gt;'Auxiliar 1'!$E$5,M927&lt;='Auxiliar 1'!$F$5),'Auxiliar 1'!$F$3,IF(AND(L927&gt;='Auxiliar 1'!$C$5,L927&lt;='Auxiliar 1'!$D$5,M927&gt;='Auxiliar 1'!$G$5),'Auxiliar 1'!$G$3,IF(AND(L927&gt;='Auxiliar 1'!$C$6,L927&lt;='Auxiliar 1'!$D$6,M927&lt;='Auxiliar 1'!$E$6),'Auxiliar 1'!$E$3,IF(AND(L927&gt;='Auxiliar 1'!$C$6,L927&lt;='Auxiliar 1'!$D$6,M927&gt;'Auxiliar 1'!$E$6,M927&lt;='Auxiliar 1'!$F$6),'Auxiliar 1'!$F$3,IF(AND(L927&gt;='Auxiliar 1'!$C$6,L927&lt;='Auxiliar 1'!$D$6,M927&gt;='Auxiliar 1'!$G$6),'Auxiliar 1'!$G$3,IF(AND(L927&gt;='Auxiliar 1'!$C$7,L927&lt;='Auxiliar 1'!$D$7,M927&lt;='Auxiliar 1'!$E$7),'Auxiliar 1'!$E$3,IF(AND(L927&gt;='Auxiliar 1'!$C$7,L927&lt;='Auxiliar 1'!$D$7,M927&gt;'Auxiliar 1'!$E$7,M927&lt;='Auxiliar 1'!$F$7),'Auxiliar 1'!$F$3,IF(AND(L927&gt;='Auxiliar 1'!$C$7,L927&lt;='Auxiliar 1'!$D$7,M927&gt;='Auxiliar 1'!$G$7),'Auxiliar 1'!$G$3,IF(AND(L927&gt;='Auxiliar 1'!$C$8,L927&lt;='Auxiliar 1'!$D$8,M927&lt;='Auxiliar 1'!$E$8),'Auxiliar 1'!$E$3,IF(AND(L927&gt;='Auxiliar 1'!$C$8,L927&lt;='Auxiliar 1'!$D$8,M927&gt;'Auxiliar 1'!$E$8,M927&lt;='Auxiliar 1'!$F$8),'Auxiliar 1'!$F$3,IF(AND(L927&gt;='Auxiliar 1'!$C$8,L927&lt;='Auxiliar 1'!$D$8,M927&gt;='Auxiliar 1'!$G$8),'Auxiliar 1'!$G$3,IF(AND(L927&gt;='Auxiliar 1'!$C$9,L927&lt;='Auxiliar 1'!$D$9,M927&lt;='Auxiliar 1'!$E$9),'Auxiliar 1'!$E$3,IF(AND(L927&gt;='Auxiliar 1'!$C$9,L927&lt;='Auxiliar 1'!$D$9,M927&gt;'Auxiliar 1'!$E$9,M927&lt;='Auxiliar 1'!$F$9),'Auxiliar 1'!$F$3,IF(AND(L927&gt;='Auxiliar 1'!$C$9,L927&lt;='Auxiliar 1'!$D$9,M927&gt;='Auxiliar 1'!$G$9),'Auxiliar 1'!$G$3,IF(AND(L927&gt;='Auxiliar 1'!$C$10,L927&lt;='Auxiliar 1'!$D$10,M927&lt;='Auxiliar 1'!$E$10),'Auxiliar 1'!$E$3,IF(AND(L927&gt;='Auxiliar 1'!$C$10,L927&lt;='Auxiliar 1'!$D$10,M927&gt;'Auxiliar 1'!$E$10,M927&lt;='Auxiliar 1'!$F$10),'Auxiliar 1'!$F$3,IF(AND(L927&gt;='Auxiliar 1'!$C$10,L927&lt;='Auxiliar 1'!$D$10,M927&gt;='Auxiliar 1'!$G$10),'Auxiliar 1'!$G$3,IF(AND(L927&gt;='Auxiliar 1'!$C$11,M927&lt;='Auxiliar 1'!$E$11),'Auxiliar 1'!$E$3,IF(AND(L927&gt;='Auxiliar 1'!$C$11,M927&gt;'Auxiliar 1'!$E$11,M927&lt;='Auxiliar 1'!$F$11),'Auxiliar 1'!$F$3,IF(AND(L927&gt;='Auxiliar 1'!$C$11,M927&gt;='Auxiliar 1'!$G$11),'Auxiliar 1'!$G$3)))))))))))))))))))))))))</f>
        <v/>
      </c>
      <c r="Q927" s="58"/>
      <c r="R927" s="59"/>
      <c r="S927" s="60"/>
      <c r="T927" s="108" t="str">
        <f t="shared" si="122"/>
        <v/>
      </c>
      <c r="U927" s="101"/>
      <c r="V927" s="65" t="str">
        <f t="shared" si="123"/>
        <v/>
      </c>
      <c r="W927" s="66" t="str">
        <f t="shared" si="124"/>
        <v/>
      </c>
      <c r="X927" s="67" t="str">
        <f t="shared" si="125"/>
        <v/>
      </c>
      <c r="Y927" s="68" t="str">
        <f t="shared" si="126"/>
        <v/>
      </c>
      <c r="Z927" s="69" t="str">
        <f t="shared" si="127"/>
        <v/>
      </c>
      <c r="AA927" s="69" t="str">
        <f t="shared" si="128"/>
        <v/>
      </c>
      <c r="AB927" s="61"/>
      <c r="AC927" s="98"/>
      <c r="AD927" s="24"/>
      <c r="AE927" s="24"/>
      <c r="AF927" s="24"/>
    </row>
    <row r="928" spans="1:32" ht="17.399999999999999" customHeight="1" thickBot="1" x14ac:dyDescent="0.3">
      <c r="A928" s="23" t="str">
        <f t="shared" si="103"/>
        <v/>
      </c>
      <c r="B928" s="23" t="str">
        <f t="shared" si="104"/>
        <v/>
      </c>
      <c r="C928" s="62" t="str">
        <f t="shared" si="121"/>
        <v/>
      </c>
      <c r="D928" s="50"/>
      <c r="E928" s="63">
        <v>923</v>
      </c>
      <c r="F928" s="53"/>
      <c r="G928" s="54"/>
      <c r="H928" s="54"/>
      <c r="I928" s="54"/>
      <c r="J928" s="54"/>
      <c r="K928" s="55"/>
      <c r="L928" s="56"/>
      <c r="M928" s="57"/>
      <c r="N928" s="96"/>
      <c r="O928" s="97"/>
      <c r="P928" s="64" t="str">
        <f>IF(OR(L928="",M928=""),"",IF(AND(L928&gt;='Auxiliar 1'!$C$4,L928&lt;='Auxiliar 1'!$D$4,M928&lt;='Auxiliar 1'!$E$4),'Auxiliar 1'!$E$3,IF(AND(L928&gt;='Auxiliar 1'!$C$64,L928&lt;='Auxiliar 1'!$D$4,M928&gt;'Auxiliar 1'!$E$4,M928&lt;='Auxiliar 1'!$F$4),'Auxiliar 1'!$F$3,IF(AND(L928&gt;='Auxiliar 1'!$C$4,L928&lt;='Auxiliar 1'!$D$4,M928&gt;='Auxiliar 1'!$G$4),'Auxiliar 1'!$G$3,IF(AND(L928&gt;='Auxiliar 1'!$C$5,L928&lt;='Auxiliar 1'!$D$5,M928='Auxiliar 1'!$E$5),'Auxiliar 1'!$E$3,IF(AND(L928&gt;='Auxiliar 1'!$C$5,L928&lt;='Auxiliar 1'!$D$5,M928&gt;'Auxiliar 1'!$E$5,M928&lt;='Auxiliar 1'!$F$5),'Auxiliar 1'!$F$3,IF(AND(L928&gt;='Auxiliar 1'!$C$5,L928&lt;='Auxiliar 1'!$D$5,M928&gt;='Auxiliar 1'!$G$5),'Auxiliar 1'!$G$3,IF(AND(L928&gt;='Auxiliar 1'!$C$6,L928&lt;='Auxiliar 1'!$D$6,M928&lt;='Auxiliar 1'!$E$6),'Auxiliar 1'!$E$3,IF(AND(L928&gt;='Auxiliar 1'!$C$6,L928&lt;='Auxiliar 1'!$D$6,M928&gt;'Auxiliar 1'!$E$6,M928&lt;='Auxiliar 1'!$F$6),'Auxiliar 1'!$F$3,IF(AND(L928&gt;='Auxiliar 1'!$C$6,L928&lt;='Auxiliar 1'!$D$6,M928&gt;='Auxiliar 1'!$G$6),'Auxiliar 1'!$G$3,IF(AND(L928&gt;='Auxiliar 1'!$C$7,L928&lt;='Auxiliar 1'!$D$7,M928&lt;='Auxiliar 1'!$E$7),'Auxiliar 1'!$E$3,IF(AND(L928&gt;='Auxiliar 1'!$C$7,L928&lt;='Auxiliar 1'!$D$7,M928&gt;'Auxiliar 1'!$E$7,M928&lt;='Auxiliar 1'!$F$7),'Auxiliar 1'!$F$3,IF(AND(L928&gt;='Auxiliar 1'!$C$7,L928&lt;='Auxiliar 1'!$D$7,M928&gt;='Auxiliar 1'!$G$7),'Auxiliar 1'!$G$3,IF(AND(L928&gt;='Auxiliar 1'!$C$8,L928&lt;='Auxiliar 1'!$D$8,M928&lt;='Auxiliar 1'!$E$8),'Auxiliar 1'!$E$3,IF(AND(L928&gt;='Auxiliar 1'!$C$8,L928&lt;='Auxiliar 1'!$D$8,M928&gt;'Auxiliar 1'!$E$8,M928&lt;='Auxiliar 1'!$F$8),'Auxiliar 1'!$F$3,IF(AND(L928&gt;='Auxiliar 1'!$C$8,L928&lt;='Auxiliar 1'!$D$8,M928&gt;='Auxiliar 1'!$G$8),'Auxiliar 1'!$G$3,IF(AND(L928&gt;='Auxiliar 1'!$C$9,L928&lt;='Auxiliar 1'!$D$9,M928&lt;='Auxiliar 1'!$E$9),'Auxiliar 1'!$E$3,IF(AND(L928&gt;='Auxiliar 1'!$C$9,L928&lt;='Auxiliar 1'!$D$9,M928&gt;'Auxiliar 1'!$E$9,M928&lt;='Auxiliar 1'!$F$9),'Auxiliar 1'!$F$3,IF(AND(L928&gt;='Auxiliar 1'!$C$9,L928&lt;='Auxiliar 1'!$D$9,M928&gt;='Auxiliar 1'!$G$9),'Auxiliar 1'!$G$3,IF(AND(L928&gt;='Auxiliar 1'!$C$10,L928&lt;='Auxiliar 1'!$D$10,M928&lt;='Auxiliar 1'!$E$10),'Auxiliar 1'!$E$3,IF(AND(L928&gt;='Auxiliar 1'!$C$10,L928&lt;='Auxiliar 1'!$D$10,M928&gt;'Auxiliar 1'!$E$10,M928&lt;='Auxiliar 1'!$F$10),'Auxiliar 1'!$F$3,IF(AND(L928&gt;='Auxiliar 1'!$C$10,L928&lt;='Auxiliar 1'!$D$10,M928&gt;='Auxiliar 1'!$G$10),'Auxiliar 1'!$G$3,IF(AND(L928&gt;='Auxiliar 1'!$C$11,M928&lt;='Auxiliar 1'!$E$11),'Auxiliar 1'!$E$3,IF(AND(L928&gt;='Auxiliar 1'!$C$11,M928&gt;'Auxiliar 1'!$E$11,M928&lt;='Auxiliar 1'!$F$11),'Auxiliar 1'!$F$3,IF(AND(L928&gt;='Auxiliar 1'!$C$11,M928&gt;='Auxiliar 1'!$G$11),'Auxiliar 1'!$G$3)))))))))))))))))))))))))</f>
        <v/>
      </c>
      <c r="Q928" s="58"/>
      <c r="R928" s="59"/>
      <c r="S928" s="60"/>
      <c r="T928" s="108" t="str">
        <f t="shared" si="122"/>
        <v/>
      </c>
      <c r="U928" s="101"/>
      <c r="V928" s="65" t="str">
        <f t="shared" si="123"/>
        <v/>
      </c>
      <c r="W928" s="66" t="str">
        <f t="shared" si="124"/>
        <v/>
      </c>
      <c r="X928" s="67" t="str">
        <f t="shared" si="125"/>
        <v/>
      </c>
      <c r="Y928" s="68" t="str">
        <f t="shared" si="126"/>
        <v/>
      </c>
      <c r="Z928" s="69" t="str">
        <f t="shared" si="127"/>
        <v/>
      </c>
      <c r="AA928" s="69" t="str">
        <f t="shared" si="128"/>
        <v/>
      </c>
      <c r="AB928" s="61"/>
      <c r="AC928" s="98"/>
      <c r="AD928" s="24"/>
      <c r="AE928" s="24"/>
      <c r="AF928" s="24"/>
    </row>
    <row r="929" spans="1:32" ht="17.399999999999999" customHeight="1" thickBot="1" x14ac:dyDescent="0.3">
      <c r="A929" s="23" t="str">
        <f t="shared" si="103"/>
        <v/>
      </c>
      <c r="B929" s="23" t="str">
        <f t="shared" si="104"/>
        <v/>
      </c>
      <c r="C929" s="62" t="str">
        <f t="shared" si="121"/>
        <v/>
      </c>
      <c r="D929" s="50"/>
      <c r="E929" s="63">
        <v>924</v>
      </c>
      <c r="F929" s="53"/>
      <c r="G929" s="54"/>
      <c r="H929" s="54"/>
      <c r="I929" s="54"/>
      <c r="J929" s="54"/>
      <c r="K929" s="55"/>
      <c r="L929" s="56"/>
      <c r="M929" s="57"/>
      <c r="N929" s="96"/>
      <c r="O929" s="97"/>
      <c r="P929" s="64" t="str">
        <f>IF(OR(L929="",M929=""),"",IF(AND(L929&gt;='Auxiliar 1'!$C$4,L929&lt;='Auxiliar 1'!$D$4,M929&lt;='Auxiliar 1'!$E$4),'Auxiliar 1'!$E$3,IF(AND(L929&gt;='Auxiliar 1'!$C$64,L929&lt;='Auxiliar 1'!$D$4,M929&gt;'Auxiliar 1'!$E$4,M929&lt;='Auxiliar 1'!$F$4),'Auxiliar 1'!$F$3,IF(AND(L929&gt;='Auxiliar 1'!$C$4,L929&lt;='Auxiliar 1'!$D$4,M929&gt;='Auxiliar 1'!$G$4),'Auxiliar 1'!$G$3,IF(AND(L929&gt;='Auxiliar 1'!$C$5,L929&lt;='Auxiliar 1'!$D$5,M929='Auxiliar 1'!$E$5),'Auxiliar 1'!$E$3,IF(AND(L929&gt;='Auxiliar 1'!$C$5,L929&lt;='Auxiliar 1'!$D$5,M929&gt;'Auxiliar 1'!$E$5,M929&lt;='Auxiliar 1'!$F$5),'Auxiliar 1'!$F$3,IF(AND(L929&gt;='Auxiliar 1'!$C$5,L929&lt;='Auxiliar 1'!$D$5,M929&gt;='Auxiliar 1'!$G$5),'Auxiliar 1'!$G$3,IF(AND(L929&gt;='Auxiliar 1'!$C$6,L929&lt;='Auxiliar 1'!$D$6,M929&lt;='Auxiliar 1'!$E$6),'Auxiliar 1'!$E$3,IF(AND(L929&gt;='Auxiliar 1'!$C$6,L929&lt;='Auxiliar 1'!$D$6,M929&gt;'Auxiliar 1'!$E$6,M929&lt;='Auxiliar 1'!$F$6),'Auxiliar 1'!$F$3,IF(AND(L929&gt;='Auxiliar 1'!$C$6,L929&lt;='Auxiliar 1'!$D$6,M929&gt;='Auxiliar 1'!$G$6),'Auxiliar 1'!$G$3,IF(AND(L929&gt;='Auxiliar 1'!$C$7,L929&lt;='Auxiliar 1'!$D$7,M929&lt;='Auxiliar 1'!$E$7),'Auxiliar 1'!$E$3,IF(AND(L929&gt;='Auxiliar 1'!$C$7,L929&lt;='Auxiliar 1'!$D$7,M929&gt;'Auxiliar 1'!$E$7,M929&lt;='Auxiliar 1'!$F$7),'Auxiliar 1'!$F$3,IF(AND(L929&gt;='Auxiliar 1'!$C$7,L929&lt;='Auxiliar 1'!$D$7,M929&gt;='Auxiliar 1'!$G$7),'Auxiliar 1'!$G$3,IF(AND(L929&gt;='Auxiliar 1'!$C$8,L929&lt;='Auxiliar 1'!$D$8,M929&lt;='Auxiliar 1'!$E$8),'Auxiliar 1'!$E$3,IF(AND(L929&gt;='Auxiliar 1'!$C$8,L929&lt;='Auxiliar 1'!$D$8,M929&gt;'Auxiliar 1'!$E$8,M929&lt;='Auxiliar 1'!$F$8),'Auxiliar 1'!$F$3,IF(AND(L929&gt;='Auxiliar 1'!$C$8,L929&lt;='Auxiliar 1'!$D$8,M929&gt;='Auxiliar 1'!$G$8),'Auxiliar 1'!$G$3,IF(AND(L929&gt;='Auxiliar 1'!$C$9,L929&lt;='Auxiliar 1'!$D$9,M929&lt;='Auxiliar 1'!$E$9),'Auxiliar 1'!$E$3,IF(AND(L929&gt;='Auxiliar 1'!$C$9,L929&lt;='Auxiliar 1'!$D$9,M929&gt;'Auxiliar 1'!$E$9,M929&lt;='Auxiliar 1'!$F$9),'Auxiliar 1'!$F$3,IF(AND(L929&gt;='Auxiliar 1'!$C$9,L929&lt;='Auxiliar 1'!$D$9,M929&gt;='Auxiliar 1'!$G$9),'Auxiliar 1'!$G$3,IF(AND(L929&gt;='Auxiliar 1'!$C$10,L929&lt;='Auxiliar 1'!$D$10,M929&lt;='Auxiliar 1'!$E$10),'Auxiliar 1'!$E$3,IF(AND(L929&gt;='Auxiliar 1'!$C$10,L929&lt;='Auxiliar 1'!$D$10,M929&gt;'Auxiliar 1'!$E$10,M929&lt;='Auxiliar 1'!$F$10),'Auxiliar 1'!$F$3,IF(AND(L929&gt;='Auxiliar 1'!$C$10,L929&lt;='Auxiliar 1'!$D$10,M929&gt;='Auxiliar 1'!$G$10),'Auxiliar 1'!$G$3,IF(AND(L929&gt;='Auxiliar 1'!$C$11,M929&lt;='Auxiliar 1'!$E$11),'Auxiliar 1'!$E$3,IF(AND(L929&gt;='Auxiliar 1'!$C$11,M929&gt;'Auxiliar 1'!$E$11,M929&lt;='Auxiliar 1'!$F$11),'Auxiliar 1'!$F$3,IF(AND(L929&gt;='Auxiliar 1'!$C$11,M929&gt;='Auxiliar 1'!$G$11),'Auxiliar 1'!$G$3)))))))))))))))))))))))))</f>
        <v/>
      </c>
      <c r="Q929" s="58"/>
      <c r="R929" s="59"/>
      <c r="S929" s="60"/>
      <c r="T929" s="108" t="str">
        <f t="shared" si="122"/>
        <v/>
      </c>
      <c r="U929" s="101"/>
      <c r="V929" s="65" t="str">
        <f t="shared" si="123"/>
        <v/>
      </c>
      <c r="W929" s="66" t="str">
        <f t="shared" si="124"/>
        <v/>
      </c>
      <c r="X929" s="67" t="str">
        <f t="shared" si="125"/>
        <v/>
      </c>
      <c r="Y929" s="68" t="str">
        <f t="shared" si="126"/>
        <v/>
      </c>
      <c r="Z929" s="69" t="str">
        <f t="shared" si="127"/>
        <v/>
      </c>
      <c r="AA929" s="69" t="str">
        <f t="shared" si="128"/>
        <v/>
      </c>
      <c r="AB929" s="61"/>
      <c r="AC929" s="98"/>
      <c r="AD929" s="24"/>
      <c r="AE929" s="24"/>
      <c r="AF929" s="24"/>
    </row>
    <row r="930" spans="1:32" ht="17.399999999999999" customHeight="1" thickBot="1" x14ac:dyDescent="0.3">
      <c r="A930" s="23" t="str">
        <f t="shared" si="103"/>
        <v/>
      </c>
      <c r="B930" s="23" t="str">
        <f t="shared" si="104"/>
        <v/>
      </c>
      <c r="C930" s="62" t="str">
        <f t="shared" si="121"/>
        <v/>
      </c>
      <c r="D930" s="50"/>
      <c r="E930" s="63">
        <v>925</v>
      </c>
      <c r="F930" s="53"/>
      <c r="G930" s="54"/>
      <c r="H930" s="54"/>
      <c r="I930" s="54"/>
      <c r="J930" s="54"/>
      <c r="K930" s="55"/>
      <c r="L930" s="56"/>
      <c r="M930" s="57"/>
      <c r="N930" s="96"/>
      <c r="O930" s="97"/>
      <c r="P930" s="64" t="str">
        <f>IF(OR(L930="",M930=""),"",IF(AND(L930&gt;='Auxiliar 1'!$C$4,L930&lt;='Auxiliar 1'!$D$4,M930&lt;='Auxiliar 1'!$E$4),'Auxiliar 1'!$E$3,IF(AND(L930&gt;='Auxiliar 1'!$C$64,L930&lt;='Auxiliar 1'!$D$4,M930&gt;'Auxiliar 1'!$E$4,M930&lt;='Auxiliar 1'!$F$4),'Auxiliar 1'!$F$3,IF(AND(L930&gt;='Auxiliar 1'!$C$4,L930&lt;='Auxiliar 1'!$D$4,M930&gt;='Auxiliar 1'!$G$4),'Auxiliar 1'!$G$3,IF(AND(L930&gt;='Auxiliar 1'!$C$5,L930&lt;='Auxiliar 1'!$D$5,M930='Auxiliar 1'!$E$5),'Auxiliar 1'!$E$3,IF(AND(L930&gt;='Auxiliar 1'!$C$5,L930&lt;='Auxiliar 1'!$D$5,M930&gt;'Auxiliar 1'!$E$5,M930&lt;='Auxiliar 1'!$F$5),'Auxiliar 1'!$F$3,IF(AND(L930&gt;='Auxiliar 1'!$C$5,L930&lt;='Auxiliar 1'!$D$5,M930&gt;='Auxiliar 1'!$G$5),'Auxiliar 1'!$G$3,IF(AND(L930&gt;='Auxiliar 1'!$C$6,L930&lt;='Auxiliar 1'!$D$6,M930&lt;='Auxiliar 1'!$E$6),'Auxiliar 1'!$E$3,IF(AND(L930&gt;='Auxiliar 1'!$C$6,L930&lt;='Auxiliar 1'!$D$6,M930&gt;'Auxiliar 1'!$E$6,M930&lt;='Auxiliar 1'!$F$6),'Auxiliar 1'!$F$3,IF(AND(L930&gt;='Auxiliar 1'!$C$6,L930&lt;='Auxiliar 1'!$D$6,M930&gt;='Auxiliar 1'!$G$6),'Auxiliar 1'!$G$3,IF(AND(L930&gt;='Auxiliar 1'!$C$7,L930&lt;='Auxiliar 1'!$D$7,M930&lt;='Auxiliar 1'!$E$7),'Auxiliar 1'!$E$3,IF(AND(L930&gt;='Auxiliar 1'!$C$7,L930&lt;='Auxiliar 1'!$D$7,M930&gt;'Auxiliar 1'!$E$7,M930&lt;='Auxiliar 1'!$F$7),'Auxiliar 1'!$F$3,IF(AND(L930&gt;='Auxiliar 1'!$C$7,L930&lt;='Auxiliar 1'!$D$7,M930&gt;='Auxiliar 1'!$G$7),'Auxiliar 1'!$G$3,IF(AND(L930&gt;='Auxiliar 1'!$C$8,L930&lt;='Auxiliar 1'!$D$8,M930&lt;='Auxiliar 1'!$E$8),'Auxiliar 1'!$E$3,IF(AND(L930&gt;='Auxiliar 1'!$C$8,L930&lt;='Auxiliar 1'!$D$8,M930&gt;'Auxiliar 1'!$E$8,M930&lt;='Auxiliar 1'!$F$8),'Auxiliar 1'!$F$3,IF(AND(L930&gt;='Auxiliar 1'!$C$8,L930&lt;='Auxiliar 1'!$D$8,M930&gt;='Auxiliar 1'!$G$8),'Auxiliar 1'!$G$3,IF(AND(L930&gt;='Auxiliar 1'!$C$9,L930&lt;='Auxiliar 1'!$D$9,M930&lt;='Auxiliar 1'!$E$9),'Auxiliar 1'!$E$3,IF(AND(L930&gt;='Auxiliar 1'!$C$9,L930&lt;='Auxiliar 1'!$D$9,M930&gt;'Auxiliar 1'!$E$9,M930&lt;='Auxiliar 1'!$F$9),'Auxiliar 1'!$F$3,IF(AND(L930&gt;='Auxiliar 1'!$C$9,L930&lt;='Auxiliar 1'!$D$9,M930&gt;='Auxiliar 1'!$G$9),'Auxiliar 1'!$G$3,IF(AND(L930&gt;='Auxiliar 1'!$C$10,L930&lt;='Auxiliar 1'!$D$10,M930&lt;='Auxiliar 1'!$E$10),'Auxiliar 1'!$E$3,IF(AND(L930&gt;='Auxiliar 1'!$C$10,L930&lt;='Auxiliar 1'!$D$10,M930&gt;'Auxiliar 1'!$E$10,M930&lt;='Auxiliar 1'!$F$10),'Auxiliar 1'!$F$3,IF(AND(L930&gt;='Auxiliar 1'!$C$10,L930&lt;='Auxiliar 1'!$D$10,M930&gt;='Auxiliar 1'!$G$10),'Auxiliar 1'!$G$3,IF(AND(L930&gt;='Auxiliar 1'!$C$11,M930&lt;='Auxiliar 1'!$E$11),'Auxiliar 1'!$E$3,IF(AND(L930&gt;='Auxiliar 1'!$C$11,M930&gt;'Auxiliar 1'!$E$11,M930&lt;='Auxiliar 1'!$F$11),'Auxiliar 1'!$F$3,IF(AND(L930&gt;='Auxiliar 1'!$C$11,M930&gt;='Auxiliar 1'!$G$11),'Auxiliar 1'!$G$3)))))))))))))))))))))))))</f>
        <v/>
      </c>
      <c r="Q930" s="58"/>
      <c r="R930" s="59"/>
      <c r="S930" s="60"/>
      <c r="T930" s="108" t="str">
        <f t="shared" si="122"/>
        <v/>
      </c>
      <c r="U930" s="101"/>
      <c r="V930" s="65" t="str">
        <f t="shared" si="123"/>
        <v/>
      </c>
      <c r="W930" s="66" t="str">
        <f t="shared" si="124"/>
        <v/>
      </c>
      <c r="X930" s="67" t="str">
        <f t="shared" si="125"/>
        <v/>
      </c>
      <c r="Y930" s="68" t="str">
        <f t="shared" si="126"/>
        <v/>
      </c>
      <c r="Z930" s="69" t="str">
        <f t="shared" si="127"/>
        <v/>
      </c>
      <c r="AA930" s="69" t="str">
        <f t="shared" si="128"/>
        <v/>
      </c>
      <c r="AB930" s="61"/>
      <c r="AC930" s="98"/>
      <c r="AD930" s="24"/>
      <c r="AE930" s="24"/>
      <c r="AF930" s="24"/>
    </row>
    <row r="931" spans="1:32" ht="17.399999999999999" customHeight="1" thickBot="1" x14ac:dyDescent="0.3">
      <c r="A931" s="23" t="str">
        <f t="shared" si="103"/>
        <v/>
      </c>
      <c r="B931" s="23" t="str">
        <f t="shared" si="104"/>
        <v/>
      </c>
      <c r="C931" s="62" t="str">
        <f t="shared" si="121"/>
        <v/>
      </c>
      <c r="D931" s="50"/>
      <c r="E931" s="63">
        <v>926</v>
      </c>
      <c r="F931" s="53"/>
      <c r="G931" s="54"/>
      <c r="H931" s="54"/>
      <c r="I931" s="54"/>
      <c r="J931" s="54"/>
      <c r="K931" s="55"/>
      <c r="L931" s="56"/>
      <c r="M931" s="57"/>
      <c r="N931" s="96"/>
      <c r="O931" s="97"/>
      <c r="P931" s="64" t="str">
        <f>IF(OR(L931="",M931=""),"",IF(AND(L931&gt;='Auxiliar 1'!$C$4,L931&lt;='Auxiliar 1'!$D$4,M931&lt;='Auxiliar 1'!$E$4),'Auxiliar 1'!$E$3,IF(AND(L931&gt;='Auxiliar 1'!$C$64,L931&lt;='Auxiliar 1'!$D$4,M931&gt;'Auxiliar 1'!$E$4,M931&lt;='Auxiliar 1'!$F$4),'Auxiliar 1'!$F$3,IF(AND(L931&gt;='Auxiliar 1'!$C$4,L931&lt;='Auxiliar 1'!$D$4,M931&gt;='Auxiliar 1'!$G$4),'Auxiliar 1'!$G$3,IF(AND(L931&gt;='Auxiliar 1'!$C$5,L931&lt;='Auxiliar 1'!$D$5,M931='Auxiliar 1'!$E$5),'Auxiliar 1'!$E$3,IF(AND(L931&gt;='Auxiliar 1'!$C$5,L931&lt;='Auxiliar 1'!$D$5,M931&gt;'Auxiliar 1'!$E$5,M931&lt;='Auxiliar 1'!$F$5),'Auxiliar 1'!$F$3,IF(AND(L931&gt;='Auxiliar 1'!$C$5,L931&lt;='Auxiliar 1'!$D$5,M931&gt;='Auxiliar 1'!$G$5),'Auxiliar 1'!$G$3,IF(AND(L931&gt;='Auxiliar 1'!$C$6,L931&lt;='Auxiliar 1'!$D$6,M931&lt;='Auxiliar 1'!$E$6),'Auxiliar 1'!$E$3,IF(AND(L931&gt;='Auxiliar 1'!$C$6,L931&lt;='Auxiliar 1'!$D$6,M931&gt;'Auxiliar 1'!$E$6,M931&lt;='Auxiliar 1'!$F$6),'Auxiliar 1'!$F$3,IF(AND(L931&gt;='Auxiliar 1'!$C$6,L931&lt;='Auxiliar 1'!$D$6,M931&gt;='Auxiliar 1'!$G$6),'Auxiliar 1'!$G$3,IF(AND(L931&gt;='Auxiliar 1'!$C$7,L931&lt;='Auxiliar 1'!$D$7,M931&lt;='Auxiliar 1'!$E$7),'Auxiliar 1'!$E$3,IF(AND(L931&gt;='Auxiliar 1'!$C$7,L931&lt;='Auxiliar 1'!$D$7,M931&gt;'Auxiliar 1'!$E$7,M931&lt;='Auxiliar 1'!$F$7),'Auxiliar 1'!$F$3,IF(AND(L931&gt;='Auxiliar 1'!$C$7,L931&lt;='Auxiliar 1'!$D$7,M931&gt;='Auxiliar 1'!$G$7),'Auxiliar 1'!$G$3,IF(AND(L931&gt;='Auxiliar 1'!$C$8,L931&lt;='Auxiliar 1'!$D$8,M931&lt;='Auxiliar 1'!$E$8),'Auxiliar 1'!$E$3,IF(AND(L931&gt;='Auxiliar 1'!$C$8,L931&lt;='Auxiliar 1'!$D$8,M931&gt;'Auxiliar 1'!$E$8,M931&lt;='Auxiliar 1'!$F$8),'Auxiliar 1'!$F$3,IF(AND(L931&gt;='Auxiliar 1'!$C$8,L931&lt;='Auxiliar 1'!$D$8,M931&gt;='Auxiliar 1'!$G$8),'Auxiliar 1'!$G$3,IF(AND(L931&gt;='Auxiliar 1'!$C$9,L931&lt;='Auxiliar 1'!$D$9,M931&lt;='Auxiliar 1'!$E$9),'Auxiliar 1'!$E$3,IF(AND(L931&gt;='Auxiliar 1'!$C$9,L931&lt;='Auxiliar 1'!$D$9,M931&gt;'Auxiliar 1'!$E$9,M931&lt;='Auxiliar 1'!$F$9),'Auxiliar 1'!$F$3,IF(AND(L931&gt;='Auxiliar 1'!$C$9,L931&lt;='Auxiliar 1'!$D$9,M931&gt;='Auxiliar 1'!$G$9),'Auxiliar 1'!$G$3,IF(AND(L931&gt;='Auxiliar 1'!$C$10,L931&lt;='Auxiliar 1'!$D$10,M931&lt;='Auxiliar 1'!$E$10),'Auxiliar 1'!$E$3,IF(AND(L931&gt;='Auxiliar 1'!$C$10,L931&lt;='Auxiliar 1'!$D$10,M931&gt;'Auxiliar 1'!$E$10,M931&lt;='Auxiliar 1'!$F$10),'Auxiliar 1'!$F$3,IF(AND(L931&gt;='Auxiliar 1'!$C$10,L931&lt;='Auxiliar 1'!$D$10,M931&gt;='Auxiliar 1'!$G$10),'Auxiliar 1'!$G$3,IF(AND(L931&gt;='Auxiliar 1'!$C$11,M931&lt;='Auxiliar 1'!$E$11),'Auxiliar 1'!$E$3,IF(AND(L931&gt;='Auxiliar 1'!$C$11,M931&gt;'Auxiliar 1'!$E$11,M931&lt;='Auxiliar 1'!$F$11),'Auxiliar 1'!$F$3,IF(AND(L931&gt;='Auxiliar 1'!$C$11,M931&gt;='Auxiliar 1'!$G$11),'Auxiliar 1'!$G$3)))))))))))))))))))))))))</f>
        <v/>
      </c>
      <c r="Q931" s="58"/>
      <c r="R931" s="59"/>
      <c r="S931" s="60"/>
      <c r="T931" s="108" t="str">
        <f t="shared" si="122"/>
        <v/>
      </c>
      <c r="U931" s="101"/>
      <c r="V931" s="65" t="str">
        <f t="shared" si="123"/>
        <v/>
      </c>
      <c r="W931" s="66" t="str">
        <f t="shared" si="124"/>
        <v/>
      </c>
      <c r="X931" s="67" t="str">
        <f t="shared" si="125"/>
        <v/>
      </c>
      <c r="Y931" s="68" t="str">
        <f t="shared" si="126"/>
        <v/>
      </c>
      <c r="Z931" s="69" t="str">
        <f t="shared" si="127"/>
        <v/>
      </c>
      <c r="AA931" s="69" t="str">
        <f t="shared" si="128"/>
        <v/>
      </c>
      <c r="AB931" s="61"/>
      <c r="AC931" s="98"/>
      <c r="AD931" s="24"/>
      <c r="AE931" s="24"/>
      <c r="AF931" s="24"/>
    </row>
    <row r="932" spans="1:32" ht="17.399999999999999" customHeight="1" thickBot="1" x14ac:dyDescent="0.3">
      <c r="A932" s="23" t="str">
        <f t="shared" si="103"/>
        <v/>
      </c>
      <c r="B932" s="23" t="str">
        <f t="shared" si="104"/>
        <v/>
      </c>
      <c r="C932" s="62" t="str">
        <f t="shared" si="121"/>
        <v/>
      </c>
      <c r="D932" s="50"/>
      <c r="E932" s="63">
        <v>927</v>
      </c>
      <c r="F932" s="53"/>
      <c r="G932" s="54"/>
      <c r="H932" s="54"/>
      <c r="I932" s="54"/>
      <c r="J932" s="54"/>
      <c r="K932" s="55"/>
      <c r="L932" s="56"/>
      <c r="M932" s="57"/>
      <c r="N932" s="96"/>
      <c r="O932" s="97"/>
      <c r="P932" s="64" t="str">
        <f>IF(OR(L932="",M932=""),"",IF(AND(L932&gt;='Auxiliar 1'!$C$4,L932&lt;='Auxiliar 1'!$D$4,M932&lt;='Auxiliar 1'!$E$4),'Auxiliar 1'!$E$3,IF(AND(L932&gt;='Auxiliar 1'!$C$64,L932&lt;='Auxiliar 1'!$D$4,M932&gt;'Auxiliar 1'!$E$4,M932&lt;='Auxiliar 1'!$F$4),'Auxiliar 1'!$F$3,IF(AND(L932&gt;='Auxiliar 1'!$C$4,L932&lt;='Auxiliar 1'!$D$4,M932&gt;='Auxiliar 1'!$G$4),'Auxiliar 1'!$G$3,IF(AND(L932&gt;='Auxiliar 1'!$C$5,L932&lt;='Auxiliar 1'!$D$5,M932='Auxiliar 1'!$E$5),'Auxiliar 1'!$E$3,IF(AND(L932&gt;='Auxiliar 1'!$C$5,L932&lt;='Auxiliar 1'!$D$5,M932&gt;'Auxiliar 1'!$E$5,M932&lt;='Auxiliar 1'!$F$5),'Auxiliar 1'!$F$3,IF(AND(L932&gt;='Auxiliar 1'!$C$5,L932&lt;='Auxiliar 1'!$D$5,M932&gt;='Auxiliar 1'!$G$5),'Auxiliar 1'!$G$3,IF(AND(L932&gt;='Auxiliar 1'!$C$6,L932&lt;='Auxiliar 1'!$D$6,M932&lt;='Auxiliar 1'!$E$6),'Auxiliar 1'!$E$3,IF(AND(L932&gt;='Auxiliar 1'!$C$6,L932&lt;='Auxiliar 1'!$D$6,M932&gt;'Auxiliar 1'!$E$6,M932&lt;='Auxiliar 1'!$F$6),'Auxiliar 1'!$F$3,IF(AND(L932&gt;='Auxiliar 1'!$C$6,L932&lt;='Auxiliar 1'!$D$6,M932&gt;='Auxiliar 1'!$G$6),'Auxiliar 1'!$G$3,IF(AND(L932&gt;='Auxiliar 1'!$C$7,L932&lt;='Auxiliar 1'!$D$7,M932&lt;='Auxiliar 1'!$E$7),'Auxiliar 1'!$E$3,IF(AND(L932&gt;='Auxiliar 1'!$C$7,L932&lt;='Auxiliar 1'!$D$7,M932&gt;'Auxiliar 1'!$E$7,M932&lt;='Auxiliar 1'!$F$7),'Auxiliar 1'!$F$3,IF(AND(L932&gt;='Auxiliar 1'!$C$7,L932&lt;='Auxiliar 1'!$D$7,M932&gt;='Auxiliar 1'!$G$7),'Auxiliar 1'!$G$3,IF(AND(L932&gt;='Auxiliar 1'!$C$8,L932&lt;='Auxiliar 1'!$D$8,M932&lt;='Auxiliar 1'!$E$8),'Auxiliar 1'!$E$3,IF(AND(L932&gt;='Auxiliar 1'!$C$8,L932&lt;='Auxiliar 1'!$D$8,M932&gt;'Auxiliar 1'!$E$8,M932&lt;='Auxiliar 1'!$F$8),'Auxiliar 1'!$F$3,IF(AND(L932&gt;='Auxiliar 1'!$C$8,L932&lt;='Auxiliar 1'!$D$8,M932&gt;='Auxiliar 1'!$G$8),'Auxiliar 1'!$G$3,IF(AND(L932&gt;='Auxiliar 1'!$C$9,L932&lt;='Auxiliar 1'!$D$9,M932&lt;='Auxiliar 1'!$E$9),'Auxiliar 1'!$E$3,IF(AND(L932&gt;='Auxiliar 1'!$C$9,L932&lt;='Auxiliar 1'!$D$9,M932&gt;'Auxiliar 1'!$E$9,M932&lt;='Auxiliar 1'!$F$9),'Auxiliar 1'!$F$3,IF(AND(L932&gt;='Auxiliar 1'!$C$9,L932&lt;='Auxiliar 1'!$D$9,M932&gt;='Auxiliar 1'!$G$9),'Auxiliar 1'!$G$3,IF(AND(L932&gt;='Auxiliar 1'!$C$10,L932&lt;='Auxiliar 1'!$D$10,M932&lt;='Auxiliar 1'!$E$10),'Auxiliar 1'!$E$3,IF(AND(L932&gt;='Auxiliar 1'!$C$10,L932&lt;='Auxiliar 1'!$D$10,M932&gt;'Auxiliar 1'!$E$10,M932&lt;='Auxiliar 1'!$F$10),'Auxiliar 1'!$F$3,IF(AND(L932&gt;='Auxiliar 1'!$C$10,L932&lt;='Auxiliar 1'!$D$10,M932&gt;='Auxiliar 1'!$G$10),'Auxiliar 1'!$G$3,IF(AND(L932&gt;='Auxiliar 1'!$C$11,M932&lt;='Auxiliar 1'!$E$11),'Auxiliar 1'!$E$3,IF(AND(L932&gt;='Auxiliar 1'!$C$11,M932&gt;'Auxiliar 1'!$E$11,M932&lt;='Auxiliar 1'!$F$11),'Auxiliar 1'!$F$3,IF(AND(L932&gt;='Auxiliar 1'!$C$11,M932&gt;='Auxiliar 1'!$G$11),'Auxiliar 1'!$G$3)))))))))))))))))))))))))</f>
        <v/>
      </c>
      <c r="Q932" s="58"/>
      <c r="R932" s="59"/>
      <c r="S932" s="60"/>
      <c r="T932" s="108" t="str">
        <f t="shared" si="122"/>
        <v/>
      </c>
      <c r="U932" s="101"/>
      <c r="V932" s="65" t="str">
        <f t="shared" si="123"/>
        <v/>
      </c>
      <c r="W932" s="66" t="str">
        <f t="shared" si="124"/>
        <v/>
      </c>
      <c r="X932" s="67" t="str">
        <f t="shared" si="125"/>
        <v/>
      </c>
      <c r="Y932" s="68" t="str">
        <f t="shared" si="126"/>
        <v/>
      </c>
      <c r="Z932" s="69" t="str">
        <f t="shared" si="127"/>
        <v/>
      </c>
      <c r="AA932" s="69" t="str">
        <f t="shared" si="128"/>
        <v/>
      </c>
      <c r="AB932" s="61"/>
      <c r="AC932" s="98"/>
      <c r="AD932" s="24"/>
      <c r="AE932" s="24"/>
      <c r="AF932" s="24"/>
    </row>
    <row r="933" spans="1:32" ht="17.399999999999999" customHeight="1" thickBot="1" x14ac:dyDescent="0.3">
      <c r="A933" s="23" t="str">
        <f t="shared" si="103"/>
        <v/>
      </c>
      <c r="B933" s="23" t="str">
        <f t="shared" si="104"/>
        <v/>
      </c>
      <c r="C933" s="62" t="str">
        <f t="shared" si="121"/>
        <v/>
      </c>
      <c r="D933" s="50"/>
      <c r="E933" s="63">
        <v>928</v>
      </c>
      <c r="F933" s="53"/>
      <c r="G933" s="54"/>
      <c r="H933" s="54"/>
      <c r="I933" s="54"/>
      <c r="J933" s="54"/>
      <c r="K933" s="55"/>
      <c r="L933" s="56"/>
      <c r="M933" s="57"/>
      <c r="N933" s="96"/>
      <c r="O933" s="97"/>
      <c r="P933" s="64" t="str">
        <f>IF(OR(L933="",M933=""),"",IF(AND(L933&gt;='Auxiliar 1'!$C$4,L933&lt;='Auxiliar 1'!$D$4,M933&lt;='Auxiliar 1'!$E$4),'Auxiliar 1'!$E$3,IF(AND(L933&gt;='Auxiliar 1'!$C$64,L933&lt;='Auxiliar 1'!$D$4,M933&gt;'Auxiliar 1'!$E$4,M933&lt;='Auxiliar 1'!$F$4),'Auxiliar 1'!$F$3,IF(AND(L933&gt;='Auxiliar 1'!$C$4,L933&lt;='Auxiliar 1'!$D$4,M933&gt;='Auxiliar 1'!$G$4),'Auxiliar 1'!$G$3,IF(AND(L933&gt;='Auxiliar 1'!$C$5,L933&lt;='Auxiliar 1'!$D$5,M933='Auxiliar 1'!$E$5),'Auxiliar 1'!$E$3,IF(AND(L933&gt;='Auxiliar 1'!$C$5,L933&lt;='Auxiliar 1'!$D$5,M933&gt;'Auxiliar 1'!$E$5,M933&lt;='Auxiliar 1'!$F$5),'Auxiliar 1'!$F$3,IF(AND(L933&gt;='Auxiliar 1'!$C$5,L933&lt;='Auxiliar 1'!$D$5,M933&gt;='Auxiliar 1'!$G$5),'Auxiliar 1'!$G$3,IF(AND(L933&gt;='Auxiliar 1'!$C$6,L933&lt;='Auxiliar 1'!$D$6,M933&lt;='Auxiliar 1'!$E$6),'Auxiliar 1'!$E$3,IF(AND(L933&gt;='Auxiliar 1'!$C$6,L933&lt;='Auxiliar 1'!$D$6,M933&gt;'Auxiliar 1'!$E$6,M933&lt;='Auxiliar 1'!$F$6),'Auxiliar 1'!$F$3,IF(AND(L933&gt;='Auxiliar 1'!$C$6,L933&lt;='Auxiliar 1'!$D$6,M933&gt;='Auxiliar 1'!$G$6),'Auxiliar 1'!$G$3,IF(AND(L933&gt;='Auxiliar 1'!$C$7,L933&lt;='Auxiliar 1'!$D$7,M933&lt;='Auxiliar 1'!$E$7),'Auxiliar 1'!$E$3,IF(AND(L933&gt;='Auxiliar 1'!$C$7,L933&lt;='Auxiliar 1'!$D$7,M933&gt;'Auxiliar 1'!$E$7,M933&lt;='Auxiliar 1'!$F$7),'Auxiliar 1'!$F$3,IF(AND(L933&gt;='Auxiliar 1'!$C$7,L933&lt;='Auxiliar 1'!$D$7,M933&gt;='Auxiliar 1'!$G$7),'Auxiliar 1'!$G$3,IF(AND(L933&gt;='Auxiliar 1'!$C$8,L933&lt;='Auxiliar 1'!$D$8,M933&lt;='Auxiliar 1'!$E$8),'Auxiliar 1'!$E$3,IF(AND(L933&gt;='Auxiliar 1'!$C$8,L933&lt;='Auxiliar 1'!$D$8,M933&gt;'Auxiliar 1'!$E$8,M933&lt;='Auxiliar 1'!$F$8),'Auxiliar 1'!$F$3,IF(AND(L933&gt;='Auxiliar 1'!$C$8,L933&lt;='Auxiliar 1'!$D$8,M933&gt;='Auxiliar 1'!$G$8),'Auxiliar 1'!$G$3,IF(AND(L933&gt;='Auxiliar 1'!$C$9,L933&lt;='Auxiliar 1'!$D$9,M933&lt;='Auxiliar 1'!$E$9),'Auxiliar 1'!$E$3,IF(AND(L933&gt;='Auxiliar 1'!$C$9,L933&lt;='Auxiliar 1'!$D$9,M933&gt;'Auxiliar 1'!$E$9,M933&lt;='Auxiliar 1'!$F$9),'Auxiliar 1'!$F$3,IF(AND(L933&gt;='Auxiliar 1'!$C$9,L933&lt;='Auxiliar 1'!$D$9,M933&gt;='Auxiliar 1'!$G$9),'Auxiliar 1'!$G$3,IF(AND(L933&gt;='Auxiliar 1'!$C$10,L933&lt;='Auxiliar 1'!$D$10,M933&lt;='Auxiliar 1'!$E$10),'Auxiliar 1'!$E$3,IF(AND(L933&gt;='Auxiliar 1'!$C$10,L933&lt;='Auxiliar 1'!$D$10,M933&gt;'Auxiliar 1'!$E$10,M933&lt;='Auxiliar 1'!$F$10),'Auxiliar 1'!$F$3,IF(AND(L933&gt;='Auxiliar 1'!$C$10,L933&lt;='Auxiliar 1'!$D$10,M933&gt;='Auxiliar 1'!$G$10),'Auxiliar 1'!$G$3,IF(AND(L933&gt;='Auxiliar 1'!$C$11,M933&lt;='Auxiliar 1'!$E$11),'Auxiliar 1'!$E$3,IF(AND(L933&gt;='Auxiliar 1'!$C$11,M933&gt;'Auxiliar 1'!$E$11,M933&lt;='Auxiliar 1'!$F$11),'Auxiliar 1'!$F$3,IF(AND(L933&gt;='Auxiliar 1'!$C$11,M933&gt;='Auxiliar 1'!$G$11),'Auxiliar 1'!$G$3)))))))))))))))))))))))))</f>
        <v/>
      </c>
      <c r="Q933" s="58"/>
      <c r="R933" s="59"/>
      <c r="S933" s="60"/>
      <c r="T933" s="108" t="str">
        <f t="shared" si="122"/>
        <v/>
      </c>
      <c r="U933" s="101"/>
      <c r="V933" s="65" t="str">
        <f t="shared" si="123"/>
        <v/>
      </c>
      <c r="W933" s="66" t="str">
        <f t="shared" si="124"/>
        <v/>
      </c>
      <c r="X933" s="67" t="str">
        <f t="shared" si="125"/>
        <v/>
      </c>
      <c r="Y933" s="68" t="str">
        <f t="shared" si="126"/>
        <v/>
      </c>
      <c r="Z933" s="69" t="str">
        <f t="shared" si="127"/>
        <v/>
      </c>
      <c r="AA933" s="69" t="str">
        <f t="shared" si="128"/>
        <v/>
      </c>
      <c r="AB933" s="61"/>
      <c r="AC933" s="98"/>
      <c r="AD933" s="24"/>
      <c r="AE933" s="24"/>
      <c r="AF933" s="24"/>
    </row>
    <row r="934" spans="1:32" ht="17.399999999999999" customHeight="1" thickBot="1" x14ac:dyDescent="0.3">
      <c r="A934" s="23" t="str">
        <f t="shared" si="103"/>
        <v/>
      </c>
      <c r="B934" s="23" t="str">
        <f t="shared" si="104"/>
        <v/>
      </c>
      <c r="C934" s="62" t="str">
        <f t="shared" si="121"/>
        <v/>
      </c>
      <c r="D934" s="50"/>
      <c r="E934" s="63">
        <v>929</v>
      </c>
      <c r="F934" s="53"/>
      <c r="G934" s="54"/>
      <c r="H934" s="54"/>
      <c r="I934" s="54"/>
      <c r="J934" s="54"/>
      <c r="K934" s="55"/>
      <c r="L934" s="56"/>
      <c r="M934" s="57"/>
      <c r="N934" s="96"/>
      <c r="O934" s="97"/>
      <c r="P934" s="64" t="str">
        <f>IF(OR(L934="",M934=""),"",IF(AND(L934&gt;='Auxiliar 1'!$C$4,L934&lt;='Auxiliar 1'!$D$4,M934&lt;='Auxiliar 1'!$E$4),'Auxiliar 1'!$E$3,IF(AND(L934&gt;='Auxiliar 1'!$C$64,L934&lt;='Auxiliar 1'!$D$4,M934&gt;'Auxiliar 1'!$E$4,M934&lt;='Auxiliar 1'!$F$4),'Auxiliar 1'!$F$3,IF(AND(L934&gt;='Auxiliar 1'!$C$4,L934&lt;='Auxiliar 1'!$D$4,M934&gt;='Auxiliar 1'!$G$4),'Auxiliar 1'!$G$3,IF(AND(L934&gt;='Auxiliar 1'!$C$5,L934&lt;='Auxiliar 1'!$D$5,M934='Auxiliar 1'!$E$5),'Auxiliar 1'!$E$3,IF(AND(L934&gt;='Auxiliar 1'!$C$5,L934&lt;='Auxiliar 1'!$D$5,M934&gt;'Auxiliar 1'!$E$5,M934&lt;='Auxiliar 1'!$F$5),'Auxiliar 1'!$F$3,IF(AND(L934&gt;='Auxiliar 1'!$C$5,L934&lt;='Auxiliar 1'!$D$5,M934&gt;='Auxiliar 1'!$G$5),'Auxiliar 1'!$G$3,IF(AND(L934&gt;='Auxiliar 1'!$C$6,L934&lt;='Auxiliar 1'!$D$6,M934&lt;='Auxiliar 1'!$E$6),'Auxiliar 1'!$E$3,IF(AND(L934&gt;='Auxiliar 1'!$C$6,L934&lt;='Auxiliar 1'!$D$6,M934&gt;'Auxiliar 1'!$E$6,M934&lt;='Auxiliar 1'!$F$6),'Auxiliar 1'!$F$3,IF(AND(L934&gt;='Auxiliar 1'!$C$6,L934&lt;='Auxiliar 1'!$D$6,M934&gt;='Auxiliar 1'!$G$6),'Auxiliar 1'!$G$3,IF(AND(L934&gt;='Auxiliar 1'!$C$7,L934&lt;='Auxiliar 1'!$D$7,M934&lt;='Auxiliar 1'!$E$7),'Auxiliar 1'!$E$3,IF(AND(L934&gt;='Auxiliar 1'!$C$7,L934&lt;='Auxiliar 1'!$D$7,M934&gt;'Auxiliar 1'!$E$7,M934&lt;='Auxiliar 1'!$F$7),'Auxiliar 1'!$F$3,IF(AND(L934&gt;='Auxiliar 1'!$C$7,L934&lt;='Auxiliar 1'!$D$7,M934&gt;='Auxiliar 1'!$G$7),'Auxiliar 1'!$G$3,IF(AND(L934&gt;='Auxiliar 1'!$C$8,L934&lt;='Auxiliar 1'!$D$8,M934&lt;='Auxiliar 1'!$E$8),'Auxiliar 1'!$E$3,IF(AND(L934&gt;='Auxiliar 1'!$C$8,L934&lt;='Auxiliar 1'!$D$8,M934&gt;'Auxiliar 1'!$E$8,M934&lt;='Auxiliar 1'!$F$8),'Auxiliar 1'!$F$3,IF(AND(L934&gt;='Auxiliar 1'!$C$8,L934&lt;='Auxiliar 1'!$D$8,M934&gt;='Auxiliar 1'!$G$8),'Auxiliar 1'!$G$3,IF(AND(L934&gt;='Auxiliar 1'!$C$9,L934&lt;='Auxiliar 1'!$D$9,M934&lt;='Auxiliar 1'!$E$9),'Auxiliar 1'!$E$3,IF(AND(L934&gt;='Auxiliar 1'!$C$9,L934&lt;='Auxiliar 1'!$D$9,M934&gt;'Auxiliar 1'!$E$9,M934&lt;='Auxiliar 1'!$F$9),'Auxiliar 1'!$F$3,IF(AND(L934&gt;='Auxiliar 1'!$C$9,L934&lt;='Auxiliar 1'!$D$9,M934&gt;='Auxiliar 1'!$G$9),'Auxiliar 1'!$G$3,IF(AND(L934&gt;='Auxiliar 1'!$C$10,L934&lt;='Auxiliar 1'!$D$10,M934&lt;='Auxiliar 1'!$E$10),'Auxiliar 1'!$E$3,IF(AND(L934&gt;='Auxiliar 1'!$C$10,L934&lt;='Auxiliar 1'!$D$10,M934&gt;'Auxiliar 1'!$E$10,M934&lt;='Auxiliar 1'!$F$10),'Auxiliar 1'!$F$3,IF(AND(L934&gt;='Auxiliar 1'!$C$10,L934&lt;='Auxiliar 1'!$D$10,M934&gt;='Auxiliar 1'!$G$10),'Auxiliar 1'!$G$3,IF(AND(L934&gt;='Auxiliar 1'!$C$11,M934&lt;='Auxiliar 1'!$E$11),'Auxiliar 1'!$E$3,IF(AND(L934&gt;='Auxiliar 1'!$C$11,M934&gt;'Auxiliar 1'!$E$11,M934&lt;='Auxiliar 1'!$F$11),'Auxiliar 1'!$F$3,IF(AND(L934&gt;='Auxiliar 1'!$C$11,M934&gt;='Auxiliar 1'!$G$11),'Auxiliar 1'!$G$3)))))))))))))))))))))))))</f>
        <v/>
      </c>
      <c r="Q934" s="58"/>
      <c r="R934" s="59"/>
      <c r="S934" s="60"/>
      <c r="T934" s="108" t="str">
        <f t="shared" si="122"/>
        <v/>
      </c>
      <c r="U934" s="101"/>
      <c r="V934" s="65" t="str">
        <f t="shared" si="123"/>
        <v/>
      </c>
      <c r="W934" s="66" t="str">
        <f t="shared" si="124"/>
        <v/>
      </c>
      <c r="X934" s="67" t="str">
        <f t="shared" si="125"/>
        <v/>
      </c>
      <c r="Y934" s="68" t="str">
        <f t="shared" si="126"/>
        <v/>
      </c>
      <c r="Z934" s="69" t="str">
        <f t="shared" si="127"/>
        <v/>
      </c>
      <c r="AA934" s="69" t="str">
        <f t="shared" si="128"/>
        <v/>
      </c>
      <c r="AB934" s="61"/>
      <c r="AC934" s="98"/>
      <c r="AD934" s="24"/>
      <c r="AE934" s="24"/>
      <c r="AF934" s="24"/>
    </row>
    <row r="935" spans="1:32" ht="17.399999999999999" customHeight="1" thickBot="1" x14ac:dyDescent="0.3">
      <c r="A935" s="23" t="str">
        <f t="shared" si="103"/>
        <v/>
      </c>
      <c r="B935" s="23" t="str">
        <f t="shared" si="104"/>
        <v/>
      </c>
      <c r="C935" s="62" t="str">
        <f t="shared" si="121"/>
        <v/>
      </c>
      <c r="D935" s="50"/>
      <c r="E935" s="63">
        <v>930</v>
      </c>
      <c r="F935" s="53"/>
      <c r="G935" s="54"/>
      <c r="H935" s="54"/>
      <c r="I935" s="54"/>
      <c r="J935" s="54"/>
      <c r="K935" s="55"/>
      <c r="L935" s="56"/>
      <c r="M935" s="57"/>
      <c r="N935" s="96"/>
      <c r="O935" s="97"/>
      <c r="P935" s="64" t="str">
        <f>IF(OR(L935="",M935=""),"",IF(AND(L935&gt;='Auxiliar 1'!$C$4,L935&lt;='Auxiliar 1'!$D$4,M935&lt;='Auxiliar 1'!$E$4),'Auxiliar 1'!$E$3,IF(AND(L935&gt;='Auxiliar 1'!$C$64,L935&lt;='Auxiliar 1'!$D$4,M935&gt;'Auxiliar 1'!$E$4,M935&lt;='Auxiliar 1'!$F$4),'Auxiliar 1'!$F$3,IF(AND(L935&gt;='Auxiliar 1'!$C$4,L935&lt;='Auxiliar 1'!$D$4,M935&gt;='Auxiliar 1'!$G$4),'Auxiliar 1'!$G$3,IF(AND(L935&gt;='Auxiliar 1'!$C$5,L935&lt;='Auxiliar 1'!$D$5,M935='Auxiliar 1'!$E$5),'Auxiliar 1'!$E$3,IF(AND(L935&gt;='Auxiliar 1'!$C$5,L935&lt;='Auxiliar 1'!$D$5,M935&gt;'Auxiliar 1'!$E$5,M935&lt;='Auxiliar 1'!$F$5),'Auxiliar 1'!$F$3,IF(AND(L935&gt;='Auxiliar 1'!$C$5,L935&lt;='Auxiliar 1'!$D$5,M935&gt;='Auxiliar 1'!$G$5),'Auxiliar 1'!$G$3,IF(AND(L935&gt;='Auxiliar 1'!$C$6,L935&lt;='Auxiliar 1'!$D$6,M935&lt;='Auxiliar 1'!$E$6),'Auxiliar 1'!$E$3,IF(AND(L935&gt;='Auxiliar 1'!$C$6,L935&lt;='Auxiliar 1'!$D$6,M935&gt;'Auxiliar 1'!$E$6,M935&lt;='Auxiliar 1'!$F$6),'Auxiliar 1'!$F$3,IF(AND(L935&gt;='Auxiliar 1'!$C$6,L935&lt;='Auxiliar 1'!$D$6,M935&gt;='Auxiliar 1'!$G$6),'Auxiliar 1'!$G$3,IF(AND(L935&gt;='Auxiliar 1'!$C$7,L935&lt;='Auxiliar 1'!$D$7,M935&lt;='Auxiliar 1'!$E$7),'Auxiliar 1'!$E$3,IF(AND(L935&gt;='Auxiliar 1'!$C$7,L935&lt;='Auxiliar 1'!$D$7,M935&gt;'Auxiliar 1'!$E$7,M935&lt;='Auxiliar 1'!$F$7),'Auxiliar 1'!$F$3,IF(AND(L935&gt;='Auxiliar 1'!$C$7,L935&lt;='Auxiliar 1'!$D$7,M935&gt;='Auxiliar 1'!$G$7),'Auxiliar 1'!$G$3,IF(AND(L935&gt;='Auxiliar 1'!$C$8,L935&lt;='Auxiliar 1'!$D$8,M935&lt;='Auxiliar 1'!$E$8),'Auxiliar 1'!$E$3,IF(AND(L935&gt;='Auxiliar 1'!$C$8,L935&lt;='Auxiliar 1'!$D$8,M935&gt;'Auxiliar 1'!$E$8,M935&lt;='Auxiliar 1'!$F$8),'Auxiliar 1'!$F$3,IF(AND(L935&gt;='Auxiliar 1'!$C$8,L935&lt;='Auxiliar 1'!$D$8,M935&gt;='Auxiliar 1'!$G$8),'Auxiliar 1'!$G$3,IF(AND(L935&gt;='Auxiliar 1'!$C$9,L935&lt;='Auxiliar 1'!$D$9,M935&lt;='Auxiliar 1'!$E$9),'Auxiliar 1'!$E$3,IF(AND(L935&gt;='Auxiliar 1'!$C$9,L935&lt;='Auxiliar 1'!$D$9,M935&gt;'Auxiliar 1'!$E$9,M935&lt;='Auxiliar 1'!$F$9),'Auxiliar 1'!$F$3,IF(AND(L935&gt;='Auxiliar 1'!$C$9,L935&lt;='Auxiliar 1'!$D$9,M935&gt;='Auxiliar 1'!$G$9),'Auxiliar 1'!$G$3,IF(AND(L935&gt;='Auxiliar 1'!$C$10,L935&lt;='Auxiliar 1'!$D$10,M935&lt;='Auxiliar 1'!$E$10),'Auxiliar 1'!$E$3,IF(AND(L935&gt;='Auxiliar 1'!$C$10,L935&lt;='Auxiliar 1'!$D$10,M935&gt;'Auxiliar 1'!$E$10,M935&lt;='Auxiliar 1'!$F$10),'Auxiliar 1'!$F$3,IF(AND(L935&gt;='Auxiliar 1'!$C$10,L935&lt;='Auxiliar 1'!$D$10,M935&gt;='Auxiliar 1'!$G$10),'Auxiliar 1'!$G$3,IF(AND(L935&gt;='Auxiliar 1'!$C$11,M935&lt;='Auxiliar 1'!$E$11),'Auxiliar 1'!$E$3,IF(AND(L935&gt;='Auxiliar 1'!$C$11,M935&gt;'Auxiliar 1'!$E$11,M935&lt;='Auxiliar 1'!$F$11),'Auxiliar 1'!$F$3,IF(AND(L935&gt;='Auxiliar 1'!$C$11,M935&gt;='Auxiliar 1'!$G$11),'Auxiliar 1'!$G$3)))))))))))))))))))))))))</f>
        <v/>
      </c>
      <c r="Q935" s="58"/>
      <c r="R935" s="59"/>
      <c r="S935" s="60"/>
      <c r="T935" s="108" t="str">
        <f t="shared" si="122"/>
        <v/>
      </c>
      <c r="U935" s="101"/>
      <c r="V935" s="65" t="str">
        <f t="shared" si="123"/>
        <v/>
      </c>
      <c r="W935" s="66" t="str">
        <f t="shared" si="124"/>
        <v/>
      </c>
      <c r="X935" s="67" t="str">
        <f t="shared" si="125"/>
        <v/>
      </c>
      <c r="Y935" s="68" t="str">
        <f t="shared" si="126"/>
        <v/>
      </c>
      <c r="Z935" s="69" t="str">
        <f t="shared" si="127"/>
        <v/>
      </c>
      <c r="AA935" s="69" t="str">
        <f t="shared" si="128"/>
        <v/>
      </c>
      <c r="AB935" s="61"/>
      <c r="AC935" s="98"/>
      <c r="AD935" s="24"/>
      <c r="AE935" s="24"/>
      <c r="AF935" s="24"/>
    </row>
    <row r="936" spans="1:32" ht="17.399999999999999" customHeight="1" thickBot="1" x14ac:dyDescent="0.3">
      <c r="A936" s="23" t="str">
        <f t="shared" si="103"/>
        <v/>
      </c>
      <c r="B936" s="23" t="str">
        <f t="shared" si="104"/>
        <v/>
      </c>
      <c r="C936" s="62" t="str">
        <f t="shared" si="121"/>
        <v/>
      </c>
      <c r="D936" s="50"/>
      <c r="E936" s="63">
        <v>931</v>
      </c>
      <c r="F936" s="53"/>
      <c r="G936" s="54"/>
      <c r="H936" s="54"/>
      <c r="I936" s="54"/>
      <c r="J936" s="54"/>
      <c r="K936" s="55"/>
      <c r="L936" s="56"/>
      <c r="M936" s="57"/>
      <c r="N936" s="96"/>
      <c r="O936" s="97"/>
      <c r="P936" s="64" t="str">
        <f>IF(OR(L936="",M936=""),"",IF(AND(L936&gt;='Auxiliar 1'!$C$4,L936&lt;='Auxiliar 1'!$D$4,M936&lt;='Auxiliar 1'!$E$4),'Auxiliar 1'!$E$3,IF(AND(L936&gt;='Auxiliar 1'!$C$64,L936&lt;='Auxiliar 1'!$D$4,M936&gt;'Auxiliar 1'!$E$4,M936&lt;='Auxiliar 1'!$F$4),'Auxiliar 1'!$F$3,IF(AND(L936&gt;='Auxiliar 1'!$C$4,L936&lt;='Auxiliar 1'!$D$4,M936&gt;='Auxiliar 1'!$G$4),'Auxiliar 1'!$G$3,IF(AND(L936&gt;='Auxiliar 1'!$C$5,L936&lt;='Auxiliar 1'!$D$5,M936='Auxiliar 1'!$E$5),'Auxiliar 1'!$E$3,IF(AND(L936&gt;='Auxiliar 1'!$C$5,L936&lt;='Auxiliar 1'!$D$5,M936&gt;'Auxiliar 1'!$E$5,M936&lt;='Auxiliar 1'!$F$5),'Auxiliar 1'!$F$3,IF(AND(L936&gt;='Auxiliar 1'!$C$5,L936&lt;='Auxiliar 1'!$D$5,M936&gt;='Auxiliar 1'!$G$5),'Auxiliar 1'!$G$3,IF(AND(L936&gt;='Auxiliar 1'!$C$6,L936&lt;='Auxiliar 1'!$D$6,M936&lt;='Auxiliar 1'!$E$6),'Auxiliar 1'!$E$3,IF(AND(L936&gt;='Auxiliar 1'!$C$6,L936&lt;='Auxiliar 1'!$D$6,M936&gt;'Auxiliar 1'!$E$6,M936&lt;='Auxiliar 1'!$F$6),'Auxiliar 1'!$F$3,IF(AND(L936&gt;='Auxiliar 1'!$C$6,L936&lt;='Auxiliar 1'!$D$6,M936&gt;='Auxiliar 1'!$G$6),'Auxiliar 1'!$G$3,IF(AND(L936&gt;='Auxiliar 1'!$C$7,L936&lt;='Auxiliar 1'!$D$7,M936&lt;='Auxiliar 1'!$E$7),'Auxiliar 1'!$E$3,IF(AND(L936&gt;='Auxiliar 1'!$C$7,L936&lt;='Auxiliar 1'!$D$7,M936&gt;'Auxiliar 1'!$E$7,M936&lt;='Auxiliar 1'!$F$7),'Auxiliar 1'!$F$3,IF(AND(L936&gt;='Auxiliar 1'!$C$7,L936&lt;='Auxiliar 1'!$D$7,M936&gt;='Auxiliar 1'!$G$7),'Auxiliar 1'!$G$3,IF(AND(L936&gt;='Auxiliar 1'!$C$8,L936&lt;='Auxiliar 1'!$D$8,M936&lt;='Auxiliar 1'!$E$8),'Auxiliar 1'!$E$3,IF(AND(L936&gt;='Auxiliar 1'!$C$8,L936&lt;='Auxiliar 1'!$D$8,M936&gt;'Auxiliar 1'!$E$8,M936&lt;='Auxiliar 1'!$F$8),'Auxiliar 1'!$F$3,IF(AND(L936&gt;='Auxiliar 1'!$C$8,L936&lt;='Auxiliar 1'!$D$8,M936&gt;='Auxiliar 1'!$G$8),'Auxiliar 1'!$G$3,IF(AND(L936&gt;='Auxiliar 1'!$C$9,L936&lt;='Auxiliar 1'!$D$9,M936&lt;='Auxiliar 1'!$E$9),'Auxiliar 1'!$E$3,IF(AND(L936&gt;='Auxiliar 1'!$C$9,L936&lt;='Auxiliar 1'!$D$9,M936&gt;'Auxiliar 1'!$E$9,M936&lt;='Auxiliar 1'!$F$9),'Auxiliar 1'!$F$3,IF(AND(L936&gt;='Auxiliar 1'!$C$9,L936&lt;='Auxiliar 1'!$D$9,M936&gt;='Auxiliar 1'!$G$9),'Auxiliar 1'!$G$3,IF(AND(L936&gt;='Auxiliar 1'!$C$10,L936&lt;='Auxiliar 1'!$D$10,M936&lt;='Auxiliar 1'!$E$10),'Auxiliar 1'!$E$3,IF(AND(L936&gt;='Auxiliar 1'!$C$10,L936&lt;='Auxiliar 1'!$D$10,M936&gt;'Auxiliar 1'!$E$10,M936&lt;='Auxiliar 1'!$F$10),'Auxiliar 1'!$F$3,IF(AND(L936&gt;='Auxiliar 1'!$C$10,L936&lt;='Auxiliar 1'!$D$10,M936&gt;='Auxiliar 1'!$G$10),'Auxiliar 1'!$G$3,IF(AND(L936&gt;='Auxiliar 1'!$C$11,M936&lt;='Auxiliar 1'!$E$11),'Auxiliar 1'!$E$3,IF(AND(L936&gt;='Auxiliar 1'!$C$11,M936&gt;'Auxiliar 1'!$E$11,M936&lt;='Auxiliar 1'!$F$11),'Auxiliar 1'!$F$3,IF(AND(L936&gt;='Auxiliar 1'!$C$11,M936&gt;='Auxiliar 1'!$G$11),'Auxiliar 1'!$G$3)))))))))))))))))))))))))</f>
        <v/>
      </c>
      <c r="Q936" s="58"/>
      <c r="R936" s="59"/>
      <c r="S936" s="60"/>
      <c r="T936" s="108" t="str">
        <f t="shared" si="122"/>
        <v/>
      </c>
      <c r="U936" s="101"/>
      <c r="V936" s="65" t="str">
        <f t="shared" si="123"/>
        <v/>
      </c>
      <c r="W936" s="66" t="str">
        <f t="shared" si="124"/>
        <v/>
      </c>
      <c r="X936" s="67" t="str">
        <f t="shared" si="125"/>
        <v/>
      </c>
      <c r="Y936" s="68" t="str">
        <f t="shared" si="126"/>
        <v/>
      </c>
      <c r="Z936" s="69" t="str">
        <f t="shared" si="127"/>
        <v/>
      </c>
      <c r="AA936" s="69" t="str">
        <f t="shared" si="128"/>
        <v/>
      </c>
      <c r="AB936" s="61"/>
      <c r="AC936" s="98"/>
      <c r="AD936" s="24"/>
      <c r="AE936" s="24"/>
      <c r="AF936" s="24" t="s">
        <v>46</v>
      </c>
    </row>
    <row r="937" spans="1:32" ht="17.399999999999999" customHeight="1" thickBot="1" x14ac:dyDescent="0.3">
      <c r="A937" s="23" t="str">
        <f t="shared" si="103"/>
        <v/>
      </c>
      <c r="B937" s="23" t="str">
        <f t="shared" si="104"/>
        <v/>
      </c>
      <c r="C937" s="62" t="str">
        <f t="shared" si="121"/>
        <v/>
      </c>
      <c r="D937" s="50"/>
      <c r="E937" s="63">
        <v>932</v>
      </c>
      <c r="F937" s="53"/>
      <c r="G937" s="54"/>
      <c r="H937" s="54"/>
      <c r="I937" s="54"/>
      <c r="J937" s="54"/>
      <c r="K937" s="55"/>
      <c r="L937" s="56"/>
      <c r="M937" s="57"/>
      <c r="N937" s="96"/>
      <c r="O937" s="97"/>
      <c r="P937" s="64" t="str">
        <f>IF(OR(L937="",M937=""),"",IF(AND(L937&gt;='Auxiliar 1'!$C$4,L937&lt;='Auxiliar 1'!$D$4,M937&lt;='Auxiliar 1'!$E$4),'Auxiliar 1'!$E$3,IF(AND(L937&gt;='Auxiliar 1'!$C$64,L937&lt;='Auxiliar 1'!$D$4,M937&gt;'Auxiliar 1'!$E$4,M937&lt;='Auxiliar 1'!$F$4),'Auxiliar 1'!$F$3,IF(AND(L937&gt;='Auxiliar 1'!$C$4,L937&lt;='Auxiliar 1'!$D$4,M937&gt;='Auxiliar 1'!$G$4),'Auxiliar 1'!$G$3,IF(AND(L937&gt;='Auxiliar 1'!$C$5,L937&lt;='Auxiliar 1'!$D$5,M937='Auxiliar 1'!$E$5),'Auxiliar 1'!$E$3,IF(AND(L937&gt;='Auxiliar 1'!$C$5,L937&lt;='Auxiliar 1'!$D$5,M937&gt;'Auxiliar 1'!$E$5,M937&lt;='Auxiliar 1'!$F$5),'Auxiliar 1'!$F$3,IF(AND(L937&gt;='Auxiliar 1'!$C$5,L937&lt;='Auxiliar 1'!$D$5,M937&gt;='Auxiliar 1'!$G$5),'Auxiliar 1'!$G$3,IF(AND(L937&gt;='Auxiliar 1'!$C$6,L937&lt;='Auxiliar 1'!$D$6,M937&lt;='Auxiliar 1'!$E$6),'Auxiliar 1'!$E$3,IF(AND(L937&gt;='Auxiliar 1'!$C$6,L937&lt;='Auxiliar 1'!$D$6,M937&gt;'Auxiliar 1'!$E$6,M937&lt;='Auxiliar 1'!$F$6),'Auxiliar 1'!$F$3,IF(AND(L937&gt;='Auxiliar 1'!$C$6,L937&lt;='Auxiliar 1'!$D$6,M937&gt;='Auxiliar 1'!$G$6),'Auxiliar 1'!$G$3,IF(AND(L937&gt;='Auxiliar 1'!$C$7,L937&lt;='Auxiliar 1'!$D$7,M937&lt;='Auxiliar 1'!$E$7),'Auxiliar 1'!$E$3,IF(AND(L937&gt;='Auxiliar 1'!$C$7,L937&lt;='Auxiliar 1'!$D$7,M937&gt;'Auxiliar 1'!$E$7,M937&lt;='Auxiliar 1'!$F$7),'Auxiliar 1'!$F$3,IF(AND(L937&gt;='Auxiliar 1'!$C$7,L937&lt;='Auxiliar 1'!$D$7,M937&gt;='Auxiliar 1'!$G$7),'Auxiliar 1'!$G$3,IF(AND(L937&gt;='Auxiliar 1'!$C$8,L937&lt;='Auxiliar 1'!$D$8,M937&lt;='Auxiliar 1'!$E$8),'Auxiliar 1'!$E$3,IF(AND(L937&gt;='Auxiliar 1'!$C$8,L937&lt;='Auxiliar 1'!$D$8,M937&gt;'Auxiliar 1'!$E$8,M937&lt;='Auxiliar 1'!$F$8),'Auxiliar 1'!$F$3,IF(AND(L937&gt;='Auxiliar 1'!$C$8,L937&lt;='Auxiliar 1'!$D$8,M937&gt;='Auxiliar 1'!$G$8),'Auxiliar 1'!$G$3,IF(AND(L937&gt;='Auxiliar 1'!$C$9,L937&lt;='Auxiliar 1'!$D$9,M937&lt;='Auxiliar 1'!$E$9),'Auxiliar 1'!$E$3,IF(AND(L937&gt;='Auxiliar 1'!$C$9,L937&lt;='Auxiliar 1'!$D$9,M937&gt;'Auxiliar 1'!$E$9,M937&lt;='Auxiliar 1'!$F$9),'Auxiliar 1'!$F$3,IF(AND(L937&gt;='Auxiliar 1'!$C$9,L937&lt;='Auxiliar 1'!$D$9,M937&gt;='Auxiliar 1'!$G$9),'Auxiliar 1'!$G$3,IF(AND(L937&gt;='Auxiliar 1'!$C$10,L937&lt;='Auxiliar 1'!$D$10,M937&lt;='Auxiliar 1'!$E$10),'Auxiliar 1'!$E$3,IF(AND(L937&gt;='Auxiliar 1'!$C$10,L937&lt;='Auxiliar 1'!$D$10,M937&gt;'Auxiliar 1'!$E$10,M937&lt;='Auxiliar 1'!$F$10),'Auxiliar 1'!$F$3,IF(AND(L937&gt;='Auxiliar 1'!$C$10,L937&lt;='Auxiliar 1'!$D$10,M937&gt;='Auxiliar 1'!$G$10),'Auxiliar 1'!$G$3,IF(AND(L937&gt;='Auxiliar 1'!$C$11,M937&lt;='Auxiliar 1'!$E$11),'Auxiliar 1'!$E$3,IF(AND(L937&gt;='Auxiliar 1'!$C$11,M937&gt;'Auxiliar 1'!$E$11,M937&lt;='Auxiliar 1'!$F$11),'Auxiliar 1'!$F$3,IF(AND(L937&gt;='Auxiliar 1'!$C$11,M937&gt;='Auxiliar 1'!$G$11),'Auxiliar 1'!$G$3)))))))))))))))))))))))))</f>
        <v/>
      </c>
      <c r="Q937" s="58"/>
      <c r="R937" s="59"/>
      <c r="S937" s="60"/>
      <c r="T937" s="108" t="str">
        <f t="shared" si="122"/>
        <v/>
      </c>
      <c r="U937" s="101"/>
      <c r="V937" s="65" t="str">
        <f t="shared" si="123"/>
        <v/>
      </c>
      <c r="W937" s="66" t="str">
        <f t="shared" si="124"/>
        <v/>
      </c>
      <c r="X937" s="67" t="str">
        <f t="shared" si="125"/>
        <v/>
      </c>
      <c r="Y937" s="68" t="str">
        <f t="shared" si="126"/>
        <v/>
      </c>
      <c r="Z937" s="69" t="str">
        <f t="shared" si="127"/>
        <v/>
      </c>
      <c r="AA937" s="69" t="str">
        <f t="shared" si="128"/>
        <v/>
      </c>
      <c r="AB937" s="61"/>
      <c r="AC937" s="98"/>
      <c r="AD937" s="24"/>
      <c r="AE937" s="24"/>
      <c r="AF937" s="24"/>
    </row>
    <row r="938" spans="1:32" ht="17.399999999999999" customHeight="1" thickBot="1" x14ac:dyDescent="0.3">
      <c r="A938" s="23" t="str">
        <f t="shared" si="103"/>
        <v/>
      </c>
      <c r="B938" s="23" t="str">
        <f t="shared" si="104"/>
        <v/>
      </c>
      <c r="C938" s="62" t="str">
        <f t="shared" si="121"/>
        <v/>
      </c>
      <c r="D938" s="50"/>
      <c r="E938" s="63">
        <v>933</v>
      </c>
      <c r="F938" s="53"/>
      <c r="G938" s="54"/>
      <c r="H938" s="54"/>
      <c r="I938" s="54"/>
      <c r="J938" s="54"/>
      <c r="K938" s="55"/>
      <c r="L938" s="56"/>
      <c r="M938" s="57"/>
      <c r="N938" s="96"/>
      <c r="O938" s="97"/>
      <c r="P938" s="64" t="str">
        <f>IF(OR(L938="",M938=""),"",IF(AND(L938&gt;='Auxiliar 1'!$C$4,L938&lt;='Auxiliar 1'!$D$4,M938&lt;='Auxiliar 1'!$E$4),'Auxiliar 1'!$E$3,IF(AND(L938&gt;='Auxiliar 1'!$C$64,L938&lt;='Auxiliar 1'!$D$4,M938&gt;'Auxiliar 1'!$E$4,M938&lt;='Auxiliar 1'!$F$4),'Auxiliar 1'!$F$3,IF(AND(L938&gt;='Auxiliar 1'!$C$4,L938&lt;='Auxiliar 1'!$D$4,M938&gt;='Auxiliar 1'!$G$4),'Auxiliar 1'!$G$3,IF(AND(L938&gt;='Auxiliar 1'!$C$5,L938&lt;='Auxiliar 1'!$D$5,M938='Auxiliar 1'!$E$5),'Auxiliar 1'!$E$3,IF(AND(L938&gt;='Auxiliar 1'!$C$5,L938&lt;='Auxiliar 1'!$D$5,M938&gt;'Auxiliar 1'!$E$5,M938&lt;='Auxiliar 1'!$F$5),'Auxiliar 1'!$F$3,IF(AND(L938&gt;='Auxiliar 1'!$C$5,L938&lt;='Auxiliar 1'!$D$5,M938&gt;='Auxiliar 1'!$G$5),'Auxiliar 1'!$G$3,IF(AND(L938&gt;='Auxiliar 1'!$C$6,L938&lt;='Auxiliar 1'!$D$6,M938&lt;='Auxiliar 1'!$E$6),'Auxiliar 1'!$E$3,IF(AND(L938&gt;='Auxiliar 1'!$C$6,L938&lt;='Auxiliar 1'!$D$6,M938&gt;'Auxiliar 1'!$E$6,M938&lt;='Auxiliar 1'!$F$6),'Auxiliar 1'!$F$3,IF(AND(L938&gt;='Auxiliar 1'!$C$6,L938&lt;='Auxiliar 1'!$D$6,M938&gt;='Auxiliar 1'!$G$6),'Auxiliar 1'!$G$3,IF(AND(L938&gt;='Auxiliar 1'!$C$7,L938&lt;='Auxiliar 1'!$D$7,M938&lt;='Auxiliar 1'!$E$7),'Auxiliar 1'!$E$3,IF(AND(L938&gt;='Auxiliar 1'!$C$7,L938&lt;='Auxiliar 1'!$D$7,M938&gt;'Auxiliar 1'!$E$7,M938&lt;='Auxiliar 1'!$F$7),'Auxiliar 1'!$F$3,IF(AND(L938&gt;='Auxiliar 1'!$C$7,L938&lt;='Auxiliar 1'!$D$7,M938&gt;='Auxiliar 1'!$G$7),'Auxiliar 1'!$G$3,IF(AND(L938&gt;='Auxiliar 1'!$C$8,L938&lt;='Auxiliar 1'!$D$8,M938&lt;='Auxiliar 1'!$E$8),'Auxiliar 1'!$E$3,IF(AND(L938&gt;='Auxiliar 1'!$C$8,L938&lt;='Auxiliar 1'!$D$8,M938&gt;'Auxiliar 1'!$E$8,M938&lt;='Auxiliar 1'!$F$8),'Auxiliar 1'!$F$3,IF(AND(L938&gt;='Auxiliar 1'!$C$8,L938&lt;='Auxiliar 1'!$D$8,M938&gt;='Auxiliar 1'!$G$8),'Auxiliar 1'!$G$3,IF(AND(L938&gt;='Auxiliar 1'!$C$9,L938&lt;='Auxiliar 1'!$D$9,M938&lt;='Auxiliar 1'!$E$9),'Auxiliar 1'!$E$3,IF(AND(L938&gt;='Auxiliar 1'!$C$9,L938&lt;='Auxiliar 1'!$D$9,M938&gt;'Auxiliar 1'!$E$9,M938&lt;='Auxiliar 1'!$F$9),'Auxiliar 1'!$F$3,IF(AND(L938&gt;='Auxiliar 1'!$C$9,L938&lt;='Auxiliar 1'!$D$9,M938&gt;='Auxiliar 1'!$G$9),'Auxiliar 1'!$G$3,IF(AND(L938&gt;='Auxiliar 1'!$C$10,L938&lt;='Auxiliar 1'!$D$10,M938&lt;='Auxiliar 1'!$E$10),'Auxiliar 1'!$E$3,IF(AND(L938&gt;='Auxiliar 1'!$C$10,L938&lt;='Auxiliar 1'!$D$10,M938&gt;'Auxiliar 1'!$E$10,M938&lt;='Auxiliar 1'!$F$10),'Auxiliar 1'!$F$3,IF(AND(L938&gt;='Auxiliar 1'!$C$10,L938&lt;='Auxiliar 1'!$D$10,M938&gt;='Auxiliar 1'!$G$10),'Auxiliar 1'!$G$3,IF(AND(L938&gt;='Auxiliar 1'!$C$11,M938&lt;='Auxiliar 1'!$E$11),'Auxiliar 1'!$E$3,IF(AND(L938&gt;='Auxiliar 1'!$C$11,M938&gt;'Auxiliar 1'!$E$11,M938&lt;='Auxiliar 1'!$F$11),'Auxiliar 1'!$F$3,IF(AND(L938&gt;='Auxiliar 1'!$C$11,M938&gt;='Auxiliar 1'!$G$11),'Auxiliar 1'!$G$3)))))))))))))))))))))))))</f>
        <v/>
      </c>
      <c r="Q938" s="58"/>
      <c r="R938" s="59"/>
      <c r="S938" s="60"/>
      <c r="T938" s="108" t="str">
        <f t="shared" si="122"/>
        <v/>
      </c>
      <c r="U938" s="101"/>
      <c r="V938" s="65" t="str">
        <f t="shared" si="123"/>
        <v/>
      </c>
      <c r="W938" s="66" t="str">
        <f t="shared" si="124"/>
        <v/>
      </c>
      <c r="X938" s="67" t="str">
        <f t="shared" si="125"/>
        <v/>
      </c>
      <c r="Y938" s="68" t="str">
        <f t="shared" si="126"/>
        <v/>
      </c>
      <c r="Z938" s="69" t="str">
        <f t="shared" si="127"/>
        <v/>
      </c>
      <c r="AA938" s="69" t="str">
        <f t="shared" si="128"/>
        <v/>
      </c>
      <c r="AB938" s="61"/>
      <c r="AC938" s="98"/>
      <c r="AD938" s="24"/>
      <c r="AE938" s="24"/>
      <c r="AF938" s="24"/>
    </row>
    <row r="939" spans="1:32" ht="17.399999999999999" customHeight="1" thickBot="1" x14ac:dyDescent="0.3">
      <c r="A939" s="23" t="str">
        <f t="shared" si="103"/>
        <v/>
      </c>
      <c r="B939" s="23" t="str">
        <f t="shared" si="104"/>
        <v/>
      </c>
      <c r="C939" s="62" t="str">
        <f t="shared" si="121"/>
        <v/>
      </c>
      <c r="D939" s="50"/>
      <c r="E939" s="63">
        <v>934</v>
      </c>
      <c r="F939" s="53"/>
      <c r="G939" s="54"/>
      <c r="H939" s="54"/>
      <c r="I939" s="54"/>
      <c r="J939" s="54"/>
      <c r="K939" s="55"/>
      <c r="L939" s="56"/>
      <c r="M939" s="57"/>
      <c r="N939" s="96"/>
      <c r="O939" s="97"/>
      <c r="P939" s="64" t="str">
        <f>IF(OR(L939="",M939=""),"",IF(AND(L939&gt;='Auxiliar 1'!$C$4,L939&lt;='Auxiliar 1'!$D$4,M939&lt;='Auxiliar 1'!$E$4),'Auxiliar 1'!$E$3,IF(AND(L939&gt;='Auxiliar 1'!$C$64,L939&lt;='Auxiliar 1'!$D$4,M939&gt;'Auxiliar 1'!$E$4,M939&lt;='Auxiliar 1'!$F$4),'Auxiliar 1'!$F$3,IF(AND(L939&gt;='Auxiliar 1'!$C$4,L939&lt;='Auxiliar 1'!$D$4,M939&gt;='Auxiliar 1'!$G$4),'Auxiliar 1'!$G$3,IF(AND(L939&gt;='Auxiliar 1'!$C$5,L939&lt;='Auxiliar 1'!$D$5,M939='Auxiliar 1'!$E$5),'Auxiliar 1'!$E$3,IF(AND(L939&gt;='Auxiliar 1'!$C$5,L939&lt;='Auxiliar 1'!$D$5,M939&gt;'Auxiliar 1'!$E$5,M939&lt;='Auxiliar 1'!$F$5),'Auxiliar 1'!$F$3,IF(AND(L939&gt;='Auxiliar 1'!$C$5,L939&lt;='Auxiliar 1'!$D$5,M939&gt;='Auxiliar 1'!$G$5),'Auxiliar 1'!$G$3,IF(AND(L939&gt;='Auxiliar 1'!$C$6,L939&lt;='Auxiliar 1'!$D$6,M939&lt;='Auxiliar 1'!$E$6),'Auxiliar 1'!$E$3,IF(AND(L939&gt;='Auxiliar 1'!$C$6,L939&lt;='Auxiliar 1'!$D$6,M939&gt;'Auxiliar 1'!$E$6,M939&lt;='Auxiliar 1'!$F$6),'Auxiliar 1'!$F$3,IF(AND(L939&gt;='Auxiliar 1'!$C$6,L939&lt;='Auxiliar 1'!$D$6,M939&gt;='Auxiliar 1'!$G$6),'Auxiliar 1'!$G$3,IF(AND(L939&gt;='Auxiliar 1'!$C$7,L939&lt;='Auxiliar 1'!$D$7,M939&lt;='Auxiliar 1'!$E$7),'Auxiliar 1'!$E$3,IF(AND(L939&gt;='Auxiliar 1'!$C$7,L939&lt;='Auxiliar 1'!$D$7,M939&gt;'Auxiliar 1'!$E$7,M939&lt;='Auxiliar 1'!$F$7),'Auxiliar 1'!$F$3,IF(AND(L939&gt;='Auxiliar 1'!$C$7,L939&lt;='Auxiliar 1'!$D$7,M939&gt;='Auxiliar 1'!$G$7),'Auxiliar 1'!$G$3,IF(AND(L939&gt;='Auxiliar 1'!$C$8,L939&lt;='Auxiliar 1'!$D$8,M939&lt;='Auxiliar 1'!$E$8),'Auxiliar 1'!$E$3,IF(AND(L939&gt;='Auxiliar 1'!$C$8,L939&lt;='Auxiliar 1'!$D$8,M939&gt;'Auxiliar 1'!$E$8,M939&lt;='Auxiliar 1'!$F$8),'Auxiliar 1'!$F$3,IF(AND(L939&gt;='Auxiliar 1'!$C$8,L939&lt;='Auxiliar 1'!$D$8,M939&gt;='Auxiliar 1'!$G$8),'Auxiliar 1'!$G$3,IF(AND(L939&gt;='Auxiliar 1'!$C$9,L939&lt;='Auxiliar 1'!$D$9,M939&lt;='Auxiliar 1'!$E$9),'Auxiliar 1'!$E$3,IF(AND(L939&gt;='Auxiliar 1'!$C$9,L939&lt;='Auxiliar 1'!$D$9,M939&gt;'Auxiliar 1'!$E$9,M939&lt;='Auxiliar 1'!$F$9),'Auxiliar 1'!$F$3,IF(AND(L939&gt;='Auxiliar 1'!$C$9,L939&lt;='Auxiliar 1'!$D$9,M939&gt;='Auxiliar 1'!$G$9),'Auxiliar 1'!$G$3,IF(AND(L939&gt;='Auxiliar 1'!$C$10,L939&lt;='Auxiliar 1'!$D$10,M939&lt;='Auxiliar 1'!$E$10),'Auxiliar 1'!$E$3,IF(AND(L939&gt;='Auxiliar 1'!$C$10,L939&lt;='Auxiliar 1'!$D$10,M939&gt;'Auxiliar 1'!$E$10,M939&lt;='Auxiliar 1'!$F$10),'Auxiliar 1'!$F$3,IF(AND(L939&gt;='Auxiliar 1'!$C$10,L939&lt;='Auxiliar 1'!$D$10,M939&gt;='Auxiliar 1'!$G$10),'Auxiliar 1'!$G$3,IF(AND(L939&gt;='Auxiliar 1'!$C$11,M939&lt;='Auxiliar 1'!$E$11),'Auxiliar 1'!$E$3,IF(AND(L939&gt;='Auxiliar 1'!$C$11,M939&gt;'Auxiliar 1'!$E$11,M939&lt;='Auxiliar 1'!$F$11),'Auxiliar 1'!$F$3,IF(AND(L939&gt;='Auxiliar 1'!$C$11,M939&gt;='Auxiliar 1'!$G$11),'Auxiliar 1'!$G$3)))))))))))))))))))))))))</f>
        <v/>
      </c>
      <c r="Q939" s="58"/>
      <c r="R939" s="59"/>
      <c r="S939" s="60"/>
      <c r="T939" s="108" t="str">
        <f t="shared" si="122"/>
        <v/>
      </c>
      <c r="U939" s="101"/>
      <c r="V939" s="65" t="str">
        <f t="shared" si="123"/>
        <v/>
      </c>
      <c r="W939" s="66" t="str">
        <f t="shared" si="124"/>
        <v/>
      </c>
      <c r="X939" s="67" t="str">
        <f t="shared" si="125"/>
        <v/>
      </c>
      <c r="Y939" s="68" t="str">
        <f t="shared" si="126"/>
        <v/>
      </c>
      <c r="Z939" s="69" t="str">
        <f t="shared" si="127"/>
        <v/>
      </c>
      <c r="AA939" s="69" t="str">
        <f t="shared" si="128"/>
        <v/>
      </c>
      <c r="AB939" s="61"/>
      <c r="AC939" s="98"/>
      <c r="AD939" s="24"/>
      <c r="AE939" s="24"/>
      <c r="AF939" s="24"/>
    </row>
    <row r="940" spans="1:32" ht="17.399999999999999" customHeight="1" thickBot="1" x14ac:dyDescent="0.3">
      <c r="A940" s="23" t="str">
        <f t="shared" si="103"/>
        <v/>
      </c>
      <c r="B940" s="23" t="str">
        <f t="shared" si="104"/>
        <v/>
      </c>
      <c r="C940" s="62" t="str">
        <f t="shared" si="121"/>
        <v/>
      </c>
      <c r="D940" s="50"/>
      <c r="E940" s="63">
        <v>935</v>
      </c>
      <c r="F940" s="53"/>
      <c r="G940" s="54"/>
      <c r="H940" s="54"/>
      <c r="I940" s="54"/>
      <c r="J940" s="54"/>
      <c r="K940" s="55"/>
      <c r="L940" s="56"/>
      <c r="M940" s="57"/>
      <c r="N940" s="96"/>
      <c r="O940" s="97"/>
      <c r="P940" s="64" t="str">
        <f>IF(OR(L940="",M940=""),"",IF(AND(L940&gt;='Auxiliar 1'!$C$4,L940&lt;='Auxiliar 1'!$D$4,M940&lt;='Auxiliar 1'!$E$4),'Auxiliar 1'!$E$3,IF(AND(L940&gt;='Auxiliar 1'!$C$64,L940&lt;='Auxiliar 1'!$D$4,M940&gt;'Auxiliar 1'!$E$4,M940&lt;='Auxiliar 1'!$F$4),'Auxiliar 1'!$F$3,IF(AND(L940&gt;='Auxiliar 1'!$C$4,L940&lt;='Auxiliar 1'!$D$4,M940&gt;='Auxiliar 1'!$G$4),'Auxiliar 1'!$G$3,IF(AND(L940&gt;='Auxiliar 1'!$C$5,L940&lt;='Auxiliar 1'!$D$5,M940='Auxiliar 1'!$E$5),'Auxiliar 1'!$E$3,IF(AND(L940&gt;='Auxiliar 1'!$C$5,L940&lt;='Auxiliar 1'!$D$5,M940&gt;'Auxiliar 1'!$E$5,M940&lt;='Auxiliar 1'!$F$5),'Auxiliar 1'!$F$3,IF(AND(L940&gt;='Auxiliar 1'!$C$5,L940&lt;='Auxiliar 1'!$D$5,M940&gt;='Auxiliar 1'!$G$5),'Auxiliar 1'!$G$3,IF(AND(L940&gt;='Auxiliar 1'!$C$6,L940&lt;='Auxiliar 1'!$D$6,M940&lt;='Auxiliar 1'!$E$6),'Auxiliar 1'!$E$3,IF(AND(L940&gt;='Auxiliar 1'!$C$6,L940&lt;='Auxiliar 1'!$D$6,M940&gt;'Auxiliar 1'!$E$6,M940&lt;='Auxiliar 1'!$F$6),'Auxiliar 1'!$F$3,IF(AND(L940&gt;='Auxiliar 1'!$C$6,L940&lt;='Auxiliar 1'!$D$6,M940&gt;='Auxiliar 1'!$G$6),'Auxiliar 1'!$G$3,IF(AND(L940&gt;='Auxiliar 1'!$C$7,L940&lt;='Auxiliar 1'!$D$7,M940&lt;='Auxiliar 1'!$E$7),'Auxiliar 1'!$E$3,IF(AND(L940&gt;='Auxiliar 1'!$C$7,L940&lt;='Auxiliar 1'!$D$7,M940&gt;'Auxiliar 1'!$E$7,M940&lt;='Auxiliar 1'!$F$7),'Auxiliar 1'!$F$3,IF(AND(L940&gt;='Auxiliar 1'!$C$7,L940&lt;='Auxiliar 1'!$D$7,M940&gt;='Auxiliar 1'!$G$7),'Auxiliar 1'!$G$3,IF(AND(L940&gt;='Auxiliar 1'!$C$8,L940&lt;='Auxiliar 1'!$D$8,M940&lt;='Auxiliar 1'!$E$8),'Auxiliar 1'!$E$3,IF(AND(L940&gt;='Auxiliar 1'!$C$8,L940&lt;='Auxiliar 1'!$D$8,M940&gt;'Auxiliar 1'!$E$8,M940&lt;='Auxiliar 1'!$F$8),'Auxiliar 1'!$F$3,IF(AND(L940&gt;='Auxiliar 1'!$C$8,L940&lt;='Auxiliar 1'!$D$8,M940&gt;='Auxiliar 1'!$G$8),'Auxiliar 1'!$G$3,IF(AND(L940&gt;='Auxiliar 1'!$C$9,L940&lt;='Auxiliar 1'!$D$9,M940&lt;='Auxiliar 1'!$E$9),'Auxiliar 1'!$E$3,IF(AND(L940&gt;='Auxiliar 1'!$C$9,L940&lt;='Auxiliar 1'!$D$9,M940&gt;'Auxiliar 1'!$E$9,M940&lt;='Auxiliar 1'!$F$9),'Auxiliar 1'!$F$3,IF(AND(L940&gt;='Auxiliar 1'!$C$9,L940&lt;='Auxiliar 1'!$D$9,M940&gt;='Auxiliar 1'!$G$9),'Auxiliar 1'!$G$3,IF(AND(L940&gt;='Auxiliar 1'!$C$10,L940&lt;='Auxiliar 1'!$D$10,M940&lt;='Auxiliar 1'!$E$10),'Auxiliar 1'!$E$3,IF(AND(L940&gt;='Auxiliar 1'!$C$10,L940&lt;='Auxiliar 1'!$D$10,M940&gt;'Auxiliar 1'!$E$10,M940&lt;='Auxiliar 1'!$F$10),'Auxiliar 1'!$F$3,IF(AND(L940&gt;='Auxiliar 1'!$C$10,L940&lt;='Auxiliar 1'!$D$10,M940&gt;='Auxiliar 1'!$G$10),'Auxiliar 1'!$G$3,IF(AND(L940&gt;='Auxiliar 1'!$C$11,M940&lt;='Auxiliar 1'!$E$11),'Auxiliar 1'!$E$3,IF(AND(L940&gt;='Auxiliar 1'!$C$11,M940&gt;'Auxiliar 1'!$E$11,M940&lt;='Auxiliar 1'!$F$11),'Auxiliar 1'!$F$3,IF(AND(L940&gt;='Auxiliar 1'!$C$11,M940&gt;='Auxiliar 1'!$G$11),'Auxiliar 1'!$G$3)))))))))))))))))))))))))</f>
        <v/>
      </c>
      <c r="Q940" s="58"/>
      <c r="R940" s="59"/>
      <c r="S940" s="60"/>
      <c r="T940" s="108" t="str">
        <f t="shared" si="122"/>
        <v/>
      </c>
      <c r="U940" s="101"/>
      <c r="V940" s="65" t="str">
        <f t="shared" si="123"/>
        <v/>
      </c>
      <c r="W940" s="66" t="str">
        <f t="shared" si="124"/>
        <v/>
      </c>
      <c r="X940" s="67" t="str">
        <f t="shared" si="125"/>
        <v/>
      </c>
      <c r="Y940" s="68" t="str">
        <f t="shared" si="126"/>
        <v/>
      </c>
      <c r="Z940" s="69" t="str">
        <f t="shared" si="127"/>
        <v/>
      </c>
      <c r="AA940" s="69" t="str">
        <f t="shared" si="128"/>
        <v/>
      </c>
      <c r="AB940" s="61"/>
      <c r="AC940" s="98"/>
      <c r="AD940" s="24"/>
      <c r="AE940" s="24"/>
      <c r="AF940" s="24"/>
    </row>
    <row r="941" spans="1:32" ht="17.399999999999999" customHeight="1" thickBot="1" x14ac:dyDescent="0.3">
      <c r="A941" s="23" t="str">
        <f t="shared" si="103"/>
        <v/>
      </c>
      <c r="B941" s="23" t="str">
        <f t="shared" si="104"/>
        <v/>
      </c>
      <c r="C941" s="62" t="str">
        <f t="shared" si="121"/>
        <v/>
      </c>
      <c r="D941" s="50"/>
      <c r="E941" s="63">
        <v>936</v>
      </c>
      <c r="F941" s="53"/>
      <c r="G941" s="54"/>
      <c r="H941" s="54"/>
      <c r="I941" s="54"/>
      <c r="J941" s="54"/>
      <c r="K941" s="55"/>
      <c r="L941" s="56"/>
      <c r="M941" s="57"/>
      <c r="N941" s="96"/>
      <c r="O941" s="97"/>
      <c r="P941" s="64" t="str">
        <f>IF(OR(L941="",M941=""),"",IF(AND(L941&gt;='Auxiliar 1'!$C$4,L941&lt;='Auxiliar 1'!$D$4,M941&lt;='Auxiliar 1'!$E$4),'Auxiliar 1'!$E$3,IF(AND(L941&gt;='Auxiliar 1'!$C$64,L941&lt;='Auxiliar 1'!$D$4,M941&gt;'Auxiliar 1'!$E$4,M941&lt;='Auxiliar 1'!$F$4),'Auxiliar 1'!$F$3,IF(AND(L941&gt;='Auxiliar 1'!$C$4,L941&lt;='Auxiliar 1'!$D$4,M941&gt;='Auxiliar 1'!$G$4),'Auxiliar 1'!$G$3,IF(AND(L941&gt;='Auxiliar 1'!$C$5,L941&lt;='Auxiliar 1'!$D$5,M941='Auxiliar 1'!$E$5),'Auxiliar 1'!$E$3,IF(AND(L941&gt;='Auxiliar 1'!$C$5,L941&lt;='Auxiliar 1'!$D$5,M941&gt;'Auxiliar 1'!$E$5,M941&lt;='Auxiliar 1'!$F$5),'Auxiliar 1'!$F$3,IF(AND(L941&gt;='Auxiliar 1'!$C$5,L941&lt;='Auxiliar 1'!$D$5,M941&gt;='Auxiliar 1'!$G$5),'Auxiliar 1'!$G$3,IF(AND(L941&gt;='Auxiliar 1'!$C$6,L941&lt;='Auxiliar 1'!$D$6,M941&lt;='Auxiliar 1'!$E$6),'Auxiliar 1'!$E$3,IF(AND(L941&gt;='Auxiliar 1'!$C$6,L941&lt;='Auxiliar 1'!$D$6,M941&gt;'Auxiliar 1'!$E$6,M941&lt;='Auxiliar 1'!$F$6),'Auxiliar 1'!$F$3,IF(AND(L941&gt;='Auxiliar 1'!$C$6,L941&lt;='Auxiliar 1'!$D$6,M941&gt;='Auxiliar 1'!$G$6),'Auxiliar 1'!$G$3,IF(AND(L941&gt;='Auxiliar 1'!$C$7,L941&lt;='Auxiliar 1'!$D$7,M941&lt;='Auxiliar 1'!$E$7),'Auxiliar 1'!$E$3,IF(AND(L941&gt;='Auxiliar 1'!$C$7,L941&lt;='Auxiliar 1'!$D$7,M941&gt;'Auxiliar 1'!$E$7,M941&lt;='Auxiliar 1'!$F$7),'Auxiliar 1'!$F$3,IF(AND(L941&gt;='Auxiliar 1'!$C$7,L941&lt;='Auxiliar 1'!$D$7,M941&gt;='Auxiliar 1'!$G$7),'Auxiliar 1'!$G$3,IF(AND(L941&gt;='Auxiliar 1'!$C$8,L941&lt;='Auxiliar 1'!$D$8,M941&lt;='Auxiliar 1'!$E$8),'Auxiliar 1'!$E$3,IF(AND(L941&gt;='Auxiliar 1'!$C$8,L941&lt;='Auxiliar 1'!$D$8,M941&gt;'Auxiliar 1'!$E$8,M941&lt;='Auxiliar 1'!$F$8),'Auxiliar 1'!$F$3,IF(AND(L941&gt;='Auxiliar 1'!$C$8,L941&lt;='Auxiliar 1'!$D$8,M941&gt;='Auxiliar 1'!$G$8),'Auxiliar 1'!$G$3,IF(AND(L941&gt;='Auxiliar 1'!$C$9,L941&lt;='Auxiliar 1'!$D$9,M941&lt;='Auxiliar 1'!$E$9),'Auxiliar 1'!$E$3,IF(AND(L941&gt;='Auxiliar 1'!$C$9,L941&lt;='Auxiliar 1'!$D$9,M941&gt;'Auxiliar 1'!$E$9,M941&lt;='Auxiliar 1'!$F$9),'Auxiliar 1'!$F$3,IF(AND(L941&gt;='Auxiliar 1'!$C$9,L941&lt;='Auxiliar 1'!$D$9,M941&gt;='Auxiliar 1'!$G$9),'Auxiliar 1'!$G$3,IF(AND(L941&gt;='Auxiliar 1'!$C$10,L941&lt;='Auxiliar 1'!$D$10,M941&lt;='Auxiliar 1'!$E$10),'Auxiliar 1'!$E$3,IF(AND(L941&gt;='Auxiliar 1'!$C$10,L941&lt;='Auxiliar 1'!$D$10,M941&gt;'Auxiliar 1'!$E$10,M941&lt;='Auxiliar 1'!$F$10),'Auxiliar 1'!$F$3,IF(AND(L941&gt;='Auxiliar 1'!$C$10,L941&lt;='Auxiliar 1'!$D$10,M941&gt;='Auxiliar 1'!$G$10),'Auxiliar 1'!$G$3,IF(AND(L941&gt;='Auxiliar 1'!$C$11,M941&lt;='Auxiliar 1'!$E$11),'Auxiliar 1'!$E$3,IF(AND(L941&gt;='Auxiliar 1'!$C$11,M941&gt;'Auxiliar 1'!$E$11,M941&lt;='Auxiliar 1'!$F$11),'Auxiliar 1'!$F$3,IF(AND(L941&gt;='Auxiliar 1'!$C$11,M941&gt;='Auxiliar 1'!$G$11),'Auxiliar 1'!$G$3)))))))))))))))))))))))))</f>
        <v/>
      </c>
      <c r="Q941" s="58"/>
      <c r="R941" s="59"/>
      <c r="S941" s="60"/>
      <c r="T941" s="108" t="str">
        <f t="shared" si="122"/>
        <v/>
      </c>
      <c r="U941" s="101"/>
      <c r="V941" s="65" t="str">
        <f t="shared" si="123"/>
        <v/>
      </c>
      <c r="W941" s="66" t="str">
        <f t="shared" si="124"/>
        <v/>
      </c>
      <c r="X941" s="67" t="str">
        <f t="shared" si="125"/>
        <v/>
      </c>
      <c r="Y941" s="68" t="str">
        <f t="shared" si="126"/>
        <v/>
      </c>
      <c r="Z941" s="69" t="str">
        <f t="shared" si="127"/>
        <v/>
      </c>
      <c r="AA941" s="69" t="str">
        <f t="shared" si="128"/>
        <v/>
      </c>
      <c r="AB941" s="61"/>
      <c r="AC941" s="98"/>
      <c r="AD941" s="24"/>
      <c r="AE941" s="24"/>
      <c r="AF941" s="24"/>
    </row>
    <row r="942" spans="1:32" ht="17.399999999999999" customHeight="1" thickBot="1" x14ac:dyDescent="0.3">
      <c r="A942" s="23" t="str">
        <f t="shared" si="103"/>
        <v/>
      </c>
      <c r="B942" s="23" t="str">
        <f t="shared" si="104"/>
        <v/>
      </c>
      <c r="C942" s="62" t="str">
        <f t="shared" si="121"/>
        <v/>
      </c>
      <c r="D942" s="50"/>
      <c r="E942" s="63">
        <v>937</v>
      </c>
      <c r="F942" s="53"/>
      <c r="G942" s="54"/>
      <c r="H942" s="54"/>
      <c r="I942" s="54"/>
      <c r="J942" s="54"/>
      <c r="K942" s="55"/>
      <c r="L942" s="56"/>
      <c r="M942" s="57"/>
      <c r="N942" s="96"/>
      <c r="O942" s="97"/>
      <c r="P942" s="64" t="str">
        <f>IF(OR(L942="",M942=""),"",IF(AND(L942&gt;='Auxiliar 1'!$C$4,L942&lt;='Auxiliar 1'!$D$4,M942&lt;='Auxiliar 1'!$E$4),'Auxiliar 1'!$E$3,IF(AND(L942&gt;='Auxiliar 1'!$C$64,L942&lt;='Auxiliar 1'!$D$4,M942&gt;'Auxiliar 1'!$E$4,M942&lt;='Auxiliar 1'!$F$4),'Auxiliar 1'!$F$3,IF(AND(L942&gt;='Auxiliar 1'!$C$4,L942&lt;='Auxiliar 1'!$D$4,M942&gt;='Auxiliar 1'!$G$4),'Auxiliar 1'!$G$3,IF(AND(L942&gt;='Auxiliar 1'!$C$5,L942&lt;='Auxiliar 1'!$D$5,M942='Auxiliar 1'!$E$5),'Auxiliar 1'!$E$3,IF(AND(L942&gt;='Auxiliar 1'!$C$5,L942&lt;='Auxiliar 1'!$D$5,M942&gt;'Auxiliar 1'!$E$5,M942&lt;='Auxiliar 1'!$F$5),'Auxiliar 1'!$F$3,IF(AND(L942&gt;='Auxiliar 1'!$C$5,L942&lt;='Auxiliar 1'!$D$5,M942&gt;='Auxiliar 1'!$G$5),'Auxiliar 1'!$G$3,IF(AND(L942&gt;='Auxiliar 1'!$C$6,L942&lt;='Auxiliar 1'!$D$6,M942&lt;='Auxiliar 1'!$E$6),'Auxiliar 1'!$E$3,IF(AND(L942&gt;='Auxiliar 1'!$C$6,L942&lt;='Auxiliar 1'!$D$6,M942&gt;'Auxiliar 1'!$E$6,M942&lt;='Auxiliar 1'!$F$6),'Auxiliar 1'!$F$3,IF(AND(L942&gt;='Auxiliar 1'!$C$6,L942&lt;='Auxiliar 1'!$D$6,M942&gt;='Auxiliar 1'!$G$6),'Auxiliar 1'!$G$3,IF(AND(L942&gt;='Auxiliar 1'!$C$7,L942&lt;='Auxiliar 1'!$D$7,M942&lt;='Auxiliar 1'!$E$7),'Auxiliar 1'!$E$3,IF(AND(L942&gt;='Auxiliar 1'!$C$7,L942&lt;='Auxiliar 1'!$D$7,M942&gt;'Auxiliar 1'!$E$7,M942&lt;='Auxiliar 1'!$F$7),'Auxiliar 1'!$F$3,IF(AND(L942&gt;='Auxiliar 1'!$C$7,L942&lt;='Auxiliar 1'!$D$7,M942&gt;='Auxiliar 1'!$G$7),'Auxiliar 1'!$G$3,IF(AND(L942&gt;='Auxiliar 1'!$C$8,L942&lt;='Auxiliar 1'!$D$8,M942&lt;='Auxiliar 1'!$E$8),'Auxiliar 1'!$E$3,IF(AND(L942&gt;='Auxiliar 1'!$C$8,L942&lt;='Auxiliar 1'!$D$8,M942&gt;'Auxiliar 1'!$E$8,M942&lt;='Auxiliar 1'!$F$8),'Auxiliar 1'!$F$3,IF(AND(L942&gt;='Auxiliar 1'!$C$8,L942&lt;='Auxiliar 1'!$D$8,M942&gt;='Auxiliar 1'!$G$8),'Auxiliar 1'!$G$3,IF(AND(L942&gt;='Auxiliar 1'!$C$9,L942&lt;='Auxiliar 1'!$D$9,M942&lt;='Auxiliar 1'!$E$9),'Auxiliar 1'!$E$3,IF(AND(L942&gt;='Auxiliar 1'!$C$9,L942&lt;='Auxiliar 1'!$D$9,M942&gt;'Auxiliar 1'!$E$9,M942&lt;='Auxiliar 1'!$F$9),'Auxiliar 1'!$F$3,IF(AND(L942&gt;='Auxiliar 1'!$C$9,L942&lt;='Auxiliar 1'!$D$9,M942&gt;='Auxiliar 1'!$G$9),'Auxiliar 1'!$G$3,IF(AND(L942&gt;='Auxiliar 1'!$C$10,L942&lt;='Auxiliar 1'!$D$10,M942&lt;='Auxiliar 1'!$E$10),'Auxiliar 1'!$E$3,IF(AND(L942&gt;='Auxiliar 1'!$C$10,L942&lt;='Auxiliar 1'!$D$10,M942&gt;'Auxiliar 1'!$E$10,M942&lt;='Auxiliar 1'!$F$10),'Auxiliar 1'!$F$3,IF(AND(L942&gt;='Auxiliar 1'!$C$10,L942&lt;='Auxiliar 1'!$D$10,M942&gt;='Auxiliar 1'!$G$10),'Auxiliar 1'!$G$3,IF(AND(L942&gt;='Auxiliar 1'!$C$11,M942&lt;='Auxiliar 1'!$E$11),'Auxiliar 1'!$E$3,IF(AND(L942&gt;='Auxiliar 1'!$C$11,M942&gt;'Auxiliar 1'!$E$11,M942&lt;='Auxiliar 1'!$F$11),'Auxiliar 1'!$F$3,IF(AND(L942&gt;='Auxiliar 1'!$C$11,M942&gt;='Auxiliar 1'!$G$11),'Auxiliar 1'!$G$3)))))))))))))))))))))))))</f>
        <v/>
      </c>
      <c r="Q942" s="58"/>
      <c r="R942" s="59"/>
      <c r="S942" s="60"/>
      <c r="T942" s="108" t="str">
        <f t="shared" si="122"/>
        <v/>
      </c>
      <c r="U942" s="101"/>
      <c r="V942" s="65" t="str">
        <f t="shared" si="123"/>
        <v/>
      </c>
      <c r="W942" s="66" t="str">
        <f t="shared" si="124"/>
        <v/>
      </c>
      <c r="X942" s="67" t="str">
        <f t="shared" si="125"/>
        <v/>
      </c>
      <c r="Y942" s="68" t="str">
        <f t="shared" si="126"/>
        <v/>
      </c>
      <c r="Z942" s="69" t="str">
        <f t="shared" si="127"/>
        <v/>
      </c>
      <c r="AA942" s="69" t="str">
        <f t="shared" si="128"/>
        <v/>
      </c>
      <c r="AB942" s="61"/>
      <c r="AC942" s="98"/>
      <c r="AD942" s="24"/>
      <c r="AE942" s="24"/>
      <c r="AF942" s="24"/>
    </row>
    <row r="943" spans="1:32" ht="17.399999999999999" customHeight="1" thickBot="1" x14ac:dyDescent="0.3">
      <c r="A943" s="23" t="str">
        <f t="shared" si="103"/>
        <v/>
      </c>
      <c r="B943" s="23" t="str">
        <f t="shared" si="104"/>
        <v/>
      </c>
      <c r="C943" s="62" t="str">
        <f t="shared" si="121"/>
        <v/>
      </c>
      <c r="D943" s="50"/>
      <c r="E943" s="63">
        <v>938</v>
      </c>
      <c r="F943" s="53"/>
      <c r="G943" s="54"/>
      <c r="H943" s="54"/>
      <c r="I943" s="54"/>
      <c r="J943" s="54"/>
      <c r="K943" s="55"/>
      <c r="L943" s="56"/>
      <c r="M943" s="57"/>
      <c r="N943" s="96"/>
      <c r="O943" s="97"/>
      <c r="P943" s="64" t="str">
        <f>IF(OR(L943="",M943=""),"",IF(AND(L943&gt;='Auxiliar 1'!$C$4,L943&lt;='Auxiliar 1'!$D$4,M943&lt;='Auxiliar 1'!$E$4),'Auxiliar 1'!$E$3,IF(AND(L943&gt;='Auxiliar 1'!$C$64,L943&lt;='Auxiliar 1'!$D$4,M943&gt;'Auxiliar 1'!$E$4,M943&lt;='Auxiliar 1'!$F$4),'Auxiliar 1'!$F$3,IF(AND(L943&gt;='Auxiliar 1'!$C$4,L943&lt;='Auxiliar 1'!$D$4,M943&gt;='Auxiliar 1'!$G$4),'Auxiliar 1'!$G$3,IF(AND(L943&gt;='Auxiliar 1'!$C$5,L943&lt;='Auxiliar 1'!$D$5,M943='Auxiliar 1'!$E$5),'Auxiliar 1'!$E$3,IF(AND(L943&gt;='Auxiliar 1'!$C$5,L943&lt;='Auxiliar 1'!$D$5,M943&gt;'Auxiliar 1'!$E$5,M943&lt;='Auxiliar 1'!$F$5),'Auxiliar 1'!$F$3,IF(AND(L943&gt;='Auxiliar 1'!$C$5,L943&lt;='Auxiliar 1'!$D$5,M943&gt;='Auxiliar 1'!$G$5),'Auxiliar 1'!$G$3,IF(AND(L943&gt;='Auxiliar 1'!$C$6,L943&lt;='Auxiliar 1'!$D$6,M943&lt;='Auxiliar 1'!$E$6),'Auxiliar 1'!$E$3,IF(AND(L943&gt;='Auxiliar 1'!$C$6,L943&lt;='Auxiliar 1'!$D$6,M943&gt;'Auxiliar 1'!$E$6,M943&lt;='Auxiliar 1'!$F$6),'Auxiliar 1'!$F$3,IF(AND(L943&gt;='Auxiliar 1'!$C$6,L943&lt;='Auxiliar 1'!$D$6,M943&gt;='Auxiliar 1'!$G$6),'Auxiliar 1'!$G$3,IF(AND(L943&gt;='Auxiliar 1'!$C$7,L943&lt;='Auxiliar 1'!$D$7,M943&lt;='Auxiliar 1'!$E$7),'Auxiliar 1'!$E$3,IF(AND(L943&gt;='Auxiliar 1'!$C$7,L943&lt;='Auxiliar 1'!$D$7,M943&gt;'Auxiliar 1'!$E$7,M943&lt;='Auxiliar 1'!$F$7),'Auxiliar 1'!$F$3,IF(AND(L943&gt;='Auxiliar 1'!$C$7,L943&lt;='Auxiliar 1'!$D$7,M943&gt;='Auxiliar 1'!$G$7),'Auxiliar 1'!$G$3,IF(AND(L943&gt;='Auxiliar 1'!$C$8,L943&lt;='Auxiliar 1'!$D$8,M943&lt;='Auxiliar 1'!$E$8),'Auxiliar 1'!$E$3,IF(AND(L943&gt;='Auxiliar 1'!$C$8,L943&lt;='Auxiliar 1'!$D$8,M943&gt;'Auxiliar 1'!$E$8,M943&lt;='Auxiliar 1'!$F$8),'Auxiliar 1'!$F$3,IF(AND(L943&gt;='Auxiliar 1'!$C$8,L943&lt;='Auxiliar 1'!$D$8,M943&gt;='Auxiliar 1'!$G$8),'Auxiliar 1'!$G$3,IF(AND(L943&gt;='Auxiliar 1'!$C$9,L943&lt;='Auxiliar 1'!$D$9,M943&lt;='Auxiliar 1'!$E$9),'Auxiliar 1'!$E$3,IF(AND(L943&gt;='Auxiliar 1'!$C$9,L943&lt;='Auxiliar 1'!$D$9,M943&gt;'Auxiliar 1'!$E$9,M943&lt;='Auxiliar 1'!$F$9),'Auxiliar 1'!$F$3,IF(AND(L943&gt;='Auxiliar 1'!$C$9,L943&lt;='Auxiliar 1'!$D$9,M943&gt;='Auxiliar 1'!$G$9),'Auxiliar 1'!$G$3,IF(AND(L943&gt;='Auxiliar 1'!$C$10,L943&lt;='Auxiliar 1'!$D$10,M943&lt;='Auxiliar 1'!$E$10),'Auxiliar 1'!$E$3,IF(AND(L943&gt;='Auxiliar 1'!$C$10,L943&lt;='Auxiliar 1'!$D$10,M943&gt;'Auxiliar 1'!$E$10,M943&lt;='Auxiliar 1'!$F$10),'Auxiliar 1'!$F$3,IF(AND(L943&gt;='Auxiliar 1'!$C$10,L943&lt;='Auxiliar 1'!$D$10,M943&gt;='Auxiliar 1'!$G$10),'Auxiliar 1'!$G$3,IF(AND(L943&gt;='Auxiliar 1'!$C$11,M943&lt;='Auxiliar 1'!$E$11),'Auxiliar 1'!$E$3,IF(AND(L943&gt;='Auxiliar 1'!$C$11,M943&gt;'Auxiliar 1'!$E$11,M943&lt;='Auxiliar 1'!$F$11),'Auxiliar 1'!$F$3,IF(AND(L943&gt;='Auxiliar 1'!$C$11,M943&gt;='Auxiliar 1'!$G$11),'Auxiliar 1'!$G$3)))))))))))))))))))))))))</f>
        <v/>
      </c>
      <c r="Q943" s="58"/>
      <c r="R943" s="59"/>
      <c r="S943" s="60"/>
      <c r="T943" s="108" t="str">
        <f t="shared" si="122"/>
        <v/>
      </c>
      <c r="U943" s="101"/>
      <c r="V943" s="65" t="str">
        <f t="shared" si="123"/>
        <v/>
      </c>
      <c r="W943" s="66" t="str">
        <f t="shared" si="124"/>
        <v/>
      </c>
      <c r="X943" s="67" t="str">
        <f t="shared" si="125"/>
        <v/>
      </c>
      <c r="Y943" s="68" t="str">
        <f t="shared" si="126"/>
        <v/>
      </c>
      <c r="Z943" s="69" t="str">
        <f t="shared" si="127"/>
        <v/>
      </c>
      <c r="AA943" s="69" t="str">
        <f t="shared" si="128"/>
        <v/>
      </c>
      <c r="AB943" s="61"/>
      <c r="AC943" s="98"/>
      <c r="AD943" s="24"/>
      <c r="AE943" s="24"/>
      <c r="AF943" s="24"/>
    </row>
    <row r="944" spans="1:32" ht="17.399999999999999" customHeight="1" thickBot="1" x14ac:dyDescent="0.3">
      <c r="A944" s="23" t="str">
        <f t="shared" si="103"/>
        <v/>
      </c>
      <c r="B944" s="23" t="str">
        <f t="shared" si="104"/>
        <v/>
      </c>
      <c r="C944" s="62" t="str">
        <f t="shared" si="121"/>
        <v/>
      </c>
      <c r="D944" s="50"/>
      <c r="E944" s="63">
        <v>939</v>
      </c>
      <c r="F944" s="53"/>
      <c r="G944" s="54"/>
      <c r="H944" s="54"/>
      <c r="I944" s="54"/>
      <c r="J944" s="54"/>
      <c r="K944" s="55"/>
      <c r="L944" s="56"/>
      <c r="M944" s="57"/>
      <c r="N944" s="96"/>
      <c r="O944" s="97"/>
      <c r="P944" s="64" t="str">
        <f>IF(OR(L944="",M944=""),"",IF(AND(L944&gt;='Auxiliar 1'!$C$4,L944&lt;='Auxiliar 1'!$D$4,M944&lt;='Auxiliar 1'!$E$4),'Auxiliar 1'!$E$3,IF(AND(L944&gt;='Auxiliar 1'!$C$64,L944&lt;='Auxiliar 1'!$D$4,M944&gt;'Auxiliar 1'!$E$4,M944&lt;='Auxiliar 1'!$F$4),'Auxiliar 1'!$F$3,IF(AND(L944&gt;='Auxiliar 1'!$C$4,L944&lt;='Auxiliar 1'!$D$4,M944&gt;='Auxiliar 1'!$G$4),'Auxiliar 1'!$G$3,IF(AND(L944&gt;='Auxiliar 1'!$C$5,L944&lt;='Auxiliar 1'!$D$5,M944='Auxiliar 1'!$E$5),'Auxiliar 1'!$E$3,IF(AND(L944&gt;='Auxiliar 1'!$C$5,L944&lt;='Auxiliar 1'!$D$5,M944&gt;'Auxiliar 1'!$E$5,M944&lt;='Auxiliar 1'!$F$5),'Auxiliar 1'!$F$3,IF(AND(L944&gt;='Auxiliar 1'!$C$5,L944&lt;='Auxiliar 1'!$D$5,M944&gt;='Auxiliar 1'!$G$5),'Auxiliar 1'!$G$3,IF(AND(L944&gt;='Auxiliar 1'!$C$6,L944&lt;='Auxiliar 1'!$D$6,M944&lt;='Auxiliar 1'!$E$6),'Auxiliar 1'!$E$3,IF(AND(L944&gt;='Auxiliar 1'!$C$6,L944&lt;='Auxiliar 1'!$D$6,M944&gt;'Auxiliar 1'!$E$6,M944&lt;='Auxiliar 1'!$F$6),'Auxiliar 1'!$F$3,IF(AND(L944&gt;='Auxiliar 1'!$C$6,L944&lt;='Auxiliar 1'!$D$6,M944&gt;='Auxiliar 1'!$G$6),'Auxiliar 1'!$G$3,IF(AND(L944&gt;='Auxiliar 1'!$C$7,L944&lt;='Auxiliar 1'!$D$7,M944&lt;='Auxiliar 1'!$E$7),'Auxiliar 1'!$E$3,IF(AND(L944&gt;='Auxiliar 1'!$C$7,L944&lt;='Auxiliar 1'!$D$7,M944&gt;'Auxiliar 1'!$E$7,M944&lt;='Auxiliar 1'!$F$7),'Auxiliar 1'!$F$3,IF(AND(L944&gt;='Auxiliar 1'!$C$7,L944&lt;='Auxiliar 1'!$D$7,M944&gt;='Auxiliar 1'!$G$7),'Auxiliar 1'!$G$3,IF(AND(L944&gt;='Auxiliar 1'!$C$8,L944&lt;='Auxiliar 1'!$D$8,M944&lt;='Auxiliar 1'!$E$8),'Auxiliar 1'!$E$3,IF(AND(L944&gt;='Auxiliar 1'!$C$8,L944&lt;='Auxiliar 1'!$D$8,M944&gt;'Auxiliar 1'!$E$8,M944&lt;='Auxiliar 1'!$F$8),'Auxiliar 1'!$F$3,IF(AND(L944&gt;='Auxiliar 1'!$C$8,L944&lt;='Auxiliar 1'!$D$8,M944&gt;='Auxiliar 1'!$G$8),'Auxiliar 1'!$G$3,IF(AND(L944&gt;='Auxiliar 1'!$C$9,L944&lt;='Auxiliar 1'!$D$9,M944&lt;='Auxiliar 1'!$E$9),'Auxiliar 1'!$E$3,IF(AND(L944&gt;='Auxiliar 1'!$C$9,L944&lt;='Auxiliar 1'!$D$9,M944&gt;'Auxiliar 1'!$E$9,M944&lt;='Auxiliar 1'!$F$9),'Auxiliar 1'!$F$3,IF(AND(L944&gt;='Auxiliar 1'!$C$9,L944&lt;='Auxiliar 1'!$D$9,M944&gt;='Auxiliar 1'!$G$9),'Auxiliar 1'!$G$3,IF(AND(L944&gt;='Auxiliar 1'!$C$10,L944&lt;='Auxiliar 1'!$D$10,M944&lt;='Auxiliar 1'!$E$10),'Auxiliar 1'!$E$3,IF(AND(L944&gt;='Auxiliar 1'!$C$10,L944&lt;='Auxiliar 1'!$D$10,M944&gt;'Auxiliar 1'!$E$10,M944&lt;='Auxiliar 1'!$F$10),'Auxiliar 1'!$F$3,IF(AND(L944&gt;='Auxiliar 1'!$C$10,L944&lt;='Auxiliar 1'!$D$10,M944&gt;='Auxiliar 1'!$G$10),'Auxiliar 1'!$G$3,IF(AND(L944&gt;='Auxiliar 1'!$C$11,M944&lt;='Auxiliar 1'!$E$11),'Auxiliar 1'!$E$3,IF(AND(L944&gt;='Auxiliar 1'!$C$11,M944&gt;'Auxiliar 1'!$E$11,M944&lt;='Auxiliar 1'!$F$11),'Auxiliar 1'!$F$3,IF(AND(L944&gt;='Auxiliar 1'!$C$11,M944&gt;='Auxiliar 1'!$G$11),'Auxiliar 1'!$G$3)))))))))))))))))))))))))</f>
        <v/>
      </c>
      <c r="Q944" s="58"/>
      <c r="R944" s="59"/>
      <c r="S944" s="60"/>
      <c r="T944" s="108" t="str">
        <f t="shared" si="122"/>
        <v/>
      </c>
      <c r="U944" s="101"/>
      <c r="V944" s="65" t="str">
        <f t="shared" si="123"/>
        <v/>
      </c>
      <c r="W944" s="66" t="str">
        <f t="shared" si="124"/>
        <v/>
      </c>
      <c r="X944" s="67" t="str">
        <f t="shared" si="125"/>
        <v/>
      </c>
      <c r="Y944" s="68" t="str">
        <f t="shared" si="126"/>
        <v/>
      </c>
      <c r="Z944" s="69" t="str">
        <f t="shared" si="127"/>
        <v/>
      </c>
      <c r="AA944" s="69" t="str">
        <f t="shared" si="128"/>
        <v/>
      </c>
      <c r="AB944" s="61"/>
      <c r="AC944" s="98"/>
      <c r="AD944" s="24"/>
      <c r="AE944" s="24"/>
      <c r="AF944" s="24"/>
    </row>
    <row r="945" spans="1:32" ht="17.399999999999999" customHeight="1" thickBot="1" x14ac:dyDescent="0.3">
      <c r="A945" s="23" t="str">
        <f t="shared" si="103"/>
        <v/>
      </c>
      <c r="B945" s="23" t="str">
        <f t="shared" si="104"/>
        <v/>
      </c>
      <c r="C945" s="62" t="str">
        <f t="shared" si="121"/>
        <v/>
      </c>
      <c r="D945" s="50"/>
      <c r="E945" s="63">
        <v>940</v>
      </c>
      <c r="F945" s="53"/>
      <c r="G945" s="54"/>
      <c r="H945" s="54"/>
      <c r="I945" s="54"/>
      <c r="J945" s="54"/>
      <c r="K945" s="55"/>
      <c r="L945" s="56"/>
      <c r="M945" s="57"/>
      <c r="N945" s="96"/>
      <c r="O945" s="97"/>
      <c r="P945" s="64" t="str">
        <f>IF(OR(L945="",M945=""),"",IF(AND(L945&gt;='Auxiliar 1'!$C$4,L945&lt;='Auxiliar 1'!$D$4,M945&lt;='Auxiliar 1'!$E$4),'Auxiliar 1'!$E$3,IF(AND(L945&gt;='Auxiliar 1'!$C$64,L945&lt;='Auxiliar 1'!$D$4,M945&gt;'Auxiliar 1'!$E$4,M945&lt;='Auxiliar 1'!$F$4),'Auxiliar 1'!$F$3,IF(AND(L945&gt;='Auxiliar 1'!$C$4,L945&lt;='Auxiliar 1'!$D$4,M945&gt;='Auxiliar 1'!$G$4),'Auxiliar 1'!$G$3,IF(AND(L945&gt;='Auxiliar 1'!$C$5,L945&lt;='Auxiliar 1'!$D$5,M945='Auxiliar 1'!$E$5),'Auxiliar 1'!$E$3,IF(AND(L945&gt;='Auxiliar 1'!$C$5,L945&lt;='Auxiliar 1'!$D$5,M945&gt;'Auxiliar 1'!$E$5,M945&lt;='Auxiliar 1'!$F$5),'Auxiliar 1'!$F$3,IF(AND(L945&gt;='Auxiliar 1'!$C$5,L945&lt;='Auxiliar 1'!$D$5,M945&gt;='Auxiliar 1'!$G$5),'Auxiliar 1'!$G$3,IF(AND(L945&gt;='Auxiliar 1'!$C$6,L945&lt;='Auxiliar 1'!$D$6,M945&lt;='Auxiliar 1'!$E$6),'Auxiliar 1'!$E$3,IF(AND(L945&gt;='Auxiliar 1'!$C$6,L945&lt;='Auxiliar 1'!$D$6,M945&gt;'Auxiliar 1'!$E$6,M945&lt;='Auxiliar 1'!$F$6),'Auxiliar 1'!$F$3,IF(AND(L945&gt;='Auxiliar 1'!$C$6,L945&lt;='Auxiliar 1'!$D$6,M945&gt;='Auxiliar 1'!$G$6),'Auxiliar 1'!$G$3,IF(AND(L945&gt;='Auxiliar 1'!$C$7,L945&lt;='Auxiliar 1'!$D$7,M945&lt;='Auxiliar 1'!$E$7),'Auxiliar 1'!$E$3,IF(AND(L945&gt;='Auxiliar 1'!$C$7,L945&lt;='Auxiliar 1'!$D$7,M945&gt;'Auxiliar 1'!$E$7,M945&lt;='Auxiliar 1'!$F$7),'Auxiliar 1'!$F$3,IF(AND(L945&gt;='Auxiliar 1'!$C$7,L945&lt;='Auxiliar 1'!$D$7,M945&gt;='Auxiliar 1'!$G$7),'Auxiliar 1'!$G$3,IF(AND(L945&gt;='Auxiliar 1'!$C$8,L945&lt;='Auxiliar 1'!$D$8,M945&lt;='Auxiliar 1'!$E$8),'Auxiliar 1'!$E$3,IF(AND(L945&gt;='Auxiliar 1'!$C$8,L945&lt;='Auxiliar 1'!$D$8,M945&gt;'Auxiliar 1'!$E$8,M945&lt;='Auxiliar 1'!$F$8),'Auxiliar 1'!$F$3,IF(AND(L945&gt;='Auxiliar 1'!$C$8,L945&lt;='Auxiliar 1'!$D$8,M945&gt;='Auxiliar 1'!$G$8),'Auxiliar 1'!$G$3,IF(AND(L945&gt;='Auxiliar 1'!$C$9,L945&lt;='Auxiliar 1'!$D$9,M945&lt;='Auxiliar 1'!$E$9),'Auxiliar 1'!$E$3,IF(AND(L945&gt;='Auxiliar 1'!$C$9,L945&lt;='Auxiliar 1'!$D$9,M945&gt;'Auxiliar 1'!$E$9,M945&lt;='Auxiliar 1'!$F$9),'Auxiliar 1'!$F$3,IF(AND(L945&gt;='Auxiliar 1'!$C$9,L945&lt;='Auxiliar 1'!$D$9,M945&gt;='Auxiliar 1'!$G$9),'Auxiliar 1'!$G$3,IF(AND(L945&gt;='Auxiliar 1'!$C$10,L945&lt;='Auxiliar 1'!$D$10,M945&lt;='Auxiliar 1'!$E$10),'Auxiliar 1'!$E$3,IF(AND(L945&gt;='Auxiliar 1'!$C$10,L945&lt;='Auxiliar 1'!$D$10,M945&gt;'Auxiliar 1'!$E$10,M945&lt;='Auxiliar 1'!$F$10),'Auxiliar 1'!$F$3,IF(AND(L945&gt;='Auxiliar 1'!$C$10,L945&lt;='Auxiliar 1'!$D$10,M945&gt;='Auxiliar 1'!$G$10),'Auxiliar 1'!$G$3,IF(AND(L945&gt;='Auxiliar 1'!$C$11,M945&lt;='Auxiliar 1'!$E$11),'Auxiliar 1'!$E$3,IF(AND(L945&gt;='Auxiliar 1'!$C$11,M945&gt;'Auxiliar 1'!$E$11,M945&lt;='Auxiliar 1'!$F$11),'Auxiliar 1'!$F$3,IF(AND(L945&gt;='Auxiliar 1'!$C$11,M945&gt;='Auxiliar 1'!$G$11),'Auxiliar 1'!$G$3)))))))))))))))))))))))))</f>
        <v/>
      </c>
      <c r="Q945" s="58"/>
      <c r="R945" s="59"/>
      <c r="S945" s="60"/>
      <c r="T945" s="108" t="str">
        <f t="shared" si="122"/>
        <v/>
      </c>
      <c r="U945" s="101"/>
      <c r="V945" s="65" t="str">
        <f t="shared" si="123"/>
        <v/>
      </c>
      <c r="W945" s="66" t="str">
        <f t="shared" si="124"/>
        <v/>
      </c>
      <c r="X945" s="67" t="str">
        <f t="shared" si="125"/>
        <v/>
      </c>
      <c r="Y945" s="68" t="str">
        <f t="shared" si="126"/>
        <v/>
      </c>
      <c r="Z945" s="69" t="str">
        <f t="shared" si="127"/>
        <v/>
      </c>
      <c r="AA945" s="69" t="str">
        <f t="shared" si="128"/>
        <v/>
      </c>
      <c r="AB945" s="61"/>
      <c r="AC945" s="98"/>
      <c r="AD945" s="24"/>
      <c r="AE945" s="24"/>
      <c r="AF945" s="24"/>
    </row>
    <row r="946" spans="1:32" ht="17.399999999999999" customHeight="1" thickBot="1" x14ac:dyDescent="0.3">
      <c r="A946" s="23" t="str">
        <f t="shared" si="103"/>
        <v/>
      </c>
      <c r="B946" s="23" t="str">
        <f t="shared" si="104"/>
        <v/>
      </c>
      <c r="C946" s="62" t="str">
        <f t="shared" si="121"/>
        <v/>
      </c>
      <c r="D946" s="50"/>
      <c r="E946" s="63">
        <v>941</v>
      </c>
      <c r="F946" s="53"/>
      <c r="G946" s="54"/>
      <c r="H946" s="54"/>
      <c r="I946" s="54"/>
      <c r="J946" s="54"/>
      <c r="K946" s="55"/>
      <c r="L946" s="56"/>
      <c r="M946" s="57"/>
      <c r="N946" s="96"/>
      <c r="O946" s="97"/>
      <c r="P946" s="64" t="str">
        <f>IF(OR(L946="",M946=""),"",IF(AND(L946&gt;='Auxiliar 1'!$C$4,L946&lt;='Auxiliar 1'!$D$4,M946&lt;='Auxiliar 1'!$E$4),'Auxiliar 1'!$E$3,IF(AND(L946&gt;='Auxiliar 1'!$C$64,L946&lt;='Auxiliar 1'!$D$4,M946&gt;'Auxiliar 1'!$E$4,M946&lt;='Auxiliar 1'!$F$4),'Auxiliar 1'!$F$3,IF(AND(L946&gt;='Auxiliar 1'!$C$4,L946&lt;='Auxiliar 1'!$D$4,M946&gt;='Auxiliar 1'!$G$4),'Auxiliar 1'!$G$3,IF(AND(L946&gt;='Auxiliar 1'!$C$5,L946&lt;='Auxiliar 1'!$D$5,M946='Auxiliar 1'!$E$5),'Auxiliar 1'!$E$3,IF(AND(L946&gt;='Auxiliar 1'!$C$5,L946&lt;='Auxiliar 1'!$D$5,M946&gt;'Auxiliar 1'!$E$5,M946&lt;='Auxiliar 1'!$F$5),'Auxiliar 1'!$F$3,IF(AND(L946&gt;='Auxiliar 1'!$C$5,L946&lt;='Auxiliar 1'!$D$5,M946&gt;='Auxiliar 1'!$G$5),'Auxiliar 1'!$G$3,IF(AND(L946&gt;='Auxiliar 1'!$C$6,L946&lt;='Auxiliar 1'!$D$6,M946&lt;='Auxiliar 1'!$E$6),'Auxiliar 1'!$E$3,IF(AND(L946&gt;='Auxiliar 1'!$C$6,L946&lt;='Auxiliar 1'!$D$6,M946&gt;'Auxiliar 1'!$E$6,M946&lt;='Auxiliar 1'!$F$6),'Auxiliar 1'!$F$3,IF(AND(L946&gt;='Auxiliar 1'!$C$6,L946&lt;='Auxiliar 1'!$D$6,M946&gt;='Auxiliar 1'!$G$6),'Auxiliar 1'!$G$3,IF(AND(L946&gt;='Auxiliar 1'!$C$7,L946&lt;='Auxiliar 1'!$D$7,M946&lt;='Auxiliar 1'!$E$7),'Auxiliar 1'!$E$3,IF(AND(L946&gt;='Auxiliar 1'!$C$7,L946&lt;='Auxiliar 1'!$D$7,M946&gt;'Auxiliar 1'!$E$7,M946&lt;='Auxiliar 1'!$F$7),'Auxiliar 1'!$F$3,IF(AND(L946&gt;='Auxiliar 1'!$C$7,L946&lt;='Auxiliar 1'!$D$7,M946&gt;='Auxiliar 1'!$G$7),'Auxiliar 1'!$G$3,IF(AND(L946&gt;='Auxiliar 1'!$C$8,L946&lt;='Auxiliar 1'!$D$8,M946&lt;='Auxiliar 1'!$E$8),'Auxiliar 1'!$E$3,IF(AND(L946&gt;='Auxiliar 1'!$C$8,L946&lt;='Auxiliar 1'!$D$8,M946&gt;'Auxiliar 1'!$E$8,M946&lt;='Auxiliar 1'!$F$8),'Auxiliar 1'!$F$3,IF(AND(L946&gt;='Auxiliar 1'!$C$8,L946&lt;='Auxiliar 1'!$D$8,M946&gt;='Auxiliar 1'!$G$8),'Auxiliar 1'!$G$3,IF(AND(L946&gt;='Auxiliar 1'!$C$9,L946&lt;='Auxiliar 1'!$D$9,M946&lt;='Auxiliar 1'!$E$9),'Auxiliar 1'!$E$3,IF(AND(L946&gt;='Auxiliar 1'!$C$9,L946&lt;='Auxiliar 1'!$D$9,M946&gt;'Auxiliar 1'!$E$9,M946&lt;='Auxiliar 1'!$F$9),'Auxiliar 1'!$F$3,IF(AND(L946&gt;='Auxiliar 1'!$C$9,L946&lt;='Auxiliar 1'!$D$9,M946&gt;='Auxiliar 1'!$G$9),'Auxiliar 1'!$G$3,IF(AND(L946&gt;='Auxiliar 1'!$C$10,L946&lt;='Auxiliar 1'!$D$10,M946&lt;='Auxiliar 1'!$E$10),'Auxiliar 1'!$E$3,IF(AND(L946&gt;='Auxiliar 1'!$C$10,L946&lt;='Auxiliar 1'!$D$10,M946&gt;'Auxiliar 1'!$E$10,M946&lt;='Auxiliar 1'!$F$10),'Auxiliar 1'!$F$3,IF(AND(L946&gt;='Auxiliar 1'!$C$10,L946&lt;='Auxiliar 1'!$D$10,M946&gt;='Auxiliar 1'!$G$10),'Auxiliar 1'!$G$3,IF(AND(L946&gt;='Auxiliar 1'!$C$11,M946&lt;='Auxiliar 1'!$E$11),'Auxiliar 1'!$E$3,IF(AND(L946&gt;='Auxiliar 1'!$C$11,M946&gt;'Auxiliar 1'!$E$11,M946&lt;='Auxiliar 1'!$F$11),'Auxiliar 1'!$F$3,IF(AND(L946&gt;='Auxiliar 1'!$C$11,M946&gt;='Auxiliar 1'!$G$11),'Auxiliar 1'!$G$3)))))))))))))))))))))))))</f>
        <v/>
      </c>
      <c r="Q946" s="58"/>
      <c r="R946" s="59"/>
      <c r="S946" s="60"/>
      <c r="T946" s="108" t="str">
        <f t="shared" si="122"/>
        <v/>
      </c>
      <c r="U946" s="101"/>
      <c r="V946" s="65" t="str">
        <f t="shared" si="123"/>
        <v/>
      </c>
      <c r="W946" s="66" t="str">
        <f t="shared" si="124"/>
        <v/>
      </c>
      <c r="X946" s="67" t="str">
        <f t="shared" si="125"/>
        <v/>
      </c>
      <c r="Y946" s="68" t="str">
        <f t="shared" si="126"/>
        <v/>
      </c>
      <c r="Z946" s="69" t="str">
        <f t="shared" si="127"/>
        <v/>
      </c>
      <c r="AA946" s="69" t="str">
        <f t="shared" si="128"/>
        <v/>
      </c>
      <c r="AB946" s="61"/>
      <c r="AC946" s="98"/>
      <c r="AD946" s="24"/>
      <c r="AE946" s="24"/>
      <c r="AF946" s="24"/>
    </row>
    <row r="947" spans="1:32" ht="17.399999999999999" customHeight="1" thickBot="1" x14ac:dyDescent="0.3">
      <c r="A947" s="23" t="str">
        <f t="shared" si="103"/>
        <v/>
      </c>
      <c r="B947" s="23" t="str">
        <f t="shared" si="104"/>
        <v/>
      </c>
      <c r="C947" s="62" t="str">
        <f t="shared" si="121"/>
        <v/>
      </c>
      <c r="D947" s="50"/>
      <c r="E947" s="63">
        <v>942</v>
      </c>
      <c r="F947" s="53"/>
      <c r="G947" s="54"/>
      <c r="H947" s="54"/>
      <c r="I947" s="54"/>
      <c r="J947" s="54"/>
      <c r="K947" s="55"/>
      <c r="L947" s="56"/>
      <c r="M947" s="57"/>
      <c r="N947" s="96"/>
      <c r="O947" s="97"/>
      <c r="P947" s="64" t="str">
        <f>IF(OR(L947="",M947=""),"",IF(AND(L947&gt;='Auxiliar 1'!$C$4,L947&lt;='Auxiliar 1'!$D$4,M947&lt;='Auxiliar 1'!$E$4),'Auxiliar 1'!$E$3,IF(AND(L947&gt;='Auxiliar 1'!$C$64,L947&lt;='Auxiliar 1'!$D$4,M947&gt;'Auxiliar 1'!$E$4,M947&lt;='Auxiliar 1'!$F$4),'Auxiliar 1'!$F$3,IF(AND(L947&gt;='Auxiliar 1'!$C$4,L947&lt;='Auxiliar 1'!$D$4,M947&gt;='Auxiliar 1'!$G$4),'Auxiliar 1'!$G$3,IF(AND(L947&gt;='Auxiliar 1'!$C$5,L947&lt;='Auxiliar 1'!$D$5,M947='Auxiliar 1'!$E$5),'Auxiliar 1'!$E$3,IF(AND(L947&gt;='Auxiliar 1'!$C$5,L947&lt;='Auxiliar 1'!$D$5,M947&gt;'Auxiliar 1'!$E$5,M947&lt;='Auxiliar 1'!$F$5),'Auxiliar 1'!$F$3,IF(AND(L947&gt;='Auxiliar 1'!$C$5,L947&lt;='Auxiliar 1'!$D$5,M947&gt;='Auxiliar 1'!$G$5),'Auxiliar 1'!$G$3,IF(AND(L947&gt;='Auxiliar 1'!$C$6,L947&lt;='Auxiliar 1'!$D$6,M947&lt;='Auxiliar 1'!$E$6),'Auxiliar 1'!$E$3,IF(AND(L947&gt;='Auxiliar 1'!$C$6,L947&lt;='Auxiliar 1'!$D$6,M947&gt;'Auxiliar 1'!$E$6,M947&lt;='Auxiliar 1'!$F$6),'Auxiliar 1'!$F$3,IF(AND(L947&gt;='Auxiliar 1'!$C$6,L947&lt;='Auxiliar 1'!$D$6,M947&gt;='Auxiliar 1'!$G$6),'Auxiliar 1'!$G$3,IF(AND(L947&gt;='Auxiliar 1'!$C$7,L947&lt;='Auxiliar 1'!$D$7,M947&lt;='Auxiliar 1'!$E$7),'Auxiliar 1'!$E$3,IF(AND(L947&gt;='Auxiliar 1'!$C$7,L947&lt;='Auxiliar 1'!$D$7,M947&gt;'Auxiliar 1'!$E$7,M947&lt;='Auxiliar 1'!$F$7),'Auxiliar 1'!$F$3,IF(AND(L947&gt;='Auxiliar 1'!$C$7,L947&lt;='Auxiliar 1'!$D$7,M947&gt;='Auxiliar 1'!$G$7),'Auxiliar 1'!$G$3,IF(AND(L947&gt;='Auxiliar 1'!$C$8,L947&lt;='Auxiliar 1'!$D$8,M947&lt;='Auxiliar 1'!$E$8),'Auxiliar 1'!$E$3,IF(AND(L947&gt;='Auxiliar 1'!$C$8,L947&lt;='Auxiliar 1'!$D$8,M947&gt;'Auxiliar 1'!$E$8,M947&lt;='Auxiliar 1'!$F$8),'Auxiliar 1'!$F$3,IF(AND(L947&gt;='Auxiliar 1'!$C$8,L947&lt;='Auxiliar 1'!$D$8,M947&gt;='Auxiliar 1'!$G$8),'Auxiliar 1'!$G$3,IF(AND(L947&gt;='Auxiliar 1'!$C$9,L947&lt;='Auxiliar 1'!$D$9,M947&lt;='Auxiliar 1'!$E$9),'Auxiliar 1'!$E$3,IF(AND(L947&gt;='Auxiliar 1'!$C$9,L947&lt;='Auxiliar 1'!$D$9,M947&gt;'Auxiliar 1'!$E$9,M947&lt;='Auxiliar 1'!$F$9),'Auxiliar 1'!$F$3,IF(AND(L947&gt;='Auxiliar 1'!$C$9,L947&lt;='Auxiliar 1'!$D$9,M947&gt;='Auxiliar 1'!$G$9),'Auxiliar 1'!$G$3,IF(AND(L947&gt;='Auxiliar 1'!$C$10,L947&lt;='Auxiliar 1'!$D$10,M947&lt;='Auxiliar 1'!$E$10),'Auxiliar 1'!$E$3,IF(AND(L947&gt;='Auxiliar 1'!$C$10,L947&lt;='Auxiliar 1'!$D$10,M947&gt;'Auxiliar 1'!$E$10,M947&lt;='Auxiliar 1'!$F$10),'Auxiliar 1'!$F$3,IF(AND(L947&gt;='Auxiliar 1'!$C$10,L947&lt;='Auxiliar 1'!$D$10,M947&gt;='Auxiliar 1'!$G$10),'Auxiliar 1'!$G$3,IF(AND(L947&gt;='Auxiliar 1'!$C$11,M947&lt;='Auxiliar 1'!$E$11),'Auxiliar 1'!$E$3,IF(AND(L947&gt;='Auxiliar 1'!$C$11,M947&gt;'Auxiliar 1'!$E$11,M947&lt;='Auxiliar 1'!$F$11),'Auxiliar 1'!$F$3,IF(AND(L947&gt;='Auxiliar 1'!$C$11,M947&gt;='Auxiliar 1'!$G$11),'Auxiliar 1'!$G$3)))))))))))))))))))))))))</f>
        <v/>
      </c>
      <c r="Q947" s="58"/>
      <c r="R947" s="59"/>
      <c r="S947" s="60"/>
      <c r="T947" s="108" t="str">
        <f t="shared" si="122"/>
        <v/>
      </c>
      <c r="U947" s="101"/>
      <c r="V947" s="65" t="str">
        <f t="shared" si="123"/>
        <v/>
      </c>
      <c r="W947" s="66" t="str">
        <f t="shared" si="124"/>
        <v/>
      </c>
      <c r="X947" s="67" t="str">
        <f t="shared" si="125"/>
        <v/>
      </c>
      <c r="Y947" s="68" t="str">
        <f t="shared" si="126"/>
        <v/>
      </c>
      <c r="Z947" s="69" t="str">
        <f t="shared" si="127"/>
        <v/>
      </c>
      <c r="AA947" s="69" t="str">
        <f t="shared" si="128"/>
        <v/>
      </c>
      <c r="AB947" s="61"/>
      <c r="AC947" s="98"/>
      <c r="AD947" s="24"/>
      <c r="AE947" s="24"/>
      <c r="AF947" s="24"/>
    </row>
    <row r="948" spans="1:32" ht="17.399999999999999" customHeight="1" thickBot="1" x14ac:dyDescent="0.3">
      <c r="A948" s="23" t="str">
        <f t="shared" si="103"/>
        <v/>
      </c>
      <c r="B948" s="23" t="str">
        <f t="shared" si="104"/>
        <v/>
      </c>
      <c r="C948" s="62" t="str">
        <f t="shared" si="121"/>
        <v/>
      </c>
      <c r="D948" s="50"/>
      <c r="E948" s="63">
        <v>943</v>
      </c>
      <c r="F948" s="53"/>
      <c r="G948" s="54"/>
      <c r="H948" s="54"/>
      <c r="I948" s="54"/>
      <c r="J948" s="54"/>
      <c r="K948" s="55"/>
      <c r="L948" s="56"/>
      <c r="M948" s="57"/>
      <c r="N948" s="96"/>
      <c r="O948" s="97"/>
      <c r="P948" s="64" t="str">
        <f>IF(OR(L948="",M948=""),"",IF(AND(L948&gt;='Auxiliar 1'!$C$4,L948&lt;='Auxiliar 1'!$D$4,M948&lt;='Auxiliar 1'!$E$4),'Auxiliar 1'!$E$3,IF(AND(L948&gt;='Auxiliar 1'!$C$64,L948&lt;='Auxiliar 1'!$D$4,M948&gt;'Auxiliar 1'!$E$4,M948&lt;='Auxiliar 1'!$F$4),'Auxiliar 1'!$F$3,IF(AND(L948&gt;='Auxiliar 1'!$C$4,L948&lt;='Auxiliar 1'!$D$4,M948&gt;='Auxiliar 1'!$G$4),'Auxiliar 1'!$G$3,IF(AND(L948&gt;='Auxiliar 1'!$C$5,L948&lt;='Auxiliar 1'!$D$5,M948='Auxiliar 1'!$E$5),'Auxiliar 1'!$E$3,IF(AND(L948&gt;='Auxiliar 1'!$C$5,L948&lt;='Auxiliar 1'!$D$5,M948&gt;'Auxiliar 1'!$E$5,M948&lt;='Auxiliar 1'!$F$5),'Auxiliar 1'!$F$3,IF(AND(L948&gt;='Auxiliar 1'!$C$5,L948&lt;='Auxiliar 1'!$D$5,M948&gt;='Auxiliar 1'!$G$5),'Auxiliar 1'!$G$3,IF(AND(L948&gt;='Auxiliar 1'!$C$6,L948&lt;='Auxiliar 1'!$D$6,M948&lt;='Auxiliar 1'!$E$6),'Auxiliar 1'!$E$3,IF(AND(L948&gt;='Auxiliar 1'!$C$6,L948&lt;='Auxiliar 1'!$D$6,M948&gt;'Auxiliar 1'!$E$6,M948&lt;='Auxiliar 1'!$F$6),'Auxiliar 1'!$F$3,IF(AND(L948&gt;='Auxiliar 1'!$C$6,L948&lt;='Auxiliar 1'!$D$6,M948&gt;='Auxiliar 1'!$G$6),'Auxiliar 1'!$G$3,IF(AND(L948&gt;='Auxiliar 1'!$C$7,L948&lt;='Auxiliar 1'!$D$7,M948&lt;='Auxiliar 1'!$E$7),'Auxiliar 1'!$E$3,IF(AND(L948&gt;='Auxiliar 1'!$C$7,L948&lt;='Auxiliar 1'!$D$7,M948&gt;'Auxiliar 1'!$E$7,M948&lt;='Auxiliar 1'!$F$7),'Auxiliar 1'!$F$3,IF(AND(L948&gt;='Auxiliar 1'!$C$7,L948&lt;='Auxiliar 1'!$D$7,M948&gt;='Auxiliar 1'!$G$7),'Auxiliar 1'!$G$3,IF(AND(L948&gt;='Auxiliar 1'!$C$8,L948&lt;='Auxiliar 1'!$D$8,M948&lt;='Auxiliar 1'!$E$8),'Auxiliar 1'!$E$3,IF(AND(L948&gt;='Auxiliar 1'!$C$8,L948&lt;='Auxiliar 1'!$D$8,M948&gt;'Auxiliar 1'!$E$8,M948&lt;='Auxiliar 1'!$F$8),'Auxiliar 1'!$F$3,IF(AND(L948&gt;='Auxiliar 1'!$C$8,L948&lt;='Auxiliar 1'!$D$8,M948&gt;='Auxiliar 1'!$G$8),'Auxiliar 1'!$G$3,IF(AND(L948&gt;='Auxiliar 1'!$C$9,L948&lt;='Auxiliar 1'!$D$9,M948&lt;='Auxiliar 1'!$E$9),'Auxiliar 1'!$E$3,IF(AND(L948&gt;='Auxiliar 1'!$C$9,L948&lt;='Auxiliar 1'!$D$9,M948&gt;'Auxiliar 1'!$E$9,M948&lt;='Auxiliar 1'!$F$9),'Auxiliar 1'!$F$3,IF(AND(L948&gt;='Auxiliar 1'!$C$9,L948&lt;='Auxiliar 1'!$D$9,M948&gt;='Auxiliar 1'!$G$9),'Auxiliar 1'!$G$3,IF(AND(L948&gt;='Auxiliar 1'!$C$10,L948&lt;='Auxiliar 1'!$D$10,M948&lt;='Auxiliar 1'!$E$10),'Auxiliar 1'!$E$3,IF(AND(L948&gt;='Auxiliar 1'!$C$10,L948&lt;='Auxiliar 1'!$D$10,M948&gt;'Auxiliar 1'!$E$10,M948&lt;='Auxiliar 1'!$F$10),'Auxiliar 1'!$F$3,IF(AND(L948&gt;='Auxiliar 1'!$C$10,L948&lt;='Auxiliar 1'!$D$10,M948&gt;='Auxiliar 1'!$G$10),'Auxiliar 1'!$G$3,IF(AND(L948&gt;='Auxiliar 1'!$C$11,M948&lt;='Auxiliar 1'!$E$11),'Auxiliar 1'!$E$3,IF(AND(L948&gt;='Auxiliar 1'!$C$11,M948&gt;'Auxiliar 1'!$E$11,M948&lt;='Auxiliar 1'!$F$11),'Auxiliar 1'!$F$3,IF(AND(L948&gt;='Auxiliar 1'!$C$11,M948&gt;='Auxiliar 1'!$G$11),'Auxiliar 1'!$G$3)))))))))))))))))))))))))</f>
        <v/>
      </c>
      <c r="Q948" s="58"/>
      <c r="R948" s="59"/>
      <c r="S948" s="60"/>
      <c r="T948" s="108" t="str">
        <f t="shared" si="122"/>
        <v/>
      </c>
      <c r="U948" s="101"/>
      <c r="V948" s="65" t="str">
        <f t="shared" si="123"/>
        <v/>
      </c>
      <c r="W948" s="66" t="str">
        <f t="shared" si="124"/>
        <v/>
      </c>
      <c r="X948" s="67" t="str">
        <f t="shared" si="125"/>
        <v/>
      </c>
      <c r="Y948" s="68" t="str">
        <f t="shared" si="126"/>
        <v/>
      </c>
      <c r="Z948" s="69" t="str">
        <f t="shared" si="127"/>
        <v/>
      </c>
      <c r="AA948" s="69" t="str">
        <f t="shared" si="128"/>
        <v/>
      </c>
      <c r="AB948" s="61"/>
      <c r="AC948" s="98"/>
      <c r="AD948" s="24"/>
      <c r="AE948" s="24"/>
      <c r="AF948" s="24"/>
    </row>
    <row r="949" spans="1:32" ht="17.399999999999999" customHeight="1" thickBot="1" x14ac:dyDescent="0.3">
      <c r="A949" s="23" t="str">
        <f t="shared" si="103"/>
        <v/>
      </c>
      <c r="B949" s="23" t="str">
        <f t="shared" si="104"/>
        <v/>
      </c>
      <c r="C949" s="62" t="str">
        <f t="shared" si="121"/>
        <v/>
      </c>
      <c r="D949" s="50"/>
      <c r="E949" s="63">
        <v>944</v>
      </c>
      <c r="F949" s="53"/>
      <c r="G949" s="54"/>
      <c r="H949" s="54"/>
      <c r="I949" s="54"/>
      <c r="J949" s="54"/>
      <c r="K949" s="55"/>
      <c r="L949" s="56"/>
      <c r="M949" s="57"/>
      <c r="N949" s="96"/>
      <c r="O949" s="97"/>
      <c r="P949" s="64" t="str">
        <f>IF(OR(L949="",M949=""),"",IF(AND(L949&gt;='Auxiliar 1'!$C$4,L949&lt;='Auxiliar 1'!$D$4,M949&lt;='Auxiliar 1'!$E$4),'Auxiliar 1'!$E$3,IF(AND(L949&gt;='Auxiliar 1'!$C$64,L949&lt;='Auxiliar 1'!$D$4,M949&gt;'Auxiliar 1'!$E$4,M949&lt;='Auxiliar 1'!$F$4),'Auxiliar 1'!$F$3,IF(AND(L949&gt;='Auxiliar 1'!$C$4,L949&lt;='Auxiliar 1'!$D$4,M949&gt;='Auxiliar 1'!$G$4),'Auxiliar 1'!$G$3,IF(AND(L949&gt;='Auxiliar 1'!$C$5,L949&lt;='Auxiliar 1'!$D$5,M949='Auxiliar 1'!$E$5),'Auxiliar 1'!$E$3,IF(AND(L949&gt;='Auxiliar 1'!$C$5,L949&lt;='Auxiliar 1'!$D$5,M949&gt;'Auxiliar 1'!$E$5,M949&lt;='Auxiliar 1'!$F$5),'Auxiliar 1'!$F$3,IF(AND(L949&gt;='Auxiliar 1'!$C$5,L949&lt;='Auxiliar 1'!$D$5,M949&gt;='Auxiliar 1'!$G$5),'Auxiliar 1'!$G$3,IF(AND(L949&gt;='Auxiliar 1'!$C$6,L949&lt;='Auxiliar 1'!$D$6,M949&lt;='Auxiliar 1'!$E$6),'Auxiliar 1'!$E$3,IF(AND(L949&gt;='Auxiliar 1'!$C$6,L949&lt;='Auxiliar 1'!$D$6,M949&gt;'Auxiliar 1'!$E$6,M949&lt;='Auxiliar 1'!$F$6),'Auxiliar 1'!$F$3,IF(AND(L949&gt;='Auxiliar 1'!$C$6,L949&lt;='Auxiliar 1'!$D$6,M949&gt;='Auxiliar 1'!$G$6),'Auxiliar 1'!$G$3,IF(AND(L949&gt;='Auxiliar 1'!$C$7,L949&lt;='Auxiliar 1'!$D$7,M949&lt;='Auxiliar 1'!$E$7),'Auxiliar 1'!$E$3,IF(AND(L949&gt;='Auxiliar 1'!$C$7,L949&lt;='Auxiliar 1'!$D$7,M949&gt;'Auxiliar 1'!$E$7,M949&lt;='Auxiliar 1'!$F$7),'Auxiliar 1'!$F$3,IF(AND(L949&gt;='Auxiliar 1'!$C$7,L949&lt;='Auxiliar 1'!$D$7,M949&gt;='Auxiliar 1'!$G$7),'Auxiliar 1'!$G$3,IF(AND(L949&gt;='Auxiliar 1'!$C$8,L949&lt;='Auxiliar 1'!$D$8,M949&lt;='Auxiliar 1'!$E$8),'Auxiliar 1'!$E$3,IF(AND(L949&gt;='Auxiliar 1'!$C$8,L949&lt;='Auxiliar 1'!$D$8,M949&gt;'Auxiliar 1'!$E$8,M949&lt;='Auxiliar 1'!$F$8),'Auxiliar 1'!$F$3,IF(AND(L949&gt;='Auxiliar 1'!$C$8,L949&lt;='Auxiliar 1'!$D$8,M949&gt;='Auxiliar 1'!$G$8),'Auxiliar 1'!$G$3,IF(AND(L949&gt;='Auxiliar 1'!$C$9,L949&lt;='Auxiliar 1'!$D$9,M949&lt;='Auxiliar 1'!$E$9),'Auxiliar 1'!$E$3,IF(AND(L949&gt;='Auxiliar 1'!$C$9,L949&lt;='Auxiliar 1'!$D$9,M949&gt;'Auxiliar 1'!$E$9,M949&lt;='Auxiliar 1'!$F$9),'Auxiliar 1'!$F$3,IF(AND(L949&gt;='Auxiliar 1'!$C$9,L949&lt;='Auxiliar 1'!$D$9,M949&gt;='Auxiliar 1'!$G$9),'Auxiliar 1'!$G$3,IF(AND(L949&gt;='Auxiliar 1'!$C$10,L949&lt;='Auxiliar 1'!$D$10,M949&lt;='Auxiliar 1'!$E$10),'Auxiliar 1'!$E$3,IF(AND(L949&gt;='Auxiliar 1'!$C$10,L949&lt;='Auxiliar 1'!$D$10,M949&gt;'Auxiliar 1'!$E$10,M949&lt;='Auxiliar 1'!$F$10),'Auxiliar 1'!$F$3,IF(AND(L949&gt;='Auxiliar 1'!$C$10,L949&lt;='Auxiliar 1'!$D$10,M949&gt;='Auxiliar 1'!$G$10),'Auxiliar 1'!$G$3,IF(AND(L949&gt;='Auxiliar 1'!$C$11,M949&lt;='Auxiliar 1'!$E$11),'Auxiliar 1'!$E$3,IF(AND(L949&gt;='Auxiliar 1'!$C$11,M949&gt;'Auxiliar 1'!$E$11,M949&lt;='Auxiliar 1'!$F$11),'Auxiliar 1'!$F$3,IF(AND(L949&gt;='Auxiliar 1'!$C$11,M949&gt;='Auxiliar 1'!$G$11),'Auxiliar 1'!$G$3)))))))))))))))))))))))))</f>
        <v/>
      </c>
      <c r="Q949" s="58"/>
      <c r="R949" s="59"/>
      <c r="S949" s="60"/>
      <c r="T949" s="108" t="str">
        <f t="shared" si="122"/>
        <v/>
      </c>
      <c r="U949" s="101"/>
      <c r="V949" s="65" t="str">
        <f t="shared" si="123"/>
        <v/>
      </c>
      <c r="W949" s="66" t="str">
        <f t="shared" si="124"/>
        <v/>
      </c>
      <c r="X949" s="67" t="str">
        <f t="shared" si="125"/>
        <v/>
      </c>
      <c r="Y949" s="68" t="str">
        <f t="shared" si="126"/>
        <v/>
      </c>
      <c r="Z949" s="69" t="str">
        <f t="shared" si="127"/>
        <v/>
      </c>
      <c r="AA949" s="69" t="str">
        <f t="shared" si="128"/>
        <v/>
      </c>
      <c r="AB949" s="61"/>
      <c r="AC949" s="98"/>
      <c r="AD949" s="24"/>
      <c r="AE949" s="24"/>
      <c r="AF949" s="24"/>
    </row>
    <row r="950" spans="1:32" ht="17.399999999999999" customHeight="1" thickBot="1" x14ac:dyDescent="0.3">
      <c r="A950" s="23" t="str">
        <f t="shared" si="103"/>
        <v/>
      </c>
      <c r="B950" s="23" t="str">
        <f t="shared" si="104"/>
        <v/>
      </c>
      <c r="C950" s="62" t="str">
        <f t="shared" si="121"/>
        <v/>
      </c>
      <c r="D950" s="50"/>
      <c r="E950" s="63">
        <v>945</v>
      </c>
      <c r="F950" s="53"/>
      <c r="G950" s="54"/>
      <c r="H950" s="54"/>
      <c r="I950" s="54"/>
      <c r="J950" s="54"/>
      <c r="K950" s="55"/>
      <c r="L950" s="56"/>
      <c r="M950" s="57"/>
      <c r="N950" s="96"/>
      <c r="O950" s="97"/>
      <c r="P950" s="64" t="str">
        <f>IF(OR(L950="",M950=""),"",IF(AND(L950&gt;='Auxiliar 1'!$C$4,L950&lt;='Auxiliar 1'!$D$4,M950&lt;='Auxiliar 1'!$E$4),'Auxiliar 1'!$E$3,IF(AND(L950&gt;='Auxiliar 1'!$C$64,L950&lt;='Auxiliar 1'!$D$4,M950&gt;'Auxiliar 1'!$E$4,M950&lt;='Auxiliar 1'!$F$4),'Auxiliar 1'!$F$3,IF(AND(L950&gt;='Auxiliar 1'!$C$4,L950&lt;='Auxiliar 1'!$D$4,M950&gt;='Auxiliar 1'!$G$4),'Auxiliar 1'!$G$3,IF(AND(L950&gt;='Auxiliar 1'!$C$5,L950&lt;='Auxiliar 1'!$D$5,M950='Auxiliar 1'!$E$5),'Auxiliar 1'!$E$3,IF(AND(L950&gt;='Auxiliar 1'!$C$5,L950&lt;='Auxiliar 1'!$D$5,M950&gt;'Auxiliar 1'!$E$5,M950&lt;='Auxiliar 1'!$F$5),'Auxiliar 1'!$F$3,IF(AND(L950&gt;='Auxiliar 1'!$C$5,L950&lt;='Auxiliar 1'!$D$5,M950&gt;='Auxiliar 1'!$G$5),'Auxiliar 1'!$G$3,IF(AND(L950&gt;='Auxiliar 1'!$C$6,L950&lt;='Auxiliar 1'!$D$6,M950&lt;='Auxiliar 1'!$E$6),'Auxiliar 1'!$E$3,IF(AND(L950&gt;='Auxiliar 1'!$C$6,L950&lt;='Auxiliar 1'!$D$6,M950&gt;'Auxiliar 1'!$E$6,M950&lt;='Auxiliar 1'!$F$6),'Auxiliar 1'!$F$3,IF(AND(L950&gt;='Auxiliar 1'!$C$6,L950&lt;='Auxiliar 1'!$D$6,M950&gt;='Auxiliar 1'!$G$6),'Auxiliar 1'!$G$3,IF(AND(L950&gt;='Auxiliar 1'!$C$7,L950&lt;='Auxiliar 1'!$D$7,M950&lt;='Auxiliar 1'!$E$7),'Auxiliar 1'!$E$3,IF(AND(L950&gt;='Auxiliar 1'!$C$7,L950&lt;='Auxiliar 1'!$D$7,M950&gt;'Auxiliar 1'!$E$7,M950&lt;='Auxiliar 1'!$F$7),'Auxiliar 1'!$F$3,IF(AND(L950&gt;='Auxiliar 1'!$C$7,L950&lt;='Auxiliar 1'!$D$7,M950&gt;='Auxiliar 1'!$G$7),'Auxiliar 1'!$G$3,IF(AND(L950&gt;='Auxiliar 1'!$C$8,L950&lt;='Auxiliar 1'!$D$8,M950&lt;='Auxiliar 1'!$E$8),'Auxiliar 1'!$E$3,IF(AND(L950&gt;='Auxiliar 1'!$C$8,L950&lt;='Auxiliar 1'!$D$8,M950&gt;'Auxiliar 1'!$E$8,M950&lt;='Auxiliar 1'!$F$8),'Auxiliar 1'!$F$3,IF(AND(L950&gt;='Auxiliar 1'!$C$8,L950&lt;='Auxiliar 1'!$D$8,M950&gt;='Auxiliar 1'!$G$8),'Auxiliar 1'!$G$3,IF(AND(L950&gt;='Auxiliar 1'!$C$9,L950&lt;='Auxiliar 1'!$D$9,M950&lt;='Auxiliar 1'!$E$9),'Auxiliar 1'!$E$3,IF(AND(L950&gt;='Auxiliar 1'!$C$9,L950&lt;='Auxiliar 1'!$D$9,M950&gt;'Auxiliar 1'!$E$9,M950&lt;='Auxiliar 1'!$F$9),'Auxiliar 1'!$F$3,IF(AND(L950&gt;='Auxiliar 1'!$C$9,L950&lt;='Auxiliar 1'!$D$9,M950&gt;='Auxiliar 1'!$G$9),'Auxiliar 1'!$G$3,IF(AND(L950&gt;='Auxiliar 1'!$C$10,L950&lt;='Auxiliar 1'!$D$10,M950&lt;='Auxiliar 1'!$E$10),'Auxiliar 1'!$E$3,IF(AND(L950&gt;='Auxiliar 1'!$C$10,L950&lt;='Auxiliar 1'!$D$10,M950&gt;'Auxiliar 1'!$E$10,M950&lt;='Auxiliar 1'!$F$10),'Auxiliar 1'!$F$3,IF(AND(L950&gt;='Auxiliar 1'!$C$10,L950&lt;='Auxiliar 1'!$D$10,M950&gt;='Auxiliar 1'!$G$10),'Auxiliar 1'!$G$3,IF(AND(L950&gt;='Auxiliar 1'!$C$11,M950&lt;='Auxiliar 1'!$E$11),'Auxiliar 1'!$E$3,IF(AND(L950&gt;='Auxiliar 1'!$C$11,M950&gt;'Auxiliar 1'!$E$11,M950&lt;='Auxiliar 1'!$F$11),'Auxiliar 1'!$F$3,IF(AND(L950&gt;='Auxiliar 1'!$C$11,M950&gt;='Auxiliar 1'!$G$11),'Auxiliar 1'!$G$3)))))))))))))))))))))))))</f>
        <v/>
      </c>
      <c r="Q950" s="58"/>
      <c r="R950" s="59"/>
      <c r="S950" s="60"/>
      <c r="T950" s="108" t="str">
        <f t="shared" si="122"/>
        <v/>
      </c>
      <c r="U950" s="101"/>
      <c r="V950" s="65" t="str">
        <f t="shared" si="123"/>
        <v/>
      </c>
      <c r="W950" s="66" t="str">
        <f t="shared" si="124"/>
        <v/>
      </c>
      <c r="X950" s="67" t="str">
        <f t="shared" si="125"/>
        <v/>
      </c>
      <c r="Y950" s="68" t="str">
        <f t="shared" si="126"/>
        <v/>
      </c>
      <c r="Z950" s="69" t="str">
        <f t="shared" si="127"/>
        <v/>
      </c>
      <c r="AA950" s="69" t="str">
        <f t="shared" si="128"/>
        <v/>
      </c>
      <c r="AB950" s="61"/>
      <c r="AC950" s="98"/>
      <c r="AD950" s="24"/>
      <c r="AE950" s="24"/>
      <c r="AF950" s="24"/>
    </row>
    <row r="951" spans="1:32" ht="17.399999999999999" customHeight="1" thickBot="1" x14ac:dyDescent="0.3">
      <c r="A951" s="23" t="str">
        <f t="shared" si="103"/>
        <v/>
      </c>
      <c r="B951" s="23" t="str">
        <f t="shared" si="104"/>
        <v/>
      </c>
      <c r="C951" s="62" t="str">
        <f t="shared" si="121"/>
        <v/>
      </c>
      <c r="D951" s="50"/>
      <c r="E951" s="63">
        <v>946</v>
      </c>
      <c r="F951" s="53"/>
      <c r="G951" s="54"/>
      <c r="H951" s="54"/>
      <c r="I951" s="54"/>
      <c r="J951" s="54"/>
      <c r="K951" s="55"/>
      <c r="L951" s="56"/>
      <c r="M951" s="57"/>
      <c r="N951" s="96"/>
      <c r="O951" s="97"/>
      <c r="P951" s="64" t="str">
        <f>IF(OR(L951="",M951=""),"",IF(AND(L951&gt;='Auxiliar 1'!$C$4,L951&lt;='Auxiliar 1'!$D$4,M951&lt;='Auxiliar 1'!$E$4),'Auxiliar 1'!$E$3,IF(AND(L951&gt;='Auxiliar 1'!$C$64,L951&lt;='Auxiliar 1'!$D$4,M951&gt;'Auxiliar 1'!$E$4,M951&lt;='Auxiliar 1'!$F$4),'Auxiliar 1'!$F$3,IF(AND(L951&gt;='Auxiliar 1'!$C$4,L951&lt;='Auxiliar 1'!$D$4,M951&gt;='Auxiliar 1'!$G$4),'Auxiliar 1'!$G$3,IF(AND(L951&gt;='Auxiliar 1'!$C$5,L951&lt;='Auxiliar 1'!$D$5,M951='Auxiliar 1'!$E$5),'Auxiliar 1'!$E$3,IF(AND(L951&gt;='Auxiliar 1'!$C$5,L951&lt;='Auxiliar 1'!$D$5,M951&gt;'Auxiliar 1'!$E$5,M951&lt;='Auxiliar 1'!$F$5),'Auxiliar 1'!$F$3,IF(AND(L951&gt;='Auxiliar 1'!$C$5,L951&lt;='Auxiliar 1'!$D$5,M951&gt;='Auxiliar 1'!$G$5),'Auxiliar 1'!$G$3,IF(AND(L951&gt;='Auxiliar 1'!$C$6,L951&lt;='Auxiliar 1'!$D$6,M951&lt;='Auxiliar 1'!$E$6),'Auxiliar 1'!$E$3,IF(AND(L951&gt;='Auxiliar 1'!$C$6,L951&lt;='Auxiliar 1'!$D$6,M951&gt;'Auxiliar 1'!$E$6,M951&lt;='Auxiliar 1'!$F$6),'Auxiliar 1'!$F$3,IF(AND(L951&gt;='Auxiliar 1'!$C$6,L951&lt;='Auxiliar 1'!$D$6,M951&gt;='Auxiliar 1'!$G$6),'Auxiliar 1'!$G$3,IF(AND(L951&gt;='Auxiliar 1'!$C$7,L951&lt;='Auxiliar 1'!$D$7,M951&lt;='Auxiliar 1'!$E$7),'Auxiliar 1'!$E$3,IF(AND(L951&gt;='Auxiliar 1'!$C$7,L951&lt;='Auxiliar 1'!$D$7,M951&gt;'Auxiliar 1'!$E$7,M951&lt;='Auxiliar 1'!$F$7),'Auxiliar 1'!$F$3,IF(AND(L951&gt;='Auxiliar 1'!$C$7,L951&lt;='Auxiliar 1'!$D$7,M951&gt;='Auxiliar 1'!$G$7),'Auxiliar 1'!$G$3,IF(AND(L951&gt;='Auxiliar 1'!$C$8,L951&lt;='Auxiliar 1'!$D$8,M951&lt;='Auxiliar 1'!$E$8),'Auxiliar 1'!$E$3,IF(AND(L951&gt;='Auxiliar 1'!$C$8,L951&lt;='Auxiliar 1'!$D$8,M951&gt;'Auxiliar 1'!$E$8,M951&lt;='Auxiliar 1'!$F$8),'Auxiliar 1'!$F$3,IF(AND(L951&gt;='Auxiliar 1'!$C$8,L951&lt;='Auxiliar 1'!$D$8,M951&gt;='Auxiliar 1'!$G$8),'Auxiliar 1'!$G$3,IF(AND(L951&gt;='Auxiliar 1'!$C$9,L951&lt;='Auxiliar 1'!$D$9,M951&lt;='Auxiliar 1'!$E$9),'Auxiliar 1'!$E$3,IF(AND(L951&gt;='Auxiliar 1'!$C$9,L951&lt;='Auxiliar 1'!$D$9,M951&gt;'Auxiliar 1'!$E$9,M951&lt;='Auxiliar 1'!$F$9),'Auxiliar 1'!$F$3,IF(AND(L951&gt;='Auxiliar 1'!$C$9,L951&lt;='Auxiliar 1'!$D$9,M951&gt;='Auxiliar 1'!$G$9),'Auxiliar 1'!$G$3,IF(AND(L951&gt;='Auxiliar 1'!$C$10,L951&lt;='Auxiliar 1'!$D$10,M951&lt;='Auxiliar 1'!$E$10),'Auxiliar 1'!$E$3,IF(AND(L951&gt;='Auxiliar 1'!$C$10,L951&lt;='Auxiliar 1'!$D$10,M951&gt;'Auxiliar 1'!$E$10,M951&lt;='Auxiliar 1'!$F$10),'Auxiliar 1'!$F$3,IF(AND(L951&gt;='Auxiliar 1'!$C$10,L951&lt;='Auxiliar 1'!$D$10,M951&gt;='Auxiliar 1'!$G$10),'Auxiliar 1'!$G$3,IF(AND(L951&gt;='Auxiliar 1'!$C$11,M951&lt;='Auxiliar 1'!$E$11),'Auxiliar 1'!$E$3,IF(AND(L951&gt;='Auxiliar 1'!$C$11,M951&gt;'Auxiliar 1'!$E$11,M951&lt;='Auxiliar 1'!$F$11),'Auxiliar 1'!$F$3,IF(AND(L951&gt;='Auxiliar 1'!$C$11,M951&gt;='Auxiliar 1'!$G$11),'Auxiliar 1'!$G$3)))))))))))))))))))))))))</f>
        <v/>
      </c>
      <c r="Q951" s="58"/>
      <c r="R951" s="59"/>
      <c r="S951" s="60"/>
      <c r="T951" s="108" t="str">
        <f t="shared" si="122"/>
        <v/>
      </c>
      <c r="U951" s="101"/>
      <c r="V951" s="65" t="str">
        <f t="shared" si="123"/>
        <v/>
      </c>
      <c r="W951" s="66" t="str">
        <f t="shared" si="124"/>
        <v/>
      </c>
      <c r="X951" s="67" t="str">
        <f t="shared" si="125"/>
        <v/>
      </c>
      <c r="Y951" s="68" t="str">
        <f t="shared" si="126"/>
        <v/>
      </c>
      <c r="Z951" s="69" t="str">
        <f t="shared" si="127"/>
        <v/>
      </c>
      <c r="AA951" s="69" t="str">
        <f t="shared" si="128"/>
        <v/>
      </c>
      <c r="AB951" s="61"/>
      <c r="AC951" s="98"/>
      <c r="AD951" s="24"/>
      <c r="AE951" s="24"/>
      <c r="AF951" s="24"/>
    </row>
    <row r="952" spans="1:32" ht="17.399999999999999" customHeight="1" thickBot="1" x14ac:dyDescent="0.3">
      <c r="A952" s="23" t="str">
        <f t="shared" si="103"/>
        <v/>
      </c>
      <c r="B952" s="23" t="str">
        <f t="shared" si="104"/>
        <v/>
      </c>
      <c r="C952" s="62" t="str">
        <f t="shared" si="121"/>
        <v/>
      </c>
      <c r="D952" s="50"/>
      <c r="E952" s="63">
        <v>947</v>
      </c>
      <c r="F952" s="53"/>
      <c r="G952" s="54"/>
      <c r="H952" s="54"/>
      <c r="I952" s="54"/>
      <c r="J952" s="54"/>
      <c r="K952" s="55"/>
      <c r="L952" s="56"/>
      <c r="M952" s="57"/>
      <c r="N952" s="96"/>
      <c r="O952" s="97"/>
      <c r="P952" s="64" t="str">
        <f>IF(OR(L952="",M952=""),"",IF(AND(L952&gt;='Auxiliar 1'!$C$4,L952&lt;='Auxiliar 1'!$D$4,M952&lt;='Auxiliar 1'!$E$4),'Auxiliar 1'!$E$3,IF(AND(L952&gt;='Auxiliar 1'!$C$64,L952&lt;='Auxiliar 1'!$D$4,M952&gt;'Auxiliar 1'!$E$4,M952&lt;='Auxiliar 1'!$F$4),'Auxiliar 1'!$F$3,IF(AND(L952&gt;='Auxiliar 1'!$C$4,L952&lt;='Auxiliar 1'!$D$4,M952&gt;='Auxiliar 1'!$G$4),'Auxiliar 1'!$G$3,IF(AND(L952&gt;='Auxiliar 1'!$C$5,L952&lt;='Auxiliar 1'!$D$5,M952='Auxiliar 1'!$E$5),'Auxiliar 1'!$E$3,IF(AND(L952&gt;='Auxiliar 1'!$C$5,L952&lt;='Auxiliar 1'!$D$5,M952&gt;'Auxiliar 1'!$E$5,M952&lt;='Auxiliar 1'!$F$5),'Auxiliar 1'!$F$3,IF(AND(L952&gt;='Auxiliar 1'!$C$5,L952&lt;='Auxiliar 1'!$D$5,M952&gt;='Auxiliar 1'!$G$5),'Auxiliar 1'!$G$3,IF(AND(L952&gt;='Auxiliar 1'!$C$6,L952&lt;='Auxiliar 1'!$D$6,M952&lt;='Auxiliar 1'!$E$6),'Auxiliar 1'!$E$3,IF(AND(L952&gt;='Auxiliar 1'!$C$6,L952&lt;='Auxiliar 1'!$D$6,M952&gt;'Auxiliar 1'!$E$6,M952&lt;='Auxiliar 1'!$F$6),'Auxiliar 1'!$F$3,IF(AND(L952&gt;='Auxiliar 1'!$C$6,L952&lt;='Auxiliar 1'!$D$6,M952&gt;='Auxiliar 1'!$G$6),'Auxiliar 1'!$G$3,IF(AND(L952&gt;='Auxiliar 1'!$C$7,L952&lt;='Auxiliar 1'!$D$7,M952&lt;='Auxiliar 1'!$E$7),'Auxiliar 1'!$E$3,IF(AND(L952&gt;='Auxiliar 1'!$C$7,L952&lt;='Auxiliar 1'!$D$7,M952&gt;'Auxiliar 1'!$E$7,M952&lt;='Auxiliar 1'!$F$7),'Auxiliar 1'!$F$3,IF(AND(L952&gt;='Auxiliar 1'!$C$7,L952&lt;='Auxiliar 1'!$D$7,M952&gt;='Auxiliar 1'!$G$7),'Auxiliar 1'!$G$3,IF(AND(L952&gt;='Auxiliar 1'!$C$8,L952&lt;='Auxiliar 1'!$D$8,M952&lt;='Auxiliar 1'!$E$8),'Auxiliar 1'!$E$3,IF(AND(L952&gt;='Auxiliar 1'!$C$8,L952&lt;='Auxiliar 1'!$D$8,M952&gt;'Auxiliar 1'!$E$8,M952&lt;='Auxiliar 1'!$F$8),'Auxiliar 1'!$F$3,IF(AND(L952&gt;='Auxiliar 1'!$C$8,L952&lt;='Auxiliar 1'!$D$8,M952&gt;='Auxiliar 1'!$G$8),'Auxiliar 1'!$G$3,IF(AND(L952&gt;='Auxiliar 1'!$C$9,L952&lt;='Auxiliar 1'!$D$9,M952&lt;='Auxiliar 1'!$E$9),'Auxiliar 1'!$E$3,IF(AND(L952&gt;='Auxiliar 1'!$C$9,L952&lt;='Auxiliar 1'!$D$9,M952&gt;'Auxiliar 1'!$E$9,M952&lt;='Auxiliar 1'!$F$9),'Auxiliar 1'!$F$3,IF(AND(L952&gt;='Auxiliar 1'!$C$9,L952&lt;='Auxiliar 1'!$D$9,M952&gt;='Auxiliar 1'!$G$9),'Auxiliar 1'!$G$3,IF(AND(L952&gt;='Auxiliar 1'!$C$10,L952&lt;='Auxiliar 1'!$D$10,M952&lt;='Auxiliar 1'!$E$10),'Auxiliar 1'!$E$3,IF(AND(L952&gt;='Auxiliar 1'!$C$10,L952&lt;='Auxiliar 1'!$D$10,M952&gt;'Auxiliar 1'!$E$10,M952&lt;='Auxiliar 1'!$F$10),'Auxiliar 1'!$F$3,IF(AND(L952&gt;='Auxiliar 1'!$C$10,L952&lt;='Auxiliar 1'!$D$10,M952&gt;='Auxiliar 1'!$G$10),'Auxiliar 1'!$G$3,IF(AND(L952&gt;='Auxiliar 1'!$C$11,M952&lt;='Auxiliar 1'!$E$11),'Auxiliar 1'!$E$3,IF(AND(L952&gt;='Auxiliar 1'!$C$11,M952&gt;'Auxiliar 1'!$E$11,M952&lt;='Auxiliar 1'!$F$11),'Auxiliar 1'!$F$3,IF(AND(L952&gt;='Auxiliar 1'!$C$11,M952&gt;='Auxiliar 1'!$G$11),'Auxiliar 1'!$G$3)))))))))))))))))))))))))</f>
        <v/>
      </c>
      <c r="Q952" s="58"/>
      <c r="R952" s="59"/>
      <c r="S952" s="60"/>
      <c r="T952" s="108" t="str">
        <f t="shared" si="122"/>
        <v/>
      </c>
      <c r="U952" s="101"/>
      <c r="V952" s="65" t="str">
        <f t="shared" si="123"/>
        <v/>
      </c>
      <c r="W952" s="66" t="str">
        <f t="shared" si="124"/>
        <v/>
      </c>
      <c r="X952" s="67" t="str">
        <f t="shared" si="125"/>
        <v/>
      </c>
      <c r="Y952" s="68" t="str">
        <f t="shared" si="126"/>
        <v/>
      </c>
      <c r="Z952" s="69" t="str">
        <f t="shared" si="127"/>
        <v/>
      </c>
      <c r="AA952" s="69" t="str">
        <f t="shared" si="128"/>
        <v/>
      </c>
      <c r="AB952" s="61"/>
      <c r="AC952" s="98"/>
      <c r="AD952" s="24"/>
      <c r="AE952" s="24"/>
      <c r="AF952" s="24"/>
    </row>
    <row r="953" spans="1:32" ht="17.399999999999999" customHeight="1" thickBot="1" x14ac:dyDescent="0.3">
      <c r="A953" s="23" t="str">
        <f t="shared" si="103"/>
        <v/>
      </c>
      <c r="B953" s="23" t="str">
        <f t="shared" si="104"/>
        <v/>
      </c>
      <c r="C953" s="62" t="str">
        <f t="shared" si="121"/>
        <v/>
      </c>
      <c r="D953" s="50"/>
      <c r="E953" s="63">
        <v>948</v>
      </c>
      <c r="F953" s="53"/>
      <c r="G953" s="54"/>
      <c r="H953" s="54"/>
      <c r="I953" s="54"/>
      <c r="J953" s="54"/>
      <c r="K953" s="55"/>
      <c r="L953" s="56"/>
      <c r="M953" s="57"/>
      <c r="N953" s="96"/>
      <c r="O953" s="97"/>
      <c r="P953" s="64" t="str">
        <f>IF(OR(L953="",M953=""),"",IF(AND(L953&gt;='Auxiliar 1'!$C$4,L953&lt;='Auxiliar 1'!$D$4,M953&lt;='Auxiliar 1'!$E$4),'Auxiliar 1'!$E$3,IF(AND(L953&gt;='Auxiliar 1'!$C$64,L953&lt;='Auxiliar 1'!$D$4,M953&gt;'Auxiliar 1'!$E$4,M953&lt;='Auxiliar 1'!$F$4),'Auxiliar 1'!$F$3,IF(AND(L953&gt;='Auxiliar 1'!$C$4,L953&lt;='Auxiliar 1'!$D$4,M953&gt;='Auxiliar 1'!$G$4),'Auxiliar 1'!$G$3,IF(AND(L953&gt;='Auxiliar 1'!$C$5,L953&lt;='Auxiliar 1'!$D$5,M953='Auxiliar 1'!$E$5),'Auxiliar 1'!$E$3,IF(AND(L953&gt;='Auxiliar 1'!$C$5,L953&lt;='Auxiliar 1'!$D$5,M953&gt;'Auxiliar 1'!$E$5,M953&lt;='Auxiliar 1'!$F$5),'Auxiliar 1'!$F$3,IF(AND(L953&gt;='Auxiliar 1'!$C$5,L953&lt;='Auxiliar 1'!$D$5,M953&gt;='Auxiliar 1'!$G$5),'Auxiliar 1'!$G$3,IF(AND(L953&gt;='Auxiliar 1'!$C$6,L953&lt;='Auxiliar 1'!$D$6,M953&lt;='Auxiliar 1'!$E$6),'Auxiliar 1'!$E$3,IF(AND(L953&gt;='Auxiliar 1'!$C$6,L953&lt;='Auxiliar 1'!$D$6,M953&gt;'Auxiliar 1'!$E$6,M953&lt;='Auxiliar 1'!$F$6),'Auxiliar 1'!$F$3,IF(AND(L953&gt;='Auxiliar 1'!$C$6,L953&lt;='Auxiliar 1'!$D$6,M953&gt;='Auxiliar 1'!$G$6),'Auxiliar 1'!$G$3,IF(AND(L953&gt;='Auxiliar 1'!$C$7,L953&lt;='Auxiliar 1'!$D$7,M953&lt;='Auxiliar 1'!$E$7),'Auxiliar 1'!$E$3,IF(AND(L953&gt;='Auxiliar 1'!$C$7,L953&lt;='Auxiliar 1'!$D$7,M953&gt;'Auxiliar 1'!$E$7,M953&lt;='Auxiliar 1'!$F$7),'Auxiliar 1'!$F$3,IF(AND(L953&gt;='Auxiliar 1'!$C$7,L953&lt;='Auxiliar 1'!$D$7,M953&gt;='Auxiliar 1'!$G$7),'Auxiliar 1'!$G$3,IF(AND(L953&gt;='Auxiliar 1'!$C$8,L953&lt;='Auxiliar 1'!$D$8,M953&lt;='Auxiliar 1'!$E$8),'Auxiliar 1'!$E$3,IF(AND(L953&gt;='Auxiliar 1'!$C$8,L953&lt;='Auxiliar 1'!$D$8,M953&gt;'Auxiliar 1'!$E$8,M953&lt;='Auxiliar 1'!$F$8),'Auxiliar 1'!$F$3,IF(AND(L953&gt;='Auxiliar 1'!$C$8,L953&lt;='Auxiliar 1'!$D$8,M953&gt;='Auxiliar 1'!$G$8),'Auxiliar 1'!$G$3,IF(AND(L953&gt;='Auxiliar 1'!$C$9,L953&lt;='Auxiliar 1'!$D$9,M953&lt;='Auxiliar 1'!$E$9),'Auxiliar 1'!$E$3,IF(AND(L953&gt;='Auxiliar 1'!$C$9,L953&lt;='Auxiliar 1'!$D$9,M953&gt;'Auxiliar 1'!$E$9,M953&lt;='Auxiliar 1'!$F$9),'Auxiliar 1'!$F$3,IF(AND(L953&gt;='Auxiliar 1'!$C$9,L953&lt;='Auxiliar 1'!$D$9,M953&gt;='Auxiliar 1'!$G$9),'Auxiliar 1'!$G$3,IF(AND(L953&gt;='Auxiliar 1'!$C$10,L953&lt;='Auxiliar 1'!$D$10,M953&lt;='Auxiliar 1'!$E$10),'Auxiliar 1'!$E$3,IF(AND(L953&gt;='Auxiliar 1'!$C$10,L953&lt;='Auxiliar 1'!$D$10,M953&gt;'Auxiliar 1'!$E$10,M953&lt;='Auxiliar 1'!$F$10),'Auxiliar 1'!$F$3,IF(AND(L953&gt;='Auxiliar 1'!$C$10,L953&lt;='Auxiliar 1'!$D$10,M953&gt;='Auxiliar 1'!$G$10),'Auxiliar 1'!$G$3,IF(AND(L953&gt;='Auxiliar 1'!$C$11,M953&lt;='Auxiliar 1'!$E$11),'Auxiliar 1'!$E$3,IF(AND(L953&gt;='Auxiliar 1'!$C$11,M953&gt;'Auxiliar 1'!$E$11,M953&lt;='Auxiliar 1'!$F$11),'Auxiliar 1'!$F$3,IF(AND(L953&gt;='Auxiliar 1'!$C$11,M953&gt;='Auxiliar 1'!$G$11),'Auxiliar 1'!$G$3)))))))))))))))))))))))))</f>
        <v/>
      </c>
      <c r="Q953" s="58"/>
      <c r="R953" s="59"/>
      <c r="S953" s="60"/>
      <c r="T953" s="108" t="str">
        <f t="shared" si="122"/>
        <v/>
      </c>
      <c r="U953" s="101"/>
      <c r="V953" s="65" t="str">
        <f t="shared" si="123"/>
        <v/>
      </c>
      <c r="W953" s="66" t="str">
        <f t="shared" si="124"/>
        <v/>
      </c>
      <c r="X953" s="67" t="str">
        <f t="shared" si="125"/>
        <v/>
      </c>
      <c r="Y953" s="68" t="str">
        <f t="shared" si="126"/>
        <v/>
      </c>
      <c r="Z953" s="69" t="str">
        <f t="shared" si="127"/>
        <v/>
      </c>
      <c r="AA953" s="69" t="str">
        <f t="shared" si="128"/>
        <v/>
      </c>
      <c r="AB953" s="61"/>
      <c r="AC953" s="98"/>
      <c r="AD953" s="24"/>
      <c r="AE953" s="24"/>
      <c r="AF953" s="24"/>
    </row>
    <row r="954" spans="1:32" ht="17.399999999999999" customHeight="1" thickBot="1" x14ac:dyDescent="0.3">
      <c r="A954" s="23" t="str">
        <f t="shared" si="103"/>
        <v/>
      </c>
      <c r="B954" s="23" t="str">
        <f t="shared" si="104"/>
        <v/>
      </c>
      <c r="C954" s="62" t="str">
        <f t="shared" si="121"/>
        <v/>
      </c>
      <c r="D954" s="50"/>
      <c r="E954" s="63">
        <v>949</v>
      </c>
      <c r="F954" s="53"/>
      <c r="G954" s="54"/>
      <c r="H954" s="54"/>
      <c r="I954" s="54"/>
      <c r="J954" s="54"/>
      <c r="K954" s="55"/>
      <c r="L954" s="56"/>
      <c r="M954" s="57"/>
      <c r="N954" s="96"/>
      <c r="O954" s="97"/>
      <c r="P954" s="64" t="str">
        <f>IF(OR(L954="",M954=""),"",IF(AND(L954&gt;='Auxiliar 1'!$C$4,L954&lt;='Auxiliar 1'!$D$4,M954&lt;='Auxiliar 1'!$E$4),'Auxiliar 1'!$E$3,IF(AND(L954&gt;='Auxiliar 1'!$C$64,L954&lt;='Auxiliar 1'!$D$4,M954&gt;'Auxiliar 1'!$E$4,M954&lt;='Auxiliar 1'!$F$4),'Auxiliar 1'!$F$3,IF(AND(L954&gt;='Auxiliar 1'!$C$4,L954&lt;='Auxiliar 1'!$D$4,M954&gt;='Auxiliar 1'!$G$4),'Auxiliar 1'!$G$3,IF(AND(L954&gt;='Auxiliar 1'!$C$5,L954&lt;='Auxiliar 1'!$D$5,M954='Auxiliar 1'!$E$5),'Auxiliar 1'!$E$3,IF(AND(L954&gt;='Auxiliar 1'!$C$5,L954&lt;='Auxiliar 1'!$D$5,M954&gt;'Auxiliar 1'!$E$5,M954&lt;='Auxiliar 1'!$F$5),'Auxiliar 1'!$F$3,IF(AND(L954&gt;='Auxiliar 1'!$C$5,L954&lt;='Auxiliar 1'!$D$5,M954&gt;='Auxiliar 1'!$G$5),'Auxiliar 1'!$G$3,IF(AND(L954&gt;='Auxiliar 1'!$C$6,L954&lt;='Auxiliar 1'!$D$6,M954&lt;='Auxiliar 1'!$E$6),'Auxiliar 1'!$E$3,IF(AND(L954&gt;='Auxiliar 1'!$C$6,L954&lt;='Auxiliar 1'!$D$6,M954&gt;'Auxiliar 1'!$E$6,M954&lt;='Auxiliar 1'!$F$6),'Auxiliar 1'!$F$3,IF(AND(L954&gt;='Auxiliar 1'!$C$6,L954&lt;='Auxiliar 1'!$D$6,M954&gt;='Auxiliar 1'!$G$6),'Auxiliar 1'!$G$3,IF(AND(L954&gt;='Auxiliar 1'!$C$7,L954&lt;='Auxiliar 1'!$D$7,M954&lt;='Auxiliar 1'!$E$7),'Auxiliar 1'!$E$3,IF(AND(L954&gt;='Auxiliar 1'!$C$7,L954&lt;='Auxiliar 1'!$D$7,M954&gt;'Auxiliar 1'!$E$7,M954&lt;='Auxiliar 1'!$F$7),'Auxiliar 1'!$F$3,IF(AND(L954&gt;='Auxiliar 1'!$C$7,L954&lt;='Auxiliar 1'!$D$7,M954&gt;='Auxiliar 1'!$G$7),'Auxiliar 1'!$G$3,IF(AND(L954&gt;='Auxiliar 1'!$C$8,L954&lt;='Auxiliar 1'!$D$8,M954&lt;='Auxiliar 1'!$E$8),'Auxiliar 1'!$E$3,IF(AND(L954&gt;='Auxiliar 1'!$C$8,L954&lt;='Auxiliar 1'!$D$8,M954&gt;'Auxiliar 1'!$E$8,M954&lt;='Auxiliar 1'!$F$8),'Auxiliar 1'!$F$3,IF(AND(L954&gt;='Auxiliar 1'!$C$8,L954&lt;='Auxiliar 1'!$D$8,M954&gt;='Auxiliar 1'!$G$8),'Auxiliar 1'!$G$3,IF(AND(L954&gt;='Auxiliar 1'!$C$9,L954&lt;='Auxiliar 1'!$D$9,M954&lt;='Auxiliar 1'!$E$9),'Auxiliar 1'!$E$3,IF(AND(L954&gt;='Auxiliar 1'!$C$9,L954&lt;='Auxiliar 1'!$D$9,M954&gt;'Auxiliar 1'!$E$9,M954&lt;='Auxiliar 1'!$F$9),'Auxiliar 1'!$F$3,IF(AND(L954&gt;='Auxiliar 1'!$C$9,L954&lt;='Auxiliar 1'!$D$9,M954&gt;='Auxiliar 1'!$G$9),'Auxiliar 1'!$G$3,IF(AND(L954&gt;='Auxiliar 1'!$C$10,L954&lt;='Auxiliar 1'!$D$10,M954&lt;='Auxiliar 1'!$E$10),'Auxiliar 1'!$E$3,IF(AND(L954&gt;='Auxiliar 1'!$C$10,L954&lt;='Auxiliar 1'!$D$10,M954&gt;'Auxiliar 1'!$E$10,M954&lt;='Auxiliar 1'!$F$10),'Auxiliar 1'!$F$3,IF(AND(L954&gt;='Auxiliar 1'!$C$10,L954&lt;='Auxiliar 1'!$D$10,M954&gt;='Auxiliar 1'!$G$10),'Auxiliar 1'!$G$3,IF(AND(L954&gt;='Auxiliar 1'!$C$11,M954&lt;='Auxiliar 1'!$E$11),'Auxiliar 1'!$E$3,IF(AND(L954&gt;='Auxiliar 1'!$C$11,M954&gt;'Auxiliar 1'!$E$11,M954&lt;='Auxiliar 1'!$F$11),'Auxiliar 1'!$F$3,IF(AND(L954&gt;='Auxiliar 1'!$C$11,M954&gt;='Auxiliar 1'!$G$11),'Auxiliar 1'!$G$3)))))))))))))))))))))))))</f>
        <v/>
      </c>
      <c r="Q954" s="58"/>
      <c r="R954" s="59"/>
      <c r="S954" s="60"/>
      <c r="T954" s="108" t="str">
        <f t="shared" si="122"/>
        <v/>
      </c>
      <c r="U954" s="101"/>
      <c r="V954" s="65" t="str">
        <f t="shared" si="123"/>
        <v/>
      </c>
      <c r="W954" s="66" t="str">
        <f t="shared" si="124"/>
        <v/>
      </c>
      <c r="X954" s="67" t="str">
        <f t="shared" si="125"/>
        <v/>
      </c>
      <c r="Y954" s="68" t="str">
        <f t="shared" si="126"/>
        <v/>
      </c>
      <c r="Z954" s="69" t="str">
        <f t="shared" si="127"/>
        <v/>
      </c>
      <c r="AA954" s="69" t="str">
        <f t="shared" si="128"/>
        <v/>
      </c>
      <c r="AB954" s="61"/>
      <c r="AC954" s="98"/>
      <c r="AD954" s="24"/>
      <c r="AE954" s="24"/>
      <c r="AF954" s="24"/>
    </row>
    <row r="955" spans="1:32" ht="17.399999999999999" customHeight="1" thickBot="1" x14ac:dyDescent="0.3">
      <c r="A955" s="23" t="str">
        <f t="shared" si="103"/>
        <v/>
      </c>
      <c r="B955" s="23" t="str">
        <f t="shared" si="104"/>
        <v/>
      </c>
      <c r="C955" s="62" t="str">
        <f t="shared" si="121"/>
        <v/>
      </c>
      <c r="D955" s="50"/>
      <c r="E955" s="63">
        <v>950</v>
      </c>
      <c r="F955" s="53"/>
      <c r="G955" s="54"/>
      <c r="H955" s="54"/>
      <c r="I955" s="54"/>
      <c r="J955" s="54"/>
      <c r="K955" s="55"/>
      <c r="L955" s="56"/>
      <c r="M955" s="57"/>
      <c r="N955" s="96"/>
      <c r="O955" s="97"/>
      <c r="P955" s="64" t="str">
        <f>IF(OR(L955="",M955=""),"",IF(AND(L955&gt;='Auxiliar 1'!$C$4,L955&lt;='Auxiliar 1'!$D$4,M955&lt;='Auxiliar 1'!$E$4),'Auxiliar 1'!$E$3,IF(AND(L955&gt;='Auxiliar 1'!$C$64,L955&lt;='Auxiliar 1'!$D$4,M955&gt;'Auxiliar 1'!$E$4,M955&lt;='Auxiliar 1'!$F$4),'Auxiliar 1'!$F$3,IF(AND(L955&gt;='Auxiliar 1'!$C$4,L955&lt;='Auxiliar 1'!$D$4,M955&gt;='Auxiliar 1'!$G$4),'Auxiliar 1'!$G$3,IF(AND(L955&gt;='Auxiliar 1'!$C$5,L955&lt;='Auxiliar 1'!$D$5,M955='Auxiliar 1'!$E$5),'Auxiliar 1'!$E$3,IF(AND(L955&gt;='Auxiliar 1'!$C$5,L955&lt;='Auxiliar 1'!$D$5,M955&gt;'Auxiliar 1'!$E$5,M955&lt;='Auxiliar 1'!$F$5),'Auxiliar 1'!$F$3,IF(AND(L955&gt;='Auxiliar 1'!$C$5,L955&lt;='Auxiliar 1'!$D$5,M955&gt;='Auxiliar 1'!$G$5),'Auxiliar 1'!$G$3,IF(AND(L955&gt;='Auxiliar 1'!$C$6,L955&lt;='Auxiliar 1'!$D$6,M955&lt;='Auxiliar 1'!$E$6),'Auxiliar 1'!$E$3,IF(AND(L955&gt;='Auxiliar 1'!$C$6,L955&lt;='Auxiliar 1'!$D$6,M955&gt;'Auxiliar 1'!$E$6,M955&lt;='Auxiliar 1'!$F$6),'Auxiliar 1'!$F$3,IF(AND(L955&gt;='Auxiliar 1'!$C$6,L955&lt;='Auxiliar 1'!$D$6,M955&gt;='Auxiliar 1'!$G$6),'Auxiliar 1'!$G$3,IF(AND(L955&gt;='Auxiliar 1'!$C$7,L955&lt;='Auxiliar 1'!$D$7,M955&lt;='Auxiliar 1'!$E$7),'Auxiliar 1'!$E$3,IF(AND(L955&gt;='Auxiliar 1'!$C$7,L955&lt;='Auxiliar 1'!$D$7,M955&gt;'Auxiliar 1'!$E$7,M955&lt;='Auxiliar 1'!$F$7),'Auxiliar 1'!$F$3,IF(AND(L955&gt;='Auxiliar 1'!$C$7,L955&lt;='Auxiliar 1'!$D$7,M955&gt;='Auxiliar 1'!$G$7),'Auxiliar 1'!$G$3,IF(AND(L955&gt;='Auxiliar 1'!$C$8,L955&lt;='Auxiliar 1'!$D$8,M955&lt;='Auxiliar 1'!$E$8),'Auxiliar 1'!$E$3,IF(AND(L955&gt;='Auxiliar 1'!$C$8,L955&lt;='Auxiliar 1'!$D$8,M955&gt;'Auxiliar 1'!$E$8,M955&lt;='Auxiliar 1'!$F$8),'Auxiliar 1'!$F$3,IF(AND(L955&gt;='Auxiliar 1'!$C$8,L955&lt;='Auxiliar 1'!$D$8,M955&gt;='Auxiliar 1'!$G$8),'Auxiliar 1'!$G$3,IF(AND(L955&gt;='Auxiliar 1'!$C$9,L955&lt;='Auxiliar 1'!$D$9,M955&lt;='Auxiliar 1'!$E$9),'Auxiliar 1'!$E$3,IF(AND(L955&gt;='Auxiliar 1'!$C$9,L955&lt;='Auxiliar 1'!$D$9,M955&gt;'Auxiliar 1'!$E$9,M955&lt;='Auxiliar 1'!$F$9),'Auxiliar 1'!$F$3,IF(AND(L955&gt;='Auxiliar 1'!$C$9,L955&lt;='Auxiliar 1'!$D$9,M955&gt;='Auxiliar 1'!$G$9),'Auxiliar 1'!$G$3,IF(AND(L955&gt;='Auxiliar 1'!$C$10,L955&lt;='Auxiliar 1'!$D$10,M955&lt;='Auxiliar 1'!$E$10),'Auxiliar 1'!$E$3,IF(AND(L955&gt;='Auxiliar 1'!$C$10,L955&lt;='Auxiliar 1'!$D$10,M955&gt;'Auxiliar 1'!$E$10,M955&lt;='Auxiliar 1'!$F$10),'Auxiliar 1'!$F$3,IF(AND(L955&gt;='Auxiliar 1'!$C$10,L955&lt;='Auxiliar 1'!$D$10,M955&gt;='Auxiliar 1'!$G$10),'Auxiliar 1'!$G$3,IF(AND(L955&gt;='Auxiliar 1'!$C$11,M955&lt;='Auxiliar 1'!$E$11),'Auxiliar 1'!$E$3,IF(AND(L955&gt;='Auxiliar 1'!$C$11,M955&gt;'Auxiliar 1'!$E$11,M955&lt;='Auxiliar 1'!$F$11),'Auxiliar 1'!$F$3,IF(AND(L955&gt;='Auxiliar 1'!$C$11,M955&gt;='Auxiliar 1'!$G$11),'Auxiliar 1'!$G$3)))))))))))))))))))))))))</f>
        <v/>
      </c>
      <c r="Q955" s="58"/>
      <c r="R955" s="59"/>
      <c r="S955" s="60"/>
      <c r="T955" s="108" t="str">
        <f t="shared" si="122"/>
        <v/>
      </c>
      <c r="U955" s="101"/>
      <c r="V955" s="65" t="str">
        <f t="shared" si="123"/>
        <v/>
      </c>
      <c r="W955" s="66" t="str">
        <f t="shared" si="124"/>
        <v/>
      </c>
      <c r="X955" s="67" t="str">
        <f t="shared" si="125"/>
        <v/>
      </c>
      <c r="Y955" s="68" t="str">
        <f t="shared" si="126"/>
        <v/>
      </c>
      <c r="Z955" s="69" t="str">
        <f t="shared" si="127"/>
        <v/>
      </c>
      <c r="AA955" s="69" t="str">
        <f t="shared" si="128"/>
        <v/>
      </c>
      <c r="AB955" s="61"/>
      <c r="AC955" s="98"/>
      <c r="AD955" s="24"/>
      <c r="AE955" s="24"/>
      <c r="AF955" s="24"/>
    </row>
    <row r="956" spans="1:32" ht="17.399999999999999" customHeight="1" thickBot="1" x14ac:dyDescent="0.3">
      <c r="A956" s="23" t="str">
        <f t="shared" si="103"/>
        <v/>
      </c>
      <c r="B956" s="23" t="str">
        <f t="shared" si="104"/>
        <v/>
      </c>
      <c r="C956" s="62" t="str">
        <f t="shared" si="121"/>
        <v/>
      </c>
      <c r="D956" s="50"/>
      <c r="E956" s="63">
        <v>951</v>
      </c>
      <c r="F956" s="53"/>
      <c r="G956" s="54"/>
      <c r="H956" s="54"/>
      <c r="I956" s="54"/>
      <c r="J956" s="54"/>
      <c r="K956" s="55"/>
      <c r="L956" s="56"/>
      <c r="M956" s="57"/>
      <c r="N956" s="96"/>
      <c r="O956" s="97"/>
      <c r="P956" s="64" t="str">
        <f>IF(OR(L956="",M956=""),"",IF(AND(L956&gt;='Auxiliar 1'!$C$4,L956&lt;='Auxiliar 1'!$D$4,M956&lt;='Auxiliar 1'!$E$4),'Auxiliar 1'!$E$3,IF(AND(L956&gt;='Auxiliar 1'!$C$64,L956&lt;='Auxiliar 1'!$D$4,M956&gt;'Auxiliar 1'!$E$4,M956&lt;='Auxiliar 1'!$F$4),'Auxiliar 1'!$F$3,IF(AND(L956&gt;='Auxiliar 1'!$C$4,L956&lt;='Auxiliar 1'!$D$4,M956&gt;='Auxiliar 1'!$G$4),'Auxiliar 1'!$G$3,IF(AND(L956&gt;='Auxiliar 1'!$C$5,L956&lt;='Auxiliar 1'!$D$5,M956='Auxiliar 1'!$E$5),'Auxiliar 1'!$E$3,IF(AND(L956&gt;='Auxiliar 1'!$C$5,L956&lt;='Auxiliar 1'!$D$5,M956&gt;'Auxiliar 1'!$E$5,M956&lt;='Auxiliar 1'!$F$5),'Auxiliar 1'!$F$3,IF(AND(L956&gt;='Auxiliar 1'!$C$5,L956&lt;='Auxiliar 1'!$D$5,M956&gt;='Auxiliar 1'!$G$5),'Auxiliar 1'!$G$3,IF(AND(L956&gt;='Auxiliar 1'!$C$6,L956&lt;='Auxiliar 1'!$D$6,M956&lt;='Auxiliar 1'!$E$6),'Auxiliar 1'!$E$3,IF(AND(L956&gt;='Auxiliar 1'!$C$6,L956&lt;='Auxiliar 1'!$D$6,M956&gt;'Auxiliar 1'!$E$6,M956&lt;='Auxiliar 1'!$F$6),'Auxiliar 1'!$F$3,IF(AND(L956&gt;='Auxiliar 1'!$C$6,L956&lt;='Auxiliar 1'!$D$6,M956&gt;='Auxiliar 1'!$G$6),'Auxiliar 1'!$G$3,IF(AND(L956&gt;='Auxiliar 1'!$C$7,L956&lt;='Auxiliar 1'!$D$7,M956&lt;='Auxiliar 1'!$E$7),'Auxiliar 1'!$E$3,IF(AND(L956&gt;='Auxiliar 1'!$C$7,L956&lt;='Auxiliar 1'!$D$7,M956&gt;'Auxiliar 1'!$E$7,M956&lt;='Auxiliar 1'!$F$7),'Auxiliar 1'!$F$3,IF(AND(L956&gt;='Auxiliar 1'!$C$7,L956&lt;='Auxiliar 1'!$D$7,M956&gt;='Auxiliar 1'!$G$7),'Auxiliar 1'!$G$3,IF(AND(L956&gt;='Auxiliar 1'!$C$8,L956&lt;='Auxiliar 1'!$D$8,M956&lt;='Auxiliar 1'!$E$8),'Auxiliar 1'!$E$3,IF(AND(L956&gt;='Auxiliar 1'!$C$8,L956&lt;='Auxiliar 1'!$D$8,M956&gt;'Auxiliar 1'!$E$8,M956&lt;='Auxiliar 1'!$F$8),'Auxiliar 1'!$F$3,IF(AND(L956&gt;='Auxiliar 1'!$C$8,L956&lt;='Auxiliar 1'!$D$8,M956&gt;='Auxiliar 1'!$G$8),'Auxiliar 1'!$G$3,IF(AND(L956&gt;='Auxiliar 1'!$C$9,L956&lt;='Auxiliar 1'!$D$9,M956&lt;='Auxiliar 1'!$E$9),'Auxiliar 1'!$E$3,IF(AND(L956&gt;='Auxiliar 1'!$C$9,L956&lt;='Auxiliar 1'!$D$9,M956&gt;'Auxiliar 1'!$E$9,M956&lt;='Auxiliar 1'!$F$9),'Auxiliar 1'!$F$3,IF(AND(L956&gt;='Auxiliar 1'!$C$9,L956&lt;='Auxiliar 1'!$D$9,M956&gt;='Auxiliar 1'!$G$9),'Auxiliar 1'!$G$3,IF(AND(L956&gt;='Auxiliar 1'!$C$10,L956&lt;='Auxiliar 1'!$D$10,M956&lt;='Auxiliar 1'!$E$10),'Auxiliar 1'!$E$3,IF(AND(L956&gt;='Auxiliar 1'!$C$10,L956&lt;='Auxiliar 1'!$D$10,M956&gt;'Auxiliar 1'!$E$10,M956&lt;='Auxiliar 1'!$F$10),'Auxiliar 1'!$F$3,IF(AND(L956&gt;='Auxiliar 1'!$C$10,L956&lt;='Auxiliar 1'!$D$10,M956&gt;='Auxiliar 1'!$G$10),'Auxiliar 1'!$G$3,IF(AND(L956&gt;='Auxiliar 1'!$C$11,M956&lt;='Auxiliar 1'!$E$11),'Auxiliar 1'!$E$3,IF(AND(L956&gt;='Auxiliar 1'!$C$11,M956&gt;'Auxiliar 1'!$E$11,M956&lt;='Auxiliar 1'!$F$11),'Auxiliar 1'!$F$3,IF(AND(L956&gt;='Auxiliar 1'!$C$11,M956&gt;='Auxiliar 1'!$G$11),'Auxiliar 1'!$G$3)))))))))))))))))))))))))</f>
        <v/>
      </c>
      <c r="Q956" s="58"/>
      <c r="R956" s="59"/>
      <c r="S956" s="60"/>
      <c r="T956" s="108" t="str">
        <f t="shared" si="122"/>
        <v/>
      </c>
      <c r="U956" s="101"/>
      <c r="V956" s="65" t="str">
        <f t="shared" si="123"/>
        <v/>
      </c>
      <c r="W956" s="66" t="str">
        <f t="shared" si="124"/>
        <v/>
      </c>
      <c r="X956" s="67" t="str">
        <f t="shared" si="125"/>
        <v/>
      </c>
      <c r="Y956" s="68" t="str">
        <f t="shared" si="126"/>
        <v/>
      </c>
      <c r="Z956" s="69" t="str">
        <f t="shared" si="127"/>
        <v/>
      </c>
      <c r="AA956" s="69" t="str">
        <f t="shared" si="128"/>
        <v/>
      </c>
      <c r="AB956" s="61"/>
      <c r="AC956" s="98"/>
      <c r="AD956" s="24"/>
      <c r="AE956" s="24"/>
      <c r="AF956" s="24"/>
    </row>
    <row r="957" spans="1:32" ht="17.399999999999999" customHeight="1" thickBot="1" x14ac:dyDescent="0.3">
      <c r="A957" s="23" t="str">
        <f t="shared" si="103"/>
        <v/>
      </c>
      <c r="B957" s="23" t="str">
        <f t="shared" si="104"/>
        <v/>
      </c>
      <c r="C957" s="62" t="str">
        <f t="shared" si="121"/>
        <v/>
      </c>
      <c r="D957" s="50"/>
      <c r="E957" s="63">
        <v>952</v>
      </c>
      <c r="F957" s="53"/>
      <c r="G957" s="54"/>
      <c r="H957" s="54"/>
      <c r="I957" s="54"/>
      <c r="J957" s="54"/>
      <c r="K957" s="55"/>
      <c r="L957" s="56"/>
      <c r="M957" s="57"/>
      <c r="N957" s="96"/>
      <c r="O957" s="97"/>
      <c r="P957" s="64" t="str">
        <f>IF(OR(L957="",M957=""),"",IF(AND(L957&gt;='Auxiliar 1'!$C$4,L957&lt;='Auxiliar 1'!$D$4,M957&lt;='Auxiliar 1'!$E$4),'Auxiliar 1'!$E$3,IF(AND(L957&gt;='Auxiliar 1'!$C$64,L957&lt;='Auxiliar 1'!$D$4,M957&gt;'Auxiliar 1'!$E$4,M957&lt;='Auxiliar 1'!$F$4),'Auxiliar 1'!$F$3,IF(AND(L957&gt;='Auxiliar 1'!$C$4,L957&lt;='Auxiliar 1'!$D$4,M957&gt;='Auxiliar 1'!$G$4),'Auxiliar 1'!$G$3,IF(AND(L957&gt;='Auxiliar 1'!$C$5,L957&lt;='Auxiliar 1'!$D$5,M957='Auxiliar 1'!$E$5),'Auxiliar 1'!$E$3,IF(AND(L957&gt;='Auxiliar 1'!$C$5,L957&lt;='Auxiliar 1'!$D$5,M957&gt;'Auxiliar 1'!$E$5,M957&lt;='Auxiliar 1'!$F$5),'Auxiliar 1'!$F$3,IF(AND(L957&gt;='Auxiliar 1'!$C$5,L957&lt;='Auxiliar 1'!$D$5,M957&gt;='Auxiliar 1'!$G$5),'Auxiliar 1'!$G$3,IF(AND(L957&gt;='Auxiliar 1'!$C$6,L957&lt;='Auxiliar 1'!$D$6,M957&lt;='Auxiliar 1'!$E$6),'Auxiliar 1'!$E$3,IF(AND(L957&gt;='Auxiliar 1'!$C$6,L957&lt;='Auxiliar 1'!$D$6,M957&gt;'Auxiliar 1'!$E$6,M957&lt;='Auxiliar 1'!$F$6),'Auxiliar 1'!$F$3,IF(AND(L957&gt;='Auxiliar 1'!$C$6,L957&lt;='Auxiliar 1'!$D$6,M957&gt;='Auxiliar 1'!$G$6),'Auxiliar 1'!$G$3,IF(AND(L957&gt;='Auxiliar 1'!$C$7,L957&lt;='Auxiliar 1'!$D$7,M957&lt;='Auxiliar 1'!$E$7),'Auxiliar 1'!$E$3,IF(AND(L957&gt;='Auxiliar 1'!$C$7,L957&lt;='Auxiliar 1'!$D$7,M957&gt;'Auxiliar 1'!$E$7,M957&lt;='Auxiliar 1'!$F$7),'Auxiliar 1'!$F$3,IF(AND(L957&gt;='Auxiliar 1'!$C$7,L957&lt;='Auxiliar 1'!$D$7,M957&gt;='Auxiliar 1'!$G$7),'Auxiliar 1'!$G$3,IF(AND(L957&gt;='Auxiliar 1'!$C$8,L957&lt;='Auxiliar 1'!$D$8,M957&lt;='Auxiliar 1'!$E$8),'Auxiliar 1'!$E$3,IF(AND(L957&gt;='Auxiliar 1'!$C$8,L957&lt;='Auxiliar 1'!$D$8,M957&gt;'Auxiliar 1'!$E$8,M957&lt;='Auxiliar 1'!$F$8),'Auxiliar 1'!$F$3,IF(AND(L957&gt;='Auxiliar 1'!$C$8,L957&lt;='Auxiliar 1'!$D$8,M957&gt;='Auxiliar 1'!$G$8),'Auxiliar 1'!$G$3,IF(AND(L957&gt;='Auxiliar 1'!$C$9,L957&lt;='Auxiliar 1'!$D$9,M957&lt;='Auxiliar 1'!$E$9),'Auxiliar 1'!$E$3,IF(AND(L957&gt;='Auxiliar 1'!$C$9,L957&lt;='Auxiliar 1'!$D$9,M957&gt;'Auxiliar 1'!$E$9,M957&lt;='Auxiliar 1'!$F$9),'Auxiliar 1'!$F$3,IF(AND(L957&gt;='Auxiliar 1'!$C$9,L957&lt;='Auxiliar 1'!$D$9,M957&gt;='Auxiliar 1'!$G$9),'Auxiliar 1'!$G$3,IF(AND(L957&gt;='Auxiliar 1'!$C$10,L957&lt;='Auxiliar 1'!$D$10,M957&lt;='Auxiliar 1'!$E$10),'Auxiliar 1'!$E$3,IF(AND(L957&gt;='Auxiliar 1'!$C$10,L957&lt;='Auxiliar 1'!$D$10,M957&gt;'Auxiliar 1'!$E$10,M957&lt;='Auxiliar 1'!$F$10),'Auxiliar 1'!$F$3,IF(AND(L957&gt;='Auxiliar 1'!$C$10,L957&lt;='Auxiliar 1'!$D$10,M957&gt;='Auxiliar 1'!$G$10),'Auxiliar 1'!$G$3,IF(AND(L957&gt;='Auxiliar 1'!$C$11,M957&lt;='Auxiliar 1'!$E$11),'Auxiliar 1'!$E$3,IF(AND(L957&gt;='Auxiliar 1'!$C$11,M957&gt;'Auxiliar 1'!$E$11,M957&lt;='Auxiliar 1'!$F$11),'Auxiliar 1'!$F$3,IF(AND(L957&gt;='Auxiliar 1'!$C$11,M957&gt;='Auxiliar 1'!$G$11),'Auxiliar 1'!$G$3)))))))))))))))))))))))))</f>
        <v/>
      </c>
      <c r="Q957" s="58"/>
      <c r="R957" s="59"/>
      <c r="S957" s="60"/>
      <c r="T957" s="108" t="str">
        <f t="shared" si="122"/>
        <v/>
      </c>
      <c r="U957" s="101"/>
      <c r="V957" s="65" t="str">
        <f t="shared" si="123"/>
        <v/>
      </c>
      <c r="W957" s="66" t="str">
        <f t="shared" si="124"/>
        <v/>
      </c>
      <c r="X957" s="67" t="str">
        <f t="shared" si="125"/>
        <v/>
      </c>
      <c r="Y957" s="68" t="str">
        <f t="shared" si="126"/>
        <v/>
      </c>
      <c r="Z957" s="69" t="str">
        <f t="shared" si="127"/>
        <v/>
      </c>
      <c r="AA957" s="69" t="str">
        <f t="shared" si="128"/>
        <v/>
      </c>
      <c r="AB957" s="61"/>
      <c r="AC957" s="98"/>
      <c r="AD957" s="24"/>
      <c r="AE957" s="24"/>
      <c r="AF957" s="24"/>
    </row>
    <row r="958" spans="1:32" ht="17.399999999999999" customHeight="1" thickBot="1" x14ac:dyDescent="0.3">
      <c r="A958" s="23" t="str">
        <f t="shared" si="103"/>
        <v/>
      </c>
      <c r="B958" s="23" t="str">
        <f t="shared" si="104"/>
        <v/>
      </c>
      <c r="C958" s="62" t="str">
        <f t="shared" si="121"/>
        <v/>
      </c>
      <c r="D958" s="50"/>
      <c r="E958" s="63">
        <v>953</v>
      </c>
      <c r="F958" s="53"/>
      <c r="G958" s="54"/>
      <c r="H958" s="54"/>
      <c r="I958" s="54"/>
      <c r="J958" s="54"/>
      <c r="K958" s="55"/>
      <c r="L958" s="56"/>
      <c r="M958" s="57"/>
      <c r="N958" s="96"/>
      <c r="O958" s="97"/>
      <c r="P958" s="64" t="str">
        <f>IF(OR(L958="",M958=""),"",IF(AND(L958&gt;='Auxiliar 1'!$C$4,L958&lt;='Auxiliar 1'!$D$4,M958&lt;='Auxiliar 1'!$E$4),'Auxiliar 1'!$E$3,IF(AND(L958&gt;='Auxiliar 1'!$C$64,L958&lt;='Auxiliar 1'!$D$4,M958&gt;'Auxiliar 1'!$E$4,M958&lt;='Auxiliar 1'!$F$4),'Auxiliar 1'!$F$3,IF(AND(L958&gt;='Auxiliar 1'!$C$4,L958&lt;='Auxiliar 1'!$D$4,M958&gt;='Auxiliar 1'!$G$4),'Auxiliar 1'!$G$3,IF(AND(L958&gt;='Auxiliar 1'!$C$5,L958&lt;='Auxiliar 1'!$D$5,M958='Auxiliar 1'!$E$5),'Auxiliar 1'!$E$3,IF(AND(L958&gt;='Auxiliar 1'!$C$5,L958&lt;='Auxiliar 1'!$D$5,M958&gt;'Auxiliar 1'!$E$5,M958&lt;='Auxiliar 1'!$F$5),'Auxiliar 1'!$F$3,IF(AND(L958&gt;='Auxiliar 1'!$C$5,L958&lt;='Auxiliar 1'!$D$5,M958&gt;='Auxiliar 1'!$G$5),'Auxiliar 1'!$G$3,IF(AND(L958&gt;='Auxiliar 1'!$C$6,L958&lt;='Auxiliar 1'!$D$6,M958&lt;='Auxiliar 1'!$E$6),'Auxiliar 1'!$E$3,IF(AND(L958&gt;='Auxiliar 1'!$C$6,L958&lt;='Auxiliar 1'!$D$6,M958&gt;'Auxiliar 1'!$E$6,M958&lt;='Auxiliar 1'!$F$6),'Auxiliar 1'!$F$3,IF(AND(L958&gt;='Auxiliar 1'!$C$6,L958&lt;='Auxiliar 1'!$D$6,M958&gt;='Auxiliar 1'!$G$6),'Auxiliar 1'!$G$3,IF(AND(L958&gt;='Auxiliar 1'!$C$7,L958&lt;='Auxiliar 1'!$D$7,M958&lt;='Auxiliar 1'!$E$7),'Auxiliar 1'!$E$3,IF(AND(L958&gt;='Auxiliar 1'!$C$7,L958&lt;='Auxiliar 1'!$D$7,M958&gt;'Auxiliar 1'!$E$7,M958&lt;='Auxiliar 1'!$F$7),'Auxiliar 1'!$F$3,IF(AND(L958&gt;='Auxiliar 1'!$C$7,L958&lt;='Auxiliar 1'!$D$7,M958&gt;='Auxiliar 1'!$G$7),'Auxiliar 1'!$G$3,IF(AND(L958&gt;='Auxiliar 1'!$C$8,L958&lt;='Auxiliar 1'!$D$8,M958&lt;='Auxiliar 1'!$E$8),'Auxiliar 1'!$E$3,IF(AND(L958&gt;='Auxiliar 1'!$C$8,L958&lt;='Auxiliar 1'!$D$8,M958&gt;'Auxiliar 1'!$E$8,M958&lt;='Auxiliar 1'!$F$8),'Auxiliar 1'!$F$3,IF(AND(L958&gt;='Auxiliar 1'!$C$8,L958&lt;='Auxiliar 1'!$D$8,M958&gt;='Auxiliar 1'!$G$8),'Auxiliar 1'!$G$3,IF(AND(L958&gt;='Auxiliar 1'!$C$9,L958&lt;='Auxiliar 1'!$D$9,M958&lt;='Auxiliar 1'!$E$9),'Auxiliar 1'!$E$3,IF(AND(L958&gt;='Auxiliar 1'!$C$9,L958&lt;='Auxiliar 1'!$D$9,M958&gt;'Auxiliar 1'!$E$9,M958&lt;='Auxiliar 1'!$F$9),'Auxiliar 1'!$F$3,IF(AND(L958&gt;='Auxiliar 1'!$C$9,L958&lt;='Auxiliar 1'!$D$9,M958&gt;='Auxiliar 1'!$G$9),'Auxiliar 1'!$G$3,IF(AND(L958&gt;='Auxiliar 1'!$C$10,L958&lt;='Auxiliar 1'!$D$10,M958&lt;='Auxiliar 1'!$E$10),'Auxiliar 1'!$E$3,IF(AND(L958&gt;='Auxiliar 1'!$C$10,L958&lt;='Auxiliar 1'!$D$10,M958&gt;'Auxiliar 1'!$E$10,M958&lt;='Auxiliar 1'!$F$10),'Auxiliar 1'!$F$3,IF(AND(L958&gt;='Auxiliar 1'!$C$10,L958&lt;='Auxiliar 1'!$D$10,M958&gt;='Auxiliar 1'!$G$10),'Auxiliar 1'!$G$3,IF(AND(L958&gt;='Auxiliar 1'!$C$11,M958&lt;='Auxiliar 1'!$E$11),'Auxiliar 1'!$E$3,IF(AND(L958&gt;='Auxiliar 1'!$C$11,M958&gt;'Auxiliar 1'!$E$11,M958&lt;='Auxiliar 1'!$F$11),'Auxiliar 1'!$F$3,IF(AND(L958&gt;='Auxiliar 1'!$C$11,M958&gt;='Auxiliar 1'!$G$11),'Auxiliar 1'!$G$3)))))))))))))))))))))))))</f>
        <v/>
      </c>
      <c r="Q958" s="58"/>
      <c r="R958" s="59"/>
      <c r="S958" s="60"/>
      <c r="T958" s="108" t="str">
        <f t="shared" si="122"/>
        <v/>
      </c>
      <c r="U958" s="101"/>
      <c r="V958" s="65" t="str">
        <f t="shared" si="123"/>
        <v/>
      </c>
      <c r="W958" s="66" t="str">
        <f t="shared" si="124"/>
        <v/>
      </c>
      <c r="X958" s="67" t="str">
        <f t="shared" si="125"/>
        <v/>
      </c>
      <c r="Y958" s="68" t="str">
        <f t="shared" si="126"/>
        <v/>
      </c>
      <c r="Z958" s="69" t="str">
        <f t="shared" si="127"/>
        <v/>
      </c>
      <c r="AA958" s="69" t="str">
        <f t="shared" si="128"/>
        <v/>
      </c>
      <c r="AB958" s="61"/>
      <c r="AC958" s="98"/>
      <c r="AD958" s="24"/>
      <c r="AE958" s="24"/>
      <c r="AF958" s="24"/>
    </row>
    <row r="959" spans="1:32" ht="17.399999999999999" customHeight="1" thickBot="1" x14ac:dyDescent="0.3">
      <c r="A959" s="23" t="str">
        <f t="shared" si="103"/>
        <v/>
      </c>
      <c r="B959" s="23" t="str">
        <f t="shared" si="104"/>
        <v/>
      </c>
      <c r="C959" s="62" t="str">
        <f t="shared" si="121"/>
        <v/>
      </c>
      <c r="D959" s="50"/>
      <c r="E959" s="63">
        <v>954</v>
      </c>
      <c r="F959" s="53"/>
      <c r="G959" s="54"/>
      <c r="H959" s="54"/>
      <c r="I959" s="54"/>
      <c r="J959" s="54"/>
      <c r="K959" s="55"/>
      <c r="L959" s="56"/>
      <c r="M959" s="57"/>
      <c r="N959" s="96"/>
      <c r="O959" s="97"/>
      <c r="P959" s="64" t="str">
        <f>IF(OR(L959="",M959=""),"",IF(AND(L959&gt;='Auxiliar 1'!$C$4,L959&lt;='Auxiliar 1'!$D$4,M959&lt;='Auxiliar 1'!$E$4),'Auxiliar 1'!$E$3,IF(AND(L959&gt;='Auxiliar 1'!$C$64,L959&lt;='Auxiliar 1'!$D$4,M959&gt;'Auxiliar 1'!$E$4,M959&lt;='Auxiliar 1'!$F$4),'Auxiliar 1'!$F$3,IF(AND(L959&gt;='Auxiliar 1'!$C$4,L959&lt;='Auxiliar 1'!$D$4,M959&gt;='Auxiliar 1'!$G$4),'Auxiliar 1'!$G$3,IF(AND(L959&gt;='Auxiliar 1'!$C$5,L959&lt;='Auxiliar 1'!$D$5,M959='Auxiliar 1'!$E$5),'Auxiliar 1'!$E$3,IF(AND(L959&gt;='Auxiliar 1'!$C$5,L959&lt;='Auxiliar 1'!$D$5,M959&gt;'Auxiliar 1'!$E$5,M959&lt;='Auxiliar 1'!$F$5),'Auxiliar 1'!$F$3,IF(AND(L959&gt;='Auxiliar 1'!$C$5,L959&lt;='Auxiliar 1'!$D$5,M959&gt;='Auxiliar 1'!$G$5),'Auxiliar 1'!$G$3,IF(AND(L959&gt;='Auxiliar 1'!$C$6,L959&lt;='Auxiliar 1'!$D$6,M959&lt;='Auxiliar 1'!$E$6),'Auxiliar 1'!$E$3,IF(AND(L959&gt;='Auxiliar 1'!$C$6,L959&lt;='Auxiliar 1'!$D$6,M959&gt;'Auxiliar 1'!$E$6,M959&lt;='Auxiliar 1'!$F$6),'Auxiliar 1'!$F$3,IF(AND(L959&gt;='Auxiliar 1'!$C$6,L959&lt;='Auxiliar 1'!$D$6,M959&gt;='Auxiliar 1'!$G$6),'Auxiliar 1'!$G$3,IF(AND(L959&gt;='Auxiliar 1'!$C$7,L959&lt;='Auxiliar 1'!$D$7,M959&lt;='Auxiliar 1'!$E$7),'Auxiliar 1'!$E$3,IF(AND(L959&gt;='Auxiliar 1'!$C$7,L959&lt;='Auxiliar 1'!$D$7,M959&gt;'Auxiliar 1'!$E$7,M959&lt;='Auxiliar 1'!$F$7),'Auxiliar 1'!$F$3,IF(AND(L959&gt;='Auxiliar 1'!$C$7,L959&lt;='Auxiliar 1'!$D$7,M959&gt;='Auxiliar 1'!$G$7),'Auxiliar 1'!$G$3,IF(AND(L959&gt;='Auxiliar 1'!$C$8,L959&lt;='Auxiliar 1'!$D$8,M959&lt;='Auxiliar 1'!$E$8),'Auxiliar 1'!$E$3,IF(AND(L959&gt;='Auxiliar 1'!$C$8,L959&lt;='Auxiliar 1'!$D$8,M959&gt;'Auxiliar 1'!$E$8,M959&lt;='Auxiliar 1'!$F$8),'Auxiliar 1'!$F$3,IF(AND(L959&gt;='Auxiliar 1'!$C$8,L959&lt;='Auxiliar 1'!$D$8,M959&gt;='Auxiliar 1'!$G$8),'Auxiliar 1'!$G$3,IF(AND(L959&gt;='Auxiliar 1'!$C$9,L959&lt;='Auxiliar 1'!$D$9,M959&lt;='Auxiliar 1'!$E$9),'Auxiliar 1'!$E$3,IF(AND(L959&gt;='Auxiliar 1'!$C$9,L959&lt;='Auxiliar 1'!$D$9,M959&gt;'Auxiliar 1'!$E$9,M959&lt;='Auxiliar 1'!$F$9),'Auxiliar 1'!$F$3,IF(AND(L959&gt;='Auxiliar 1'!$C$9,L959&lt;='Auxiliar 1'!$D$9,M959&gt;='Auxiliar 1'!$G$9),'Auxiliar 1'!$G$3,IF(AND(L959&gt;='Auxiliar 1'!$C$10,L959&lt;='Auxiliar 1'!$D$10,M959&lt;='Auxiliar 1'!$E$10),'Auxiliar 1'!$E$3,IF(AND(L959&gt;='Auxiliar 1'!$C$10,L959&lt;='Auxiliar 1'!$D$10,M959&gt;'Auxiliar 1'!$E$10,M959&lt;='Auxiliar 1'!$F$10),'Auxiliar 1'!$F$3,IF(AND(L959&gt;='Auxiliar 1'!$C$10,L959&lt;='Auxiliar 1'!$D$10,M959&gt;='Auxiliar 1'!$G$10),'Auxiliar 1'!$G$3,IF(AND(L959&gt;='Auxiliar 1'!$C$11,M959&lt;='Auxiliar 1'!$E$11),'Auxiliar 1'!$E$3,IF(AND(L959&gt;='Auxiliar 1'!$C$11,M959&gt;'Auxiliar 1'!$E$11,M959&lt;='Auxiliar 1'!$F$11),'Auxiliar 1'!$F$3,IF(AND(L959&gt;='Auxiliar 1'!$C$11,M959&gt;='Auxiliar 1'!$G$11),'Auxiliar 1'!$G$3)))))))))))))))))))))))))</f>
        <v/>
      </c>
      <c r="Q959" s="58"/>
      <c r="R959" s="59"/>
      <c r="S959" s="60"/>
      <c r="T959" s="108" t="str">
        <f t="shared" si="122"/>
        <v/>
      </c>
      <c r="U959" s="101"/>
      <c r="V959" s="65" t="str">
        <f t="shared" si="123"/>
        <v/>
      </c>
      <c r="W959" s="66" t="str">
        <f t="shared" si="124"/>
        <v/>
      </c>
      <c r="X959" s="67" t="str">
        <f t="shared" si="125"/>
        <v/>
      </c>
      <c r="Y959" s="68" t="str">
        <f t="shared" si="126"/>
        <v/>
      </c>
      <c r="Z959" s="69" t="str">
        <f t="shared" si="127"/>
        <v/>
      </c>
      <c r="AA959" s="69" t="str">
        <f t="shared" si="128"/>
        <v/>
      </c>
      <c r="AB959" s="61"/>
      <c r="AC959" s="98"/>
      <c r="AD959" s="24"/>
      <c r="AE959" s="24"/>
      <c r="AF959" s="24"/>
    </row>
    <row r="960" spans="1:32" ht="17.399999999999999" customHeight="1" thickBot="1" x14ac:dyDescent="0.3">
      <c r="A960" s="23" t="str">
        <f t="shared" si="103"/>
        <v/>
      </c>
      <c r="B960" s="23" t="str">
        <f t="shared" si="104"/>
        <v/>
      </c>
      <c r="C960" s="62" t="str">
        <f t="shared" si="121"/>
        <v/>
      </c>
      <c r="D960" s="50"/>
      <c r="E960" s="63">
        <v>955</v>
      </c>
      <c r="F960" s="53"/>
      <c r="G960" s="54"/>
      <c r="H960" s="54"/>
      <c r="I960" s="54"/>
      <c r="J960" s="54"/>
      <c r="K960" s="55"/>
      <c r="L960" s="56"/>
      <c r="M960" s="57"/>
      <c r="N960" s="96"/>
      <c r="O960" s="97"/>
      <c r="P960" s="64" t="str">
        <f>IF(OR(L960="",M960=""),"",IF(AND(L960&gt;='Auxiliar 1'!$C$4,L960&lt;='Auxiliar 1'!$D$4,M960&lt;='Auxiliar 1'!$E$4),'Auxiliar 1'!$E$3,IF(AND(L960&gt;='Auxiliar 1'!$C$64,L960&lt;='Auxiliar 1'!$D$4,M960&gt;'Auxiliar 1'!$E$4,M960&lt;='Auxiliar 1'!$F$4),'Auxiliar 1'!$F$3,IF(AND(L960&gt;='Auxiliar 1'!$C$4,L960&lt;='Auxiliar 1'!$D$4,M960&gt;='Auxiliar 1'!$G$4),'Auxiliar 1'!$G$3,IF(AND(L960&gt;='Auxiliar 1'!$C$5,L960&lt;='Auxiliar 1'!$D$5,M960='Auxiliar 1'!$E$5),'Auxiliar 1'!$E$3,IF(AND(L960&gt;='Auxiliar 1'!$C$5,L960&lt;='Auxiliar 1'!$D$5,M960&gt;'Auxiliar 1'!$E$5,M960&lt;='Auxiliar 1'!$F$5),'Auxiliar 1'!$F$3,IF(AND(L960&gt;='Auxiliar 1'!$C$5,L960&lt;='Auxiliar 1'!$D$5,M960&gt;='Auxiliar 1'!$G$5),'Auxiliar 1'!$G$3,IF(AND(L960&gt;='Auxiliar 1'!$C$6,L960&lt;='Auxiliar 1'!$D$6,M960&lt;='Auxiliar 1'!$E$6),'Auxiliar 1'!$E$3,IF(AND(L960&gt;='Auxiliar 1'!$C$6,L960&lt;='Auxiliar 1'!$D$6,M960&gt;'Auxiliar 1'!$E$6,M960&lt;='Auxiliar 1'!$F$6),'Auxiliar 1'!$F$3,IF(AND(L960&gt;='Auxiliar 1'!$C$6,L960&lt;='Auxiliar 1'!$D$6,M960&gt;='Auxiliar 1'!$G$6),'Auxiliar 1'!$G$3,IF(AND(L960&gt;='Auxiliar 1'!$C$7,L960&lt;='Auxiliar 1'!$D$7,M960&lt;='Auxiliar 1'!$E$7),'Auxiliar 1'!$E$3,IF(AND(L960&gt;='Auxiliar 1'!$C$7,L960&lt;='Auxiliar 1'!$D$7,M960&gt;'Auxiliar 1'!$E$7,M960&lt;='Auxiliar 1'!$F$7),'Auxiliar 1'!$F$3,IF(AND(L960&gt;='Auxiliar 1'!$C$7,L960&lt;='Auxiliar 1'!$D$7,M960&gt;='Auxiliar 1'!$G$7),'Auxiliar 1'!$G$3,IF(AND(L960&gt;='Auxiliar 1'!$C$8,L960&lt;='Auxiliar 1'!$D$8,M960&lt;='Auxiliar 1'!$E$8),'Auxiliar 1'!$E$3,IF(AND(L960&gt;='Auxiliar 1'!$C$8,L960&lt;='Auxiliar 1'!$D$8,M960&gt;'Auxiliar 1'!$E$8,M960&lt;='Auxiliar 1'!$F$8),'Auxiliar 1'!$F$3,IF(AND(L960&gt;='Auxiliar 1'!$C$8,L960&lt;='Auxiliar 1'!$D$8,M960&gt;='Auxiliar 1'!$G$8),'Auxiliar 1'!$G$3,IF(AND(L960&gt;='Auxiliar 1'!$C$9,L960&lt;='Auxiliar 1'!$D$9,M960&lt;='Auxiliar 1'!$E$9),'Auxiliar 1'!$E$3,IF(AND(L960&gt;='Auxiliar 1'!$C$9,L960&lt;='Auxiliar 1'!$D$9,M960&gt;'Auxiliar 1'!$E$9,M960&lt;='Auxiliar 1'!$F$9),'Auxiliar 1'!$F$3,IF(AND(L960&gt;='Auxiliar 1'!$C$9,L960&lt;='Auxiliar 1'!$D$9,M960&gt;='Auxiliar 1'!$G$9),'Auxiliar 1'!$G$3,IF(AND(L960&gt;='Auxiliar 1'!$C$10,L960&lt;='Auxiliar 1'!$D$10,M960&lt;='Auxiliar 1'!$E$10),'Auxiliar 1'!$E$3,IF(AND(L960&gt;='Auxiliar 1'!$C$10,L960&lt;='Auxiliar 1'!$D$10,M960&gt;'Auxiliar 1'!$E$10,M960&lt;='Auxiliar 1'!$F$10),'Auxiliar 1'!$F$3,IF(AND(L960&gt;='Auxiliar 1'!$C$10,L960&lt;='Auxiliar 1'!$D$10,M960&gt;='Auxiliar 1'!$G$10),'Auxiliar 1'!$G$3,IF(AND(L960&gt;='Auxiliar 1'!$C$11,M960&lt;='Auxiliar 1'!$E$11),'Auxiliar 1'!$E$3,IF(AND(L960&gt;='Auxiliar 1'!$C$11,M960&gt;'Auxiliar 1'!$E$11,M960&lt;='Auxiliar 1'!$F$11),'Auxiliar 1'!$F$3,IF(AND(L960&gt;='Auxiliar 1'!$C$11,M960&gt;='Auxiliar 1'!$G$11),'Auxiliar 1'!$G$3)))))))))))))))))))))))))</f>
        <v/>
      </c>
      <c r="Q960" s="58"/>
      <c r="R960" s="59"/>
      <c r="S960" s="60"/>
      <c r="T960" s="108" t="str">
        <f t="shared" si="122"/>
        <v/>
      </c>
      <c r="U960" s="101"/>
      <c r="V960" s="65" t="str">
        <f t="shared" si="123"/>
        <v/>
      </c>
      <c r="W960" s="66" t="str">
        <f t="shared" si="124"/>
        <v/>
      </c>
      <c r="X960" s="67" t="str">
        <f t="shared" si="125"/>
        <v/>
      </c>
      <c r="Y960" s="68" t="str">
        <f t="shared" si="126"/>
        <v/>
      </c>
      <c r="Z960" s="69" t="str">
        <f t="shared" si="127"/>
        <v/>
      </c>
      <c r="AA960" s="69" t="str">
        <f t="shared" si="128"/>
        <v/>
      </c>
      <c r="AB960" s="61"/>
      <c r="AC960" s="98"/>
      <c r="AD960" s="24"/>
      <c r="AE960" s="24"/>
      <c r="AF960" s="24"/>
    </row>
    <row r="961" spans="1:32" ht="17.399999999999999" customHeight="1" thickBot="1" x14ac:dyDescent="0.3">
      <c r="A961" s="23" t="str">
        <f t="shared" si="103"/>
        <v/>
      </c>
      <c r="B961" s="23" t="str">
        <f t="shared" si="104"/>
        <v/>
      </c>
      <c r="C961" s="62" t="str">
        <f t="shared" si="121"/>
        <v/>
      </c>
      <c r="D961" s="50"/>
      <c r="E961" s="63">
        <v>956</v>
      </c>
      <c r="F961" s="53"/>
      <c r="G961" s="54"/>
      <c r="H961" s="54"/>
      <c r="I961" s="54"/>
      <c r="J961" s="54"/>
      <c r="K961" s="55"/>
      <c r="L961" s="56"/>
      <c r="M961" s="57"/>
      <c r="N961" s="96"/>
      <c r="O961" s="97"/>
      <c r="P961" s="64" t="str">
        <f>IF(OR(L961="",M961=""),"",IF(AND(L961&gt;='Auxiliar 1'!$C$4,L961&lt;='Auxiliar 1'!$D$4,M961&lt;='Auxiliar 1'!$E$4),'Auxiliar 1'!$E$3,IF(AND(L961&gt;='Auxiliar 1'!$C$64,L961&lt;='Auxiliar 1'!$D$4,M961&gt;'Auxiliar 1'!$E$4,M961&lt;='Auxiliar 1'!$F$4),'Auxiliar 1'!$F$3,IF(AND(L961&gt;='Auxiliar 1'!$C$4,L961&lt;='Auxiliar 1'!$D$4,M961&gt;='Auxiliar 1'!$G$4),'Auxiliar 1'!$G$3,IF(AND(L961&gt;='Auxiliar 1'!$C$5,L961&lt;='Auxiliar 1'!$D$5,M961='Auxiliar 1'!$E$5),'Auxiliar 1'!$E$3,IF(AND(L961&gt;='Auxiliar 1'!$C$5,L961&lt;='Auxiliar 1'!$D$5,M961&gt;'Auxiliar 1'!$E$5,M961&lt;='Auxiliar 1'!$F$5),'Auxiliar 1'!$F$3,IF(AND(L961&gt;='Auxiliar 1'!$C$5,L961&lt;='Auxiliar 1'!$D$5,M961&gt;='Auxiliar 1'!$G$5),'Auxiliar 1'!$G$3,IF(AND(L961&gt;='Auxiliar 1'!$C$6,L961&lt;='Auxiliar 1'!$D$6,M961&lt;='Auxiliar 1'!$E$6),'Auxiliar 1'!$E$3,IF(AND(L961&gt;='Auxiliar 1'!$C$6,L961&lt;='Auxiliar 1'!$D$6,M961&gt;'Auxiliar 1'!$E$6,M961&lt;='Auxiliar 1'!$F$6),'Auxiliar 1'!$F$3,IF(AND(L961&gt;='Auxiliar 1'!$C$6,L961&lt;='Auxiliar 1'!$D$6,M961&gt;='Auxiliar 1'!$G$6),'Auxiliar 1'!$G$3,IF(AND(L961&gt;='Auxiliar 1'!$C$7,L961&lt;='Auxiliar 1'!$D$7,M961&lt;='Auxiliar 1'!$E$7),'Auxiliar 1'!$E$3,IF(AND(L961&gt;='Auxiliar 1'!$C$7,L961&lt;='Auxiliar 1'!$D$7,M961&gt;'Auxiliar 1'!$E$7,M961&lt;='Auxiliar 1'!$F$7),'Auxiliar 1'!$F$3,IF(AND(L961&gt;='Auxiliar 1'!$C$7,L961&lt;='Auxiliar 1'!$D$7,M961&gt;='Auxiliar 1'!$G$7),'Auxiliar 1'!$G$3,IF(AND(L961&gt;='Auxiliar 1'!$C$8,L961&lt;='Auxiliar 1'!$D$8,M961&lt;='Auxiliar 1'!$E$8),'Auxiliar 1'!$E$3,IF(AND(L961&gt;='Auxiliar 1'!$C$8,L961&lt;='Auxiliar 1'!$D$8,M961&gt;'Auxiliar 1'!$E$8,M961&lt;='Auxiliar 1'!$F$8),'Auxiliar 1'!$F$3,IF(AND(L961&gt;='Auxiliar 1'!$C$8,L961&lt;='Auxiliar 1'!$D$8,M961&gt;='Auxiliar 1'!$G$8),'Auxiliar 1'!$G$3,IF(AND(L961&gt;='Auxiliar 1'!$C$9,L961&lt;='Auxiliar 1'!$D$9,M961&lt;='Auxiliar 1'!$E$9),'Auxiliar 1'!$E$3,IF(AND(L961&gt;='Auxiliar 1'!$C$9,L961&lt;='Auxiliar 1'!$D$9,M961&gt;'Auxiliar 1'!$E$9,M961&lt;='Auxiliar 1'!$F$9),'Auxiliar 1'!$F$3,IF(AND(L961&gt;='Auxiliar 1'!$C$9,L961&lt;='Auxiliar 1'!$D$9,M961&gt;='Auxiliar 1'!$G$9),'Auxiliar 1'!$G$3,IF(AND(L961&gt;='Auxiliar 1'!$C$10,L961&lt;='Auxiliar 1'!$D$10,M961&lt;='Auxiliar 1'!$E$10),'Auxiliar 1'!$E$3,IF(AND(L961&gt;='Auxiliar 1'!$C$10,L961&lt;='Auxiliar 1'!$D$10,M961&gt;'Auxiliar 1'!$E$10,M961&lt;='Auxiliar 1'!$F$10),'Auxiliar 1'!$F$3,IF(AND(L961&gt;='Auxiliar 1'!$C$10,L961&lt;='Auxiliar 1'!$D$10,M961&gt;='Auxiliar 1'!$G$10),'Auxiliar 1'!$G$3,IF(AND(L961&gt;='Auxiliar 1'!$C$11,M961&lt;='Auxiliar 1'!$E$11),'Auxiliar 1'!$E$3,IF(AND(L961&gt;='Auxiliar 1'!$C$11,M961&gt;'Auxiliar 1'!$E$11,M961&lt;='Auxiliar 1'!$F$11),'Auxiliar 1'!$F$3,IF(AND(L961&gt;='Auxiliar 1'!$C$11,M961&gt;='Auxiliar 1'!$G$11),'Auxiliar 1'!$G$3)))))))))))))))))))))))))</f>
        <v/>
      </c>
      <c r="Q961" s="58"/>
      <c r="R961" s="59"/>
      <c r="S961" s="60"/>
      <c r="T961" s="108" t="str">
        <f t="shared" si="122"/>
        <v/>
      </c>
      <c r="U961" s="101"/>
      <c r="V961" s="65" t="str">
        <f t="shared" si="123"/>
        <v/>
      </c>
      <c r="W961" s="66" t="str">
        <f t="shared" si="124"/>
        <v/>
      </c>
      <c r="X961" s="67" t="str">
        <f t="shared" si="125"/>
        <v/>
      </c>
      <c r="Y961" s="68" t="str">
        <f t="shared" si="126"/>
        <v/>
      </c>
      <c r="Z961" s="69" t="str">
        <f t="shared" si="127"/>
        <v/>
      </c>
      <c r="AA961" s="69" t="str">
        <f t="shared" si="128"/>
        <v/>
      </c>
      <c r="AB961" s="61"/>
      <c r="AC961" s="98"/>
      <c r="AD961" s="24"/>
      <c r="AE961" s="24"/>
      <c r="AF961" s="24"/>
    </row>
    <row r="962" spans="1:32" ht="17.399999999999999" customHeight="1" thickBot="1" x14ac:dyDescent="0.3">
      <c r="A962" s="23" t="str">
        <f t="shared" si="103"/>
        <v/>
      </c>
      <c r="B962" s="23" t="str">
        <f t="shared" si="104"/>
        <v/>
      </c>
      <c r="C962" s="62" t="str">
        <f t="shared" si="121"/>
        <v/>
      </c>
      <c r="D962" s="50"/>
      <c r="E962" s="63">
        <v>957</v>
      </c>
      <c r="F962" s="53"/>
      <c r="G962" s="54"/>
      <c r="H962" s="54"/>
      <c r="I962" s="54"/>
      <c r="J962" s="54"/>
      <c r="K962" s="55"/>
      <c r="L962" s="56"/>
      <c r="M962" s="57"/>
      <c r="N962" s="96"/>
      <c r="O962" s="97"/>
      <c r="P962" s="64" t="str">
        <f>IF(OR(L962="",M962=""),"",IF(AND(L962&gt;='Auxiliar 1'!$C$4,L962&lt;='Auxiliar 1'!$D$4,M962&lt;='Auxiliar 1'!$E$4),'Auxiliar 1'!$E$3,IF(AND(L962&gt;='Auxiliar 1'!$C$64,L962&lt;='Auxiliar 1'!$D$4,M962&gt;'Auxiliar 1'!$E$4,M962&lt;='Auxiliar 1'!$F$4),'Auxiliar 1'!$F$3,IF(AND(L962&gt;='Auxiliar 1'!$C$4,L962&lt;='Auxiliar 1'!$D$4,M962&gt;='Auxiliar 1'!$G$4),'Auxiliar 1'!$G$3,IF(AND(L962&gt;='Auxiliar 1'!$C$5,L962&lt;='Auxiliar 1'!$D$5,M962='Auxiliar 1'!$E$5),'Auxiliar 1'!$E$3,IF(AND(L962&gt;='Auxiliar 1'!$C$5,L962&lt;='Auxiliar 1'!$D$5,M962&gt;'Auxiliar 1'!$E$5,M962&lt;='Auxiliar 1'!$F$5),'Auxiliar 1'!$F$3,IF(AND(L962&gt;='Auxiliar 1'!$C$5,L962&lt;='Auxiliar 1'!$D$5,M962&gt;='Auxiliar 1'!$G$5),'Auxiliar 1'!$G$3,IF(AND(L962&gt;='Auxiliar 1'!$C$6,L962&lt;='Auxiliar 1'!$D$6,M962&lt;='Auxiliar 1'!$E$6),'Auxiliar 1'!$E$3,IF(AND(L962&gt;='Auxiliar 1'!$C$6,L962&lt;='Auxiliar 1'!$D$6,M962&gt;'Auxiliar 1'!$E$6,M962&lt;='Auxiliar 1'!$F$6),'Auxiliar 1'!$F$3,IF(AND(L962&gt;='Auxiliar 1'!$C$6,L962&lt;='Auxiliar 1'!$D$6,M962&gt;='Auxiliar 1'!$G$6),'Auxiliar 1'!$G$3,IF(AND(L962&gt;='Auxiliar 1'!$C$7,L962&lt;='Auxiliar 1'!$D$7,M962&lt;='Auxiliar 1'!$E$7),'Auxiliar 1'!$E$3,IF(AND(L962&gt;='Auxiliar 1'!$C$7,L962&lt;='Auxiliar 1'!$D$7,M962&gt;'Auxiliar 1'!$E$7,M962&lt;='Auxiliar 1'!$F$7),'Auxiliar 1'!$F$3,IF(AND(L962&gt;='Auxiliar 1'!$C$7,L962&lt;='Auxiliar 1'!$D$7,M962&gt;='Auxiliar 1'!$G$7),'Auxiliar 1'!$G$3,IF(AND(L962&gt;='Auxiliar 1'!$C$8,L962&lt;='Auxiliar 1'!$D$8,M962&lt;='Auxiliar 1'!$E$8),'Auxiliar 1'!$E$3,IF(AND(L962&gt;='Auxiliar 1'!$C$8,L962&lt;='Auxiliar 1'!$D$8,M962&gt;'Auxiliar 1'!$E$8,M962&lt;='Auxiliar 1'!$F$8),'Auxiliar 1'!$F$3,IF(AND(L962&gt;='Auxiliar 1'!$C$8,L962&lt;='Auxiliar 1'!$D$8,M962&gt;='Auxiliar 1'!$G$8),'Auxiliar 1'!$G$3,IF(AND(L962&gt;='Auxiliar 1'!$C$9,L962&lt;='Auxiliar 1'!$D$9,M962&lt;='Auxiliar 1'!$E$9),'Auxiliar 1'!$E$3,IF(AND(L962&gt;='Auxiliar 1'!$C$9,L962&lt;='Auxiliar 1'!$D$9,M962&gt;'Auxiliar 1'!$E$9,M962&lt;='Auxiliar 1'!$F$9),'Auxiliar 1'!$F$3,IF(AND(L962&gt;='Auxiliar 1'!$C$9,L962&lt;='Auxiliar 1'!$D$9,M962&gt;='Auxiliar 1'!$G$9),'Auxiliar 1'!$G$3,IF(AND(L962&gt;='Auxiliar 1'!$C$10,L962&lt;='Auxiliar 1'!$D$10,M962&lt;='Auxiliar 1'!$E$10),'Auxiliar 1'!$E$3,IF(AND(L962&gt;='Auxiliar 1'!$C$10,L962&lt;='Auxiliar 1'!$D$10,M962&gt;'Auxiliar 1'!$E$10,M962&lt;='Auxiliar 1'!$F$10),'Auxiliar 1'!$F$3,IF(AND(L962&gt;='Auxiliar 1'!$C$10,L962&lt;='Auxiliar 1'!$D$10,M962&gt;='Auxiliar 1'!$G$10),'Auxiliar 1'!$G$3,IF(AND(L962&gt;='Auxiliar 1'!$C$11,M962&lt;='Auxiliar 1'!$E$11),'Auxiliar 1'!$E$3,IF(AND(L962&gt;='Auxiliar 1'!$C$11,M962&gt;'Auxiliar 1'!$E$11,M962&lt;='Auxiliar 1'!$F$11),'Auxiliar 1'!$F$3,IF(AND(L962&gt;='Auxiliar 1'!$C$11,M962&gt;='Auxiliar 1'!$G$11),'Auxiliar 1'!$G$3)))))))))))))))))))))))))</f>
        <v/>
      </c>
      <c r="Q962" s="58"/>
      <c r="R962" s="59"/>
      <c r="S962" s="60"/>
      <c r="T962" s="108" t="str">
        <f t="shared" si="122"/>
        <v/>
      </c>
      <c r="U962" s="101"/>
      <c r="V962" s="65" t="str">
        <f t="shared" si="123"/>
        <v/>
      </c>
      <c r="W962" s="66" t="str">
        <f t="shared" si="124"/>
        <v/>
      </c>
      <c r="X962" s="67" t="str">
        <f t="shared" si="125"/>
        <v/>
      </c>
      <c r="Y962" s="68" t="str">
        <f t="shared" si="126"/>
        <v/>
      </c>
      <c r="Z962" s="69" t="str">
        <f t="shared" si="127"/>
        <v/>
      </c>
      <c r="AA962" s="69" t="str">
        <f t="shared" si="128"/>
        <v/>
      </c>
      <c r="AB962" s="61"/>
      <c r="AC962" s="98"/>
      <c r="AD962" s="24"/>
      <c r="AE962" s="24"/>
      <c r="AF962" s="24"/>
    </row>
    <row r="963" spans="1:32" ht="17.399999999999999" customHeight="1" thickBot="1" x14ac:dyDescent="0.3">
      <c r="A963" s="23" t="str">
        <f t="shared" si="103"/>
        <v/>
      </c>
      <c r="B963" s="23" t="str">
        <f t="shared" si="104"/>
        <v/>
      </c>
      <c r="C963" s="62" t="str">
        <f t="shared" si="121"/>
        <v/>
      </c>
      <c r="D963" s="50"/>
      <c r="E963" s="63">
        <v>958</v>
      </c>
      <c r="F963" s="53"/>
      <c r="G963" s="54"/>
      <c r="H963" s="54"/>
      <c r="I963" s="54"/>
      <c r="J963" s="54"/>
      <c r="K963" s="55"/>
      <c r="L963" s="56"/>
      <c r="M963" s="57"/>
      <c r="N963" s="96"/>
      <c r="O963" s="97"/>
      <c r="P963" s="64" t="str">
        <f>IF(OR(L963="",M963=""),"",IF(AND(L963&gt;='Auxiliar 1'!$C$4,L963&lt;='Auxiliar 1'!$D$4,M963&lt;='Auxiliar 1'!$E$4),'Auxiliar 1'!$E$3,IF(AND(L963&gt;='Auxiliar 1'!$C$64,L963&lt;='Auxiliar 1'!$D$4,M963&gt;'Auxiliar 1'!$E$4,M963&lt;='Auxiliar 1'!$F$4),'Auxiliar 1'!$F$3,IF(AND(L963&gt;='Auxiliar 1'!$C$4,L963&lt;='Auxiliar 1'!$D$4,M963&gt;='Auxiliar 1'!$G$4),'Auxiliar 1'!$G$3,IF(AND(L963&gt;='Auxiliar 1'!$C$5,L963&lt;='Auxiliar 1'!$D$5,M963='Auxiliar 1'!$E$5),'Auxiliar 1'!$E$3,IF(AND(L963&gt;='Auxiliar 1'!$C$5,L963&lt;='Auxiliar 1'!$D$5,M963&gt;'Auxiliar 1'!$E$5,M963&lt;='Auxiliar 1'!$F$5),'Auxiliar 1'!$F$3,IF(AND(L963&gt;='Auxiliar 1'!$C$5,L963&lt;='Auxiliar 1'!$D$5,M963&gt;='Auxiliar 1'!$G$5),'Auxiliar 1'!$G$3,IF(AND(L963&gt;='Auxiliar 1'!$C$6,L963&lt;='Auxiliar 1'!$D$6,M963&lt;='Auxiliar 1'!$E$6),'Auxiliar 1'!$E$3,IF(AND(L963&gt;='Auxiliar 1'!$C$6,L963&lt;='Auxiliar 1'!$D$6,M963&gt;'Auxiliar 1'!$E$6,M963&lt;='Auxiliar 1'!$F$6),'Auxiliar 1'!$F$3,IF(AND(L963&gt;='Auxiliar 1'!$C$6,L963&lt;='Auxiliar 1'!$D$6,M963&gt;='Auxiliar 1'!$G$6),'Auxiliar 1'!$G$3,IF(AND(L963&gt;='Auxiliar 1'!$C$7,L963&lt;='Auxiliar 1'!$D$7,M963&lt;='Auxiliar 1'!$E$7),'Auxiliar 1'!$E$3,IF(AND(L963&gt;='Auxiliar 1'!$C$7,L963&lt;='Auxiliar 1'!$D$7,M963&gt;'Auxiliar 1'!$E$7,M963&lt;='Auxiliar 1'!$F$7),'Auxiliar 1'!$F$3,IF(AND(L963&gt;='Auxiliar 1'!$C$7,L963&lt;='Auxiliar 1'!$D$7,M963&gt;='Auxiliar 1'!$G$7),'Auxiliar 1'!$G$3,IF(AND(L963&gt;='Auxiliar 1'!$C$8,L963&lt;='Auxiliar 1'!$D$8,M963&lt;='Auxiliar 1'!$E$8),'Auxiliar 1'!$E$3,IF(AND(L963&gt;='Auxiliar 1'!$C$8,L963&lt;='Auxiliar 1'!$D$8,M963&gt;'Auxiliar 1'!$E$8,M963&lt;='Auxiliar 1'!$F$8),'Auxiliar 1'!$F$3,IF(AND(L963&gt;='Auxiliar 1'!$C$8,L963&lt;='Auxiliar 1'!$D$8,M963&gt;='Auxiliar 1'!$G$8),'Auxiliar 1'!$G$3,IF(AND(L963&gt;='Auxiliar 1'!$C$9,L963&lt;='Auxiliar 1'!$D$9,M963&lt;='Auxiliar 1'!$E$9),'Auxiliar 1'!$E$3,IF(AND(L963&gt;='Auxiliar 1'!$C$9,L963&lt;='Auxiliar 1'!$D$9,M963&gt;'Auxiliar 1'!$E$9,M963&lt;='Auxiliar 1'!$F$9),'Auxiliar 1'!$F$3,IF(AND(L963&gt;='Auxiliar 1'!$C$9,L963&lt;='Auxiliar 1'!$D$9,M963&gt;='Auxiliar 1'!$G$9),'Auxiliar 1'!$G$3,IF(AND(L963&gt;='Auxiliar 1'!$C$10,L963&lt;='Auxiliar 1'!$D$10,M963&lt;='Auxiliar 1'!$E$10),'Auxiliar 1'!$E$3,IF(AND(L963&gt;='Auxiliar 1'!$C$10,L963&lt;='Auxiliar 1'!$D$10,M963&gt;'Auxiliar 1'!$E$10,M963&lt;='Auxiliar 1'!$F$10),'Auxiliar 1'!$F$3,IF(AND(L963&gt;='Auxiliar 1'!$C$10,L963&lt;='Auxiliar 1'!$D$10,M963&gt;='Auxiliar 1'!$G$10),'Auxiliar 1'!$G$3,IF(AND(L963&gt;='Auxiliar 1'!$C$11,M963&lt;='Auxiliar 1'!$E$11),'Auxiliar 1'!$E$3,IF(AND(L963&gt;='Auxiliar 1'!$C$11,M963&gt;'Auxiliar 1'!$E$11,M963&lt;='Auxiliar 1'!$F$11),'Auxiliar 1'!$F$3,IF(AND(L963&gt;='Auxiliar 1'!$C$11,M963&gt;='Auxiliar 1'!$G$11),'Auxiliar 1'!$G$3)))))))))))))))))))))))))</f>
        <v/>
      </c>
      <c r="Q963" s="58"/>
      <c r="R963" s="59"/>
      <c r="S963" s="60"/>
      <c r="T963" s="108" t="str">
        <f t="shared" si="122"/>
        <v/>
      </c>
      <c r="U963" s="101"/>
      <c r="V963" s="65" t="str">
        <f t="shared" si="123"/>
        <v/>
      </c>
      <c r="W963" s="66" t="str">
        <f t="shared" si="124"/>
        <v/>
      </c>
      <c r="X963" s="67" t="str">
        <f t="shared" si="125"/>
        <v/>
      </c>
      <c r="Y963" s="68" t="str">
        <f t="shared" si="126"/>
        <v/>
      </c>
      <c r="Z963" s="69" t="str">
        <f t="shared" si="127"/>
        <v/>
      </c>
      <c r="AA963" s="69" t="str">
        <f t="shared" si="128"/>
        <v/>
      </c>
      <c r="AB963" s="61"/>
      <c r="AC963" s="98"/>
      <c r="AD963" s="24"/>
      <c r="AE963" s="24"/>
      <c r="AF963" s="24"/>
    </row>
    <row r="964" spans="1:32" ht="17.399999999999999" customHeight="1" thickBot="1" x14ac:dyDescent="0.3">
      <c r="A964" s="23" t="str">
        <f t="shared" si="103"/>
        <v/>
      </c>
      <c r="B964" s="23" t="str">
        <f t="shared" si="104"/>
        <v/>
      </c>
      <c r="C964" s="62" t="str">
        <f t="shared" si="121"/>
        <v/>
      </c>
      <c r="D964" s="50"/>
      <c r="E964" s="63">
        <v>959</v>
      </c>
      <c r="F964" s="53"/>
      <c r="G964" s="54"/>
      <c r="H964" s="54"/>
      <c r="I964" s="54"/>
      <c r="J964" s="54"/>
      <c r="K964" s="55"/>
      <c r="L964" s="56"/>
      <c r="M964" s="57"/>
      <c r="N964" s="96"/>
      <c r="O964" s="97"/>
      <c r="P964" s="64" t="str">
        <f>IF(OR(L964="",M964=""),"",IF(AND(L964&gt;='Auxiliar 1'!$C$4,L964&lt;='Auxiliar 1'!$D$4,M964&lt;='Auxiliar 1'!$E$4),'Auxiliar 1'!$E$3,IF(AND(L964&gt;='Auxiliar 1'!$C$64,L964&lt;='Auxiliar 1'!$D$4,M964&gt;'Auxiliar 1'!$E$4,M964&lt;='Auxiliar 1'!$F$4),'Auxiliar 1'!$F$3,IF(AND(L964&gt;='Auxiliar 1'!$C$4,L964&lt;='Auxiliar 1'!$D$4,M964&gt;='Auxiliar 1'!$G$4),'Auxiliar 1'!$G$3,IF(AND(L964&gt;='Auxiliar 1'!$C$5,L964&lt;='Auxiliar 1'!$D$5,M964='Auxiliar 1'!$E$5),'Auxiliar 1'!$E$3,IF(AND(L964&gt;='Auxiliar 1'!$C$5,L964&lt;='Auxiliar 1'!$D$5,M964&gt;'Auxiliar 1'!$E$5,M964&lt;='Auxiliar 1'!$F$5),'Auxiliar 1'!$F$3,IF(AND(L964&gt;='Auxiliar 1'!$C$5,L964&lt;='Auxiliar 1'!$D$5,M964&gt;='Auxiliar 1'!$G$5),'Auxiliar 1'!$G$3,IF(AND(L964&gt;='Auxiliar 1'!$C$6,L964&lt;='Auxiliar 1'!$D$6,M964&lt;='Auxiliar 1'!$E$6),'Auxiliar 1'!$E$3,IF(AND(L964&gt;='Auxiliar 1'!$C$6,L964&lt;='Auxiliar 1'!$D$6,M964&gt;'Auxiliar 1'!$E$6,M964&lt;='Auxiliar 1'!$F$6),'Auxiliar 1'!$F$3,IF(AND(L964&gt;='Auxiliar 1'!$C$6,L964&lt;='Auxiliar 1'!$D$6,M964&gt;='Auxiliar 1'!$G$6),'Auxiliar 1'!$G$3,IF(AND(L964&gt;='Auxiliar 1'!$C$7,L964&lt;='Auxiliar 1'!$D$7,M964&lt;='Auxiliar 1'!$E$7),'Auxiliar 1'!$E$3,IF(AND(L964&gt;='Auxiliar 1'!$C$7,L964&lt;='Auxiliar 1'!$D$7,M964&gt;'Auxiliar 1'!$E$7,M964&lt;='Auxiliar 1'!$F$7),'Auxiliar 1'!$F$3,IF(AND(L964&gt;='Auxiliar 1'!$C$7,L964&lt;='Auxiliar 1'!$D$7,M964&gt;='Auxiliar 1'!$G$7),'Auxiliar 1'!$G$3,IF(AND(L964&gt;='Auxiliar 1'!$C$8,L964&lt;='Auxiliar 1'!$D$8,M964&lt;='Auxiliar 1'!$E$8),'Auxiliar 1'!$E$3,IF(AND(L964&gt;='Auxiliar 1'!$C$8,L964&lt;='Auxiliar 1'!$D$8,M964&gt;'Auxiliar 1'!$E$8,M964&lt;='Auxiliar 1'!$F$8),'Auxiliar 1'!$F$3,IF(AND(L964&gt;='Auxiliar 1'!$C$8,L964&lt;='Auxiliar 1'!$D$8,M964&gt;='Auxiliar 1'!$G$8),'Auxiliar 1'!$G$3,IF(AND(L964&gt;='Auxiliar 1'!$C$9,L964&lt;='Auxiliar 1'!$D$9,M964&lt;='Auxiliar 1'!$E$9),'Auxiliar 1'!$E$3,IF(AND(L964&gt;='Auxiliar 1'!$C$9,L964&lt;='Auxiliar 1'!$D$9,M964&gt;'Auxiliar 1'!$E$9,M964&lt;='Auxiliar 1'!$F$9),'Auxiliar 1'!$F$3,IF(AND(L964&gt;='Auxiliar 1'!$C$9,L964&lt;='Auxiliar 1'!$D$9,M964&gt;='Auxiliar 1'!$G$9),'Auxiliar 1'!$G$3,IF(AND(L964&gt;='Auxiliar 1'!$C$10,L964&lt;='Auxiliar 1'!$D$10,M964&lt;='Auxiliar 1'!$E$10),'Auxiliar 1'!$E$3,IF(AND(L964&gt;='Auxiliar 1'!$C$10,L964&lt;='Auxiliar 1'!$D$10,M964&gt;'Auxiliar 1'!$E$10,M964&lt;='Auxiliar 1'!$F$10),'Auxiliar 1'!$F$3,IF(AND(L964&gt;='Auxiliar 1'!$C$10,L964&lt;='Auxiliar 1'!$D$10,M964&gt;='Auxiliar 1'!$G$10),'Auxiliar 1'!$G$3,IF(AND(L964&gt;='Auxiliar 1'!$C$11,M964&lt;='Auxiliar 1'!$E$11),'Auxiliar 1'!$E$3,IF(AND(L964&gt;='Auxiliar 1'!$C$11,M964&gt;'Auxiliar 1'!$E$11,M964&lt;='Auxiliar 1'!$F$11),'Auxiliar 1'!$F$3,IF(AND(L964&gt;='Auxiliar 1'!$C$11,M964&gt;='Auxiliar 1'!$G$11),'Auxiliar 1'!$G$3)))))))))))))))))))))))))</f>
        <v/>
      </c>
      <c r="Q964" s="58"/>
      <c r="R964" s="59"/>
      <c r="S964" s="60"/>
      <c r="T964" s="108" t="str">
        <f t="shared" si="122"/>
        <v/>
      </c>
      <c r="U964" s="101"/>
      <c r="V964" s="65" t="str">
        <f t="shared" si="123"/>
        <v/>
      </c>
      <c r="W964" s="66" t="str">
        <f t="shared" si="124"/>
        <v/>
      </c>
      <c r="X964" s="67" t="str">
        <f t="shared" si="125"/>
        <v/>
      </c>
      <c r="Y964" s="68" t="str">
        <f t="shared" si="126"/>
        <v/>
      </c>
      <c r="Z964" s="69" t="str">
        <f t="shared" si="127"/>
        <v/>
      </c>
      <c r="AA964" s="69" t="str">
        <f t="shared" si="128"/>
        <v/>
      </c>
      <c r="AB964" s="61"/>
      <c r="AC964" s="98"/>
      <c r="AD964" s="24"/>
      <c r="AE964" s="24"/>
      <c r="AF964" s="24"/>
    </row>
    <row r="965" spans="1:32" ht="17.399999999999999" customHeight="1" thickBot="1" x14ac:dyDescent="0.3">
      <c r="A965" s="23" t="str">
        <f t="shared" si="103"/>
        <v/>
      </c>
      <c r="B965" s="23" t="str">
        <f t="shared" si="104"/>
        <v/>
      </c>
      <c r="C965" s="62" t="str">
        <f t="shared" si="121"/>
        <v/>
      </c>
      <c r="D965" s="50"/>
      <c r="E965" s="63">
        <v>960</v>
      </c>
      <c r="F965" s="53"/>
      <c r="G965" s="54"/>
      <c r="H965" s="54"/>
      <c r="I965" s="54"/>
      <c r="J965" s="54"/>
      <c r="K965" s="55"/>
      <c r="L965" s="56"/>
      <c r="M965" s="57"/>
      <c r="N965" s="96"/>
      <c r="O965" s="97"/>
      <c r="P965" s="64" t="str">
        <f>IF(OR(L965="",M965=""),"",IF(AND(L965&gt;='Auxiliar 1'!$C$4,L965&lt;='Auxiliar 1'!$D$4,M965&lt;='Auxiliar 1'!$E$4),'Auxiliar 1'!$E$3,IF(AND(L965&gt;='Auxiliar 1'!$C$64,L965&lt;='Auxiliar 1'!$D$4,M965&gt;'Auxiliar 1'!$E$4,M965&lt;='Auxiliar 1'!$F$4),'Auxiliar 1'!$F$3,IF(AND(L965&gt;='Auxiliar 1'!$C$4,L965&lt;='Auxiliar 1'!$D$4,M965&gt;='Auxiliar 1'!$G$4),'Auxiliar 1'!$G$3,IF(AND(L965&gt;='Auxiliar 1'!$C$5,L965&lt;='Auxiliar 1'!$D$5,M965='Auxiliar 1'!$E$5),'Auxiliar 1'!$E$3,IF(AND(L965&gt;='Auxiliar 1'!$C$5,L965&lt;='Auxiliar 1'!$D$5,M965&gt;'Auxiliar 1'!$E$5,M965&lt;='Auxiliar 1'!$F$5),'Auxiliar 1'!$F$3,IF(AND(L965&gt;='Auxiliar 1'!$C$5,L965&lt;='Auxiliar 1'!$D$5,M965&gt;='Auxiliar 1'!$G$5),'Auxiliar 1'!$G$3,IF(AND(L965&gt;='Auxiliar 1'!$C$6,L965&lt;='Auxiliar 1'!$D$6,M965&lt;='Auxiliar 1'!$E$6),'Auxiliar 1'!$E$3,IF(AND(L965&gt;='Auxiliar 1'!$C$6,L965&lt;='Auxiliar 1'!$D$6,M965&gt;'Auxiliar 1'!$E$6,M965&lt;='Auxiliar 1'!$F$6),'Auxiliar 1'!$F$3,IF(AND(L965&gt;='Auxiliar 1'!$C$6,L965&lt;='Auxiliar 1'!$D$6,M965&gt;='Auxiliar 1'!$G$6),'Auxiliar 1'!$G$3,IF(AND(L965&gt;='Auxiliar 1'!$C$7,L965&lt;='Auxiliar 1'!$D$7,M965&lt;='Auxiliar 1'!$E$7),'Auxiliar 1'!$E$3,IF(AND(L965&gt;='Auxiliar 1'!$C$7,L965&lt;='Auxiliar 1'!$D$7,M965&gt;'Auxiliar 1'!$E$7,M965&lt;='Auxiliar 1'!$F$7),'Auxiliar 1'!$F$3,IF(AND(L965&gt;='Auxiliar 1'!$C$7,L965&lt;='Auxiliar 1'!$D$7,M965&gt;='Auxiliar 1'!$G$7),'Auxiliar 1'!$G$3,IF(AND(L965&gt;='Auxiliar 1'!$C$8,L965&lt;='Auxiliar 1'!$D$8,M965&lt;='Auxiliar 1'!$E$8),'Auxiliar 1'!$E$3,IF(AND(L965&gt;='Auxiliar 1'!$C$8,L965&lt;='Auxiliar 1'!$D$8,M965&gt;'Auxiliar 1'!$E$8,M965&lt;='Auxiliar 1'!$F$8),'Auxiliar 1'!$F$3,IF(AND(L965&gt;='Auxiliar 1'!$C$8,L965&lt;='Auxiliar 1'!$D$8,M965&gt;='Auxiliar 1'!$G$8),'Auxiliar 1'!$G$3,IF(AND(L965&gt;='Auxiliar 1'!$C$9,L965&lt;='Auxiliar 1'!$D$9,M965&lt;='Auxiliar 1'!$E$9),'Auxiliar 1'!$E$3,IF(AND(L965&gt;='Auxiliar 1'!$C$9,L965&lt;='Auxiliar 1'!$D$9,M965&gt;'Auxiliar 1'!$E$9,M965&lt;='Auxiliar 1'!$F$9),'Auxiliar 1'!$F$3,IF(AND(L965&gt;='Auxiliar 1'!$C$9,L965&lt;='Auxiliar 1'!$D$9,M965&gt;='Auxiliar 1'!$G$9),'Auxiliar 1'!$G$3,IF(AND(L965&gt;='Auxiliar 1'!$C$10,L965&lt;='Auxiliar 1'!$D$10,M965&lt;='Auxiliar 1'!$E$10),'Auxiliar 1'!$E$3,IF(AND(L965&gt;='Auxiliar 1'!$C$10,L965&lt;='Auxiliar 1'!$D$10,M965&gt;'Auxiliar 1'!$E$10,M965&lt;='Auxiliar 1'!$F$10),'Auxiliar 1'!$F$3,IF(AND(L965&gt;='Auxiliar 1'!$C$10,L965&lt;='Auxiliar 1'!$D$10,M965&gt;='Auxiliar 1'!$G$10),'Auxiliar 1'!$G$3,IF(AND(L965&gt;='Auxiliar 1'!$C$11,M965&lt;='Auxiliar 1'!$E$11),'Auxiliar 1'!$E$3,IF(AND(L965&gt;='Auxiliar 1'!$C$11,M965&gt;'Auxiliar 1'!$E$11,M965&lt;='Auxiliar 1'!$F$11),'Auxiliar 1'!$F$3,IF(AND(L965&gt;='Auxiliar 1'!$C$11,M965&gt;='Auxiliar 1'!$G$11),'Auxiliar 1'!$G$3)))))))))))))))))))))))))</f>
        <v/>
      </c>
      <c r="Q965" s="58"/>
      <c r="R965" s="59"/>
      <c r="S965" s="60"/>
      <c r="T965" s="108" t="str">
        <f t="shared" si="122"/>
        <v/>
      </c>
      <c r="U965" s="101"/>
      <c r="V965" s="65" t="str">
        <f t="shared" si="123"/>
        <v/>
      </c>
      <c r="W965" s="66" t="str">
        <f t="shared" si="124"/>
        <v/>
      </c>
      <c r="X965" s="67" t="str">
        <f t="shared" si="125"/>
        <v/>
      </c>
      <c r="Y965" s="68" t="str">
        <f t="shared" si="126"/>
        <v/>
      </c>
      <c r="Z965" s="69" t="str">
        <f t="shared" si="127"/>
        <v/>
      </c>
      <c r="AA965" s="69" t="str">
        <f t="shared" si="128"/>
        <v/>
      </c>
      <c r="AB965" s="61"/>
      <c r="AC965" s="98"/>
      <c r="AD965" s="24"/>
      <c r="AE965" s="24"/>
      <c r="AF965" s="24"/>
    </row>
    <row r="966" spans="1:32" ht="17.399999999999999" customHeight="1" thickBot="1" x14ac:dyDescent="0.3">
      <c r="A966" s="23" t="str">
        <f t="shared" si="103"/>
        <v/>
      </c>
      <c r="B966" s="23" t="str">
        <f t="shared" si="104"/>
        <v/>
      </c>
      <c r="C966" s="62" t="str">
        <f t="shared" si="121"/>
        <v/>
      </c>
      <c r="D966" s="50"/>
      <c r="E966" s="63">
        <v>961</v>
      </c>
      <c r="F966" s="53"/>
      <c r="G966" s="54"/>
      <c r="H966" s="54"/>
      <c r="I966" s="54"/>
      <c r="J966" s="54"/>
      <c r="K966" s="55"/>
      <c r="L966" s="56"/>
      <c r="M966" s="57"/>
      <c r="N966" s="96"/>
      <c r="O966" s="97"/>
      <c r="P966" s="64" t="str">
        <f>IF(OR(L966="",M966=""),"",IF(AND(L966&gt;='Auxiliar 1'!$C$4,L966&lt;='Auxiliar 1'!$D$4,M966&lt;='Auxiliar 1'!$E$4),'Auxiliar 1'!$E$3,IF(AND(L966&gt;='Auxiliar 1'!$C$64,L966&lt;='Auxiliar 1'!$D$4,M966&gt;'Auxiliar 1'!$E$4,M966&lt;='Auxiliar 1'!$F$4),'Auxiliar 1'!$F$3,IF(AND(L966&gt;='Auxiliar 1'!$C$4,L966&lt;='Auxiliar 1'!$D$4,M966&gt;='Auxiliar 1'!$G$4),'Auxiliar 1'!$G$3,IF(AND(L966&gt;='Auxiliar 1'!$C$5,L966&lt;='Auxiliar 1'!$D$5,M966='Auxiliar 1'!$E$5),'Auxiliar 1'!$E$3,IF(AND(L966&gt;='Auxiliar 1'!$C$5,L966&lt;='Auxiliar 1'!$D$5,M966&gt;'Auxiliar 1'!$E$5,M966&lt;='Auxiliar 1'!$F$5),'Auxiliar 1'!$F$3,IF(AND(L966&gt;='Auxiliar 1'!$C$5,L966&lt;='Auxiliar 1'!$D$5,M966&gt;='Auxiliar 1'!$G$5),'Auxiliar 1'!$G$3,IF(AND(L966&gt;='Auxiliar 1'!$C$6,L966&lt;='Auxiliar 1'!$D$6,M966&lt;='Auxiliar 1'!$E$6),'Auxiliar 1'!$E$3,IF(AND(L966&gt;='Auxiliar 1'!$C$6,L966&lt;='Auxiliar 1'!$D$6,M966&gt;'Auxiliar 1'!$E$6,M966&lt;='Auxiliar 1'!$F$6),'Auxiliar 1'!$F$3,IF(AND(L966&gt;='Auxiliar 1'!$C$6,L966&lt;='Auxiliar 1'!$D$6,M966&gt;='Auxiliar 1'!$G$6),'Auxiliar 1'!$G$3,IF(AND(L966&gt;='Auxiliar 1'!$C$7,L966&lt;='Auxiliar 1'!$D$7,M966&lt;='Auxiliar 1'!$E$7),'Auxiliar 1'!$E$3,IF(AND(L966&gt;='Auxiliar 1'!$C$7,L966&lt;='Auxiliar 1'!$D$7,M966&gt;'Auxiliar 1'!$E$7,M966&lt;='Auxiliar 1'!$F$7),'Auxiliar 1'!$F$3,IF(AND(L966&gt;='Auxiliar 1'!$C$7,L966&lt;='Auxiliar 1'!$D$7,M966&gt;='Auxiliar 1'!$G$7),'Auxiliar 1'!$G$3,IF(AND(L966&gt;='Auxiliar 1'!$C$8,L966&lt;='Auxiliar 1'!$D$8,M966&lt;='Auxiliar 1'!$E$8),'Auxiliar 1'!$E$3,IF(AND(L966&gt;='Auxiliar 1'!$C$8,L966&lt;='Auxiliar 1'!$D$8,M966&gt;'Auxiliar 1'!$E$8,M966&lt;='Auxiliar 1'!$F$8),'Auxiliar 1'!$F$3,IF(AND(L966&gt;='Auxiliar 1'!$C$8,L966&lt;='Auxiliar 1'!$D$8,M966&gt;='Auxiliar 1'!$G$8),'Auxiliar 1'!$G$3,IF(AND(L966&gt;='Auxiliar 1'!$C$9,L966&lt;='Auxiliar 1'!$D$9,M966&lt;='Auxiliar 1'!$E$9),'Auxiliar 1'!$E$3,IF(AND(L966&gt;='Auxiliar 1'!$C$9,L966&lt;='Auxiliar 1'!$D$9,M966&gt;'Auxiliar 1'!$E$9,M966&lt;='Auxiliar 1'!$F$9),'Auxiliar 1'!$F$3,IF(AND(L966&gt;='Auxiliar 1'!$C$9,L966&lt;='Auxiliar 1'!$D$9,M966&gt;='Auxiliar 1'!$G$9),'Auxiliar 1'!$G$3,IF(AND(L966&gt;='Auxiliar 1'!$C$10,L966&lt;='Auxiliar 1'!$D$10,M966&lt;='Auxiliar 1'!$E$10),'Auxiliar 1'!$E$3,IF(AND(L966&gt;='Auxiliar 1'!$C$10,L966&lt;='Auxiliar 1'!$D$10,M966&gt;'Auxiliar 1'!$E$10,M966&lt;='Auxiliar 1'!$F$10),'Auxiliar 1'!$F$3,IF(AND(L966&gt;='Auxiliar 1'!$C$10,L966&lt;='Auxiliar 1'!$D$10,M966&gt;='Auxiliar 1'!$G$10),'Auxiliar 1'!$G$3,IF(AND(L966&gt;='Auxiliar 1'!$C$11,M966&lt;='Auxiliar 1'!$E$11),'Auxiliar 1'!$E$3,IF(AND(L966&gt;='Auxiliar 1'!$C$11,M966&gt;'Auxiliar 1'!$E$11,M966&lt;='Auxiliar 1'!$F$11),'Auxiliar 1'!$F$3,IF(AND(L966&gt;='Auxiliar 1'!$C$11,M966&gt;='Auxiliar 1'!$G$11),'Auxiliar 1'!$G$3)))))))))))))))))))))))))</f>
        <v/>
      </c>
      <c r="Q966" s="58"/>
      <c r="R966" s="59"/>
      <c r="S966" s="60"/>
      <c r="T966" s="108" t="str">
        <f t="shared" si="122"/>
        <v/>
      </c>
      <c r="U966" s="101"/>
      <c r="V966" s="65" t="str">
        <f t="shared" si="123"/>
        <v/>
      </c>
      <c r="W966" s="66" t="str">
        <f t="shared" si="124"/>
        <v/>
      </c>
      <c r="X966" s="67" t="str">
        <f t="shared" si="125"/>
        <v/>
      </c>
      <c r="Y966" s="68" t="str">
        <f t="shared" si="126"/>
        <v/>
      </c>
      <c r="Z966" s="69" t="str">
        <f t="shared" si="127"/>
        <v/>
      </c>
      <c r="AA966" s="69" t="str">
        <f t="shared" si="128"/>
        <v/>
      </c>
      <c r="AB966" s="61"/>
      <c r="AC966" s="98"/>
      <c r="AD966" s="24"/>
      <c r="AE966" s="24"/>
      <c r="AF966" s="24"/>
    </row>
    <row r="967" spans="1:32" ht="17.399999999999999" customHeight="1" thickBot="1" x14ac:dyDescent="0.3">
      <c r="A967" s="23" t="str">
        <f t="shared" si="103"/>
        <v/>
      </c>
      <c r="B967" s="23" t="str">
        <f t="shared" si="104"/>
        <v/>
      </c>
      <c r="C967" s="62" t="str">
        <f t="shared" ref="C967:C1002" si="129">IF(D967="","",IF(B967=1,"Janeiro",IF(B967=2,"Fevereiro",IF(B967=3,"Março",IF(B967=4,"Abril",IF(B967=5,"Maio",IF(B967=6,"Junho",IF(B967=7,"Julho",IF(B967=8,"Agosto",IF(B967=9,"Setembro",IF(B967=10,"Outubro",IF(B967=11,"Novembro",IF(B967=12,"Dezembro")))))))))))))</f>
        <v/>
      </c>
      <c r="D967" s="50"/>
      <c r="E967" s="63">
        <v>962</v>
      </c>
      <c r="F967" s="53"/>
      <c r="G967" s="54"/>
      <c r="H967" s="54"/>
      <c r="I967" s="54"/>
      <c r="J967" s="54"/>
      <c r="K967" s="55"/>
      <c r="L967" s="56"/>
      <c r="M967" s="57"/>
      <c r="N967" s="96"/>
      <c r="O967" s="97"/>
      <c r="P967" s="64" t="str">
        <f>IF(OR(L967="",M967=""),"",IF(AND(L967&gt;='Auxiliar 1'!$C$4,L967&lt;='Auxiliar 1'!$D$4,M967&lt;='Auxiliar 1'!$E$4),'Auxiliar 1'!$E$3,IF(AND(L967&gt;='Auxiliar 1'!$C$64,L967&lt;='Auxiliar 1'!$D$4,M967&gt;'Auxiliar 1'!$E$4,M967&lt;='Auxiliar 1'!$F$4),'Auxiliar 1'!$F$3,IF(AND(L967&gt;='Auxiliar 1'!$C$4,L967&lt;='Auxiliar 1'!$D$4,M967&gt;='Auxiliar 1'!$G$4),'Auxiliar 1'!$G$3,IF(AND(L967&gt;='Auxiliar 1'!$C$5,L967&lt;='Auxiliar 1'!$D$5,M967='Auxiliar 1'!$E$5),'Auxiliar 1'!$E$3,IF(AND(L967&gt;='Auxiliar 1'!$C$5,L967&lt;='Auxiliar 1'!$D$5,M967&gt;'Auxiliar 1'!$E$5,M967&lt;='Auxiliar 1'!$F$5),'Auxiliar 1'!$F$3,IF(AND(L967&gt;='Auxiliar 1'!$C$5,L967&lt;='Auxiliar 1'!$D$5,M967&gt;='Auxiliar 1'!$G$5),'Auxiliar 1'!$G$3,IF(AND(L967&gt;='Auxiliar 1'!$C$6,L967&lt;='Auxiliar 1'!$D$6,M967&lt;='Auxiliar 1'!$E$6),'Auxiliar 1'!$E$3,IF(AND(L967&gt;='Auxiliar 1'!$C$6,L967&lt;='Auxiliar 1'!$D$6,M967&gt;'Auxiliar 1'!$E$6,M967&lt;='Auxiliar 1'!$F$6),'Auxiliar 1'!$F$3,IF(AND(L967&gt;='Auxiliar 1'!$C$6,L967&lt;='Auxiliar 1'!$D$6,M967&gt;='Auxiliar 1'!$G$6),'Auxiliar 1'!$G$3,IF(AND(L967&gt;='Auxiliar 1'!$C$7,L967&lt;='Auxiliar 1'!$D$7,M967&lt;='Auxiliar 1'!$E$7),'Auxiliar 1'!$E$3,IF(AND(L967&gt;='Auxiliar 1'!$C$7,L967&lt;='Auxiliar 1'!$D$7,M967&gt;'Auxiliar 1'!$E$7,M967&lt;='Auxiliar 1'!$F$7),'Auxiliar 1'!$F$3,IF(AND(L967&gt;='Auxiliar 1'!$C$7,L967&lt;='Auxiliar 1'!$D$7,M967&gt;='Auxiliar 1'!$G$7),'Auxiliar 1'!$G$3,IF(AND(L967&gt;='Auxiliar 1'!$C$8,L967&lt;='Auxiliar 1'!$D$8,M967&lt;='Auxiliar 1'!$E$8),'Auxiliar 1'!$E$3,IF(AND(L967&gt;='Auxiliar 1'!$C$8,L967&lt;='Auxiliar 1'!$D$8,M967&gt;'Auxiliar 1'!$E$8,M967&lt;='Auxiliar 1'!$F$8),'Auxiliar 1'!$F$3,IF(AND(L967&gt;='Auxiliar 1'!$C$8,L967&lt;='Auxiliar 1'!$D$8,M967&gt;='Auxiliar 1'!$G$8),'Auxiliar 1'!$G$3,IF(AND(L967&gt;='Auxiliar 1'!$C$9,L967&lt;='Auxiliar 1'!$D$9,M967&lt;='Auxiliar 1'!$E$9),'Auxiliar 1'!$E$3,IF(AND(L967&gt;='Auxiliar 1'!$C$9,L967&lt;='Auxiliar 1'!$D$9,M967&gt;'Auxiliar 1'!$E$9,M967&lt;='Auxiliar 1'!$F$9),'Auxiliar 1'!$F$3,IF(AND(L967&gt;='Auxiliar 1'!$C$9,L967&lt;='Auxiliar 1'!$D$9,M967&gt;='Auxiliar 1'!$G$9),'Auxiliar 1'!$G$3,IF(AND(L967&gt;='Auxiliar 1'!$C$10,L967&lt;='Auxiliar 1'!$D$10,M967&lt;='Auxiliar 1'!$E$10),'Auxiliar 1'!$E$3,IF(AND(L967&gt;='Auxiliar 1'!$C$10,L967&lt;='Auxiliar 1'!$D$10,M967&gt;'Auxiliar 1'!$E$10,M967&lt;='Auxiliar 1'!$F$10),'Auxiliar 1'!$F$3,IF(AND(L967&gt;='Auxiliar 1'!$C$10,L967&lt;='Auxiliar 1'!$D$10,M967&gt;='Auxiliar 1'!$G$10),'Auxiliar 1'!$G$3,IF(AND(L967&gt;='Auxiliar 1'!$C$11,M967&lt;='Auxiliar 1'!$E$11),'Auxiliar 1'!$E$3,IF(AND(L967&gt;='Auxiliar 1'!$C$11,M967&gt;'Auxiliar 1'!$E$11,M967&lt;='Auxiliar 1'!$F$11),'Auxiliar 1'!$F$3,IF(AND(L967&gt;='Auxiliar 1'!$C$11,M967&gt;='Auxiliar 1'!$G$11),'Auxiliar 1'!$G$3)))))))))))))))))))))))))</f>
        <v/>
      </c>
      <c r="Q967" s="58"/>
      <c r="R967" s="59"/>
      <c r="S967" s="60"/>
      <c r="T967" s="108" t="str">
        <f t="shared" ref="T967:T1002" si="130">IF(R967="","",IF(OR(I967="DÓLAR",I967="EURO"),R967*S967,0))</f>
        <v/>
      </c>
      <c r="U967" s="101"/>
      <c r="V967" s="65" t="str">
        <f t="shared" ref="V967:V1002" si="131">IF(OR(I967="",R967=""),"",IF(I967="REAL",R967*S967,IF(I967&lt;&gt;"REAL",R967*S967*U967)))</f>
        <v/>
      </c>
      <c r="W967" s="66" t="str">
        <f t="shared" ref="W967:W1002" si="132">IF(OR(V967="",AB967=""),"",IF(AND(H967="Gringa",U967=""),"",IF(OR((AB967*Q967)&gt;V967,V967&lt;80),"Ruim","Bom")))</f>
        <v/>
      </c>
      <c r="X967" s="67" t="str">
        <f t="shared" ref="X967:X1002" si="133">IF(OR(J967="",K967="",L967="",H967=""),"",IF(AND(J967="NÃO",H967="Gringa"),"E2 - Gringa",IF(AND(G967&lt;&gt;"Hotmart",H967="Gringa",J967="SIM",L967&gt;=1000),"E3 + Gringa",IF(AND(G967="Hotmart",H967="Gringa",J967="SIM",K967&gt;=50,L967&gt;=1000),"E3 + Gringa",IF(AND(H967="Gringa",J967="SIM",L967&lt;1000),"E1 + Gringa",IF(AND(J967="NÃO",H967="Brasil"),"E2",IF(AND(G967&lt;&gt;"Hotmart",H967="Brasil",J967="SIM",L967&gt;=1000),"E3",IF(AND(G967="Hotmart",H967="Brasil",J967="SIM",K967&gt;=50,L967&gt;=1000),"E3","E1"))))))))</f>
        <v/>
      </c>
      <c r="Y967" s="68" t="str">
        <f t="shared" ref="Y967:Y1002" si="134">IF(W967="","",(IF(P967="RUIM",0,10)+IF(W967="RUIM",0,10))/2)</f>
        <v/>
      </c>
      <c r="Z967" s="69" t="str">
        <f t="shared" ref="Z967:Z1002" si="135">IF(OR(P967="",W967="",AB967=""),"",IF(AND(X967="E2",N967="Não"),"Anular",IF(Y967&gt;5,"TESTAR","ANULAR")))</f>
        <v/>
      </c>
      <c r="AA967" s="69" t="str">
        <f t="shared" ref="AA967:AA1002" si="136">IF(OR(P967="",W967=""),"",IF(Z967="TESTAR","SÓ BORA",IF(AND(X967="E2",N967="Não"),"Produto de E2 sem página de Vendas",IF(AND(O967="Sim",V967&lt;60),"Comissão abaixo de R$60,00 (Recorrência)",IF(AND(P967="ruim",W967="ruim"),"Sem oportunidade e nem possibilidade de ROI",IF(V967&lt;80,"Comissão Abaixo de R$80,00",IF(AND((Q967*AB967)&gt;V967,W967="RUIM"),"CPC muito alto - produto não compensa",IF(AND(P967="ruim",W967="bom"),"Número de anunciantes acima do esperado",""))))))))</f>
        <v/>
      </c>
      <c r="AB967" s="61"/>
      <c r="AC967" s="98"/>
      <c r="AD967" s="24"/>
      <c r="AE967" s="24"/>
      <c r="AF967" s="24"/>
    </row>
    <row r="968" spans="1:32" ht="17.399999999999999" customHeight="1" thickBot="1" x14ac:dyDescent="0.3">
      <c r="A968" s="23" t="str">
        <f t="shared" si="103"/>
        <v/>
      </c>
      <c r="B968" s="23" t="str">
        <f t="shared" si="104"/>
        <v/>
      </c>
      <c r="C968" s="62" t="str">
        <f t="shared" si="129"/>
        <v/>
      </c>
      <c r="D968" s="50"/>
      <c r="E968" s="63">
        <v>963</v>
      </c>
      <c r="F968" s="53"/>
      <c r="G968" s="54"/>
      <c r="H968" s="54"/>
      <c r="I968" s="54"/>
      <c r="J968" s="54"/>
      <c r="K968" s="55"/>
      <c r="L968" s="56"/>
      <c r="M968" s="57"/>
      <c r="N968" s="96"/>
      <c r="O968" s="97"/>
      <c r="P968" s="64" t="str">
        <f>IF(OR(L968="",M968=""),"",IF(AND(L968&gt;='Auxiliar 1'!$C$4,L968&lt;='Auxiliar 1'!$D$4,M968&lt;='Auxiliar 1'!$E$4),'Auxiliar 1'!$E$3,IF(AND(L968&gt;='Auxiliar 1'!$C$64,L968&lt;='Auxiliar 1'!$D$4,M968&gt;'Auxiliar 1'!$E$4,M968&lt;='Auxiliar 1'!$F$4),'Auxiliar 1'!$F$3,IF(AND(L968&gt;='Auxiliar 1'!$C$4,L968&lt;='Auxiliar 1'!$D$4,M968&gt;='Auxiliar 1'!$G$4),'Auxiliar 1'!$G$3,IF(AND(L968&gt;='Auxiliar 1'!$C$5,L968&lt;='Auxiliar 1'!$D$5,M968='Auxiliar 1'!$E$5),'Auxiliar 1'!$E$3,IF(AND(L968&gt;='Auxiliar 1'!$C$5,L968&lt;='Auxiliar 1'!$D$5,M968&gt;'Auxiliar 1'!$E$5,M968&lt;='Auxiliar 1'!$F$5),'Auxiliar 1'!$F$3,IF(AND(L968&gt;='Auxiliar 1'!$C$5,L968&lt;='Auxiliar 1'!$D$5,M968&gt;='Auxiliar 1'!$G$5),'Auxiliar 1'!$G$3,IF(AND(L968&gt;='Auxiliar 1'!$C$6,L968&lt;='Auxiliar 1'!$D$6,M968&lt;='Auxiliar 1'!$E$6),'Auxiliar 1'!$E$3,IF(AND(L968&gt;='Auxiliar 1'!$C$6,L968&lt;='Auxiliar 1'!$D$6,M968&gt;'Auxiliar 1'!$E$6,M968&lt;='Auxiliar 1'!$F$6),'Auxiliar 1'!$F$3,IF(AND(L968&gt;='Auxiliar 1'!$C$6,L968&lt;='Auxiliar 1'!$D$6,M968&gt;='Auxiliar 1'!$G$6),'Auxiliar 1'!$G$3,IF(AND(L968&gt;='Auxiliar 1'!$C$7,L968&lt;='Auxiliar 1'!$D$7,M968&lt;='Auxiliar 1'!$E$7),'Auxiliar 1'!$E$3,IF(AND(L968&gt;='Auxiliar 1'!$C$7,L968&lt;='Auxiliar 1'!$D$7,M968&gt;'Auxiliar 1'!$E$7,M968&lt;='Auxiliar 1'!$F$7),'Auxiliar 1'!$F$3,IF(AND(L968&gt;='Auxiliar 1'!$C$7,L968&lt;='Auxiliar 1'!$D$7,M968&gt;='Auxiliar 1'!$G$7),'Auxiliar 1'!$G$3,IF(AND(L968&gt;='Auxiliar 1'!$C$8,L968&lt;='Auxiliar 1'!$D$8,M968&lt;='Auxiliar 1'!$E$8),'Auxiliar 1'!$E$3,IF(AND(L968&gt;='Auxiliar 1'!$C$8,L968&lt;='Auxiliar 1'!$D$8,M968&gt;'Auxiliar 1'!$E$8,M968&lt;='Auxiliar 1'!$F$8),'Auxiliar 1'!$F$3,IF(AND(L968&gt;='Auxiliar 1'!$C$8,L968&lt;='Auxiliar 1'!$D$8,M968&gt;='Auxiliar 1'!$G$8),'Auxiliar 1'!$G$3,IF(AND(L968&gt;='Auxiliar 1'!$C$9,L968&lt;='Auxiliar 1'!$D$9,M968&lt;='Auxiliar 1'!$E$9),'Auxiliar 1'!$E$3,IF(AND(L968&gt;='Auxiliar 1'!$C$9,L968&lt;='Auxiliar 1'!$D$9,M968&gt;'Auxiliar 1'!$E$9,M968&lt;='Auxiliar 1'!$F$9),'Auxiliar 1'!$F$3,IF(AND(L968&gt;='Auxiliar 1'!$C$9,L968&lt;='Auxiliar 1'!$D$9,M968&gt;='Auxiliar 1'!$G$9),'Auxiliar 1'!$G$3,IF(AND(L968&gt;='Auxiliar 1'!$C$10,L968&lt;='Auxiliar 1'!$D$10,M968&lt;='Auxiliar 1'!$E$10),'Auxiliar 1'!$E$3,IF(AND(L968&gt;='Auxiliar 1'!$C$10,L968&lt;='Auxiliar 1'!$D$10,M968&gt;'Auxiliar 1'!$E$10,M968&lt;='Auxiliar 1'!$F$10),'Auxiliar 1'!$F$3,IF(AND(L968&gt;='Auxiliar 1'!$C$10,L968&lt;='Auxiliar 1'!$D$10,M968&gt;='Auxiliar 1'!$G$10),'Auxiliar 1'!$G$3,IF(AND(L968&gt;='Auxiliar 1'!$C$11,M968&lt;='Auxiliar 1'!$E$11),'Auxiliar 1'!$E$3,IF(AND(L968&gt;='Auxiliar 1'!$C$11,M968&gt;'Auxiliar 1'!$E$11,M968&lt;='Auxiliar 1'!$F$11),'Auxiliar 1'!$F$3,IF(AND(L968&gt;='Auxiliar 1'!$C$11,M968&gt;='Auxiliar 1'!$G$11),'Auxiliar 1'!$G$3)))))))))))))))))))))))))</f>
        <v/>
      </c>
      <c r="Q968" s="58"/>
      <c r="R968" s="59"/>
      <c r="S968" s="60"/>
      <c r="T968" s="108" t="str">
        <f t="shared" si="130"/>
        <v/>
      </c>
      <c r="U968" s="101"/>
      <c r="V968" s="65" t="str">
        <f t="shared" si="131"/>
        <v/>
      </c>
      <c r="W968" s="66" t="str">
        <f t="shared" si="132"/>
        <v/>
      </c>
      <c r="X968" s="67" t="str">
        <f t="shared" si="133"/>
        <v/>
      </c>
      <c r="Y968" s="68" t="str">
        <f t="shared" si="134"/>
        <v/>
      </c>
      <c r="Z968" s="69" t="str">
        <f t="shared" si="135"/>
        <v/>
      </c>
      <c r="AA968" s="69" t="str">
        <f t="shared" si="136"/>
        <v/>
      </c>
      <c r="AB968" s="61"/>
      <c r="AC968" s="98"/>
      <c r="AD968" s="24"/>
      <c r="AE968" s="24"/>
      <c r="AF968" s="24"/>
    </row>
    <row r="969" spans="1:32" ht="17.399999999999999" customHeight="1" thickBot="1" x14ac:dyDescent="0.3">
      <c r="A969" s="23" t="str">
        <f t="shared" si="103"/>
        <v/>
      </c>
      <c r="B969" s="23" t="str">
        <f t="shared" si="104"/>
        <v/>
      </c>
      <c r="C969" s="62" t="str">
        <f t="shared" si="129"/>
        <v/>
      </c>
      <c r="D969" s="50"/>
      <c r="E969" s="63">
        <v>964</v>
      </c>
      <c r="F969" s="53"/>
      <c r="G969" s="54"/>
      <c r="H969" s="54"/>
      <c r="I969" s="54"/>
      <c r="J969" s="54"/>
      <c r="K969" s="55"/>
      <c r="L969" s="56"/>
      <c r="M969" s="57"/>
      <c r="N969" s="96"/>
      <c r="O969" s="97"/>
      <c r="P969" s="64" t="str">
        <f>IF(OR(L969="",M969=""),"",IF(AND(L969&gt;='Auxiliar 1'!$C$4,L969&lt;='Auxiliar 1'!$D$4,M969&lt;='Auxiliar 1'!$E$4),'Auxiliar 1'!$E$3,IF(AND(L969&gt;='Auxiliar 1'!$C$64,L969&lt;='Auxiliar 1'!$D$4,M969&gt;'Auxiliar 1'!$E$4,M969&lt;='Auxiliar 1'!$F$4),'Auxiliar 1'!$F$3,IF(AND(L969&gt;='Auxiliar 1'!$C$4,L969&lt;='Auxiliar 1'!$D$4,M969&gt;='Auxiliar 1'!$G$4),'Auxiliar 1'!$G$3,IF(AND(L969&gt;='Auxiliar 1'!$C$5,L969&lt;='Auxiliar 1'!$D$5,M969='Auxiliar 1'!$E$5),'Auxiliar 1'!$E$3,IF(AND(L969&gt;='Auxiliar 1'!$C$5,L969&lt;='Auxiliar 1'!$D$5,M969&gt;'Auxiliar 1'!$E$5,M969&lt;='Auxiliar 1'!$F$5),'Auxiliar 1'!$F$3,IF(AND(L969&gt;='Auxiliar 1'!$C$5,L969&lt;='Auxiliar 1'!$D$5,M969&gt;='Auxiliar 1'!$G$5),'Auxiliar 1'!$G$3,IF(AND(L969&gt;='Auxiliar 1'!$C$6,L969&lt;='Auxiliar 1'!$D$6,M969&lt;='Auxiliar 1'!$E$6),'Auxiliar 1'!$E$3,IF(AND(L969&gt;='Auxiliar 1'!$C$6,L969&lt;='Auxiliar 1'!$D$6,M969&gt;'Auxiliar 1'!$E$6,M969&lt;='Auxiliar 1'!$F$6),'Auxiliar 1'!$F$3,IF(AND(L969&gt;='Auxiliar 1'!$C$6,L969&lt;='Auxiliar 1'!$D$6,M969&gt;='Auxiliar 1'!$G$6),'Auxiliar 1'!$G$3,IF(AND(L969&gt;='Auxiliar 1'!$C$7,L969&lt;='Auxiliar 1'!$D$7,M969&lt;='Auxiliar 1'!$E$7),'Auxiliar 1'!$E$3,IF(AND(L969&gt;='Auxiliar 1'!$C$7,L969&lt;='Auxiliar 1'!$D$7,M969&gt;'Auxiliar 1'!$E$7,M969&lt;='Auxiliar 1'!$F$7),'Auxiliar 1'!$F$3,IF(AND(L969&gt;='Auxiliar 1'!$C$7,L969&lt;='Auxiliar 1'!$D$7,M969&gt;='Auxiliar 1'!$G$7),'Auxiliar 1'!$G$3,IF(AND(L969&gt;='Auxiliar 1'!$C$8,L969&lt;='Auxiliar 1'!$D$8,M969&lt;='Auxiliar 1'!$E$8),'Auxiliar 1'!$E$3,IF(AND(L969&gt;='Auxiliar 1'!$C$8,L969&lt;='Auxiliar 1'!$D$8,M969&gt;'Auxiliar 1'!$E$8,M969&lt;='Auxiliar 1'!$F$8),'Auxiliar 1'!$F$3,IF(AND(L969&gt;='Auxiliar 1'!$C$8,L969&lt;='Auxiliar 1'!$D$8,M969&gt;='Auxiliar 1'!$G$8),'Auxiliar 1'!$G$3,IF(AND(L969&gt;='Auxiliar 1'!$C$9,L969&lt;='Auxiliar 1'!$D$9,M969&lt;='Auxiliar 1'!$E$9),'Auxiliar 1'!$E$3,IF(AND(L969&gt;='Auxiliar 1'!$C$9,L969&lt;='Auxiliar 1'!$D$9,M969&gt;'Auxiliar 1'!$E$9,M969&lt;='Auxiliar 1'!$F$9),'Auxiliar 1'!$F$3,IF(AND(L969&gt;='Auxiliar 1'!$C$9,L969&lt;='Auxiliar 1'!$D$9,M969&gt;='Auxiliar 1'!$G$9),'Auxiliar 1'!$G$3,IF(AND(L969&gt;='Auxiliar 1'!$C$10,L969&lt;='Auxiliar 1'!$D$10,M969&lt;='Auxiliar 1'!$E$10),'Auxiliar 1'!$E$3,IF(AND(L969&gt;='Auxiliar 1'!$C$10,L969&lt;='Auxiliar 1'!$D$10,M969&gt;'Auxiliar 1'!$E$10,M969&lt;='Auxiliar 1'!$F$10),'Auxiliar 1'!$F$3,IF(AND(L969&gt;='Auxiliar 1'!$C$10,L969&lt;='Auxiliar 1'!$D$10,M969&gt;='Auxiliar 1'!$G$10),'Auxiliar 1'!$G$3,IF(AND(L969&gt;='Auxiliar 1'!$C$11,M969&lt;='Auxiliar 1'!$E$11),'Auxiliar 1'!$E$3,IF(AND(L969&gt;='Auxiliar 1'!$C$11,M969&gt;'Auxiliar 1'!$E$11,M969&lt;='Auxiliar 1'!$F$11),'Auxiliar 1'!$F$3,IF(AND(L969&gt;='Auxiliar 1'!$C$11,M969&gt;='Auxiliar 1'!$G$11),'Auxiliar 1'!$G$3)))))))))))))))))))))))))</f>
        <v/>
      </c>
      <c r="Q969" s="58"/>
      <c r="R969" s="59"/>
      <c r="S969" s="60"/>
      <c r="T969" s="108" t="str">
        <f t="shared" si="130"/>
        <v/>
      </c>
      <c r="U969" s="101"/>
      <c r="V969" s="65" t="str">
        <f t="shared" si="131"/>
        <v/>
      </c>
      <c r="W969" s="66" t="str">
        <f t="shared" si="132"/>
        <v/>
      </c>
      <c r="X969" s="67" t="str">
        <f t="shared" si="133"/>
        <v/>
      </c>
      <c r="Y969" s="68" t="str">
        <f t="shared" si="134"/>
        <v/>
      </c>
      <c r="Z969" s="69" t="str">
        <f t="shared" si="135"/>
        <v/>
      </c>
      <c r="AA969" s="69" t="str">
        <f t="shared" si="136"/>
        <v/>
      </c>
      <c r="AB969" s="61"/>
      <c r="AC969" s="98"/>
      <c r="AD969" s="24"/>
      <c r="AE969" s="24"/>
      <c r="AF969" s="24"/>
    </row>
    <row r="970" spans="1:32" ht="17.399999999999999" customHeight="1" thickBot="1" x14ac:dyDescent="0.3">
      <c r="A970" s="23" t="str">
        <f t="shared" si="103"/>
        <v/>
      </c>
      <c r="B970" s="23" t="str">
        <f t="shared" si="104"/>
        <v/>
      </c>
      <c r="C970" s="62" t="str">
        <f t="shared" si="129"/>
        <v/>
      </c>
      <c r="D970" s="50"/>
      <c r="E970" s="63">
        <v>965</v>
      </c>
      <c r="F970" s="53"/>
      <c r="G970" s="54"/>
      <c r="H970" s="54"/>
      <c r="I970" s="54"/>
      <c r="J970" s="54"/>
      <c r="K970" s="55"/>
      <c r="L970" s="56"/>
      <c r="M970" s="57"/>
      <c r="N970" s="96"/>
      <c r="O970" s="97"/>
      <c r="P970" s="64" t="str">
        <f>IF(OR(L970="",M970=""),"",IF(AND(L970&gt;='Auxiliar 1'!$C$4,L970&lt;='Auxiliar 1'!$D$4,M970&lt;='Auxiliar 1'!$E$4),'Auxiliar 1'!$E$3,IF(AND(L970&gt;='Auxiliar 1'!$C$64,L970&lt;='Auxiliar 1'!$D$4,M970&gt;'Auxiliar 1'!$E$4,M970&lt;='Auxiliar 1'!$F$4),'Auxiliar 1'!$F$3,IF(AND(L970&gt;='Auxiliar 1'!$C$4,L970&lt;='Auxiliar 1'!$D$4,M970&gt;='Auxiliar 1'!$G$4),'Auxiliar 1'!$G$3,IF(AND(L970&gt;='Auxiliar 1'!$C$5,L970&lt;='Auxiliar 1'!$D$5,M970='Auxiliar 1'!$E$5),'Auxiliar 1'!$E$3,IF(AND(L970&gt;='Auxiliar 1'!$C$5,L970&lt;='Auxiliar 1'!$D$5,M970&gt;'Auxiliar 1'!$E$5,M970&lt;='Auxiliar 1'!$F$5),'Auxiliar 1'!$F$3,IF(AND(L970&gt;='Auxiliar 1'!$C$5,L970&lt;='Auxiliar 1'!$D$5,M970&gt;='Auxiliar 1'!$G$5),'Auxiliar 1'!$G$3,IF(AND(L970&gt;='Auxiliar 1'!$C$6,L970&lt;='Auxiliar 1'!$D$6,M970&lt;='Auxiliar 1'!$E$6),'Auxiliar 1'!$E$3,IF(AND(L970&gt;='Auxiliar 1'!$C$6,L970&lt;='Auxiliar 1'!$D$6,M970&gt;'Auxiliar 1'!$E$6,M970&lt;='Auxiliar 1'!$F$6),'Auxiliar 1'!$F$3,IF(AND(L970&gt;='Auxiliar 1'!$C$6,L970&lt;='Auxiliar 1'!$D$6,M970&gt;='Auxiliar 1'!$G$6),'Auxiliar 1'!$G$3,IF(AND(L970&gt;='Auxiliar 1'!$C$7,L970&lt;='Auxiliar 1'!$D$7,M970&lt;='Auxiliar 1'!$E$7),'Auxiliar 1'!$E$3,IF(AND(L970&gt;='Auxiliar 1'!$C$7,L970&lt;='Auxiliar 1'!$D$7,M970&gt;'Auxiliar 1'!$E$7,M970&lt;='Auxiliar 1'!$F$7),'Auxiliar 1'!$F$3,IF(AND(L970&gt;='Auxiliar 1'!$C$7,L970&lt;='Auxiliar 1'!$D$7,M970&gt;='Auxiliar 1'!$G$7),'Auxiliar 1'!$G$3,IF(AND(L970&gt;='Auxiliar 1'!$C$8,L970&lt;='Auxiliar 1'!$D$8,M970&lt;='Auxiliar 1'!$E$8),'Auxiliar 1'!$E$3,IF(AND(L970&gt;='Auxiliar 1'!$C$8,L970&lt;='Auxiliar 1'!$D$8,M970&gt;'Auxiliar 1'!$E$8,M970&lt;='Auxiliar 1'!$F$8),'Auxiliar 1'!$F$3,IF(AND(L970&gt;='Auxiliar 1'!$C$8,L970&lt;='Auxiliar 1'!$D$8,M970&gt;='Auxiliar 1'!$G$8),'Auxiliar 1'!$G$3,IF(AND(L970&gt;='Auxiliar 1'!$C$9,L970&lt;='Auxiliar 1'!$D$9,M970&lt;='Auxiliar 1'!$E$9),'Auxiliar 1'!$E$3,IF(AND(L970&gt;='Auxiliar 1'!$C$9,L970&lt;='Auxiliar 1'!$D$9,M970&gt;'Auxiliar 1'!$E$9,M970&lt;='Auxiliar 1'!$F$9),'Auxiliar 1'!$F$3,IF(AND(L970&gt;='Auxiliar 1'!$C$9,L970&lt;='Auxiliar 1'!$D$9,M970&gt;='Auxiliar 1'!$G$9),'Auxiliar 1'!$G$3,IF(AND(L970&gt;='Auxiliar 1'!$C$10,L970&lt;='Auxiliar 1'!$D$10,M970&lt;='Auxiliar 1'!$E$10),'Auxiliar 1'!$E$3,IF(AND(L970&gt;='Auxiliar 1'!$C$10,L970&lt;='Auxiliar 1'!$D$10,M970&gt;'Auxiliar 1'!$E$10,M970&lt;='Auxiliar 1'!$F$10),'Auxiliar 1'!$F$3,IF(AND(L970&gt;='Auxiliar 1'!$C$10,L970&lt;='Auxiliar 1'!$D$10,M970&gt;='Auxiliar 1'!$G$10),'Auxiliar 1'!$G$3,IF(AND(L970&gt;='Auxiliar 1'!$C$11,M970&lt;='Auxiliar 1'!$E$11),'Auxiliar 1'!$E$3,IF(AND(L970&gt;='Auxiliar 1'!$C$11,M970&gt;'Auxiliar 1'!$E$11,M970&lt;='Auxiliar 1'!$F$11),'Auxiliar 1'!$F$3,IF(AND(L970&gt;='Auxiliar 1'!$C$11,M970&gt;='Auxiliar 1'!$G$11),'Auxiliar 1'!$G$3)))))))))))))))))))))))))</f>
        <v/>
      </c>
      <c r="Q970" s="58"/>
      <c r="R970" s="59"/>
      <c r="S970" s="60"/>
      <c r="T970" s="108" t="str">
        <f t="shared" si="130"/>
        <v/>
      </c>
      <c r="U970" s="101"/>
      <c r="V970" s="65" t="str">
        <f t="shared" si="131"/>
        <v/>
      </c>
      <c r="W970" s="66" t="str">
        <f t="shared" si="132"/>
        <v/>
      </c>
      <c r="X970" s="67" t="str">
        <f t="shared" si="133"/>
        <v/>
      </c>
      <c r="Y970" s="68" t="str">
        <f t="shared" si="134"/>
        <v/>
      </c>
      <c r="Z970" s="69" t="str">
        <f t="shared" si="135"/>
        <v/>
      </c>
      <c r="AA970" s="69" t="str">
        <f t="shared" si="136"/>
        <v/>
      </c>
      <c r="AB970" s="61"/>
      <c r="AC970" s="98"/>
      <c r="AD970" s="24"/>
      <c r="AE970" s="24"/>
      <c r="AF970" s="24"/>
    </row>
    <row r="971" spans="1:32" ht="17.399999999999999" customHeight="1" thickBot="1" x14ac:dyDescent="0.3">
      <c r="A971" s="23" t="str">
        <f t="shared" si="103"/>
        <v/>
      </c>
      <c r="B971" s="23" t="str">
        <f t="shared" si="104"/>
        <v/>
      </c>
      <c r="C971" s="62" t="str">
        <f t="shared" si="129"/>
        <v/>
      </c>
      <c r="D971" s="50"/>
      <c r="E971" s="63">
        <v>966</v>
      </c>
      <c r="F971" s="53"/>
      <c r="G971" s="54"/>
      <c r="H971" s="54"/>
      <c r="I971" s="54"/>
      <c r="J971" s="54"/>
      <c r="K971" s="55"/>
      <c r="L971" s="56"/>
      <c r="M971" s="57"/>
      <c r="N971" s="96"/>
      <c r="O971" s="97"/>
      <c r="P971" s="64" t="str">
        <f>IF(OR(L971="",M971=""),"",IF(AND(L971&gt;='Auxiliar 1'!$C$4,L971&lt;='Auxiliar 1'!$D$4,M971&lt;='Auxiliar 1'!$E$4),'Auxiliar 1'!$E$3,IF(AND(L971&gt;='Auxiliar 1'!$C$64,L971&lt;='Auxiliar 1'!$D$4,M971&gt;'Auxiliar 1'!$E$4,M971&lt;='Auxiliar 1'!$F$4),'Auxiliar 1'!$F$3,IF(AND(L971&gt;='Auxiliar 1'!$C$4,L971&lt;='Auxiliar 1'!$D$4,M971&gt;='Auxiliar 1'!$G$4),'Auxiliar 1'!$G$3,IF(AND(L971&gt;='Auxiliar 1'!$C$5,L971&lt;='Auxiliar 1'!$D$5,M971='Auxiliar 1'!$E$5),'Auxiliar 1'!$E$3,IF(AND(L971&gt;='Auxiliar 1'!$C$5,L971&lt;='Auxiliar 1'!$D$5,M971&gt;'Auxiliar 1'!$E$5,M971&lt;='Auxiliar 1'!$F$5),'Auxiliar 1'!$F$3,IF(AND(L971&gt;='Auxiliar 1'!$C$5,L971&lt;='Auxiliar 1'!$D$5,M971&gt;='Auxiliar 1'!$G$5),'Auxiliar 1'!$G$3,IF(AND(L971&gt;='Auxiliar 1'!$C$6,L971&lt;='Auxiliar 1'!$D$6,M971&lt;='Auxiliar 1'!$E$6),'Auxiliar 1'!$E$3,IF(AND(L971&gt;='Auxiliar 1'!$C$6,L971&lt;='Auxiliar 1'!$D$6,M971&gt;'Auxiliar 1'!$E$6,M971&lt;='Auxiliar 1'!$F$6),'Auxiliar 1'!$F$3,IF(AND(L971&gt;='Auxiliar 1'!$C$6,L971&lt;='Auxiliar 1'!$D$6,M971&gt;='Auxiliar 1'!$G$6),'Auxiliar 1'!$G$3,IF(AND(L971&gt;='Auxiliar 1'!$C$7,L971&lt;='Auxiliar 1'!$D$7,M971&lt;='Auxiliar 1'!$E$7),'Auxiliar 1'!$E$3,IF(AND(L971&gt;='Auxiliar 1'!$C$7,L971&lt;='Auxiliar 1'!$D$7,M971&gt;'Auxiliar 1'!$E$7,M971&lt;='Auxiliar 1'!$F$7),'Auxiliar 1'!$F$3,IF(AND(L971&gt;='Auxiliar 1'!$C$7,L971&lt;='Auxiliar 1'!$D$7,M971&gt;='Auxiliar 1'!$G$7),'Auxiliar 1'!$G$3,IF(AND(L971&gt;='Auxiliar 1'!$C$8,L971&lt;='Auxiliar 1'!$D$8,M971&lt;='Auxiliar 1'!$E$8),'Auxiliar 1'!$E$3,IF(AND(L971&gt;='Auxiliar 1'!$C$8,L971&lt;='Auxiliar 1'!$D$8,M971&gt;'Auxiliar 1'!$E$8,M971&lt;='Auxiliar 1'!$F$8),'Auxiliar 1'!$F$3,IF(AND(L971&gt;='Auxiliar 1'!$C$8,L971&lt;='Auxiliar 1'!$D$8,M971&gt;='Auxiliar 1'!$G$8),'Auxiliar 1'!$G$3,IF(AND(L971&gt;='Auxiliar 1'!$C$9,L971&lt;='Auxiliar 1'!$D$9,M971&lt;='Auxiliar 1'!$E$9),'Auxiliar 1'!$E$3,IF(AND(L971&gt;='Auxiliar 1'!$C$9,L971&lt;='Auxiliar 1'!$D$9,M971&gt;'Auxiliar 1'!$E$9,M971&lt;='Auxiliar 1'!$F$9),'Auxiliar 1'!$F$3,IF(AND(L971&gt;='Auxiliar 1'!$C$9,L971&lt;='Auxiliar 1'!$D$9,M971&gt;='Auxiliar 1'!$G$9),'Auxiliar 1'!$G$3,IF(AND(L971&gt;='Auxiliar 1'!$C$10,L971&lt;='Auxiliar 1'!$D$10,M971&lt;='Auxiliar 1'!$E$10),'Auxiliar 1'!$E$3,IF(AND(L971&gt;='Auxiliar 1'!$C$10,L971&lt;='Auxiliar 1'!$D$10,M971&gt;'Auxiliar 1'!$E$10,M971&lt;='Auxiliar 1'!$F$10),'Auxiliar 1'!$F$3,IF(AND(L971&gt;='Auxiliar 1'!$C$10,L971&lt;='Auxiliar 1'!$D$10,M971&gt;='Auxiliar 1'!$G$10),'Auxiliar 1'!$G$3,IF(AND(L971&gt;='Auxiliar 1'!$C$11,M971&lt;='Auxiliar 1'!$E$11),'Auxiliar 1'!$E$3,IF(AND(L971&gt;='Auxiliar 1'!$C$11,M971&gt;'Auxiliar 1'!$E$11,M971&lt;='Auxiliar 1'!$F$11),'Auxiliar 1'!$F$3,IF(AND(L971&gt;='Auxiliar 1'!$C$11,M971&gt;='Auxiliar 1'!$G$11),'Auxiliar 1'!$G$3)))))))))))))))))))))))))</f>
        <v/>
      </c>
      <c r="Q971" s="58"/>
      <c r="R971" s="59"/>
      <c r="S971" s="60"/>
      <c r="T971" s="108" t="str">
        <f t="shared" si="130"/>
        <v/>
      </c>
      <c r="U971" s="101"/>
      <c r="V971" s="65" t="str">
        <f t="shared" si="131"/>
        <v/>
      </c>
      <c r="W971" s="66" t="str">
        <f t="shared" si="132"/>
        <v/>
      </c>
      <c r="X971" s="67" t="str">
        <f t="shared" si="133"/>
        <v/>
      </c>
      <c r="Y971" s="68" t="str">
        <f t="shared" si="134"/>
        <v/>
      </c>
      <c r="Z971" s="69" t="str">
        <f t="shared" si="135"/>
        <v/>
      </c>
      <c r="AA971" s="69" t="str">
        <f t="shared" si="136"/>
        <v/>
      </c>
      <c r="AB971" s="61"/>
      <c r="AC971" s="98"/>
      <c r="AD971" s="24"/>
      <c r="AE971" s="24"/>
      <c r="AF971" s="24"/>
    </row>
    <row r="972" spans="1:32" ht="17.399999999999999" customHeight="1" thickBot="1" x14ac:dyDescent="0.3">
      <c r="A972" s="23" t="str">
        <f t="shared" si="103"/>
        <v/>
      </c>
      <c r="B972" s="23" t="str">
        <f t="shared" si="104"/>
        <v/>
      </c>
      <c r="C972" s="62" t="str">
        <f t="shared" si="129"/>
        <v/>
      </c>
      <c r="D972" s="50"/>
      <c r="E972" s="63">
        <v>967</v>
      </c>
      <c r="F972" s="53"/>
      <c r="G972" s="54"/>
      <c r="H972" s="54"/>
      <c r="I972" s="54"/>
      <c r="J972" s="54"/>
      <c r="K972" s="55"/>
      <c r="L972" s="56"/>
      <c r="M972" s="57"/>
      <c r="N972" s="96"/>
      <c r="O972" s="97"/>
      <c r="P972" s="64" t="str">
        <f>IF(OR(L972="",M972=""),"",IF(AND(L972&gt;='Auxiliar 1'!$C$4,L972&lt;='Auxiliar 1'!$D$4,M972&lt;='Auxiliar 1'!$E$4),'Auxiliar 1'!$E$3,IF(AND(L972&gt;='Auxiliar 1'!$C$64,L972&lt;='Auxiliar 1'!$D$4,M972&gt;'Auxiliar 1'!$E$4,M972&lt;='Auxiliar 1'!$F$4),'Auxiliar 1'!$F$3,IF(AND(L972&gt;='Auxiliar 1'!$C$4,L972&lt;='Auxiliar 1'!$D$4,M972&gt;='Auxiliar 1'!$G$4),'Auxiliar 1'!$G$3,IF(AND(L972&gt;='Auxiliar 1'!$C$5,L972&lt;='Auxiliar 1'!$D$5,M972='Auxiliar 1'!$E$5),'Auxiliar 1'!$E$3,IF(AND(L972&gt;='Auxiliar 1'!$C$5,L972&lt;='Auxiliar 1'!$D$5,M972&gt;'Auxiliar 1'!$E$5,M972&lt;='Auxiliar 1'!$F$5),'Auxiliar 1'!$F$3,IF(AND(L972&gt;='Auxiliar 1'!$C$5,L972&lt;='Auxiliar 1'!$D$5,M972&gt;='Auxiliar 1'!$G$5),'Auxiliar 1'!$G$3,IF(AND(L972&gt;='Auxiliar 1'!$C$6,L972&lt;='Auxiliar 1'!$D$6,M972&lt;='Auxiliar 1'!$E$6),'Auxiliar 1'!$E$3,IF(AND(L972&gt;='Auxiliar 1'!$C$6,L972&lt;='Auxiliar 1'!$D$6,M972&gt;'Auxiliar 1'!$E$6,M972&lt;='Auxiliar 1'!$F$6),'Auxiliar 1'!$F$3,IF(AND(L972&gt;='Auxiliar 1'!$C$6,L972&lt;='Auxiliar 1'!$D$6,M972&gt;='Auxiliar 1'!$G$6),'Auxiliar 1'!$G$3,IF(AND(L972&gt;='Auxiliar 1'!$C$7,L972&lt;='Auxiliar 1'!$D$7,M972&lt;='Auxiliar 1'!$E$7),'Auxiliar 1'!$E$3,IF(AND(L972&gt;='Auxiliar 1'!$C$7,L972&lt;='Auxiliar 1'!$D$7,M972&gt;'Auxiliar 1'!$E$7,M972&lt;='Auxiliar 1'!$F$7),'Auxiliar 1'!$F$3,IF(AND(L972&gt;='Auxiliar 1'!$C$7,L972&lt;='Auxiliar 1'!$D$7,M972&gt;='Auxiliar 1'!$G$7),'Auxiliar 1'!$G$3,IF(AND(L972&gt;='Auxiliar 1'!$C$8,L972&lt;='Auxiliar 1'!$D$8,M972&lt;='Auxiliar 1'!$E$8),'Auxiliar 1'!$E$3,IF(AND(L972&gt;='Auxiliar 1'!$C$8,L972&lt;='Auxiliar 1'!$D$8,M972&gt;'Auxiliar 1'!$E$8,M972&lt;='Auxiliar 1'!$F$8),'Auxiliar 1'!$F$3,IF(AND(L972&gt;='Auxiliar 1'!$C$8,L972&lt;='Auxiliar 1'!$D$8,M972&gt;='Auxiliar 1'!$G$8),'Auxiliar 1'!$G$3,IF(AND(L972&gt;='Auxiliar 1'!$C$9,L972&lt;='Auxiliar 1'!$D$9,M972&lt;='Auxiliar 1'!$E$9),'Auxiliar 1'!$E$3,IF(AND(L972&gt;='Auxiliar 1'!$C$9,L972&lt;='Auxiliar 1'!$D$9,M972&gt;'Auxiliar 1'!$E$9,M972&lt;='Auxiliar 1'!$F$9),'Auxiliar 1'!$F$3,IF(AND(L972&gt;='Auxiliar 1'!$C$9,L972&lt;='Auxiliar 1'!$D$9,M972&gt;='Auxiliar 1'!$G$9),'Auxiliar 1'!$G$3,IF(AND(L972&gt;='Auxiliar 1'!$C$10,L972&lt;='Auxiliar 1'!$D$10,M972&lt;='Auxiliar 1'!$E$10),'Auxiliar 1'!$E$3,IF(AND(L972&gt;='Auxiliar 1'!$C$10,L972&lt;='Auxiliar 1'!$D$10,M972&gt;'Auxiliar 1'!$E$10,M972&lt;='Auxiliar 1'!$F$10),'Auxiliar 1'!$F$3,IF(AND(L972&gt;='Auxiliar 1'!$C$10,L972&lt;='Auxiliar 1'!$D$10,M972&gt;='Auxiliar 1'!$G$10),'Auxiliar 1'!$G$3,IF(AND(L972&gt;='Auxiliar 1'!$C$11,M972&lt;='Auxiliar 1'!$E$11),'Auxiliar 1'!$E$3,IF(AND(L972&gt;='Auxiliar 1'!$C$11,M972&gt;'Auxiliar 1'!$E$11,M972&lt;='Auxiliar 1'!$F$11),'Auxiliar 1'!$F$3,IF(AND(L972&gt;='Auxiliar 1'!$C$11,M972&gt;='Auxiliar 1'!$G$11),'Auxiliar 1'!$G$3)))))))))))))))))))))))))</f>
        <v/>
      </c>
      <c r="Q972" s="58"/>
      <c r="R972" s="59"/>
      <c r="S972" s="60"/>
      <c r="T972" s="108" t="str">
        <f t="shared" si="130"/>
        <v/>
      </c>
      <c r="U972" s="101"/>
      <c r="V972" s="65" t="str">
        <f t="shared" si="131"/>
        <v/>
      </c>
      <c r="W972" s="66" t="str">
        <f t="shared" si="132"/>
        <v/>
      </c>
      <c r="X972" s="67" t="str">
        <f t="shared" si="133"/>
        <v/>
      </c>
      <c r="Y972" s="68" t="str">
        <f t="shared" si="134"/>
        <v/>
      </c>
      <c r="Z972" s="69" t="str">
        <f t="shared" si="135"/>
        <v/>
      </c>
      <c r="AA972" s="69" t="str">
        <f t="shared" si="136"/>
        <v/>
      </c>
      <c r="AB972" s="61"/>
      <c r="AC972" s="98"/>
      <c r="AD972" s="24"/>
      <c r="AE972" s="24"/>
      <c r="AF972" s="24"/>
    </row>
    <row r="973" spans="1:32" ht="17.399999999999999" customHeight="1" thickBot="1" x14ac:dyDescent="0.3">
      <c r="A973" s="23" t="str">
        <f t="shared" si="103"/>
        <v/>
      </c>
      <c r="B973" s="23" t="str">
        <f t="shared" si="104"/>
        <v/>
      </c>
      <c r="C973" s="62" t="str">
        <f t="shared" si="129"/>
        <v/>
      </c>
      <c r="D973" s="50"/>
      <c r="E973" s="63">
        <v>968</v>
      </c>
      <c r="F973" s="53"/>
      <c r="G973" s="54"/>
      <c r="H973" s="54"/>
      <c r="I973" s="54"/>
      <c r="J973" s="54"/>
      <c r="K973" s="55"/>
      <c r="L973" s="56"/>
      <c r="M973" s="57"/>
      <c r="N973" s="96"/>
      <c r="O973" s="97"/>
      <c r="P973" s="64" t="str">
        <f>IF(OR(L973="",M973=""),"",IF(AND(L973&gt;='Auxiliar 1'!$C$4,L973&lt;='Auxiliar 1'!$D$4,M973&lt;='Auxiliar 1'!$E$4),'Auxiliar 1'!$E$3,IF(AND(L973&gt;='Auxiliar 1'!$C$64,L973&lt;='Auxiliar 1'!$D$4,M973&gt;'Auxiliar 1'!$E$4,M973&lt;='Auxiliar 1'!$F$4),'Auxiliar 1'!$F$3,IF(AND(L973&gt;='Auxiliar 1'!$C$4,L973&lt;='Auxiliar 1'!$D$4,M973&gt;='Auxiliar 1'!$G$4),'Auxiliar 1'!$G$3,IF(AND(L973&gt;='Auxiliar 1'!$C$5,L973&lt;='Auxiliar 1'!$D$5,M973='Auxiliar 1'!$E$5),'Auxiliar 1'!$E$3,IF(AND(L973&gt;='Auxiliar 1'!$C$5,L973&lt;='Auxiliar 1'!$D$5,M973&gt;'Auxiliar 1'!$E$5,M973&lt;='Auxiliar 1'!$F$5),'Auxiliar 1'!$F$3,IF(AND(L973&gt;='Auxiliar 1'!$C$5,L973&lt;='Auxiliar 1'!$D$5,M973&gt;='Auxiliar 1'!$G$5),'Auxiliar 1'!$G$3,IF(AND(L973&gt;='Auxiliar 1'!$C$6,L973&lt;='Auxiliar 1'!$D$6,M973&lt;='Auxiliar 1'!$E$6),'Auxiliar 1'!$E$3,IF(AND(L973&gt;='Auxiliar 1'!$C$6,L973&lt;='Auxiliar 1'!$D$6,M973&gt;'Auxiliar 1'!$E$6,M973&lt;='Auxiliar 1'!$F$6),'Auxiliar 1'!$F$3,IF(AND(L973&gt;='Auxiliar 1'!$C$6,L973&lt;='Auxiliar 1'!$D$6,M973&gt;='Auxiliar 1'!$G$6),'Auxiliar 1'!$G$3,IF(AND(L973&gt;='Auxiliar 1'!$C$7,L973&lt;='Auxiliar 1'!$D$7,M973&lt;='Auxiliar 1'!$E$7),'Auxiliar 1'!$E$3,IF(AND(L973&gt;='Auxiliar 1'!$C$7,L973&lt;='Auxiliar 1'!$D$7,M973&gt;'Auxiliar 1'!$E$7,M973&lt;='Auxiliar 1'!$F$7),'Auxiliar 1'!$F$3,IF(AND(L973&gt;='Auxiliar 1'!$C$7,L973&lt;='Auxiliar 1'!$D$7,M973&gt;='Auxiliar 1'!$G$7),'Auxiliar 1'!$G$3,IF(AND(L973&gt;='Auxiliar 1'!$C$8,L973&lt;='Auxiliar 1'!$D$8,M973&lt;='Auxiliar 1'!$E$8),'Auxiliar 1'!$E$3,IF(AND(L973&gt;='Auxiliar 1'!$C$8,L973&lt;='Auxiliar 1'!$D$8,M973&gt;'Auxiliar 1'!$E$8,M973&lt;='Auxiliar 1'!$F$8),'Auxiliar 1'!$F$3,IF(AND(L973&gt;='Auxiliar 1'!$C$8,L973&lt;='Auxiliar 1'!$D$8,M973&gt;='Auxiliar 1'!$G$8),'Auxiliar 1'!$G$3,IF(AND(L973&gt;='Auxiliar 1'!$C$9,L973&lt;='Auxiliar 1'!$D$9,M973&lt;='Auxiliar 1'!$E$9),'Auxiliar 1'!$E$3,IF(AND(L973&gt;='Auxiliar 1'!$C$9,L973&lt;='Auxiliar 1'!$D$9,M973&gt;'Auxiliar 1'!$E$9,M973&lt;='Auxiliar 1'!$F$9),'Auxiliar 1'!$F$3,IF(AND(L973&gt;='Auxiliar 1'!$C$9,L973&lt;='Auxiliar 1'!$D$9,M973&gt;='Auxiliar 1'!$G$9),'Auxiliar 1'!$G$3,IF(AND(L973&gt;='Auxiliar 1'!$C$10,L973&lt;='Auxiliar 1'!$D$10,M973&lt;='Auxiliar 1'!$E$10),'Auxiliar 1'!$E$3,IF(AND(L973&gt;='Auxiliar 1'!$C$10,L973&lt;='Auxiliar 1'!$D$10,M973&gt;'Auxiliar 1'!$E$10,M973&lt;='Auxiliar 1'!$F$10),'Auxiliar 1'!$F$3,IF(AND(L973&gt;='Auxiliar 1'!$C$10,L973&lt;='Auxiliar 1'!$D$10,M973&gt;='Auxiliar 1'!$G$10),'Auxiliar 1'!$G$3,IF(AND(L973&gt;='Auxiliar 1'!$C$11,M973&lt;='Auxiliar 1'!$E$11),'Auxiliar 1'!$E$3,IF(AND(L973&gt;='Auxiliar 1'!$C$11,M973&gt;'Auxiliar 1'!$E$11,M973&lt;='Auxiliar 1'!$F$11),'Auxiliar 1'!$F$3,IF(AND(L973&gt;='Auxiliar 1'!$C$11,M973&gt;='Auxiliar 1'!$G$11),'Auxiliar 1'!$G$3)))))))))))))))))))))))))</f>
        <v/>
      </c>
      <c r="Q973" s="58"/>
      <c r="R973" s="59"/>
      <c r="S973" s="60"/>
      <c r="T973" s="108" t="str">
        <f t="shared" si="130"/>
        <v/>
      </c>
      <c r="U973" s="101"/>
      <c r="V973" s="65" t="str">
        <f t="shared" si="131"/>
        <v/>
      </c>
      <c r="W973" s="66" t="str">
        <f t="shared" si="132"/>
        <v/>
      </c>
      <c r="X973" s="67" t="str">
        <f t="shared" si="133"/>
        <v/>
      </c>
      <c r="Y973" s="68" t="str">
        <f t="shared" si="134"/>
        <v/>
      </c>
      <c r="Z973" s="69" t="str">
        <f t="shared" si="135"/>
        <v/>
      </c>
      <c r="AA973" s="69" t="str">
        <f t="shared" si="136"/>
        <v/>
      </c>
      <c r="AB973" s="61"/>
      <c r="AC973" s="98"/>
      <c r="AD973" s="24"/>
      <c r="AE973" s="24"/>
      <c r="AF973" s="24"/>
    </row>
    <row r="974" spans="1:32" ht="17.399999999999999" customHeight="1" thickBot="1" x14ac:dyDescent="0.3">
      <c r="A974" s="23" t="str">
        <f t="shared" si="103"/>
        <v/>
      </c>
      <c r="B974" s="23" t="str">
        <f t="shared" si="104"/>
        <v/>
      </c>
      <c r="C974" s="62" t="str">
        <f t="shared" si="129"/>
        <v/>
      </c>
      <c r="D974" s="50"/>
      <c r="E974" s="63">
        <v>969</v>
      </c>
      <c r="F974" s="53"/>
      <c r="G974" s="54"/>
      <c r="H974" s="54"/>
      <c r="I974" s="54"/>
      <c r="J974" s="54"/>
      <c r="K974" s="55"/>
      <c r="L974" s="56"/>
      <c r="M974" s="57"/>
      <c r="N974" s="96"/>
      <c r="O974" s="97"/>
      <c r="P974" s="64" t="str">
        <f>IF(OR(L974="",M974=""),"",IF(AND(L974&gt;='Auxiliar 1'!$C$4,L974&lt;='Auxiliar 1'!$D$4,M974&lt;='Auxiliar 1'!$E$4),'Auxiliar 1'!$E$3,IF(AND(L974&gt;='Auxiliar 1'!$C$64,L974&lt;='Auxiliar 1'!$D$4,M974&gt;'Auxiliar 1'!$E$4,M974&lt;='Auxiliar 1'!$F$4),'Auxiliar 1'!$F$3,IF(AND(L974&gt;='Auxiliar 1'!$C$4,L974&lt;='Auxiliar 1'!$D$4,M974&gt;='Auxiliar 1'!$G$4),'Auxiliar 1'!$G$3,IF(AND(L974&gt;='Auxiliar 1'!$C$5,L974&lt;='Auxiliar 1'!$D$5,M974='Auxiliar 1'!$E$5),'Auxiliar 1'!$E$3,IF(AND(L974&gt;='Auxiliar 1'!$C$5,L974&lt;='Auxiliar 1'!$D$5,M974&gt;'Auxiliar 1'!$E$5,M974&lt;='Auxiliar 1'!$F$5),'Auxiliar 1'!$F$3,IF(AND(L974&gt;='Auxiliar 1'!$C$5,L974&lt;='Auxiliar 1'!$D$5,M974&gt;='Auxiliar 1'!$G$5),'Auxiliar 1'!$G$3,IF(AND(L974&gt;='Auxiliar 1'!$C$6,L974&lt;='Auxiliar 1'!$D$6,M974&lt;='Auxiliar 1'!$E$6),'Auxiliar 1'!$E$3,IF(AND(L974&gt;='Auxiliar 1'!$C$6,L974&lt;='Auxiliar 1'!$D$6,M974&gt;'Auxiliar 1'!$E$6,M974&lt;='Auxiliar 1'!$F$6),'Auxiliar 1'!$F$3,IF(AND(L974&gt;='Auxiliar 1'!$C$6,L974&lt;='Auxiliar 1'!$D$6,M974&gt;='Auxiliar 1'!$G$6),'Auxiliar 1'!$G$3,IF(AND(L974&gt;='Auxiliar 1'!$C$7,L974&lt;='Auxiliar 1'!$D$7,M974&lt;='Auxiliar 1'!$E$7),'Auxiliar 1'!$E$3,IF(AND(L974&gt;='Auxiliar 1'!$C$7,L974&lt;='Auxiliar 1'!$D$7,M974&gt;'Auxiliar 1'!$E$7,M974&lt;='Auxiliar 1'!$F$7),'Auxiliar 1'!$F$3,IF(AND(L974&gt;='Auxiliar 1'!$C$7,L974&lt;='Auxiliar 1'!$D$7,M974&gt;='Auxiliar 1'!$G$7),'Auxiliar 1'!$G$3,IF(AND(L974&gt;='Auxiliar 1'!$C$8,L974&lt;='Auxiliar 1'!$D$8,M974&lt;='Auxiliar 1'!$E$8),'Auxiliar 1'!$E$3,IF(AND(L974&gt;='Auxiliar 1'!$C$8,L974&lt;='Auxiliar 1'!$D$8,M974&gt;'Auxiliar 1'!$E$8,M974&lt;='Auxiliar 1'!$F$8),'Auxiliar 1'!$F$3,IF(AND(L974&gt;='Auxiliar 1'!$C$8,L974&lt;='Auxiliar 1'!$D$8,M974&gt;='Auxiliar 1'!$G$8),'Auxiliar 1'!$G$3,IF(AND(L974&gt;='Auxiliar 1'!$C$9,L974&lt;='Auxiliar 1'!$D$9,M974&lt;='Auxiliar 1'!$E$9),'Auxiliar 1'!$E$3,IF(AND(L974&gt;='Auxiliar 1'!$C$9,L974&lt;='Auxiliar 1'!$D$9,M974&gt;'Auxiliar 1'!$E$9,M974&lt;='Auxiliar 1'!$F$9),'Auxiliar 1'!$F$3,IF(AND(L974&gt;='Auxiliar 1'!$C$9,L974&lt;='Auxiliar 1'!$D$9,M974&gt;='Auxiliar 1'!$G$9),'Auxiliar 1'!$G$3,IF(AND(L974&gt;='Auxiliar 1'!$C$10,L974&lt;='Auxiliar 1'!$D$10,M974&lt;='Auxiliar 1'!$E$10),'Auxiliar 1'!$E$3,IF(AND(L974&gt;='Auxiliar 1'!$C$10,L974&lt;='Auxiliar 1'!$D$10,M974&gt;'Auxiliar 1'!$E$10,M974&lt;='Auxiliar 1'!$F$10),'Auxiliar 1'!$F$3,IF(AND(L974&gt;='Auxiliar 1'!$C$10,L974&lt;='Auxiliar 1'!$D$10,M974&gt;='Auxiliar 1'!$G$10),'Auxiliar 1'!$G$3,IF(AND(L974&gt;='Auxiliar 1'!$C$11,M974&lt;='Auxiliar 1'!$E$11),'Auxiliar 1'!$E$3,IF(AND(L974&gt;='Auxiliar 1'!$C$11,M974&gt;'Auxiliar 1'!$E$11,M974&lt;='Auxiliar 1'!$F$11),'Auxiliar 1'!$F$3,IF(AND(L974&gt;='Auxiliar 1'!$C$11,M974&gt;='Auxiliar 1'!$G$11),'Auxiliar 1'!$G$3)))))))))))))))))))))))))</f>
        <v/>
      </c>
      <c r="Q974" s="58"/>
      <c r="R974" s="59"/>
      <c r="S974" s="60"/>
      <c r="T974" s="108" t="str">
        <f t="shared" si="130"/>
        <v/>
      </c>
      <c r="U974" s="101"/>
      <c r="V974" s="65" t="str">
        <f t="shared" si="131"/>
        <v/>
      </c>
      <c r="W974" s="66" t="str">
        <f t="shared" si="132"/>
        <v/>
      </c>
      <c r="X974" s="67" t="str">
        <f t="shared" si="133"/>
        <v/>
      </c>
      <c r="Y974" s="68" t="str">
        <f t="shared" si="134"/>
        <v/>
      </c>
      <c r="Z974" s="69" t="str">
        <f t="shared" si="135"/>
        <v/>
      </c>
      <c r="AA974" s="69" t="str">
        <f t="shared" si="136"/>
        <v/>
      </c>
      <c r="AB974" s="61"/>
      <c r="AC974" s="98"/>
      <c r="AD974" s="24"/>
      <c r="AE974" s="24"/>
      <c r="AF974" s="24"/>
    </row>
    <row r="975" spans="1:32" ht="17.399999999999999" customHeight="1" thickBot="1" x14ac:dyDescent="0.3">
      <c r="A975" s="23" t="str">
        <f t="shared" si="103"/>
        <v/>
      </c>
      <c r="B975" s="23" t="str">
        <f t="shared" si="104"/>
        <v/>
      </c>
      <c r="C975" s="62" t="str">
        <f t="shared" si="129"/>
        <v/>
      </c>
      <c r="D975" s="50"/>
      <c r="E975" s="63">
        <v>970</v>
      </c>
      <c r="F975" s="53"/>
      <c r="G975" s="54"/>
      <c r="H975" s="54"/>
      <c r="I975" s="54"/>
      <c r="J975" s="54"/>
      <c r="K975" s="55"/>
      <c r="L975" s="56"/>
      <c r="M975" s="57"/>
      <c r="N975" s="96"/>
      <c r="O975" s="97"/>
      <c r="P975" s="64" t="str">
        <f>IF(OR(L975="",M975=""),"",IF(AND(L975&gt;='Auxiliar 1'!$C$4,L975&lt;='Auxiliar 1'!$D$4,M975&lt;='Auxiliar 1'!$E$4),'Auxiliar 1'!$E$3,IF(AND(L975&gt;='Auxiliar 1'!$C$64,L975&lt;='Auxiliar 1'!$D$4,M975&gt;'Auxiliar 1'!$E$4,M975&lt;='Auxiliar 1'!$F$4),'Auxiliar 1'!$F$3,IF(AND(L975&gt;='Auxiliar 1'!$C$4,L975&lt;='Auxiliar 1'!$D$4,M975&gt;='Auxiliar 1'!$G$4),'Auxiliar 1'!$G$3,IF(AND(L975&gt;='Auxiliar 1'!$C$5,L975&lt;='Auxiliar 1'!$D$5,M975='Auxiliar 1'!$E$5),'Auxiliar 1'!$E$3,IF(AND(L975&gt;='Auxiliar 1'!$C$5,L975&lt;='Auxiliar 1'!$D$5,M975&gt;'Auxiliar 1'!$E$5,M975&lt;='Auxiliar 1'!$F$5),'Auxiliar 1'!$F$3,IF(AND(L975&gt;='Auxiliar 1'!$C$5,L975&lt;='Auxiliar 1'!$D$5,M975&gt;='Auxiliar 1'!$G$5),'Auxiliar 1'!$G$3,IF(AND(L975&gt;='Auxiliar 1'!$C$6,L975&lt;='Auxiliar 1'!$D$6,M975&lt;='Auxiliar 1'!$E$6),'Auxiliar 1'!$E$3,IF(AND(L975&gt;='Auxiliar 1'!$C$6,L975&lt;='Auxiliar 1'!$D$6,M975&gt;'Auxiliar 1'!$E$6,M975&lt;='Auxiliar 1'!$F$6),'Auxiliar 1'!$F$3,IF(AND(L975&gt;='Auxiliar 1'!$C$6,L975&lt;='Auxiliar 1'!$D$6,M975&gt;='Auxiliar 1'!$G$6),'Auxiliar 1'!$G$3,IF(AND(L975&gt;='Auxiliar 1'!$C$7,L975&lt;='Auxiliar 1'!$D$7,M975&lt;='Auxiliar 1'!$E$7),'Auxiliar 1'!$E$3,IF(AND(L975&gt;='Auxiliar 1'!$C$7,L975&lt;='Auxiliar 1'!$D$7,M975&gt;'Auxiliar 1'!$E$7,M975&lt;='Auxiliar 1'!$F$7),'Auxiliar 1'!$F$3,IF(AND(L975&gt;='Auxiliar 1'!$C$7,L975&lt;='Auxiliar 1'!$D$7,M975&gt;='Auxiliar 1'!$G$7),'Auxiliar 1'!$G$3,IF(AND(L975&gt;='Auxiliar 1'!$C$8,L975&lt;='Auxiliar 1'!$D$8,M975&lt;='Auxiliar 1'!$E$8),'Auxiliar 1'!$E$3,IF(AND(L975&gt;='Auxiliar 1'!$C$8,L975&lt;='Auxiliar 1'!$D$8,M975&gt;'Auxiliar 1'!$E$8,M975&lt;='Auxiliar 1'!$F$8),'Auxiliar 1'!$F$3,IF(AND(L975&gt;='Auxiliar 1'!$C$8,L975&lt;='Auxiliar 1'!$D$8,M975&gt;='Auxiliar 1'!$G$8),'Auxiliar 1'!$G$3,IF(AND(L975&gt;='Auxiliar 1'!$C$9,L975&lt;='Auxiliar 1'!$D$9,M975&lt;='Auxiliar 1'!$E$9),'Auxiliar 1'!$E$3,IF(AND(L975&gt;='Auxiliar 1'!$C$9,L975&lt;='Auxiliar 1'!$D$9,M975&gt;'Auxiliar 1'!$E$9,M975&lt;='Auxiliar 1'!$F$9),'Auxiliar 1'!$F$3,IF(AND(L975&gt;='Auxiliar 1'!$C$9,L975&lt;='Auxiliar 1'!$D$9,M975&gt;='Auxiliar 1'!$G$9),'Auxiliar 1'!$G$3,IF(AND(L975&gt;='Auxiliar 1'!$C$10,L975&lt;='Auxiliar 1'!$D$10,M975&lt;='Auxiliar 1'!$E$10),'Auxiliar 1'!$E$3,IF(AND(L975&gt;='Auxiliar 1'!$C$10,L975&lt;='Auxiliar 1'!$D$10,M975&gt;'Auxiliar 1'!$E$10,M975&lt;='Auxiliar 1'!$F$10),'Auxiliar 1'!$F$3,IF(AND(L975&gt;='Auxiliar 1'!$C$10,L975&lt;='Auxiliar 1'!$D$10,M975&gt;='Auxiliar 1'!$G$10),'Auxiliar 1'!$G$3,IF(AND(L975&gt;='Auxiliar 1'!$C$11,M975&lt;='Auxiliar 1'!$E$11),'Auxiliar 1'!$E$3,IF(AND(L975&gt;='Auxiliar 1'!$C$11,M975&gt;'Auxiliar 1'!$E$11,M975&lt;='Auxiliar 1'!$F$11),'Auxiliar 1'!$F$3,IF(AND(L975&gt;='Auxiliar 1'!$C$11,M975&gt;='Auxiliar 1'!$G$11),'Auxiliar 1'!$G$3)))))))))))))))))))))))))</f>
        <v/>
      </c>
      <c r="Q975" s="58"/>
      <c r="R975" s="59"/>
      <c r="S975" s="60"/>
      <c r="T975" s="108" t="str">
        <f t="shared" si="130"/>
        <v/>
      </c>
      <c r="U975" s="101"/>
      <c r="V975" s="65" t="str">
        <f t="shared" si="131"/>
        <v/>
      </c>
      <c r="W975" s="66" t="str">
        <f t="shared" si="132"/>
        <v/>
      </c>
      <c r="X975" s="67" t="str">
        <f t="shared" si="133"/>
        <v/>
      </c>
      <c r="Y975" s="68" t="str">
        <f t="shared" si="134"/>
        <v/>
      </c>
      <c r="Z975" s="69" t="str">
        <f t="shared" si="135"/>
        <v/>
      </c>
      <c r="AA975" s="69" t="str">
        <f t="shared" si="136"/>
        <v/>
      </c>
      <c r="AB975" s="61"/>
      <c r="AC975" s="98"/>
      <c r="AD975" s="24"/>
      <c r="AE975" s="24"/>
      <c r="AF975" s="24"/>
    </row>
    <row r="976" spans="1:32" ht="17.399999999999999" customHeight="1" thickBot="1" x14ac:dyDescent="0.3">
      <c r="A976" s="23" t="str">
        <f t="shared" si="103"/>
        <v/>
      </c>
      <c r="B976" s="23" t="str">
        <f t="shared" si="104"/>
        <v/>
      </c>
      <c r="C976" s="62" t="str">
        <f t="shared" si="129"/>
        <v/>
      </c>
      <c r="D976" s="50"/>
      <c r="E976" s="63">
        <v>971</v>
      </c>
      <c r="F976" s="53"/>
      <c r="G976" s="54"/>
      <c r="H976" s="54"/>
      <c r="I976" s="54"/>
      <c r="J976" s="54"/>
      <c r="K976" s="55"/>
      <c r="L976" s="56"/>
      <c r="M976" s="57"/>
      <c r="N976" s="96"/>
      <c r="O976" s="97"/>
      <c r="P976" s="64" t="str">
        <f>IF(OR(L976="",M976=""),"",IF(AND(L976&gt;='Auxiliar 1'!$C$4,L976&lt;='Auxiliar 1'!$D$4,M976&lt;='Auxiliar 1'!$E$4),'Auxiliar 1'!$E$3,IF(AND(L976&gt;='Auxiliar 1'!$C$64,L976&lt;='Auxiliar 1'!$D$4,M976&gt;'Auxiliar 1'!$E$4,M976&lt;='Auxiliar 1'!$F$4),'Auxiliar 1'!$F$3,IF(AND(L976&gt;='Auxiliar 1'!$C$4,L976&lt;='Auxiliar 1'!$D$4,M976&gt;='Auxiliar 1'!$G$4),'Auxiliar 1'!$G$3,IF(AND(L976&gt;='Auxiliar 1'!$C$5,L976&lt;='Auxiliar 1'!$D$5,M976='Auxiliar 1'!$E$5),'Auxiliar 1'!$E$3,IF(AND(L976&gt;='Auxiliar 1'!$C$5,L976&lt;='Auxiliar 1'!$D$5,M976&gt;'Auxiliar 1'!$E$5,M976&lt;='Auxiliar 1'!$F$5),'Auxiliar 1'!$F$3,IF(AND(L976&gt;='Auxiliar 1'!$C$5,L976&lt;='Auxiliar 1'!$D$5,M976&gt;='Auxiliar 1'!$G$5),'Auxiliar 1'!$G$3,IF(AND(L976&gt;='Auxiliar 1'!$C$6,L976&lt;='Auxiliar 1'!$D$6,M976&lt;='Auxiliar 1'!$E$6),'Auxiliar 1'!$E$3,IF(AND(L976&gt;='Auxiliar 1'!$C$6,L976&lt;='Auxiliar 1'!$D$6,M976&gt;'Auxiliar 1'!$E$6,M976&lt;='Auxiliar 1'!$F$6),'Auxiliar 1'!$F$3,IF(AND(L976&gt;='Auxiliar 1'!$C$6,L976&lt;='Auxiliar 1'!$D$6,M976&gt;='Auxiliar 1'!$G$6),'Auxiliar 1'!$G$3,IF(AND(L976&gt;='Auxiliar 1'!$C$7,L976&lt;='Auxiliar 1'!$D$7,M976&lt;='Auxiliar 1'!$E$7),'Auxiliar 1'!$E$3,IF(AND(L976&gt;='Auxiliar 1'!$C$7,L976&lt;='Auxiliar 1'!$D$7,M976&gt;'Auxiliar 1'!$E$7,M976&lt;='Auxiliar 1'!$F$7),'Auxiliar 1'!$F$3,IF(AND(L976&gt;='Auxiliar 1'!$C$7,L976&lt;='Auxiliar 1'!$D$7,M976&gt;='Auxiliar 1'!$G$7),'Auxiliar 1'!$G$3,IF(AND(L976&gt;='Auxiliar 1'!$C$8,L976&lt;='Auxiliar 1'!$D$8,M976&lt;='Auxiliar 1'!$E$8),'Auxiliar 1'!$E$3,IF(AND(L976&gt;='Auxiliar 1'!$C$8,L976&lt;='Auxiliar 1'!$D$8,M976&gt;'Auxiliar 1'!$E$8,M976&lt;='Auxiliar 1'!$F$8),'Auxiliar 1'!$F$3,IF(AND(L976&gt;='Auxiliar 1'!$C$8,L976&lt;='Auxiliar 1'!$D$8,M976&gt;='Auxiliar 1'!$G$8),'Auxiliar 1'!$G$3,IF(AND(L976&gt;='Auxiliar 1'!$C$9,L976&lt;='Auxiliar 1'!$D$9,M976&lt;='Auxiliar 1'!$E$9),'Auxiliar 1'!$E$3,IF(AND(L976&gt;='Auxiliar 1'!$C$9,L976&lt;='Auxiliar 1'!$D$9,M976&gt;'Auxiliar 1'!$E$9,M976&lt;='Auxiliar 1'!$F$9),'Auxiliar 1'!$F$3,IF(AND(L976&gt;='Auxiliar 1'!$C$9,L976&lt;='Auxiliar 1'!$D$9,M976&gt;='Auxiliar 1'!$G$9),'Auxiliar 1'!$G$3,IF(AND(L976&gt;='Auxiliar 1'!$C$10,L976&lt;='Auxiliar 1'!$D$10,M976&lt;='Auxiliar 1'!$E$10),'Auxiliar 1'!$E$3,IF(AND(L976&gt;='Auxiliar 1'!$C$10,L976&lt;='Auxiliar 1'!$D$10,M976&gt;'Auxiliar 1'!$E$10,M976&lt;='Auxiliar 1'!$F$10),'Auxiliar 1'!$F$3,IF(AND(L976&gt;='Auxiliar 1'!$C$10,L976&lt;='Auxiliar 1'!$D$10,M976&gt;='Auxiliar 1'!$G$10),'Auxiliar 1'!$G$3,IF(AND(L976&gt;='Auxiliar 1'!$C$11,M976&lt;='Auxiliar 1'!$E$11),'Auxiliar 1'!$E$3,IF(AND(L976&gt;='Auxiliar 1'!$C$11,M976&gt;'Auxiliar 1'!$E$11,M976&lt;='Auxiliar 1'!$F$11),'Auxiliar 1'!$F$3,IF(AND(L976&gt;='Auxiliar 1'!$C$11,M976&gt;='Auxiliar 1'!$G$11),'Auxiliar 1'!$G$3)))))))))))))))))))))))))</f>
        <v/>
      </c>
      <c r="Q976" s="58"/>
      <c r="R976" s="59"/>
      <c r="S976" s="60"/>
      <c r="T976" s="108" t="str">
        <f t="shared" si="130"/>
        <v/>
      </c>
      <c r="U976" s="101"/>
      <c r="V976" s="65" t="str">
        <f t="shared" si="131"/>
        <v/>
      </c>
      <c r="W976" s="66" t="str">
        <f t="shared" si="132"/>
        <v/>
      </c>
      <c r="X976" s="67" t="str">
        <f t="shared" si="133"/>
        <v/>
      </c>
      <c r="Y976" s="68" t="str">
        <f t="shared" si="134"/>
        <v/>
      </c>
      <c r="Z976" s="69" t="str">
        <f t="shared" si="135"/>
        <v/>
      </c>
      <c r="AA976" s="69" t="str">
        <f t="shared" si="136"/>
        <v/>
      </c>
      <c r="AB976" s="61"/>
      <c r="AC976" s="98"/>
      <c r="AD976" s="24"/>
      <c r="AE976" s="24"/>
      <c r="AF976" s="24"/>
    </row>
    <row r="977" spans="1:32" ht="17.399999999999999" customHeight="1" thickBot="1" x14ac:dyDescent="0.3">
      <c r="A977" s="23" t="str">
        <f t="shared" si="103"/>
        <v/>
      </c>
      <c r="B977" s="23" t="str">
        <f t="shared" si="104"/>
        <v/>
      </c>
      <c r="C977" s="62" t="str">
        <f t="shared" si="129"/>
        <v/>
      </c>
      <c r="D977" s="50"/>
      <c r="E977" s="63">
        <v>972</v>
      </c>
      <c r="F977" s="53"/>
      <c r="G977" s="54"/>
      <c r="H977" s="54"/>
      <c r="I977" s="54"/>
      <c r="J977" s="54"/>
      <c r="K977" s="55"/>
      <c r="L977" s="56"/>
      <c r="M977" s="57"/>
      <c r="N977" s="96"/>
      <c r="O977" s="97"/>
      <c r="P977" s="64" t="str">
        <f>IF(OR(L977="",M977=""),"",IF(AND(L977&gt;='Auxiliar 1'!$C$4,L977&lt;='Auxiliar 1'!$D$4,M977&lt;='Auxiliar 1'!$E$4),'Auxiliar 1'!$E$3,IF(AND(L977&gt;='Auxiliar 1'!$C$64,L977&lt;='Auxiliar 1'!$D$4,M977&gt;'Auxiliar 1'!$E$4,M977&lt;='Auxiliar 1'!$F$4),'Auxiliar 1'!$F$3,IF(AND(L977&gt;='Auxiliar 1'!$C$4,L977&lt;='Auxiliar 1'!$D$4,M977&gt;='Auxiliar 1'!$G$4),'Auxiliar 1'!$G$3,IF(AND(L977&gt;='Auxiliar 1'!$C$5,L977&lt;='Auxiliar 1'!$D$5,M977='Auxiliar 1'!$E$5),'Auxiliar 1'!$E$3,IF(AND(L977&gt;='Auxiliar 1'!$C$5,L977&lt;='Auxiliar 1'!$D$5,M977&gt;'Auxiliar 1'!$E$5,M977&lt;='Auxiliar 1'!$F$5),'Auxiliar 1'!$F$3,IF(AND(L977&gt;='Auxiliar 1'!$C$5,L977&lt;='Auxiliar 1'!$D$5,M977&gt;='Auxiliar 1'!$G$5),'Auxiliar 1'!$G$3,IF(AND(L977&gt;='Auxiliar 1'!$C$6,L977&lt;='Auxiliar 1'!$D$6,M977&lt;='Auxiliar 1'!$E$6),'Auxiliar 1'!$E$3,IF(AND(L977&gt;='Auxiliar 1'!$C$6,L977&lt;='Auxiliar 1'!$D$6,M977&gt;'Auxiliar 1'!$E$6,M977&lt;='Auxiliar 1'!$F$6),'Auxiliar 1'!$F$3,IF(AND(L977&gt;='Auxiliar 1'!$C$6,L977&lt;='Auxiliar 1'!$D$6,M977&gt;='Auxiliar 1'!$G$6),'Auxiliar 1'!$G$3,IF(AND(L977&gt;='Auxiliar 1'!$C$7,L977&lt;='Auxiliar 1'!$D$7,M977&lt;='Auxiliar 1'!$E$7),'Auxiliar 1'!$E$3,IF(AND(L977&gt;='Auxiliar 1'!$C$7,L977&lt;='Auxiliar 1'!$D$7,M977&gt;'Auxiliar 1'!$E$7,M977&lt;='Auxiliar 1'!$F$7),'Auxiliar 1'!$F$3,IF(AND(L977&gt;='Auxiliar 1'!$C$7,L977&lt;='Auxiliar 1'!$D$7,M977&gt;='Auxiliar 1'!$G$7),'Auxiliar 1'!$G$3,IF(AND(L977&gt;='Auxiliar 1'!$C$8,L977&lt;='Auxiliar 1'!$D$8,M977&lt;='Auxiliar 1'!$E$8),'Auxiliar 1'!$E$3,IF(AND(L977&gt;='Auxiliar 1'!$C$8,L977&lt;='Auxiliar 1'!$D$8,M977&gt;'Auxiliar 1'!$E$8,M977&lt;='Auxiliar 1'!$F$8),'Auxiliar 1'!$F$3,IF(AND(L977&gt;='Auxiliar 1'!$C$8,L977&lt;='Auxiliar 1'!$D$8,M977&gt;='Auxiliar 1'!$G$8),'Auxiliar 1'!$G$3,IF(AND(L977&gt;='Auxiliar 1'!$C$9,L977&lt;='Auxiliar 1'!$D$9,M977&lt;='Auxiliar 1'!$E$9),'Auxiliar 1'!$E$3,IF(AND(L977&gt;='Auxiliar 1'!$C$9,L977&lt;='Auxiliar 1'!$D$9,M977&gt;'Auxiliar 1'!$E$9,M977&lt;='Auxiliar 1'!$F$9),'Auxiliar 1'!$F$3,IF(AND(L977&gt;='Auxiliar 1'!$C$9,L977&lt;='Auxiliar 1'!$D$9,M977&gt;='Auxiliar 1'!$G$9),'Auxiliar 1'!$G$3,IF(AND(L977&gt;='Auxiliar 1'!$C$10,L977&lt;='Auxiliar 1'!$D$10,M977&lt;='Auxiliar 1'!$E$10),'Auxiliar 1'!$E$3,IF(AND(L977&gt;='Auxiliar 1'!$C$10,L977&lt;='Auxiliar 1'!$D$10,M977&gt;'Auxiliar 1'!$E$10,M977&lt;='Auxiliar 1'!$F$10),'Auxiliar 1'!$F$3,IF(AND(L977&gt;='Auxiliar 1'!$C$10,L977&lt;='Auxiliar 1'!$D$10,M977&gt;='Auxiliar 1'!$G$10),'Auxiliar 1'!$G$3,IF(AND(L977&gt;='Auxiliar 1'!$C$11,M977&lt;='Auxiliar 1'!$E$11),'Auxiliar 1'!$E$3,IF(AND(L977&gt;='Auxiliar 1'!$C$11,M977&gt;'Auxiliar 1'!$E$11,M977&lt;='Auxiliar 1'!$F$11),'Auxiliar 1'!$F$3,IF(AND(L977&gt;='Auxiliar 1'!$C$11,M977&gt;='Auxiliar 1'!$G$11),'Auxiliar 1'!$G$3)))))))))))))))))))))))))</f>
        <v/>
      </c>
      <c r="Q977" s="58"/>
      <c r="R977" s="59"/>
      <c r="S977" s="60"/>
      <c r="T977" s="108" t="str">
        <f t="shared" si="130"/>
        <v/>
      </c>
      <c r="U977" s="101"/>
      <c r="V977" s="65" t="str">
        <f t="shared" si="131"/>
        <v/>
      </c>
      <c r="W977" s="66" t="str">
        <f t="shared" si="132"/>
        <v/>
      </c>
      <c r="X977" s="67" t="str">
        <f t="shared" si="133"/>
        <v/>
      </c>
      <c r="Y977" s="68" t="str">
        <f t="shared" si="134"/>
        <v/>
      </c>
      <c r="Z977" s="69" t="str">
        <f t="shared" si="135"/>
        <v/>
      </c>
      <c r="AA977" s="69" t="str">
        <f t="shared" si="136"/>
        <v/>
      </c>
      <c r="AB977" s="61"/>
      <c r="AC977" s="98"/>
      <c r="AD977" s="24"/>
      <c r="AE977" s="24"/>
      <c r="AF977" s="24"/>
    </row>
    <row r="978" spans="1:32" ht="17.399999999999999" customHeight="1" thickBot="1" x14ac:dyDescent="0.3">
      <c r="A978" s="23" t="str">
        <f t="shared" si="103"/>
        <v/>
      </c>
      <c r="B978" s="23" t="str">
        <f t="shared" si="104"/>
        <v/>
      </c>
      <c r="C978" s="62" t="str">
        <f t="shared" si="129"/>
        <v/>
      </c>
      <c r="D978" s="50"/>
      <c r="E978" s="63">
        <v>973</v>
      </c>
      <c r="F978" s="53"/>
      <c r="G978" s="54"/>
      <c r="H978" s="54"/>
      <c r="I978" s="54"/>
      <c r="J978" s="54"/>
      <c r="K978" s="55"/>
      <c r="L978" s="56"/>
      <c r="M978" s="57"/>
      <c r="N978" s="96"/>
      <c r="O978" s="97"/>
      <c r="P978" s="64" t="str">
        <f>IF(OR(L978="",M978=""),"",IF(AND(L978&gt;='Auxiliar 1'!$C$4,L978&lt;='Auxiliar 1'!$D$4,M978&lt;='Auxiliar 1'!$E$4),'Auxiliar 1'!$E$3,IF(AND(L978&gt;='Auxiliar 1'!$C$64,L978&lt;='Auxiliar 1'!$D$4,M978&gt;'Auxiliar 1'!$E$4,M978&lt;='Auxiliar 1'!$F$4),'Auxiliar 1'!$F$3,IF(AND(L978&gt;='Auxiliar 1'!$C$4,L978&lt;='Auxiliar 1'!$D$4,M978&gt;='Auxiliar 1'!$G$4),'Auxiliar 1'!$G$3,IF(AND(L978&gt;='Auxiliar 1'!$C$5,L978&lt;='Auxiliar 1'!$D$5,M978='Auxiliar 1'!$E$5),'Auxiliar 1'!$E$3,IF(AND(L978&gt;='Auxiliar 1'!$C$5,L978&lt;='Auxiliar 1'!$D$5,M978&gt;'Auxiliar 1'!$E$5,M978&lt;='Auxiliar 1'!$F$5),'Auxiliar 1'!$F$3,IF(AND(L978&gt;='Auxiliar 1'!$C$5,L978&lt;='Auxiliar 1'!$D$5,M978&gt;='Auxiliar 1'!$G$5),'Auxiliar 1'!$G$3,IF(AND(L978&gt;='Auxiliar 1'!$C$6,L978&lt;='Auxiliar 1'!$D$6,M978&lt;='Auxiliar 1'!$E$6),'Auxiliar 1'!$E$3,IF(AND(L978&gt;='Auxiliar 1'!$C$6,L978&lt;='Auxiliar 1'!$D$6,M978&gt;'Auxiliar 1'!$E$6,M978&lt;='Auxiliar 1'!$F$6),'Auxiliar 1'!$F$3,IF(AND(L978&gt;='Auxiliar 1'!$C$6,L978&lt;='Auxiliar 1'!$D$6,M978&gt;='Auxiliar 1'!$G$6),'Auxiliar 1'!$G$3,IF(AND(L978&gt;='Auxiliar 1'!$C$7,L978&lt;='Auxiliar 1'!$D$7,M978&lt;='Auxiliar 1'!$E$7),'Auxiliar 1'!$E$3,IF(AND(L978&gt;='Auxiliar 1'!$C$7,L978&lt;='Auxiliar 1'!$D$7,M978&gt;'Auxiliar 1'!$E$7,M978&lt;='Auxiliar 1'!$F$7),'Auxiliar 1'!$F$3,IF(AND(L978&gt;='Auxiliar 1'!$C$7,L978&lt;='Auxiliar 1'!$D$7,M978&gt;='Auxiliar 1'!$G$7),'Auxiliar 1'!$G$3,IF(AND(L978&gt;='Auxiliar 1'!$C$8,L978&lt;='Auxiliar 1'!$D$8,M978&lt;='Auxiliar 1'!$E$8),'Auxiliar 1'!$E$3,IF(AND(L978&gt;='Auxiliar 1'!$C$8,L978&lt;='Auxiliar 1'!$D$8,M978&gt;'Auxiliar 1'!$E$8,M978&lt;='Auxiliar 1'!$F$8),'Auxiliar 1'!$F$3,IF(AND(L978&gt;='Auxiliar 1'!$C$8,L978&lt;='Auxiliar 1'!$D$8,M978&gt;='Auxiliar 1'!$G$8),'Auxiliar 1'!$G$3,IF(AND(L978&gt;='Auxiliar 1'!$C$9,L978&lt;='Auxiliar 1'!$D$9,M978&lt;='Auxiliar 1'!$E$9),'Auxiliar 1'!$E$3,IF(AND(L978&gt;='Auxiliar 1'!$C$9,L978&lt;='Auxiliar 1'!$D$9,M978&gt;'Auxiliar 1'!$E$9,M978&lt;='Auxiliar 1'!$F$9),'Auxiliar 1'!$F$3,IF(AND(L978&gt;='Auxiliar 1'!$C$9,L978&lt;='Auxiliar 1'!$D$9,M978&gt;='Auxiliar 1'!$G$9),'Auxiliar 1'!$G$3,IF(AND(L978&gt;='Auxiliar 1'!$C$10,L978&lt;='Auxiliar 1'!$D$10,M978&lt;='Auxiliar 1'!$E$10),'Auxiliar 1'!$E$3,IF(AND(L978&gt;='Auxiliar 1'!$C$10,L978&lt;='Auxiliar 1'!$D$10,M978&gt;'Auxiliar 1'!$E$10,M978&lt;='Auxiliar 1'!$F$10),'Auxiliar 1'!$F$3,IF(AND(L978&gt;='Auxiliar 1'!$C$10,L978&lt;='Auxiliar 1'!$D$10,M978&gt;='Auxiliar 1'!$G$10),'Auxiliar 1'!$G$3,IF(AND(L978&gt;='Auxiliar 1'!$C$11,M978&lt;='Auxiliar 1'!$E$11),'Auxiliar 1'!$E$3,IF(AND(L978&gt;='Auxiliar 1'!$C$11,M978&gt;'Auxiliar 1'!$E$11,M978&lt;='Auxiliar 1'!$F$11),'Auxiliar 1'!$F$3,IF(AND(L978&gt;='Auxiliar 1'!$C$11,M978&gt;='Auxiliar 1'!$G$11),'Auxiliar 1'!$G$3)))))))))))))))))))))))))</f>
        <v/>
      </c>
      <c r="Q978" s="58"/>
      <c r="R978" s="59"/>
      <c r="S978" s="60"/>
      <c r="T978" s="108" t="str">
        <f t="shared" si="130"/>
        <v/>
      </c>
      <c r="U978" s="101"/>
      <c r="V978" s="65" t="str">
        <f t="shared" si="131"/>
        <v/>
      </c>
      <c r="W978" s="66" t="str">
        <f t="shared" si="132"/>
        <v/>
      </c>
      <c r="X978" s="67" t="str">
        <f t="shared" si="133"/>
        <v/>
      </c>
      <c r="Y978" s="68" t="str">
        <f t="shared" si="134"/>
        <v/>
      </c>
      <c r="Z978" s="69" t="str">
        <f t="shared" si="135"/>
        <v/>
      </c>
      <c r="AA978" s="69" t="str">
        <f t="shared" si="136"/>
        <v/>
      </c>
      <c r="AB978" s="61"/>
      <c r="AC978" s="98"/>
      <c r="AD978" s="24"/>
      <c r="AE978" s="24"/>
      <c r="AF978" s="24"/>
    </row>
    <row r="979" spans="1:32" ht="17.399999999999999" customHeight="1" thickBot="1" x14ac:dyDescent="0.3">
      <c r="A979" s="23" t="str">
        <f t="shared" si="103"/>
        <v/>
      </c>
      <c r="B979" s="23" t="str">
        <f t="shared" si="104"/>
        <v/>
      </c>
      <c r="C979" s="62" t="str">
        <f t="shared" si="129"/>
        <v/>
      </c>
      <c r="D979" s="50"/>
      <c r="E979" s="63">
        <v>974</v>
      </c>
      <c r="F979" s="53"/>
      <c r="G979" s="54"/>
      <c r="H979" s="54"/>
      <c r="I979" s="54"/>
      <c r="J979" s="54"/>
      <c r="K979" s="55"/>
      <c r="L979" s="56"/>
      <c r="M979" s="57"/>
      <c r="N979" s="96"/>
      <c r="O979" s="97"/>
      <c r="P979" s="64" t="str">
        <f>IF(OR(L979="",M979=""),"",IF(AND(L979&gt;='Auxiliar 1'!$C$4,L979&lt;='Auxiliar 1'!$D$4,M979&lt;='Auxiliar 1'!$E$4),'Auxiliar 1'!$E$3,IF(AND(L979&gt;='Auxiliar 1'!$C$64,L979&lt;='Auxiliar 1'!$D$4,M979&gt;'Auxiliar 1'!$E$4,M979&lt;='Auxiliar 1'!$F$4),'Auxiliar 1'!$F$3,IF(AND(L979&gt;='Auxiliar 1'!$C$4,L979&lt;='Auxiliar 1'!$D$4,M979&gt;='Auxiliar 1'!$G$4),'Auxiliar 1'!$G$3,IF(AND(L979&gt;='Auxiliar 1'!$C$5,L979&lt;='Auxiliar 1'!$D$5,M979='Auxiliar 1'!$E$5),'Auxiliar 1'!$E$3,IF(AND(L979&gt;='Auxiliar 1'!$C$5,L979&lt;='Auxiliar 1'!$D$5,M979&gt;'Auxiliar 1'!$E$5,M979&lt;='Auxiliar 1'!$F$5),'Auxiliar 1'!$F$3,IF(AND(L979&gt;='Auxiliar 1'!$C$5,L979&lt;='Auxiliar 1'!$D$5,M979&gt;='Auxiliar 1'!$G$5),'Auxiliar 1'!$G$3,IF(AND(L979&gt;='Auxiliar 1'!$C$6,L979&lt;='Auxiliar 1'!$D$6,M979&lt;='Auxiliar 1'!$E$6),'Auxiliar 1'!$E$3,IF(AND(L979&gt;='Auxiliar 1'!$C$6,L979&lt;='Auxiliar 1'!$D$6,M979&gt;'Auxiliar 1'!$E$6,M979&lt;='Auxiliar 1'!$F$6),'Auxiliar 1'!$F$3,IF(AND(L979&gt;='Auxiliar 1'!$C$6,L979&lt;='Auxiliar 1'!$D$6,M979&gt;='Auxiliar 1'!$G$6),'Auxiliar 1'!$G$3,IF(AND(L979&gt;='Auxiliar 1'!$C$7,L979&lt;='Auxiliar 1'!$D$7,M979&lt;='Auxiliar 1'!$E$7),'Auxiliar 1'!$E$3,IF(AND(L979&gt;='Auxiliar 1'!$C$7,L979&lt;='Auxiliar 1'!$D$7,M979&gt;'Auxiliar 1'!$E$7,M979&lt;='Auxiliar 1'!$F$7),'Auxiliar 1'!$F$3,IF(AND(L979&gt;='Auxiliar 1'!$C$7,L979&lt;='Auxiliar 1'!$D$7,M979&gt;='Auxiliar 1'!$G$7),'Auxiliar 1'!$G$3,IF(AND(L979&gt;='Auxiliar 1'!$C$8,L979&lt;='Auxiliar 1'!$D$8,M979&lt;='Auxiliar 1'!$E$8),'Auxiliar 1'!$E$3,IF(AND(L979&gt;='Auxiliar 1'!$C$8,L979&lt;='Auxiliar 1'!$D$8,M979&gt;'Auxiliar 1'!$E$8,M979&lt;='Auxiliar 1'!$F$8),'Auxiliar 1'!$F$3,IF(AND(L979&gt;='Auxiliar 1'!$C$8,L979&lt;='Auxiliar 1'!$D$8,M979&gt;='Auxiliar 1'!$G$8),'Auxiliar 1'!$G$3,IF(AND(L979&gt;='Auxiliar 1'!$C$9,L979&lt;='Auxiliar 1'!$D$9,M979&lt;='Auxiliar 1'!$E$9),'Auxiliar 1'!$E$3,IF(AND(L979&gt;='Auxiliar 1'!$C$9,L979&lt;='Auxiliar 1'!$D$9,M979&gt;'Auxiliar 1'!$E$9,M979&lt;='Auxiliar 1'!$F$9),'Auxiliar 1'!$F$3,IF(AND(L979&gt;='Auxiliar 1'!$C$9,L979&lt;='Auxiliar 1'!$D$9,M979&gt;='Auxiliar 1'!$G$9),'Auxiliar 1'!$G$3,IF(AND(L979&gt;='Auxiliar 1'!$C$10,L979&lt;='Auxiliar 1'!$D$10,M979&lt;='Auxiliar 1'!$E$10),'Auxiliar 1'!$E$3,IF(AND(L979&gt;='Auxiliar 1'!$C$10,L979&lt;='Auxiliar 1'!$D$10,M979&gt;'Auxiliar 1'!$E$10,M979&lt;='Auxiliar 1'!$F$10),'Auxiliar 1'!$F$3,IF(AND(L979&gt;='Auxiliar 1'!$C$10,L979&lt;='Auxiliar 1'!$D$10,M979&gt;='Auxiliar 1'!$G$10),'Auxiliar 1'!$G$3,IF(AND(L979&gt;='Auxiliar 1'!$C$11,M979&lt;='Auxiliar 1'!$E$11),'Auxiliar 1'!$E$3,IF(AND(L979&gt;='Auxiliar 1'!$C$11,M979&gt;'Auxiliar 1'!$E$11,M979&lt;='Auxiliar 1'!$F$11),'Auxiliar 1'!$F$3,IF(AND(L979&gt;='Auxiliar 1'!$C$11,M979&gt;='Auxiliar 1'!$G$11),'Auxiliar 1'!$G$3)))))))))))))))))))))))))</f>
        <v/>
      </c>
      <c r="Q979" s="58"/>
      <c r="R979" s="59"/>
      <c r="S979" s="60"/>
      <c r="T979" s="108" t="str">
        <f t="shared" si="130"/>
        <v/>
      </c>
      <c r="U979" s="101"/>
      <c r="V979" s="65" t="str">
        <f t="shared" si="131"/>
        <v/>
      </c>
      <c r="W979" s="66" t="str">
        <f t="shared" si="132"/>
        <v/>
      </c>
      <c r="X979" s="67" t="str">
        <f t="shared" si="133"/>
        <v/>
      </c>
      <c r="Y979" s="68" t="str">
        <f t="shared" si="134"/>
        <v/>
      </c>
      <c r="Z979" s="69" t="str">
        <f t="shared" si="135"/>
        <v/>
      </c>
      <c r="AA979" s="69" t="str">
        <f t="shared" si="136"/>
        <v/>
      </c>
      <c r="AB979" s="61"/>
      <c r="AC979" s="98"/>
      <c r="AD979" s="24"/>
      <c r="AE979" s="24"/>
      <c r="AF979" s="24"/>
    </row>
    <row r="980" spans="1:32" ht="17.399999999999999" customHeight="1" thickBot="1" x14ac:dyDescent="0.3">
      <c r="A980" s="23" t="str">
        <f t="shared" si="103"/>
        <v/>
      </c>
      <c r="B980" s="23" t="str">
        <f t="shared" si="104"/>
        <v/>
      </c>
      <c r="C980" s="62" t="str">
        <f t="shared" si="129"/>
        <v/>
      </c>
      <c r="D980" s="50"/>
      <c r="E980" s="63">
        <v>975</v>
      </c>
      <c r="F980" s="53"/>
      <c r="G980" s="54"/>
      <c r="H980" s="54"/>
      <c r="I980" s="54"/>
      <c r="J980" s="54"/>
      <c r="K980" s="55"/>
      <c r="L980" s="56"/>
      <c r="M980" s="57"/>
      <c r="N980" s="96"/>
      <c r="O980" s="97"/>
      <c r="P980" s="64" t="str">
        <f>IF(OR(L980="",M980=""),"",IF(AND(L980&gt;='Auxiliar 1'!$C$4,L980&lt;='Auxiliar 1'!$D$4,M980&lt;='Auxiliar 1'!$E$4),'Auxiliar 1'!$E$3,IF(AND(L980&gt;='Auxiliar 1'!$C$64,L980&lt;='Auxiliar 1'!$D$4,M980&gt;'Auxiliar 1'!$E$4,M980&lt;='Auxiliar 1'!$F$4),'Auxiliar 1'!$F$3,IF(AND(L980&gt;='Auxiliar 1'!$C$4,L980&lt;='Auxiliar 1'!$D$4,M980&gt;='Auxiliar 1'!$G$4),'Auxiliar 1'!$G$3,IF(AND(L980&gt;='Auxiliar 1'!$C$5,L980&lt;='Auxiliar 1'!$D$5,M980='Auxiliar 1'!$E$5),'Auxiliar 1'!$E$3,IF(AND(L980&gt;='Auxiliar 1'!$C$5,L980&lt;='Auxiliar 1'!$D$5,M980&gt;'Auxiliar 1'!$E$5,M980&lt;='Auxiliar 1'!$F$5),'Auxiliar 1'!$F$3,IF(AND(L980&gt;='Auxiliar 1'!$C$5,L980&lt;='Auxiliar 1'!$D$5,M980&gt;='Auxiliar 1'!$G$5),'Auxiliar 1'!$G$3,IF(AND(L980&gt;='Auxiliar 1'!$C$6,L980&lt;='Auxiliar 1'!$D$6,M980&lt;='Auxiliar 1'!$E$6),'Auxiliar 1'!$E$3,IF(AND(L980&gt;='Auxiliar 1'!$C$6,L980&lt;='Auxiliar 1'!$D$6,M980&gt;'Auxiliar 1'!$E$6,M980&lt;='Auxiliar 1'!$F$6),'Auxiliar 1'!$F$3,IF(AND(L980&gt;='Auxiliar 1'!$C$6,L980&lt;='Auxiliar 1'!$D$6,M980&gt;='Auxiliar 1'!$G$6),'Auxiliar 1'!$G$3,IF(AND(L980&gt;='Auxiliar 1'!$C$7,L980&lt;='Auxiliar 1'!$D$7,M980&lt;='Auxiliar 1'!$E$7),'Auxiliar 1'!$E$3,IF(AND(L980&gt;='Auxiliar 1'!$C$7,L980&lt;='Auxiliar 1'!$D$7,M980&gt;'Auxiliar 1'!$E$7,M980&lt;='Auxiliar 1'!$F$7),'Auxiliar 1'!$F$3,IF(AND(L980&gt;='Auxiliar 1'!$C$7,L980&lt;='Auxiliar 1'!$D$7,M980&gt;='Auxiliar 1'!$G$7),'Auxiliar 1'!$G$3,IF(AND(L980&gt;='Auxiliar 1'!$C$8,L980&lt;='Auxiliar 1'!$D$8,M980&lt;='Auxiliar 1'!$E$8),'Auxiliar 1'!$E$3,IF(AND(L980&gt;='Auxiliar 1'!$C$8,L980&lt;='Auxiliar 1'!$D$8,M980&gt;'Auxiliar 1'!$E$8,M980&lt;='Auxiliar 1'!$F$8),'Auxiliar 1'!$F$3,IF(AND(L980&gt;='Auxiliar 1'!$C$8,L980&lt;='Auxiliar 1'!$D$8,M980&gt;='Auxiliar 1'!$G$8),'Auxiliar 1'!$G$3,IF(AND(L980&gt;='Auxiliar 1'!$C$9,L980&lt;='Auxiliar 1'!$D$9,M980&lt;='Auxiliar 1'!$E$9),'Auxiliar 1'!$E$3,IF(AND(L980&gt;='Auxiliar 1'!$C$9,L980&lt;='Auxiliar 1'!$D$9,M980&gt;'Auxiliar 1'!$E$9,M980&lt;='Auxiliar 1'!$F$9),'Auxiliar 1'!$F$3,IF(AND(L980&gt;='Auxiliar 1'!$C$9,L980&lt;='Auxiliar 1'!$D$9,M980&gt;='Auxiliar 1'!$G$9),'Auxiliar 1'!$G$3,IF(AND(L980&gt;='Auxiliar 1'!$C$10,L980&lt;='Auxiliar 1'!$D$10,M980&lt;='Auxiliar 1'!$E$10),'Auxiliar 1'!$E$3,IF(AND(L980&gt;='Auxiliar 1'!$C$10,L980&lt;='Auxiliar 1'!$D$10,M980&gt;'Auxiliar 1'!$E$10,M980&lt;='Auxiliar 1'!$F$10),'Auxiliar 1'!$F$3,IF(AND(L980&gt;='Auxiliar 1'!$C$10,L980&lt;='Auxiliar 1'!$D$10,M980&gt;='Auxiliar 1'!$G$10),'Auxiliar 1'!$G$3,IF(AND(L980&gt;='Auxiliar 1'!$C$11,M980&lt;='Auxiliar 1'!$E$11),'Auxiliar 1'!$E$3,IF(AND(L980&gt;='Auxiliar 1'!$C$11,M980&gt;'Auxiliar 1'!$E$11,M980&lt;='Auxiliar 1'!$F$11),'Auxiliar 1'!$F$3,IF(AND(L980&gt;='Auxiliar 1'!$C$11,M980&gt;='Auxiliar 1'!$G$11),'Auxiliar 1'!$G$3)))))))))))))))))))))))))</f>
        <v/>
      </c>
      <c r="Q980" s="58"/>
      <c r="R980" s="59"/>
      <c r="S980" s="60"/>
      <c r="T980" s="108" t="str">
        <f t="shared" si="130"/>
        <v/>
      </c>
      <c r="U980" s="101"/>
      <c r="V980" s="65" t="str">
        <f t="shared" si="131"/>
        <v/>
      </c>
      <c r="W980" s="66" t="str">
        <f t="shared" si="132"/>
        <v/>
      </c>
      <c r="X980" s="67" t="str">
        <f t="shared" si="133"/>
        <v/>
      </c>
      <c r="Y980" s="68" t="str">
        <f t="shared" si="134"/>
        <v/>
      </c>
      <c r="Z980" s="69" t="str">
        <f t="shared" si="135"/>
        <v/>
      </c>
      <c r="AA980" s="69" t="str">
        <f t="shared" si="136"/>
        <v/>
      </c>
      <c r="AB980" s="61"/>
      <c r="AC980" s="98"/>
      <c r="AD980" s="24"/>
      <c r="AE980" s="24"/>
      <c r="AF980" s="24"/>
    </row>
    <row r="981" spans="1:32" ht="17.399999999999999" customHeight="1" thickBot="1" x14ac:dyDescent="0.3">
      <c r="A981" s="23" t="str">
        <f t="shared" si="103"/>
        <v/>
      </c>
      <c r="B981" s="23" t="str">
        <f t="shared" si="104"/>
        <v/>
      </c>
      <c r="C981" s="62" t="str">
        <f t="shared" si="129"/>
        <v/>
      </c>
      <c r="D981" s="50"/>
      <c r="E981" s="63">
        <v>976</v>
      </c>
      <c r="F981" s="53"/>
      <c r="G981" s="54"/>
      <c r="H981" s="54"/>
      <c r="I981" s="54"/>
      <c r="J981" s="54"/>
      <c r="K981" s="55"/>
      <c r="L981" s="56"/>
      <c r="M981" s="57"/>
      <c r="N981" s="96"/>
      <c r="O981" s="97"/>
      <c r="P981" s="64" t="str">
        <f>IF(OR(L981="",M981=""),"",IF(AND(L981&gt;='Auxiliar 1'!$C$4,L981&lt;='Auxiliar 1'!$D$4,M981&lt;='Auxiliar 1'!$E$4),'Auxiliar 1'!$E$3,IF(AND(L981&gt;='Auxiliar 1'!$C$64,L981&lt;='Auxiliar 1'!$D$4,M981&gt;'Auxiliar 1'!$E$4,M981&lt;='Auxiliar 1'!$F$4),'Auxiliar 1'!$F$3,IF(AND(L981&gt;='Auxiliar 1'!$C$4,L981&lt;='Auxiliar 1'!$D$4,M981&gt;='Auxiliar 1'!$G$4),'Auxiliar 1'!$G$3,IF(AND(L981&gt;='Auxiliar 1'!$C$5,L981&lt;='Auxiliar 1'!$D$5,M981='Auxiliar 1'!$E$5),'Auxiliar 1'!$E$3,IF(AND(L981&gt;='Auxiliar 1'!$C$5,L981&lt;='Auxiliar 1'!$D$5,M981&gt;'Auxiliar 1'!$E$5,M981&lt;='Auxiliar 1'!$F$5),'Auxiliar 1'!$F$3,IF(AND(L981&gt;='Auxiliar 1'!$C$5,L981&lt;='Auxiliar 1'!$D$5,M981&gt;='Auxiliar 1'!$G$5),'Auxiliar 1'!$G$3,IF(AND(L981&gt;='Auxiliar 1'!$C$6,L981&lt;='Auxiliar 1'!$D$6,M981&lt;='Auxiliar 1'!$E$6),'Auxiliar 1'!$E$3,IF(AND(L981&gt;='Auxiliar 1'!$C$6,L981&lt;='Auxiliar 1'!$D$6,M981&gt;'Auxiliar 1'!$E$6,M981&lt;='Auxiliar 1'!$F$6),'Auxiliar 1'!$F$3,IF(AND(L981&gt;='Auxiliar 1'!$C$6,L981&lt;='Auxiliar 1'!$D$6,M981&gt;='Auxiliar 1'!$G$6),'Auxiliar 1'!$G$3,IF(AND(L981&gt;='Auxiliar 1'!$C$7,L981&lt;='Auxiliar 1'!$D$7,M981&lt;='Auxiliar 1'!$E$7),'Auxiliar 1'!$E$3,IF(AND(L981&gt;='Auxiliar 1'!$C$7,L981&lt;='Auxiliar 1'!$D$7,M981&gt;'Auxiliar 1'!$E$7,M981&lt;='Auxiliar 1'!$F$7),'Auxiliar 1'!$F$3,IF(AND(L981&gt;='Auxiliar 1'!$C$7,L981&lt;='Auxiliar 1'!$D$7,M981&gt;='Auxiliar 1'!$G$7),'Auxiliar 1'!$G$3,IF(AND(L981&gt;='Auxiliar 1'!$C$8,L981&lt;='Auxiliar 1'!$D$8,M981&lt;='Auxiliar 1'!$E$8),'Auxiliar 1'!$E$3,IF(AND(L981&gt;='Auxiliar 1'!$C$8,L981&lt;='Auxiliar 1'!$D$8,M981&gt;'Auxiliar 1'!$E$8,M981&lt;='Auxiliar 1'!$F$8),'Auxiliar 1'!$F$3,IF(AND(L981&gt;='Auxiliar 1'!$C$8,L981&lt;='Auxiliar 1'!$D$8,M981&gt;='Auxiliar 1'!$G$8),'Auxiliar 1'!$G$3,IF(AND(L981&gt;='Auxiliar 1'!$C$9,L981&lt;='Auxiliar 1'!$D$9,M981&lt;='Auxiliar 1'!$E$9),'Auxiliar 1'!$E$3,IF(AND(L981&gt;='Auxiliar 1'!$C$9,L981&lt;='Auxiliar 1'!$D$9,M981&gt;'Auxiliar 1'!$E$9,M981&lt;='Auxiliar 1'!$F$9),'Auxiliar 1'!$F$3,IF(AND(L981&gt;='Auxiliar 1'!$C$9,L981&lt;='Auxiliar 1'!$D$9,M981&gt;='Auxiliar 1'!$G$9),'Auxiliar 1'!$G$3,IF(AND(L981&gt;='Auxiliar 1'!$C$10,L981&lt;='Auxiliar 1'!$D$10,M981&lt;='Auxiliar 1'!$E$10),'Auxiliar 1'!$E$3,IF(AND(L981&gt;='Auxiliar 1'!$C$10,L981&lt;='Auxiliar 1'!$D$10,M981&gt;'Auxiliar 1'!$E$10,M981&lt;='Auxiliar 1'!$F$10),'Auxiliar 1'!$F$3,IF(AND(L981&gt;='Auxiliar 1'!$C$10,L981&lt;='Auxiliar 1'!$D$10,M981&gt;='Auxiliar 1'!$G$10),'Auxiliar 1'!$G$3,IF(AND(L981&gt;='Auxiliar 1'!$C$11,M981&lt;='Auxiliar 1'!$E$11),'Auxiliar 1'!$E$3,IF(AND(L981&gt;='Auxiliar 1'!$C$11,M981&gt;'Auxiliar 1'!$E$11,M981&lt;='Auxiliar 1'!$F$11),'Auxiliar 1'!$F$3,IF(AND(L981&gt;='Auxiliar 1'!$C$11,M981&gt;='Auxiliar 1'!$G$11),'Auxiliar 1'!$G$3)))))))))))))))))))))))))</f>
        <v/>
      </c>
      <c r="Q981" s="58"/>
      <c r="R981" s="59"/>
      <c r="S981" s="60"/>
      <c r="T981" s="108" t="str">
        <f t="shared" si="130"/>
        <v/>
      </c>
      <c r="U981" s="101"/>
      <c r="V981" s="65" t="str">
        <f t="shared" si="131"/>
        <v/>
      </c>
      <c r="W981" s="66" t="str">
        <f t="shared" si="132"/>
        <v/>
      </c>
      <c r="X981" s="67" t="str">
        <f t="shared" si="133"/>
        <v/>
      </c>
      <c r="Y981" s="68" t="str">
        <f t="shared" si="134"/>
        <v/>
      </c>
      <c r="Z981" s="69" t="str">
        <f t="shared" si="135"/>
        <v/>
      </c>
      <c r="AA981" s="69" t="str">
        <f t="shared" si="136"/>
        <v/>
      </c>
      <c r="AB981" s="61"/>
      <c r="AC981" s="98"/>
      <c r="AD981" s="24"/>
      <c r="AE981" s="24"/>
      <c r="AF981" s="24"/>
    </row>
    <row r="982" spans="1:32" ht="17.399999999999999" customHeight="1" thickBot="1" x14ac:dyDescent="0.3">
      <c r="A982" s="23" t="str">
        <f t="shared" si="103"/>
        <v/>
      </c>
      <c r="B982" s="23" t="str">
        <f t="shared" si="104"/>
        <v/>
      </c>
      <c r="C982" s="62" t="str">
        <f t="shared" si="129"/>
        <v/>
      </c>
      <c r="D982" s="50"/>
      <c r="E982" s="63">
        <v>977</v>
      </c>
      <c r="F982" s="53"/>
      <c r="G982" s="54"/>
      <c r="H982" s="54"/>
      <c r="I982" s="54"/>
      <c r="J982" s="54"/>
      <c r="K982" s="55"/>
      <c r="L982" s="56"/>
      <c r="M982" s="57"/>
      <c r="N982" s="96"/>
      <c r="O982" s="97"/>
      <c r="P982" s="64" t="str">
        <f>IF(OR(L982="",M982=""),"",IF(AND(L982&gt;='Auxiliar 1'!$C$4,L982&lt;='Auxiliar 1'!$D$4,M982&lt;='Auxiliar 1'!$E$4),'Auxiliar 1'!$E$3,IF(AND(L982&gt;='Auxiliar 1'!$C$64,L982&lt;='Auxiliar 1'!$D$4,M982&gt;'Auxiliar 1'!$E$4,M982&lt;='Auxiliar 1'!$F$4),'Auxiliar 1'!$F$3,IF(AND(L982&gt;='Auxiliar 1'!$C$4,L982&lt;='Auxiliar 1'!$D$4,M982&gt;='Auxiliar 1'!$G$4),'Auxiliar 1'!$G$3,IF(AND(L982&gt;='Auxiliar 1'!$C$5,L982&lt;='Auxiliar 1'!$D$5,M982='Auxiliar 1'!$E$5),'Auxiliar 1'!$E$3,IF(AND(L982&gt;='Auxiliar 1'!$C$5,L982&lt;='Auxiliar 1'!$D$5,M982&gt;'Auxiliar 1'!$E$5,M982&lt;='Auxiliar 1'!$F$5),'Auxiliar 1'!$F$3,IF(AND(L982&gt;='Auxiliar 1'!$C$5,L982&lt;='Auxiliar 1'!$D$5,M982&gt;='Auxiliar 1'!$G$5),'Auxiliar 1'!$G$3,IF(AND(L982&gt;='Auxiliar 1'!$C$6,L982&lt;='Auxiliar 1'!$D$6,M982&lt;='Auxiliar 1'!$E$6),'Auxiliar 1'!$E$3,IF(AND(L982&gt;='Auxiliar 1'!$C$6,L982&lt;='Auxiliar 1'!$D$6,M982&gt;'Auxiliar 1'!$E$6,M982&lt;='Auxiliar 1'!$F$6),'Auxiliar 1'!$F$3,IF(AND(L982&gt;='Auxiliar 1'!$C$6,L982&lt;='Auxiliar 1'!$D$6,M982&gt;='Auxiliar 1'!$G$6),'Auxiliar 1'!$G$3,IF(AND(L982&gt;='Auxiliar 1'!$C$7,L982&lt;='Auxiliar 1'!$D$7,M982&lt;='Auxiliar 1'!$E$7),'Auxiliar 1'!$E$3,IF(AND(L982&gt;='Auxiliar 1'!$C$7,L982&lt;='Auxiliar 1'!$D$7,M982&gt;'Auxiliar 1'!$E$7,M982&lt;='Auxiliar 1'!$F$7),'Auxiliar 1'!$F$3,IF(AND(L982&gt;='Auxiliar 1'!$C$7,L982&lt;='Auxiliar 1'!$D$7,M982&gt;='Auxiliar 1'!$G$7),'Auxiliar 1'!$G$3,IF(AND(L982&gt;='Auxiliar 1'!$C$8,L982&lt;='Auxiliar 1'!$D$8,M982&lt;='Auxiliar 1'!$E$8),'Auxiliar 1'!$E$3,IF(AND(L982&gt;='Auxiliar 1'!$C$8,L982&lt;='Auxiliar 1'!$D$8,M982&gt;'Auxiliar 1'!$E$8,M982&lt;='Auxiliar 1'!$F$8),'Auxiliar 1'!$F$3,IF(AND(L982&gt;='Auxiliar 1'!$C$8,L982&lt;='Auxiliar 1'!$D$8,M982&gt;='Auxiliar 1'!$G$8),'Auxiliar 1'!$G$3,IF(AND(L982&gt;='Auxiliar 1'!$C$9,L982&lt;='Auxiliar 1'!$D$9,M982&lt;='Auxiliar 1'!$E$9),'Auxiliar 1'!$E$3,IF(AND(L982&gt;='Auxiliar 1'!$C$9,L982&lt;='Auxiliar 1'!$D$9,M982&gt;'Auxiliar 1'!$E$9,M982&lt;='Auxiliar 1'!$F$9),'Auxiliar 1'!$F$3,IF(AND(L982&gt;='Auxiliar 1'!$C$9,L982&lt;='Auxiliar 1'!$D$9,M982&gt;='Auxiliar 1'!$G$9),'Auxiliar 1'!$G$3,IF(AND(L982&gt;='Auxiliar 1'!$C$10,L982&lt;='Auxiliar 1'!$D$10,M982&lt;='Auxiliar 1'!$E$10),'Auxiliar 1'!$E$3,IF(AND(L982&gt;='Auxiliar 1'!$C$10,L982&lt;='Auxiliar 1'!$D$10,M982&gt;'Auxiliar 1'!$E$10,M982&lt;='Auxiliar 1'!$F$10),'Auxiliar 1'!$F$3,IF(AND(L982&gt;='Auxiliar 1'!$C$10,L982&lt;='Auxiliar 1'!$D$10,M982&gt;='Auxiliar 1'!$G$10),'Auxiliar 1'!$G$3,IF(AND(L982&gt;='Auxiliar 1'!$C$11,M982&lt;='Auxiliar 1'!$E$11),'Auxiliar 1'!$E$3,IF(AND(L982&gt;='Auxiliar 1'!$C$11,M982&gt;'Auxiliar 1'!$E$11,M982&lt;='Auxiliar 1'!$F$11),'Auxiliar 1'!$F$3,IF(AND(L982&gt;='Auxiliar 1'!$C$11,M982&gt;='Auxiliar 1'!$G$11),'Auxiliar 1'!$G$3)))))))))))))))))))))))))</f>
        <v/>
      </c>
      <c r="Q982" s="58"/>
      <c r="R982" s="59"/>
      <c r="S982" s="60"/>
      <c r="T982" s="108" t="str">
        <f t="shared" si="130"/>
        <v/>
      </c>
      <c r="U982" s="101"/>
      <c r="V982" s="65" t="str">
        <f t="shared" si="131"/>
        <v/>
      </c>
      <c r="W982" s="66" t="str">
        <f t="shared" si="132"/>
        <v/>
      </c>
      <c r="X982" s="67" t="str">
        <f t="shared" si="133"/>
        <v/>
      </c>
      <c r="Y982" s="68" t="str">
        <f t="shared" si="134"/>
        <v/>
      </c>
      <c r="Z982" s="69" t="str">
        <f t="shared" si="135"/>
        <v/>
      </c>
      <c r="AA982" s="69" t="str">
        <f t="shared" si="136"/>
        <v/>
      </c>
      <c r="AB982" s="61"/>
      <c r="AC982" s="98"/>
      <c r="AD982" s="24"/>
      <c r="AE982" s="24"/>
      <c r="AF982" s="24"/>
    </row>
    <row r="983" spans="1:32" ht="17.399999999999999" customHeight="1" thickBot="1" x14ac:dyDescent="0.3">
      <c r="A983" s="23" t="str">
        <f t="shared" si="103"/>
        <v/>
      </c>
      <c r="B983" s="23" t="str">
        <f t="shared" si="104"/>
        <v/>
      </c>
      <c r="C983" s="62" t="str">
        <f t="shared" si="129"/>
        <v/>
      </c>
      <c r="D983" s="50"/>
      <c r="E983" s="63">
        <v>978</v>
      </c>
      <c r="F983" s="53"/>
      <c r="G983" s="54"/>
      <c r="H983" s="54"/>
      <c r="I983" s="54"/>
      <c r="J983" s="54"/>
      <c r="K983" s="55"/>
      <c r="L983" s="56"/>
      <c r="M983" s="57"/>
      <c r="N983" s="96"/>
      <c r="O983" s="97"/>
      <c r="P983" s="64" t="str">
        <f>IF(OR(L983="",M983=""),"",IF(AND(L983&gt;='Auxiliar 1'!$C$4,L983&lt;='Auxiliar 1'!$D$4,M983&lt;='Auxiliar 1'!$E$4),'Auxiliar 1'!$E$3,IF(AND(L983&gt;='Auxiliar 1'!$C$64,L983&lt;='Auxiliar 1'!$D$4,M983&gt;'Auxiliar 1'!$E$4,M983&lt;='Auxiliar 1'!$F$4),'Auxiliar 1'!$F$3,IF(AND(L983&gt;='Auxiliar 1'!$C$4,L983&lt;='Auxiliar 1'!$D$4,M983&gt;='Auxiliar 1'!$G$4),'Auxiliar 1'!$G$3,IF(AND(L983&gt;='Auxiliar 1'!$C$5,L983&lt;='Auxiliar 1'!$D$5,M983='Auxiliar 1'!$E$5),'Auxiliar 1'!$E$3,IF(AND(L983&gt;='Auxiliar 1'!$C$5,L983&lt;='Auxiliar 1'!$D$5,M983&gt;'Auxiliar 1'!$E$5,M983&lt;='Auxiliar 1'!$F$5),'Auxiliar 1'!$F$3,IF(AND(L983&gt;='Auxiliar 1'!$C$5,L983&lt;='Auxiliar 1'!$D$5,M983&gt;='Auxiliar 1'!$G$5),'Auxiliar 1'!$G$3,IF(AND(L983&gt;='Auxiliar 1'!$C$6,L983&lt;='Auxiliar 1'!$D$6,M983&lt;='Auxiliar 1'!$E$6),'Auxiliar 1'!$E$3,IF(AND(L983&gt;='Auxiliar 1'!$C$6,L983&lt;='Auxiliar 1'!$D$6,M983&gt;'Auxiliar 1'!$E$6,M983&lt;='Auxiliar 1'!$F$6),'Auxiliar 1'!$F$3,IF(AND(L983&gt;='Auxiliar 1'!$C$6,L983&lt;='Auxiliar 1'!$D$6,M983&gt;='Auxiliar 1'!$G$6),'Auxiliar 1'!$G$3,IF(AND(L983&gt;='Auxiliar 1'!$C$7,L983&lt;='Auxiliar 1'!$D$7,M983&lt;='Auxiliar 1'!$E$7),'Auxiliar 1'!$E$3,IF(AND(L983&gt;='Auxiliar 1'!$C$7,L983&lt;='Auxiliar 1'!$D$7,M983&gt;'Auxiliar 1'!$E$7,M983&lt;='Auxiliar 1'!$F$7),'Auxiliar 1'!$F$3,IF(AND(L983&gt;='Auxiliar 1'!$C$7,L983&lt;='Auxiliar 1'!$D$7,M983&gt;='Auxiliar 1'!$G$7),'Auxiliar 1'!$G$3,IF(AND(L983&gt;='Auxiliar 1'!$C$8,L983&lt;='Auxiliar 1'!$D$8,M983&lt;='Auxiliar 1'!$E$8),'Auxiliar 1'!$E$3,IF(AND(L983&gt;='Auxiliar 1'!$C$8,L983&lt;='Auxiliar 1'!$D$8,M983&gt;'Auxiliar 1'!$E$8,M983&lt;='Auxiliar 1'!$F$8),'Auxiliar 1'!$F$3,IF(AND(L983&gt;='Auxiliar 1'!$C$8,L983&lt;='Auxiliar 1'!$D$8,M983&gt;='Auxiliar 1'!$G$8),'Auxiliar 1'!$G$3,IF(AND(L983&gt;='Auxiliar 1'!$C$9,L983&lt;='Auxiliar 1'!$D$9,M983&lt;='Auxiliar 1'!$E$9),'Auxiliar 1'!$E$3,IF(AND(L983&gt;='Auxiliar 1'!$C$9,L983&lt;='Auxiliar 1'!$D$9,M983&gt;'Auxiliar 1'!$E$9,M983&lt;='Auxiliar 1'!$F$9),'Auxiliar 1'!$F$3,IF(AND(L983&gt;='Auxiliar 1'!$C$9,L983&lt;='Auxiliar 1'!$D$9,M983&gt;='Auxiliar 1'!$G$9),'Auxiliar 1'!$G$3,IF(AND(L983&gt;='Auxiliar 1'!$C$10,L983&lt;='Auxiliar 1'!$D$10,M983&lt;='Auxiliar 1'!$E$10),'Auxiliar 1'!$E$3,IF(AND(L983&gt;='Auxiliar 1'!$C$10,L983&lt;='Auxiliar 1'!$D$10,M983&gt;'Auxiliar 1'!$E$10,M983&lt;='Auxiliar 1'!$F$10),'Auxiliar 1'!$F$3,IF(AND(L983&gt;='Auxiliar 1'!$C$10,L983&lt;='Auxiliar 1'!$D$10,M983&gt;='Auxiliar 1'!$G$10),'Auxiliar 1'!$G$3,IF(AND(L983&gt;='Auxiliar 1'!$C$11,M983&lt;='Auxiliar 1'!$E$11),'Auxiliar 1'!$E$3,IF(AND(L983&gt;='Auxiliar 1'!$C$11,M983&gt;'Auxiliar 1'!$E$11,M983&lt;='Auxiliar 1'!$F$11),'Auxiliar 1'!$F$3,IF(AND(L983&gt;='Auxiliar 1'!$C$11,M983&gt;='Auxiliar 1'!$G$11),'Auxiliar 1'!$G$3)))))))))))))))))))))))))</f>
        <v/>
      </c>
      <c r="Q983" s="58"/>
      <c r="R983" s="59"/>
      <c r="S983" s="60"/>
      <c r="T983" s="108" t="str">
        <f t="shared" si="130"/>
        <v/>
      </c>
      <c r="U983" s="101"/>
      <c r="V983" s="65" t="str">
        <f t="shared" si="131"/>
        <v/>
      </c>
      <c r="W983" s="66" t="str">
        <f t="shared" si="132"/>
        <v/>
      </c>
      <c r="X983" s="67" t="str">
        <f t="shared" si="133"/>
        <v/>
      </c>
      <c r="Y983" s="68" t="str">
        <f t="shared" si="134"/>
        <v/>
      </c>
      <c r="Z983" s="69" t="str">
        <f t="shared" si="135"/>
        <v/>
      </c>
      <c r="AA983" s="69" t="str">
        <f t="shared" si="136"/>
        <v/>
      </c>
      <c r="AB983" s="61"/>
      <c r="AC983" s="98"/>
      <c r="AD983" s="24"/>
      <c r="AE983" s="24"/>
      <c r="AF983" s="24"/>
    </row>
    <row r="984" spans="1:32" ht="17.399999999999999" customHeight="1" thickBot="1" x14ac:dyDescent="0.3">
      <c r="A984" s="23" t="str">
        <f t="shared" si="103"/>
        <v/>
      </c>
      <c r="B984" s="23" t="str">
        <f t="shared" si="104"/>
        <v/>
      </c>
      <c r="C984" s="62" t="str">
        <f t="shared" si="129"/>
        <v/>
      </c>
      <c r="D984" s="50"/>
      <c r="E984" s="63">
        <v>979</v>
      </c>
      <c r="F984" s="53"/>
      <c r="G984" s="54"/>
      <c r="H984" s="54"/>
      <c r="I984" s="54"/>
      <c r="J984" s="54"/>
      <c r="K984" s="55"/>
      <c r="L984" s="56"/>
      <c r="M984" s="57"/>
      <c r="N984" s="96"/>
      <c r="O984" s="97"/>
      <c r="P984" s="64" t="str">
        <f>IF(OR(L984="",M984=""),"",IF(AND(L984&gt;='Auxiliar 1'!$C$4,L984&lt;='Auxiliar 1'!$D$4,M984&lt;='Auxiliar 1'!$E$4),'Auxiliar 1'!$E$3,IF(AND(L984&gt;='Auxiliar 1'!$C$64,L984&lt;='Auxiliar 1'!$D$4,M984&gt;'Auxiliar 1'!$E$4,M984&lt;='Auxiliar 1'!$F$4),'Auxiliar 1'!$F$3,IF(AND(L984&gt;='Auxiliar 1'!$C$4,L984&lt;='Auxiliar 1'!$D$4,M984&gt;='Auxiliar 1'!$G$4),'Auxiliar 1'!$G$3,IF(AND(L984&gt;='Auxiliar 1'!$C$5,L984&lt;='Auxiliar 1'!$D$5,M984='Auxiliar 1'!$E$5),'Auxiliar 1'!$E$3,IF(AND(L984&gt;='Auxiliar 1'!$C$5,L984&lt;='Auxiliar 1'!$D$5,M984&gt;'Auxiliar 1'!$E$5,M984&lt;='Auxiliar 1'!$F$5),'Auxiliar 1'!$F$3,IF(AND(L984&gt;='Auxiliar 1'!$C$5,L984&lt;='Auxiliar 1'!$D$5,M984&gt;='Auxiliar 1'!$G$5),'Auxiliar 1'!$G$3,IF(AND(L984&gt;='Auxiliar 1'!$C$6,L984&lt;='Auxiliar 1'!$D$6,M984&lt;='Auxiliar 1'!$E$6),'Auxiliar 1'!$E$3,IF(AND(L984&gt;='Auxiliar 1'!$C$6,L984&lt;='Auxiliar 1'!$D$6,M984&gt;'Auxiliar 1'!$E$6,M984&lt;='Auxiliar 1'!$F$6),'Auxiliar 1'!$F$3,IF(AND(L984&gt;='Auxiliar 1'!$C$6,L984&lt;='Auxiliar 1'!$D$6,M984&gt;='Auxiliar 1'!$G$6),'Auxiliar 1'!$G$3,IF(AND(L984&gt;='Auxiliar 1'!$C$7,L984&lt;='Auxiliar 1'!$D$7,M984&lt;='Auxiliar 1'!$E$7),'Auxiliar 1'!$E$3,IF(AND(L984&gt;='Auxiliar 1'!$C$7,L984&lt;='Auxiliar 1'!$D$7,M984&gt;'Auxiliar 1'!$E$7,M984&lt;='Auxiliar 1'!$F$7),'Auxiliar 1'!$F$3,IF(AND(L984&gt;='Auxiliar 1'!$C$7,L984&lt;='Auxiliar 1'!$D$7,M984&gt;='Auxiliar 1'!$G$7),'Auxiliar 1'!$G$3,IF(AND(L984&gt;='Auxiliar 1'!$C$8,L984&lt;='Auxiliar 1'!$D$8,M984&lt;='Auxiliar 1'!$E$8),'Auxiliar 1'!$E$3,IF(AND(L984&gt;='Auxiliar 1'!$C$8,L984&lt;='Auxiliar 1'!$D$8,M984&gt;'Auxiliar 1'!$E$8,M984&lt;='Auxiliar 1'!$F$8),'Auxiliar 1'!$F$3,IF(AND(L984&gt;='Auxiliar 1'!$C$8,L984&lt;='Auxiliar 1'!$D$8,M984&gt;='Auxiliar 1'!$G$8),'Auxiliar 1'!$G$3,IF(AND(L984&gt;='Auxiliar 1'!$C$9,L984&lt;='Auxiliar 1'!$D$9,M984&lt;='Auxiliar 1'!$E$9),'Auxiliar 1'!$E$3,IF(AND(L984&gt;='Auxiliar 1'!$C$9,L984&lt;='Auxiliar 1'!$D$9,M984&gt;'Auxiliar 1'!$E$9,M984&lt;='Auxiliar 1'!$F$9),'Auxiliar 1'!$F$3,IF(AND(L984&gt;='Auxiliar 1'!$C$9,L984&lt;='Auxiliar 1'!$D$9,M984&gt;='Auxiliar 1'!$G$9),'Auxiliar 1'!$G$3,IF(AND(L984&gt;='Auxiliar 1'!$C$10,L984&lt;='Auxiliar 1'!$D$10,M984&lt;='Auxiliar 1'!$E$10),'Auxiliar 1'!$E$3,IF(AND(L984&gt;='Auxiliar 1'!$C$10,L984&lt;='Auxiliar 1'!$D$10,M984&gt;'Auxiliar 1'!$E$10,M984&lt;='Auxiliar 1'!$F$10),'Auxiliar 1'!$F$3,IF(AND(L984&gt;='Auxiliar 1'!$C$10,L984&lt;='Auxiliar 1'!$D$10,M984&gt;='Auxiliar 1'!$G$10),'Auxiliar 1'!$G$3,IF(AND(L984&gt;='Auxiliar 1'!$C$11,M984&lt;='Auxiliar 1'!$E$11),'Auxiliar 1'!$E$3,IF(AND(L984&gt;='Auxiliar 1'!$C$11,M984&gt;'Auxiliar 1'!$E$11,M984&lt;='Auxiliar 1'!$F$11),'Auxiliar 1'!$F$3,IF(AND(L984&gt;='Auxiliar 1'!$C$11,M984&gt;='Auxiliar 1'!$G$11),'Auxiliar 1'!$G$3)))))))))))))))))))))))))</f>
        <v/>
      </c>
      <c r="Q984" s="58"/>
      <c r="R984" s="59"/>
      <c r="S984" s="60"/>
      <c r="T984" s="108" t="str">
        <f t="shared" si="130"/>
        <v/>
      </c>
      <c r="U984" s="101"/>
      <c r="V984" s="65" t="str">
        <f t="shared" si="131"/>
        <v/>
      </c>
      <c r="W984" s="66" t="str">
        <f t="shared" si="132"/>
        <v/>
      </c>
      <c r="X984" s="67" t="str">
        <f t="shared" si="133"/>
        <v/>
      </c>
      <c r="Y984" s="68" t="str">
        <f t="shared" si="134"/>
        <v/>
      </c>
      <c r="Z984" s="69" t="str">
        <f t="shared" si="135"/>
        <v/>
      </c>
      <c r="AA984" s="69" t="str">
        <f t="shared" si="136"/>
        <v/>
      </c>
      <c r="AB984" s="61"/>
      <c r="AC984" s="98"/>
      <c r="AD984" s="24"/>
      <c r="AE984" s="24"/>
      <c r="AF984" s="24"/>
    </row>
    <row r="985" spans="1:32" ht="17.399999999999999" customHeight="1" thickBot="1" x14ac:dyDescent="0.3">
      <c r="A985" s="23" t="str">
        <f t="shared" si="103"/>
        <v/>
      </c>
      <c r="B985" s="23" t="str">
        <f t="shared" si="104"/>
        <v/>
      </c>
      <c r="C985" s="62" t="str">
        <f t="shared" si="129"/>
        <v/>
      </c>
      <c r="D985" s="50"/>
      <c r="E985" s="63">
        <v>980</v>
      </c>
      <c r="F985" s="53"/>
      <c r="G985" s="54"/>
      <c r="H985" s="54"/>
      <c r="I985" s="54"/>
      <c r="J985" s="54"/>
      <c r="K985" s="55"/>
      <c r="L985" s="56"/>
      <c r="M985" s="57"/>
      <c r="N985" s="96"/>
      <c r="O985" s="97"/>
      <c r="P985" s="64" t="str">
        <f>IF(OR(L985="",M985=""),"",IF(AND(L985&gt;='Auxiliar 1'!$C$4,L985&lt;='Auxiliar 1'!$D$4,M985&lt;='Auxiliar 1'!$E$4),'Auxiliar 1'!$E$3,IF(AND(L985&gt;='Auxiliar 1'!$C$64,L985&lt;='Auxiliar 1'!$D$4,M985&gt;'Auxiliar 1'!$E$4,M985&lt;='Auxiliar 1'!$F$4),'Auxiliar 1'!$F$3,IF(AND(L985&gt;='Auxiliar 1'!$C$4,L985&lt;='Auxiliar 1'!$D$4,M985&gt;='Auxiliar 1'!$G$4),'Auxiliar 1'!$G$3,IF(AND(L985&gt;='Auxiliar 1'!$C$5,L985&lt;='Auxiliar 1'!$D$5,M985='Auxiliar 1'!$E$5),'Auxiliar 1'!$E$3,IF(AND(L985&gt;='Auxiliar 1'!$C$5,L985&lt;='Auxiliar 1'!$D$5,M985&gt;'Auxiliar 1'!$E$5,M985&lt;='Auxiliar 1'!$F$5),'Auxiliar 1'!$F$3,IF(AND(L985&gt;='Auxiliar 1'!$C$5,L985&lt;='Auxiliar 1'!$D$5,M985&gt;='Auxiliar 1'!$G$5),'Auxiliar 1'!$G$3,IF(AND(L985&gt;='Auxiliar 1'!$C$6,L985&lt;='Auxiliar 1'!$D$6,M985&lt;='Auxiliar 1'!$E$6),'Auxiliar 1'!$E$3,IF(AND(L985&gt;='Auxiliar 1'!$C$6,L985&lt;='Auxiliar 1'!$D$6,M985&gt;'Auxiliar 1'!$E$6,M985&lt;='Auxiliar 1'!$F$6),'Auxiliar 1'!$F$3,IF(AND(L985&gt;='Auxiliar 1'!$C$6,L985&lt;='Auxiliar 1'!$D$6,M985&gt;='Auxiliar 1'!$G$6),'Auxiliar 1'!$G$3,IF(AND(L985&gt;='Auxiliar 1'!$C$7,L985&lt;='Auxiliar 1'!$D$7,M985&lt;='Auxiliar 1'!$E$7),'Auxiliar 1'!$E$3,IF(AND(L985&gt;='Auxiliar 1'!$C$7,L985&lt;='Auxiliar 1'!$D$7,M985&gt;'Auxiliar 1'!$E$7,M985&lt;='Auxiliar 1'!$F$7),'Auxiliar 1'!$F$3,IF(AND(L985&gt;='Auxiliar 1'!$C$7,L985&lt;='Auxiliar 1'!$D$7,M985&gt;='Auxiliar 1'!$G$7),'Auxiliar 1'!$G$3,IF(AND(L985&gt;='Auxiliar 1'!$C$8,L985&lt;='Auxiliar 1'!$D$8,M985&lt;='Auxiliar 1'!$E$8),'Auxiliar 1'!$E$3,IF(AND(L985&gt;='Auxiliar 1'!$C$8,L985&lt;='Auxiliar 1'!$D$8,M985&gt;'Auxiliar 1'!$E$8,M985&lt;='Auxiliar 1'!$F$8),'Auxiliar 1'!$F$3,IF(AND(L985&gt;='Auxiliar 1'!$C$8,L985&lt;='Auxiliar 1'!$D$8,M985&gt;='Auxiliar 1'!$G$8),'Auxiliar 1'!$G$3,IF(AND(L985&gt;='Auxiliar 1'!$C$9,L985&lt;='Auxiliar 1'!$D$9,M985&lt;='Auxiliar 1'!$E$9),'Auxiliar 1'!$E$3,IF(AND(L985&gt;='Auxiliar 1'!$C$9,L985&lt;='Auxiliar 1'!$D$9,M985&gt;'Auxiliar 1'!$E$9,M985&lt;='Auxiliar 1'!$F$9),'Auxiliar 1'!$F$3,IF(AND(L985&gt;='Auxiliar 1'!$C$9,L985&lt;='Auxiliar 1'!$D$9,M985&gt;='Auxiliar 1'!$G$9),'Auxiliar 1'!$G$3,IF(AND(L985&gt;='Auxiliar 1'!$C$10,L985&lt;='Auxiliar 1'!$D$10,M985&lt;='Auxiliar 1'!$E$10),'Auxiliar 1'!$E$3,IF(AND(L985&gt;='Auxiliar 1'!$C$10,L985&lt;='Auxiliar 1'!$D$10,M985&gt;'Auxiliar 1'!$E$10,M985&lt;='Auxiliar 1'!$F$10),'Auxiliar 1'!$F$3,IF(AND(L985&gt;='Auxiliar 1'!$C$10,L985&lt;='Auxiliar 1'!$D$10,M985&gt;='Auxiliar 1'!$G$10),'Auxiliar 1'!$G$3,IF(AND(L985&gt;='Auxiliar 1'!$C$11,M985&lt;='Auxiliar 1'!$E$11),'Auxiliar 1'!$E$3,IF(AND(L985&gt;='Auxiliar 1'!$C$11,M985&gt;'Auxiliar 1'!$E$11,M985&lt;='Auxiliar 1'!$F$11),'Auxiliar 1'!$F$3,IF(AND(L985&gt;='Auxiliar 1'!$C$11,M985&gt;='Auxiliar 1'!$G$11),'Auxiliar 1'!$G$3)))))))))))))))))))))))))</f>
        <v/>
      </c>
      <c r="Q985" s="58"/>
      <c r="R985" s="59"/>
      <c r="S985" s="60"/>
      <c r="T985" s="108" t="str">
        <f t="shared" si="130"/>
        <v/>
      </c>
      <c r="U985" s="101"/>
      <c r="V985" s="65" t="str">
        <f t="shared" si="131"/>
        <v/>
      </c>
      <c r="W985" s="66" t="str">
        <f t="shared" si="132"/>
        <v/>
      </c>
      <c r="X985" s="67" t="str">
        <f t="shared" si="133"/>
        <v/>
      </c>
      <c r="Y985" s="68" t="str">
        <f t="shared" si="134"/>
        <v/>
      </c>
      <c r="Z985" s="69" t="str">
        <f t="shared" si="135"/>
        <v/>
      </c>
      <c r="AA985" s="69" t="str">
        <f t="shared" si="136"/>
        <v/>
      </c>
      <c r="AB985" s="61"/>
      <c r="AC985" s="98"/>
      <c r="AD985" s="24"/>
      <c r="AE985" s="24"/>
      <c r="AF985" s="24"/>
    </row>
    <row r="986" spans="1:32" ht="17.399999999999999" customHeight="1" thickBot="1" x14ac:dyDescent="0.3">
      <c r="A986" s="23" t="str">
        <f t="shared" si="103"/>
        <v/>
      </c>
      <c r="B986" s="23" t="str">
        <f t="shared" si="104"/>
        <v/>
      </c>
      <c r="C986" s="62" t="str">
        <f t="shared" si="129"/>
        <v/>
      </c>
      <c r="D986" s="50"/>
      <c r="E986" s="63">
        <v>981</v>
      </c>
      <c r="F986" s="53"/>
      <c r="G986" s="54"/>
      <c r="H986" s="54"/>
      <c r="I986" s="54"/>
      <c r="J986" s="54"/>
      <c r="K986" s="55"/>
      <c r="L986" s="56"/>
      <c r="M986" s="57"/>
      <c r="N986" s="96"/>
      <c r="O986" s="97"/>
      <c r="P986" s="64" t="str">
        <f>IF(OR(L986="",M986=""),"",IF(AND(L986&gt;='Auxiliar 1'!$C$4,L986&lt;='Auxiliar 1'!$D$4,M986&lt;='Auxiliar 1'!$E$4),'Auxiliar 1'!$E$3,IF(AND(L986&gt;='Auxiliar 1'!$C$64,L986&lt;='Auxiliar 1'!$D$4,M986&gt;'Auxiliar 1'!$E$4,M986&lt;='Auxiliar 1'!$F$4),'Auxiliar 1'!$F$3,IF(AND(L986&gt;='Auxiliar 1'!$C$4,L986&lt;='Auxiliar 1'!$D$4,M986&gt;='Auxiliar 1'!$G$4),'Auxiliar 1'!$G$3,IF(AND(L986&gt;='Auxiliar 1'!$C$5,L986&lt;='Auxiliar 1'!$D$5,M986='Auxiliar 1'!$E$5),'Auxiliar 1'!$E$3,IF(AND(L986&gt;='Auxiliar 1'!$C$5,L986&lt;='Auxiliar 1'!$D$5,M986&gt;'Auxiliar 1'!$E$5,M986&lt;='Auxiliar 1'!$F$5),'Auxiliar 1'!$F$3,IF(AND(L986&gt;='Auxiliar 1'!$C$5,L986&lt;='Auxiliar 1'!$D$5,M986&gt;='Auxiliar 1'!$G$5),'Auxiliar 1'!$G$3,IF(AND(L986&gt;='Auxiliar 1'!$C$6,L986&lt;='Auxiliar 1'!$D$6,M986&lt;='Auxiliar 1'!$E$6),'Auxiliar 1'!$E$3,IF(AND(L986&gt;='Auxiliar 1'!$C$6,L986&lt;='Auxiliar 1'!$D$6,M986&gt;'Auxiliar 1'!$E$6,M986&lt;='Auxiliar 1'!$F$6),'Auxiliar 1'!$F$3,IF(AND(L986&gt;='Auxiliar 1'!$C$6,L986&lt;='Auxiliar 1'!$D$6,M986&gt;='Auxiliar 1'!$G$6),'Auxiliar 1'!$G$3,IF(AND(L986&gt;='Auxiliar 1'!$C$7,L986&lt;='Auxiliar 1'!$D$7,M986&lt;='Auxiliar 1'!$E$7),'Auxiliar 1'!$E$3,IF(AND(L986&gt;='Auxiliar 1'!$C$7,L986&lt;='Auxiliar 1'!$D$7,M986&gt;'Auxiliar 1'!$E$7,M986&lt;='Auxiliar 1'!$F$7),'Auxiliar 1'!$F$3,IF(AND(L986&gt;='Auxiliar 1'!$C$7,L986&lt;='Auxiliar 1'!$D$7,M986&gt;='Auxiliar 1'!$G$7),'Auxiliar 1'!$G$3,IF(AND(L986&gt;='Auxiliar 1'!$C$8,L986&lt;='Auxiliar 1'!$D$8,M986&lt;='Auxiliar 1'!$E$8),'Auxiliar 1'!$E$3,IF(AND(L986&gt;='Auxiliar 1'!$C$8,L986&lt;='Auxiliar 1'!$D$8,M986&gt;'Auxiliar 1'!$E$8,M986&lt;='Auxiliar 1'!$F$8),'Auxiliar 1'!$F$3,IF(AND(L986&gt;='Auxiliar 1'!$C$8,L986&lt;='Auxiliar 1'!$D$8,M986&gt;='Auxiliar 1'!$G$8),'Auxiliar 1'!$G$3,IF(AND(L986&gt;='Auxiliar 1'!$C$9,L986&lt;='Auxiliar 1'!$D$9,M986&lt;='Auxiliar 1'!$E$9),'Auxiliar 1'!$E$3,IF(AND(L986&gt;='Auxiliar 1'!$C$9,L986&lt;='Auxiliar 1'!$D$9,M986&gt;'Auxiliar 1'!$E$9,M986&lt;='Auxiliar 1'!$F$9),'Auxiliar 1'!$F$3,IF(AND(L986&gt;='Auxiliar 1'!$C$9,L986&lt;='Auxiliar 1'!$D$9,M986&gt;='Auxiliar 1'!$G$9),'Auxiliar 1'!$G$3,IF(AND(L986&gt;='Auxiliar 1'!$C$10,L986&lt;='Auxiliar 1'!$D$10,M986&lt;='Auxiliar 1'!$E$10),'Auxiliar 1'!$E$3,IF(AND(L986&gt;='Auxiliar 1'!$C$10,L986&lt;='Auxiliar 1'!$D$10,M986&gt;'Auxiliar 1'!$E$10,M986&lt;='Auxiliar 1'!$F$10),'Auxiliar 1'!$F$3,IF(AND(L986&gt;='Auxiliar 1'!$C$10,L986&lt;='Auxiliar 1'!$D$10,M986&gt;='Auxiliar 1'!$G$10),'Auxiliar 1'!$G$3,IF(AND(L986&gt;='Auxiliar 1'!$C$11,M986&lt;='Auxiliar 1'!$E$11),'Auxiliar 1'!$E$3,IF(AND(L986&gt;='Auxiliar 1'!$C$11,M986&gt;'Auxiliar 1'!$E$11,M986&lt;='Auxiliar 1'!$F$11),'Auxiliar 1'!$F$3,IF(AND(L986&gt;='Auxiliar 1'!$C$11,M986&gt;='Auxiliar 1'!$G$11),'Auxiliar 1'!$G$3)))))))))))))))))))))))))</f>
        <v/>
      </c>
      <c r="Q986" s="58"/>
      <c r="R986" s="59"/>
      <c r="S986" s="60"/>
      <c r="T986" s="108" t="str">
        <f t="shared" si="130"/>
        <v/>
      </c>
      <c r="U986" s="101"/>
      <c r="V986" s="65" t="str">
        <f t="shared" si="131"/>
        <v/>
      </c>
      <c r="W986" s="66" t="str">
        <f t="shared" si="132"/>
        <v/>
      </c>
      <c r="X986" s="67" t="str">
        <f t="shared" si="133"/>
        <v/>
      </c>
      <c r="Y986" s="68" t="str">
        <f t="shared" si="134"/>
        <v/>
      </c>
      <c r="Z986" s="69" t="str">
        <f t="shared" si="135"/>
        <v/>
      </c>
      <c r="AA986" s="69" t="str">
        <f t="shared" si="136"/>
        <v/>
      </c>
      <c r="AB986" s="61"/>
      <c r="AC986" s="98"/>
      <c r="AD986" s="24"/>
      <c r="AE986" s="24"/>
      <c r="AF986" s="24"/>
    </row>
    <row r="987" spans="1:32" ht="17.399999999999999" customHeight="1" thickBot="1" x14ac:dyDescent="0.3">
      <c r="A987" s="23" t="str">
        <f t="shared" si="103"/>
        <v/>
      </c>
      <c r="B987" s="23" t="str">
        <f t="shared" si="104"/>
        <v/>
      </c>
      <c r="C987" s="62" t="str">
        <f t="shared" si="129"/>
        <v/>
      </c>
      <c r="D987" s="50"/>
      <c r="E987" s="63">
        <v>982</v>
      </c>
      <c r="F987" s="53"/>
      <c r="G987" s="54"/>
      <c r="H987" s="54"/>
      <c r="I987" s="54"/>
      <c r="J987" s="54"/>
      <c r="K987" s="55"/>
      <c r="L987" s="56"/>
      <c r="M987" s="57"/>
      <c r="N987" s="96"/>
      <c r="O987" s="97"/>
      <c r="P987" s="64" t="str">
        <f>IF(OR(L987="",M987=""),"",IF(AND(L987&gt;='Auxiliar 1'!$C$4,L987&lt;='Auxiliar 1'!$D$4,M987&lt;='Auxiliar 1'!$E$4),'Auxiliar 1'!$E$3,IF(AND(L987&gt;='Auxiliar 1'!$C$64,L987&lt;='Auxiliar 1'!$D$4,M987&gt;'Auxiliar 1'!$E$4,M987&lt;='Auxiliar 1'!$F$4),'Auxiliar 1'!$F$3,IF(AND(L987&gt;='Auxiliar 1'!$C$4,L987&lt;='Auxiliar 1'!$D$4,M987&gt;='Auxiliar 1'!$G$4),'Auxiliar 1'!$G$3,IF(AND(L987&gt;='Auxiliar 1'!$C$5,L987&lt;='Auxiliar 1'!$D$5,M987='Auxiliar 1'!$E$5),'Auxiliar 1'!$E$3,IF(AND(L987&gt;='Auxiliar 1'!$C$5,L987&lt;='Auxiliar 1'!$D$5,M987&gt;'Auxiliar 1'!$E$5,M987&lt;='Auxiliar 1'!$F$5),'Auxiliar 1'!$F$3,IF(AND(L987&gt;='Auxiliar 1'!$C$5,L987&lt;='Auxiliar 1'!$D$5,M987&gt;='Auxiliar 1'!$G$5),'Auxiliar 1'!$G$3,IF(AND(L987&gt;='Auxiliar 1'!$C$6,L987&lt;='Auxiliar 1'!$D$6,M987&lt;='Auxiliar 1'!$E$6),'Auxiliar 1'!$E$3,IF(AND(L987&gt;='Auxiliar 1'!$C$6,L987&lt;='Auxiliar 1'!$D$6,M987&gt;'Auxiliar 1'!$E$6,M987&lt;='Auxiliar 1'!$F$6),'Auxiliar 1'!$F$3,IF(AND(L987&gt;='Auxiliar 1'!$C$6,L987&lt;='Auxiliar 1'!$D$6,M987&gt;='Auxiliar 1'!$G$6),'Auxiliar 1'!$G$3,IF(AND(L987&gt;='Auxiliar 1'!$C$7,L987&lt;='Auxiliar 1'!$D$7,M987&lt;='Auxiliar 1'!$E$7),'Auxiliar 1'!$E$3,IF(AND(L987&gt;='Auxiliar 1'!$C$7,L987&lt;='Auxiliar 1'!$D$7,M987&gt;'Auxiliar 1'!$E$7,M987&lt;='Auxiliar 1'!$F$7),'Auxiliar 1'!$F$3,IF(AND(L987&gt;='Auxiliar 1'!$C$7,L987&lt;='Auxiliar 1'!$D$7,M987&gt;='Auxiliar 1'!$G$7),'Auxiliar 1'!$G$3,IF(AND(L987&gt;='Auxiliar 1'!$C$8,L987&lt;='Auxiliar 1'!$D$8,M987&lt;='Auxiliar 1'!$E$8),'Auxiliar 1'!$E$3,IF(AND(L987&gt;='Auxiliar 1'!$C$8,L987&lt;='Auxiliar 1'!$D$8,M987&gt;'Auxiliar 1'!$E$8,M987&lt;='Auxiliar 1'!$F$8),'Auxiliar 1'!$F$3,IF(AND(L987&gt;='Auxiliar 1'!$C$8,L987&lt;='Auxiliar 1'!$D$8,M987&gt;='Auxiliar 1'!$G$8),'Auxiliar 1'!$G$3,IF(AND(L987&gt;='Auxiliar 1'!$C$9,L987&lt;='Auxiliar 1'!$D$9,M987&lt;='Auxiliar 1'!$E$9),'Auxiliar 1'!$E$3,IF(AND(L987&gt;='Auxiliar 1'!$C$9,L987&lt;='Auxiliar 1'!$D$9,M987&gt;'Auxiliar 1'!$E$9,M987&lt;='Auxiliar 1'!$F$9),'Auxiliar 1'!$F$3,IF(AND(L987&gt;='Auxiliar 1'!$C$9,L987&lt;='Auxiliar 1'!$D$9,M987&gt;='Auxiliar 1'!$G$9),'Auxiliar 1'!$G$3,IF(AND(L987&gt;='Auxiliar 1'!$C$10,L987&lt;='Auxiliar 1'!$D$10,M987&lt;='Auxiliar 1'!$E$10),'Auxiliar 1'!$E$3,IF(AND(L987&gt;='Auxiliar 1'!$C$10,L987&lt;='Auxiliar 1'!$D$10,M987&gt;'Auxiliar 1'!$E$10,M987&lt;='Auxiliar 1'!$F$10),'Auxiliar 1'!$F$3,IF(AND(L987&gt;='Auxiliar 1'!$C$10,L987&lt;='Auxiliar 1'!$D$10,M987&gt;='Auxiliar 1'!$G$10),'Auxiliar 1'!$G$3,IF(AND(L987&gt;='Auxiliar 1'!$C$11,M987&lt;='Auxiliar 1'!$E$11),'Auxiliar 1'!$E$3,IF(AND(L987&gt;='Auxiliar 1'!$C$11,M987&gt;'Auxiliar 1'!$E$11,M987&lt;='Auxiliar 1'!$F$11),'Auxiliar 1'!$F$3,IF(AND(L987&gt;='Auxiliar 1'!$C$11,M987&gt;='Auxiliar 1'!$G$11),'Auxiliar 1'!$G$3)))))))))))))))))))))))))</f>
        <v/>
      </c>
      <c r="Q987" s="58"/>
      <c r="R987" s="59"/>
      <c r="S987" s="60"/>
      <c r="T987" s="108" t="str">
        <f t="shared" si="130"/>
        <v/>
      </c>
      <c r="U987" s="101"/>
      <c r="V987" s="65" t="str">
        <f t="shared" si="131"/>
        <v/>
      </c>
      <c r="W987" s="66" t="str">
        <f t="shared" si="132"/>
        <v/>
      </c>
      <c r="X987" s="67" t="str">
        <f t="shared" si="133"/>
        <v/>
      </c>
      <c r="Y987" s="68" t="str">
        <f t="shared" si="134"/>
        <v/>
      </c>
      <c r="Z987" s="69" t="str">
        <f t="shared" si="135"/>
        <v/>
      </c>
      <c r="AA987" s="69" t="str">
        <f t="shared" si="136"/>
        <v/>
      </c>
      <c r="AB987" s="61"/>
      <c r="AC987" s="98"/>
      <c r="AD987" s="24"/>
      <c r="AE987" s="24"/>
      <c r="AF987" s="24"/>
    </row>
    <row r="988" spans="1:32" ht="17.399999999999999" customHeight="1" thickBot="1" x14ac:dyDescent="0.3">
      <c r="A988" s="23" t="str">
        <f t="shared" si="103"/>
        <v/>
      </c>
      <c r="B988" s="23" t="str">
        <f t="shared" si="104"/>
        <v/>
      </c>
      <c r="C988" s="62" t="str">
        <f t="shared" si="129"/>
        <v/>
      </c>
      <c r="D988" s="50"/>
      <c r="E988" s="63">
        <v>983</v>
      </c>
      <c r="F988" s="53"/>
      <c r="G988" s="54"/>
      <c r="H988" s="54"/>
      <c r="I988" s="54"/>
      <c r="J988" s="54"/>
      <c r="K988" s="55"/>
      <c r="L988" s="56"/>
      <c r="M988" s="57"/>
      <c r="N988" s="96"/>
      <c r="O988" s="97"/>
      <c r="P988" s="64" t="str">
        <f>IF(OR(L988="",M988=""),"",IF(AND(L988&gt;='Auxiliar 1'!$C$4,L988&lt;='Auxiliar 1'!$D$4,M988&lt;='Auxiliar 1'!$E$4),'Auxiliar 1'!$E$3,IF(AND(L988&gt;='Auxiliar 1'!$C$64,L988&lt;='Auxiliar 1'!$D$4,M988&gt;'Auxiliar 1'!$E$4,M988&lt;='Auxiliar 1'!$F$4),'Auxiliar 1'!$F$3,IF(AND(L988&gt;='Auxiliar 1'!$C$4,L988&lt;='Auxiliar 1'!$D$4,M988&gt;='Auxiliar 1'!$G$4),'Auxiliar 1'!$G$3,IF(AND(L988&gt;='Auxiliar 1'!$C$5,L988&lt;='Auxiliar 1'!$D$5,M988='Auxiliar 1'!$E$5),'Auxiliar 1'!$E$3,IF(AND(L988&gt;='Auxiliar 1'!$C$5,L988&lt;='Auxiliar 1'!$D$5,M988&gt;'Auxiliar 1'!$E$5,M988&lt;='Auxiliar 1'!$F$5),'Auxiliar 1'!$F$3,IF(AND(L988&gt;='Auxiliar 1'!$C$5,L988&lt;='Auxiliar 1'!$D$5,M988&gt;='Auxiliar 1'!$G$5),'Auxiliar 1'!$G$3,IF(AND(L988&gt;='Auxiliar 1'!$C$6,L988&lt;='Auxiliar 1'!$D$6,M988&lt;='Auxiliar 1'!$E$6),'Auxiliar 1'!$E$3,IF(AND(L988&gt;='Auxiliar 1'!$C$6,L988&lt;='Auxiliar 1'!$D$6,M988&gt;'Auxiliar 1'!$E$6,M988&lt;='Auxiliar 1'!$F$6),'Auxiliar 1'!$F$3,IF(AND(L988&gt;='Auxiliar 1'!$C$6,L988&lt;='Auxiliar 1'!$D$6,M988&gt;='Auxiliar 1'!$G$6),'Auxiliar 1'!$G$3,IF(AND(L988&gt;='Auxiliar 1'!$C$7,L988&lt;='Auxiliar 1'!$D$7,M988&lt;='Auxiliar 1'!$E$7),'Auxiliar 1'!$E$3,IF(AND(L988&gt;='Auxiliar 1'!$C$7,L988&lt;='Auxiliar 1'!$D$7,M988&gt;'Auxiliar 1'!$E$7,M988&lt;='Auxiliar 1'!$F$7),'Auxiliar 1'!$F$3,IF(AND(L988&gt;='Auxiliar 1'!$C$7,L988&lt;='Auxiliar 1'!$D$7,M988&gt;='Auxiliar 1'!$G$7),'Auxiliar 1'!$G$3,IF(AND(L988&gt;='Auxiliar 1'!$C$8,L988&lt;='Auxiliar 1'!$D$8,M988&lt;='Auxiliar 1'!$E$8),'Auxiliar 1'!$E$3,IF(AND(L988&gt;='Auxiliar 1'!$C$8,L988&lt;='Auxiliar 1'!$D$8,M988&gt;'Auxiliar 1'!$E$8,M988&lt;='Auxiliar 1'!$F$8),'Auxiliar 1'!$F$3,IF(AND(L988&gt;='Auxiliar 1'!$C$8,L988&lt;='Auxiliar 1'!$D$8,M988&gt;='Auxiliar 1'!$G$8),'Auxiliar 1'!$G$3,IF(AND(L988&gt;='Auxiliar 1'!$C$9,L988&lt;='Auxiliar 1'!$D$9,M988&lt;='Auxiliar 1'!$E$9),'Auxiliar 1'!$E$3,IF(AND(L988&gt;='Auxiliar 1'!$C$9,L988&lt;='Auxiliar 1'!$D$9,M988&gt;'Auxiliar 1'!$E$9,M988&lt;='Auxiliar 1'!$F$9),'Auxiliar 1'!$F$3,IF(AND(L988&gt;='Auxiliar 1'!$C$9,L988&lt;='Auxiliar 1'!$D$9,M988&gt;='Auxiliar 1'!$G$9),'Auxiliar 1'!$G$3,IF(AND(L988&gt;='Auxiliar 1'!$C$10,L988&lt;='Auxiliar 1'!$D$10,M988&lt;='Auxiliar 1'!$E$10),'Auxiliar 1'!$E$3,IF(AND(L988&gt;='Auxiliar 1'!$C$10,L988&lt;='Auxiliar 1'!$D$10,M988&gt;'Auxiliar 1'!$E$10,M988&lt;='Auxiliar 1'!$F$10),'Auxiliar 1'!$F$3,IF(AND(L988&gt;='Auxiliar 1'!$C$10,L988&lt;='Auxiliar 1'!$D$10,M988&gt;='Auxiliar 1'!$G$10),'Auxiliar 1'!$G$3,IF(AND(L988&gt;='Auxiliar 1'!$C$11,M988&lt;='Auxiliar 1'!$E$11),'Auxiliar 1'!$E$3,IF(AND(L988&gt;='Auxiliar 1'!$C$11,M988&gt;'Auxiliar 1'!$E$11,M988&lt;='Auxiliar 1'!$F$11),'Auxiliar 1'!$F$3,IF(AND(L988&gt;='Auxiliar 1'!$C$11,M988&gt;='Auxiliar 1'!$G$11),'Auxiliar 1'!$G$3)))))))))))))))))))))))))</f>
        <v/>
      </c>
      <c r="Q988" s="58"/>
      <c r="R988" s="59"/>
      <c r="S988" s="60"/>
      <c r="T988" s="108" t="str">
        <f t="shared" si="130"/>
        <v/>
      </c>
      <c r="U988" s="101"/>
      <c r="V988" s="65" t="str">
        <f t="shared" si="131"/>
        <v/>
      </c>
      <c r="W988" s="66" t="str">
        <f t="shared" si="132"/>
        <v/>
      </c>
      <c r="X988" s="67" t="str">
        <f t="shared" si="133"/>
        <v/>
      </c>
      <c r="Y988" s="68" t="str">
        <f t="shared" si="134"/>
        <v/>
      </c>
      <c r="Z988" s="69" t="str">
        <f t="shared" si="135"/>
        <v/>
      </c>
      <c r="AA988" s="69" t="str">
        <f t="shared" si="136"/>
        <v/>
      </c>
      <c r="AB988" s="61"/>
      <c r="AC988" s="98"/>
      <c r="AD988" s="24"/>
      <c r="AE988" s="24"/>
      <c r="AF988" s="24"/>
    </row>
    <row r="989" spans="1:32" ht="17.399999999999999" customHeight="1" thickBot="1" x14ac:dyDescent="0.3">
      <c r="A989" s="23" t="str">
        <f t="shared" si="103"/>
        <v/>
      </c>
      <c r="B989" s="23" t="str">
        <f t="shared" si="104"/>
        <v/>
      </c>
      <c r="C989" s="62" t="str">
        <f t="shared" si="129"/>
        <v/>
      </c>
      <c r="D989" s="50"/>
      <c r="E989" s="63">
        <v>984</v>
      </c>
      <c r="F989" s="53"/>
      <c r="G989" s="54"/>
      <c r="H989" s="54"/>
      <c r="I989" s="54"/>
      <c r="J989" s="54"/>
      <c r="K989" s="55"/>
      <c r="L989" s="56"/>
      <c r="M989" s="57"/>
      <c r="N989" s="96"/>
      <c r="O989" s="97"/>
      <c r="P989" s="64" t="str">
        <f>IF(OR(L989="",M989=""),"",IF(AND(L989&gt;='Auxiliar 1'!$C$4,L989&lt;='Auxiliar 1'!$D$4,M989&lt;='Auxiliar 1'!$E$4),'Auxiliar 1'!$E$3,IF(AND(L989&gt;='Auxiliar 1'!$C$64,L989&lt;='Auxiliar 1'!$D$4,M989&gt;'Auxiliar 1'!$E$4,M989&lt;='Auxiliar 1'!$F$4),'Auxiliar 1'!$F$3,IF(AND(L989&gt;='Auxiliar 1'!$C$4,L989&lt;='Auxiliar 1'!$D$4,M989&gt;='Auxiliar 1'!$G$4),'Auxiliar 1'!$G$3,IF(AND(L989&gt;='Auxiliar 1'!$C$5,L989&lt;='Auxiliar 1'!$D$5,M989='Auxiliar 1'!$E$5),'Auxiliar 1'!$E$3,IF(AND(L989&gt;='Auxiliar 1'!$C$5,L989&lt;='Auxiliar 1'!$D$5,M989&gt;'Auxiliar 1'!$E$5,M989&lt;='Auxiliar 1'!$F$5),'Auxiliar 1'!$F$3,IF(AND(L989&gt;='Auxiliar 1'!$C$5,L989&lt;='Auxiliar 1'!$D$5,M989&gt;='Auxiliar 1'!$G$5),'Auxiliar 1'!$G$3,IF(AND(L989&gt;='Auxiliar 1'!$C$6,L989&lt;='Auxiliar 1'!$D$6,M989&lt;='Auxiliar 1'!$E$6),'Auxiliar 1'!$E$3,IF(AND(L989&gt;='Auxiliar 1'!$C$6,L989&lt;='Auxiliar 1'!$D$6,M989&gt;'Auxiliar 1'!$E$6,M989&lt;='Auxiliar 1'!$F$6),'Auxiliar 1'!$F$3,IF(AND(L989&gt;='Auxiliar 1'!$C$6,L989&lt;='Auxiliar 1'!$D$6,M989&gt;='Auxiliar 1'!$G$6),'Auxiliar 1'!$G$3,IF(AND(L989&gt;='Auxiliar 1'!$C$7,L989&lt;='Auxiliar 1'!$D$7,M989&lt;='Auxiliar 1'!$E$7),'Auxiliar 1'!$E$3,IF(AND(L989&gt;='Auxiliar 1'!$C$7,L989&lt;='Auxiliar 1'!$D$7,M989&gt;'Auxiliar 1'!$E$7,M989&lt;='Auxiliar 1'!$F$7),'Auxiliar 1'!$F$3,IF(AND(L989&gt;='Auxiliar 1'!$C$7,L989&lt;='Auxiliar 1'!$D$7,M989&gt;='Auxiliar 1'!$G$7),'Auxiliar 1'!$G$3,IF(AND(L989&gt;='Auxiliar 1'!$C$8,L989&lt;='Auxiliar 1'!$D$8,M989&lt;='Auxiliar 1'!$E$8),'Auxiliar 1'!$E$3,IF(AND(L989&gt;='Auxiliar 1'!$C$8,L989&lt;='Auxiliar 1'!$D$8,M989&gt;'Auxiliar 1'!$E$8,M989&lt;='Auxiliar 1'!$F$8),'Auxiliar 1'!$F$3,IF(AND(L989&gt;='Auxiliar 1'!$C$8,L989&lt;='Auxiliar 1'!$D$8,M989&gt;='Auxiliar 1'!$G$8),'Auxiliar 1'!$G$3,IF(AND(L989&gt;='Auxiliar 1'!$C$9,L989&lt;='Auxiliar 1'!$D$9,M989&lt;='Auxiliar 1'!$E$9),'Auxiliar 1'!$E$3,IF(AND(L989&gt;='Auxiliar 1'!$C$9,L989&lt;='Auxiliar 1'!$D$9,M989&gt;'Auxiliar 1'!$E$9,M989&lt;='Auxiliar 1'!$F$9),'Auxiliar 1'!$F$3,IF(AND(L989&gt;='Auxiliar 1'!$C$9,L989&lt;='Auxiliar 1'!$D$9,M989&gt;='Auxiliar 1'!$G$9),'Auxiliar 1'!$G$3,IF(AND(L989&gt;='Auxiliar 1'!$C$10,L989&lt;='Auxiliar 1'!$D$10,M989&lt;='Auxiliar 1'!$E$10),'Auxiliar 1'!$E$3,IF(AND(L989&gt;='Auxiliar 1'!$C$10,L989&lt;='Auxiliar 1'!$D$10,M989&gt;'Auxiliar 1'!$E$10,M989&lt;='Auxiliar 1'!$F$10),'Auxiliar 1'!$F$3,IF(AND(L989&gt;='Auxiliar 1'!$C$10,L989&lt;='Auxiliar 1'!$D$10,M989&gt;='Auxiliar 1'!$G$10),'Auxiliar 1'!$G$3,IF(AND(L989&gt;='Auxiliar 1'!$C$11,M989&lt;='Auxiliar 1'!$E$11),'Auxiliar 1'!$E$3,IF(AND(L989&gt;='Auxiliar 1'!$C$11,M989&gt;'Auxiliar 1'!$E$11,M989&lt;='Auxiliar 1'!$F$11),'Auxiliar 1'!$F$3,IF(AND(L989&gt;='Auxiliar 1'!$C$11,M989&gt;='Auxiliar 1'!$G$11),'Auxiliar 1'!$G$3)))))))))))))))))))))))))</f>
        <v/>
      </c>
      <c r="Q989" s="58"/>
      <c r="R989" s="59"/>
      <c r="S989" s="60"/>
      <c r="T989" s="108" t="str">
        <f t="shared" si="130"/>
        <v/>
      </c>
      <c r="U989" s="101"/>
      <c r="V989" s="65" t="str">
        <f t="shared" si="131"/>
        <v/>
      </c>
      <c r="W989" s="66" t="str">
        <f t="shared" si="132"/>
        <v/>
      </c>
      <c r="X989" s="67" t="str">
        <f t="shared" si="133"/>
        <v/>
      </c>
      <c r="Y989" s="68" t="str">
        <f t="shared" si="134"/>
        <v/>
      </c>
      <c r="Z989" s="69" t="str">
        <f t="shared" si="135"/>
        <v/>
      </c>
      <c r="AA989" s="69" t="str">
        <f t="shared" si="136"/>
        <v/>
      </c>
      <c r="AB989" s="61"/>
      <c r="AC989" s="98"/>
      <c r="AD989" s="24"/>
      <c r="AE989" s="24"/>
      <c r="AF989" s="24"/>
    </row>
    <row r="990" spans="1:32" ht="17.399999999999999" customHeight="1" thickBot="1" x14ac:dyDescent="0.3">
      <c r="A990" s="23" t="str">
        <f t="shared" si="103"/>
        <v/>
      </c>
      <c r="B990" s="23" t="str">
        <f t="shared" si="104"/>
        <v/>
      </c>
      <c r="C990" s="62" t="str">
        <f t="shared" si="129"/>
        <v/>
      </c>
      <c r="D990" s="50"/>
      <c r="E990" s="63">
        <v>985</v>
      </c>
      <c r="F990" s="53"/>
      <c r="G990" s="54"/>
      <c r="H990" s="54"/>
      <c r="I990" s="54"/>
      <c r="J990" s="54"/>
      <c r="K990" s="55"/>
      <c r="L990" s="56"/>
      <c r="M990" s="57"/>
      <c r="N990" s="96"/>
      <c r="O990" s="97"/>
      <c r="P990" s="64" t="str">
        <f>IF(OR(L990="",M990=""),"",IF(AND(L990&gt;='Auxiliar 1'!$C$4,L990&lt;='Auxiliar 1'!$D$4,M990&lt;='Auxiliar 1'!$E$4),'Auxiliar 1'!$E$3,IF(AND(L990&gt;='Auxiliar 1'!$C$64,L990&lt;='Auxiliar 1'!$D$4,M990&gt;'Auxiliar 1'!$E$4,M990&lt;='Auxiliar 1'!$F$4),'Auxiliar 1'!$F$3,IF(AND(L990&gt;='Auxiliar 1'!$C$4,L990&lt;='Auxiliar 1'!$D$4,M990&gt;='Auxiliar 1'!$G$4),'Auxiliar 1'!$G$3,IF(AND(L990&gt;='Auxiliar 1'!$C$5,L990&lt;='Auxiliar 1'!$D$5,M990='Auxiliar 1'!$E$5),'Auxiliar 1'!$E$3,IF(AND(L990&gt;='Auxiliar 1'!$C$5,L990&lt;='Auxiliar 1'!$D$5,M990&gt;'Auxiliar 1'!$E$5,M990&lt;='Auxiliar 1'!$F$5),'Auxiliar 1'!$F$3,IF(AND(L990&gt;='Auxiliar 1'!$C$5,L990&lt;='Auxiliar 1'!$D$5,M990&gt;='Auxiliar 1'!$G$5),'Auxiliar 1'!$G$3,IF(AND(L990&gt;='Auxiliar 1'!$C$6,L990&lt;='Auxiliar 1'!$D$6,M990&lt;='Auxiliar 1'!$E$6),'Auxiliar 1'!$E$3,IF(AND(L990&gt;='Auxiliar 1'!$C$6,L990&lt;='Auxiliar 1'!$D$6,M990&gt;'Auxiliar 1'!$E$6,M990&lt;='Auxiliar 1'!$F$6),'Auxiliar 1'!$F$3,IF(AND(L990&gt;='Auxiliar 1'!$C$6,L990&lt;='Auxiliar 1'!$D$6,M990&gt;='Auxiliar 1'!$G$6),'Auxiliar 1'!$G$3,IF(AND(L990&gt;='Auxiliar 1'!$C$7,L990&lt;='Auxiliar 1'!$D$7,M990&lt;='Auxiliar 1'!$E$7),'Auxiliar 1'!$E$3,IF(AND(L990&gt;='Auxiliar 1'!$C$7,L990&lt;='Auxiliar 1'!$D$7,M990&gt;'Auxiliar 1'!$E$7,M990&lt;='Auxiliar 1'!$F$7),'Auxiliar 1'!$F$3,IF(AND(L990&gt;='Auxiliar 1'!$C$7,L990&lt;='Auxiliar 1'!$D$7,M990&gt;='Auxiliar 1'!$G$7),'Auxiliar 1'!$G$3,IF(AND(L990&gt;='Auxiliar 1'!$C$8,L990&lt;='Auxiliar 1'!$D$8,M990&lt;='Auxiliar 1'!$E$8),'Auxiliar 1'!$E$3,IF(AND(L990&gt;='Auxiliar 1'!$C$8,L990&lt;='Auxiliar 1'!$D$8,M990&gt;'Auxiliar 1'!$E$8,M990&lt;='Auxiliar 1'!$F$8),'Auxiliar 1'!$F$3,IF(AND(L990&gt;='Auxiliar 1'!$C$8,L990&lt;='Auxiliar 1'!$D$8,M990&gt;='Auxiliar 1'!$G$8),'Auxiliar 1'!$G$3,IF(AND(L990&gt;='Auxiliar 1'!$C$9,L990&lt;='Auxiliar 1'!$D$9,M990&lt;='Auxiliar 1'!$E$9),'Auxiliar 1'!$E$3,IF(AND(L990&gt;='Auxiliar 1'!$C$9,L990&lt;='Auxiliar 1'!$D$9,M990&gt;'Auxiliar 1'!$E$9,M990&lt;='Auxiliar 1'!$F$9),'Auxiliar 1'!$F$3,IF(AND(L990&gt;='Auxiliar 1'!$C$9,L990&lt;='Auxiliar 1'!$D$9,M990&gt;='Auxiliar 1'!$G$9),'Auxiliar 1'!$G$3,IF(AND(L990&gt;='Auxiliar 1'!$C$10,L990&lt;='Auxiliar 1'!$D$10,M990&lt;='Auxiliar 1'!$E$10),'Auxiliar 1'!$E$3,IF(AND(L990&gt;='Auxiliar 1'!$C$10,L990&lt;='Auxiliar 1'!$D$10,M990&gt;'Auxiliar 1'!$E$10,M990&lt;='Auxiliar 1'!$F$10),'Auxiliar 1'!$F$3,IF(AND(L990&gt;='Auxiliar 1'!$C$10,L990&lt;='Auxiliar 1'!$D$10,M990&gt;='Auxiliar 1'!$G$10),'Auxiliar 1'!$G$3,IF(AND(L990&gt;='Auxiliar 1'!$C$11,M990&lt;='Auxiliar 1'!$E$11),'Auxiliar 1'!$E$3,IF(AND(L990&gt;='Auxiliar 1'!$C$11,M990&gt;'Auxiliar 1'!$E$11,M990&lt;='Auxiliar 1'!$F$11),'Auxiliar 1'!$F$3,IF(AND(L990&gt;='Auxiliar 1'!$C$11,M990&gt;='Auxiliar 1'!$G$11),'Auxiliar 1'!$G$3)))))))))))))))))))))))))</f>
        <v/>
      </c>
      <c r="Q990" s="58"/>
      <c r="R990" s="59"/>
      <c r="S990" s="60"/>
      <c r="T990" s="108" t="str">
        <f t="shared" si="130"/>
        <v/>
      </c>
      <c r="U990" s="101"/>
      <c r="V990" s="65" t="str">
        <f t="shared" si="131"/>
        <v/>
      </c>
      <c r="W990" s="66" t="str">
        <f t="shared" si="132"/>
        <v/>
      </c>
      <c r="X990" s="67" t="str">
        <f t="shared" si="133"/>
        <v/>
      </c>
      <c r="Y990" s="68" t="str">
        <f t="shared" si="134"/>
        <v/>
      </c>
      <c r="Z990" s="69" t="str">
        <f t="shared" si="135"/>
        <v/>
      </c>
      <c r="AA990" s="69" t="str">
        <f t="shared" si="136"/>
        <v/>
      </c>
      <c r="AB990" s="61"/>
      <c r="AC990" s="98"/>
      <c r="AD990" s="24"/>
      <c r="AE990" s="24"/>
      <c r="AF990" s="24"/>
    </row>
    <row r="991" spans="1:32" ht="17.399999999999999" customHeight="1" thickBot="1" x14ac:dyDescent="0.3">
      <c r="A991" s="23" t="str">
        <f t="shared" si="103"/>
        <v/>
      </c>
      <c r="B991" s="23" t="str">
        <f t="shared" si="104"/>
        <v/>
      </c>
      <c r="C991" s="62" t="str">
        <f t="shared" si="129"/>
        <v/>
      </c>
      <c r="D991" s="50"/>
      <c r="E991" s="63">
        <v>986</v>
      </c>
      <c r="F991" s="53"/>
      <c r="G991" s="54"/>
      <c r="H991" s="54"/>
      <c r="I991" s="54"/>
      <c r="J991" s="54"/>
      <c r="K991" s="55"/>
      <c r="L991" s="56"/>
      <c r="M991" s="57"/>
      <c r="N991" s="96"/>
      <c r="O991" s="97"/>
      <c r="P991" s="64" t="str">
        <f>IF(OR(L991="",M991=""),"",IF(AND(L991&gt;='Auxiliar 1'!$C$4,L991&lt;='Auxiliar 1'!$D$4,M991&lt;='Auxiliar 1'!$E$4),'Auxiliar 1'!$E$3,IF(AND(L991&gt;='Auxiliar 1'!$C$64,L991&lt;='Auxiliar 1'!$D$4,M991&gt;'Auxiliar 1'!$E$4,M991&lt;='Auxiliar 1'!$F$4),'Auxiliar 1'!$F$3,IF(AND(L991&gt;='Auxiliar 1'!$C$4,L991&lt;='Auxiliar 1'!$D$4,M991&gt;='Auxiliar 1'!$G$4),'Auxiliar 1'!$G$3,IF(AND(L991&gt;='Auxiliar 1'!$C$5,L991&lt;='Auxiliar 1'!$D$5,M991='Auxiliar 1'!$E$5),'Auxiliar 1'!$E$3,IF(AND(L991&gt;='Auxiliar 1'!$C$5,L991&lt;='Auxiliar 1'!$D$5,M991&gt;'Auxiliar 1'!$E$5,M991&lt;='Auxiliar 1'!$F$5),'Auxiliar 1'!$F$3,IF(AND(L991&gt;='Auxiliar 1'!$C$5,L991&lt;='Auxiliar 1'!$D$5,M991&gt;='Auxiliar 1'!$G$5),'Auxiliar 1'!$G$3,IF(AND(L991&gt;='Auxiliar 1'!$C$6,L991&lt;='Auxiliar 1'!$D$6,M991&lt;='Auxiliar 1'!$E$6),'Auxiliar 1'!$E$3,IF(AND(L991&gt;='Auxiliar 1'!$C$6,L991&lt;='Auxiliar 1'!$D$6,M991&gt;'Auxiliar 1'!$E$6,M991&lt;='Auxiliar 1'!$F$6),'Auxiliar 1'!$F$3,IF(AND(L991&gt;='Auxiliar 1'!$C$6,L991&lt;='Auxiliar 1'!$D$6,M991&gt;='Auxiliar 1'!$G$6),'Auxiliar 1'!$G$3,IF(AND(L991&gt;='Auxiliar 1'!$C$7,L991&lt;='Auxiliar 1'!$D$7,M991&lt;='Auxiliar 1'!$E$7),'Auxiliar 1'!$E$3,IF(AND(L991&gt;='Auxiliar 1'!$C$7,L991&lt;='Auxiliar 1'!$D$7,M991&gt;'Auxiliar 1'!$E$7,M991&lt;='Auxiliar 1'!$F$7),'Auxiliar 1'!$F$3,IF(AND(L991&gt;='Auxiliar 1'!$C$7,L991&lt;='Auxiliar 1'!$D$7,M991&gt;='Auxiliar 1'!$G$7),'Auxiliar 1'!$G$3,IF(AND(L991&gt;='Auxiliar 1'!$C$8,L991&lt;='Auxiliar 1'!$D$8,M991&lt;='Auxiliar 1'!$E$8),'Auxiliar 1'!$E$3,IF(AND(L991&gt;='Auxiliar 1'!$C$8,L991&lt;='Auxiliar 1'!$D$8,M991&gt;'Auxiliar 1'!$E$8,M991&lt;='Auxiliar 1'!$F$8),'Auxiliar 1'!$F$3,IF(AND(L991&gt;='Auxiliar 1'!$C$8,L991&lt;='Auxiliar 1'!$D$8,M991&gt;='Auxiliar 1'!$G$8),'Auxiliar 1'!$G$3,IF(AND(L991&gt;='Auxiliar 1'!$C$9,L991&lt;='Auxiliar 1'!$D$9,M991&lt;='Auxiliar 1'!$E$9),'Auxiliar 1'!$E$3,IF(AND(L991&gt;='Auxiliar 1'!$C$9,L991&lt;='Auxiliar 1'!$D$9,M991&gt;'Auxiliar 1'!$E$9,M991&lt;='Auxiliar 1'!$F$9),'Auxiliar 1'!$F$3,IF(AND(L991&gt;='Auxiliar 1'!$C$9,L991&lt;='Auxiliar 1'!$D$9,M991&gt;='Auxiliar 1'!$G$9),'Auxiliar 1'!$G$3,IF(AND(L991&gt;='Auxiliar 1'!$C$10,L991&lt;='Auxiliar 1'!$D$10,M991&lt;='Auxiliar 1'!$E$10),'Auxiliar 1'!$E$3,IF(AND(L991&gt;='Auxiliar 1'!$C$10,L991&lt;='Auxiliar 1'!$D$10,M991&gt;'Auxiliar 1'!$E$10,M991&lt;='Auxiliar 1'!$F$10),'Auxiliar 1'!$F$3,IF(AND(L991&gt;='Auxiliar 1'!$C$10,L991&lt;='Auxiliar 1'!$D$10,M991&gt;='Auxiliar 1'!$G$10),'Auxiliar 1'!$G$3,IF(AND(L991&gt;='Auxiliar 1'!$C$11,M991&lt;='Auxiliar 1'!$E$11),'Auxiliar 1'!$E$3,IF(AND(L991&gt;='Auxiliar 1'!$C$11,M991&gt;'Auxiliar 1'!$E$11,M991&lt;='Auxiliar 1'!$F$11),'Auxiliar 1'!$F$3,IF(AND(L991&gt;='Auxiliar 1'!$C$11,M991&gt;='Auxiliar 1'!$G$11),'Auxiliar 1'!$G$3)))))))))))))))))))))))))</f>
        <v/>
      </c>
      <c r="Q991" s="58"/>
      <c r="R991" s="59"/>
      <c r="S991" s="60"/>
      <c r="T991" s="108" t="str">
        <f t="shared" si="130"/>
        <v/>
      </c>
      <c r="U991" s="101"/>
      <c r="V991" s="65" t="str">
        <f t="shared" si="131"/>
        <v/>
      </c>
      <c r="W991" s="66" t="str">
        <f t="shared" si="132"/>
        <v/>
      </c>
      <c r="X991" s="67" t="str">
        <f t="shared" si="133"/>
        <v/>
      </c>
      <c r="Y991" s="68" t="str">
        <f t="shared" si="134"/>
        <v/>
      </c>
      <c r="Z991" s="69" t="str">
        <f t="shared" si="135"/>
        <v/>
      </c>
      <c r="AA991" s="69" t="str">
        <f t="shared" si="136"/>
        <v/>
      </c>
      <c r="AB991" s="61"/>
      <c r="AC991" s="98"/>
      <c r="AD991" s="24"/>
      <c r="AE991" s="24"/>
      <c r="AF991" s="24"/>
    </row>
    <row r="992" spans="1:32" ht="17.399999999999999" customHeight="1" thickBot="1" x14ac:dyDescent="0.3">
      <c r="A992" s="23" t="str">
        <f t="shared" si="103"/>
        <v/>
      </c>
      <c r="B992" s="23" t="str">
        <f t="shared" si="104"/>
        <v/>
      </c>
      <c r="C992" s="62" t="str">
        <f t="shared" si="129"/>
        <v/>
      </c>
      <c r="D992" s="50"/>
      <c r="E992" s="63">
        <v>987</v>
      </c>
      <c r="F992" s="53"/>
      <c r="G992" s="54"/>
      <c r="H992" s="54"/>
      <c r="I992" s="54"/>
      <c r="J992" s="54"/>
      <c r="K992" s="55"/>
      <c r="L992" s="56"/>
      <c r="M992" s="57"/>
      <c r="N992" s="96"/>
      <c r="O992" s="97"/>
      <c r="P992" s="64" t="str">
        <f>IF(OR(L992="",M992=""),"",IF(AND(L992&gt;='Auxiliar 1'!$C$4,L992&lt;='Auxiliar 1'!$D$4,M992&lt;='Auxiliar 1'!$E$4),'Auxiliar 1'!$E$3,IF(AND(L992&gt;='Auxiliar 1'!$C$64,L992&lt;='Auxiliar 1'!$D$4,M992&gt;'Auxiliar 1'!$E$4,M992&lt;='Auxiliar 1'!$F$4),'Auxiliar 1'!$F$3,IF(AND(L992&gt;='Auxiliar 1'!$C$4,L992&lt;='Auxiliar 1'!$D$4,M992&gt;='Auxiliar 1'!$G$4),'Auxiliar 1'!$G$3,IF(AND(L992&gt;='Auxiliar 1'!$C$5,L992&lt;='Auxiliar 1'!$D$5,M992='Auxiliar 1'!$E$5),'Auxiliar 1'!$E$3,IF(AND(L992&gt;='Auxiliar 1'!$C$5,L992&lt;='Auxiliar 1'!$D$5,M992&gt;'Auxiliar 1'!$E$5,M992&lt;='Auxiliar 1'!$F$5),'Auxiliar 1'!$F$3,IF(AND(L992&gt;='Auxiliar 1'!$C$5,L992&lt;='Auxiliar 1'!$D$5,M992&gt;='Auxiliar 1'!$G$5),'Auxiliar 1'!$G$3,IF(AND(L992&gt;='Auxiliar 1'!$C$6,L992&lt;='Auxiliar 1'!$D$6,M992&lt;='Auxiliar 1'!$E$6),'Auxiliar 1'!$E$3,IF(AND(L992&gt;='Auxiliar 1'!$C$6,L992&lt;='Auxiliar 1'!$D$6,M992&gt;'Auxiliar 1'!$E$6,M992&lt;='Auxiliar 1'!$F$6),'Auxiliar 1'!$F$3,IF(AND(L992&gt;='Auxiliar 1'!$C$6,L992&lt;='Auxiliar 1'!$D$6,M992&gt;='Auxiliar 1'!$G$6),'Auxiliar 1'!$G$3,IF(AND(L992&gt;='Auxiliar 1'!$C$7,L992&lt;='Auxiliar 1'!$D$7,M992&lt;='Auxiliar 1'!$E$7),'Auxiliar 1'!$E$3,IF(AND(L992&gt;='Auxiliar 1'!$C$7,L992&lt;='Auxiliar 1'!$D$7,M992&gt;'Auxiliar 1'!$E$7,M992&lt;='Auxiliar 1'!$F$7),'Auxiliar 1'!$F$3,IF(AND(L992&gt;='Auxiliar 1'!$C$7,L992&lt;='Auxiliar 1'!$D$7,M992&gt;='Auxiliar 1'!$G$7),'Auxiliar 1'!$G$3,IF(AND(L992&gt;='Auxiliar 1'!$C$8,L992&lt;='Auxiliar 1'!$D$8,M992&lt;='Auxiliar 1'!$E$8),'Auxiliar 1'!$E$3,IF(AND(L992&gt;='Auxiliar 1'!$C$8,L992&lt;='Auxiliar 1'!$D$8,M992&gt;'Auxiliar 1'!$E$8,M992&lt;='Auxiliar 1'!$F$8),'Auxiliar 1'!$F$3,IF(AND(L992&gt;='Auxiliar 1'!$C$8,L992&lt;='Auxiliar 1'!$D$8,M992&gt;='Auxiliar 1'!$G$8),'Auxiliar 1'!$G$3,IF(AND(L992&gt;='Auxiliar 1'!$C$9,L992&lt;='Auxiliar 1'!$D$9,M992&lt;='Auxiliar 1'!$E$9),'Auxiliar 1'!$E$3,IF(AND(L992&gt;='Auxiliar 1'!$C$9,L992&lt;='Auxiliar 1'!$D$9,M992&gt;'Auxiliar 1'!$E$9,M992&lt;='Auxiliar 1'!$F$9),'Auxiliar 1'!$F$3,IF(AND(L992&gt;='Auxiliar 1'!$C$9,L992&lt;='Auxiliar 1'!$D$9,M992&gt;='Auxiliar 1'!$G$9),'Auxiliar 1'!$G$3,IF(AND(L992&gt;='Auxiliar 1'!$C$10,L992&lt;='Auxiliar 1'!$D$10,M992&lt;='Auxiliar 1'!$E$10),'Auxiliar 1'!$E$3,IF(AND(L992&gt;='Auxiliar 1'!$C$10,L992&lt;='Auxiliar 1'!$D$10,M992&gt;'Auxiliar 1'!$E$10,M992&lt;='Auxiliar 1'!$F$10),'Auxiliar 1'!$F$3,IF(AND(L992&gt;='Auxiliar 1'!$C$10,L992&lt;='Auxiliar 1'!$D$10,M992&gt;='Auxiliar 1'!$G$10),'Auxiliar 1'!$G$3,IF(AND(L992&gt;='Auxiliar 1'!$C$11,M992&lt;='Auxiliar 1'!$E$11),'Auxiliar 1'!$E$3,IF(AND(L992&gt;='Auxiliar 1'!$C$11,M992&gt;'Auxiliar 1'!$E$11,M992&lt;='Auxiliar 1'!$F$11),'Auxiliar 1'!$F$3,IF(AND(L992&gt;='Auxiliar 1'!$C$11,M992&gt;='Auxiliar 1'!$G$11),'Auxiliar 1'!$G$3)))))))))))))))))))))))))</f>
        <v/>
      </c>
      <c r="Q992" s="58"/>
      <c r="R992" s="59"/>
      <c r="S992" s="60"/>
      <c r="T992" s="108" t="str">
        <f t="shared" si="130"/>
        <v/>
      </c>
      <c r="U992" s="101"/>
      <c r="V992" s="65" t="str">
        <f t="shared" si="131"/>
        <v/>
      </c>
      <c r="W992" s="66" t="str">
        <f t="shared" si="132"/>
        <v/>
      </c>
      <c r="X992" s="67" t="str">
        <f t="shared" si="133"/>
        <v/>
      </c>
      <c r="Y992" s="68" t="str">
        <f t="shared" si="134"/>
        <v/>
      </c>
      <c r="Z992" s="69" t="str">
        <f t="shared" si="135"/>
        <v/>
      </c>
      <c r="AA992" s="69" t="str">
        <f t="shared" si="136"/>
        <v/>
      </c>
      <c r="AB992" s="61"/>
      <c r="AC992" s="98"/>
      <c r="AD992" s="24"/>
      <c r="AE992" s="24"/>
      <c r="AF992" s="24"/>
    </row>
    <row r="993" spans="1:32" ht="17.399999999999999" customHeight="1" thickBot="1" x14ac:dyDescent="0.3">
      <c r="A993" s="23" t="str">
        <f t="shared" si="103"/>
        <v/>
      </c>
      <c r="B993" s="23" t="str">
        <f t="shared" si="104"/>
        <v/>
      </c>
      <c r="C993" s="62" t="str">
        <f t="shared" si="129"/>
        <v/>
      </c>
      <c r="D993" s="50"/>
      <c r="E993" s="63">
        <v>988</v>
      </c>
      <c r="F993" s="53"/>
      <c r="G993" s="54"/>
      <c r="H993" s="54"/>
      <c r="I993" s="54"/>
      <c r="J993" s="54"/>
      <c r="K993" s="55"/>
      <c r="L993" s="56"/>
      <c r="M993" s="57"/>
      <c r="N993" s="96"/>
      <c r="O993" s="97"/>
      <c r="P993" s="64" t="str">
        <f>IF(OR(L993="",M993=""),"",IF(AND(L993&gt;='Auxiliar 1'!$C$4,L993&lt;='Auxiliar 1'!$D$4,M993&lt;='Auxiliar 1'!$E$4),'Auxiliar 1'!$E$3,IF(AND(L993&gt;='Auxiliar 1'!$C$64,L993&lt;='Auxiliar 1'!$D$4,M993&gt;'Auxiliar 1'!$E$4,M993&lt;='Auxiliar 1'!$F$4),'Auxiliar 1'!$F$3,IF(AND(L993&gt;='Auxiliar 1'!$C$4,L993&lt;='Auxiliar 1'!$D$4,M993&gt;='Auxiliar 1'!$G$4),'Auxiliar 1'!$G$3,IF(AND(L993&gt;='Auxiliar 1'!$C$5,L993&lt;='Auxiliar 1'!$D$5,M993='Auxiliar 1'!$E$5),'Auxiliar 1'!$E$3,IF(AND(L993&gt;='Auxiliar 1'!$C$5,L993&lt;='Auxiliar 1'!$D$5,M993&gt;'Auxiliar 1'!$E$5,M993&lt;='Auxiliar 1'!$F$5),'Auxiliar 1'!$F$3,IF(AND(L993&gt;='Auxiliar 1'!$C$5,L993&lt;='Auxiliar 1'!$D$5,M993&gt;='Auxiliar 1'!$G$5),'Auxiliar 1'!$G$3,IF(AND(L993&gt;='Auxiliar 1'!$C$6,L993&lt;='Auxiliar 1'!$D$6,M993&lt;='Auxiliar 1'!$E$6),'Auxiliar 1'!$E$3,IF(AND(L993&gt;='Auxiliar 1'!$C$6,L993&lt;='Auxiliar 1'!$D$6,M993&gt;'Auxiliar 1'!$E$6,M993&lt;='Auxiliar 1'!$F$6),'Auxiliar 1'!$F$3,IF(AND(L993&gt;='Auxiliar 1'!$C$6,L993&lt;='Auxiliar 1'!$D$6,M993&gt;='Auxiliar 1'!$G$6),'Auxiliar 1'!$G$3,IF(AND(L993&gt;='Auxiliar 1'!$C$7,L993&lt;='Auxiliar 1'!$D$7,M993&lt;='Auxiliar 1'!$E$7),'Auxiliar 1'!$E$3,IF(AND(L993&gt;='Auxiliar 1'!$C$7,L993&lt;='Auxiliar 1'!$D$7,M993&gt;'Auxiliar 1'!$E$7,M993&lt;='Auxiliar 1'!$F$7),'Auxiliar 1'!$F$3,IF(AND(L993&gt;='Auxiliar 1'!$C$7,L993&lt;='Auxiliar 1'!$D$7,M993&gt;='Auxiliar 1'!$G$7),'Auxiliar 1'!$G$3,IF(AND(L993&gt;='Auxiliar 1'!$C$8,L993&lt;='Auxiliar 1'!$D$8,M993&lt;='Auxiliar 1'!$E$8),'Auxiliar 1'!$E$3,IF(AND(L993&gt;='Auxiliar 1'!$C$8,L993&lt;='Auxiliar 1'!$D$8,M993&gt;'Auxiliar 1'!$E$8,M993&lt;='Auxiliar 1'!$F$8),'Auxiliar 1'!$F$3,IF(AND(L993&gt;='Auxiliar 1'!$C$8,L993&lt;='Auxiliar 1'!$D$8,M993&gt;='Auxiliar 1'!$G$8),'Auxiliar 1'!$G$3,IF(AND(L993&gt;='Auxiliar 1'!$C$9,L993&lt;='Auxiliar 1'!$D$9,M993&lt;='Auxiliar 1'!$E$9),'Auxiliar 1'!$E$3,IF(AND(L993&gt;='Auxiliar 1'!$C$9,L993&lt;='Auxiliar 1'!$D$9,M993&gt;'Auxiliar 1'!$E$9,M993&lt;='Auxiliar 1'!$F$9),'Auxiliar 1'!$F$3,IF(AND(L993&gt;='Auxiliar 1'!$C$9,L993&lt;='Auxiliar 1'!$D$9,M993&gt;='Auxiliar 1'!$G$9),'Auxiliar 1'!$G$3,IF(AND(L993&gt;='Auxiliar 1'!$C$10,L993&lt;='Auxiliar 1'!$D$10,M993&lt;='Auxiliar 1'!$E$10),'Auxiliar 1'!$E$3,IF(AND(L993&gt;='Auxiliar 1'!$C$10,L993&lt;='Auxiliar 1'!$D$10,M993&gt;'Auxiliar 1'!$E$10,M993&lt;='Auxiliar 1'!$F$10),'Auxiliar 1'!$F$3,IF(AND(L993&gt;='Auxiliar 1'!$C$10,L993&lt;='Auxiliar 1'!$D$10,M993&gt;='Auxiliar 1'!$G$10),'Auxiliar 1'!$G$3,IF(AND(L993&gt;='Auxiliar 1'!$C$11,M993&lt;='Auxiliar 1'!$E$11),'Auxiliar 1'!$E$3,IF(AND(L993&gt;='Auxiliar 1'!$C$11,M993&gt;'Auxiliar 1'!$E$11,M993&lt;='Auxiliar 1'!$F$11),'Auxiliar 1'!$F$3,IF(AND(L993&gt;='Auxiliar 1'!$C$11,M993&gt;='Auxiliar 1'!$G$11),'Auxiliar 1'!$G$3)))))))))))))))))))))))))</f>
        <v/>
      </c>
      <c r="Q993" s="58"/>
      <c r="R993" s="59"/>
      <c r="S993" s="60"/>
      <c r="T993" s="108" t="str">
        <f t="shared" si="130"/>
        <v/>
      </c>
      <c r="U993" s="101"/>
      <c r="V993" s="65" t="str">
        <f t="shared" si="131"/>
        <v/>
      </c>
      <c r="W993" s="66" t="str">
        <f t="shared" si="132"/>
        <v/>
      </c>
      <c r="X993" s="67" t="str">
        <f t="shared" si="133"/>
        <v/>
      </c>
      <c r="Y993" s="68" t="str">
        <f t="shared" si="134"/>
        <v/>
      </c>
      <c r="Z993" s="69" t="str">
        <f t="shared" si="135"/>
        <v/>
      </c>
      <c r="AA993" s="69" t="str">
        <f t="shared" si="136"/>
        <v/>
      </c>
      <c r="AB993" s="61"/>
      <c r="AC993" s="98"/>
      <c r="AD993" s="24"/>
      <c r="AE993" s="24"/>
      <c r="AF993" s="24"/>
    </row>
    <row r="994" spans="1:32" ht="17.399999999999999" customHeight="1" thickBot="1" x14ac:dyDescent="0.3">
      <c r="A994" s="23" t="str">
        <f t="shared" si="103"/>
        <v/>
      </c>
      <c r="B994" s="23" t="str">
        <f t="shared" si="104"/>
        <v/>
      </c>
      <c r="C994" s="62" t="str">
        <f t="shared" si="129"/>
        <v/>
      </c>
      <c r="D994" s="50"/>
      <c r="E994" s="63">
        <v>989</v>
      </c>
      <c r="F994" s="53"/>
      <c r="G994" s="54"/>
      <c r="H994" s="54"/>
      <c r="I994" s="54"/>
      <c r="J994" s="54"/>
      <c r="K994" s="55"/>
      <c r="L994" s="56"/>
      <c r="M994" s="57"/>
      <c r="N994" s="96"/>
      <c r="O994" s="97"/>
      <c r="P994" s="64" t="str">
        <f>IF(OR(L994="",M994=""),"",IF(AND(L994&gt;='Auxiliar 1'!$C$4,L994&lt;='Auxiliar 1'!$D$4,M994&lt;='Auxiliar 1'!$E$4),'Auxiliar 1'!$E$3,IF(AND(L994&gt;='Auxiliar 1'!$C$64,L994&lt;='Auxiliar 1'!$D$4,M994&gt;'Auxiliar 1'!$E$4,M994&lt;='Auxiliar 1'!$F$4),'Auxiliar 1'!$F$3,IF(AND(L994&gt;='Auxiliar 1'!$C$4,L994&lt;='Auxiliar 1'!$D$4,M994&gt;='Auxiliar 1'!$G$4),'Auxiliar 1'!$G$3,IF(AND(L994&gt;='Auxiliar 1'!$C$5,L994&lt;='Auxiliar 1'!$D$5,M994='Auxiliar 1'!$E$5),'Auxiliar 1'!$E$3,IF(AND(L994&gt;='Auxiliar 1'!$C$5,L994&lt;='Auxiliar 1'!$D$5,M994&gt;'Auxiliar 1'!$E$5,M994&lt;='Auxiliar 1'!$F$5),'Auxiliar 1'!$F$3,IF(AND(L994&gt;='Auxiliar 1'!$C$5,L994&lt;='Auxiliar 1'!$D$5,M994&gt;='Auxiliar 1'!$G$5),'Auxiliar 1'!$G$3,IF(AND(L994&gt;='Auxiliar 1'!$C$6,L994&lt;='Auxiliar 1'!$D$6,M994&lt;='Auxiliar 1'!$E$6),'Auxiliar 1'!$E$3,IF(AND(L994&gt;='Auxiliar 1'!$C$6,L994&lt;='Auxiliar 1'!$D$6,M994&gt;'Auxiliar 1'!$E$6,M994&lt;='Auxiliar 1'!$F$6),'Auxiliar 1'!$F$3,IF(AND(L994&gt;='Auxiliar 1'!$C$6,L994&lt;='Auxiliar 1'!$D$6,M994&gt;='Auxiliar 1'!$G$6),'Auxiliar 1'!$G$3,IF(AND(L994&gt;='Auxiliar 1'!$C$7,L994&lt;='Auxiliar 1'!$D$7,M994&lt;='Auxiliar 1'!$E$7),'Auxiliar 1'!$E$3,IF(AND(L994&gt;='Auxiliar 1'!$C$7,L994&lt;='Auxiliar 1'!$D$7,M994&gt;'Auxiliar 1'!$E$7,M994&lt;='Auxiliar 1'!$F$7),'Auxiliar 1'!$F$3,IF(AND(L994&gt;='Auxiliar 1'!$C$7,L994&lt;='Auxiliar 1'!$D$7,M994&gt;='Auxiliar 1'!$G$7),'Auxiliar 1'!$G$3,IF(AND(L994&gt;='Auxiliar 1'!$C$8,L994&lt;='Auxiliar 1'!$D$8,M994&lt;='Auxiliar 1'!$E$8),'Auxiliar 1'!$E$3,IF(AND(L994&gt;='Auxiliar 1'!$C$8,L994&lt;='Auxiliar 1'!$D$8,M994&gt;'Auxiliar 1'!$E$8,M994&lt;='Auxiliar 1'!$F$8),'Auxiliar 1'!$F$3,IF(AND(L994&gt;='Auxiliar 1'!$C$8,L994&lt;='Auxiliar 1'!$D$8,M994&gt;='Auxiliar 1'!$G$8),'Auxiliar 1'!$G$3,IF(AND(L994&gt;='Auxiliar 1'!$C$9,L994&lt;='Auxiliar 1'!$D$9,M994&lt;='Auxiliar 1'!$E$9),'Auxiliar 1'!$E$3,IF(AND(L994&gt;='Auxiliar 1'!$C$9,L994&lt;='Auxiliar 1'!$D$9,M994&gt;'Auxiliar 1'!$E$9,M994&lt;='Auxiliar 1'!$F$9),'Auxiliar 1'!$F$3,IF(AND(L994&gt;='Auxiliar 1'!$C$9,L994&lt;='Auxiliar 1'!$D$9,M994&gt;='Auxiliar 1'!$G$9),'Auxiliar 1'!$G$3,IF(AND(L994&gt;='Auxiliar 1'!$C$10,L994&lt;='Auxiliar 1'!$D$10,M994&lt;='Auxiliar 1'!$E$10),'Auxiliar 1'!$E$3,IF(AND(L994&gt;='Auxiliar 1'!$C$10,L994&lt;='Auxiliar 1'!$D$10,M994&gt;'Auxiliar 1'!$E$10,M994&lt;='Auxiliar 1'!$F$10),'Auxiliar 1'!$F$3,IF(AND(L994&gt;='Auxiliar 1'!$C$10,L994&lt;='Auxiliar 1'!$D$10,M994&gt;='Auxiliar 1'!$G$10),'Auxiliar 1'!$G$3,IF(AND(L994&gt;='Auxiliar 1'!$C$11,M994&lt;='Auxiliar 1'!$E$11),'Auxiliar 1'!$E$3,IF(AND(L994&gt;='Auxiliar 1'!$C$11,M994&gt;'Auxiliar 1'!$E$11,M994&lt;='Auxiliar 1'!$F$11),'Auxiliar 1'!$F$3,IF(AND(L994&gt;='Auxiliar 1'!$C$11,M994&gt;='Auxiliar 1'!$G$11),'Auxiliar 1'!$G$3)))))))))))))))))))))))))</f>
        <v/>
      </c>
      <c r="Q994" s="58"/>
      <c r="R994" s="59"/>
      <c r="S994" s="60"/>
      <c r="T994" s="108" t="str">
        <f t="shared" si="130"/>
        <v/>
      </c>
      <c r="U994" s="101"/>
      <c r="V994" s="65" t="str">
        <f t="shared" si="131"/>
        <v/>
      </c>
      <c r="W994" s="66" t="str">
        <f t="shared" si="132"/>
        <v/>
      </c>
      <c r="X994" s="67" t="str">
        <f t="shared" si="133"/>
        <v/>
      </c>
      <c r="Y994" s="68" t="str">
        <f t="shared" si="134"/>
        <v/>
      </c>
      <c r="Z994" s="69" t="str">
        <f t="shared" si="135"/>
        <v/>
      </c>
      <c r="AA994" s="69" t="str">
        <f t="shared" si="136"/>
        <v/>
      </c>
      <c r="AB994" s="61"/>
      <c r="AC994" s="98"/>
      <c r="AD994" s="24"/>
      <c r="AE994" s="24"/>
      <c r="AF994" s="24"/>
    </row>
    <row r="995" spans="1:32" ht="17.399999999999999" customHeight="1" thickBot="1" x14ac:dyDescent="0.3">
      <c r="A995" s="23" t="str">
        <f t="shared" si="103"/>
        <v/>
      </c>
      <c r="B995" s="23" t="str">
        <f t="shared" si="104"/>
        <v/>
      </c>
      <c r="C995" s="62" t="str">
        <f t="shared" si="129"/>
        <v/>
      </c>
      <c r="D995" s="50"/>
      <c r="E995" s="63">
        <v>990</v>
      </c>
      <c r="F995" s="53"/>
      <c r="G995" s="54"/>
      <c r="H995" s="54"/>
      <c r="I995" s="54"/>
      <c r="J995" s="54"/>
      <c r="K995" s="55"/>
      <c r="L995" s="56"/>
      <c r="M995" s="57"/>
      <c r="N995" s="96"/>
      <c r="O995" s="97"/>
      <c r="P995" s="64" t="str">
        <f>IF(OR(L995="",M995=""),"",IF(AND(L995&gt;='Auxiliar 1'!$C$4,L995&lt;='Auxiliar 1'!$D$4,M995&lt;='Auxiliar 1'!$E$4),'Auxiliar 1'!$E$3,IF(AND(L995&gt;='Auxiliar 1'!$C$64,L995&lt;='Auxiliar 1'!$D$4,M995&gt;'Auxiliar 1'!$E$4,M995&lt;='Auxiliar 1'!$F$4),'Auxiliar 1'!$F$3,IF(AND(L995&gt;='Auxiliar 1'!$C$4,L995&lt;='Auxiliar 1'!$D$4,M995&gt;='Auxiliar 1'!$G$4),'Auxiliar 1'!$G$3,IF(AND(L995&gt;='Auxiliar 1'!$C$5,L995&lt;='Auxiliar 1'!$D$5,M995='Auxiliar 1'!$E$5),'Auxiliar 1'!$E$3,IF(AND(L995&gt;='Auxiliar 1'!$C$5,L995&lt;='Auxiliar 1'!$D$5,M995&gt;'Auxiliar 1'!$E$5,M995&lt;='Auxiliar 1'!$F$5),'Auxiliar 1'!$F$3,IF(AND(L995&gt;='Auxiliar 1'!$C$5,L995&lt;='Auxiliar 1'!$D$5,M995&gt;='Auxiliar 1'!$G$5),'Auxiliar 1'!$G$3,IF(AND(L995&gt;='Auxiliar 1'!$C$6,L995&lt;='Auxiliar 1'!$D$6,M995&lt;='Auxiliar 1'!$E$6),'Auxiliar 1'!$E$3,IF(AND(L995&gt;='Auxiliar 1'!$C$6,L995&lt;='Auxiliar 1'!$D$6,M995&gt;'Auxiliar 1'!$E$6,M995&lt;='Auxiliar 1'!$F$6),'Auxiliar 1'!$F$3,IF(AND(L995&gt;='Auxiliar 1'!$C$6,L995&lt;='Auxiliar 1'!$D$6,M995&gt;='Auxiliar 1'!$G$6),'Auxiliar 1'!$G$3,IF(AND(L995&gt;='Auxiliar 1'!$C$7,L995&lt;='Auxiliar 1'!$D$7,M995&lt;='Auxiliar 1'!$E$7),'Auxiliar 1'!$E$3,IF(AND(L995&gt;='Auxiliar 1'!$C$7,L995&lt;='Auxiliar 1'!$D$7,M995&gt;'Auxiliar 1'!$E$7,M995&lt;='Auxiliar 1'!$F$7),'Auxiliar 1'!$F$3,IF(AND(L995&gt;='Auxiliar 1'!$C$7,L995&lt;='Auxiliar 1'!$D$7,M995&gt;='Auxiliar 1'!$G$7),'Auxiliar 1'!$G$3,IF(AND(L995&gt;='Auxiliar 1'!$C$8,L995&lt;='Auxiliar 1'!$D$8,M995&lt;='Auxiliar 1'!$E$8),'Auxiliar 1'!$E$3,IF(AND(L995&gt;='Auxiliar 1'!$C$8,L995&lt;='Auxiliar 1'!$D$8,M995&gt;'Auxiliar 1'!$E$8,M995&lt;='Auxiliar 1'!$F$8),'Auxiliar 1'!$F$3,IF(AND(L995&gt;='Auxiliar 1'!$C$8,L995&lt;='Auxiliar 1'!$D$8,M995&gt;='Auxiliar 1'!$G$8),'Auxiliar 1'!$G$3,IF(AND(L995&gt;='Auxiliar 1'!$C$9,L995&lt;='Auxiliar 1'!$D$9,M995&lt;='Auxiliar 1'!$E$9),'Auxiliar 1'!$E$3,IF(AND(L995&gt;='Auxiliar 1'!$C$9,L995&lt;='Auxiliar 1'!$D$9,M995&gt;'Auxiliar 1'!$E$9,M995&lt;='Auxiliar 1'!$F$9),'Auxiliar 1'!$F$3,IF(AND(L995&gt;='Auxiliar 1'!$C$9,L995&lt;='Auxiliar 1'!$D$9,M995&gt;='Auxiliar 1'!$G$9),'Auxiliar 1'!$G$3,IF(AND(L995&gt;='Auxiliar 1'!$C$10,L995&lt;='Auxiliar 1'!$D$10,M995&lt;='Auxiliar 1'!$E$10),'Auxiliar 1'!$E$3,IF(AND(L995&gt;='Auxiliar 1'!$C$10,L995&lt;='Auxiliar 1'!$D$10,M995&gt;'Auxiliar 1'!$E$10,M995&lt;='Auxiliar 1'!$F$10),'Auxiliar 1'!$F$3,IF(AND(L995&gt;='Auxiliar 1'!$C$10,L995&lt;='Auxiliar 1'!$D$10,M995&gt;='Auxiliar 1'!$G$10),'Auxiliar 1'!$G$3,IF(AND(L995&gt;='Auxiliar 1'!$C$11,M995&lt;='Auxiliar 1'!$E$11),'Auxiliar 1'!$E$3,IF(AND(L995&gt;='Auxiliar 1'!$C$11,M995&gt;'Auxiliar 1'!$E$11,M995&lt;='Auxiliar 1'!$F$11),'Auxiliar 1'!$F$3,IF(AND(L995&gt;='Auxiliar 1'!$C$11,M995&gt;='Auxiliar 1'!$G$11),'Auxiliar 1'!$G$3)))))))))))))))))))))))))</f>
        <v/>
      </c>
      <c r="Q995" s="58"/>
      <c r="R995" s="59"/>
      <c r="S995" s="60"/>
      <c r="T995" s="108" t="str">
        <f t="shared" si="130"/>
        <v/>
      </c>
      <c r="U995" s="101"/>
      <c r="V995" s="65" t="str">
        <f t="shared" si="131"/>
        <v/>
      </c>
      <c r="W995" s="66" t="str">
        <f t="shared" si="132"/>
        <v/>
      </c>
      <c r="X995" s="67" t="str">
        <f t="shared" si="133"/>
        <v/>
      </c>
      <c r="Y995" s="68" t="str">
        <f t="shared" si="134"/>
        <v/>
      </c>
      <c r="Z995" s="69" t="str">
        <f t="shared" si="135"/>
        <v/>
      </c>
      <c r="AA995" s="69" t="str">
        <f t="shared" si="136"/>
        <v/>
      </c>
      <c r="AB995" s="61"/>
      <c r="AC995" s="98"/>
      <c r="AD995" s="24"/>
      <c r="AE995" s="24"/>
      <c r="AF995" s="24"/>
    </row>
    <row r="996" spans="1:32" ht="17.399999999999999" customHeight="1" thickBot="1" x14ac:dyDescent="0.3">
      <c r="A996" s="23" t="str">
        <f t="shared" si="103"/>
        <v/>
      </c>
      <c r="B996" s="23" t="str">
        <f t="shared" si="104"/>
        <v/>
      </c>
      <c r="C996" s="62" t="str">
        <f t="shared" si="129"/>
        <v/>
      </c>
      <c r="D996" s="50"/>
      <c r="E996" s="63">
        <v>991</v>
      </c>
      <c r="F996" s="53"/>
      <c r="G996" s="54"/>
      <c r="H996" s="54"/>
      <c r="I996" s="54"/>
      <c r="J996" s="54"/>
      <c r="K996" s="55"/>
      <c r="L996" s="56"/>
      <c r="M996" s="57"/>
      <c r="N996" s="96"/>
      <c r="O996" s="97"/>
      <c r="P996" s="64" t="str">
        <f>IF(OR(L996="",M996=""),"",IF(AND(L996&gt;='Auxiliar 1'!$C$4,L996&lt;='Auxiliar 1'!$D$4,M996&lt;='Auxiliar 1'!$E$4),'Auxiliar 1'!$E$3,IF(AND(L996&gt;='Auxiliar 1'!$C$64,L996&lt;='Auxiliar 1'!$D$4,M996&gt;'Auxiliar 1'!$E$4,M996&lt;='Auxiliar 1'!$F$4),'Auxiliar 1'!$F$3,IF(AND(L996&gt;='Auxiliar 1'!$C$4,L996&lt;='Auxiliar 1'!$D$4,M996&gt;='Auxiliar 1'!$G$4),'Auxiliar 1'!$G$3,IF(AND(L996&gt;='Auxiliar 1'!$C$5,L996&lt;='Auxiliar 1'!$D$5,M996='Auxiliar 1'!$E$5),'Auxiliar 1'!$E$3,IF(AND(L996&gt;='Auxiliar 1'!$C$5,L996&lt;='Auxiliar 1'!$D$5,M996&gt;'Auxiliar 1'!$E$5,M996&lt;='Auxiliar 1'!$F$5),'Auxiliar 1'!$F$3,IF(AND(L996&gt;='Auxiliar 1'!$C$5,L996&lt;='Auxiliar 1'!$D$5,M996&gt;='Auxiliar 1'!$G$5),'Auxiliar 1'!$G$3,IF(AND(L996&gt;='Auxiliar 1'!$C$6,L996&lt;='Auxiliar 1'!$D$6,M996&lt;='Auxiliar 1'!$E$6),'Auxiliar 1'!$E$3,IF(AND(L996&gt;='Auxiliar 1'!$C$6,L996&lt;='Auxiliar 1'!$D$6,M996&gt;'Auxiliar 1'!$E$6,M996&lt;='Auxiliar 1'!$F$6),'Auxiliar 1'!$F$3,IF(AND(L996&gt;='Auxiliar 1'!$C$6,L996&lt;='Auxiliar 1'!$D$6,M996&gt;='Auxiliar 1'!$G$6),'Auxiliar 1'!$G$3,IF(AND(L996&gt;='Auxiliar 1'!$C$7,L996&lt;='Auxiliar 1'!$D$7,M996&lt;='Auxiliar 1'!$E$7),'Auxiliar 1'!$E$3,IF(AND(L996&gt;='Auxiliar 1'!$C$7,L996&lt;='Auxiliar 1'!$D$7,M996&gt;'Auxiliar 1'!$E$7,M996&lt;='Auxiliar 1'!$F$7),'Auxiliar 1'!$F$3,IF(AND(L996&gt;='Auxiliar 1'!$C$7,L996&lt;='Auxiliar 1'!$D$7,M996&gt;='Auxiliar 1'!$G$7),'Auxiliar 1'!$G$3,IF(AND(L996&gt;='Auxiliar 1'!$C$8,L996&lt;='Auxiliar 1'!$D$8,M996&lt;='Auxiliar 1'!$E$8),'Auxiliar 1'!$E$3,IF(AND(L996&gt;='Auxiliar 1'!$C$8,L996&lt;='Auxiliar 1'!$D$8,M996&gt;'Auxiliar 1'!$E$8,M996&lt;='Auxiliar 1'!$F$8),'Auxiliar 1'!$F$3,IF(AND(L996&gt;='Auxiliar 1'!$C$8,L996&lt;='Auxiliar 1'!$D$8,M996&gt;='Auxiliar 1'!$G$8),'Auxiliar 1'!$G$3,IF(AND(L996&gt;='Auxiliar 1'!$C$9,L996&lt;='Auxiliar 1'!$D$9,M996&lt;='Auxiliar 1'!$E$9),'Auxiliar 1'!$E$3,IF(AND(L996&gt;='Auxiliar 1'!$C$9,L996&lt;='Auxiliar 1'!$D$9,M996&gt;'Auxiliar 1'!$E$9,M996&lt;='Auxiliar 1'!$F$9),'Auxiliar 1'!$F$3,IF(AND(L996&gt;='Auxiliar 1'!$C$9,L996&lt;='Auxiliar 1'!$D$9,M996&gt;='Auxiliar 1'!$G$9),'Auxiliar 1'!$G$3,IF(AND(L996&gt;='Auxiliar 1'!$C$10,L996&lt;='Auxiliar 1'!$D$10,M996&lt;='Auxiliar 1'!$E$10),'Auxiliar 1'!$E$3,IF(AND(L996&gt;='Auxiliar 1'!$C$10,L996&lt;='Auxiliar 1'!$D$10,M996&gt;'Auxiliar 1'!$E$10,M996&lt;='Auxiliar 1'!$F$10),'Auxiliar 1'!$F$3,IF(AND(L996&gt;='Auxiliar 1'!$C$10,L996&lt;='Auxiliar 1'!$D$10,M996&gt;='Auxiliar 1'!$G$10),'Auxiliar 1'!$G$3,IF(AND(L996&gt;='Auxiliar 1'!$C$11,M996&lt;='Auxiliar 1'!$E$11),'Auxiliar 1'!$E$3,IF(AND(L996&gt;='Auxiliar 1'!$C$11,M996&gt;'Auxiliar 1'!$E$11,M996&lt;='Auxiliar 1'!$F$11),'Auxiliar 1'!$F$3,IF(AND(L996&gt;='Auxiliar 1'!$C$11,M996&gt;='Auxiliar 1'!$G$11),'Auxiliar 1'!$G$3)))))))))))))))))))))))))</f>
        <v/>
      </c>
      <c r="Q996" s="58"/>
      <c r="R996" s="59"/>
      <c r="S996" s="60"/>
      <c r="T996" s="108" t="str">
        <f t="shared" si="130"/>
        <v/>
      </c>
      <c r="U996" s="101"/>
      <c r="V996" s="65" t="str">
        <f t="shared" si="131"/>
        <v/>
      </c>
      <c r="W996" s="66" t="str">
        <f t="shared" si="132"/>
        <v/>
      </c>
      <c r="X996" s="67" t="str">
        <f t="shared" si="133"/>
        <v/>
      </c>
      <c r="Y996" s="68" t="str">
        <f t="shared" si="134"/>
        <v/>
      </c>
      <c r="Z996" s="69" t="str">
        <f t="shared" si="135"/>
        <v/>
      </c>
      <c r="AA996" s="69" t="str">
        <f t="shared" si="136"/>
        <v/>
      </c>
      <c r="AB996" s="61"/>
      <c r="AC996" s="98"/>
      <c r="AD996" s="24"/>
      <c r="AE996" s="24"/>
      <c r="AF996" s="24"/>
    </row>
    <row r="997" spans="1:32" ht="17.399999999999999" customHeight="1" thickBot="1" x14ac:dyDescent="0.3">
      <c r="A997" s="23" t="str">
        <f t="shared" si="103"/>
        <v/>
      </c>
      <c r="B997" s="23" t="str">
        <f t="shared" si="104"/>
        <v/>
      </c>
      <c r="C997" s="62" t="str">
        <f t="shared" si="129"/>
        <v/>
      </c>
      <c r="D997" s="50"/>
      <c r="E997" s="63">
        <v>992</v>
      </c>
      <c r="F997" s="53"/>
      <c r="G997" s="54"/>
      <c r="H997" s="54"/>
      <c r="I997" s="54"/>
      <c r="J997" s="54"/>
      <c r="K997" s="55"/>
      <c r="L997" s="56"/>
      <c r="M997" s="57"/>
      <c r="N997" s="96"/>
      <c r="O997" s="97"/>
      <c r="P997" s="64" t="str">
        <f>IF(OR(L997="",M997=""),"",IF(AND(L997&gt;='Auxiliar 1'!$C$4,L997&lt;='Auxiliar 1'!$D$4,M997&lt;='Auxiliar 1'!$E$4),'Auxiliar 1'!$E$3,IF(AND(L997&gt;='Auxiliar 1'!$C$64,L997&lt;='Auxiliar 1'!$D$4,M997&gt;'Auxiliar 1'!$E$4,M997&lt;='Auxiliar 1'!$F$4),'Auxiliar 1'!$F$3,IF(AND(L997&gt;='Auxiliar 1'!$C$4,L997&lt;='Auxiliar 1'!$D$4,M997&gt;='Auxiliar 1'!$G$4),'Auxiliar 1'!$G$3,IF(AND(L997&gt;='Auxiliar 1'!$C$5,L997&lt;='Auxiliar 1'!$D$5,M997='Auxiliar 1'!$E$5),'Auxiliar 1'!$E$3,IF(AND(L997&gt;='Auxiliar 1'!$C$5,L997&lt;='Auxiliar 1'!$D$5,M997&gt;'Auxiliar 1'!$E$5,M997&lt;='Auxiliar 1'!$F$5),'Auxiliar 1'!$F$3,IF(AND(L997&gt;='Auxiliar 1'!$C$5,L997&lt;='Auxiliar 1'!$D$5,M997&gt;='Auxiliar 1'!$G$5),'Auxiliar 1'!$G$3,IF(AND(L997&gt;='Auxiliar 1'!$C$6,L997&lt;='Auxiliar 1'!$D$6,M997&lt;='Auxiliar 1'!$E$6),'Auxiliar 1'!$E$3,IF(AND(L997&gt;='Auxiliar 1'!$C$6,L997&lt;='Auxiliar 1'!$D$6,M997&gt;'Auxiliar 1'!$E$6,M997&lt;='Auxiliar 1'!$F$6),'Auxiliar 1'!$F$3,IF(AND(L997&gt;='Auxiliar 1'!$C$6,L997&lt;='Auxiliar 1'!$D$6,M997&gt;='Auxiliar 1'!$G$6),'Auxiliar 1'!$G$3,IF(AND(L997&gt;='Auxiliar 1'!$C$7,L997&lt;='Auxiliar 1'!$D$7,M997&lt;='Auxiliar 1'!$E$7),'Auxiliar 1'!$E$3,IF(AND(L997&gt;='Auxiliar 1'!$C$7,L997&lt;='Auxiliar 1'!$D$7,M997&gt;'Auxiliar 1'!$E$7,M997&lt;='Auxiliar 1'!$F$7),'Auxiliar 1'!$F$3,IF(AND(L997&gt;='Auxiliar 1'!$C$7,L997&lt;='Auxiliar 1'!$D$7,M997&gt;='Auxiliar 1'!$G$7),'Auxiliar 1'!$G$3,IF(AND(L997&gt;='Auxiliar 1'!$C$8,L997&lt;='Auxiliar 1'!$D$8,M997&lt;='Auxiliar 1'!$E$8),'Auxiliar 1'!$E$3,IF(AND(L997&gt;='Auxiliar 1'!$C$8,L997&lt;='Auxiliar 1'!$D$8,M997&gt;'Auxiliar 1'!$E$8,M997&lt;='Auxiliar 1'!$F$8),'Auxiliar 1'!$F$3,IF(AND(L997&gt;='Auxiliar 1'!$C$8,L997&lt;='Auxiliar 1'!$D$8,M997&gt;='Auxiliar 1'!$G$8),'Auxiliar 1'!$G$3,IF(AND(L997&gt;='Auxiliar 1'!$C$9,L997&lt;='Auxiliar 1'!$D$9,M997&lt;='Auxiliar 1'!$E$9),'Auxiliar 1'!$E$3,IF(AND(L997&gt;='Auxiliar 1'!$C$9,L997&lt;='Auxiliar 1'!$D$9,M997&gt;'Auxiliar 1'!$E$9,M997&lt;='Auxiliar 1'!$F$9),'Auxiliar 1'!$F$3,IF(AND(L997&gt;='Auxiliar 1'!$C$9,L997&lt;='Auxiliar 1'!$D$9,M997&gt;='Auxiliar 1'!$G$9),'Auxiliar 1'!$G$3,IF(AND(L997&gt;='Auxiliar 1'!$C$10,L997&lt;='Auxiliar 1'!$D$10,M997&lt;='Auxiliar 1'!$E$10),'Auxiliar 1'!$E$3,IF(AND(L997&gt;='Auxiliar 1'!$C$10,L997&lt;='Auxiliar 1'!$D$10,M997&gt;'Auxiliar 1'!$E$10,M997&lt;='Auxiliar 1'!$F$10),'Auxiliar 1'!$F$3,IF(AND(L997&gt;='Auxiliar 1'!$C$10,L997&lt;='Auxiliar 1'!$D$10,M997&gt;='Auxiliar 1'!$G$10),'Auxiliar 1'!$G$3,IF(AND(L997&gt;='Auxiliar 1'!$C$11,M997&lt;='Auxiliar 1'!$E$11),'Auxiliar 1'!$E$3,IF(AND(L997&gt;='Auxiliar 1'!$C$11,M997&gt;'Auxiliar 1'!$E$11,M997&lt;='Auxiliar 1'!$F$11),'Auxiliar 1'!$F$3,IF(AND(L997&gt;='Auxiliar 1'!$C$11,M997&gt;='Auxiliar 1'!$G$11),'Auxiliar 1'!$G$3)))))))))))))))))))))))))</f>
        <v/>
      </c>
      <c r="Q997" s="58"/>
      <c r="R997" s="59"/>
      <c r="S997" s="60"/>
      <c r="T997" s="108" t="str">
        <f t="shared" si="130"/>
        <v/>
      </c>
      <c r="U997" s="101"/>
      <c r="V997" s="65" t="str">
        <f t="shared" si="131"/>
        <v/>
      </c>
      <c r="W997" s="66" t="str">
        <f t="shared" si="132"/>
        <v/>
      </c>
      <c r="X997" s="67" t="str">
        <f t="shared" si="133"/>
        <v/>
      </c>
      <c r="Y997" s="68" t="str">
        <f t="shared" si="134"/>
        <v/>
      </c>
      <c r="Z997" s="69" t="str">
        <f t="shared" si="135"/>
        <v/>
      </c>
      <c r="AA997" s="69" t="str">
        <f t="shared" si="136"/>
        <v/>
      </c>
      <c r="AB997" s="61"/>
      <c r="AC997" s="98"/>
      <c r="AD997" s="24"/>
      <c r="AE997" s="24"/>
      <c r="AF997" s="24"/>
    </row>
    <row r="998" spans="1:32" ht="17.399999999999999" customHeight="1" thickBot="1" x14ac:dyDescent="0.3">
      <c r="A998" s="23" t="str">
        <f t="shared" si="103"/>
        <v/>
      </c>
      <c r="B998" s="23" t="str">
        <f t="shared" si="104"/>
        <v/>
      </c>
      <c r="C998" s="62" t="str">
        <f t="shared" si="129"/>
        <v/>
      </c>
      <c r="D998" s="50"/>
      <c r="E998" s="63">
        <v>993</v>
      </c>
      <c r="F998" s="53"/>
      <c r="G998" s="54"/>
      <c r="H998" s="54"/>
      <c r="I998" s="54"/>
      <c r="J998" s="54"/>
      <c r="K998" s="55"/>
      <c r="L998" s="56"/>
      <c r="M998" s="57"/>
      <c r="N998" s="96"/>
      <c r="O998" s="97"/>
      <c r="P998" s="64" t="str">
        <f>IF(OR(L998="",M998=""),"",IF(AND(L998&gt;='Auxiliar 1'!$C$4,L998&lt;='Auxiliar 1'!$D$4,M998&lt;='Auxiliar 1'!$E$4),'Auxiliar 1'!$E$3,IF(AND(L998&gt;='Auxiliar 1'!$C$64,L998&lt;='Auxiliar 1'!$D$4,M998&gt;'Auxiliar 1'!$E$4,M998&lt;='Auxiliar 1'!$F$4),'Auxiliar 1'!$F$3,IF(AND(L998&gt;='Auxiliar 1'!$C$4,L998&lt;='Auxiliar 1'!$D$4,M998&gt;='Auxiliar 1'!$G$4),'Auxiliar 1'!$G$3,IF(AND(L998&gt;='Auxiliar 1'!$C$5,L998&lt;='Auxiliar 1'!$D$5,M998='Auxiliar 1'!$E$5),'Auxiliar 1'!$E$3,IF(AND(L998&gt;='Auxiliar 1'!$C$5,L998&lt;='Auxiliar 1'!$D$5,M998&gt;'Auxiliar 1'!$E$5,M998&lt;='Auxiliar 1'!$F$5),'Auxiliar 1'!$F$3,IF(AND(L998&gt;='Auxiliar 1'!$C$5,L998&lt;='Auxiliar 1'!$D$5,M998&gt;='Auxiliar 1'!$G$5),'Auxiliar 1'!$G$3,IF(AND(L998&gt;='Auxiliar 1'!$C$6,L998&lt;='Auxiliar 1'!$D$6,M998&lt;='Auxiliar 1'!$E$6),'Auxiliar 1'!$E$3,IF(AND(L998&gt;='Auxiliar 1'!$C$6,L998&lt;='Auxiliar 1'!$D$6,M998&gt;'Auxiliar 1'!$E$6,M998&lt;='Auxiliar 1'!$F$6),'Auxiliar 1'!$F$3,IF(AND(L998&gt;='Auxiliar 1'!$C$6,L998&lt;='Auxiliar 1'!$D$6,M998&gt;='Auxiliar 1'!$G$6),'Auxiliar 1'!$G$3,IF(AND(L998&gt;='Auxiliar 1'!$C$7,L998&lt;='Auxiliar 1'!$D$7,M998&lt;='Auxiliar 1'!$E$7),'Auxiliar 1'!$E$3,IF(AND(L998&gt;='Auxiliar 1'!$C$7,L998&lt;='Auxiliar 1'!$D$7,M998&gt;'Auxiliar 1'!$E$7,M998&lt;='Auxiliar 1'!$F$7),'Auxiliar 1'!$F$3,IF(AND(L998&gt;='Auxiliar 1'!$C$7,L998&lt;='Auxiliar 1'!$D$7,M998&gt;='Auxiliar 1'!$G$7),'Auxiliar 1'!$G$3,IF(AND(L998&gt;='Auxiliar 1'!$C$8,L998&lt;='Auxiliar 1'!$D$8,M998&lt;='Auxiliar 1'!$E$8),'Auxiliar 1'!$E$3,IF(AND(L998&gt;='Auxiliar 1'!$C$8,L998&lt;='Auxiliar 1'!$D$8,M998&gt;'Auxiliar 1'!$E$8,M998&lt;='Auxiliar 1'!$F$8),'Auxiliar 1'!$F$3,IF(AND(L998&gt;='Auxiliar 1'!$C$8,L998&lt;='Auxiliar 1'!$D$8,M998&gt;='Auxiliar 1'!$G$8),'Auxiliar 1'!$G$3,IF(AND(L998&gt;='Auxiliar 1'!$C$9,L998&lt;='Auxiliar 1'!$D$9,M998&lt;='Auxiliar 1'!$E$9),'Auxiliar 1'!$E$3,IF(AND(L998&gt;='Auxiliar 1'!$C$9,L998&lt;='Auxiliar 1'!$D$9,M998&gt;'Auxiliar 1'!$E$9,M998&lt;='Auxiliar 1'!$F$9),'Auxiliar 1'!$F$3,IF(AND(L998&gt;='Auxiliar 1'!$C$9,L998&lt;='Auxiliar 1'!$D$9,M998&gt;='Auxiliar 1'!$G$9),'Auxiliar 1'!$G$3,IF(AND(L998&gt;='Auxiliar 1'!$C$10,L998&lt;='Auxiliar 1'!$D$10,M998&lt;='Auxiliar 1'!$E$10),'Auxiliar 1'!$E$3,IF(AND(L998&gt;='Auxiliar 1'!$C$10,L998&lt;='Auxiliar 1'!$D$10,M998&gt;'Auxiliar 1'!$E$10,M998&lt;='Auxiliar 1'!$F$10),'Auxiliar 1'!$F$3,IF(AND(L998&gt;='Auxiliar 1'!$C$10,L998&lt;='Auxiliar 1'!$D$10,M998&gt;='Auxiliar 1'!$G$10),'Auxiliar 1'!$G$3,IF(AND(L998&gt;='Auxiliar 1'!$C$11,M998&lt;='Auxiliar 1'!$E$11),'Auxiliar 1'!$E$3,IF(AND(L998&gt;='Auxiliar 1'!$C$11,M998&gt;'Auxiliar 1'!$E$11,M998&lt;='Auxiliar 1'!$F$11),'Auxiliar 1'!$F$3,IF(AND(L998&gt;='Auxiliar 1'!$C$11,M998&gt;='Auxiliar 1'!$G$11),'Auxiliar 1'!$G$3)))))))))))))))))))))))))</f>
        <v/>
      </c>
      <c r="Q998" s="58"/>
      <c r="R998" s="59"/>
      <c r="S998" s="60"/>
      <c r="T998" s="108" t="str">
        <f t="shared" si="130"/>
        <v/>
      </c>
      <c r="U998" s="101"/>
      <c r="V998" s="65" t="str">
        <f t="shared" si="131"/>
        <v/>
      </c>
      <c r="W998" s="66" t="str">
        <f t="shared" si="132"/>
        <v/>
      </c>
      <c r="X998" s="67" t="str">
        <f t="shared" si="133"/>
        <v/>
      </c>
      <c r="Y998" s="68" t="str">
        <f t="shared" si="134"/>
        <v/>
      </c>
      <c r="Z998" s="69" t="str">
        <f t="shared" si="135"/>
        <v/>
      </c>
      <c r="AA998" s="69" t="str">
        <f t="shared" si="136"/>
        <v/>
      </c>
      <c r="AB998" s="61"/>
      <c r="AC998" s="98"/>
      <c r="AD998" s="24"/>
      <c r="AE998" s="24"/>
      <c r="AF998" s="24"/>
    </row>
    <row r="999" spans="1:32" ht="17.399999999999999" customHeight="1" thickBot="1" x14ac:dyDescent="0.3">
      <c r="A999" s="23" t="str">
        <f t="shared" si="103"/>
        <v/>
      </c>
      <c r="B999" s="23" t="str">
        <f t="shared" si="104"/>
        <v/>
      </c>
      <c r="C999" s="62" t="str">
        <f t="shared" si="129"/>
        <v/>
      </c>
      <c r="D999" s="50"/>
      <c r="E999" s="63">
        <v>994</v>
      </c>
      <c r="F999" s="53"/>
      <c r="G999" s="54"/>
      <c r="H999" s="54"/>
      <c r="I999" s="54"/>
      <c r="J999" s="54"/>
      <c r="K999" s="55"/>
      <c r="L999" s="56"/>
      <c r="M999" s="57"/>
      <c r="N999" s="96"/>
      <c r="O999" s="97"/>
      <c r="P999" s="64" t="str">
        <f>IF(OR(L999="",M999=""),"",IF(AND(L999&gt;='Auxiliar 1'!$C$4,L999&lt;='Auxiliar 1'!$D$4,M999&lt;='Auxiliar 1'!$E$4),'Auxiliar 1'!$E$3,IF(AND(L999&gt;='Auxiliar 1'!$C$64,L999&lt;='Auxiliar 1'!$D$4,M999&gt;'Auxiliar 1'!$E$4,M999&lt;='Auxiliar 1'!$F$4),'Auxiliar 1'!$F$3,IF(AND(L999&gt;='Auxiliar 1'!$C$4,L999&lt;='Auxiliar 1'!$D$4,M999&gt;='Auxiliar 1'!$G$4),'Auxiliar 1'!$G$3,IF(AND(L999&gt;='Auxiliar 1'!$C$5,L999&lt;='Auxiliar 1'!$D$5,M999='Auxiliar 1'!$E$5),'Auxiliar 1'!$E$3,IF(AND(L999&gt;='Auxiliar 1'!$C$5,L999&lt;='Auxiliar 1'!$D$5,M999&gt;'Auxiliar 1'!$E$5,M999&lt;='Auxiliar 1'!$F$5),'Auxiliar 1'!$F$3,IF(AND(L999&gt;='Auxiliar 1'!$C$5,L999&lt;='Auxiliar 1'!$D$5,M999&gt;='Auxiliar 1'!$G$5),'Auxiliar 1'!$G$3,IF(AND(L999&gt;='Auxiliar 1'!$C$6,L999&lt;='Auxiliar 1'!$D$6,M999&lt;='Auxiliar 1'!$E$6),'Auxiliar 1'!$E$3,IF(AND(L999&gt;='Auxiliar 1'!$C$6,L999&lt;='Auxiliar 1'!$D$6,M999&gt;'Auxiliar 1'!$E$6,M999&lt;='Auxiliar 1'!$F$6),'Auxiliar 1'!$F$3,IF(AND(L999&gt;='Auxiliar 1'!$C$6,L999&lt;='Auxiliar 1'!$D$6,M999&gt;='Auxiliar 1'!$G$6),'Auxiliar 1'!$G$3,IF(AND(L999&gt;='Auxiliar 1'!$C$7,L999&lt;='Auxiliar 1'!$D$7,M999&lt;='Auxiliar 1'!$E$7),'Auxiliar 1'!$E$3,IF(AND(L999&gt;='Auxiliar 1'!$C$7,L999&lt;='Auxiliar 1'!$D$7,M999&gt;'Auxiliar 1'!$E$7,M999&lt;='Auxiliar 1'!$F$7),'Auxiliar 1'!$F$3,IF(AND(L999&gt;='Auxiliar 1'!$C$7,L999&lt;='Auxiliar 1'!$D$7,M999&gt;='Auxiliar 1'!$G$7),'Auxiliar 1'!$G$3,IF(AND(L999&gt;='Auxiliar 1'!$C$8,L999&lt;='Auxiliar 1'!$D$8,M999&lt;='Auxiliar 1'!$E$8),'Auxiliar 1'!$E$3,IF(AND(L999&gt;='Auxiliar 1'!$C$8,L999&lt;='Auxiliar 1'!$D$8,M999&gt;'Auxiliar 1'!$E$8,M999&lt;='Auxiliar 1'!$F$8),'Auxiliar 1'!$F$3,IF(AND(L999&gt;='Auxiliar 1'!$C$8,L999&lt;='Auxiliar 1'!$D$8,M999&gt;='Auxiliar 1'!$G$8),'Auxiliar 1'!$G$3,IF(AND(L999&gt;='Auxiliar 1'!$C$9,L999&lt;='Auxiliar 1'!$D$9,M999&lt;='Auxiliar 1'!$E$9),'Auxiliar 1'!$E$3,IF(AND(L999&gt;='Auxiliar 1'!$C$9,L999&lt;='Auxiliar 1'!$D$9,M999&gt;'Auxiliar 1'!$E$9,M999&lt;='Auxiliar 1'!$F$9),'Auxiliar 1'!$F$3,IF(AND(L999&gt;='Auxiliar 1'!$C$9,L999&lt;='Auxiliar 1'!$D$9,M999&gt;='Auxiliar 1'!$G$9),'Auxiliar 1'!$G$3,IF(AND(L999&gt;='Auxiliar 1'!$C$10,L999&lt;='Auxiliar 1'!$D$10,M999&lt;='Auxiliar 1'!$E$10),'Auxiliar 1'!$E$3,IF(AND(L999&gt;='Auxiliar 1'!$C$10,L999&lt;='Auxiliar 1'!$D$10,M999&gt;'Auxiliar 1'!$E$10,M999&lt;='Auxiliar 1'!$F$10),'Auxiliar 1'!$F$3,IF(AND(L999&gt;='Auxiliar 1'!$C$10,L999&lt;='Auxiliar 1'!$D$10,M999&gt;='Auxiliar 1'!$G$10),'Auxiliar 1'!$G$3,IF(AND(L999&gt;='Auxiliar 1'!$C$11,M999&lt;='Auxiliar 1'!$E$11),'Auxiliar 1'!$E$3,IF(AND(L999&gt;='Auxiliar 1'!$C$11,M999&gt;'Auxiliar 1'!$E$11,M999&lt;='Auxiliar 1'!$F$11),'Auxiliar 1'!$F$3,IF(AND(L999&gt;='Auxiliar 1'!$C$11,M999&gt;='Auxiliar 1'!$G$11),'Auxiliar 1'!$G$3)))))))))))))))))))))))))</f>
        <v/>
      </c>
      <c r="Q999" s="58"/>
      <c r="R999" s="59"/>
      <c r="S999" s="60"/>
      <c r="T999" s="108" t="str">
        <f t="shared" si="130"/>
        <v/>
      </c>
      <c r="U999" s="101"/>
      <c r="V999" s="65" t="str">
        <f t="shared" si="131"/>
        <v/>
      </c>
      <c r="W999" s="66" t="str">
        <f t="shared" si="132"/>
        <v/>
      </c>
      <c r="X999" s="67" t="str">
        <f t="shared" si="133"/>
        <v/>
      </c>
      <c r="Y999" s="68" t="str">
        <f t="shared" si="134"/>
        <v/>
      </c>
      <c r="Z999" s="69" t="str">
        <f t="shared" si="135"/>
        <v/>
      </c>
      <c r="AA999" s="69" t="str">
        <f t="shared" si="136"/>
        <v/>
      </c>
      <c r="AB999" s="61"/>
      <c r="AC999" s="98"/>
      <c r="AD999" s="24"/>
      <c r="AE999" s="24"/>
      <c r="AF999" s="24"/>
    </row>
    <row r="1000" spans="1:32" ht="17.399999999999999" customHeight="1" thickBot="1" x14ac:dyDescent="0.3">
      <c r="A1000" s="23" t="str">
        <f t="shared" si="103"/>
        <v/>
      </c>
      <c r="B1000" s="23" t="str">
        <f t="shared" si="104"/>
        <v/>
      </c>
      <c r="C1000" s="62" t="str">
        <f t="shared" si="129"/>
        <v/>
      </c>
      <c r="D1000" s="50"/>
      <c r="E1000" s="63">
        <v>995</v>
      </c>
      <c r="F1000" s="53"/>
      <c r="G1000" s="54"/>
      <c r="H1000" s="54"/>
      <c r="I1000" s="54"/>
      <c r="J1000" s="54"/>
      <c r="K1000" s="55"/>
      <c r="L1000" s="56"/>
      <c r="M1000" s="57"/>
      <c r="N1000" s="96"/>
      <c r="O1000" s="97"/>
      <c r="P1000" s="64" t="str">
        <f>IF(OR(L1000="",M1000=""),"",IF(AND(L1000&gt;='Auxiliar 1'!$C$4,L1000&lt;='Auxiliar 1'!$D$4,M1000&lt;='Auxiliar 1'!$E$4),'Auxiliar 1'!$E$3,IF(AND(L1000&gt;='Auxiliar 1'!$C$64,L1000&lt;='Auxiliar 1'!$D$4,M1000&gt;'Auxiliar 1'!$E$4,M1000&lt;='Auxiliar 1'!$F$4),'Auxiliar 1'!$F$3,IF(AND(L1000&gt;='Auxiliar 1'!$C$4,L1000&lt;='Auxiliar 1'!$D$4,M1000&gt;='Auxiliar 1'!$G$4),'Auxiliar 1'!$G$3,IF(AND(L1000&gt;='Auxiliar 1'!$C$5,L1000&lt;='Auxiliar 1'!$D$5,M1000='Auxiliar 1'!$E$5),'Auxiliar 1'!$E$3,IF(AND(L1000&gt;='Auxiliar 1'!$C$5,L1000&lt;='Auxiliar 1'!$D$5,M1000&gt;'Auxiliar 1'!$E$5,M1000&lt;='Auxiliar 1'!$F$5),'Auxiliar 1'!$F$3,IF(AND(L1000&gt;='Auxiliar 1'!$C$5,L1000&lt;='Auxiliar 1'!$D$5,M1000&gt;='Auxiliar 1'!$G$5),'Auxiliar 1'!$G$3,IF(AND(L1000&gt;='Auxiliar 1'!$C$6,L1000&lt;='Auxiliar 1'!$D$6,M1000&lt;='Auxiliar 1'!$E$6),'Auxiliar 1'!$E$3,IF(AND(L1000&gt;='Auxiliar 1'!$C$6,L1000&lt;='Auxiliar 1'!$D$6,M1000&gt;'Auxiliar 1'!$E$6,M1000&lt;='Auxiliar 1'!$F$6),'Auxiliar 1'!$F$3,IF(AND(L1000&gt;='Auxiliar 1'!$C$6,L1000&lt;='Auxiliar 1'!$D$6,M1000&gt;='Auxiliar 1'!$G$6),'Auxiliar 1'!$G$3,IF(AND(L1000&gt;='Auxiliar 1'!$C$7,L1000&lt;='Auxiliar 1'!$D$7,M1000&lt;='Auxiliar 1'!$E$7),'Auxiliar 1'!$E$3,IF(AND(L1000&gt;='Auxiliar 1'!$C$7,L1000&lt;='Auxiliar 1'!$D$7,M1000&gt;'Auxiliar 1'!$E$7,M1000&lt;='Auxiliar 1'!$F$7),'Auxiliar 1'!$F$3,IF(AND(L1000&gt;='Auxiliar 1'!$C$7,L1000&lt;='Auxiliar 1'!$D$7,M1000&gt;='Auxiliar 1'!$G$7),'Auxiliar 1'!$G$3,IF(AND(L1000&gt;='Auxiliar 1'!$C$8,L1000&lt;='Auxiliar 1'!$D$8,M1000&lt;='Auxiliar 1'!$E$8),'Auxiliar 1'!$E$3,IF(AND(L1000&gt;='Auxiliar 1'!$C$8,L1000&lt;='Auxiliar 1'!$D$8,M1000&gt;'Auxiliar 1'!$E$8,M1000&lt;='Auxiliar 1'!$F$8),'Auxiliar 1'!$F$3,IF(AND(L1000&gt;='Auxiliar 1'!$C$8,L1000&lt;='Auxiliar 1'!$D$8,M1000&gt;='Auxiliar 1'!$G$8),'Auxiliar 1'!$G$3,IF(AND(L1000&gt;='Auxiliar 1'!$C$9,L1000&lt;='Auxiliar 1'!$D$9,M1000&lt;='Auxiliar 1'!$E$9),'Auxiliar 1'!$E$3,IF(AND(L1000&gt;='Auxiliar 1'!$C$9,L1000&lt;='Auxiliar 1'!$D$9,M1000&gt;'Auxiliar 1'!$E$9,M1000&lt;='Auxiliar 1'!$F$9),'Auxiliar 1'!$F$3,IF(AND(L1000&gt;='Auxiliar 1'!$C$9,L1000&lt;='Auxiliar 1'!$D$9,M1000&gt;='Auxiliar 1'!$G$9),'Auxiliar 1'!$G$3,IF(AND(L1000&gt;='Auxiliar 1'!$C$10,L1000&lt;='Auxiliar 1'!$D$10,M1000&lt;='Auxiliar 1'!$E$10),'Auxiliar 1'!$E$3,IF(AND(L1000&gt;='Auxiliar 1'!$C$10,L1000&lt;='Auxiliar 1'!$D$10,M1000&gt;'Auxiliar 1'!$E$10,M1000&lt;='Auxiliar 1'!$F$10),'Auxiliar 1'!$F$3,IF(AND(L1000&gt;='Auxiliar 1'!$C$10,L1000&lt;='Auxiliar 1'!$D$10,M1000&gt;='Auxiliar 1'!$G$10),'Auxiliar 1'!$G$3,IF(AND(L1000&gt;='Auxiliar 1'!$C$11,M1000&lt;='Auxiliar 1'!$E$11),'Auxiliar 1'!$E$3,IF(AND(L1000&gt;='Auxiliar 1'!$C$11,M1000&gt;'Auxiliar 1'!$E$11,M1000&lt;='Auxiliar 1'!$F$11),'Auxiliar 1'!$F$3,IF(AND(L1000&gt;='Auxiliar 1'!$C$11,M1000&gt;='Auxiliar 1'!$G$11),'Auxiliar 1'!$G$3)))))))))))))))))))))))))</f>
        <v/>
      </c>
      <c r="Q1000" s="58"/>
      <c r="R1000" s="59"/>
      <c r="S1000" s="60"/>
      <c r="T1000" s="108" t="str">
        <f t="shared" si="130"/>
        <v/>
      </c>
      <c r="U1000" s="101"/>
      <c r="V1000" s="65" t="str">
        <f t="shared" si="131"/>
        <v/>
      </c>
      <c r="W1000" s="66" t="str">
        <f t="shared" si="132"/>
        <v/>
      </c>
      <c r="X1000" s="67" t="str">
        <f t="shared" si="133"/>
        <v/>
      </c>
      <c r="Y1000" s="68" t="str">
        <f t="shared" si="134"/>
        <v/>
      </c>
      <c r="Z1000" s="69" t="str">
        <f t="shared" si="135"/>
        <v/>
      </c>
      <c r="AA1000" s="69" t="str">
        <f t="shared" si="136"/>
        <v/>
      </c>
      <c r="AB1000" s="61"/>
      <c r="AC1000" s="98"/>
      <c r="AD1000" s="24"/>
      <c r="AE1000" s="24"/>
      <c r="AF1000" s="24"/>
    </row>
    <row r="1001" spans="1:32" ht="17.399999999999999" customHeight="1" thickBot="1" x14ac:dyDescent="0.3">
      <c r="A1001" s="23" t="str">
        <f t="shared" si="103"/>
        <v/>
      </c>
      <c r="B1001" s="23" t="str">
        <f t="shared" si="104"/>
        <v/>
      </c>
      <c r="C1001" s="62" t="str">
        <f t="shared" si="129"/>
        <v/>
      </c>
      <c r="D1001" s="50"/>
      <c r="E1001" s="63">
        <v>996</v>
      </c>
      <c r="F1001" s="53"/>
      <c r="G1001" s="54"/>
      <c r="H1001" s="54"/>
      <c r="I1001" s="54"/>
      <c r="J1001" s="54"/>
      <c r="K1001" s="55"/>
      <c r="L1001" s="56"/>
      <c r="M1001" s="57"/>
      <c r="N1001" s="96"/>
      <c r="O1001" s="97"/>
      <c r="P1001" s="64" t="str">
        <f>IF(OR(L1001="",M1001=""),"",IF(AND(L1001&gt;='Auxiliar 1'!$C$4,L1001&lt;='Auxiliar 1'!$D$4,M1001&lt;='Auxiliar 1'!$E$4),'Auxiliar 1'!$E$3,IF(AND(L1001&gt;='Auxiliar 1'!$C$64,L1001&lt;='Auxiliar 1'!$D$4,M1001&gt;'Auxiliar 1'!$E$4,M1001&lt;='Auxiliar 1'!$F$4),'Auxiliar 1'!$F$3,IF(AND(L1001&gt;='Auxiliar 1'!$C$4,L1001&lt;='Auxiliar 1'!$D$4,M1001&gt;='Auxiliar 1'!$G$4),'Auxiliar 1'!$G$3,IF(AND(L1001&gt;='Auxiliar 1'!$C$5,L1001&lt;='Auxiliar 1'!$D$5,M1001='Auxiliar 1'!$E$5),'Auxiliar 1'!$E$3,IF(AND(L1001&gt;='Auxiliar 1'!$C$5,L1001&lt;='Auxiliar 1'!$D$5,M1001&gt;'Auxiliar 1'!$E$5,M1001&lt;='Auxiliar 1'!$F$5),'Auxiliar 1'!$F$3,IF(AND(L1001&gt;='Auxiliar 1'!$C$5,L1001&lt;='Auxiliar 1'!$D$5,M1001&gt;='Auxiliar 1'!$G$5),'Auxiliar 1'!$G$3,IF(AND(L1001&gt;='Auxiliar 1'!$C$6,L1001&lt;='Auxiliar 1'!$D$6,M1001&lt;='Auxiliar 1'!$E$6),'Auxiliar 1'!$E$3,IF(AND(L1001&gt;='Auxiliar 1'!$C$6,L1001&lt;='Auxiliar 1'!$D$6,M1001&gt;'Auxiliar 1'!$E$6,M1001&lt;='Auxiliar 1'!$F$6),'Auxiliar 1'!$F$3,IF(AND(L1001&gt;='Auxiliar 1'!$C$6,L1001&lt;='Auxiliar 1'!$D$6,M1001&gt;='Auxiliar 1'!$G$6),'Auxiliar 1'!$G$3,IF(AND(L1001&gt;='Auxiliar 1'!$C$7,L1001&lt;='Auxiliar 1'!$D$7,M1001&lt;='Auxiliar 1'!$E$7),'Auxiliar 1'!$E$3,IF(AND(L1001&gt;='Auxiliar 1'!$C$7,L1001&lt;='Auxiliar 1'!$D$7,M1001&gt;'Auxiliar 1'!$E$7,M1001&lt;='Auxiliar 1'!$F$7),'Auxiliar 1'!$F$3,IF(AND(L1001&gt;='Auxiliar 1'!$C$7,L1001&lt;='Auxiliar 1'!$D$7,M1001&gt;='Auxiliar 1'!$G$7),'Auxiliar 1'!$G$3,IF(AND(L1001&gt;='Auxiliar 1'!$C$8,L1001&lt;='Auxiliar 1'!$D$8,M1001&lt;='Auxiliar 1'!$E$8),'Auxiliar 1'!$E$3,IF(AND(L1001&gt;='Auxiliar 1'!$C$8,L1001&lt;='Auxiliar 1'!$D$8,M1001&gt;'Auxiliar 1'!$E$8,M1001&lt;='Auxiliar 1'!$F$8),'Auxiliar 1'!$F$3,IF(AND(L1001&gt;='Auxiliar 1'!$C$8,L1001&lt;='Auxiliar 1'!$D$8,M1001&gt;='Auxiliar 1'!$G$8),'Auxiliar 1'!$G$3,IF(AND(L1001&gt;='Auxiliar 1'!$C$9,L1001&lt;='Auxiliar 1'!$D$9,M1001&lt;='Auxiliar 1'!$E$9),'Auxiliar 1'!$E$3,IF(AND(L1001&gt;='Auxiliar 1'!$C$9,L1001&lt;='Auxiliar 1'!$D$9,M1001&gt;'Auxiliar 1'!$E$9,M1001&lt;='Auxiliar 1'!$F$9),'Auxiliar 1'!$F$3,IF(AND(L1001&gt;='Auxiliar 1'!$C$9,L1001&lt;='Auxiliar 1'!$D$9,M1001&gt;='Auxiliar 1'!$G$9),'Auxiliar 1'!$G$3,IF(AND(L1001&gt;='Auxiliar 1'!$C$10,L1001&lt;='Auxiliar 1'!$D$10,M1001&lt;='Auxiliar 1'!$E$10),'Auxiliar 1'!$E$3,IF(AND(L1001&gt;='Auxiliar 1'!$C$10,L1001&lt;='Auxiliar 1'!$D$10,M1001&gt;'Auxiliar 1'!$E$10,M1001&lt;='Auxiliar 1'!$F$10),'Auxiliar 1'!$F$3,IF(AND(L1001&gt;='Auxiliar 1'!$C$10,L1001&lt;='Auxiliar 1'!$D$10,M1001&gt;='Auxiliar 1'!$G$10),'Auxiliar 1'!$G$3,IF(AND(L1001&gt;='Auxiliar 1'!$C$11,M1001&lt;='Auxiliar 1'!$E$11),'Auxiliar 1'!$E$3,IF(AND(L1001&gt;='Auxiliar 1'!$C$11,M1001&gt;'Auxiliar 1'!$E$11,M1001&lt;='Auxiliar 1'!$F$11),'Auxiliar 1'!$F$3,IF(AND(L1001&gt;='Auxiliar 1'!$C$11,M1001&gt;='Auxiliar 1'!$G$11),'Auxiliar 1'!$G$3)))))))))))))))))))))))))</f>
        <v/>
      </c>
      <c r="Q1001" s="58"/>
      <c r="R1001" s="59"/>
      <c r="S1001" s="60"/>
      <c r="T1001" s="108" t="str">
        <f t="shared" si="130"/>
        <v/>
      </c>
      <c r="U1001" s="101"/>
      <c r="V1001" s="65" t="str">
        <f t="shared" si="131"/>
        <v/>
      </c>
      <c r="W1001" s="66" t="str">
        <f t="shared" si="132"/>
        <v/>
      </c>
      <c r="X1001" s="67" t="str">
        <f t="shared" si="133"/>
        <v/>
      </c>
      <c r="Y1001" s="68" t="str">
        <f t="shared" si="134"/>
        <v/>
      </c>
      <c r="Z1001" s="69" t="str">
        <f t="shared" si="135"/>
        <v/>
      </c>
      <c r="AA1001" s="69" t="str">
        <f t="shared" si="136"/>
        <v/>
      </c>
      <c r="AB1001" s="61"/>
      <c r="AC1001" s="98"/>
      <c r="AD1001" s="24"/>
      <c r="AE1001" s="24"/>
      <c r="AF1001" s="24"/>
    </row>
    <row r="1002" spans="1:32" ht="17.399999999999999" customHeight="1" x14ac:dyDescent="0.25">
      <c r="A1002" s="23" t="str">
        <f t="shared" si="103"/>
        <v/>
      </c>
      <c r="B1002" s="23" t="str">
        <f t="shared" si="104"/>
        <v/>
      </c>
      <c r="C1002" s="62" t="str">
        <f t="shared" si="129"/>
        <v/>
      </c>
      <c r="D1002" s="50"/>
      <c r="E1002" s="63">
        <v>997</v>
      </c>
      <c r="F1002" s="53"/>
      <c r="G1002" s="54"/>
      <c r="H1002" s="54"/>
      <c r="I1002" s="54"/>
      <c r="J1002" s="54"/>
      <c r="K1002" s="55"/>
      <c r="L1002" s="56"/>
      <c r="M1002" s="57"/>
      <c r="N1002" s="96"/>
      <c r="O1002" s="97"/>
      <c r="P1002" s="64" t="str">
        <f>IF(OR(L1002="",M1002=""),"",IF(AND(L1002&gt;='Auxiliar 1'!$C$4,L1002&lt;='Auxiliar 1'!$D$4,M1002&lt;='Auxiliar 1'!$E$4),'Auxiliar 1'!$E$3,IF(AND(L1002&gt;='Auxiliar 1'!$C$64,L1002&lt;='Auxiliar 1'!$D$4,M1002&gt;'Auxiliar 1'!$E$4,M1002&lt;='Auxiliar 1'!$F$4),'Auxiliar 1'!$F$3,IF(AND(L1002&gt;='Auxiliar 1'!$C$4,L1002&lt;='Auxiliar 1'!$D$4,M1002&gt;='Auxiliar 1'!$G$4),'Auxiliar 1'!$G$3,IF(AND(L1002&gt;='Auxiliar 1'!$C$5,L1002&lt;='Auxiliar 1'!$D$5,M1002='Auxiliar 1'!$E$5),'Auxiliar 1'!$E$3,IF(AND(L1002&gt;='Auxiliar 1'!$C$5,L1002&lt;='Auxiliar 1'!$D$5,M1002&gt;'Auxiliar 1'!$E$5,M1002&lt;='Auxiliar 1'!$F$5),'Auxiliar 1'!$F$3,IF(AND(L1002&gt;='Auxiliar 1'!$C$5,L1002&lt;='Auxiliar 1'!$D$5,M1002&gt;='Auxiliar 1'!$G$5),'Auxiliar 1'!$G$3,IF(AND(L1002&gt;='Auxiliar 1'!$C$6,L1002&lt;='Auxiliar 1'!$D$6,M1002&lt;='Auxiliar 1'!$E$6),'Auxiliar 1'!$E$3,IF(AND(L1002&gt;='Auxiliar 1'!$C$6,L1002&lt;='Auxiliar 1'!$D$6,M1002&gt;'Auxiliar 1'!$E$6,M1002&lt;='Auxiliar 1'!$F$6),'Auxiliar 1'!$F$3,IF(AND(L1002&gt;='Auxiliar 1'!$C$6,L1002&lt;='Auxiliar 1'!$D$6,M1002&gt;='Auxiliar 1'!$G$6),'Auxiliar 1'!$G$3,IF(AND(L1002&gt;='Auxiliar 1'!$C$7,L1002&lt;='Auxiliar 1'!$D$7,M1002&lt;='Auxiliar 1'!$E$7),'Auxiliar 1'!$E$3,IF(AND(L1002&gt;='Auxiliar 1'!$C$7,L1002&lt;='Auxiliar 1'!$D$7,M1002&gt;'Auxiliar 1'!$E$7,M1002&lt;='Auxiliar 1'!$F$7),'Auxiliar 1'!$F$3,IF(AND(L1002&gt;='Auxiliar 1'!$C$7,L1002&lt;='Auxiliar 1'!$D$7,M1002&gt;='Auxiliar 1'!$G$7),'Auxiliar 1'!$G$3,IF(AND(L1002&gt;='Auxiliar 1'!$C$8,L1002&lt;='Auxiliar 1'!$D$8,M1002&lt;='Auxiliar 1'!$E$8),'Auxiliar 1'!$E$3,IF(AND(L1002&gt;='Auxiliar 1'!$C$8,L1002&lt;='Auxiliar 1'!$D$8,M1002&gt;'Auxiliar 1'!$E$8,M1002&lt;='Auxiliar 1'!$F$8),'Auxiliar 1'!$F$3,IF(AND(L1002&gt;='Auxiliar 1'!$C$8,L1002&lt;='Auxiliar 1'!$D$8,M1002&gt;='Auxiliar 1'!$G$8),'Auxiliar 1'!$G$3,IF(AND(L1002&gt;='Auxiliar 1'!$C$9,L1002&lt;='Auxiliar 1'!$D$9,M1002&lt;='Auxiliar 1'!$E$9),'Auxiliar 1'!$E$3,IF(AND(L1002&gt;='Auxiliar 1'!$C$9,L1002&lt;='Auxiliar 1'!$D$9,M1002&gt;'Auxiliar 1'!$E$9,M1002&lt;='Auxiliar 1'!$F$9),'Auxiliar 1'!$F$3,IF(AND(L1002&gt;='Auxiliar 1'!$C$9,L1002&lt;='Auxiliar 1'!$D$9,M1002&gt;='Auxiliar 1'!$G$9),'Auxiliar 1'!$G$3,IF(AND(L1002&gt;='Auxiliar 1'!$C$10,L1002&lt;='Auxiliar 1'!$D$10,M1002&lt;='Auxiliar 1'!$E$10),'Auxiliar 1'!$E$3,IF(AND(L1002&gt;='Auxiliar 1'!$C$10,L1002&lt;='Auxiliar 1'!$D$10,M1002&gt;'Auxiliar 1'!$E$10,M1002&lt;='Auxiliar 1'!$F$10),'Auxiliar 1'!$F$3,IF(AND(L1002&gt;='Auxiliar 1'!$C$10,L1002&lt;='Auxiliar 1'!$D$10,M1002&gt;='Auxiliar 1'!$G$10),'Auxiliar 1'!$G$3,IF(AND(L1002&gt;='Auxiliar 1'!$C$11,M1002&lt;='Auxiliar 1'!$E$11),'Auxiliar 1'!$E$3,IF(AND(L1002&gt;='Auxiliar 1'!$C$11,M1002&gt;'Auxiliar 1'!$E$11,M1002&lt;='Auxiliar 1'!$F$11),'Auxiliar 1'!$F$3,IF(AND(L1002&gt;='Auxiliar 1'!$C$11,M1002&gt;='Auxiliar 1'!$G$11),'Auxiliar 1'!$G$3)))))))))))))))))))))))))</f>
        <v/>
      </c>
      <c r="Q1002" s="58"/>
      <c r="R1002" s="59"/>
      <c r="S1002" s="60"/>
      <c r="T1002" s="108" t="str">
        <f t="shared" si="130"/>
        <v/>
      </c>
      <c r="U1002" s="101"/>
      <c r="V1002" s="65" t="str">
        <f t="shared" si="131"/>
        <v/>
      </c>
      <c r="W1002" s="66" t="str">
        <f t="shared" si="132"/>
        <v/>
      </c>
      <c r="X1002" s="67" t="str">
        <f t="shared" si="133"/>
        <v/>
      </c>
      <c r="Y1002" s="68" t="str">
        <f t="shared" si="134"/>
        <v/>
      </c>
      <c r="Z1002" s="69" t="str">
        <f t="shared" si="135"/>
        <v/>
      </c>
      <c r="AA1002" s="69" t="str">
        <f t="shared" si="136"/>
        <v/>
      </c>
      <c r="AB1002" s="61"/>
      <c r="AC1002" s="98"/>
      <c r="AD1002" s="24"/>
      <c r="AE1002" s="24"/>
      <c r="AF1002" s="24"/>
    </row>
    <row r="1003" spans="1:32" ht="15" customHeight="1" x14ac:dyDescent="0.25">
      <c r="B1003" s="46"/>
      <c r="C1003" s="46"/>
      <c r="D1003" s="46"/>
      <c r="E1003" s="46"/>
      <c r="F1003" s="46"/>
      <c r="G1003" s="46"/>
      <c r="H1003" s="46"/>
      <c r="I1003" s="46"/>
      <c r="J1003" s="46"/>
      <c r="K1003" s="46"/>
      <c r="L1003" s="46"/>
      <c r="M1003" s="46"/>
      <c r="N1003" s="46"/>
      <c r="O1003" s="46"/>
      <c r="P1003" s="46"/>
      <c r="Q1003" s="46"/>
      <c r="R1003" s="46"/>
      <c r="S1003" s="46"/>
      <c r="T1003" s="46"/>
      <c r="U1003" s="46"/>
      <c r="V1003" s="46"/>
      <c r="W1003" s="46"/>
      <c r="X1003" s="46"/>
      <c r="Y1003" s="46"/>
      <c r="Z1003" s="46"/>
      <c r="AA1003" s="46"/>
      <c r="AB1003" s="46"/>
      <c r="AC1003" s="46"/>
    </row>
  </sheetData>
  <sheetProtection algorithmName="SHA-512" hashValue="u9UPO/o78Di+650+AYEw1XTfxOoiUWPjb5bCH5wEzV6FHw8C8DCaJAVgueB2rB/3C88EFUasDMdVufVS+pjN/g==" saltValue="t9WJGiMjiANvaZ58L2cojA==" spinCount="100000" sheet="1" formatCells="0" autoFilter="0"/>
  <mergeCells count="5">
    <mergeCell ref="C1:AC1"/>
    <mergeCell ref="C4:K4"/>
    <mergeCell ref="L4:P4"/>
    <mergeCell ref="Q4:W4"/>
    <mergeCell ref="X4:AC4"/>
  </mergeCells>
  <conditionalFormatting sqref="P6:P1002">
    <cfRule type="containsText" dxfId="20" priority="15" operator="containsText" text="Ruim">
      <formula>NOT(ISERROR(SEARCH("Ruim",P6)))</formula>
    </cfRule>
    <cfRule type="containsText" dxfId="19" priority="16" operator="containsText" text="Regular">
      <formula>NOT(ISERROR(SEARCH("Regular",P6)))</formula>
    </cfRule>
    <cfRule type="containsText" dxfId="18" priority="17" operator="containsText" text="Ótimo">
      <formula>NOT(ISERROR(SEARCH("Ótimo",P6)))</formula>
    </cfRule>
  </conditionalFormatting>
  <conditionalFormatting sqref="R6:R1002">
    <cfRule type="expression" dxfId="17" priority="4">
      <formula>$I6="Euro"</formula>
    </cfRule>
    <cfRule type="expression" dxfId="16" priority="5">
      <formula>$I6="Dólar"</formula>
    </cfRule>
    <cfRule type="expression" dxfId="15" priority="6">
      <formula>$I6="Real"</formula>
    </cfRule>
  </conditionalFormatting>
  <conditionalFormatting sqref="T1:T5 T1004:T1048576">
    <cfRule type="expression" dxfId="14" priority="7">
      <formula>"i:i=""real"""</formula>
    </cfRule>
  </conditionalFormatting>
  <conditionalFormatting sqref="T6:T1002">
    <cfRule type="expression" dxfId="13" priority="1">
      <formula>$I6="Euro"</formula>
    </cfRule>
    <cfRule type="expression" dxfId="12" priority="2">
      <formula>$I6="Dólar"</formula>
    </cfRule>
    <cfRule type="expression" dxfId="11" priority="3">
      <formula>$I6="Real"</formula>
    </cfRule>
  </conditionalFormatting>
  <conditionalFormatting sqref="W6:W1002">
    <cfRule type="containsText" dxfId="10" priority="9" operator="containsText" text="Ruim">
      <formula>NOT(ISERROR(SEARCH("Ruim",W6)))</formula>
    </cfRule>
    <cfRule type="containsText" dxfId="9" priority="12" operator="containsText" text="Bom">
      <formula>NOT(ISERROR(SEARCH("Bom",W6)))</formula>
    </cfRule>
  </conditionalFormatting>
  <conditionalFormatting sqref="Z6:Z1002">
    <cfRule type="containsText" dxfId="8" priority="10" operator="containsText" text="ANULAR">
      <formula>NOT(ISERROR(SEARCH("ANULAR",Z6)))</formula>
    </cfRule>
    <cfRule type="containsText" dxfId="7" priority="11" operator="containsText" text="TESTAR">
      <formula>NOT(ISERROR(SEARCH("TESTAR",Z6)))</formula>
    </cfRule>
  </conditionalFormatting>
  <conditionalFormatting sqref="AA6:AA1002">
    <cfRule type="containsText" dxfId="6" priority="13" operator="containsText" text="Só bora">
      <formula>NOT(ISERROR(SEARCH("Só bora",AA6)))</formula>
    </cfRule>
    <cfRule type="notContainsBlanks" dxfId="5" priority="18">
      <formula>LEN(TRIM(AA6))&gt;0</formula>
    </cfRule>
  </conditionalFormatting>
  <dataValidations count="3">
    <dataValidation type="list" allowBlank="1" showErrorMessage="1" sqref="H6:H1002" xr:uid="{00000000-0002-0000-0200-000001000000}">
      <formula1>"Brasil,Gringa"</formula1>
    </dataValidation>
    <dataValidation type="list" allowBlank="1" showErrorMessage="1" sqref="N6:O1002 J6:J1002" xr:uid="{00000000-0002-0000-0200-000002000000}">
      <formula1>"Sim,Não"</formula1>
    </dataValidation>
    <dataValidation type="list" allowBlank="1" showErrorMessage="1" sqref="AB6:AB1002" xr:uid="{00000000-0002-0000-0200-000003000000}">
      <formula1>$AD$2:$AF$2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8D5397A7-CE29-4904-9A20-D1EC2C2054A1}">
          <x14:formula1>
            <xm:f>'INSERIR OUTRAS PLATAFORMAS'!$A$3:$A$5</xm:f>
          </x14:formula1>
          <xm:sqref>I6:I1002</xm:sqref>
        </x14:dataValidation>
        <x14:dataValidation type="list" allowBlank="1" showErrorMessage="1" xr:uid="{00000000-0002-0000-0200-000000000000}">
          <x14:formula1>
            <xm:f>'INSERIR OUTRAS PLATAFORMAS'!$B$3:$B$28</xm:f>
          </x14:formula1>
          <xm:sqref>G6:G1002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U981"/>
  <sheetViews>
    <sheetView showGridLines="0" topLeftCell="C1" workbookViewId="0">
      <pane ySplit="3" topLeftCell="A4" activePane="bottomLeft" state="frozen"/>
      <selection pane="bottomLeft" activeCell="G4" sqref="G4"/>
    </sheetView>
  </sheetViews>
  <sheetFormatPr defaultColWidth="12.6640625" defaultRowHeight="15" customHeight="1" x14ac:dyDescent="0.25"/>
  <cols>
    <col min="1" max="1" width="11.5546875" hidden="1" customWidth="1"/>
    <col min="2" max="2" width="8.88671875" customWidth="1"/>
    <col min="3" max="3" width="11.6640625" style="52" customWidth="1"/>
    <col min="4" max="4" width="13.77734375" style="52" customWidth="1"/>
    <col min="5" max="5" width="11.77734375" customWidth="1"/>
    <col min="6" max="6" width="9.77734375" customWidth="1"/>
    <col min="7" max="7" width="22.44140625" style="52" customWidth="1"/>
    <col min="8" max="8" width="9.6640625" customWidth="1"/>
    <col min="9" max="9" width="10.33203125" style="52" customWidth="1"/>
    <col min="10" max="10" width="9.6640625" style="52" customWidth="1"/>
    <col min="11" max="11" width="9.6640625" customWidth="1"/>
    <col min="12" max="12" width="10.6640625" style="52" customWidth="1"/>
    <col min="13" max="13" width="10.21875" customWidth="1"/>
    <col min="14" max="14" width="11.33203125" customWidth="1"/>
    <col min="15" max="15" width="10.44140625" style="52" customWidth="1"/>
    <col min="16" max="17" width="12.21875" customWidth="1"/>
    <col min="18" max="18" width="12.88671875" customWidth="1"/>
    <col min="19" max="19" width="8.6640625" customWidth="1"/>
    <col min="20" max="21" width="8.77734375" hidden="1" customWidth="1"/>
  </cols>
  <sheetData>
    <row r="1" spans="1:21" ht="82.8" customHeight="1" thickBot="1" x14ac:dyDescent="0.3">
      <c r="A1" s="25"/>
      <c r="B1" s="123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26"/>
      <c r="U1" s="27"/>
    </row>
    <row r="2" spans="1:21" ht="24" customHeight="1" thickTop="1" thickBot="1" x14ac:dyDescent="0.3">
      <c r="A2" s="28"/>
      <c r="B2" s="124" t="s">
        <v>47</v>
      </c>
      <c r="C2" s="125"/>
      <c r="D2" s="125"/>
      <c r="E2" s="125"/>
      <c r="F2" s="125"/>
      <c r="G2" s="125"/>
      <c r="H2" s="126"/>
      <c r="I2" s="124" t="s">
        <v>48</v>
      </c>
      <c r="J2" s="125"/>
      <c r="K2" s="125"/>
      <c r="L2" s="125"/>
      <c r="M2" s="125"/>
      <c r="N2" s="125"/>
      <c r="O2" s="126"/>
      <c r="P2" s="124"/>
      <c r="Q2" s="125"/>
      <c r="R2" s="125"/>
      <c r="S2" s="125"/>
      <c r="T2" s="126"/>
      <c r="U2" s="29"/>
    </row>
    <row r="3" spans="1:21" ht="45.6" customHeight="1" thickTop="1" thickBot="1" x14ac:dyDescent="0.3">
      <c r="A3" s="70" t="s">
        <v>49</v>
      </c>
      <c r="B3" s="87" t="s">
        <v>25</v>
      </c>
      <c r="C3" s="88" t="s">
        <v>50</v>
      </c>
      <c r="D3" s="88" t="s">
        <v>51</v>
      </c>
      <c r="E3" s="88" t="s">
        <v>52</v>
      </c>
      <c r="F3" s="88" t="s">
        <v>2</v>
      </c>
      <c r="G3" s="88" t="s">
        <v>28</v>
      </c>
      <c r="H3" s="89" t="s">
        <v>1</v>
      </c>
      <c r="I3" s="90" t="s">
        <v>53</v>
      </c>
      <c r="J3" s="88" t="s">
        <v>54</v>
      </c>
      <c r="K3" s="88" t="s">
        <v>55</v>
      </c>
      <c r="L3" s="88" t="s">
        <v>56</v>
      </c>
      <c r="M3" s="88" t="s">
        <v>57</v>
      </c>
      <c r="N3" s="91" t="s">
        <v>39</v>
      </c>
      <c r="O3" s="94" t="s">
        <v>99</v>
      </c>
      <c r="P3" s="87" t="s">
        <v>3</v>
      </c>
      <c r="Q3" s="91" t="s">
        <v>15</v>
      </c>
      <c r="R3" s="92" t="s">
        <v>58</v>
      </c>
      <c r="S3" s="93" t="s">
        <v>59</v>
      </c>
      <c r="T3" s="82" t="s">
        <v>60</v>
      </c>
      <c r="U3" s="30" t="s">
        <v>61</v>
      </c>
    </row>
    <row r="4" spans="1:21" ht="16.5" customHeight="1" thickTop="1" x14ac:dyDescent="0.25">
      <c r="A4" s="31" t="str">
        <f>IF(D4="","",MONTH(D4))</f>
        <v/>
      </c>
      <c r="B4" s="71" t="str">
        <f>IF(A4="","",IF(A4=1,"Janeiro",IF(A4=2,"Fevereiro",IF(A4=3,"Março",IF(A4=4,"Abril",IF(A4=5,"Maio",IF(A4=6,"Junho",IF(A4=7,"Julho",IF(A4=8,"Agosto",IF(A4=9,"Setembro",IF(A4=10,"Outubro",IF(A4=11,"Novembro",IF(A4=12,"Dezembro", )))))))))))))</f>
        <v/>
      </c>
      <c r="C4" s="99"/>
      <c r="D4" s="72"/>
      <c r="E4" s="73" t="str">
        <f t="shared" ref="E4" ca="1" si="0">IF(C4="","",IF(D4="",TODAY()-C4,D4-C4))</f>
        <v/>
      </c>
      <c r="F4" s="73" t="str">
        <f t="shared" ref="F4" si="1">IF(OR(C4=""),"",IF(D4="","Ativa","Pausada"))</f>
        <v/>
      </c>
      <c r="G4" s="74"/>
      <c r="H4" s="75" t="str">
        <f>IF(G4="","",VLOOKUP(G4,'1. Anulação Estratégica'!F:AE,19,0))</f>
        <v/>
      </c>
      <c r="I4" s="76"/>
      <c r="J4" s="77"/>
      <c r="K4" s="78" t="str">
        <f t="shared" ref="K4" si="2">IF(OR(G4="",I4="",J4=""),"",J4*I4)</f>
        <v/>
      </c>
      <c r="L4" s="79"/>
      <c r="M4" s="78" t="str">
        <f t="shared" ref="M4" si="3">IFERROR(IF(OR(K4="",L4=""),"",K4/L4),0)</f>
        <v/>
      </c>
      <c r="N4" s="80" t="str">
        <f>IF(G4="","",VLOOKUP(G4,'1. Anulação Estratégica'!F:V,17,0))</f>
        <v/>
      </c>
      <c r="O4" s="81"/>
      <c r="P4" s="83" t="str">
        <f t="shared" ref="P4" si="4">IF(OR(L4="",N4=""),"",(L4*N4))</f>
        <v/>
      </c>
      <c r="Q4" s="84" t="str">
        <f t="shared" ref="Q4" si="5">IF(OR(O4="",K4=""),"",O4*K4)</f>
        <v/>
      </c>
      <c r="R4" s="85" t="str">
        <f t="shared" ref="R4" si="6">IF(OR(P4="",Q4=""),"",P4-Q4)</f>
        <v/>
      </c>
      <c r="S4" s="86" t="str">
        <f t="shared" ref="S4" si="7">IF(OR(Q4="",R4=""),"",R4/Q4)</f>
        <v/>
      </c>
      <c r="T4" s="32" t="str">
        <f t="shared" ref="T4:T258" si="8">IF(R4="","",IF(R4&gt;0,"Sim","Não"))</f>
        <v/>
      </c>
      <c r="U4" s="32" t="e">
        <f t="shared" ref="U4:U258" si="9">IF(#REF!="","",VLOOKUP(#REF!,#REF!,7,0))</f>
        <v>#REF!</v>
      </c>
    </row>
    <row r="5" spans="1:21" ht="15.75" customHeight="1" x14ac:dyDescent="0.25">
      <c r="A5" s="31" t="str">
        <f t="shared" ref="A5:A258" si="10">IF(D5="","",MONTH(D5))</f>
        <v/>
      </c>
      <c r="B5" s="71" t="str">
        <f t="shared" ref="B5:B68" si="11">IF(A5="","",IF(A5=1,"Janeiro",IF(A5=2,"Fevereiro",IF(A5=3,"Março",IF(A5=4,"Abril",IF(A5=5,"Maio",IF(A5=6,"Junho",IF(A5=7,"Julho",IF(A5=8,"Agosto",IF(A5=9,"Setembro",IF(A5=10,"Outubro",IF(A5=11,"Novembro",IF(A5=12,"Dezembro", )))))))))))))</f>
        <v/>
      </c>
      <c r="C5" s="99"/>
      <c r="D5" s="72"/>
      <c r="E5" s="73" t="str">
        <f t="shared" ref="E5:E68" ca="1" si="12">IF(C5="","",IF(D5="",TODAY()-C5,D5-C5))</f>
        <v/>
      </c>
      <c r="F5" s="73" t="str">
        <f t="shared" ref="F5:F68" si="13">IF(OR(C5=""),"",IF(D5="","Ativa","Pausada"))</f>
        <v/>
      </c>
      <c r="G5" s="74"/>
      <c r="H5" s="75" t="str">
        <f>IF(G5="","",VLOOKUP(G5,'1. Anulação Estratégica'!F:AE,19,0))</f>
        <v/>
      </c>
      <c r="I5" s="76"/>
      <c r="J5" s="77"/>
      <c r="K5" s="78" t="str">
        <f t="shared" ref="K5:K68" si="14">IF(OR(G5="",I5="",J5=""),"",J5*I5)</f>
        <v/>
      </c>
      <c r="L5" s="79"/>
      <c r="M5" s="78" t="str">
        <f t="shared" ref="M5:M68" si="15">IFERROR(IF(OR(K5="",L5=""),"",K5/L5),0)</f>
        <v/>
      </c>
      <c r="N5" s="80" t="str">
        <f>IF(G5="","",VLOOKUP(G5,'1. Anulação Estratégica'!F:V,17,0))</f>
        <v/>
      </c>
      <c r="O5" s="81"/>
      <c r="P5" s="83" t="str">
        <f t="shared" ref="P5:P68" si="16">IF(OR(L5="",N5=""),"",(L5*N5))</f>
        <v/>
      </c>
      <c r="Q5" s="84" t="str">
        <f t="shared" ref="Q5:Q68" si="17">IF(OR(O5="",K5=""),"",O5*K5)</f>
        <v/>
      </c>
      <c r="R5" s="85" t="str">
        <f t="shared" ref="R5:R68" si="18">IF(OR(P5="",Q5=""),"",P5-Q5)</f>
        <v/>
      </c>
      <c r="S5" s="86" t="str">
        <f t="shared" ref="S5:S68" si="19">IF(OR(Q5="",R5=""),"",R5/Q5)</f>
        <v/>
      </c>
      <c r="T5" s="32" t="str">
        <f t="shared" si="8"/>
        <v/>
      </c>
      <c r="U5" s="32" t="e">
        <f t="shared" si="9"/>
        <v>#REF!</v>
      </c>
    </row>
    <row r="6" spans="1:21" ht="15.75" customHeight="1" x14ac:dyDescent="0.25">
      <c r="A6" s="31" t="str">
        <f t="shared" si="10"/>
        <v/>
      </c>
      <c r="B6" s="71" t="str">
        <f t="shared" si="11"/>
        <v/>
      </c>
      <c r="C6" s="99"/>
      <c r="D6" s="72"/>
      <c r="E6" s="73" t="str">
        <f t="shared" ca="1" si="12"/>
        <v/>
      </c>
      <c r="F6" s="73" t="str">
        <f t="shared" si="13"/>
        <v/>
      </c>
      <c r="G6" s="74"/>
      <c r="H6" s="75" t="str">
        <f>IF(G6="","",VLOOKUP(G6,'1. Anulação Estratégica'!F:AE,19,0))</f>
        <v/>
      </c>
      <c r="I6" s="76"/>
      <c r="J6" s="77"/>
      <c r="K6" s="78" t="str">
        <f t="shared" si="14"/>
        <v/>
      </c>
      <c r="L6" s="79"/>
      <c r="M6" s="78" t="str">
        <f t="shared" si="15"/>
        <v/>
      </c>
      <c r="N6" s="80" t="str">
        <f>IF(G6="","",VLOOKUP(G6,'1. Anulação Estratégica'!F:V,17,0))</f>
        <v/>
      </c>
      <c r="O6" s="81"/>
      <c r="P6" s="83" t="str">
        <f t="shared" si="16"/>
        <v/>
      </c>
      <c r="Q6" s="84" t="str">
        <f t="shared" si="17"/>
        <v/>
      </c>
      <c r="R6" s="85" t="str">
        <f t="shared" si="18"/>
        <v/>
      </c>
      <c r="S6" s="86" t="str">
        <f t="shared" si="19"/>
        <v/>
      </c>
      <c r="T6" s="32" t="str">
        <f t="shared" si="8"/>
        <v/>
      </c>
      <c r="U6" s="32" t="e">
        <f t="shared" si="9"/>
        <v>#REF!</v>
      </c>
    </row>
    <row r="7" spans="1:21" ht="15.75" customHeight="1" x14ac:dyDescent="0.25">
      <c r="A7" s="31" t="str">
        <f t="shared" si="10"/>
        <v/>
      </c>
      <c r="B7" s="71" t="str">
        <f t="shared" si="11"/>
        <v/>
      </c>
      <c r="C7" s="99"/>
      <c r="D7" s="72"/>
      <c r="E7" s="73" t="str">
        <f t="shared" ca="1" si="12"/>
        <v/>
      </c>
      <c r="F7" s="73" t="str">
        <f t="shared" si="13"/>
        <v/>
      </c>
      <c r="G7" s="74"/>
      <c r="H7" s="75" t="str">
        <f>IF(G7="","",VLOOKUP(G7,'1. Anulação Estratégica'!F:AE,19,0))</f>
        <v/>
      </c>
      <c r="I7" s="76"/>
      <c r="J7" s="77"/>
      <c r="K7" s="78" t="str">
        <f t="shared" si="14"/>
        <v/>
      </c>
      <c r="L7" s="79"/>
      <c r="M7" s="78" t="str">
        <f t="shared" si="15"/>
        <v/>
      </c>
      <c r="N7" s="80" t="str">
        <f>IF(G7="","",VLOOKUP(G7,'1. Anulação Estratégica'!F:V,17,0))</f>
        <v/>
      </c>
      <c r="O7" s="81"/>
      <c r="P7" s="83" t="str">
        <f t="shared" si="16"/>
        <v/>
      </c>
      <c r="Q7" s="84" t="str">
        <f t="shared" si="17"/>
        <v/>
      </c>
      <c r="R7" s="85" t="str">
        <f t="shared" si="18"/>
        <v/>
      </c>
      <c r="S7" s="86" t="str">
        <f t="shared" si="19"/>
        <v/>
      </c>
      <c r="T7" s="32" t="str">
        <f t="shared" si="8"/>
        <v/>
      </c>
      <c r="U7" s="32" t="e">
        <f t="shared" si="9"/>
        <v>#REF!</v>
      </c>
    </row>
    <row r="8" spans="1:21" ht="15.75" customHeight="1" x14ac:dyDescent="0.25">
      <c r="A8" s="31" t="str">
        <f t="shared" si="10"/>
        <v/>
      </c>
      <c r="B8" s="71" t="str">
        <f t="shared" si="11"/>
        <v/>
      </c>
      <c r="C8" s="99"/>
      <c r="D8" s="72"/>
      <c r="E8" s="73" t="str">
        <f t="shared" ca="1" si="12"/>
        <v/>
      </c>
      <c r="F8" s="73" t="str">
        <f t="shared" si="13"/>
        <v/>
      </c>
      <c r="G8" s="74"/>
      <c r="H8" s="75" t="str">
        <f>IF(G8="","",VLOOKUP(G8,'1. Anulação Estratégica'!F:AE,19,0))</f>
        <v/>
      </c>
      <c r="I8" s="76"/>
      <c r="J8" s="77"/>
      <c r="K8" s="78" t="str">
        <f t="shared" si="14"/>
        <v/>
      </c>
      <c r="L8" s="79"/>
      <c r="M8" s="78" t="str">
        <f t="shared" si="15"/>
        <v/>
      </c>
      <c r="N8" s="80" t="str">
        <f>IF(G8="","",VLOOKUP(G8,'1. Anulação Estratégica'!F:V,17,0))</f>
        <v/>
      </c>
      <c r="O8" s="81"/>
      <c r="P8" s="83" t="str">
        <f t="shared" si="16"/>
        <v/>
      </c>
      <c r="Q8" s="84" t="str">
        <f t="shared" si="17"/>
        <v/>
      </c>
      <c r="R8" s="85" t="str">
        <f t="shared" si="18"/>
        <v/>
      </c>
      <c r="S8" s="86" t="str">
        <f t="shared" si="19"/>
        <v/>
      </c>
      <c r="T8" s="32" t="str">
        <f t="shared" si="8"/>
        <v/>
      </c>
      <c r="U8" s="32" t="e">
        <f t="shared" si="9"/>
        <v>#REF!</v>
      </c>
    </row>
    <row r="9" spans="1:21" ht="15.75" customHeight="1" x14ac:dyDescent="0.25">
      <c r="A9" s="31" t="str">
        <f t="shared" si="10"/>
        <v/>
      </c>
      <c r="B9" s="71" t="str">
        <f t="shared" si="11"/>
        <v/>
      </c>
      <c r="C9" s="99"/>
      <c r="D9" s="72"/>
      <c r="E9" s="73" t="str">
        <f t="shared" ca="1" si="12"/>
        <v/>
      </c>
      <c r="F9" s="73" t="str">
        <f t="shared" si="13"/>
        <v/>
      </c>
      <c r="G9" s="74"/>
      <c r="H9" s="75" t="str">
        <f>IF(G9="","",VLOOKUP(G9,'1. Anulação Estratégica'!F:AE,19,0))</f>
        <v/>
      </c>
      <c r="I9" s="76"/>
      <c r="J9" s="77"/>
      <c r="K9" s="78" t="str">
        <f t="shared" si="14"/>
        <v/>
      </c>
      <c r="L9" s="79"/>
      <c r="M9" s="78" t="str">
        <f t="shared" si="15"/>
        <v/>
      </c>
      <c r="N9" s="80" t="str">
        <f>IF(G9="","",VLOOKUP(G9,'1. Anulação Estratégica'!F:V,17,0))</f>
        <v/>
      </c>
      <c r="O9" s="81"/>
      <c r="P9" s="83" t="str">
        <f t="shared" si="16"/>
        <v/>
      </c>
      <c r="Q9" s="84" t="str">
        <f t="shared" si="17"/>
        <v/>
      </c>
      <c r="R9" s="85" t="str">
        <f t="shared" si="18"/>
        <v/>
      </c>
      <c r="S9" s="86" t="str">
        <f t="shared" si="19"/>
        <v/>
      </c>
      <c r="T9" s="32" t="str">
        <f t="shared" si="8"/>
        <v/>
      </c>
      <c r="U9" s="32" t="e">
        <f t="shared" si="9"/>
        <v>#REF!</v>
      </c>
    </row>
    <row r="10" spans="1:21" ht="15.75" customHeight="1" x14ac:dyDescent="0.25">
      <c r="A10" s="31" t="str">
        <f t="shared" si="10"/>
        <v/>
      </c>
      <c r="B10" s="71" t="str">
        <f t="shared" si="11"/>
        <v/>
      </c>
      <c r="C10" s="99"/>
      <c r="D10" s="72"/>
      <c r="E10" s="73" t="str">
        <f t="shared" ca="1" si="12"/>
        <v/>
      </c>
      <c r="F10" s="73" t="str">
        <f t="shared" si="13"/>
        <v/>
      </c>
      <c r="G10" s="74"/>
      <c r="H10" s="75" t="str">
        <f>IF(G10="","",VLOOKUP(G10,'1. Anulação Estratégica'!F:AE,19,0))</f>
        <v/>
      </c>
      <c r="I10" s="76"/>
      <c r="J10" s="77"/>
      <c r="K10" s="78" t="str">
        <f t="shared" si="14"/>
        <v/>
      </c>
      <c r="L10" s="79"/>
      <c r="M10" s="78" t="str">
        <f t="shared" si="15"/>
        <v/>
      </c>
      <c r="N10" s="80" t="str">
        <f>IF(G10="","",VLOOKUP(G10,'1. Anulação Estratégica'!F:V,17,0))</f>
        <v/>
      </c>
      <c r="O10" s="81"/>
      <c r="P10" s="83" t="str">
        <f t="shared" si="16"/>
        <v/>
      </c>
      <c r="Q10" s="84" t="str">
        <f t="shared" si="17"/>
        <v/>
      </c>
      <c r="R10" s="85" t="str">
        <f t="shared" si="18"/>
        <v/>
      </c>
      <c r="S10" s="86" t="str">
        <f t="shared" si="19"/>
        <v/>
      </c>
      <c r="T10" s="32" t="str">
        <f t="shared" si="8"/>
        <v/>
      </c>
      <c r="U10" s="32" t="e">
        <f t="shared" si="9"/>
        <v>#REF!</v>
      </c>
    </row>
    <row r="11" spans="1:21" ht="15.75" customHeight="1" x14ac:dyDescent="0.25">
      <c r="A11" s="31" t="str">
        <f t="shared" si="10"/>
        <v/>
      </c>
      <c r="B11" s="71" t="str">
        <f t="shared" si="11"/>
        <v/>
      </c>
      <c r="C11" s="99"/>
      <c r="D11" s="72"/>
      <c r="E11" s="73" t="str">
        <f t="shared" ca="1" si="12"/>
        <v/>
      </c>
      <c r="F11" s="73" t="str">
        <f t="shared" si="13"/>
        <v/>
      </c>
      <c r="G11" s="74"/>
      <c r="H11" s="75" t="str">
        <f>IF(G11="","",VLOOKUP(G11,'1. Anulação Estratégica'!F:AE,19,0))</f>
        <v/>
      </c>
      <c r="I11" s="76"/>
      <c r="J11" s="77"/>
      <c r="K11" s="78" t="str">
        <f t="shared" si="14"/>
        <v/>
      </c>
      <c r="L11" s="79"/>
      <c r="M11" s="78" t="str">
        <f t="shared" si="15"/>
        <v/>
      </c>
      <c r="N11" s="80" t="str">
        <f>IF(G11="","",VLOOKUP(G11,'1. Anulação Estratégica'!F:V,17,0))</f>
        <v/>
      </c>
      <c r="O11" s="81"/>
      <c r="P11" s="83" t="str">
        <f t="shared" si="16"/>
        <v/>
      </c>
      <c r="Q11" s="84" t="str">
        <f t="shared" si="17"/>
        <v/>
      </c>
      <c r="R11" s="85" t="str">
        <f t="shared" si="18"/>
        <v/>
      </c>
      <c r="S11" s="86" t="str">
        <f t="shared" si="19"/>
        <v/>
      </c>
      <c r="T11" s="32" t="str">
        <f t="shared" si="8"/>
        <v/>
      </c>
      <c r="U11" s="32" t="e">
        <f t="shared" si="9"/>
        <v>#REF!</v>
      </c>
    </row>
    <row r="12" spans="1:21" ht="15.75" customHeight="1" x14ac:dyDescent="0.25">
      <c r="A12" s="31" t="str">
        <f t="shared" si="10"/>
        <v/>
      </c>
      <c r="B12" s="71" t="str">
        <f t="shared" si="11"/>
        <v/>
      </c>
      <c r="C12" s="99"/>
      <c r="D12" s="72"/>
      <c r="E12" s="73" t="str">
        <f t="shared" ca="1" si="12"/>
        <v/>
      </c>
      <c r="F12" s="73" t="str">
        <f t="shared" si="13"/>
        <v/>
      </c>
      <c r="G12" s="74"/>
      <c r="H12" s="75" t="str">
        <f>IF(G12="","",VLOOKUP(G12,'1. Anulação Estratégica'!F:AE,19,0))</f>
        <v/>
      </c>
      <c r="I12" s="76"/>
      <c r="J12" s="77"/>
      <c r="K12" s="78" t="str">
        <f t="shared" si="14"/>
        <v/>
      </c>
      <c r="L12" s="79"/>
      <c r="M12" s="78" t="str">
        <f t="shared" si="15"/>
        <v/>
      </c>
      <c r="N12" s="80" t="str">
        <f>IF(G12="","",VLOOKUP(G12,'1. Anulação Estratégica'!F:V,17,0))</f>
        <v/>
      </c>
      <c r="O12" s="81"/>
      <c r="P12" s="83" t="str">
        <f t="shared" si="16"/>
        <v/>
      </c>
      <c r="Q12" s="84" t="str">
        <f t="shared" si="17"/>
        <v/>
      </c>
      <c r="R12" s="85" t="str">
        <f t="shared" si="18"/>
        <v/>
      </c>
      <c r="S12" s="86" t="str">
        <f t="shared" si="19"/>
        <v/>
      </c>
      <c r="T12" s="32" t="str">
        <f t="shared" si="8"/>
        <v/>
      </c>
      <c r="U12" s="32" t="e">
        <f t="shared" si="9"/>
        <v>#REF!</v>
      </c>
    </row>
    <row r="13" spans="1:21" ht="15.75" customHeight="1" x14ac:dyDescent="0.25">
      <c r="A13" s="31" t="str">
        <f t="shared" si="10"/>
        <v/>
      </c>
      <c r="B13" s="71" t="str">
        <f t="shared" si="11"/>
        <v/>
      </c>
      <c r="C13" s="99"/>
      <c r="D13" s="72"/>
      <c r="E13" s="73" t="str">
        <f t="shared" ca="1" si="12"/>
        <v/>
      </c>
      <c r="F13" s="73" t="str">
        <f t="shared" si="13"/>
        <v/>
      </c>
      <c r="G13" s="74"/>
      <c r="H13" s="75" t="str">
        <f>IF(G13="","",VLOOKUP(G13,'1. Anulação Estratégica'!F:AE,19,0))</f>
        <v/>
      </c>
      <c r="I13" s="76"/>
      <c r="J13" s="77"/>
      <c r="K13" s="78" t="str">
        <f t="shared" si="14"/>
        <v/>
      </c>
      <c r="L13" s="79"/>
      <c r="M13" s="78" t="str">
        <f t="shared" si="15"/>
        <v/>
      </c>
      <c r="N13" s="80" t="str">
        <f>IF(G13="","",VLOOKUP(G13,'1. Anulação Estratégica'!F:V,17,0))</f>
        <v/>
      </c>
      <c r="O13" s="81"/>
      <c r="P13" s="83" t="str">
        <f t="shared" si="16"/>
        <v/>
      </c>
      <c r="Q13" s="84" t="str">
        <f t="shared" si="17"/>
        <v/>
      </c>
      <c r="R13" s="85" t="str">
        <f t="shared" si="18"/>
        <v/>
      </c>
      <c r="S13" s="86" t="str">
        <f t="shared" si="19"/>
        <v/>
      </c>
      <c r="T13" s="32" t="str">
        <f t="shared" si="8"/>
        <v/>
      </c>
      <c r="U13" s="32" t="e">
        <f t="shared" si="9"/>
        <v>#REF!</v>
      </c>
    </row>
    <row r="14" spans="1:21" ht="15.75" customHeight="1" x14ac:dyDescent="0.25">
      <c r="A14" s="31" t="str">
        <f t="shared" si="10"/>
        <v/>
      </c>
      <c r="B14" s="71" t="str">
        <f t="shared" si="11"/>
        <v/>
      </c>
      <c r="C14" s="99"/>
      <c r="D14" s="72"/>
      <c r="E14" s="73" t="str">
        <f t="shared" ca="1" si="12"/>
        <v/>
      </c>
      <c r="F14" s="73" t="str">
        <f t="shared" si="13"/>
        <v/>
      </c>
      <c r="G14" s="74"/>
      <c r="H14" s="75" t="str">
        <f>IF(G14="","",VLOOKUP(G14,'1. Anulação Estratégica'!F:AE,19,0))</f>
        <v/>
      </c>
      <c r="I14" s="76"/>
      <c r="J14" s="77"/>
      <c r="K14" s="78" t="str">
        <f t="shared" si="14"/>
        <v/>
      </c>
      <c r="L14" s="79"/>
      <c r="M14" s="78" t="str">
        <f t="shared" si="15"/>
        <v/>
      </c>
      <c r="N14" s="80" t="str">
        <f>IF(G14="","",VLOOKUP(G14,'1. Anulação Estratégica'!F:V,17,0))</f>
        <v/>
      </c>
      <c r="O14" s="81"/>
      <c r="P14" s="83" t="str">
        <f t="shared" si="16"/>
        <v/>
      </c>
      <c r="Q14" s="84" t="str">
        <f t="shared" si="17"/>
        <v/>
      </c>
      <c r="R14" s="85" t="str">
        <f t="shared" si="18"/>
        <v/>
      </c>
      <c r="S14" s="86" t="str">
        <f t="shared" si="19"/>
        <v/>
      </c>
      <c r="T14" s="32" t="str">
        <f t="shared" si="8"/>
        <v/>
      </c>
      <c r="U14" s="32" t="e">
        <f t="shared" si="9"/>
        <v>#REF!</v>
      </c>
    </row>
    <row r="15" spans="1:21" ht="15.75" customHeight="1" x14ac:dyDescent="0.25">
      <c r="A15" s="31" t="str">
        <f t="shared" si="10"/>
        <v/>
      </c>
      <c r="B15" s="71" t="str">
        <f t="shared" si="11"/>
        <v/>
      </c>
      <c r="C15" s="99"/>
      <c r="D15" s="72"/>
      <c r="E15" s="73" t="str">
        <f t="shared" ca="1" si="12"/>
        <v/>
      </c>
      <c r="F15" s="73" t="str">
        <f t="shared" si="13"/>
        <v/>
      </c>
      <c r="G15" s="74"/>
      <c r="H15" s="75" t="str">
        <f>IF(G15="","",VLOOKUP(G15,'1. Anulação Estratégica'!F:AE,19,0))</f>
        <v/>
      </c>
      <c r="I15" s="76"/>
      <c r="J15" s="77"/>
      <c r="K15" s="78" t="str">
        <f t="shared" si="14"/>
        <v/>
      </c>
      <c r="L15" s="79"/>
      <c r="M15" s="78" t="str">
        <f t="shared" si="15"/>
        <v/>
      </c>
      <c r="N15" s="80" t="str">
        <f>IF(G15="","",VLOOKUP(G15,'1. Anulação Estratégica'!F:V,17,0))</f>
        <v/>
      </c>
      <c r="O15" s="81"/>
      <c r="P15" s="83" t="str">
        <f t="shared" si="16"/>
        <v/>
      </c>
      <c r="Q15" s="84" t="str">
        <f t="shared" si="17"/>
        <v/>
      </c>
      <c r="R15" s="85" t="str">
        <f t="shared" si="18"/>
        <v/>
      </c>
      <c r="S15" s="86" t="str">
        <f t="shared" si="19"/>
        <v/>
      </c>
      <c r="T15" s="32" t="str">
        <f t="shared" si="8"/>
        <v/>
      </c>
      <c r="U15" s="32" t="e">
        <f t="shared" si="9"/>
        <v>#REF!</v>
      </c>
    </row>
    <row r="16" spans="1:21" ht="15.75" customHeight="1" x14ac:dyDescent="0.25">
      <c r="A16" s="31" t="str">
        <f t="shared" si="10"/>
        <v/>
      </c>
      <c r="B16" s="71" t="str">
        <f t="shared" si="11"/>
        <v/>
      </c>
      <c r="C16" s="99"/>
      <c r="D16" s="72"/>
      <c r="E16" s="73" t="str">
        <f t="shared" ca="1" si="12"/>
        <v/>
      </c>
      <c r="F16" s="73" t="str">
        <f t="shared" si="13"/>
        <v/>
      </c>
      <c r="G16" s="74"/>
      <c r="H16" s="75" t="str">
        <f>IF(G16="","",VLOOKUP(G16,'1. Anulação Estratégica'!F:AE,19,0))</f>
        <v/>
      </c>
      <c r="I16" s="76"/>
      <c r="J16" s="77"/>
      <c r="K16" s="78" t="str">
        <f t="shared" si="14"/>
        <v/>
      </c>
      <c r="L16" s="79"/>
      <c r="M16" s="78" t="str">
        <f t="shared" si="15"/>
        <v/>
      </c>
      <c r="N16" s="80" t="str">
        <f>IF(G16="","",VLOOKUP(G16,'1. Anulação Estratégica'!F:V,17,0))</f>
        <v/>
      </c>
      <c r="O16" s="81"/>
      <c r="P16" s="83" t="str">
        <f t="shared" si="16"/>
        <v/>
      </c>
      <c r="Q16" s="84" t="str">
        <f t="shared" si="17"/>
        <v/>
      </c>
      <c r="R16" s="85" t="str">
        <f t="shared" si="18"/>
        <v/>
      </c>
      <c r="S16" s="86" t="str">
        <f t="shared" si="19"/>
        <v/>
      </c>
      <c r="T16" s="32" t="str">
        <f t="shared" si="8"/>
        <v/>
      </c>
      <c r="U16" s="32" t="e">
        <f t="shared" si="9"/>
        <v>#REF!</v>
      </c>
    </row>
    <row r="17" spans="1:21" ht="15.75" customHeight="1" x14ac:dyDescent="0.25">
      <c r="A17" s="31" t="str">
        <f t="shared" si="10"/>
        <v/>
      </c>
      <c r="B17" s="71" t="str">
        <f t="shared" si="11"/>
        <v/>
      </c>
      <c r="C17" s="99"/>
      <c r="D17" s="72"/>
      <c r="E17" s="73" t="str">
        <f t="shared" ca="1" si="12"/>
        <v/>
      </c>
      <c r="F17" s="73" t="str">
        <f t="shared" si="13"/>
        <v/>
      </c>
      <c r="G17" s="74"/>
      <c r="H17" s="75" t="str">
        <f>IF(G17="","",VLOOKUP(G17,'1. Anulação Estratégica'!F:AE,19,0))</f>
        <v/>
      </c>
      <c r="I17" s="76"/>
      <c r="J17" s="77"/>
      <c r="K17" s="78" t="str">
        <f t="shared" si="14"/>
        <v/>
      </c>
      <c r="L17" s="79"/>
      <c r="M17" s="78" t="str">
        <f t="shared" si="15"/>
        <v/>
      </c>
      <c r="N17" s="80" t="str">
        <f>IF(G17="","",VLOOKUP(G17,'1. Anulação Estratégica'!F:V,17,0))</f>
        <v/>
      </c>
      <c r="O17" s="81"/>
      <c r="P17" s="83" t="str">
        <f t="shared" si="16"/>
        <v/>
      </c>
      <c r="Q17" s="84" t="str">
        <f t="shared" si="17"/>
        <v/>
      </c>
      <c r="R17" s="85" t="str">
        <f t="shared" si="18"/>
        <v/>
      </c>
      <c r="S17" s="86" t="str">
        <f t="shared" si="19"/>
        <v/>
      </c>
      <c r="T17" s="32" t="str">
        <f t="shared" si="8"/>
        <v/>
      </c>
      <c r="U17" s="32" t="e">
        <f t="shared" si="9"/>
        <v>#REF!</v>
      </c>
    </row>
    <row r="18" spans="1:21" ht="15.75" customHeight="1" x14ac:dyDescent="0.25">
      <c r="A18" s="31" t="str">
        <f t="shared" si="10"/>
        <v/>
      </c>
      <c r="B18" s="71" t="str">
        <f t="shared" si="11"/>
        <v/>
      </c>
      <c r="C18" s="99"/>
      <c r="D18" s="72"/>
      <c r="E18" s="73" t="str">
        <f t="shared" ca="1" si="12"/>
        <v/>
      </c>
      <c r="F18" s="73" t="str">
        <f t="shared" si="13"/>
        <v/>
      </c>
      <c r="G18" s="74"/>
      <c r="H18" s="75" t="str">
        <f>IF(G18="","",VLOOKUP(G18,'1. Anulação Estratégica'!F:AE,19,0))</f>
        <v/>
      </c>
      <c r="I18" s="76"/>
      <c r="J18" s="77"/>
      <c r="K18" s="78" t="str">
        <f t="shared" si="14"/>
        <v/>
      </c>
      <c r="L18" s="79"/>
      <c r="M18" s="78" t="str">
        <f t="shared" si="15"/>
        <v/>
      </c>
      <c r="N18" s="80" t="str">
        <f>IF(G18="","",VLOOKUP(G18,'1. Anulação Estratégica'!F:V,17,0))</f>
        <v/>
      </c>
      <c r="O18" s="81"/>
      <c r="P18" s="83" t="str">
        <f t="shared" si="16"/>
        <v/>
      </c>
      <c r="Q18" s="84" t="str">
        <f t="shared" si="17"/>
        <v/>
      </c>
      <c r="R18" s="85" t="str">
        <f t="shared" si="18"/>
        <v/>
      </c>
      <c r="S18" s="86" t="str">
        <f t="shared" si="19"/>
        <v/>
      </c>
      <c r="T18" s="32" t="str">
        <f t="shared" si="8"/>
        <v/>
      </c>
      <c r="U18" s="32" t="e">
        <f t="shared" si="9"/>
        <v>#REF!</v>
      </c>
    </row>
    <row r="19" spans="1:21" ht="15.75" customHeight="1" x14ac:dyDescent="0.25">
      <c r="A19" s="31" t="str">
        <f t="shared" si="10"/>
        <v/>
      </c>
      <c r="B19" s="71" t="str">
        <f t="shared" si="11"/>
        <v/>
      </c>
      <c r="C19" s="99"/>
      <c r="D19" s="72"/>
      <c r="E19" s="73" t="str">
        <f t="shared" ca="1" si="12"/>
        <v/>
      </c>
      <c r="F19" s="73" t="str">
        <f t="shared" si="13"/>
        <v/>
      </c>
      <c r="G19" s="74"/>
      <c r="H19" s="75" t="str">
        <f>IF(G19="","",VLOOKUP(G19,'1. Anulação Estratégica'!F:AE,19,0))</f>
        <v/>
      </c>
      <c r="I19" s="76"/>
      <c r="J19" s="77"/>
      <c r="K19" s="78" t="str">
        <f t="shared" si="14"/>
        <v/>
      </c>
      <c r="L19" s="79"/>
      <c r="M19" s="78" t="str">
        <f t="shared" si="15"/>
        <v/>
      </c>
      <c r="N19" s="80" t="str">
        <f>IF(G19="","",VLOOKUP(G19,'1. Anulação Estratégica'!F:V,17,0))</f>
        <v/>
      </c>
      <c r="O19" s="81"/>
      <c r="P19" s="83" t="str">
        <f t="shared" si="16"/>
        <v/>
      </c>
      <c r="Q19" s="84" t="str">
        <f t="shared" si="17"/>
        <v/>
      </c>
      <c r="R19" s="85" t="str">
        <f t="shared" si="18"/>
        <v/>
      </c>
      <c r="S19" s="86" t="str">
        <f t="shared" si="19"/>
        <v/>
      </c>
      <c r="T19" s="32" t="str">
        <f t="shared" si="8"/>
        <v/>
      </c>
      <c r="U19" s="32" t="e">
        <f t="shared" si="9"/>
        <v>#REF!</v>
      </c>
    </row>
    <row r="20" spans="1:21" ht="15.75" customHeight="1" x14ac:dyDescent="0.25">
      <c r="A20" s="31" t="str">
        <f t="shared" si="10"/>
        <v/>
      </c>
      <c r="B20" s="71" t="str">
        <f t="shared" si="11"/>
        <v/>
      </c>
      <c r="C20" s="99"/>
      <c r="D20" s="72"/>
      <c r="E20" s="73" t="str">
        <f t="shared" ca="1" si="12"/>
        <v/>
      </c>
      <c r="F20" s="73" t="str">
        <f t="shared" si="13"/>
        <v/>
      </c>
      <c r="G20" s="74"/>
      <c r="H20" s="75" t="str">
        <f>IF(G20="","",VLOOKUP(G20,'1. Anulação Estratégica'!F:AE,19,0))</f>
        <v/>
      </c>
      <c r="I20" s="76"/>
      <c r="J20" s="77"/>
      <c r="K20" s="78" t="str">
        <f t="shared" si="14"/>
        <v/>
      </c>
      <c r="L20" s="79"/>
      <c r="M20" s="78" t="str">
        <f t="shared" si="15"/>
        <v/>
      </c>
      <c r="N20" s="80" t="str">
        <f>IF(G20="","",VLOOKUP(G20,'1. Anulação Estratégica'!F:V,17,0))</f>
        <v/>
      </c>
      <c r="O20" s="81"/>
      <c r="P20" s="83" t="str">
        <f t="shared" si="16"/>
        <v/>
      </c>
      <c r="Q20" s="84" t="str">
        <f t="shared" si="17"/>
        <v/>
      </c>
      <c r="R20" s="85" t="str">
        <f t="shared" si="18"/>
        <v/>
      </c>
      <c r="S20" s="86" t="str">
        <f t="shared" si="19"/>
        <v/>
      </c>
      <c r="T20" s="32" t="str">
        <f t="shared" si="8"/>
        <v/>
      </c>
      <c r="U20" s="32" t="e">
        <f t="shared" si="9"/>
        <v>#REF!</v>
      </c>
    </row>
    <row r="21" spans="1:21" ht="15.75" customHeight="1" x14ac:dyDescent="0.25">
      <c r="A21" s="31" t="str">
        <f t="shared" si="10"/>
        <v/>
      </c>
      <c r="B21" s="71" t="str">
        <f t="shared" si="11"/>
        <v/>
      </c>
      <c r="C21" s="99"/>
      <c r="D21" s="72"/>
      <c r="E21" s="73" t="str">
        <f t="shared" ca="1" si="12"/>
        <v/>
      </c>
      <c r="F21" s="73" t="str">
        <f t="shared" si="13"/>
        <v/>
      </c>
      <c r="G21" s="74"/>
      <c r="H21" s="75" t="str">
        <f>IF(G21="","",VLOOKUP(G21,'1. Anulação Estratégica'!F:AE,19,0))</f>
        <v/>
      </c>
      <c r="I21" s="76"/>
      <c r="J21" s="77"/>
      <c r="K21" s="78" t="str">
        <f t="shared" si="14"/>
        <v/>
      </c>
      <c r="L21" s="79"/>
      <c r="M21" s="78" t="str">
        <f t="shared" si="15"/>
        <v/>
      </c>
      <c r="N21" s="80" t="str">
        <f>IF(G21="","",VLOOKUP(G21,'1. Anulação Estratégica'!F:V,17,0))</f>
        <v/>
      </c>
      <c r="O21" s="81"/>
      <c r="P21" s="83" t="str">
        <f t="shared" si="16"/>
        <v/>
      </c>
      <c r="Q21" s="84" t="str">
        <f t="shared" si="17"/>
        <v/>
      </c>
      <c r="R21" s="85" t="str">
        <f t="shared" si="18"/>
        <v/>
      </c>
      <c r="S21" s="86" t="str">
        <f t="shared" si="19"/>
        <v/>
      </c>
      <c r="T21" s="32" t="str">
        <f t="shared" si="8"/>
        <v/>
      </c>
      <c r="U21" s="32" t="e">
        <f t="shared" si="9"/>
        <v>#REF!</v>
      </c>
    </row>
    <row r="22" spans="1:21" ht="15.75" customHeight="1" x14ac:dyDescent="0.25">
      <c r="A22" s="31" t="str">
        <f t="shared" si="10"/>
        <v/>
      </c>
      <c r="B22" s="71" t="str">
        <f t="shared" si="11"/>
        <v/>
      </c>
      <c r="C22" s="99"/>
      <c r="D22" s="72"/>
      <c r="E22" s="73" t="str">
        <f t="shared" ca="1" si="12"/>
        <v/>
      </c>
      <c r="F22" s="73" t="str">
        <f t="shared" si="13"/>
        <v/>
      </c>
      <c r="G22" s="74"/>
      <c r="H22" s="75" t="str">
        <f>IF(G22="","",VLOOKUP(G22,'1. Anulação Estratégica'!F:AE,19,0))</f>
        <v/>
      </c>
      <c r="I22" s="76"/>
      <c r="J22" s="77"/>
      <c r="K22" s="78" t="str">
        <f t="shared" si="14"/>
        <v/>
      </c>
      <c r="L22" s="79"/>
      <c r="M22" s="78" t="str">
        <f t="shared" si="15"/>
        <v/>
      </c>
      <c r="N22" s="80" t="str">
        <f>IF(G22="","",VLOOKUP(G22,'1. Anulação Estratégica'!F:V,17,0))</f>
        <v/>
      </c>
      <c r="O22" s="81"/>
      <c r="P22" s="83" t="str">
        <f t="shared" si="16"/>
        <v/>
      </c>
      <c r="Q22" s="84" t="str">
        <f t="shared" si="17"/>
        <v/>
      </c>
      <c r="R22" s="85" t="str">
        <f t="shared" si="18"/>
        <v/>
      </c>
      <c r="S22" s="86" t="str">
        <f t="shared" si="19"/>
        <v/>
      </c>
      <c r="T22" s="32" t="str">
        <f t="shared" si="8"/>
        <v/>
      </c>
      <c r="U22" s="32" t="e">
        <f t="shared" si="9"/>
        <v>#REF!</v>
      </c>
    </row>
    <row r="23" spans="1:21" ht="15.75" customHeight="1" x14ac:dyDescent="0.25">
      <c r="A23" s="31" t="str">
        <f t="shared" si="10"/>
        <v/>
      </c>
      <c r="B23" s="71" t="str">
        <f t="shared" si="11"/>
        <v/>
      </c>
      <c r="C23" s="99"/>
      <c r="D23" s="72"/>
      <c r="E23" s="73" t="str">
        <f t="shared" ca="1" si="12"/>
        <v/>
      </c>
      <c r="F23" s="73" t="str">
        <f t="shared" si="13"/>
        <v/>
      </c>
      <c r="G23" s="74"/>
      <c r="H23" s="75" t="str">
        <f>IF(G23="","",VLOOKUP(G23,'1. Anulação Estratégica'!F:AE,19,0))</f>
        <v/>
      </c>
      <c r="I23" s="76"/>
      <c r="J23" s="77"/>
      <c r="K23" s="78" t="str">
        <f t="shared" si="14"/>
        <v/>
      </c>
      <c r="L23" s="79"/>
      <c r="M23" s="78" t="str">
        <f t="shared" si="15"/>
        <v/>
      </c>
      <c r="N23" s="80" t="str">
        <f>IF(G23="","",VLOOKUP(G23,'1. Anulação Estratégica'!F:V,17,0))</f>
        <v/>
      </c>
      <c r="O23" s="81"/>
      <c r="P23" s="83" t="str">
        <f t="shared" si="16"/>
        <v/>
      </c>
      <c r="Q23" s="84" t="str">
        <f t="shared" si="17"/>
        <v/>
      </c>
      <c r="R23" s="85" t="str">
        <f t="shared" si="18"/>
        <v/>
      </c>
      <c r="S23" s="86" t="str">
        <f t="shared" si="19"/>
        <v/>
      </c>
      <c r="T23" s="32" t="str">
        <f t="shared" si="8"/>
        <v/>
      </c>
      <c r="U23" s="32" t="e">
        <f t="shared" si="9"/>
        <v>#REF!</v>
      </c>
    </row>
    <row r="24" spans="1:21" ht="15.75" customHeight="1" x14ac:dyDescent="0.25">
      <c r="A24" s="31" t="str">
        <f t="shared" si="10"/>
        <v/>
      </c>
      <c r="B24" s="71" t="str">
        <f t="shared" si="11"/>
        <v/>
      </c>
      <c r="C24" s="99"/>
      <c r="D24" s="72"/>
      <c r="E24" s="73" t="str">
        <f t="shared" ca="1" si="12"/>
        <v/>
      </c>
      <c r="F24" s="73" t="str">
        <f t="shared" si="13"/>
        <v/>
      </c>
      <c r="G24" s="74"/>
      <c r="H24" s="75" t="str">
        <f>IF(G24="","",VLOOKUP(G24,'1. Anulação Estratégica'!F:AE,19,0))</f>
        <v/>
      </c>
      <c r="I24" s="76"/>
      <c r="J24" s="77"/>
      <c r="K24" s="78" t="str">
        <f t="shared" si="14"/>
        <v/>
      </c>
      <c r="L24" s="79"/>
      <c r="M24" s="78" t="str">
        <f t="shared" si="15"/>
        <v/>
      </c>
      <c r="N24" s="80" t="str">
        <f>IF(G24="","",VLOOKUP(G24,'1. Anulação Estratégica'!F:V,17,0))</f>
        <v/>
      </c>
      <c r="O24" s="81"/>
      <c r="P24" s="83" t="str">
        <f t="shared" si="16"/>
        <v/>
      </c>
      <c r="Q24" s="84" t="str">
        <f t="shared" si="17"/>
        <v/>
      </c>
      <c r="R24" s="85" t="str">
        <f t="shared" si="18"/>
        <v/>
      </c>
      <c r="S24" s="86" t="str">
        <f t="shared" si="19"/>
        <v/>
      </c>
      <c r="T24" s="32" t="str">
        <f t="shared" si="8"/>
        <v/>
      </c>
      <c r="U24" s="32" t="e">
        <f t="shared" si="9"/>
        <v>#REF!</v>
      </c>
    </row>
    <row r="25" spans="1:21" ht="15.75" customHeight="1" x14ac:dyDescent="0.25">
      <c r="A25" s="31" t="str">
        <f t="shared" si="10"/>
        <v/>
      </c>
      <c r="B25" s="71" t="str">
        <f t="shared" si="11"/>
        <v/>
      </c>
      <c r="C25" s="99"/>
      <c r="D25" s="72"/>
      <c r="E25" s="73" t="str">
        <f t="shared" ca="1" si="12"/>
        <v/>
      </c>
      <c r="F25" s="73" t="str">
        <f t="shared" si="13"/>
        <v/>
      </c>
      <c r="G25" s="74"/>
      <c r="H25" s="75" t="str">
        <f>IF(G25="","",VLOOKUP(G25,'1. Anulação Estratégica'!F:AE,19,0))</f>
        <v/>
      </c>
      <c r="I25" s="76"/>
      <c r="J25" s="77"/>
      <c r="K25" s="78" t="str">
        <f t="shared" si="14"/>
        <v/>
      </c>
      <c r="L25" s="79"/>
      <c r="M25" s="78" t="str">
        <f t="shared" si="15"/>
        <v/>
      </c>
      <c r="N25" s="80" t="str">
        <f>IF(G25="","",VLOOKUP(G25,'1. Anulação Estratégica'!F:V,17,0))</f>
        <v/>
      </c>
      <c r="O25" s="81"/>
      <c r="P25" s="83" t="str">
        <f t="shared" si="16"/>
        <v/>
      </c>
      <c r="Q25" s="84" t="str">
        <f t="shared" si="17"/>
        <v/>
      </c>
      <c r="R25" s="85" t="str">
        <f t="shared" si="18"/>
        <v/>
      </c>
      <c r="S25" s="86" t="str">
        <f t="shared" si="19"/>
        <v/>
      </c>
      <c r="T25" s="32" t="str">
        <f t="shared" si="8"/>
        <v/>
      </c>
      <c r="U25" s="32" t="e">
        <f t="shared" si="9"/>
        <v>#REF!</v>
      </c>
    </row>
    <row r="26" spans="1:21" ht="15.75" customHeight="1" x14ac:dyDescent="0.25">
      <c r="A26" s="31" t="str">
        <f t="shared" si="10"/>
        <v/>
      </c>
      <c r="B26" s="71" t="str">
        <f t="shared" si="11"/>
        <v/>
      </c>
      <c r="C26" s="99"/>
      <c r="D26" s="72"/>
      <c r="E26" s="73" t="str">
        <f t="shared" ca="1" si="12"/>
        <v/>
      </c>
      <c r="F26" s="73" t="str">
        <f t="shared" si="13"/>
        <v/>
      </c>
      <c r="G26" s="74"/>
      <c r="H26" s="75" t="str">
        <f>IF(G26="","",VLOOKUP(G26,'1. Anulação Estratégica'!F:AE,19,0))</f>
        <v/>
      </c>
      <c r="I26" s="76"/>
      <c r="J26" s="77"/>
      <c r="K26" s="78" t="str">
        <f t="shared" si="14"/>
        <v/>
      </c>
      <c r="L26" s="79"/>
      <c r="M26" s="78" t="str">
        <f t="shared" si="15"/>
        <v/>
      </c>
      <c r="N26" s="80" t="str">
        <f>IF(G26="","",VLOOKUP(G26,'1. Anulação Estratégica'!F:V,17,0))</f>
        <v/>
      </c>
      <c r="O26" s="81"/>
      <c r="P26" s="83" t="str">
        <f t="shared" si="16"/>
        <v/>
      </c>
      <c r="Q26" s="84" t="str">
        <f t="shared" si="17"/>
        <v/>
      </c>
      <c r="R26" s="85" t="str">
        <f t="shared" si="18"/>
        <v/>
      </c>
      <c r="S26" s="86" t="str">
        <f t="shared" si="19"/>
        <v/>
      </c>
      <c r="T26" s="32" t="str">
        <f t="shared" si="8"/>
        <v/>
      </c>
      <c r="U26" s="32" t="e">
        <f t="shared" si="9"/>
        <v>#REF!</v>
      </c>
    </row>
    <row r="27" spans="1:21" ht="15.75" customHeight="1" x14ac:dyDescent="0.25">
      <c r="A27" s="31" t="str">
        <f t="shared" si="10"/>
        <v/>
      </c>
      <c r="B27" s="71" t="str">
        <f t="shared" si="11"/>
        <v/>
      </c>
      <c r="C27" s="99"/>
      <c r="D27" s="72"/>
      <c r="E27" s="73" t="str">
        <f t="shared" ca="1" si="12"/>
        <v/>
      </c>
      <c r="F27" s="73" t="str">
        <f t="shared" si="13"/>
        <v/>
      </c>
      <c r="G27" s="74"/>
      <c r="H27" s="75" t="str">
        <f>IF(G27="","",VLOOKUP(G27,'1. Anulação Estratégica'!F:AE,19,0))</f>
        <v/>
      </c>
      <c r="I27" s="76"/>
      <c r="J27" s="77"/>
      <c r="K27" s="78" t="str">
        <f t="shared" si="14"/>
        <v/>
      </c>
      <c r="L27" s="79"/>
      <c r="M27" s="78" t="str">
        <f t="shared" si="15"/>
        <v/>
      </c>
      <c r="N27" s="80" t="str">
        <f>IF(G27="","",VLOOKUP(G27,'1. Anulação Estratégica'!F:V,17,0))</f>
        <v/>
      </c>
      <c r="O27" s="81"/>
      <c r="P27" s="83" t="str">
        <f t="shared" si="16"/>
        <v/>
      </c>
      <c r="Q27" s="84" t="str">
        <f t="shared" si="17"/>
        <v/>
      </c>
      <c r="R27" s="85" t="str">
        <f t="shared" si="18"/>
        <v/>
      </c>
      <c r="S27" s="86" t="str">
        <f t="shared" si="19"/>
        <v/>
      </c>
      <c r="T27" s="32" t="str">
        <f t="shared" si="8"/>
        <v/>
      </c>
      <c r="U27" s="32" t="e">
        <f t="shared" si="9"/>
        <v>#REF!</v>
      </c>
    </row>
    <row r="28" spans="1:21" ht="15.75" customHeight="1" x14ac:dyDescent="0.25">
      <c r="A28" s="31" t="str">
        <f t="shared" si="10"/>
        <v/>
      </c>
      <c r="B28" s="71" t="str">
        <f t="shared" si="11"/>
        <v/>
      </c>
      <c r="C28" s="99"/>
      <c r="D28" s="72"/>
      <c r="E28" s="73" t="str">
        <f t="shared" ca="1" si="12"/>
        <v/>
      </c>
      <c r="F28" s="73" t="str">
        <f t="shared" si="13"/>
        <v/>
      </c>
      <c r="G28" s="74"/>
      <c r="H28" s="75" t="str">
        <f>IF(G28="","",VLOOKUP(G28,'1. Anulação Estratégica'!F:AE,19,0))</f>
        <v/>
      </c>
      <c r="I28" s="76"/>
      <c r="J28" s="77"/>
      <c r="K28" s="78" t="str">
        <f t="shared" si="14"/>
        <v/>
      </c>
      <c r="L28" s="79"/>
      <c r="M28" s="78" t="str">
        <f t="shared" si="15"/>
        <v/>
      </c>
      <c r="N28" s="80" t="str">
        <f>IF(G28="","",VLOOKUP(G28,'1. Anulação Estratégica'!F:V,17,0))</f>
        <v/>
      </c>
      <c r="O28" s="81"/>
      <c r="P28" s="83" t="str">
        <f t="shared" si="16"/>
        <v/>
      </c>
      <c r="Q28" s="84" t="str">
        <f t="shared" si="17"/>
        <v/>
      </c>
      <c r="R28" s="85" t="str">
        <f t="shared" si="18"/>
        <v/>
      </c>
      <c r="S28" s="86" t="str">
        <f t="shared" si="19"/>
        <v/>
      </c>
      <c r="T28" s="32" t="str">
        <f t="shared" si="8"/>
        <v/>
      </c>
      <c r="U28" s="32" t="e">
        <f t="shared" si="9"/>
        <v>#REF!</v>
      </c>
    </row>
    <row r="29" spans="1:21" ht="15.75" customHeight="1" x14ac:dyDescent="0.25">
      <c r="A29" s="31" t="str">
        <f t="shared" si="10"/>
        <v/>
      </c>
      <c r="B29" s="71" t="str">
        <f t="shared" si="11"/>
        <v/>
      </c>
      <c r="C29" s="99"/>
      <c r="D29" s="72"/>
      <c r="E29" s="73" t="str">
        <f t="shared" ca="1" si="12"/>
        <v/>
      </c>
      <c r="F29" s="73" t="str">
        <f t="shared" si="13"/>
        <v/>
      </c>
      <c r="G29" s="74"/>
      <c r="H29" s="75" t="str">
        <f>IF(G29="","",VLOOKUP(G29,'1. Anulação Estratégica'!F:AE,19,0))</f>
        <v/>
      </c>
      <c r="I29" s="76"/>
      <c r="J29" s="77"/>
      <c r="K29" s="78" t="str">
        <f t="shared" si="14"/>
        <v/>
      </c>
      <c r="L29" s="79"/>
      <c r="M29" s="78" t="str">
        <f t="shared" si="15"/>
        <v/>
      </c>
      <c r="N29" s="80" t="str">
        <f>IF(G29="","",VLOOKUP(G29,'1. Anulação Estratégica'!F:V,17,0))</f>
        <v/>
      </c>
      <c r="O29" s="81"/>
      <c r="P29" s="83" t="str">
        <f t="shared" si="16"/>
        <v/>
      </c>
      <c r="Q29" s="84" t="str">
        <f t="shared" si="17"/>
        <v/>
      </c>
      <c r="R29" s="85" t="str">
        <f t="shared" si="18"/>
        <v/>
      </c>
      <c r="S29" s="86" t="str">
        <f t="shared" si="19"/>
        <v/>
      </c>
      <c r="T29" s="32" t="str">
        <f t="shared" si="8"/>
        <v/>
      </c>
      <c r="U29" s="32" t="e">
        <f t="shared" si="9"/>
        <v>#REF!</v>
      </c>
    </row>
    <row r="30" spans="1:21" ht="15.75" customHeight="1" x14ac:dyDescent="0.25">
      <c r="A30" s="31" t="str">
        <f t="shared" si="10"/>
        <v/>
      </c>
      <c r="B30" s="71" t="str">
        <f t="shared" si="11"/>
        <v/>
      </c>
      <c r="C30" s="99"/>
      <c r="D30" s="72"/>
      <c r="E30" s="73" t="str">
        <f t="shared" ca="1" si="12"/>
        <v/>
      </c>
      <c r="F30" s="73" t="str">
        <f t="shared" si="13"/>
        <v/>
      </c>
      <c r="G30" s="74"/>
      <c r="H30" s="75" t="str">
        <f>IF(G30="","",VLOOKUP(G30,'1. Anulação Estratégica'!F:AE,19,0))</f>
        <v/>
      </c>
      <c r="I30" s="76"/>
      <c r="J30" s="77"/>
      <c r="K30" s="78" t="str">
        <f t="shared" si="14"/>
        <v/>
      </c>
      <c r="L30" s="79"/>
      <c r="M30" s="78" t="str">
        <f t="shared" si="15"/>
        <v/>
      </c>
      <c r="N30" s="80" t="str">
        <f>IF(G30="","",VLOOKUP(G30,'1. Anulação Estratégica'!F:V,17,0))</f>
        <v/>
      </c>
      <c r="O30" s="81"/>
      <c r="P30" s="83" t="str">
        <f t="shared" si="16"/>
        <v/>
      </c>
      <c r="Q30" s="84" t="str">
        <f t="shared" si="17"/>
        <v/>
      </c>
      <c r="R30" s="85" t="str">
        <f t="shared" si="18"/>
        <v/>
      </c>
      <c r="S30" s="86" t="str">
        <f t="shared" si="19"/>
        <v/>
      </c>
      <c r="T30" s="32" t="str">
        <f t="shared" si="8"/>
        <v/>
      </c>
      <c r="U30" s="32" t="e">
        <f t="shared" si="9"/>
        <v>#REF!</v>
      </c>
    </row>
    <row r="31" spans="1:21" ht="15.75" customHeight="1" x14ac:dyDescent="0.25">
      <c r="A31" s="31" t="str">
        <f t="shared" si="10"/>
        <v/>
      </c>
      <c r="B31" s="71" t="str">
        <f t="shared" si="11"/>
        <v/>
      </c>
      <c r="C31" s="99"/>
      <c r="D31" s="72"/>
      <c r="E31" s="73" t="str">
        <f t="shared" ca="1" si="12"/>
        <v/>
      </c>
      <c r="F31" s="73" t="str">
        <f t="shared" si="13"/>
        <v/>
      </c>
      <c r="G31" s="74"/>
      <c r="H31" s="75" t="str">
        <f>IF(G31="","",VLOOKUP(G31,'1. Anulação Estratégica'!F:AE,19,0))</f>
        <v/>
      </c>
      <c r="I31" s="76"/>
      <c r="J31" s="77"/>
      <c r="K31" s="78" t="str">
        <f t="shared" si="14"/>
        <v/>
      </c>
      <c r="L31" s="79"/>
      <c r="M31" s="78" t="str">
        <f t="shared" si="15"/>
        <v/>
      </c>
      <c r="N31" s="80" t="str">
        <f>IF(G31="","",VLOOKUP(G31,'1. Anulação Estratégica'!F:V,17,0))</f>
        <v/>
      </c>
      <c r="O31" s="81"/>
      <c r="P31" s="83" t="str">
        <f t="shared" si="16"/>
        <v/>
      </c>
      <c r="Q31" s="84" t="str">
        <f t="shared" si="17"/>
        <v/>
      </c>
      <c r="R31" s="85" t="str">
        <f t="shared" si="18"/>
        <v/>
      </c>
      <c r="S31" s="86" t="str">
        <f t="shared" si="19"/>
        <v/>
      </c>
      <c r="T31" s="32" t="str">
        <f t="shared" si="8"/>
        <v/>
      </c>
      <c r="U31" s="32" t="e">
        <f t="shared" si="9"/>
        <v>#REF!</v>
      </c>
    </row>
    <row r="32" spans="1:21" ht="15.75" customHeight="1" x14ac:dyDescent="0.25">
      <c r="A32" s="31" t="str">
        <f t="shared" si="10"/>
        <v/>
      </c>
      <c r="B32" s="71" t="str">
        <f t="shared" si="11"/>
        <v/>
      </c>
      <c r="C32" s="99"/>
      <c r="D32" s="72"/>
      <c r="E32" s="73" t="str">
        <f t="shared" ca="1" si="12"/>
        <v/>
      </c>
      <c r="F32" s="73" t="str">
        <f t="shared" si="13"/>
        <v/>
      </c>
      <c r="G32" s="74"/>
      <c r="H32" s="75" t="str">
        <f>IF(G32="","",VLOOKUP(G32,'1. Anulação Estratégica'!F:AE,19,0))</f>
        <v/>
      </c>
      <c r="I32" s="76"/>
      <c r="J32" s="77"/>
      <c r="K32" s="78" t="str">
        <f t="shared" si="14"/>
        <v/>
      </c>
      <c r="L32" s="79"/>
      <c r="M32" s="78" t="str">
        <f t="shared" si="15"/>
        <v/>
      </c>
      <c r="N32" s="80" t="str">
        <f>IF(G32="","",VLOOKUP(G32,'1. Anulação Estratégica'!F:V,17,0))</f>
        <v/>
      </c>
      <c r="O32" s="81"/>
      <c r="P32" s="83" t="str">
        <f t="shared" si="16"/>
        <v/>
      </c>
      <c r="Q32" s="84" t="str">
        <f t="shared" si="17"/>
        <v/>
      </c>
      <c r="R32" s="85" t="str">
        <f t="shared" si="18"/>
        <v/>
      </c>
      <c r="S32" s="86" t="str">
        <f t="shared" si="19"/>
        <v/>
      </c>
      <c r="T32" s="32" t="str">
        <f t="shared" si="8"/>
        <v/>
      </c>
      <c r="U32" s="32" t="e">
        <f t="shared" si="9"/>
        <v>#REF!</v>
      </c>
    </row>
    <row r="33" spans="1:21" ht="15.75" customHeight="1" x14ac:dyDescent="0.25">
      <c r="A33" s="31" t="str">
        <f t="shared" si="10"/>
        <v/>
      </c>
      <c r="B33" s="71" t="str">
        <f t="shared" si="11"/>
        <v/>
      </c>
      <c r="C33" s="99"/>
      <c r="D33" s="72"/>
      <c r="E33" s="73" t="str">
        <f t="shared" ca="1" si="12"/>
        <v/>
      </c>
      <c r="F33" s="73" t="str">
        <f t="shared" si="13"/>
        <v/>
      </c>
      <c r="G33" s="74"/>
      <c r="H33" s="75" t="str">
        <f>IF(G33="","",VLOOKUP(G33,'1. Anulação Estratégica'!F:AE,19,0))</f>
        <v/>
      </c>
      <c r="I33" s="76"/>
      <c r="J33" s="77"/>
      <c r="K33" s="78" t="str">
        <f t="shared" si="14"/>
        <v/>
      </c>
      <c r="L33" s="79"/>
      <c r="M33" s="78" t="str">
        <f t="shared" si="15"/>
        <v/>
      </c>
      <c r="N33" s="80" t="str">
        <f>IF(G33="","",VLOOKUP(G33,'1. Anulação Estratégica'!F:V,17,0))</f>
        <v/>
      </c>
      <c r="O33" s="81"/>
      <c r="P33" s="83" t="str">
        <f t="shared" si="16"/>
        <v/>
      </c>
      <c r="Q33" s="84" t="str">
        <f t="shared" si="17"/>
        <v/>
      </c>
      <c r="R33" s="85" t="str">
        <f t="shared" si="18"/>
        <v/>
      </c>
      <c r="S33" s="86" t="str">
        <f t="shared" si="19"/>
        <v/>
      </c>
      <c r="T33" s="32" t="str">
        <f t="shared" si="8"/>
        <v/>
      </c>
      <c r="U33" s="32" t="e">
        <f t="shared" si="9"/>
        <v>#REF!</v>
      </c>
    </row>
    <row r="34" spans="1:21" ht="15.75" customHeight="1" x14ac:dyDescent="0.25">
      <c r="A34" s="31" t="str">
        <f t="shared" si="10"/>
        <v/>
      </c>
      <c r="B34" s="71" t="str">
        <f t="shared" si="11"/>
        <v/>
      </c>
      <c r="C34" s="99"/>
      <c r="D34" s="72"/>
      <c r="E34" s="73" t="str">
        <f t="shared" ca="1" si="12"/>
        <v/>
      </c>
      <c r="F34" s="73" t="str">
        <f t="shared" si="13"/>
        <v/>
      </c>
      <c r="G34" s="74"/>
      <c r="H34" s="75" t="str">
        <f>IF(G34="","",VLOOKUP(G34,'1. Anulação Estratégica'!F:AE,19,0))</f>
        <v/>
      </c>
      <c r="I34" s="76"/>
      <c r="J34" s="77"/>
      <c r="K34" s="78" t="str">
        <f t="shared" si="14"/>
        <v/>
      </c>
      <c r="L34" s="79"/>
      <c r="M34" s="78" t="str">
        <f t="shared" si="15"/>
        <v/>
      </c>
      <c r="N34" s="80" t="str">
        <f>IF(G34="","",VLOOKUP(G34,'1. Anulação Estratégica'!F:V,17,0))</f>
        <v/>
      </c>
      <c r="O34" s="81"/>
      <c r="P34" s="83" t="str">
        <f t="shared" si="16"/>
        <v/>
      </c>
      <c r="Q34" s="84" t="str">
        <f t="shared" si="17"/>
        <v/>
      </c>
      <c r="R34" s="85" t="str">
        <f t="shared" si="18"/>
        <v/>
      </c>
      <c r="S34" s="86" t="str">
        <f t="shared" si="19"/>
        <v/>
      </c>
      <c r="T34" s="32" t="str">
        <f t="shared" si="8"/>
        <v/>
      </c>
      <c r="U34" s="32" t="e">
        <f t="shared" si="9"/>
        <v>#REF!</v>
      </c>
    </row>
    <row r="35" spans="1:21" ht="15.75" customHeight="1" x14ac:dyDescent="0.25">
      <c r="A35" s="31" t="str">
        <f t="shared" si="10"/>
        <v/>
      </c>
      <c r="B35" s="71" t="str">
        <f t="shared" si="11"/>
        <v/>
      </c>
      <c r="C35" s="99"/>
      <c r="D35" s="72"/>
      <c r="E35" s="73" t="str">
        <f t="shared" ca="1" si="12"/>
        <v/>
      </c>
      <c r="F35" s="73" t="str">
        <f t="shared" si="13"/>
        <v/>
      </c>
      <c r="G35" s="74"/>
      <c r="H35" s="75" t="str">
        <f>IF(G35="","",VLOOKUP(G35,'1. Anulação Estratégica'!F:AE,19,0))</f>
        <v/>
      </c>
      <c r="I35" s="76"/>
      <c r="J35" s="77"/>
      <c r="K35" s="78" t="str">
        <f t="shared" si="14"/>
        <v/>
      </c>
      <c r="L35" s="79"/>
      <c r="M35" s="78" t="str">
        <f t="shared" si="15"/>
        <v/>
      </c>
      <c r="N35" s="80" t="str">
        <f>IF(G35="","",VLOOKUP(G35,'1. Anulação Estratégica'!F:V,17,0))</f>
        <v/>
      </c>
      <c r="O35" s="81"/>
      <c r="P35" s="83" t="str">
        <f t="shared" si="16"/>
        <v/>
      </c>
      <c r="Q35" s="84" t="str">
        <f t="shared" si="17"/>
        <v/>
      </c>
      <c r="R35" s="85" t="str">
        <f t="shared" si="18"/>
        <v/>
      </c>
      <c r="S35" s="86" t="str">
        <f t="shared" si="19"/>
        <v/>
      </c>
      <c r="T35" s="32" t="str">
        <f t="shared" si="8"/>
        <v/>
      </c>
      <c r="U35" s="32" t="e">
        <f t="shared" si="9"/>
        <v>#REF!</v>
      </c>
    </row>
    <row r="36" spans="1:21" ht="15.75" customHeight="1" x14ac:dyDescent="0.25">
      <c r="A36" s="31" t="str">
        <f t="shared" si="10"/>
        <v/>
      </c>
      <c r="B36" s="71" t="str">
        <f t="shared" si="11"/>
        <v/>
      </c>
      <c r="C36" s="99"/>
      <c r="D36" s="72"/>
      <c r="E36" s="73" t="str">
        <f t="shared" ca="1" si="12"/>
        <v/>
      </c>
      <c r="F36" s="73" t="str">
        <f t="shared" si="13"/>
        <v/>
      </c>
      <c r="G36" s="74"/>
      <c r="H36" s="75" t="str">
        <f>IF(G36="","",VLOOKUP(G36,'1. Anulação Estratégica'!F:AE,19,0))</f>
        <v/>
      </c>
      <c r="I36" s="76"/>
      <c r="J36" s="77"/>
      <c r="K36" s="78" t="str">
        <f t="shared" si="14"/>
        <v/>
      </c>
      <c r="L36" s="79"/>
      <c r="M36" s="78" t="str">
        <f t="shared" si="15"/>
        <v/>
      </c>
      <c r="N36" s="80" t="str">
        <f>IF(G36="","",VLOOKUP(G36,'1. Anulação Estratégica'!F:V,17,0))</f>
        <v/>
      </c>
      <c r="O36" s="81"/>
      <c r="P36" s="83" t="str">
        <f t="shared" si="16"/>
        <v/>
      </c>
      <c r="Q36" s="84" t="str">
        <f t="shared" si="17"/>
        <v/>
      </c>
      <c r="R36" s="85" t="str">
        <f t="shared" si="18"/>
        <v/>
      </c>
      <c r="S36" s="86" t="str">
        <f t="shared" si="19"/>
        <v/>
      </c>
      <c r="T36" s="32" t="str">
        <f t="shared" si="8"/>
        <v/>
      </c>
      <c r="U36" s="32" t="e">
        <f t="shared" si="9"/>
        <v>#REF!</v>
      </c>
    </row>
    <row r="37" spans="1:21" ht="15.75" customHeight="1" x14ac:dyDescent="0.25">
      <c r="A37" s="31" t="str">
        <f t="shared" si="10"/>
        <v/>
      </c>
      <c r="B37" s="71" t="str">
        <f t="shared" si="11"/>
        <v/>
      </c>
      <c r="C37" s="99"/>
      <c r="D37" s="72"/>
      <c r="E37" s="73" t="str">
        <f t="shared" ca="1" si="12"/>
        <v/>
      </c>
      <c r="F37" s="73" t="str">
        <f t="shared" si="13"/>
        <v/>
      </c>
      <c r="G37" s="74"/>
      <c r="H37" s="75" t="str">
        <f>IF(G37="","",VLOOKUP(G37,'1. Anulação Estratégica'!F:AE,19,0))</f>
        <v/>
      </c>
      <c r="I37" s="76"/>
      <c r="J37" s="77"/>
      <c r="K37" s="78" t="str">
        <f t="shared" si="14"/>
        <v/>
      </c>
      <c r="L37" s="79"/>
      <c r="M37" s="78" t="str">
        <f t="shared" si="15"/>
        <v/>
      </c>
      <c r="N37" s="80" t="str">
        <f>IF(G37="","",VLOOKUP(G37,'1. Anulação Estratégica'!F:V,17,0))</f>
        <v/>
      </c>
      <c r="O37" s="81"/>
      <c r="P37" s="83" t="str">
        <f t="shared" si="16"/>
        <v/>
      </c>
      <c r="Q37" s="84" t="str">
        <f t="shared" si="17"/>
        <v/>
      </c>
      <c r="R37" s="85" t="str">
        <f t="shared" si="18"/>
        <v/>
      </c>
      <c r="S37" s="86" t="str">
        <f t="shared" si="19"/>
        <v/>
      </c>
      <c r="T37" s="32" t="str">
        <f t="shared" si="8"/>
        <v/>
      </c>
      <c r="U37" s="32" t="e">
        <f t="shared" si="9"/>
        <v>#REF!</v>
      </c>
    </row>
    <row r="38" spans="1:21" ht="15.75" customHeight="1" x14ac:dyDescent="0.25">
      <c r="A38" s="31" t="str">
        <f t="shared" si="10"/>
        <v/>
      </c>
      <c r="B38" s="71" t="str">
        <f t="shared" si="11"/>
        <v/>
      </c>
      <c r="C38" s="99"/>
      <c r="D38" s="72"/>
      <c r="E38" s="73" t="str">
        <f t="shared" ca="1" si="12"/>
        <v/>
      </c>
      <c r="F38" s="73" t="str">
        <f t="shared" si="13"/>
        <v/>
      </c>
      <c r="G38" s="74"/>
      <c r="H38" s="75" t="str">
        <f>IF(G38="","",VLOOKUP(G38,'1. Anulação Estratégica'!F:AE,19,0))</f>
        <v/>
      </c>
      <c r="I38" s="76"/>
      <c r="J38" s="77"/>
      <c r="K38" s="78" t="str">
        <f t="shared" si="14"/>
        <v/>
      </c>
      <c r="L38" s="79"/>
      <c r="M38" s="78" t="str">
        <f t="shared" si="15"/>
        <v/>
      </c>
      <c r="N38" s="80" t="str">
        <f>IF(G38="","",VLOOKUP(G38,'1. Anulação Estratégica'!F:V,17,0))</f>
        <v/>
      </c>
      <c r="O38" s="81"/>
      <c r="P38" s="83" t="str">
        <f t="shared" si="16"/>
        <v/>
      </c>
      <c r="Q38" s="84" t="str">
        <f t="shared" si="17"/>
        <v/>
      </c>
      <c r="R38" s="85" t="str">
        <f t="shared" si="18"/>
        <v/>
      </c>
      <c r="S38" s="86" t="str">
        <f t="shared" si="19"/>
        <v/>
      </c>
      <c r="T38" s="32" t="str">
        <f t="shared" si="8"/>
        <v/>
      </c>
      <c r="U38" s="32" t="e">
        <f t="shared" si="9"/>
        <v>#REF!</v>
      </c>
    </row>
    <row r="39" spans="1:21" ht="15.75" customHeight="1" x14ac:dyDescent="0.25">
      <c r="A39" s="31" t="str">
        <f t="shared" si="10"/>
        <v/>
      </c>
      <c r="B39" s="71" t="str">
        <f t="shared" si="11"/>
        <v/>
      </c>
      <c r="C39" s="99"/>
      <c r="D39" s="72"/>
      <c r="E39" s="73" t="str">
        <f t="shared" ca="1" si="12"/>
        <v/>
      </c>
      <c r="F39" s="73" t="str">
        <f t="shared" si="13"/>
        <v/>
      </c>
      <c r="G39" s="74"/>
      <c r="H39" s="75" t="str">
        <f>IF(G39="","",VLOOKUP(G39,'1. Anulação Estratégica'!F:AE,19,0))</f>
        <v/>
      </c>
      <c r="I39" s="76"/>
      <c r="J39" s="77"/>
      <c r="K39" s="78" t="str">
        <f t="shared" si="14"/>
        <v/>
      </c>
      <c r="L39" s="79"/>
      <c r="M39" s="78" t="str">
        <f t="shared" si="15"/>
        <v/>
      </c>
      <c r="N39" s="80" t="str">
        <f>IF(G39="","",VLOOKUP(G39,'1. Anulação Estratégica'!F:V,17,0))</f>
        <v/>
      </c>
      <c r="O39" s="81"/>
      <c r="P39" s="83" t="str">
        <f t="shared" si="16"/>
        <v/>
      </c>
      <c r="Q39" s="84" t="str">
        <f t="shared" si="17"/>
        <v/>
      </c>
      <c r="R39" s="85" t="str">
        <f t="shared" si="18"/>
        <v/>
      </c>
      <c r="S39" s="86" t="str">
        <f t="shared" si="19"/>
        <v/>
      </c>
      <c r="T39" s="32" t="str">
        <f t="shared" si="8"/>
        <v/>
      </c>
      <c r="U39" s="32" t="e">
        <f t="shared" si="9"/>
        <v>#REF!</v>
      </c>
    </row>
    <row r="40" spans="1:21" ht="15.75" customHeight="1" x14ac:dyDescent="0.25">
      <c r="A40" s="31" t="str">
        <f t="shared" si="10"/>
        <v/>
      </c>
      <c r="B40" s="71" t="str">
        <f t="shared" si="11"/>
        <v/>
      </c>
      <c r="C40" s="99"/>
      <c r="D40" s="72"/>
      <c r="E40" s="73" t="str">
        <f t="shared" ca="1" si="12"/>
        <v/>
      </c>
      <c r="F40" s="73" t="str">
        <f t="shared" si="13"/>
        <v/>
      </c>
      <c r="G40" s="74"/>
      <c r="H40" s="75" t="str">
        <f>IF(G40="","",VLOOKUP(G40,'1. Anulação Estratégica'!F:AE,19,0))</f>
        <v/>
      </c>
      <c r="I40" s="76"/>
      <c r="J40" s="77"/>
      <c r="K40" s="78" t="str">
        <f t="shared" si="14"/>
        <v/>
      </c>
      <c r="L40" s="79"/>
      <c r="M40" s="78" t="str">
        <f t="shared" si="15"/>
        <v/>
      </c>
      <c r="N40" s="80" t="str">
        <f>IF(G40="","",VLOOKUP(G40,'1. Anulação Estratégica'!F:V,17,0))</f>
        <v/>
      </c>
      <c r="O40" s="81"/>
      <c r="P40" s="83" t="str">
        <f t="shared" si="16"/>
        <v/>
      </c>
      <c r="Q40" s="84" t="str">
        <f t="shared" si="17"/>
        <v/>
      </c>
      <c r="R40" s="85" t="str">
        <f t="shared" si="18"/>
        <v/>
      </c>
      <c r="S40" s="86" t="str">
        <f t="shared" si="19"/>
        <v/>
      </c>
      <c r="T40" s="32" t="str">
        <f t="shared" si="8"/>
        <v/>
      </c>
      <c r="U40" s="32" t="e">
        <f t="shared" si="9"/>
        <v>#REF!</v>
      </c>
    </row>
    <row r="41" spans="1:21" ht="15.75" customHeight="1" x14ac:dyDescent="0.25">
      <c r="A41" s="31" t="str">
        <f t="shared" si="10"/>
        <v/>
      </c>
      <c r="B41" s="71" t="str">
        <f t="shared" si="11"/>
        <v/>
      </c>
      <c r="C41" s="99"/>
      <c r="D41" s="72"/>
      <c r="E41" s="73" t="str">
        <f t="shared" ca="1" si="12"/>
        <v/>
      </c>
      <c r="F41" s="73" t="str">
        <f t="shared" si="13"/>
        <v/>
      </c>
      <c r="G41" s="74"/>
      <c r="H41" s="75" t="str">
        <f>IF(G41="","",VLOOKUP(G41,'1. Anulação Estratégica'!F:AE,19,0))</f>
        <v/>
      </c>
      <c r="I41" s="76"/>
      <c r="J41" s="77"/>
      <c r="K41" s="78" t="str">
        <f t="shared" si="14"/>
        <v/>
      </c>
      <c r="L41" s="79"/>
      <c r="M41" s="78" t="str">
        <f t="shared" si="15"/>
        <v/>
      </c>
      <c r="N41" s="80" t="str">
        <f>IF(G41="","",VLOOKUP(G41,'1. Anulação Estratégica'!F:V,17,0))</f>
        <v/>
      </c>
      <c r="O41" s="81"/>
      <c r="P41" s="83" t="str">
        <f t="shared" si="16"/>
        <v/>
      </c>
      <c r="Q41" s="84" t="str">
        <f t="shared" si="17"/>
        <v/>
      </c>
      <c r="R41" s="85" t="str">
        <f t="shared" si="18"/>
        <v/>
      </c>
      <c r="S41" s="86" t="str">
        <f t="shared" si="19"/>
        <v/>
      </c>
      <c r="T41" s="32" t="str">
        <f t="shared" si="8"/>
        <v/>
      </c>
      <c r="U41" s="32" t="e">
        <f t="shared" si="9"/>
        <v>#REF!</v>
      </c>
    </row>
    <row r="42" spans="1:21" ht="15.75" customHeight="1" x14ac:dyDescent="0.25">
      <c r="A42" s="31" t="str">
        <f t="shared" si="10"/>
        <v/>
      </c>
      <c r="B42" s="71" t="str">
        <f t="shared" si="11"/>
        <v/>
      </c>
      <c r="C42" s="99"/>
      <c r="D42" s="72"/>
      <c r="E42" s="73" t="str">
        <f t="shared" ca="1" si="12"/>
        <v/>
      </c>
      <c r="F42" s="73" t="str">
        <f t="shared" si="13"/>
        <v/>
      </c>
      <c r="G42" s="74"/>
      <c r="H42" s="75" t="str">
        <f>IF(G42="","",VLOOKUP(G42,'1. Anulação Estratégica'!F:AE,19,0))</f>
        <v/>
      </c>
      <c r="I42" s="76"/>
      <c r="J42" s="77"/>
      <c r="K42" s="78" t="str">
        <f t="shared" si="14"/>
        <v/>
      </c>
      <c r="L42" s="79"/>
      <c r="M42" s="78" t="str">
        <f t="shared" si="15"/>
        <v/>
      </c>
      <c r="N42" s="80" t="str">
        <f>IF(G42="","",VLOOKUP(G42,'1. Anulação Estratégica'!F:V,17,0))</f>
        <v/>
      </c>
      <c r="O42" s="81"/>
      <c r="P42" s="83" t="str">
        <f t="shared" si="16"/>
        <v/>
      </c>
      <c r="Q42" s="84" t="str">
        <f t="shared" si="17"/>
        <v/>
      </c>
      <c r="R42" s="85" t="str">
        <f t="shared" si="18"/>
        <v/>
      </c>
      <c r="S42" s="86" t="str">
        <f t="shared" si="19"/>
        <v/>
      </c>
      <c r="T42" s="32" t="str">
        <f t="shared" si="8"/>
        <v/>
      </c>
      <c r="U42" s="32" t="e">
        <f t="shared" si="9"/>
        <v>#REF!</v>
      </c>
    </row>
    <row r="43" spans="1:21" ht="15.75" customHeight="1" x14ac:dyDescent="0.25">
      <c r="A43" s="31" t="str">
        <f t="shared" si="10"/>
        <v/>
      </c>
      <c r="B43" s="71" t="str">
        <f t="shared" si="11"/>
        <v/>
      </c>
      <c r="C43" s="99"/>
      <c r="D43" s="72"/>
      <c r="E43" s="73" t="str">
        <f t="shared" ca="1" si="12"/>
        <v/>
      </c>
      <c r="F43" s="73" t="str">
        <f t="shared" si="13"/>
        <v/>
      </c>
      <c r="G43" s="74"/>
      <c r="H43" s="75" t="str">
        <f>IF(G43="","",VLOOKUP(G43,'1. Anulação Estratégica'!F:AE,19,0))</f>
        <v/>
      </c>
      <c r="I43" s="76"/>
      <c r="J43" s="77"/>
      <c r="K43" s="78" t="str">
        <f t="shared" si="14"/>
        <v/>
      </c>
      <c r="L43" s="79"/>
      <c r="M43" s="78" t="str">
        <f t="shared" si="15"/>
        <v/>
      </c>
      <c r="N43" s="80" t="str">
        <f>IF(G43="","",VLOOKUP(G43,'1. Anulação Estratégica'!F:V,17,0))</f>
        <v/>
      </c>
      <c r="O43" s="81"/>
      <c r="P43" s="83" t="str">
        <f t="shared" si="16"/>
        <v/>
      </c>
      <c r="Q43" s="84" t="str">
        <f t="shared" si="17"/>
        <v/>
      </c>
      <c r="R43" s="85" t="str">
        <f t="shared" si="18"/>
        <v/>
      </c>
      <c r="S43" s="86" t="str">
        <f t="shared" si="19"/>
        <v/>
      </c>
      <c r="T43" s="32" t="str">
        <f t="shared" si="8"/>
        <v/>
      </c>
      <c r="U43" s="32" t="e">
        <f t="shared" si="9"/>
        <v>#REF!</v>
      </c>
    </row>
    <row r="44" spans="1:21" ht="15.75" customHeight="1" x14ac:dyDescent="0.25">
      <c r="A44" s="31" t="str">
        <f t="shared" si="10"/>
        <v/>
      </c>
      <c r="B44" s="71" t="str">
        <f t="shared" si="11"/>
        <v/>
      </c>
      <c r="C44" s="99"/>
      <c r="D44" s="72"/>
      <c r="E44" s="73" t="str">
        <f t="shared" ca="1" si="12"/>
        <v/>
      </c>
      <c r="F44" s="73" t="str">
        <f t="shared" si="13"/>
        <v/>
      </c>
      <c r="G44" s="74"/>
      <c r="H44" s="75" t="str">
        <f>IF(G44="","",VLOOKUP(G44,'1. Anulação Estratégica'!F:AE,19,0))</f>
        <v/>
      </c>
      <c r="I44" s="76"/>
      <c r="J44" s="77"/>
      <c r="K44" s="78" t="str">
        <f t="shared" si="14"/>
        <v/>
      </c>
      <c r="L44" s="79"/>
      <c r="M44" s="78" t="str">
        <f t="shared" si="15"/>
        <v/>
      </c>
      <c r="N44" s="80" t="str">
        <f>IF(G44="","",VLOOKUP(G44,'1. Anulação Estratégica'!F:V,17,0))</f>
        <v/>
      </c>
      <c r="O44" s="81"/>
      <c r="P44" s="83" t="str">
        <f t="shared" si="16"/>
        <v/>
      </c>
      <c r="Q44" s="84" t="str">
        <f t="shared" si="17"/>
        <v/>
      </c>
      <c r="R44" s="85" t="str">
        <f t="shared" si="18"/>
        <v/>
      </c>
      <c r="S44" s="86" t="str">
        <f t="shared" si="19"/>
        <v/>
      </c>
      <c r="T44" s="32" t="str">
        <f t="shared" si="8"/>
        <v/>
      </c>
      <c r="U44" s="32" t="e">
        <f t="shared" si="9"/>
        <v>#REF!</v>
      </c>
    </row>
    <row r="45" spans="1:21" ht="15.75" customHeight="1" x14ac:dyDescent="0.25">
      <c r="A45" s="31" t="str">
        <f t="shared" si="10"/>
        <v/>
      </c>
      <c r="B45" s="71" t="str">
        <f t="shared" si="11"/>
        <v/>
      </c>
      <c r="C45" s="99"/>
      <c r="D45" s="72"/>
      <c r="E45" s="73" t="str">
        <f t="shared" ca="1" si="12"/>
        <v/>
      </c>
      <c r="F45" s="73" t="str">
        <f t="shared" si="13"/>
        <v/>
      </c>
      <c r="G45" s="74"/>
      <c r="H45" s="75" t="str">
        <f>IF(G45="","",VLOOKUP(G45,'1. Anulação Estratégica'!F:AE,19,0))</f>
        <v/>
      </c>
      <c r="I45" s="76"/>
      <c r="J45" s="77"/>
      <c r="K45" s="78" t="str">
        <f t="shared" si="14"/>
        <v/>
      </c>
      <c r="L45" s="79"/>
      <c r="M45" s="78" t="str">
        <f t="shared" si="15"/>
        <v/>
      </c>
      <c r="N45" s="80" t="str">
        <f>IF(G45="","",VLOOKUP(G45,'1. Anulação Estratégica'!F:V,17,0))</f>
        <v/>
      </c>
      <c r="O45" s="81"/>
      <c r="P45" s="83" t="str">
        <f t="shared" si="16"/>
        <v/>
      </c>
      <c r="Q45" s="84" t="str">
        <f t="shared" si="17"/>
        <v/>
      </c>
      <c r="R45" s="85" t="str">
        <f t="shared" si="18"/>
        <v/>
      </c>
      <c r="S45" s="86" t="str">
        <f t="shared" si="19"/>
        <v/>
      </c>
      <c r="T45" s="32" t="str">
        <f t="shared" si="8"/>
        <v/>
      </c>
      <c r="U45" s="32" t="e">
        <f t="shared" si="9"/>
        <v>#REF!</v>
      </c>
    </row>
    <row r="46" spans="1:21" ht="15.75" customHeight="1" x14ac:dyDescent="0.25">
      <c r="A46" s="31" t="str">
        <f t="shared" si="10"/>
        <v/>
      </c>
      <c r="B46" s="71" t="str">
        <f t="shared" si="11"/>
        <v/>
      </c>
      <c r="C46" s="99"/>
      <c r="D46" s="72"/>
      <c r="E46" s="73" t="str">
        <f t="shared" ca="1" si="12"/>
        <v/>
      </c>
      <c r="F46" s="73" t="str">
        <f t="shared" si="13"/>
        <v/>
      </c>
      <c r="G46" s="74"/>
      <c r="H46" s="75" t="str">
        <f>IF(G46="","",VLOOKUP(G46,'1. Anulação Estratégica'!F:AE,19,0))</f>
        <v/>
      </c>
      <c r="I46" s="76"/>
      <c r="J46" s="77"/>
      <c r="K46" s="78" t="str">
        <f t="shared" si="14"/>
        <v/>
      </c>
      <c r="L46" s="79"/>
      <c r="M46" s="78" t="str">
        <f t="shared" si="15"/>
        <v/>
      </c>
      <c r="N46" s="80" t="str">
        <f>IF(G46="","",VLOOKUP(G46,'1. Anulação Estratégica'!F:V,17,0))</f>
        <v/>
      </c>
      <c r="O46" s="81"/>
      <c r="P46" s="83" t="str">
        <f t="shared" si="16"/>
        <v/>
      </c>
      <c r="Q46" s="84" t="str">
        <f t="shared" si="17"/>
        <v/>
      </c>
      <c r="R46" s="85" t="str">
        <f t="shared" si="18"/>
        <v/>
      </c>
      <c r="S46" s="86" t="str">
        <f t="shared" si="19"/>
        <v/>
      </c>
      <c r="T46" s="32" t="str">
        <f t="shared" si="8"/>
        <v/>
      </c>
      <c r="U46" s="32" t="e">
        <f t="shared" si="9"/>
        <v>#REF!</v>
      </c>
    </row>
    <row r="47" spans="1:21" ht="15.75" customHeight="1" x14ac:dyDescent="0.25">
      <c r="A47" s="31" t="str">
        <f t="shared" si="10"/>
        <v/>
      </c>
      <c r="B47" s="71" t="str">
        <f t="shared" si="11"/>
        <v/>
      </c>
      <c r="C47" s="99"/>
      <c r="D47" s="72"/>
      <c r="E47" s="73" t="str">
        <f t="shared" ca="1" si="12"/>
        <v/>
      </c>
      <c r="F47" s="73" t="str">
        <f t="shared" si="13"/>
        <v/>
      </c>
      <c r="G47" s="74"/>
      <c r="H47" s="75" t="str">
        <f>IF(G47="","",VLOOKUP(G47,'1. Anulação Estratégica'!F:AE,19,0))</f>
        <v/>
      </c>
      <c r="I47" s="76"/>
      <c r="J47" s="77"/>
      <c r="K47" s="78" t="str">
        <f t="shared" si="14"/>
        <v/>
      </c>
      <c r="L47" s="79"/>
      <c r="M47" s="78" t="str">
        <f t="shared" si="15"/>
        <v/>
      </c>
      <c r="N47" s="80" t="str">
        <f>IF(G47="","",VLOOKUP(G47,'1. Anulação Estratégica'!F:V,17,0))</f>
        <v/>
      </c>
      <c r="O47" s="81"/>
      <c r="P47" s="83" t="str">
        <f t="shared" si="16"/>
        <v/>
      </c>
      <c r="Q47" s="84" t="str">
        <f t="shared" si="17"/>
        <v/>
      </c>
      <c r="R47" s="85" t="str">
        <f t="shared" si="18"/>
        <v/>
      </c>
      <c r="S47" s="86" t="str">
        <f t="shared" si="19"/>
        <v/>
      </c>
      <c r="T47" s="32" t="str">
        <f t="shared" si="8"/>
        <v/>
      </c>
      <c r="U47" s="32" t="e">
        <f t="shared" si="9"/>
        <v>#REF!</v>
      </c>
    </row>
    <row r="48" spans="1:21" ht="15.75" customHeight="1" x14ac:dyDescent="0.25">
      <c r="A48" s="31" t="str">
        <f t="shared" si="10"/>
        <v/>
      </c>
      <c r="B48" s="71" t="str">
        <f t="shared" si="11"/>
        <v/>
      </c>
      <c r="C48" s="99"/>
      <c r="D48" s="72"/>
      <c r="E48" s="73" t="str">
        <f t="shared" ca="1" si="12"/>
        <v/>
      </c>
      <c r="F48" s="73" t="str">
        <f t="shared" si="13"/>
        <v/>
      </c>
      <c r="G48" s="74"/>
      <c r="H48" s="75" t="str">
        <f>IF(G48="","",VLOOKUP(G48,'1. Anulação Estratégica'!F:AE,19,0))</f>
        <v/>
      </c>
      <c r="I48" s="76"/>
      <c r="J48" s="77"/>
      <c r="K48" s="78" t="str">
        <f t="shared" si="14"/>
        <v/>
      </c>
      <c r="L48" s="79"/>
      <c r="M48" s="78" t="str">
        <f t="shared" si="15"/>
        <v/>
      </c>
      <c r="N48" s="80" t="str">
        <f>IF(G48="","",VLOOKUP(G48,'1. Anulação Estratégica'!F:V,17,0))</f>
        <v/>
      </c>
      <c r="O48" s="81"/>
      <c r="P48" s="83" t="str">
        <f t="shared" si="16"/>
        <v/>
      </c>
      <c r="Q48" s="84" t="str">
        <f t="shared" si="17"/>
        <v/>
      </c>
      <c r="R48" s="85" t="str">
        <f t="shared" si="18"/>
        <v/>
      </c>
      <c r="S48" s="86" t="str">
        <f t="shared" si="19"/>
        <v/>
      </c>
      <c r="T48" s="32" t="str">
        <f t="shared" si="8"/>
        <v/>
      </c>
      <c r="U48" s="32" t="e">
        <f t="shared" si="9"/>
        <v>#REF!</v>
      </c>
    </row>
    <row r="49" spans="1:21" ht="15.75" customHeight="1" x14ac:dyDescent="0.25">
      <c r="A49" s="31" t="str">
        <f t="shared" si="10"/>
        <v/>
      </c>
      <c r="B49" s="71" t="str">
        <f t="shared" si="11"/>
        <v/>
      </c>
      <c r="C49" s="99"/>
      <c r="D49" s="72"/>
      <c r="E49" s="73" t="str">
        <f t="shared" ca="1" si="12"/>
        <v/>
      </c>
      <c r="F49" s="73" t="str">
        <f t="shared" si="13"/>
        <v/>
      </c>
      <c r="G49" s="74"/>
      <c r="H49" s="75" t="str">
        <f>IF(G49="","",VLOOKUP(G49,'1. Anulação Estratégica'!F:AE,19,0))</f>
        <v/>
      </c>
      <c r="I49" s="76"/>
      <c r="J49" s="77"/>
      <c r="K49" s="78" t="str">
        <f t="shared" si="14"/>
        <v/>
      </c>
      <c r="L49" s="79"/>
      <c r="M49" s="78" t="str">
        <f t="shared" si="15"/>
        <v/>
      </c>
      <c r="N49" s="80" t="str">
        <f>IF(G49="","",VLOOKUP(G49,'1. Anulação Estratégica'!F:V,17,0))</f>
        <v/>
      </c>
      <c r="O49" s="81"/>
      <c r="P49" s="83" t="str">
        <f t="shared" si="16"/>
        <v/>
      </c>
      <c r="Q49" s="84" t="str">
        <f t="shared" si="17"/>
        <v/>
      </c>
      <c r="R49" s="85" t="str">
        <f t="shared" si="18"/>
        <v/>
      </c>
      <c r="S49" s="86" t="str">
        <f t="shared" si="19"/>
        <v/>
      </c>
      <c r="T49" s="32" t="str">
        <f t="shared" si="8"/>
        <v/>
      </c>
      <c r="U49" s="32" t="e">
        <f t="shared" si="9"/>
        <v>#REF!</v>
      </c>
    </row>
    <row r="50" spans="1:21" ht="15.75" customHeight="1" x14ac:dyDescent="0.25">
      <c r="A50" s="31" t="str">
        <f t="shared" si="10"/>
        <v/>
      </c>
      <c r="B50" s="71" t="str">
        <f t="shared" si="11"/>
        <v/>
      </c>
      <c r="C50" s="99"/>
      <c r="D50" s="72"/>
      <c r="E50" s="73" t="str">
        <f t="shared" ca="1" si="12"/>
        <v/>
      </c>
      <c r="F50" s="73" t="str">
        <f t="shared" si="13"/>
        <v/>
      </c>
      <c r="G50" s="74"/>
      <c r="H50" s="75" t="str">
        <f>IF(G50="","",VLOOKUP(G50,'1. Anulação Estratégica'!F:AE,19,0))</f>
        <v/>
      </c>
      <c r="I50" s="76"/>
      <c r="J50" s="77"/>
      <c r="K50" s="78" t="str">
        <f t="shared" si="14"/>
        <v/>
      </c>
      <c r="L50" s="79"/>
      <c r="M50" s="78" t="str">
        <f t="shared" si="15"/>
        <v/>
      </c>
      <c r="N50" s="80" t="str">
        <f>IF(G50="","",VLOOKUP(G50,'1. Anulação Estratégica'!F:V,17,0))</f>
        <v/>
      </c>
      <c r="O50" s="81"/>
      <c r="P50" s="83" t="str">
        <f t="shared" si="16"/>
        <v/>
      </c>
      <c r="Q50" s="84" t="str">
        <f t="shared" si="17"/>
        <v/>
      </c>
      <c r="R50" s="85" t="str">
        <f t="shared" si="18"/>
        <v/>
      </c>
      <c r="S50" s="86" t="str">
        <f t="shared" si="19"/>
        <v/>
      </c>
      <c r="T50" s="32" t="str">
        <f t="shared" si="8"/>
        <v/>
      </c>
      <c r="U50" s="32" t="e">
        <f t="shared" si="9"/>
        <v>#REF!</v>
      </c>
    </row>
    <row r="51" spans="1:21" ht="15.75" customHeight="1" x14ac:dyDescent="0.25">
      <c r="A51" s="31" t="str">
        <f t="shared" si="10"/>
        <v/>
      </c>
      <c r="B51" s="71" t="str">
        <f t="shared" si="11"/>
        <v/>
      </c>
      <c r="C51" s="99"/>
      <c r="D51" s="72"/>
      <c r="E51" s="73" t="str">
        <f t="shared" ca="1" si="12"/>
        <v/>
      </c>
      <c r="F51" s="73" t="str">
        <f t="shared" si="13"/>
        <v/>
      </c>
      <c r="G51" s="74"/>
      <c r="H51" s="75" t="str">
        <f>IF(G51="","",VLOOKUP(G51,'1. Anulação Estratégica'!F:AE,19,0))</f>
        <v/>
      </c>
      <c r="I51" s="76"/>
      <c r="J51" s="77"/>
      <c r="K51" s="78" t="str">
        <f t="shared" si="14"/>
        <v/>
      </c>
      <c r="L51" s="79"/>
      <c r="M51" s="78" t="str">
        <f t="shared" si="15"/>
        <v/>
      </c>
      <c r="N51" s="80" t="str">
        <f>IF(G51="","",VLOOKUP(G51,'1. Anulação Estratégica'!F:V,17,0))</f>
        <v/>
      </c>
      <c r="O51" s="81"/>
      <c r="P51" s="83" t="str">
        <f t="shared" si="16"/>
        <v/>
      </c>
      <c r="Q51" s="84" t="str">
        <f t="shared" si="17"/>
        <v/>
      </c>
      <c r="R51" s="85" t="str">
        <f t="shared" si="18"/>
        <v/>
      </c>
      <c r="S51" s="86" t="str">
        <f t="shared" si="19"/>
        <v/>
      </c>
      <c r="T51" s="32" t="str">
        <f t="shared" si="8"/>
        <v/>
      </c>
      <c r="U51" s="32" t="e">
        <f t="shared" si="9"/>
        <v>#REF!</v>
      </c>
    </row>
    <row r="52" spans="1:21" ht="15.75" customHeight="1" x14ac:dyDescent="0.25">
      <c r="A52" s="31" t="str">
        <f t="shared" si="10"/>
        <v/>
      </c>
      <c r="B52" s="71" t="str">
        <f t="shared" si="11"/>
        <v/>
      </c>
      <c r="C52" s="99"/>
      <c r="D52" s="72"/>
      <c r="E52" s="73" t="str">
        <f t="shared" ca="1" si="12"/>
        <v/>
      </c>
      <c r="F52" s="73" t="str">
        <f t="shared" si="13"/>
        <v/>
      </c>
      <c r="G52" s="74"/>
      <c r="H52" s="75" t="str">
        <f>IF(G52="","",VLOOKUP(G52,'1. Anulação Estratégica'!F:AE,19,0))</f>
        <v/>
      </c>
      <c r="I52" s="76"/>
      <c r="J52" s="77"/>
      <c r="K52" s="78" t="str">
        <f t="shared" si="14"/>
        <v/>
      </c>
      <c r="L52" s="79"/>
      <c r="M52" s="78" t="str">
        <f t="shared" si="15"/>
        <v/>
      </c>
      <c r="N52" s="80" t="str">
        <f>IF(G52="","",VLOOKUP(G52,'1. Anulação Estratégica'!F:V,17,0))</f>
        <v/>
      </c>
      <c r="O52" s="81"/>
      <c r="P52" s="83" t="str">
        <f t="shared" si="16"/>
        <v/>
      </c>
      <c r="Q52" s="84" t="str">
        <f t="shared" si="17"/>
        <v/>
      </c>
      <c r="R52" s="85" t="str">
        <f t="shared" si="18"/>
        <v/>
      </c>
      <c r="S52" s="86" t="str">
        <f t="shared" si="19"/>
        <v/>
      </c>
      <c r="T52" s="32" t="str">
        <f t="shared" si="8"/>
        <v/>
      </c>
      <c r="U52" s="32" t="e">
        <f t="shared" si="9"/>
        <v>#REF!</v>
      </c>
    </row>
    <row r="53" spans="1:21" ht="15.75" customHeight="1" x14ac:dyDescent="0.25">
      <c r="A53" s="31" t="str">
        <f t="shared" si="10"/>
        <v/>
      </c>
      <c r="B53" s="71" t="str">
        <f t="shared" si="11"/>
        <v/>
      </c>
      <c r="C53" s="99"/>
      <c r="D53" s="72"/>
      <c r="E53" s="73" t="str">
        <f t="shared" ca="1" si="12"/>
        <v/>
      </c>
      <c r="F53" s="73" t="str">
        <f t="shared" si="13"/>
        <v/>
      </c>
      <c r="G53" s="74"/>
      <c r="H53" s="75" t="str">
        <f>IF(G53="","",VLOOKUP(G53,'1. Anulação Estratégica'!F:AE,19,0))</f>
        <v/>
      </c>
      <c r="I53" s="76"/>
      <c r="J53" s="77"/>
      <c r="K53" s="78" t="str">
        <f t="shared" si="14"/>
        <v/>
      </c>
      <c r="L53" s="79"/>
      <c r="M53" s="78" t="str">
        <f t="shared" si="15"/>
        <v/>
      </c>
      <c r="N53" s="80" t="str">
        <f>IF(G53="","",VLOOKUP(G53,'1. Anulação Estratégica'!F:V,17,0))</f>
        <v/>
      </c>
      <c r="O53" s="81"/>
      <c r="P53" s="83" t="str">
        <f t="shared" si="16"/>
        <v/>
      </c>
      <c r="Q53" s="84" t="str">
        <f t="shared" si="17"/>
        <v/>
      </c>
      <c r="R53" s="85" t="str">
        <f t="shared" si="18"/>
        <v/>
      </c>
      <c r="S53" s="86" t="str">
        <f t="shared" si="19"/>
        <v/>
      </c>
      <c r="T53" s="32" t="str">
        <f t="shared" si="8"/>
        <v/>
      </c>
      <c r="U53" s="32" t="e">
        <f t="shared" si="9"/>
        <v>#REF!</v>
      </c>
    </row>
    <row r="54" spans="1:21" ht="15.75" customHeight="1" x14ac:dyDescent="0.25">
      <c r="A54" s="31" t="str">
        <f t="shared" si="10"/>
        <v/>
      </c>
      <c r="B54" s="71" t="str">
        <f t="shared" si="11"/>
        <v/>
      </c>
      <c r="C54" s="99"/>
      <c r="D54" s="72"/>
      <c r="E54" s="73" t="str">
        <f t="shared" ca="1" si="12"/>
        <v/>
      </c>
      <c r="F54" s="73" t="str">
        <f t="shared" si="13"/>
        <v/>
      </c>
      <c r="G54" s="74"/>
      <c r="H54" s="75" t="str">
        <f>IF(G54="","",VLOOKUP(G54,'1. Anulação Estratégica'!F:AE,19,0))</f>
        <v/>
      </c>
      <c r="I54" s="76"/>
      <c r="J54" s="77"/>
      <c r="K54" s="78" t="str">
        <f t="shared" si="14"/>
        <v/>
      </c>
      <c r="L54" s="79"/>
      <c r="M54" s="78" t="str">
        <f t="shared" si="15"/>
        <v/>
      </c>
      <c r="N54" s="80" t="str">
        <f>IF(G54="","",VLOOKUP(G54,'1. Anulação Estratégica'!F:V,17,0))</f>
        <v/>
      </c>
      <c r="O54" s="81"/>
      <c r="P54" s="83" t="str">
        <f t="shared" si="16"/>
        <v/>
      </c>
      <c r="Q54" s="84" t="str">
        <f t="shared" si="17"/>
        <v/>
      </c>
      <c r="R54" s="85" t="str">
        <f t="shared" si="18"/>
        <v/>
      </c>
      <c r="S54" s="86" t="str">
        <f t="shared" si="19"/>
        <v/>
      </c>
      <c r="T54" s="32" t="str">
        <f t="shared" si="8"/>
        <v/>
      </c>
      <c r="U54" s="32" t="e">
        <f t="shared" si="9"/>
        <v>#REF!</v>
      </c>
    </row>
    <row r="55" spans="1:21" ht="15.75" customHeight="1" x14ac:dyDescent="0.25">
      <c r="A55" s="31" t="str">
        <f t="shared" si="10"/>
        <v/>
      </c>
      <c r="B55" s="71" t="str">
        <f t="shared" si="11"/>
        <v/>
      </c>
      <c r="C55" s="99"/>
      <c r="D55" s="72"/>
      <c r="E55" s="73" t="str">
        <f t="shared" ca="1" si="12"/>
        <v/>
      </c>
      <c r="F55" s="73" t="str">
        <f t="shared" si="13"/>
        <v/>
      </c>
      <c r="G55" s="74"/>
      <c r="H55" s="75" t="str">
        <f>IF(G55="","",VLOOKUP(G55,'1. Anulação Estratégica'!F:AE,19,0))</f>
        <v/>
      </c>
      <c r="I55" s="76"/>
      <c r="J55" s="77"/>
      <c r="K55" s="78" t="str">
        <f t="shared" si="14"/>
        <v/>
      </c>
      <c r="L55" s="79"/>
      <c r="M55" s="78" t="str">
        <f t="shared" si="15"/>
        <v/>
      </c>
      <c r="N55" s="80" t="str">
        <f>IF(G55="","",VLOOKUP(G55,'1. Anulação Estratégica'!F:V,17,0))</f>
        <v/>
      </c>
      <c r="O55" s="81"/>
      <c r="P55" s="83" t="str">
        <f t="shared" si="16"/>
        <v/>
      </c>
      <c r="Q55" s="84" t="str">
        <f t="shared" si="17"/>
        <v/>
      </c>
      <c r="R55" s="85" t="str">
        <f t="shared" si="18"/>
        <v/>
      </c>
      <c r="S55" s="86" t="str">
        <f t="shared" si="19"/>
        <v/>
      </c>
      <c r="T55" s="32" t="str">
        <f t="shared" si="8"/>
        <v/>
      </c>
      <c r="U55" s="32" t="e">
        <f t="shared" si="9"/>
        <v>#REF!</v>
      </c>
    </row>
    <row r="56" spans="1:21" ht="15.75" customHeight="1" x14ac:dyDescent="0.25">
      <c r="A56" s="31" t="str">
        <f t="shared" si="10"/>
        <v/>
      </c>
      <c r="B56" s="71" t="str">
        <f t="shared" si="11"/>
        <v/>
      </c>
      <c r="C56" s="99"/>
      <c r="D56" s="72"/>
      <c r="E56" s="73" t="str">
        <f t="shared" ca="1" si="12"/>
        <v/>
      </c>
      <c r="F56" s="73" t="str">
        <f t="shared" si="13"/>
        <v/>
      </c>
      <c r="G56" s="74"/>
      <c r="H56" s="75" t="str">
        <f>IF(G56="","",VLOOKUP(G56,'1. Anulação Estratégica'!F:AE,19,0))</f>
        <v/>
      </c>
      <c r="I56" s="76"/>
      <c r="J56" s="77"/>
      <c r="K56" s="78" t="str">
        <f t="shared" si="14"/>
        <v/>
      </c>
      <c r="L56" s="79"/>
      <c r="M56" s="78" t="str">
        <f t="shared" si="15"/>
        <v/>
      </c>
      <c r="N56" s="80" t="str">
        <f>IF(G56="","",VLOOKUP(G56,'1. Anulação Estratégica'!F:V,17,0))</f>
        <v/>
      </c>
      <c r="O56" s="81"/>
      <c r="P56" s="83" t="str">
        <f t="shared" si="16"/>
        <v/>
      </c>
      <c r="Q56" s="84" t="str">
        <f t="shared" si="17"/>
        <v/>
      </c>
      <c r="R56" s="85" t="str">
        <f t="shared" si="18"/>
        <v/>
      </c>
      <c r="S56" s="86" t="str">
        <f t="shared" si="19"/>
        <v/>
      </c>
      <c r="T56" s="32" t="str">
        <f t="shared" si="8"/>
        <v/>
      </c>
      <c r="U56" s="32" t="e">
        <f t="shared" si="9"/>
        <v>#REF!</v>
      </c>
    </row>
    <row r="57" spans="1:21" ht="15.75" customHeight="1" x14ac:dyDescent="0.25">
      <c r="A57" s="31" t="str">
        <f t="shared" si="10"/>
        <v/>
      </c>
      <c r="B57" s="71" t="str">
        <f t="shared" si="11"/>
        <v/>
      </c>
      <c r="C57" s="99"/>
      <c r="D57" s="72"/>
      <c r="E57" s="73" t="str">
        <f t="shared" ca="1" si="12"/>
        <v/>
      </c>
      <c r="F57" s="73" t="str">
        <f t="shared" si="13"/>
        <v/>
      </c>
      <c r="G57" s="74"/>
      <c r="H57" s="75" t="str">
        <f>IF(G57="","",VLOOKUP(G57,'1. Anulação Estratégica'!F:AE,19,0))</f>
        <v/>
      </c>
      <c r="I57" s="76"/>
      <c r="J57" s="77"/>
      <c r="K57" s="78" t="str">
        <f t="shared" si="14"/>
        <v/>
      </c>
      <c r="L57" s="79"/>
      <c r="M57" s="78" t="str">
        <f t="shared" si="15"/>
        <v/>
      </c>
      <c r="N57" s="80" t="str">
        <f>IF(G57="","",VLOOKUP(G57,'1. Anulação Estratégica'!F:V,17,0))</f>
        <v/>
      </c>
      <c r="O57" s="81"/>
      <c r="P57" s="83" t="str">
        <f t="shared" si="16"/>
        <v/>
      </c>
      <c r="Q57" s="84" t="str">
        <f t="shared" si="17"/>
        <v/>
      </c>
      <c r="R57" s="85" t="str">
        <f t="shared" si="18"/>
        <v/>
      </c>
      <c r="S57" s="86" t="str">
        <f t="shared" si="19"/>
        <v/>
      </c>
      <c r="T57" s="32" t="str">
        <f t="shared" si="8"/>
        <v/>
      </c>
      <c r="U57" s="32" t="e">
        <f t="shared" si="9"/>
        <v>#REF!</v>
      </c>
    </row>
    <row r="58" spans="1:21" ht="15.75" customHeight="1" x14ac:dyDescent="0.25">
      <c r="A58" s="31" t="str">
        <f t="shared" si="10"/>
        <v/>
      </c>
      <c r="B58" s="71" t="str">
        <f t="shared" si="11"/>
        <v/>
      </c>
      <c r="C58" s="99"/>
      <c r="D58" s="72"/>
      <c r="E58" s="73" t="str">
        <f t="shared" ca="1" si="12"/>
        <v/>
      </c>
      <c r="F58" s="73" t="str">
        <f t="shared" si="13"/>
        <v/>
      </c>
      <c r="G58" s="74"/>
      <c r="H58" s="75" t="str">
        <f>IF(G58="","",VLOOKUP(G58,'1. Anulação Estratégica'!F:AE,19,0))</f>
        <v/>
      </c>
      <c r="I58" s="76"/>
      <c r="J58" s="77"/>
      <c r="K58" s="78" t="str">
        <f t="shared" si="14"/>
        <v/>
      </c>
      <c r="L58" s="79"/>
      <c r="M58" s="78" t="str">
        <f t="shared" si="15"/>
        <v/>
      </c>
      <c r="N58" s="80" t="str">
        <f>IF(G58="","",VLOOKUP(G58,'1. Anulação Estratégica'!F:V,17,0))</f>
        <v/>
      </c>
      <c r="O58" s="81"/>
      <c r="P58" s="83" t="str">
        <f t="shared" si="16"/>
        <v/>
      </c>
      <c r="Q58" s="84" t="str">
        <f t="shared" si="17"/>
        <v/>
      </c>
      <c r="R58" s="85" t="str">
        <f t="shared" si="18"/>
        <v/>
      </c>
      <c r="S58" s="86" t="str">
        <f t="shared" si="19"/>
        <v/>
      </c>
      <c r="T58" s="32" t="str">
        <f t="shared" si="8"/>
        <v/>
      </c>
      <c r="U58" s="32" t="e">
        <f t="shared" si="9"/>
        <v>#REF!</v>
      </c>
    </row>
    <row r="59" spans="1:21" ht="15.75" customHeight="1" x14ac:dyDescent="0.25">
      <c r="A59" s="31" t="str">
        <f t="shared" si="10"/>
        <v/>
      </c>
      <c r="B59" s="71" t="str">
        <f t="shared" si="11"/>
        <v/>
      </c>
      <c r="C59" s="99"/>
      <c r="D59" s="72"/>
      <c r="E59" s="73" t="str">
        <f t="shared" ca="1" si="12"/>
        <v/>
      </c>
      <c r="F59" s="73" t="str">
        <f t="shared" si="13"/>
        <v/>
      </c>
      <c r="G59" s="74"/>
      <c r="H59" s="75" t="str">
        <f>IF(G59="","",VLOOKUP(G59,'1. Anulação Estratégica'!F:AE,19,0))</f>
        <v/>
      </c>
      <c r="I59" s="76"/>
      <c r="J59" s="77"/>
      <c r="K59" s="78" t="str">
        <f t="shared" si="14"/>
        <v/>
      </c>
      <c r="L59" s="79"/>
      <c r="M59" s="78" t="str">
        <f t="shared" si="15"/>
        <v/>
      </c>
      <c r="N59" s="80" t="str">
        <f>IF(G59="","",VLOOKUP(G59,'1. Anulação Estratégica'!F:V,17,0))</f>
        <v/>
      </c>
      <c r="O59" s="81"/>
      <c r="P59" s="83" t="str">
        <f t="shared" si="16"/>
        <v/>
      </c>
      <c r="Q59" s="84" t="str">
        <f t="shared" si="17"/>
        <v/>
      </c>
      <c r="R59" s="85" t="str">
        <f t="shared" si="18"/>
        <v/>
      </c>
      <c r="S59" s="86" t="str">
        <f t="shared" si="19"/>
        <v/>
      </c>
      <c r="T59" s="32" t="str">
        <f t="shared" si="8"/>
        <v/>
      </c>
      <c r="U59" s="32" t="e">
        <f t="shared" si="9"/>
        <v>#REF!</v>
      </c>
    </row>
    <row r="60" spans="1:21" ht="15.75" customHeight="1" x14ac:dyDescent="0.25">
      <c r="A60" s="31" t="str">
        <f t="shared" si="10"/>
        <v/>
      </c>
      <c r="B60" s="71" t="str">
        <f t="shared" si="11"/>
        <v/>
      </c>
      <c r="C60" s="99"/>
      <c r="D60" s="72"/>
      <c r="E60" s="73" t="str">
        <f t="shared" ca="1" si="12"/>
        <v/>
      </c>
      <c r="F60" s="73" t="str">
        <f t="shared" si="13"/>
        <v/>
      </c>
      <c r="G60" s="74"/>
      <c r="H60" s="75" t="str">
        <f>IF(G60="","",VLOOKUP(G60,'1. Anulação Estratégica'!F:AE,19,0))</f>
        <v/>
      </c>
      <c r="I60" s="76"/>
      <c r="J60" s="77"/>
      <c r="K60" s="78" t="str">
        <f t="shared" si="14"/>
        <v/>
      </c>
      <c r="L60" s="79"/>
      <c r="M60" s="78" t="str">
        <f t="shared" si="15"/>
        <v/>
      </c>
      <c r="N60" s="80" t="str">
        <f>IF(G60="","",VLOOKUP(G60,'1. Anulação Estratégica'!F:V,17,0))</f>
        <v/>
      </c>
      <c r="O60" s="81"/>
      <c r="P60" s="83" t="str">
        <f t="shared" si="16"/>
        <v/>
      </c>
      <c r="Q60" s="84" t="str">
        <f t="shared" si="17"/>
        <v/>
      </c>
      <c r="R60" s="85" t="str">
        <f t="shared" si="18"/>
        <v/>
      </c>
      <c r="S60" s="86" t="str">
        <f t="shared" si="19"/>
        <v/>
      </c>
      <c r="T60" s="32" t="str">
        <f t="shared" si="8"/>
        <v/>
      </c>
      <c r="U60" s="32" t="e">
        <f t="shared" si="9"/>
        <v>#REF!</v>
      </c>
    </row>
    <row r="61" spans="1:21" ht="15.75" customHeight="1" x14ac:dyDescent="0.25">
      <c r="A61" s="31" t="str">
        <f t="shared" si="10"/>
        <v/>
      </c>
      <c r="B61" s="71" t="str">
        <f t="shared" si="11"/>
        <v/>
      </c>
      <c r="C61" s="99"/>
      <c r="D61" s="72"/>
      <c r="E61" s="73" t="str">
        <f t="shared" ca="1" si="12"/>
        <v/>
      </c>
      <c r="F61" s="73" t="str">
        <f t="shared" si="13"/>
        <v/>
      </c>
      <c r="G61" s="74"/>
      <c r="H61" s="75" t="str">
        <f>IF(G61="","",VLOOKUP(G61,'1. Anulação Estratégica'!F:AE,19,0))</f>
        <v/>
      </c>
      <c r="I61" s="76"/>
      <c r="J61" s="77"/>
      <c r="K61" s="78" t="str">
        <f t="shared" si="14"/>
        <v/>
      </c>
      <c r="L61" s="79"/>
      <c r="M61" s="78" t="str">
        <f t="shared" si="15"/>
        <v/>
      </c>
      <c r="N61" s="80" t="str">
        <f>IF(G61="","",VLOOKUP(G61,'1. Anulação Estratégica'!F:V,17,0))</f>
        <v/>
      </c>
      <c r="O61" s="81"/>
      <c r="P61" s="83" t="str">
        <f t="shared" si="16"/>
        <v/>
      </c>
      <c r="Q61" s="84" t="str">
        <f t="shared" si="17"/>
        <v/>
      </c>
      <c r="R61" s="85" t="str">
        <f t="shared" si="18"/>
        <v/>
      </c>
      <c r="S61" s="86" t="str">
        <f t="shared" si="19"/>
        <v/>
      </c>
      <c r="T61" s="32" t="str">
        <f t="shared" si="8"/>
        <v/>
      </c>
      <c r="U61" s="32" t="e">
        <f t="shared" si="9"/>
        <v>#REF!</v>
      </c>
    </row>
    <row r="62" spans="1:21" ht="15.75" customHeight="1" x14ac:dyDescent="0.25">
      <c r="A62" s="31" t="str">
        <f t="shared" si="10"/>
        <v/>
      </c>
      <c r="B62" s="71" t="str">
        <f t="shared" si="11"/>
        <v/>
      </c>
      <c r="C62" s="99"/>
      <c r="D62" s="72"/>
      <c r="E62" s="73" t="str">
        <f t="shared" ca="1" si="12"/>
        <v/>
      </c>
      <c r="F62" s="73" t="str">
        <f t="shared" si="13"/>
        <v/>
      </c>
      <c r="G62" s="74"/>
      <c r="H62" s="75" t="str">
        <f>IF(G62="","",VLOOKUP(G62,'1. Anulação Estratégica'!F:AE,19,0))</f>
        <v/>
      </c>
      <c r="I62" s="76"/>
      <c r="J62" s="77"/>
      <c r="K62" s="78" t="str">
        <f t="shared" si="14"/>
        <v/>
      </c>
      <c r="L62" s="79"/>
      <c r="M62" s="78" t="str">
        <f t="shared" si="15"/>
        <v/>
      </c>
      <c r="N62" s="80" t="str">
        <f>IF(G62="","",VLOOKUP(G62,'1. Anulação Estratégica'!F:V,17,0))</f>
        <v/>
      </c>
      <c r="O62" s="81"/>
      <c r="P62" s="83" t="str">
        <f t="shared" si="16"/>
        <v/>
      </c>
      <c r="Q62" s="84" t="str">
        <f t="shared" si="17"/>
        <v/>
      </c>
      <c r="R62" s="85" t="str">
        <f t="shared" si="18"/>
        <v/>
      </c>
      <c r="S62" s="86" t="str">
        <f t="shared" si="19"/>
        <v/>
      </c>
      <c r="T62" s="32" t="str">
        <f t="shared" si="8"/>
        <v/>
      </c>
      <c r="U62" s="32" t="e">
        <f t="shared" si="9"/>
        <v>#REF!</v>
      </c>
    </row>
    <row r="63" spans="1:21" ht="15.75" customHeight="1" x14ac:dyDescent="0.25">
      <c r="A63" s="31" t="str">
        <f t="shared" si="10"/>
        <v/>
      </c>
      <c r="B63" s="71" t="str">
        <f t="shared" si="11"/>
        <v/>
      </c>
      <c r="C63" s="99"/>
      <c r="D63" s="72"/>
      <c r="E63" s="73" t="str">
        <f t="shared" ca="1" si="12"/>
        <v/>
      </c>
      <c r="F63" s="73" t="str">
        <f t="shared" si="13"/>
        <v/>
      </c>
      <c r="G63" s="74"/>
      <c r="H63" s="75" t="str">
        <f>IF(G63="","",VLOOKUP(G63,'1. Anulação Estratégica'!F:AE,19,0))</f>
        <v/>
      </c>
      <c r="I63" s="76"/>
      <c r="J63" s="77"/>
      <c r="K63" s="78" t="str">
        <f t="shared" si="14"/>
        <v/>
      </c>
      <c r="L63" s="79"/>
      <c r="M63" s="78" t="str">
        <f t="shared" si="15"/>
        <v/>
      </c>
      <c r="N63" s="80" t="str">
        <f>IF(G63="","",VLOOKUP(G63,'1. Anulação Estratégica'!F:V,17,0))</f>
        <v/>
      </c>
      <c r="O63" s="81"/>
      <c r="P63" s="83" t="str">
        <f t="shared" si="16"/>
        <v/>
      </c>
      <c r="Q63" s="84" t="str">
        <f t="shared" si="17"/>
        <v/>
      </c>
      <c r="R63" s="85" t="str">
        <f t="shared" si="18"/>
        <v/>
      </c>
      <c r="S63" s="86" t="str">
        <f t="shared" si="19"/>
        <v/>
      </c>
      <c r="T63" s="32" t="str">
        <f t="shared" si="8"/>
        <v/>
      </c>
      <c r="U63" s="32" t="e">
        <f t="shared" si="9"/>
        <v>#REF!</v>
      </c>
    </row>
    <row r="64" spans="1:21" ht="15.75" customHeight="1" x14ac:dyDescent="0.25">
      <c r="A64" s="31" t="str">
        <f t="shared" si="10"/>
        <v/>
      </c>
      <c r="B64" s="71" t="str">
        <f t="shared" si="11"/>
        <v/>
      </c>
      <c r="C64" s="99"/>
      <c r="D64" s="72"/>
      <c r="E64" s="73" t="str">
        <f t="shared" ca="1" si="12"/>
        <v/>
      </c>
      <c r="F64" s="73" t="str">
        <f t="shared" si="13"/>
        <v/>
      </c>
      <c r="G64" s="74"/>
      <c r="H64" s="75" t="str">
        <f>IF(G64="","",VLOOKUP(G64,'1. Anulação Estratégica'!F:AE,19,0))</f>
        <v/>
      </c>
      <c r="I64" s="76"/>
      <c r="J64" s="77"/>
      <c r="K64" s="78" t="str">
        <f t="shared" si="14"/>
        <v/>
      </c>
      <c r="L64" s="79"/>
      <c r="M64" s="78" t="str">
        <f t="shared" si="15"/>
        <v/>
      </c>
      <c r="N64" s="80" t="str">
        <f>IF(G64="","",VLOOKUP(G64,'1. Anulação Estratégica'!F:V,17,0))</f>
        <v/>
      </c>
      <c r="O64" s="81"/>
      <c r="P64" s="83" t="str">
        <f t="shared" si="16"/>
        <v/>
      </c>
      <c r="Q64" s="84" t="str">
        <f t="shared" si="17"/>
        <v/>
      </c>
      <c r="R64" s="85" t="str">
        <f t="shared" si="18"/>
        <v/>
      </c>
      <c r="S64" s="86" t="str">
        <f t="shared" si="19"/>
        <v/>
      </c>
      <c r="T64" s="32" t="str">
        <f t="shared" si="8"/>
        <v/>
      </c>
      <c r="U64" s="32" t="e">
        <f t="shared" si="9"/>
        <v>#REF!</v>
      </c>
    </row>
    <row r="65" spans="1:21" ht="15.75" customHeight="1" x14ac:dyDescent="0.25">
      <c r="A65" s="31" t="str">
        <f t="shared" si="10"/>
        <v/>
      </c>
      <c r="B65" s="71" t="str">
        <f t="shared" si="11"/>
        <v/>
      </c>
      <c r="C65" s="99"/>
      <c r="D65" s="72"/>
      <c r="E65" s="73" t="str">
        <f t="shared" ca="1" si="12"/>
        <v/>
      </c>
      <c r="F65" s="73" t="str">
        <f t="shared" si="13"/>
        <v/>
      </c>
      <c r="G65" s="74"/>
      <c r="H65" s="75" t="str">
        <f>IF(G65="","",VLOOKUP(G65,'1. Anulação Estratégica'!F:AE,19,0))</f>
        <v/>
      </c>
      <c r="I65" s="76"/>
      <c r="J65" s="77"/>
      <c r="K65" s="78" t="str">
        <f t="shared" si="14"/>
        <v/>
      </c>
      <c r="L65" s="79"/>
      <c r="M65" s="78" t="str">
        <f t="shared" si="15"/>
        <v/>
      </c>
      <c r="N65" s="80" t="str">
        <f>IF(G65="","",VLOOKUP(G65,'1. Anulação Estratégica'!F:V,17,0))</f>
        <v/>
      </c>
      <c r="O65" s="81"/>
      <c r="P65" s="83" t="str">
        <f t="shared" si="16"/>
        <v/>
      </c>
      <c r="Q65" s="84" t="str">
        <f t="shared" si="17"/>
        <v/>
      </c>
      <c r="R65" s="85" t="str">
        <f t="shared" si="18"/>
        <v/>
      </c>
      <c r="S65" s="86" t="str">
        <f t="shared" si="19"/>
        <v/>
      </c>
      <c r="T65" s="32" t="str">
        <f t="shared" si="8"/>
        <v/>
      </c>
      <c r="U65" s="32" t="e">
        <f t="shared" si="9"/>
        <v>#REF!</v>
      </c>
    </row>
    <row r="66" spans="1:21" ht="15.75" customHeight="1" x14ac:dyDescent="0.25">
      <c r="A66" s="31" t="str">
        <f t="shared" si="10"/>
        <v/>
      </c>
      <c r="B66" s="71" t="str">
        <f t="shared" si="11"/>
        <v/>
      </c>
      <c r="C66" s="99"/>
      <c r="D66" s="72"/>
      <c r="E66" s="73" t="str">
        <f t="shared" ca="1" si="12"/>
        <v/>
      </c>
      <c r="F66" s="73" t="str">
        <f t="shared" si="13"/>
        <v/>
      </c>
      <c r="G66" s="74"/>
      <c r="H66" s="75" t="str">
        <f>IF(G66="","",VLOOKUP(G66,'1. Anulação Estratégica'!F:AE,19,0))</f>
        <v/>
      </c>
      <c r="I66" s="76"/>
      <c r="J66" s="77"/>
      <c r="K66" s="78" t="str">
        <f t="shared" si="14"/>
        <v/>
      </c>
      <c r="L66" s="79"/>
      <c r="M66" s="78" t="str">
        <f t="shared" si="15"/>
        <v/>
      </c>
      <c r="N66" s="80" t="str">
        <f>IF(G66="","",VLOOKUP(G66,'1. Anulação Estratégica'!F:V,17,0))</f>
        <v/>
      </c>
      <c r="O66" s="81"/>
      <c r="P66" s="83" t="str">
        <f t="shared" si="16"/>
        <v/>
      </c>
      <c r="Q66" s="84" t="str">
        <f t="shared" si="17"/>
        <v/>
      </c>
      <c r="R66" s="85" t="str">
        <f t="shared" si="18"/>
        <v/>
      </c>
      <c r="S66" s="86" t="str">
        <f t="shared" si="19"/>
        <v/>
      </c>
      <c r="T66" s="32" t="str">
        <f t="shared" si="8"/>
        <v/>
      </c>
      <c r="U66" s="32" t="e">
        <f t="shared" si="9"/>
        <v>#REF!</v>
      </c>
    </row>
    <row r="67" spans="1:21" ht="15.75" customHeight="1" x14ac:dyDescent="0.25">
      <c r="A67" s="31" t="str">
        <f t="shared" si="10"/>
        <v/>
      </c>
      <c r="B67" s="71" t="str">
        <f t="shared" si="11"/>
        <v/>
      </c>
      <c r="C67" s="99"/>
      <c r="D67" s="72"/>
      <c r="E67" s="73" t="str">
        <f t="shared" ca="1" si="12"/>
        <v/>
      </c>
      <c r="F67" s="73" t="str">
        <f t="shared" si="13"/>
        <v/>
      </c>
      <c r="G67" s="74"/>
      <c r="H67" s="75" t="str">
        <f>IF(G67="","",VLOOKUP(G67,'1. Anulação Estratégica'!F:AE,19,0))</f>
        <v/>
      </c>
      <c r="I67" s="76"/>
      <c r="J67" s="77"/>
      <c r="K67" s="78" t="str">
        <f t="shared" si="14"/>
        <v/>
      </c>
      <c r="L67" s="79"/>
      <c r="M67" s="78" t="str">
        <f t="shared" si="15"/>
        <v/>
      </c>
      <c r="N67" s="80" t="str">
        <f>IF(G67="","",VLOOKUP(G67,'1. Anulação Estratégica'!F:V,17,0))</f>
        <v/>
      </c>
      <c r="O67" s="81"/>
      <c r="P67" s="83" t="str">
        <f t="shared" si="16"/>
        <v/>
      </c>
      <c r="Q67" s="84" t="str">
        <f t="shared" si="17"/>
        <v/>
      </c>
      <c r="R67" s="85" t="str">
        <f t="shared" si="18"/>
        <v/>
      </c>
      <c r="S67" s="86" t="str">
        <f t="shared" si="19"/>
        <v/>
      </c>
      <c r="T67" s="32" t="str">
        <f t="shared" si="8"/>
        <v/>
      </c>
      <c r="U67" s="32" t="e">
        <f t="shared" si="9"/>
        <v>#REF!</v>
      </c>
    </row>
    <row r="68" spans="1:21" ht="15.75" customHeight="1" x14ac:dyDescent="0.25">
      <c r="A68" s="31" t="str">
        <f t="shared" si="10"/>
        <v/>
      </c>
      <c r="B68" s="71" t="str">
        <f t="shared" si="11"/>
        <v/>
      </c>
      <c r="C68" s="99"/>
      <c r="D68" s="72"/>
      <c r="E68" s="73" t="str">
        <f t="shared" ca="1" si="12"/>
        <v/>
      </c>
      <c r="F68" s="73" t="str">
        <f t="shared" si="13"/>
        <v/>
      </c>
      <c r="G68" s="74"/>
      <c r="H68" s="75" t="str">
        <f>IF(G68="","",VLOOKUP(G68,'1. Anulação Estratégica'!F:AE,19,0))</f>
        <v/>
      </c>
      <c r="I68" s="76"/>
      <c r="J68" s="77"/>
      <c r="K68" s="78" t="str">
        <f t="shared" si="14"/>
        <v/>
      </c>
      <c r="L68" s="79"/>
      <c r="M68" s="78" t="str">
        <f t="shared" si="15"/>
        <v/>
      </c>
      <c r="N68" s="80" t="str">
        <f>IF(G68="","",VLOOKUP(G68,'1. Anulação Estratégica'!F:V,17,0))</f>
        <v/>
      </c>
      <c r="O68" s="81"/>
      <c r="P68" s="83" t="str">
        <f t="shared" si="16"/>
        <v/>
      </c>
      <c r="Q68" s="84" t="str">
        <f t="shared" si="17"/>
        <v/>
      </c>
      <c r="R68" s="85" t="str">
        <f t="shared" si="18"/>
        <v/>
      </c>
      <c r="S68" s="86" t="str">
        <f t="shared" si="19"/>
        <v/>
      </c>
      <c r="T68" s="32" t="str">
        <f t="shared" si="8"/>
        <v/>
      </c>
      <c r="U68" s="32" t="e">
        <f t="shared" si="9"/>
        <v>#REF!</v>
      </c>
    </row>
    <row r="69" spans="1:21" ht="15.75" customHeight="1" x14ac:dyDescent="0.25">
      <c r="A69" s="31" t="str">
        <f t="shared" si="10"/>
        <v/>
      </c>
      <c r="B69" s="71" t="str">
        <f t="shared" ref="B69:B132" si="20">IF(A69="","",IF(A69=1,"Janeiro",IF(A69=2,"Fevereiro",IF(A69=3,"Março",IF(A69=4,"Abril",IF(A69=5,"Maio",IF(A69=6,"Junho",IF(A69=7,"Julho",IF(A69=8,"Agosto",IF(A69=9,"Setembro",IF(A69=10,"Outubro",IF(A69=11,"Novembro",IF(A69=12,"Dezembro", )))))))))))))</f>
        <v/>
      </c>
      <c r="C69" s="99"/>
      <c r="D69" s="72"/>
      <c r="E69" s="73" t="str">
        <f t="shared" ref="E69:E132" ca="1" si="21">IF(C69="","",IF(D69="",TODAY()-C69,D69-C69))</f>
        <v/>
      </c>
      <c r="F69" s="73" t="str">
        <f t="shared" ref="F69:F132" si="22">IF(OR(C69=""),"",IF(D69="","Ativa","Pausada"))</f>
        <v/>
      </c>
      <c r="G69" s="74"/>
      <c r="H69" s="75" t="str">
        <f>IF(G69="","",VLOOKUP(G69,'1. Anulação Estratégica'!F:AE,19,0))</f>
        <v/>
      </c>
      <c r="I69" s="76"/>
      <c r="J69" s="77"/>
      <c r="K69" s="78" t="str">
        <f t="shared" ref="K69:K132" si="23">IF(OR(G69="",I69="",J69=""),"",J69*I69)</f>
        <v/>
      </c>
      <c r="L69" s="79"/>
      <c r="M69" s="78" t="str">
        <f t="shared" ref="M69:M132" si="24">IFERROR(IF(OR(K69="",L69=""),"",K69/L69),0)</f>
        <v/>
      </c>
      <c r="N69" s="80" t="str">
        <f>IF(G69="","",VLOOKUP(G69,'1. Anulação Estratégica'!F:V,17,0))</f>
        <v/>
      </c>
      <c r="O69" s="81"/>
      <c r="P69" s="83" t="str">
        <f t="shared" ref="P69:P132" si="25">IF(OR(L69="",N69=""),"",(L69*N69))</f>
        <v/>
      </c>
      <c r="Q69" s="84" t="str">
        <f t="shared" ref="Q69:Q132" si="26">IF(OR(O69="",K69=""),"",O69*K69)</f>
        <v/>
      </c>
      <c r="R69" s="85" t="str">
        <f t="shared" ref="R69:R132" si="27">IF(OR(P69="",Q69=""),"",P69-Q69)</f>
        <v/>
      </c>
      <c r="S69" s="86" t="str">
        <f t="shared" ref="S69:S132" si="28">IF(OR(Q69="",R69=""),"",R69/Q69)</f>
        <v/>
      </c>
      <c r="T69" s="32" t="str">
        <f t="shared" si="8"/>
        <v/>
      </c>
      <c r="U69" s="32" t="e">
        <f t="shared" si="9"/>
        <v>#REF!</v>
      </c>
    </row>
    <row r="70" spans="1:21" ht="15.75" customHeight="1" x14ac:dyDescent="0.25">
      <c r="A70" s="31" t="str">
        <f t="shared" si="10"/>
        <v/>
      </c>
      <c r="B70" s="71" t="str">
        <f t="shared" si="20"/>
        <v/>
      </c>
      <c r="C70" s="99"/>
      <c r="D70" s="72"/>
      <c r="E70" s="73" t="str">
        <f t="shared" ca="1" si="21"/>
        <v/>
      </c>
      <c r="F70" s="73" t="str">
        <f t="shared" si="22"/>
        <v/>
      </c>
      <c r="G70" s="74"/>
      <c r="H70" s="75" t="str">
        <f>IF(G70="","",VLOOKUP(G70,'1. Anulação Estratégica'!F:AE,19,0))</f>
        <v/>
      </c>
      <c r="I70" s="76"/>
      <c r="J70" s="77"/>
      <c r="K70" s="78" t="str">
        <f t="shared" si="23"/>
        <v/>
      </c>
      <c r="L70" s="79"/>
      <c r="M70" s="78" t="str">
        <f t="shared" si="24"/>
        <v/>
      </c>
      <c r="N70" s="80" t="str">
        <f>IF(G70="","",VLOOKUP(G70,'1. Anulação Estratégica'!F:V,17,0))</f>
        <v/>
      </c>
      <c r="O70" s="81"/>
      <c r="P70" s="83" t="str">
        <f t="shared" si="25"/>
        <v/>
      </c>
      <c r="Q70" s="84" t="str">
        <f t="shared" si="26"/>
        <v/>
      </c>
      <c r="R70" s="85" t="str">
        <f t="shared" si="27"/>
        <v/>
      </c>
      <c r="S70" s="86" t="str">
        <f t="shared" si="28"/>
        <v/>
      </c>
      <c r="T70" s="32" t="str">
        <f t="shared" si="8"/>
        <v/>
      </c>
      <c r="U70" s="32" t="e">
        <f t="shared" si="9"/>
        <v>#REF!</v>
      </c>
    </row>
    <row r="71" spans="1:21" ht="15.75" customHeight="1" x14ac:dyDescent="0.25">
      <c r="A71" s="31" t="str">
        <f t="shared" si="10"/>
        <v/>
      </c>
      <c r="B71" s="71" t="str">
        <f t="shared" si="20"/>
        <v/>
      </c>
      <c r="C71" s="99"/>
      <c r="D71" s="72"/>
      <c r="E71" s="73" t="str">
        <f t="shared" ca="1" si="21"/>
        <v/>
      </c>
      <c r="F71" s="73" t="str">
        <f t="shared" si="22"/>
        <v/>
      </c>
      <c r="G71" s="74"/>
      <c r="H71" s="75" t="str">
        <f>IF(G71="","",VLOOKUP(G71,'1. Anulação Estratégica'!F:AE,19,0))</f>
        <v/>
      </c>
      <c r="I71" s="76"/>
      <c r="J71" s="77"/>
      <c r="K71" s="78" t="str">
        <f t="shared" si="23"/>
        <v/>
      </c>
      <c r="L71" s="79"/>
      <c r="M71" s="78" t="str">
        <f t="shared" si="24"/>
        <v/>
      </c>
      <c r="N71" s="80" t="str">
        <f>IF(G71="","",VLOOKUP(G71,'1. Anulação Estratégica'!F:V,17,0))</f>
        <v/>
      </c>
      <c r="O71" s="81"/>
      <c r="P71" s="83" t="str">
        <f t="shared" si="25"/>
        <v/>
      </c>
      <c r="Q71" s="84" t="str">
        <f t="shared" si="26"/>
        <v/>
      </c>
      <c r="R71" s="85" t="str">
        <f t="shared" si="27"/>
        <v/>
      </c>
      <c r="S71" s="86" t="str">
        <f t="shared" si="28"/>
        <v/>
      </c>
      <c r="T71" s="32" t="str">
        <f t="shared" si="8"/>
        <v/>
      </c>
      <c r="U71" s="32" t="e">
        <f t="shared" si="9"/>
        <v>#REF!</v>
      </c>
    </row>
    <row r="72" spans="1:21" ht="15.75" customHeight="1" x14ac:dyDescent="0.25">
      <c r="A72" s="31" t="str">
        <f t="shared" si="10"/>
        <v/>
      </c>
      <c r="B72" s="71" t="str">
        <f t="shared" si="20"/>
        <v/>
      </c>
      <c r="C72" s="99"/>
      <c r="D72" s="72"/>
      <c r="E72" s="73" t="str">
        <f t="shared" ca="1" si="21"/>
        <v/>
      </c>
      <c r="F72" s="73" t="str">
        <f t="shared" si="22"/>
        <v/>
      </c>
      <c r="G72" s="74"/>
      <c r="H72" s="75" t="str">
        <f>IF(G72="","",VLOOKUP(G72,'1. Anulação Estratégica'!F:AE,19,0))</f>
        <v/>
      </c>
      <c r="I72" s="76"/>
      <c r="J72" s="77"/>
      <c r="K72" s="78" t="str">
        <f t="shared" si="23"/>
        <v/>
      </c>
      <c r="L72" s="79"/>
      <c r="M72" s="78" t="str">
        <f t="shared" si="24"/>
        <v/>
      </c>
      <c r="N72" s="80" t="str">
        <f>IF(G72="","",VLOOKUP(G72,'1. Anulação Estratégica'!F:V,17,0))</f>
        <v/>
      </c>
      <c r="O72" s="81"/>
      <c r="P72" s="83" t="str">
        <f t="shared" si="25"/>
        <v/>
      </c>
      <c r="Q72" s="84" t="str">
        <f t="shared" si="26"/>
        <v/>
      </c>
      <c r="R72" s="85" t="str">
        <f t="shared" si="27"/>
        <v/>
      </c>
      <c r="S72" s="86" t="str">
        <f t="shared" si="28"/>
        <v/>
      </c>
      <c r="T72" s="32" t="str">
        <f t="shared" si="8"/>
        <v/>
      </c>
      <c r="U72" s="32" t="e">
        <f t="shared" si="9"/>
        <v>#REF!</v>
      </c>
    </row>
    <row r="73" spans="1:21" ht="15.75" customHeight="1" x14ac:dyDescent="0.25">
      <c r="A73" s="31" t="str">
        <f t="shared" si="10"/>
        <v/>
      </c>
      <c r="B73" s="71" t="str">
        <f t="shared" si="20"/>
        <v/>
      </c>
      <c r="C73" s="99"/>
      <c r="D73" s="72"/>
      <c r="E73" s="73" t="str">
        <f t="shared" ca="1" si="21"/>
        <v/>
      </c>
      <c r="F73" s="73" t="str">
        <f t="shared" si="22"/>
        <v/>
      </c>
      <c r="G73" s="74"/>
      <c r="H73" s="75" t="str">
        <f>IF(G73="","",VLOOKUP(G73,'1. Anulação Estratégica'!F:AE,19,0))</f>
        <v/>
      </c>
      <c r="I73" s="76"/>
      <c r="J73" s="77"/>
      <c r="K73" s="78" t="str">
        <f t="shared" si="23"/>
        <v/>
      </c>
      <c r="L73" s="79"/>
      <c r="M73" s="78" t="str">
        <f t="shared" si="24"/>
        <v/>
      </c>
      <c r="N73" s="80" t="str">
        <f>IF(G73="","",VLOOKUP(G73,'1. Anulação Estratégica'!F:V,17,0))</f>
        <v/>
      </c>
      <c r="O73" s="81"/>
      <c r="P73" s="83" t="str">
        <f t="shared" si="25"/>
        <v/>
      </c>
      <c r="Q73" s="84" t="str">
        <f t="shared" si="26"/>
        <v/>
      </c>
      <c r="R73" s="85" t="str">
        <f t="shared" si="27"/>
        <v/>
      </c>
      <c r="S73" s="86" t="str">
        <f t="shared" si="28"/>
        <v/>
      </c>
      <c r="T73" s="32" t="str">
        <f t="shared" si="8"/>
        <v/>
      </c>
      <c r="U73" s="32" t="e">
        <f t="shared" si="9"/>
        <v>#REF!</v>
      </c>
    </row>
    <row r="74" spans="1:21" ht="15.75" customHeight="1" x14ac:dyDescent="0.25">
      <c r="A74" s="31" t="str">
        <f t="shared" si="10"/>
        <v/>
      </c>
      <c r="B74" s="71" t="str">
        <f t="shared" si="20"/>
        <v/>
      </c>
      <c r="C74" s="99"/>
      <c r="D74" s="72"/>
      <c r="E74" s="73" t="str">
        <f t="shared" ca="1" si="21"/>
        <v/>
      </c>
      <c r="F74" s="73" t="str">
        <f t="shared" si="22"/>
        <v/>
      </c>
      <c r="G74" s="74"/>
      <c r="H74" s="75" t="str">
        <f>IF(G74="","",VLOOKUP(G74,'1. Anulação Estratégica'!F:AE,19,0))</f>
        <v/>
      </c>
      <c r="I74" s="76"/>
      <c r="J74" s="77"/>
      <c r="K74" s="78" t="str">
        <f t="shared" si="23"/>
        <v/>
      </c>
      <c r="L74" s="79"/>
      <c r="M74" s="78" t="str">
        <f t="shared" si="24"/>
        <v/>
      </c>
      <c r="N74" s="80" t="str">
        <f>IF(G74="","",VLOOKUP(G74,'1. Anulação Estratégica'!F:V,17,0))</f>
        <v/>
      </c>
      <c r="O74" s="81"/>
      <c r="P74" s="83" t="str">
        <f t="shared" si="25"/>
        <v/>
      </c>
      <c r="Q74" s="84" t="str">
        <f t="shared" si="26"/>
        <v/>
      </c>
      <c r="R74" s="85" t="str">
        <f t="shared" si="27"/>
        <v/>
      </c>
      <c r="S74" s="86" t="str">
        <f t="shared" si="28"/>
        <v/>
      </c>
      <c r="T74" s="32" t="str">
        <f t="shared" si="8"/>
        <v/>
      </c>
      <c r="U74" s="32" t="e">
        <f t="shared" si="9"/>
        <v>#REF!</v>
      </c>
    </row>
    <row r="75" spans="1:21" ht="15.75" customHeight="1" x14ac:dyDescent="0.25">
      <c r="A75" s="31" t="str">
        <f t="shared" si="10"/>
        <v/>
      </c>
      <c r="B75" s="71" t="str">
        <f t="shared" si="20"/>
        <v/>
      </c>
      <c r="C75" s="99"/>
      <c r="D75" s="72"/>
      <c r="E75" s="73" t="str">
        <f t="shared" ca="1" si="21"/>
        <v/>
      </c>
      <c r="F75" s="73" t="str">
        <f t="shared" si="22"/>
        <v/>
      </c>
      <c r="G75" s="74"/>
      <c r="H75" s="75" t="str">
        <f>IF(G75="","",VLOOKUP(G75,'1. Anulação Estratégica'!F:AE,19,0))</f>
        <v/>
      </c>
      <c r="I75" s="76"/>
      <c r="J75" s="77"/>
      <c r="K75" s="78" t="str">
        <f t="shared" si="23"/>
        <v/>
      </c>
      <c r="L75" s="79"/>
      <c r="M75" s="78" t="str">
        <f t="shared" si="24"/>
        <v/>
      </c>
      <c r="N75" s="80" t="str">
        <f>IF(G75="","",VLOOKUP(G75,'1. Anulação Estratégica'!F:V,17,0))</f>
        <v/>
      </c>
      <c r="O75" s="81"/>
      <c r="P75" s="83" t="str">
        <f t="shared" si="25"/>
        <v/>
      </c>
      <c r="Q75" s="84" t="str">
        <f t="shared" si="26"/>
        <v/>
      </c>
      <c r="R75" s="85" t="str">
        <f t="shared" si="27"/>
        <v/>
      </c>
      <c r="S75" s="86" t="str">
        <f t="shared" si="28"/>
        <v/>
      </c>
      <c r="T75" s="32" t="str">
        <f t="shared" si="8"/>
        <v/>
      </c>
      <c r="U75" s="32" t="e">
        <f t="shared" si="9"/>
        <v>#REF!</v>
      </c>
    </row>
    <row r="76" spans="1:21" ht="15.75" customHeight="1" x14ac:dyDescent="0.25">
      <c r="A76" s="31" t="str">
        <f t="shared" si="10"/>
        <v/>
      </c>
      <c r="B76" s="71" t="str">
        <f t="shared" si="20"/>
        <v/>
      </c>
      <c r="C76" s="99"/>
      <c r="D76" s="72"/>
      <c r="E76" s="73" t="str">
        <f t="shared" ca="1" si="21"/>
        <v/>
      </c>
      <c r="F76" s="73" t="str">
        <f t="shared" si="22"/>
        <v/>
      </c>
      <c r="G76" s="74"/>
      <c r="H76" s="75" t="str">
        <f>IF(G76="","",VLOOKUP(G76,'1. Anulação Estratégica'!F:AE,19,0))</f>
        <v/>
      </c>
      <c r="I76" s="76"/>
      <c r="J76" s="77"/>
      <c r="K76" s="78" t="str">
        <f t="shared" si="23"/>
        <v/>
      </c>
      <c r="L76" s="79"/>
      <c r="M76" s="78" t="str">
        <f t="shared" si="24"/>
        <v/>
      </c>
      <c r="N76" s="80" t="str">
        <f>IF(G76="","",VLOOKUP(G76,'1. Anulação Estratégica'!F:V,17,0))</f>
        <v/>
      </c>
      <c r="O76" s="81"/>
      <c r="P76" s="83" t="str">
        <f t="shared" si="25"/>
        <v/>
      </c>
      <c r="Q76" s="84" t="str">
        <f t="shared" si="26"/>
        <v/>
      </c>
      <c r="R76" s="85" t="str">
        <f t="shared" si="27"/>
        <v/>
      </c>
      <c r="S76" s="86" t="str">
        <f t="shared" si="28"/>
        <v/>
      </c>
      <c r="T76" s="32" t="str">
        <f t="shared" si="8"/>
        <v/>
      </c>
      <c r="U76" s="32" t="e">
        <f t="shared" si="9"/>
        <v>#REF!</v>
      </c>
    </row>
    <row r="77" spans="1:21" ht="15.75" customHeight="1" x14ac:dyDescent="0.25">
      <c r="A77" s="31" t="str">
        <f t="shared" si="10"/>
        <v/>
      </c>
      <c r="B77" s="71" t="str">
        <f t="shared" si="20"/>
        <v/>
      </c>
      <c r="C77" s="99"/>
      <c r="D77" s="72"/>
      <c r="E77" s="73" t="str">
        <f t="shared" ca="1" si="21"/>
        <v/>
      </c>
      <c r="F77" s="73" t="str">
        <f t="shared" si="22"/>
        <v/>
      </c>
      <c r="G77" s="74"/>
      <c r="H77" s="75" t="str">
        <f>IF(G77="","",VLOOKUP(G77,'1. Anulação Estratégica'!F:AE,19,0))</f>
        <v/>
      </c>
      <c r="I77" s="76"/>
      <c r="J77" s="77"/>
      <c r="K77" s="78" t="str">
        <f t="shared" si="23"/>
        <v/>
      </c>
      <c r="L77" s="79"/>
      <c r="M77" s="78" t="str">
        <f t="shared" si="24"/>
        <v/>
      </c>
      <c r="N77" s="80" t="str">
        <f>IF(G77="","",VLOOKUP(G77,'1. Anulação Estratégica'!F:V,17,0))</f>
        <v/>
      </c>
      <c r="O77" s="81"/>
      <c r="P77" s="83" t="str">
        <f t="shared" si="25"/>
        <v/>
      </c>
      <c r="Q77" s="84" t="str">
        <f t="shared" si="26"/>
        <v/>
      </c>
      <c r="R77" s="85" t="str">
        <f t="shared" si="27"/>
        <v/>
      </c>
      <c r="S77" s="86" t="str">
        <f t="shared" si="28"/>
        <v/>
      </c>
      <c r="T77" s="32" t="str">
        <f t="shared" si="8"/>
        <v/>
      </c>
      <c r="U77" s="32" t="e">
        <f t="shared" si="9"/>
        <v>#REF!</v>
      </c>
    </row>
    <row r="78" spans="1:21" ht="15.75" customHeight="1" x14ac:dyDescent="0.25">
      <c r="A78" s="31" t="str">
        <f t="shared" si="10"/>
        <v/>
      </c>
      <c r="B78" s="71" t="str">
        <f t="shared" si="20"/>
        <v/>
      </c>
      <c r="C78" s="99"/>
      <c r="D78" s="72"/>
      <c r="E78" s="73" t="str">
        <f t="shared" ca="1" si="21"/>
        <v/>
      </c>
      <c r="F78" s="73" t="str">
        <f t="shared" si="22"/>
        <v/>
      </c>
      <c r="G78" s="74"/>
      <c r="H78" s="75" t="str">
        <f>IF(G78="","",VLOOKUP(G78,'1. Anulação Estratégica'!F:AE,19,0))</f>
        <v/>
      </c>
      <c r="I78" s="76"/>
      <c r="J78" s="77"/>
      <c r="K78" s="78" t="str">
        <f t="shared" si="23"/>
        <v/>
      </c>
      <c r="L78" s="79"/>
      <c r="M78" s="78" t="str">
        <f t="shared" si="24"/>
        <v/>
      </c>
      <c r="N78" s="80" t="str">
        <f>IF(G78="","",VLOOKUP(G78,'1. Anulação Estratégica'!F:V,17,0))</f>
        <v/>
      </c>
      <c r="O78" s="81"/>
      <c r="P78" s="83" t="str">
        <f t="shared" si="25"/>
        <v/>
      </c>
      <c r="Q78" s="84" t="str">
        <f t="shared" si="26"/>
        <v/>
      </c>
      <c r="R78" s="85" t="str">
        <f t="shared" si="27"/>
        <v/>
      </c>
      <c r="S78" s="86" t="str">
        <f t="shared" si="28"/>
        <v/>
      </c>
      <c r="T78" s="32" t="str">
        <f t="shared" si="8"/>
        <v/>
      </c>
      <c r="U78" s="32" t="e">
        <f t="shared" si="9"/>
        <v>#REF!</v>
      </c>
    </row>
    <row r="79" spans="1:21" ht="15.75" customHeight="1" x14ac:dyDescent="0.25">
      <c r="A79" s="31" t="str">
        <f t="shared" si="10"/>
        <v/>
      </c>
      <c r="B79" s="71" t="str">
        <f t="shared" si="20"/>
        <v/>
      </c>
      <c r="C79" s="99"/>
      <c r="D79" s="72"/>
      <c r="E79" s="73" t="str">
        <f t="shared" ca="1" si="21"/>
        <v/>
      </c>
      <c r="F79" s="73" t="str">
        <f t="shared" si="22"/>
        <v/>
      </c>
      <c r="G79" s="74"/>
      <c r="H79" s="75" t="str">
        <f>IF(G79="","",VLOOKUP(G79,'1. Anulação Estratégica'!F:AE,19,0))</f>
        <v/>
      </c>
      <c r="I79" s="76"/>
      <c r="J79" s="77"/>
      <c r="K79" s="78" t="str">
        <f t="shared" si="23"/>
        <v/>
      </c>
      <c r="L79" s="79"/>
      <c r="M79" s="78" t="str">
        <f t="shared" si="24"/>
        <v/>
      </c>
      <c r="N79" s="80" t="str">
        <f>IF(G79="","",VLOOKUP(G79,'1. Anulação Estratégica'!F:V,17,0))</f>
        <v/>
      </c>
      <c r="O79" s="81"/>
      <c r="P79" s="83" t="str">
        <f t="shared" si="25"/>
        <v/>
      </c>
      <c r="Q79" s="84" t="str">
        <f t="shared" si="26"/>
        <v/>
      </c>
      <c r="R79" s="85" t="str">
        <f t="shared" si="27"/>
        <v/>
      </c>
      <c r="S79" s="86" t="str">
        <f t="shared" si="28"/>
        <v/>
      </c>
      <c r="T79" s="32" t="str">
        <f t="shared" si="8"/>
        <v/>
      </c>
      <c r="U79" s="32" t="e">
        <f t="shared" si="9"/>
        <v>#REF!</v>
      </c>
    </row>
    <row r="80" spans="1:21" ht="15.75" customHeight="1" x14ac:dyDescent="0.25">
      <c r="A80" s="31" t="str">
        <f t="shared" si="10"/>
        <v/>
      </c>
      <c r="B80" s="71" t="str">
        <f t="shared" si="20"/>
        <v/>
      </c>
      <c r="C80" s="99"/>
      <c r="D80" s="72"/>
      <c r="E80" s="73" t="str">
        <f t="shared" ca="1" si="21"/>
        <v/>
      </c>
      <c r="F80" s="73" t="str">
        <f t="shared" si="22"/>
        <v/>
      </c>
      <c r="G80" s="74"/>
      <c r="H80" s="75" t="str">
        <f>IF(G80="","",VLOOKUP(G80,'1. Anulação Estratégica'!F:AE,19,0))</f>
        <v/>
      </c>
      <c r="I80" s="76"/>
      <c r="J80" s="77"/>
      <c r="K80" s="78" t="str">
        <f t="shared" si="23"/>
        <v/>
      </c>
      <c r="L80" s="79"/>
      <c r="M80" s="78" t="str">
        <f t="shared" si="24"/>
        <v/>
      </c>
      <c r="N80" s="80" t="str">
        <f>IF(G80="","",VLOOKUP(G80,'1. Anulação Estratégica'!F:V,17,0))</f>
        <v/>
      </c>
      <c r="O80" s="81"/>
      <c r="P80" s="83" t="str">
        <f t="shared" si="25"/>
        <v/>
      </c>
      <c r="Q80" s="84" t="str">
        <f t="shared" si="26"/>
        <v/>
      </c>
      <c r="R80" s="85" t="str">
        <f t="shared" si="27"/>
        <v/>
      </c>
      <c r="S80" s="86" t="str">
        <f t="shared" si="28"/>
        <v/>
      </c>
      <c r="T80" s="32" t="str">
        <f t="shared" si="8"/>
        <v/>
      </c>
      <c r="U80" s="32" t="e">
        <f t="shared" si="9"/>
        <v>#REF!</v>
      </c>
    </row>
    <row r="81" spans="1:21" ht="15.75" customHeight="1" x14ac:dyDescent="0.25">
      <c r="A81" s="31" t="str">
        <f t="shared" si="10"/>
        <v/>
      </c>
      <c r="B81" s="71" t="str">
        <f t="shared" si="20"/>
        <v/>
      </c>
      <c r="C81" s="99"/>
      <c r="D81" s="72"/>
      <c r="E81" s="73" t="str">
        <f t="shared" ca="1" si="21"/>
        <v/>
      </c>
      <c r="F81" s="73" t="str">
        <f t="shared" si="22"/>
        <v/>
      </c>
      <c r="G81" s="74"/>
      <c r="H81" s="75" t="str">
        <f>IF(G81="","",VLOOKUP(G81,'1. Anulação Estratégica'!F:AE,19,0))</f>
        <v/>
      </c>
      <c r="I81" s="76"/>
      <c r="J81" s="77"/>
      <c r="K81" s="78" t="str">
        <f t="shared" si="23"/>
        <v/>
      </c>
      <c r="L81" s="79"/>
      <c r="M81" s="78" t="str">
        <f t="shared" si="24"/>
        <v/>
      </c>
      <c r="N81" s="80" t="str">
        <f>IF(G81="","",VLOOKUP(G81,'1. Anulação Estratégica'!F:V,17,0))</f>
        <v/>
      </c>
      <c r="O81" s="81"/>
      <c r="P81" s="83" t="str">
        <f t="shared" si="25"/>
        <v/>
      </c>
      <c r="Q81" s="84" t="str">
        <f t="shared" si="26"/>
        <v/>
      </c>
      <c r="R81" s="85" t="str">
        <f t="shared" si="27"/>
        <v/>
      </c>
      <c r="S81" s="86" t="str">
        <f t="shared" si="28"/>
        <v/>
      </c>
      <c r="T81" s="32" t="str">
        <f t="shared" si="8"/>
        <v/>
      </c>
      <c r="U81" s="32" t="e">
        <f t="shared" si="9"/>
        <v>#REF!</v>
      </c>
    </row>
    <row r="82" spans="1:21" ht="15.75" customHeight="1" x14ac:dyDescent="0.25">
      <c r="A82" s="31" t="str">
        <f t="shared" si="10"/>
        <v/>
      </c>
      <c r="B82" s="71" t="str">
        <f t="shared" si="20"/>
        <v/>
      </c>
      <c r="C82" s="99"/>
      <c r="D82" s="72"/>
      <c r="E82" s="73" t="str">
        <f t="shared" ca="1" si="21"/>
        <v/>
      </c>
      <c r="F82" s="73" t="str">
        <f t="shared" si="22"/>
        <v/>
      </c>
      <c r="G82" s="74"/>
      <c r="H82" s="75" t="str">
        <f>IF(G82="","",VLOOKUP(G82,'1. Anulação Estratégica'!F:AE,19,0))</f>
        <v/>
      </c>
      <c r="I82" s="76"/>
      <c r="J82" s="77"/>
      <c r="K82" s="78" t="str">
        <f t="shared" si="23"/>
        <v/>
      </c>
      <c r="L82" s="79"/>
      <c r="M82" s="78" t="str">
        <f t="shared" si="24"/>
        <v/>
      </c>
      <c r="N82" s="80" t="str">
        <f>IF(G82="","",VLOOKUP(G82,'1. Anulação Estratégica'!F:V,17,0))</f>
        <v/>
      </c>
      <c r="O82" s="81"/>
      <c r="P82" s="83" t="str">
        <f t="shared" si="25"/>
        <v/>
      </c>
      <c r="Q82" s="84" t="str">
        <f t="shared" si="26"/>
        <v/>
      </c>
      <c r="R82" s="85" t="str">
        <f t="shared" si="27"/>
        <v/>
      </c>
      <c r="S82" s="86" t="str">
        <f t="shared" si="28"/>
        <v/>
      </c>
      <c r="T82" s="32" t="str">
        <f t="shared" si="8"/>
        <v/>
      </c>
      <c r="U82" s="32" t="e">
        <f t="shared" si="9"/>
        <v>#REF!</v>
      </c>
    </row>
    <row r="83" spans="1:21" ht="15.75" customHeight="1" x14ac:dyDescent="0.25">
      <c r="A83" s="31" t="str">
        <f t="shared" si="10"/>
        <v/>
      </c>
      <c r="B83" s="71" t="str">
        <f t="shared" si="20"/>
        <v/>
      </c>
      <c r="C83" s="99"/>
      <c r="D83" s="72"/>
      <c r="E83" s="73" t="str">
        <f t="shared" ca="1" si="21"/>
        <v/>
      </c>
      <c r="F83" s="73" t="str">
        <f t="shared" si="22"/>
        <v/>
      </c>
      <c r="G83" s="74"/>
      <c r="H83" s="75" t="str">
        <f>IF(G83="","",VLOOKUP(G83,'1. Anulação Estratégica'!F:AE,19,0))</f>
        <v/>
      </c>
      <c r="I83" s="76"/>
      <c r="J83" s="77"/>
      <c r="K83" s="78" t="str">
        <f t="shared" si="23"/>
        <v/>
      </c>
      <c r="L83" s="79"/>
      <c r="M83" s="78" t="str">
        <f t="shared" si="24"/>
        <v/>
      </c>
      <c r="N83" s="80" t="str">
        <f>IF(G83="","",VLOOKUP(G83,'1. Anulação Estratégica'!F:V,17,0))</f>
        <v/>
      </c>
      <c r="O83" s="81"/>
      <c r="P83" s="83" t="str">
        <f t="shared" si="25"/>
        <v/>
      </c>
      <c r="Q83" s="84" t="str">
        <f t="shared" si="26"/>
        <v/>
      </c>
      <c r="R83" s="85" t="str">
        <f t="shared" si="27"/>
        <v/>
      </c>
      <c r="S83" s="86" t="str">
        <f t="shared" si="28"/>
        <v/>
      </c>
      <c r="T83" s="32" t="str">
        <f t="shared" si="8"/>
        <v/>
      </c>
      <c r="U83" s="32" t="e">
        <f t="shared" si="9"/>
        <v>#REF!</v>
      </c>
    </row>
    <row r="84" spans="1:21" ht="15.75" customHeight="1" x14ac:dyDescent="0.25">
      <c r="A84" s="31" t="str">
        <f t="shared" si="10"/>
        <v/>
      </c>
      <c r="B84" s="71" t="str">
        <f t="shared" si="20"/>
        <v/>
      </c>
      <c r="C84" s="99"/>
      <c r="D84" s="72"/>
      <c r="E84" s="73" t="str">
        <f t="shared" ca="1" si="21"/>
        <v/>
      </c>
      <c r="F84" s="73" t="str">
        <f t="shared" si="22"/>
        <v/>
      </c>
      <c r="G84" s="74"/>
      <c r="H84" s="75" t="str">
        <f>IF(G84="","",VLOOKUP(G84,'1. Anulação Estratégica'!F:AE,19,0))</f>
        <v/>
      </c>
      <c r="I84" s="76"/>
      <c r="J84" s="77"/>
      <c r="K84" s="78" t="str">
        <f t="shared" si="23"/>
        <v/>
      </c>
      <c r="L84" s="79"/>
      <c r="M84" s="78" t="str">
        <f t="shared" si="24"/>
        <v/>
      </c>
      <c r="N84" s="80" t="str">
        <f>IF(G84="","",VLOOKUP(G84,'1. Anulação Estratégica'!F:V,17,0))</f>
        <v/>
      </c>
      <c r="O84" s="81"/>
      <c r="P84" s="83" t="str">
        <f t="shared" si="25"/>
        <v/>
      </c>
      <c r="Q84" s="84" t="str">
        <f t="shared" si="26"/>
        <v/>
      </c>
      <c r="R84" s="85" t="str">
        <f t="shared" si="27"/>
        <v/>
      </c>
      <c r="S84" s="86" t="str">
        <f t="shared" si="28"/>
        <v/>
      </c>
      <c r="T84" s="32" t="str">
        <f t="shared" si="8"/>
        <v/>
      </c>
      <c r="U84" s="32" t="e">
        <f t="shared" si="9"/>
        <v>#REF!</v>
      </c>
    </row>
    <row r="85" spans="1:21" ht="15.75" customHeight="1" x14ac:dyDescent="0.25">
      <c r="A85" s="31" t="str">
        <f t="shared" si="10"/>
        <v/>
      </c>
      <c r="B85" s="71" t="str">
        <f t="shared" si="20"/>
        <v/>
      </c>
      <c r="C85" s="99"/>
      <c r="D85" s="72"/>
      <c r="E85" s="73" t="str">
        <f t="shared" ca="1" si="21"/>
        <v/>
      </c>
      <c r="F85" s="73" t="str">
        <f t="shared" si="22"/>
        <v/>
      </c>
      <c r="G85" s="74"/>
      <c r="H85" s="75" t="str">
        <f>IF(G85="","",VLOOKUP(G85,'1. Anulação Estratégica'!F:AE,19,0))</f>
        <v/>
      </c>
      <c r="I85" s="76"/>
      <c r="J85" s="77"/>
      <c r="K85" s="78" t="str">
        <f t="shared" si="23"/>
        <v/>
      </c>
      <c r="L85" s="79"/>
      <c r="M85" s="78" t="str">
        <f t="shared" si="24"/>
        <v/>
      </c>
      <c r="N85" s="80" t="str">
        <f>IF(G85="","",VLOOKUP(G85,'1. Anulação Estratégica'!F:V,17,0))</f>
        <v/>
      </c>
      <c r="O85" s="81"/>
      <c r="P85" s="83" t="str">
        <f t="shared" si="25"/>
        <v/>
      </c>
      <c r="Q85" s="84" t="str">
        <f t="shared" si="26"/>
        <v/>
      </c>
      <c r="R85" s="85" t="str">
        <f t="shared" si="27"/>
        <v/>
      </c>
      <c r="S85" s="86" t="str">
        <f t="shared" si="28"/>
        <v/>
      </c>
      <c r="T85" s="32" t="str">
        <f t="shared" si="8"/>
        <v/>
      </c>
      <c r="U85" s="32" t="e">
        <f t="shared" si="9"/>
        <v>#REF!</v>
      </c>
    </row>
    <row r="86" spans="1:21" ht="15.75" customHeight="1" x14ac:dyDescent="0.25">
      <c r="A86" s="31" t="str">
        <f t="shared" si="10"/>
        <v/>
      </c>
      <c r="B86" s="71" t="str">
        <f t="shared" si="20"/>
        <v/>
      </c>
      <c r="C86" s="99"/>
      <c r="D86" s="72"/>
      <c r="E86" s="73" t="str">
        <f t="shared" ca="1" si="21"/>
        <v/>
      </c>
      <c r="F86" s="73" t="str">
        <f t="shared" si="22"/>
        <v/>
      </c>
      <c r="G86" s="74"/>
      <c r="H86" s="75" t="str">
        <f>IF(G86="","",VLOOKUP(G86,'1. Anulação Estratégica'!F:AE,19,0))</f>
        <v/>
      </c>
      <c r="I86" s="76"/>
      <c r="J86" s="77"/>
      <c r="K86" s="78" t="str">
        <f t="shared" si="23"/>
        <v/>
      </c>
      <c r="L86" s="79"/>
      <c r="M86" s="78" t="str">
        <f t="shared" si="24"/>
        <v/>
      </c>
      <c r="N86" s="80" t="str">
        <f>IF(G86="","",VLOOKUP(G86,'1. Anulação Estratégica'!F:V,17,0))</f>
        <v/>
      </c>
      <c r="O86" s="81"/>
      <c r="P86" s="83" t="str">
        <f t="shared" si="25"/>
        <v/>
      </c>
      <c r="Q86" s="84" t="str">
        <f t="shared" si="26"/>
        <v/>
      </c>
      <c r="R86" s="85" t="str">
        <f t="shared" si="27"/>
        <v/>
      </c>
      <c r="S86" s="86" t="str">
        <f t="shared" si="28"/>
        <v/>
      </c>
      <c r="T86" s="32" t="str">
        <f t="shared" si="8"/>
        <v/>
      </c>
      <c r="U86" s="32" t="e">
        <f t="shared" si="9"/>
        <v>#REF!</v>
      </c>
    </row>
    <row r="87" spans="1:21" ht="15.75" customHeight="1" x14ac:dyDescent="0.25">
      <c r="A87" s="31" t="str">
        <f t="shared" si="10"/>
        <v/>
      </c>
      <c r="B87" s="71" t="str">
        <f t="shared" si="20"/>
        <v/>
      </c>
      <c r="C87" s="99"/>
      <c r="D87" s="72"/>
      <c r="E87" s="73" t="str">
        <f t="shared" ca="1" si="21"/>
        <v/>
      </c>
      <c r="F87" s="73" t="str">
        <f t="shared" si="22"/>
        <v/>
      </c>
      <c r="G87" s="74"/>
      <c r="H87" s="75" t="str">
        <f>IF(G87="","",VLOOKUP(G87,'1. Anulação Estratégica'!F:AE,19,0))</f>
        <v/>
      </c>
      <c r="I87" s="76"/>
      <c r="J87" s="77"/>
      <c r="K87" s="78" t="str">
        <f t="shared" si="23"/>
        <v/>
      </c>
      <c r="L87" s="79"/>
      <c r="M87" s="78" t="str">
        <f t="shared" si="24"/>
        <v/>
      </c>
      <c r="N87" s="80" t="str">
        <f>IF(G87="","",VLOOKUP(G87,'1. Anulação Estratégica'!F:V,17,0))</f>
        <v/>
      </c>
      <c r="O87" s="81"/>
      <c r="P87" s="83" t="str">
        <f t="shared" si="25"/>
        <v/>
      </c>
      <c r="Q87" s="84" t="str">
        <f t="shared" si="26"/>
        <v/>
      </c>
      <c r="R87" s="85" t="str">
        <f t="shared" si="27"/>
        <v/>
      </c>
      <c r="S87" s="86" t="str">
        <f t="shared" si="28"/>
        <v/>
      </c>
      <c r="T87" s="32" t="str">
        <f t="shared" si="8"/>
        <v/>
      </c>
      <c r="U87" s="32" t="e">
        <f t="shared" si="9"/>
        <v>#REF!</v>
      </c>
    </row>
    <row r="88" spans="1:21" ht="15.75" customHeight="1" x14ac:dyDescent="0.25">
      <c r="A88" s="31" t="str">
        <f t="shared" si="10"/>
        <v/>
      </c>
      <c r="B88" s="71" t="str">
        <f t="shared" si="20"/>
        <v/>
      </c>
      <c r="C88" s="99"/>
      <c r="D88" s="72"/>
      <c r="E88" s="73" t="str">
        <f t="shared" ca="1" si="21"/>
        <v/>
      </c>
      <c r="F88" s="73" t="str">
        <f t="shared" si="22"/>
        <v/>
      </c>
      <c r="G88" s="74"/>
      <c r="H88" s="75" t="str">
        <f>IF(G88="","",VLOOKUP(G88,'1. Anulação Estratégica'!F:AE,19,0))</f>
        <v/>
      </c>
      <c r="I88" s="76"/>
      <c r="J88" s="77"/>
      <c r="K88" s="78" t="str">
        <f t="shared" si="23"/>
        <v/>
      </c>
      <c r="L88" s="79"/>
      <c r="M88" s="78" t="str">
        <f t="shared" si="24"/>
        <v/>
      </c>
      <c r="N88" s="80" t="str">
        <f>IF(G88="","",VLOOKUP(G88,'1. Anulação Estratégica'!F:V,17,0))</f>
        <v/>
      </c>
      <c r="O88" s="81"/>
      <c r="P88" s="83" t="str">
        <f t="shared" si="25"/>
        <v/>
      </c>
      <c r="Q88" s="84" t="str">
        <f t="shared" si="26"/>
        <v/>
      </c>
      <c r="R88" s="85" t="str">
        <f t="shared" si="27"/>
        <v/>
      </c>
      <c r="S88" s="86" t="str">
        <f t="shared" si="28"/>
        <v/>
      </c>
      <c r="T88" s="32" t="str">
        <f t="shared" si="8"/>
        <v/>
      </c>
      <c r="U88" s="32" t="e">
        <f t="shared" si="9"/>
        <v>#REF!</v>
      </c>
    </row>
    <row r="89" spans="1:21" ht="15.75" customHeight="1" x14ac:dyDescent="0.25">
      <c r="A89" s="31" t="str">
        <f t="shared" si="10"/>
        <v/>
      </c>
      <c r="B89" s="71" t="str">
        <f t="shared" si="20"/>
        <v/>
      </c>
      <c r="C89" s="99"/>
      <c r="D89" s="72"/>
      <c r="E89" s="73" t="str">
        <f t="shared" ca="1" si="21"/>
        <v/>
      </c>
      <c r="F89" s="73" t="str">
        <f t="shared" si="22"/>
        <v/>
      </c>
      <c r="G89" s="74"/>
      <c r="H89" s="75" t="str">
        <f>IF(G89="","",VLOOKUP(G89,'1. Anulação Estratégica'!F:AE,19,0))</f>
        <v/>
      </c>
      <c r="I89" s="76"/>
      <c r="J89" s="77"/>
      <c r="K89" s="78" t="str">
        <f t="shared" si="23"/>
        <v/>
      </c>
      <c r="L89" s="79"/>
      <c r="M89" s="78" t="str">
        <f t="shared" si="24"/>
        <v/>
      </c>
      <c r="N89" s="80" t="str">
        <f>IF(G89="","",VLOOKUP(G89,'1. Anulação Estratégica'!F:V,17,0))</f>
        <v/>
      </c>
      <c r="O89" s="81"/>
      <c r="P89" s="83" t="str">
        <f t="shared" si="25"/>
        <v/>
      </c>
      <c r="Q89" s="84" t="str">
        <f t="shared" si="26"/>
        <v/>
      </c>
      <c r="R89" s="85" t="str">
        <f t="shared" si="27"/>
        <v/>
      </c>
      <c r="S89" s="86" t="str">
        <f t="shared" si="28"/>
        <v/>
      </c>
      <c r="T89" s="32" t="str">
        <f t="shared" si="8"/>
        <v/>
      </c>
      <c r="U89" s="32" t="e">
        <f t="shared" si="9"/>
        <v>#REF!</v>
      </c>
    </row>
    <row r="90" spans="1:21" ht="15.75" customHeight="1" x14ac:dyDescent="0.25">
      <c r="A90" s="31" t="str">
        <f t="shared" si="10"/>
        <v/>
      </c>
      <c r="B90" s="71" t="str">
        <f t="shared" si="20"/>
        <v/>
      </c>
      <c r="C90" s="99"/>
      <c r="D90" s="72"/>
      <c r="E90" s="73" t="str">
        <f t="shared" ca="1" si="21"/>
        <v/>
      </c>
      <c r="F90" s="73" t="str">
        <f t="shared" si="22"/>
        <v/>
      </c>
      <c r="G90" s="74"/>
      <c r="H90" s="75" t="str">
        <f>IF(G90="","",VLOOKUP(G90,'1. Anulação Estratégica'!F:AE,19,0))</f>
        <v/>
      </c>
      <c r="I90" s="76"/>
      <c r="J90" s="77"/>
      <c r="K90" s="78" t="str">
        <f t="shared" si="23"/>
        <v/>
      </c>
      <c r="L90" s="79"/>
      <c r="M90" s="78" t="str">
        <f t="shared" si="24"/>
        <v/>
      </c>
      <c r="N90" s="80" t="str">
        <f>IF(G90="","",VLOOKUP(G90,'1. Anulação Estratégica'!F:V,17,0))</f>
        <v/>
      </c>
      <c r="O90" s="81"/>
      <c r="P90" s="83" t="str">
        <f t="shared" si="25"/>
        <v/>
      </c>
      <c r="Q90" s="84" t="str">
        <f t="shared" si="26"/>
        <v/>
      </c>
      <c r="R90" s="85" t="str">
        <f t="shared" si="27"/>
        <v/>
      </c>
      <c r="S90" s="86" t="str">
        <f t="shared" si="28"/>
        <v/>
      </c>
      <c r="T90" s="32" t="str">
        <f t="shared" si="8"/>
        <v/>
      </c>
      <c r="U90" s="32" t="e">
        <f t="shared" si="9"/>
        <v>#REF!</v>
      </c>
    </row>
    <row r="91" spans="1:21" ht="15.75" customHeight="1" x14ac:dyDescent="0.25">
      <c r="A91" s="31" t="str">
        <f t="shared" si="10"/>
        <v/>
      </c>
      <c r="B91" s="71" t="str">
        <f t="shared" si="20"/>
        <v/>
      </c>
      <c r="C91" s="99"/>
      <c r="D91" s="72"/>
      <c r="E91" s="73" t="str">
        <f t="shared" ca="1" si="21"/>
        <v/>
      </c>
      <c r="F91" s="73" t="str">
        <f t="shared" si="22"/>
        <v/>
      </c>
      <c r="G91" s="74"/>
      <c r="H91" s="75" t="str">
        <f>IF(G91="","",VLOOKUP(G91,'1. Anulação Estratégica'!F:AE,19,0))</f>
        <v/>
      </c>
      <c r="I91" s="76"/>
      <c r="J91" s="77"/>
      <c r="K91" s="78" t="str">
        <f t="shared" si="23"/>
        <v/>
      </c>
      <c r="L91" s="79"/>
      <c r="M91" s="78" t="str">
        <f t="shared" si="24"/>
        <v/>
      </c>
      <c r="N91" s="80" t="str">
        <f>IF(G91="","",VLOOKUP(G91,'1. Anulação Estratégica'!F:V,17,0))</f>
        <v/>
      </c>
      <c r="O91" s="81"/>
      <c r="P91" s="83" t="str">
        <f t="shared" si="25"/>
        <v/>
      </c>
      <c r="Q91" s="84" t="str">
        <f t="shared" si="26"/>
        <v/>
      </c>
      <c r="R91" s="85" t="str">
        <f t="shared" si="27"/>
        <v/>
      </c>
      <c r="S91" s="86" t="str">
        <f t="shared" si="28"/>
        <v/>
      </c>
      <c r="T91" s="32" t="str">
        <f t="shared" si="8"/>
        <v/>
      </c>
      <c r="U91" s="32" t="e">
        <f t="shared" si="9"/>
        <v>#REF!</v>
      </c>
    </row>
    <row r="92" spans="1:21" ht="15.75" customHeight="1" x14ac:dyDescent="0.25">
      <c r="A92" s="31" t="str">
        <f t="shared" si="10"/>
        <v/>
      </c>
      <c r="B92" s="71" t="str">
        <f t="shared" si="20"/>
        <v/>
      </c>
      <c r="C92" s="99"/>
      <c r="D92" s="72"/>
      <c r="E92" s="73" t="str">
        <f t="shared" ca="1" si="21"/>
        <v/>
      </c>
      <c r="F92" s="73" t="str">
        <f t="shared" si="22"/>
        <v/>
      </c>
      <c r="G92" s="74"/>
      <c r="H92" s="75" t="str">
        <f>IF(G92="","",VLOOKUP(G92,'1. Anulação Estratégica'!F:AE,19,0))</f>
        <v/>
      </c>
      <c r="I92" s="76"/>
      <c r="J92" s="77"/>
      <c r="K92" s="78" t="str">
        <f t="shared" si="23"/>
        <v/>
      </c>
      <c r="L92" s="79"/>
      <c r="M92" s="78" t="str">
        <f t="shared" si="24"/>
        <v/>
      </c>
      <c r="N92" s="80" t="str">
        <f>IF(G92="","",VLOOKUP(G92,'1. Anulação Estratégica'!F:V,17,0))</f>
        <v/>
      </c>
      <c r="O92" s="81"/>
      <c r="P92" s="83" t="str">
        <f t="shared" si="25"/>
        <v/>
      </c>
      <c r="Q92" s="84" t="str">
        <f t="shared" si="26"/>
        <v/>
      </c>
      <c r="R92" s="85" t="str">
        <f t="shared" si="27"/>
        <v/>
      </c>
      <c r="S92" s="86" t="str">
        <f t="shared" si="28"/>
        <v/>
      </c>
      <c r="T92" s="32" t="str">
        <f t="shared" si="8"/>
        <v/>
      </c>
      <c r="U92" s="32" t="e">
        <f t="shared" si="9"/>
        <v>#REF!</v>
      </c>
    </row>
    <row r="93" spans="1:21" ht="15.75" customHeight="1" x14ac:dyDescent="0.25">
      <c r="A93" s="31" t="str">
        <f t="shared" si="10"/>
        <v/>
      </c>
      <c r="B93" s="71" t="str">
        <f t="shared" si="20"/>
        <v/>
      </c>
      <c r="C93" s="99"/>
      <c r="D93" s="72"/>
      <c r="E93" s="73" t="str">
        <f t="shared" ca="1" si="21"/>
        <v/>
      </c>
      <c r="F93" s="73" t="str">
        <f t="shared" si="22"/>
        <v/>
      </c>
      <c r="G93" s="74"/>
      <c r="H93" s="75" t="str">
        <f>IF(G93="","",VLOOKUP(G93,'1. Anulação Estratégica'!F:AE,19,0))</f>
        <v/>
      </c>
      <c r="I93" s="76"/>
      <c r="J93" s="77"/>
      <c r="K93" s="78" t="str">
        <f t="shared" si="23"/>
        <v/>
      </c>
      <c r="L93" s="79"/>
      <c r="M93" s="78" t="str">
        <f t="shared" si="24"/>
        <v/>
      </c>
      <c r="N93" s="80" t="str">
        <f>IF(G93="","",VLOOKUP(G93,'1. Anulação Estratégica'!F:V,17,0))</f>
        <v/>
      </c>
      <c r="O93" s="81"/>
      <c r="P93" s="83" t="str">
        <f t="shared" si="25"/>
        <v/>
      </c>
      <c r="Q93" s="84" t="str">
        <f t="shared" si="26"/>
        <v/>
      </c>
      <c r="R93" s="85" t="str">
        <f t="shared" si="27"/>
        <v/>
      </c>
      <c r="S93" s="86" t="str">
        <f t="shared" si="28"/>
        <v/>
      </c>
      <c r="T93" s="32" t="str">
        <f t="shared" si="8"/>
        <v/>
      </c>
      <c r="U93" s="32" t="e">
        <f t="shared" si="9"/>
        <v>#REF!</v>
      </c>
    </row>
    <row r="94" spans="1:21" ht="15.75" customHeight="1" x14ac:dyDescent="0.25">
      <c r="A94" s="31" t="str">
        <f t="shared" si="10"/>
        <v/>
      </c>
      <c r="B94" s="71" t="str">
        <f t="shared" si="20"/>
        <v/>
      </c>
      <c r="C94" s="99"/>
      <c r="D94" s="72"/>
      <c r="E94" s="73" t="str">
        <f t="shared" ca="1" si="21"/>
        <v/>
      </c>
      <c r="F94" s="73" t="str">
        <f t="shared" si="22"/>
        <v/>
      </c>
      <c r="G94" s="74"/>
      <c r="H94" s="75" t="str">
        <f>IF(G94="","",VLOOKUP(G94,'1. Anulação Estratégica'!F:AE,19,0))</f>
        <v/>
      </c>
      <c r="I94" s="76"/>
      <c r="J94" s="77"/>
      <c r="K94" s="78" t="str">
        <f t="shared" si="23"/>
        <v/>
      </c>
      <c r="L94" s="79"/>
      <c r="M94" s="78" t="str">
        <f t="shared" si="24"/>
        <v/>
      </c>
      <c r="N94" s="80" t="str">
        <f>IF(G94="","",VLOOKUP(G94,'1. Anulação Estratégica'!F:V,17,0))</f>
        <v/>
      </c>
      <c r="O94" s="81"/>
      <c r="P94" s="83" t="str">
        <f t="shared" si="25"/>
        <v/>
      </c>
      <c r="Q94" s="84" t="str">
        <f t="shared" si="26"/>
        <v/>
      </c>
      <c r="R94" s="85" t="str">
        <f t="shared" si="27"/>
        <v/>
      </c>
      <c r="S94" s="86" t="str">
        <f t="shared" si="28"/>
        <v/>
      </c>
      <c r="T94" s="32" t="str">
        <f t="shared" si="8"/>
        <v/>
      </c>
      <c r="U94" s="32" t="e">
        <f t="shared" si="9"/>
        <v>#REF!</v>
      </c>
    </row>
    <row r="95" spans="1:21" ht="15.75" customHeight="1" x14ac:dyDescent="0.25">
      <c r="A95" s="31" t="str">
        <f t="shared" si="10"/>
        <v/>
      </c>
      <c r="B95" s="71" t="str">
        <f t="shared" si="20"/>
        <v/>
      </c>
      <c r="C95" s="99"/>
      <c r="D95" s="72"/>
      <c r="E95" s="73" t="str">
        <f t="shared" ca="1" si="21"/>
        <v/>
      </c>
      <c r="F95" s="73" t="str">
        <f t="shared" si="22"/>
        <v/>
      </c>
      <c r="G95" s="74"/>
      <c r="H95" s="75" t="str">
        <f>IF(G95="","",VLOOKUP(G95,'1. Anulação Estratégica'!F:AE,19,0))</f>
        <v/>
      </c>
      <c r="I95" s="76"/>
      <c r="J95" s="77"/>
      <c r="K95" s="78" t="str">
        <f t="shared" si="23"/>
        <v/>
      </c>
      <c r="L95" s="79"/>
      <c r="M95" s="78" t="str">
        <f t="shared" si="24"/>
        <v/>
      </c>
      <c r="N95" s="80" t="str">
        <f>IF(G95="","",VLOOKUP(G95,'1. Anulação Estratégica'!F:V,17,0))</f>
        <v/>
      </c>
      <c r="O95" s="81"/>
      <c r="P95" s="83" t="str">
        <f t="shared" si="25"/>
        <v/>
      </c>
      <c r="Q95" s="84" t="str">
        <f t="shared" si="26"/>
        <v/>
      </c>
      <c r="R95" s="85" t="str">
        <f t="shared" si="27"/>
        <v/>
      </c>
      <c r="S95" s="86" t="str">
        <f t="shared" si="28"/>
        <v/>
      </c>
      <c r="T95" s="32" t="str">
        <f t="shared" si="8"/>
        <v/>
      </c>
      <c r="U95" s="32" t="e">
        <f t="shared" si="9"/>
        <v>#REF!</v>
      </c>
    </row>
    <row r="96" spans="1:21" ht="15.75" customHeight="1" x14ac:dyDescent="0.25">
      <c r="A96" s="31" t="str">
        <f t="shared" si="10"/>
        <v/>
      </c>
      <c r="B96" s="71" t="str">
        <f t="shared" si="20"/>
        <v/>
      </c>
      <c r="C96" s="99"/>
      <c r="D96" s="72"/>
      <c r="E96" s="73" t="str">
        <f t="shared" ca="1" si="21"/>
        <v/>
      </c>
      <c r="F96" s="73" t="str">
        <f t="shared" si="22"/>
        <v/>
      </c>
      <c r="G96" s="74"/>
      <c r="H96" s="75" t="str">
        <f>IF(G96="","",VLOOKUP(G96,'1. Anulação Estratégica'!F:AE,19,0))</f>
        <v/>
      </c>
      <c r="I96" s="76"/>
      <c r="J96" s="77"/>
      <c r="K96" s="78" t="str">
        <f t="shared" si="23"/>
        <v/>
      </c>
      <c r="L96" s="79"/>
      <c r="M96" s="78" t="str">
        <f t="shared" si="24"/>
        <v/>
      </c>
      <c r="N96" s="80" t="str">
        <f>IF(G96="","",VLOOKUP(G96,'1. Anulação Estratégica'!F:V,17,0))</f>
        <v/>
      </c>
      <c r="O96" s="81"/>
      <c r="P96" s="83" t="str">
        <f t="shared" si="25"/>
        <v/>
      </c>
      <c r="Q96" s="84" t="str">
        <f t="shared" si="26"/>
        <v/>
      </c>
      <c r="R96" s="85" t="str">
        <f t="shared" si="27"/>
        <v/>
      </c>
      <c r="S96" s="86" t="str">
        <f t="shared" si="28"/>
        <v/>
      </c>
      <c r="T96" s="32" t="str">
        <f t="shared" si="8"/>
        <v/>
      </c>
      <c r="U96" s="32" t="e">
        <f t="shared" si="9"/>
        <v>#REF!</v>
      </c>
    </row>
    <row r="97" spans="1:21" ht="15.75" customHeight="1" x14ac:dyDescent="0.25">
      <c r="A97" s="31" t="str">
        <f t="shared" si="10"/>
        <v/>
      </c>
      <c r="B97" s="71" t="str">
        <f t="shared" si="20"/>
        <v/>
      </c>
      <c r="C97" s="99"/>
      <c r="D97" s="72"/>
      <c r="E97" s="73" t="str">
        <f t="shared" ca="1" si="21"/>
        <v/>
      </c>
      <c r="F97" s="73" t="str">
        <f t="shared" si="22"/>
        <v/>
      </c>
      <c r="G97" s="74"/>
      <c r="H97" s="75" t="str">
        <f>IF(G97="","",VLOOKUP(G97,'1. Anulação Estratégica'!F:AE,19,0))</f>
        <v/>
      </c>
      <c r="I97" s="76"/>
      <c r="J97" s="77"/>
      <c r="K97" s="78" t="str">
        <f t="shared" si="23"/>
        <v/>
      </c>
      <c r="L97" s="79"/>
      <c r="M97" s="78" t="str">
        <f t="shared" si="24"/>
        <v/>
      </c>
      <c r="N97" s="80" t="str">
        <f>IF(G97="","",VLOOKUP(G97,'1. Anulação Estratégica'!F:V,17,0))</f>
        <v/>
      </c>
      <c r="O97" s="81"/>
      <c r="P97" s="83" t="str">
        <f t="shared" si="25"/>
        <v/>
      </c>
      <c r="Q97" s="84" t="str">
        <f t="shared" si="26"/>
        <v/>
      </c>
      <c r="R97" s="85" t="str">
        <f t="shared" si="27"/>
        <v/>
      </c>
      <c r="S97" s="86" t="str">
        <f t="shared" si="28"/>
        <v/>
      </c>
      <c r="T97" s="32" t="str">
        <f t="shared" si="8"/>
        <v/>
      </c>
      <c r="U97" s="32" t="e">
        <f t="shared" si="9"/>
        <v>#REF!</v>
      </c>
    </row>
    <row r="98" spans="1:21" ht="15.75" customHeight="1" x14ac:dyDescent="0.25">
      <c r="A98" s="31" t="str">
        <f t="shared" si="10"/>
        <v/>
      </c>
      <c r="B98" s="71" t="str">
        <f t="shared" si="20"/>
        <v/>
      </c>
      <c r="C98" s="99"/>
      <c r="D98" s="72"/>
      <c r="E98" s="73" t="str">
        <f t="shared" ca="1" si="21"/>
        <v/>
      </c>
      <c r="F98" s="73" t="str">
        <f t="shared" si="22"/>
        <v/>
      </c>
      <c r="G98" s="74"/>
      <c r="H98" s="75" t="str">
        <f>IF(G98="","",VLOOKUP(G98,'1. Anulação Estratégica'!F:AE,19,0))</f>
        <v/>
      </c>
      <c r="I98" s="76"/>
      <c r="J98" s="77"/>
      <c r="K98" s="78" t="str">
        <f t="shared" si="23"/>
        <v/>
      </c>
      <c r="L98" s="79"/>
      <c r="M98" s="78" t="str">
        <f t="shared" si="24"/>
        <v/>
      </c>
      <c r="N98" s="80" t="str">
        <f>IF(G98="","",VLOOKUP(G98,'1. Anulação Estratégica'!F:V,17,0))</f>
        <v/>
      </c>
      <c r="O98" s="81"/>
      <c r="P98" s="83" t="str">
        <f t="shared" si="25"/>
        <v/>
      </c>
      <c r="Q98" s="84" t="str">
        <f t="shared" si="26"/>
        <v/>
      </c>
      <c r="R98" s="85" t="str">
        <f t="shared" si="27"/>
        <v/>
      </c>
      <c r="S98" s="86" t="str">
        <f t="shared" si="28"/>
        <v/>
      </c>
      <c r="T98" s="32" t="str">
        <f t="shared" si="8"/>
        <v/>
      </c>
      <c r="U98" s="32" t="e">
        <f t="shared" si="9"/>
        <v>#REF!</v>
      </c>
    </row>
    <row r="99" spans="1:21" ht="15.75" customHeight="1" x14ac:dyDescent="0.25">
      <c r="A99" s="31" t="str">
        <f t="shared" si="10"/>
        <v/>
      </c>
      <c r="B99" s="71" t="str">
        <f t="shared" si="20"/>
        <v/>
      </c>
      <c r="C99" s="99"/>
      <c r="D99" s="72"/>
      <c r="E99" s="73" t="str">
        <f t="shared" ca="1" si="21"/>
        <v/>
      </c>
      <c r="F99" s="73" t="str">
        <f t="shared" si="22"/>
        <v/>
      </c>
      <c r="G99" s="74"/>
      <c r="H99" s="75" t="str">
        <f>IF(G99="","",VLOOKUP(G99,'1. Anulação Estratégica'!F:AE,19,0))</f>
        <v/>
      </c>
      <c r="I99" s="76"/>
      <c r="J99" s="77"/>
      <c r="K99" s="78" t="str">
        <f t="shared" si="23"/>
        <v/>
      </c>
      <c r="L99" s="79"/>
      <c r="M99" s="78" t="str">
        <f t="shared" si="24"/>
        <v/>
      </c>
      <c r="N99" s="80" t="str">
        <f>IF(G99="","",VLOOKUP(G99,'1. Anulação Estratégica'!F:V,17,0))</f>
        <v/>
      </c>
      <c r="O99" s="81"/>
      <c r="P99" s="83" t="str">
        <f t="shared" si="25"/>
        <v/>
      </c>
      <c r="Q99" s="84" t="str">
        <f t="shared" si="26"/>
        <v/>
      </c>
      <c r="R99" s="85" t="str">
        <f t="shared" si="27"/>
        <v/>
      </c>
      <c r="S99" s="86" t="str">
        <f t="shared" si="28"/>
        <v/>
      </c>
      <c r="T99" s="32" t="str">
        <f t="shared" si="8"/>
        <v/>
      </c>
      <c r="U99" s="32" t="e">
        <f t="shared" si="9"/>
        <v>#REF!</v>
      </c>
    </row>
    <row r="100" spans="1:21" ht="15.75" customHeight="1" x14ac:dyDescent="0.25">
      <c r="A100" s="31" t="str">
        <f t="shared" si="10"/>
        <v/>
      </c>
      <c r="B100" s="71" t="str">
        <f t="shared" si="20"/>
        <v/>
      </c>
      <c r="C100" s="99"/>
      <c r="D100" s="72"/>
      <c r="E100" s="73" t="str">
        <f t="shared" ca="1" si="21"/>
        <v/>
      </c>
      <c r="F100" s="73" t="str">
        <f t="shared" si="22"/>
        <v/>
      </c>
      <c r="G100" s="74"/>
      <c r="H100" s="75" t="str">
        <f>IF(G100="","",VLOOKUP(G100,'1. Anulação Estratégica'!F:AE,19,0))</f>
        <v/>
      </c>
      <c r="I100" s="76"/>
      <c r="J100" s="77"/>
      <c r="K100" s="78" t="str">
        <f t="shared" si="23"/>
        <v/>
      </c>
      <c r="L100" s="79"/>
      <c r="M100" s="78" t="str">
        <f t="shared" si="24"/>
        <v/>
      </c>
      <c r="N100" s="80" t="str">
        <f>IF(G100="","",VLOOKUP(G100,'1. Anulação Estratégica'!F:V,17,0))</f>
        <v/>
      </c>
      <c r="O100" s="81"/>
      <c r="P100" s="83" t="str">
        <f t="shared" si="25"/>
        <v/>
      </c>
      <c r="Q100" s="84" t="str">
        <f t="shared" si="26"/>
        <v/>
      </c>
      <c r="R100" s="85" t="str">
        <f t="shared" si="27"/>
        <v/>
      </c>
      <c r="S100" s="86" t="str">
        <f t="shared" si="28"/>
        <v/>
      </c>
      <c r="T100" s="32" t="str">
        <f t="shared" si="8"/>
        <v/>
      </c>
      <c r="U100" s="32" t="e">
        <f t="shared" si="9"/>
        <v>#REF!</v>
      </c>
    </row>
    <row r="101" spans="1:21" ht="15.75" customHeight="1" x14ac:dyDescent="0.25">
      <c r="A101" s="31" t="str">
        <f t="shared" si="10"/>
        <v/>
      </c>
      <c r="B101" s="71" t="str">
        <f t="shared" si="20"/>
        <v/>
      </c>
      <c r="C101" s="99"/>
      <c r="D101" s="72"/>
      <c r="E101" s="73" t="str">
        <f t="shared" ca="1" si="21"/>
        <v/>
      </c>
      <c r="F101" s="73" t="str">
        <f t="shared" si="22"/>
        <v/>
      </c>
      <c r="G101" s="74"/>
      <c r="H101" s="75" t="str">
        <f>IF(G101="","",VLOOKUP(G101,'1. Anulação Estratégica'!F:AE,19,0))</f>
        <v/>
      </c>
      <c r="I101" s="76"/>
      <c r="J101" s="77"/>
      <c r="K101" s="78" t="str">
        <f t="shared" si="23"/>
        <v/>
      </c>
      <c r="L101" s="79"/>
      <c r="M101" s="78" t="str">
        <f t="shared" si="24"/>
        <v/>
      </c>
      <c r="N101" s="80" t="str">
        <f>IF(G101="","",VLOOKUP(G101,'1. Anulação Estratégica'!F:V,17,0))</f>
        <v/>
      </c>
      <c r="O101" s="81"/>
      <c r="P101" s="83" t="str">
        <f t="shared" si="25"/>
        <v/>
      </c>
      <c r="Q101" s="84" t="str">
        <f t="shared" si="26"/>
        <v/>
      </c>
      <c r="R101" s="85" t="str">
        <f t="shared" si="27"/>
        <v/>
      </c>
      <c r="S101" s="86" t="str">
        <f t="shared" si="28"/>
        <v/>
      </c>
      <c r="T101" s="32" t="str">
        <f t="shared" si="8"/>
        <v/>
      </c>
      <c r="U101" s="32" t="e">
        <f t="shared" si="9"/>
        <v>#REF!</v>
      </c>
    </row>
    <row r="102" spans="1:21" ht="15.75" customHeight="1" x14ac:dyDescent="0.25">
      <c r="A102" s="31" t="str">
        <f t="shared" si="10"/>
        <v/>
      </c>
      <c r="B102" s="71" t="str">
        <f t="shared" si="20"/>
        <v/>
      </c>
      <c r="C102" s="99"/>
      <c r="D102" s="72"/>
      <c r="E102" s="73" t="str">
        <f t="shared" ca="1" si="21"/>
        <v/>
      </c>
      <c r="F102" s="73" t="str">
        <f t="shared" si="22"/>
        <v/>
      </c>
      <c r="G102" s="74"/>
      <c r="H102" s="75" t="str">
        <f>IF(G102="","",VLOOKUP(G102,'1. Anulação Estratégica'!F:AE,19,0))</f>
        <v/>
      </c>
      <c r="I102" s="76"/>
      <c r="J102" s="77"/>
      <c r="K102" s="78" t="str">
        <f t="shared" si="23"/>
        <v/>
      </c>
      <c r="L102" s="79"/>
      <c r="M102" s="78" t="str">
        <f t="shared" si="24"/>
        <v/>
      </c>
      <c r="N102" s="80" t="str">
        <f>IF(G102="","",VLOOKUP(G102,'1. Anulação Estratégica'!F:V,17,0))</f>
        <v/>
      </c>
      <c r="O102" s="81"/>
      <c r="P102" s="83" t="str">
        <f t="shared" si="25"/>
        <v/>
      </c>
      <c r="Q102" s="84" t="str">
        <f t="shared" si="26"/>
        <v/>
      </c>
      <c r="R102" s="85" t="str">
        <f t="shared" si="27"/>
        <v/>
      </c>
      <c r="S102" s="86" t="str">
        <f t="shared" si="28"/>
        <v/>
      </c>
      <c r="T102" s="32" t="str">
        <f t="shared" si="8"/>
        <v/>
      </c>
      <c r="U102" s="32" t="e">
        <f t="shared" si="9"/>
        <v>#REF!</v>
      </c>
    </row>
    <row r="103" spans="1:21" ht="15.75" customHeight="1" x14ac:dyDescent="0.25">
      <c r="A103" s="31" t="str">
        <f t="shared" si="10"/>
        <v/>
      </c>
      <c r="B103" s="71" t="str">
        <f t="shared" si="20"/>
        <v/>
      </c>
      <c r="C103" s="99"/>
      <c r="D103" s="72"/>
      <c r="E103" s="73" t="str">
        <f t="shared" ca="1" si="21"/>
        <v/>
      </c>
      <c r="F103" s="73" t="str">
        <f t="shared" si="22"/>
        <v/>
      </c>
      <c r="G103" s="74"/>
      <c r="H103" s="75" t="str">
        <f>IF(G103="","",VLOOKUP(G103,'1. Anulação Estratégica'!F:AE,19,0))</f>
        <v/>
      </c>
      <c r="I103" s="76"/>
      <c r="J103" s="77"/>
      <c r="K103" s="78" t="str">
        <f t="shared" si="23"/>
        <v/>
      </c>
      <c r="L103" s="79"/>
      <c r="M103" s="78" t="str">
        <f t="shared" si="24"/>
        <v/>
      </c>
      <c r="N103" s="80" t="str">
        <f>IF(G103="","",VLOOKUP(G103,'1. Anulação Estratégica'!F:V,17,0))</f>
        <v/>
      </c>
      <c r="O103" s="81"/>
      <c r="P103" s="83" t="str">
        <f t="shared" si="25"/>
        <v/>
      </c>
      <c r="Q103" s="84" t="str">
        <f t="shared" si="26"/>
        <v/>
      </c>
      <c r="R103" s="85" t="str">
        <f t="shared" si="27"/>
        <v/>
      </c>
      <c r="S103" s="86" t="str">
        <f t="shared" si="28"/>
        <v/>
      </c>
      <c r="T103" s="32" t="str">
        <f t="shared" si="8"/>
        <v/>
      </c>
      <c r="U103" s="32" t="e">
        <f t="shared" si="9"/>
        <v>#REF!</v>
      </c>
    </row>
    <row r="104" spans="1:21" ht="15.75" customHeight="1" x14ac:dyDescent="0.25">
      <c r="A104" s="31" t="str">
        <f t="shared" si="10"/>
        <v/>
      </c>
      <c r="B104" s="71" t="str">
        <f t="shared" si="20"/>
        <v/>
      </c>
      <c r="C104" s="99"/>
      <c r="D104" s="72"/>
      <c r="E104" s="73" t="str">
        <f t="shared" ca="1" si="21"/>
        <v/>
      </c>
      <c r="F104" s="73" t="str">
        <f t="shared" si="22"/>
        <v/>
      </c>
      <c r="G104" s="74"/>
      <c r="H104" s="75" t="str">
        <f>IF(G104="","",VLOOKUP(G104,'1. Anulação Estratégica'!F:AE,19,0))</f>
        <v/>
      </c>
      <c r="I104" s="76"/>
      <c r="J104" s="77"/>
      <c r="K104" s="78" t="str">
        <f t="shared" si="23"/>
        <v/>
      </c>
      <c r="L104" s="79"/>
      <c r="M104" s="78" t="str">
        <f t="shared" si="24"/>
        <v/>
      </c>
      <c r="N104" s="80" t="str">
        <f>IF(G104="","",VLOOKUP(G104,'1. Anulação Estratégica'!F:V,17,0))</f>
        <v/>
      </c>
      <c r="O104" s="81"/>
      <c r="P104" s="83" t="str">
        <f t="shared" si="25"/>
        <v/>
      </c>
      <c r="Q104" s="84" t="str">
        <f t="shared" si="26"/>
        <v/>
      </c>
      <c r="R104" s="85" t="str">
        <f t="shared" si="27"/>
        <v/>
      </c>
      <c r="S104" s="86" t="str">
        <f t="shared" si="28"/>
        <v/>
      </c>
      <c r="T104" s="32" t="str">
        <f t="shared" si="8"/>
        <v/>
      </c>
      <c r="U104" s="32" t="e">
        <f t="shared" si="9"/>
        <v>#REF!</v>
      </c>
    </row>
    <row r="105" spans="1:21" ht="15.75" customHeight="1" x14ac:dyDescent="0.25">
      <c r="A105" s="31" t="str">
        <f t="shared" si="10"/>
        <v/>
      </c>
      <c r="B105" s="71" t="str">
        <f t="shared" si="20"/>
        <v/>
      </c>
      <c r="C105" s="99"/>
      <c r="D105" s="72"/>
      <c r="E105" s="73" t="str">
        <f t="shared" ca="1" si="21"/>
        <v/>
      </c>
      <c r="F105" s="73" t="str">
        <f t="shared" si="22"/>
        <v/>
      </c>
      <c r="G105" s="74"/>
      <c r="H105" s="75" t="str">
        <f>IF(G105="","",VLOOKUP(G105,'1. Anulação Estratégica'!F:AE,19,0))</f>
        <v/>
      </c>
      <c r="I105" s="76"/>
      <c r="J105" s="77"/>
      <c r="K105" s="78" t="str">
        <f t="shared" si="23"/>
        <v/>
      </c>
      <c r="L105" s="79"/>
      <c r="M105" s="78" t="str">
        <f t="shared" si="24"/>
        <v/>
      </c>
      <c r="N105" s="80" t="str">
        <f>IF(G105="","",VLOOKUP(G105,'1. Anulação Estratégica'!F:V,17,0))</f>
        <v/>
      </c>
      <c r="O105" s="81"/>
      <c r="P105" s="83" t="str">
        <f t="shared" si="25"/>
        <v/>
      </c>
      <c r="Q105" s="84" t="str">
        <f t="shared" si="26"/>
        <v/>
      </c>
      <c r="R105" s="85" t="str">
        <f t="shared" si="27"/>
        <v/>
      </c>
      <c r="S105" s="86" t="str">
        <f t="shared" si="28"/>
        <v/>
      </c>
      <c r="T105" s="32" t="str">
        <f t="shared" si="8"/>
        <v/>
      </c>
      <c r="U105" s="32" t="e">
        <f t="shared" si="9"/>
        <v>#REF!</v>
      </c>
    </row>
    <row r="106" spans="1:21" ht="15.75" customHeight="1" x14ac:dyDescent="0.25">
      <c r="A106" s="31" t="str">
        <f t="shared" si="10"/>
        <v/>
      </c>
      <c r="B106" s="71" t="str">
        <f t="shared" si="20"/>
        <v/>
      </c>
      <c r="C106" s="99"/>
      <c r="D106" s="72"/>
      <c r="E106" s="73" t="str">
        <f t="shared" ca="1" si="21"/>
        <v/>
      </c>
      <c r="F106" s="73" t="str">
        <f t="shared" si="22"/>
        <v/>
      </c>
      <c r="G106" s="74"/>
      <c r="H106" s="75" t="str">
        <f>IF(G106="","",VLOOKUP(G106,'1. Anulação Estratégica'!F:AE,19,0))</f>
        <v/>
      </c>
      <c r="I106" s="76"/>
      <c r="J106" s="77"/>
      <c r="K106" s="78" t="str">
        <f t="shared" si="23"/>
        <v/>
      </c>
      <c r="L106" s="79"/>
      <c r="M106" s="78" t="str">
        <f t="shared" si="24"/>
        <v/>
      </c>
      <c r="N106" s="80" t="str">
        <f>IF(G106="","",VLOOKUP(G106,'1. Anulação Estratégica'!F:V,17,0))</f>
        <v/>
      </c>
      <c r="O106" s="81"/>
      <c r="P106" s="83" t="str">
        <f t="shared" si="25"/>
        <v/>
      </c>
      <c r="Q106" s="84" t="str">
        <f t="shared" si="26"/>
        <v/>
      </c>
      <c r="R106" s="85" t="str">
        <f t="shared" si="27"/>
        <v/>
      </c>
      <c r="S106" s="86" t="str">
        <f t="shared" si="28"/>
        <v/>
      </c>
      <c r="T106" s="32" t="str">
        <f t="shared" si="8"/>
        <v/>
      </c>
      <c r="U106" s="32" t="e">
        <f t="shared" si="9"/>
        <v>#REF!</v>
      </c>
    </row>
    <row r="107" spans="1:21" ht="15.75" customHeight="1" x14ac:dyDescent="0.25">
      <c r="A107" s="31" t="str">
        <f t="shared" si="10"/>
        <v/>
      </c>
      <c r="B107" s="71" t="str">
        <f t="shared" si="20"/>
        <v/>
      </c>
      <c r="C107" s="99"/>
      <c r="D107" s="72"/>
      <c r="E107" s="73" t="str">
        <f t="shared" ca="1" si="21"/>
        <v/>
      </c>
      <c r="F107" s="73" t="str">
        <f t="shared" si="22"/>
        <v/>
      </c>
      <c r="G107" s="74"/>
      <c r="H107" s="75" t="str">
        <f>IF(G107="","",VLOOKUP(G107,'1. Anulação Estratégica'!F:AE,19,0))</f>
        <v/>
      </c>
      <c r="I107" s="76"/>
      <c r="J107" s="77"/>
      <c r="K107" s="78" t="str">
        <f t="shared" si="23"/>
        <v/>
      </c>
      <c r="L107" s="79"/>
      <c r="M107" s="78" t="str">
        <f t="shared" si="24"/>
        <v/>
      </c>
      <c r="N107" s="80" t="str">
        <f>IF(G107="","",VLOOKUP(G107,'1. Anulação Estratégica'!F:V,17,0))</f>
        <v/>
      </c>
      <c r="O107" s="81"/>
      <c r="P107" s="83" t="str">
        <f t="shared" si="25"/>
        <v/>
      </c>
      <c r="Q107" s="84" t="str">
        <f t="shared" si="26"/>
        <v/>
      </c>
      <c r="R107" s="85" t="str">
        <f t="shared" si="27"/>
        <v/>
      </c>
      <c r="S107" s="86" t="str">
        <f t="shared" si="28"/>
        <v/>
      </c>
      <c r="T107" s="32" t="str">
        <f t="shared" si="8"/>
        <v/>
      </c>
      <c r="U107" s="32" t="e">
        <f t="shared" si="9"/>
        <v>#REF!</v>
      </c>
    </row>
    <row r="108" spans="1:21" ht="15.75" customHeight="1" x14ac:dyDescent="0.25">
      <c r="A108" s="31" t="str">
        <f t="shared" si="10"/>
        <v/>
      </c>
      <c r="B108" s="71" t="str">
        <f t="shared" si="20"/>
        <v/>
      </c>
      <c r="C108" s="99"/>
      <c r="D108" s="72"/>
      <c r="E108" s="73" t="str">
        <f t="shared" ca="1" si="21"/>
        <v/>
      </c>
      <c r="F108" s="73" t="str">
        <f t="shared" si="22"/>
        <v/>
      </c>
      <c r="G108" s="74"/>
      <c r="H108" s="75" t="str">
        <f>IF(G108="","",VLOOKUP(G108,'1. Anulação Estratégica'!F:AE,19,0))</f>
        <v/>
      </c>
      <c r="I108" s="76"/>
      <c r="J108" s="77"/>
      <c r="K108" s="78" t="str">
        <f t="shared" si="23"/>
        <v/>
      </c>
      <c r="L108" s="79"/>
      <c r="M108" s="78" t="str">
        <f t="shared" si="24"/>
        <v/>
      </c>
      <c r="N108" s="80" t="str">
        <f>IF(G108="","",VLOOKUP(G108,'1. Anulação Estratégica'!F:V,17,0))</f>
        <v/>
      </c>
      <c r="O108" s="81"/>
      <c r="P108" s="83" t="str">
        <f t="shared" si="25"/>
        <v/>
      </c>
      <c r="Q108" s="84" t="str">
        <f t="shared" si="26"/>
        <v/>
      </c>
      <c r="R108" s="85" t="str">
        <f t="shared" si="27"/>
        <v/>
      </c>
      <c r="S108" s="86" t="str">
        <f t="shared" si="28"/>
        <v/>
      </c>
      <c r="T108" s="32" t="str">
        <f t="shared" si="8"/>
        <v/>
      </c>
      <c r="U108" s="32" t="e">
        <f t="shared" si="9"/>
        <v>#REF!</v>
      </c>
    </row>
    <row r="109" spans="1:21" ht="15.75" customHeight="1" x14ac:dyDescent="0.25">
      <c r="A109" s="31" t="str">
        <f t="shared" si="10"/>
        <v/>
      </c>
      <c r="B109" s="71" t="str">
        <f t="shared" si="20"/>
        <v/>
      </c>
      <c r="C109" s="99"/>
      <c r="D109" s="72"/>
      <c r="E109" s="73" t="str">
        <f t="shared" ca="1" si="21"/>
        <v/>
      </c>
      <c r="F109" s="73" t="str">
        <f t="shared" si="22"/>
        <v/>
      </c>
      <c r="G109" s="74"/>
      <c r="H109" s="75" t="str">
        <f>IF(G109="","",VLOOKUP(G109,'1. Anulação Estratégica'!F:AE,19,0))</f>
        <v/>
      </c>
      <c r="I109" s="76"/>
      <c r="J109" s="77"/>
      <c r="K109" s="78" t="str">
        <f t="shared" si="23"/>
        <v/>
      </c>
      <c r="L109" s="79"/>
      <c r="M109" s="78" t="str">
        <f t="shared" si="24"/>
        <v/>
      </c>
      <c r="N109" s="80" t="str">
        <f>IF(G109="","",VLOOKUP(G109,'1. Anulação Estratégica'!F:V,17,0))</f>
        <v/>
      </c>
      <c r="O109" s="81"/>
      <c r="P109" s="83" t="str">
        <f t="shared" si="25"/>
        <v/>
      </c>
      <c r="Q109" s="84" t="str">
        <f t="shared" si="26"/>
        <v/>
      </c>
      <c r="R109" s="85" t="str">
        <f t="shared" si="27"/>
        <v/>
      </c>
      <c r="S109" s="86" t="str">
        <f t="shared" si="28"/>
        <v/>
      </c>
      <c r="T109" s="32" t="str">
        <f t="shared" si="8"/>
        <v/>
      </c>
      <c r="U109" s="32" t="e">
        <f t="shared" si="9"/>
        <v>#REF!</v>
      </c>
    </row>
    <row r="110" spans="1:21" ht="15.75" customHeight="1" x14ac:dyDescent="0.25">
      <c r="A110" s="31" t="str">
        <f t="shared" si="10"/>
        <v/>
      </c>
      <c r="B110" s="71" t="str">
        <f t="shared" si="20"/>
        <v/>
      </c>
      <c r="C110" s="99"/>
      <c r="D110" s="72"/>
      <c r="E110" s="73" t="str">
        <f t="shared" ca="1" si="21"/>
        <v/>
      </c>
      <c r="F110" s="73" t="str">
        <f t="shared" si="22"/>
        <v/>
      </c>
      <c r="G110" s="74"/>
      <c r="H110" s="75" t="str">
        <f>IF(G110="","",VLOOKUP(G110,'1. Anulação Estratégica'!F:AE,19,0))</f>
        <v/>
      </c>
      <c r="I110" s="76"/>
      <c r="J110" s="77"/>
      <c r="K110" s="78" t="str">
        <f t="shared" si="23"/>
        <v/>
      </c>
      <c r="L110" s="79"/>
      <c r="M110" s="78" t="str">
        <f t="shared" si="24"/>
        <v/>
      </c>
      <c r="N110" s="80" t="str">
        <f>IF(G110="","",VLOOKUP(G110,'1. Anulação Estratégica'!F:V,17,0))</f>
        <v/>
      </c>
      <c r="O110" s="81"/>
      <c r="P110" s="83" t="str">
        <f t="shared" si="25"/>
        <v/>
      </c>
      <c r="Q110" s="84" t="str">
        <f t="shared" si="26"/>
        <v/>
      </c>
      <c r="R110" s="85" t="str">
        <f t="shared" si="27"/>
        <v/>
      </c>
      <c r="S110" s="86" t="str">
        <f t="shared" si="28"/>
        <v/>
      </c>
      <c r="T110" s="32" t="str">
        <f t="shared" si="8"/>
        <v/>
      </c>
      <c r="U110" s="32" t="e">
        <f t="shared" si="9"/>
        <v>#REF!</v>
      </c>
    </row>
    <row r="111" spans="1:21" ht="15.75" customHeight="1" x14ac:dyDescent="0.25">
      <c r="A111" s="31" t="str">
        <f t="shared" si="10"/>
        <v/>
      </c>
      <c r="B111" s="71" t="str">
        <f t="shared" si="20"/>
        <v/>
      </c>
      <c r="C111" s="99"/>
      <c r="D111" s="72"/>
      <c r="E111" s="73" t="str">
        <f t="shared" ca="1" si="21"/>
        <v/>
      </c>
      <c r="F111" s="73" t="str">
        <f t="shared" si="22"/>
        <v/>
      </c>
      <c r="G111" s="74"/>
      <c r="H111" s="75" t="str">
        <f>IF(G111="","",VLOOKUP(G111,'1. Anulação Estratégica'!F:AE,19,0))</f>
        <v/>
      </c>
      <c r="I111" s="76"/>
      <c r="J111" s="77"/>
      <c r="K111" s="78" t="str">
        <f t="shared" si="23"/>
        <v/>
      </c>
      <c r="L111" s="79"/>
      <c r="M111" s="78" t="str">
        <f t="shared" si="24"/>
        <v/>
      </c>
      <c r="N111" s="80" t="str">
        <f>IF(G111="","",VLOOKUP(G111,'1. Anulação Estratégica'!F:V,17,0))</f>
        <v/>
      </c>
      <c r="O111" s="81"/>
      <c r="P111" s="83" t="str">
        <f t="shared" si="25"/>
        <v/>
      </c>
      <c r="Q111" s="84" t="str">
        <f t="shared" si="26"/>
        <v/>
      </c>
      <c r="R111" s="85" t="str">
        <f t="shared" si="27"/>
        <v/>
      </c>
      <c r="S111" s="86" t="str">
        <f t="shared" si="28"/>
        <v/>
      </c>
      <c r="T111" s="32" t="str">
        <f t="shared" si="8"/>
        <v/>
      </c>
      <c r="U111" s="32" t="e">
        <f t="shared" si="9"/>
        <v>#REF!</v>
      </c>
    </row>
    <row r="112" spans="1:21" ht="15.75" customHeight="1" x14ac:dyDescent="0.25">
      <c r="A112" s="31" t="str">
        <f t="shared" si="10"/>
        <v/>
      </c>
      <c r="B112" s="71" t="str">
        <f t="shared" si="20"/>
        <v/>
      </c>
      <c r="C112" s="99"/>
      <c r="D112" s="72"/>
      <c r="E112" s="73" t="str">
        <f t="shared" ca="1" si="21"/>
        <v/>
      </c>
      <c r="F112" s="73" t="str">
        <f t="shared" si="22"/>
        <v/>
      </c>
      <c r="G112" s="74"/>
      <c r="H112" s="75" t="str">
        <f>IF(G112="","",VLOOKUP(G112,'1. Anulação Estratégica'!F:AE,19,0))</f>
        <v/>
      </c>
      <c r="I112" s="76"/>
      <c r="J112" s="77"/>
      <c r="K112" s="78" t="str">
        <f t="shared" si="23"/>
        <v/>
      </c>
      <c r="L112" s="79"/>
      <c r="M112" s="78" t="str">
        <f t="shared" si="24"/>
        <v/>
      </c>
      <c r="N112" s="80" t="str">
        <f>IF(G112="","",VLOOKUP(G112,'1. Anulação Estratégica'!F:V,17,0))</f>
        <v/>
      </c>
      <c r="O112" s="81"/>
      <c r="P112" s="83" t="str">
        <f t="shared" si="25"/>
        <v/>
      </c>
      <c r="Q112" s="84" t="str">
        <f t="shared" si="26"/>
        <v/>
      </c>
      <c r="R112" s="85" t="str">
        <f t="shared" si="27"/>
        <v/>
      </c>
      <c r="S112" s="86" t="str">
        <f t="shared" si="28"/>
        <v/>
      </c>
      <c r="T112" s="32" t="str">
        <f t="shared" si="8"/>
        <v/>
      </c>
      <c r="U112" s="32" t="e">
        <f t="shared" si="9"/>
        <v>#REF!</v>
      </c>
    </row>
    <row r="113" spans="1:21" ht="15.75" customHeight="1" x14ac:dyDescent="0.25">
      <c r="A113" s="31" t="str">
        <f t="shared" si="10"/>
        <v/>
      </c>
      <c r="B113" s="71" t="str">
        <f t="shared" si="20"/>
        <v/>
      </c>
      <c r="C113" s="99"/>
      <c r="D113" s="72"/>
      <c r="E113" s="73" t="str">
        <f t="shared" ca="1" si="21"/>
        <v/>
      </c>
      <c r="F113" s="73" t="str">
        <f t="shared" si="22"/>
        <v/>
      </c>
      <c r="G113" s="74"/>
      <c r="H113" s="75" t="str">
        <f>IF(G113="","",VLOOKUP(G113,'1. Anulação Estratégica'!F:AE,19,0))</f>
        <v/>
      </c>
      <c r="I113" s="76"/>
      <c r="J113" s="77"/>
      <c r="K113" s="78" t="str">
        <f t="shared" si="23"/>
        <v/>
      </c>
      <c r="L113" s="79"/>
      <c r="M113" s="78" t="str">
        <f t="shared" si="24"/>
        <v/>
      </c>
      <c r="N113" s="80" t="str">
        <f>IF(G113="","",VLOOKUP(G113,'1. Anulação Estratégica'!F:V,17,0))</f>
        <v/>
      </c>
      <c r="O113" s="81"/>
      <c r="P113" s="83" t="str">
        <f t="shared" si="25"/>
        <v/>
      </c>
      <c r="Q113" s="84" t="str">
        <f t="shared" si="26"/>
        <v/>
      </c>
      <c r="R113" s="85" t="str">
        <f t="shared" si="27"/>
        <v/>
      </c>
      <c r="S113" s="86" t="str">
        <f t="shared" si="28"/>
        <v/>
      </c>
      <c r="T113" s="32" t="str">
        <f t="shared" si="8"/>
        <v/>
      </c>
      <c r="U113" s="32" t="e">
        <f t="shared" si="9"/>
        <v>#REF!</v>
      </c>
    </row>
    <row r="114" spans="1:21" ht="15.75" customHeight="1" x14ac:dyDescent="0.25">
      <c r="A114" s="31" t="str">
        <f t="shared" si="10"/>
        <v/>
      </c>
      <c r="B114" s="71" t="str">
        <f t="shared" si="20"/>
        <v/>
      </c>
      <c r="C114" s="99"/>
      <c r="D114" s="72"/>
      <c r="E114" s="73" t="str">
        <f t="shared" ca="1" si="21"/>
        <v/>
      </c>
      <c r="F114" s="73" t="str">
        <f t="shared" si="22"/>
        <v/>
      </c>
      <c r="G114" s="74"/>
      <c r="H114" s="75" t="str">
        <f>IF(G114="","",VLOOKUP(G114,'1. Anulação Estratégica'!F:AE,19,0))</f>
        <v/>
      </c>
      <c r="I114" s="76"/>
      <c r="J114" s="77"/>
      <c r="K114" s="78" t="str">
        <f t="shared" si="23"/>
        <v/>
      </c>
      <c r="L114" s="79"/>
      <c r="M114" s="78" t="str">
        <f t="shared" si="24"/>
        <v/>
      </c>
      <c r="N114" s="80" t="str">
        <f>IF(G114="","",VLOOKUP(G114,'1. Anulação Estratégica'!F:V,17,0))</f>
        <v/>
      </c>
      <c r="O114" s="81"/>
      <c r="P114" s="83" t="str">
        <f t="shared" si="25"/>
        <v/>
      </c>
      <c r="Q114" s="84" t="str">
        <f t="shared" si="26"/>
        <v/>
      </c>
      <c r="R114" s="85" t="str">
        <f t="shared" si="27"/>
        <v/>
      </c>
      <c r="S114" s="86" t="str">
        <f t="shared" si="28"/>
        <v/>
      </c>
      <c r="T114" s="32" t="str">
        <f t="shared" si="8"/>
        <v/>
      </c>
      <c r="U114" s="32" t="e">
        <f t="shared" si="9"/>
        <v>#REF!</v>
      </c>
    </row>
    <row r="115" spans="1:21" ht="15.75" customHeight="1" x14ac:dyDescent="0.25">
      <c r="A115" s="31" t="str">
        <f t="shared" si="10"/>
        <v/>
      </c>
      <c r="B115" s="71" t="str">
        <f t="shared" si="20"/>
        <v/>
      </c>
      <c r="C115" s="99"/>
      <c r="D115" s="72"/>
      <c r="E115" s="73" t="str">
        <f t="shared" ca="1" si="21"/>
        <v/>
      </c>
      <c r="F115" s="73" t="str">
        <f t="shared" si="22"/>
        <v/>
      </c>
      <c r="G115" s="74"/>
      <c r="H115" s="75" t="str">
        <f>IF(G115="","",VLOOKUP(G115,'1. Anulação Estratégica'!F:AE,19,0))</f>
        <v/>
      </c>
      <c r="I115" s="76"/>
      <c r="J115" s="77"/>
      <c r="K115" s="78" t="str">
        <f t="shared" si="23"/>
        <v/>
      </c>
      <c r="L115" s="79"/>
      <c r="M115" s="78" t="str">
        <f t="shared" si="24"/>
        <v/>
      </c>
      <c r="N115" s="80" t="str">
        <f>IF(G115="","",VLOOKUP(G115,'1. Anulação Estratégica'!F:V,17,0))</f>
        <v/>
      </c>
      <c r="O115" s="81"/>
      <c r="P115" s="83" t="str">
        <f t="shared" si="25"/>
        <v/>
      </c>
      <c r="Q115" s="84" t="str">
        <f t="shared" si="26"/>
        <v/>
      </c>
      <c r="R115" s="85" t="str">
        <f t="shared" si="27"/>
        <v/>
      </c>
      <c r="S115" s="86" t="str">
        <f t="shared" si="28"/>
        <v/>
      </c>
      <c r="T115" s="32" t="str">
        <f t="shared" si="8"/>
        <v/>
      </c>
      <c r="U115" s="32" t="e">
        <f t="shared" si="9"/>
        <v>#REF!</v>
      </c>
    </row>
    <row r="116" spans="1:21" ht="15.75" customHeight="1" x14ac:dyDescent="0.25">
      <c r="A116" s="31" t="str">
        <f t="shared" si="10"/>
        <v/>
      </c>
      <c r="B116" s="71" t="str">
        <f t="shared" si="20"/>
        <v/>
      </c>
      <c r="C116" s="99"/>
      <c r="D116" s="72"/>
      <c r="E116" s="73" t="str">
        <f t="shared" ca="1" si="21"/>
        <v/>
      </c>
      <c r="F116" s="73" t="str">
        <f t="shared" si="22"/>
        <v/>
      </c>
      <c r="G116" s="74"/>
      <c r="H116" s="75" t="str">
        <f>IF(G116="","",VLOOKUP(G116,'1. Anulação Estratégica'!F:AE,19,0))</f>
        <v/>
      </c>
      <c r="I116" s="76"/>
      <c r="J116" s="77"/>
      <c r="K116" s="78" t="str">
        <f t="shared" si="23"/>
        <v/>
      </c>
      <c r="L116" s="79"/>
      <c r="M116" s="78" t="str">
        <f t="shared" si="24"/>
        <v/>
      </c>
      <c r="N116" s="80" t="str">
        <f>IF(G116="","",VLOOKUP(G116,'1. Anulação Estratégica'!F:V,17,0))</f>
        <v/>
      </c>
      <c r="O116" s="81"/>
      <c r="P116" s="83" t="str">
        <f t="shared" si="25"/>
        <v/>
      </c>
      <c r="Q116" s="84" t="str">
        <f t="shared" si="26"/>
        <v/>
      </c>
      <c r="R116" s="85" t="str">
        <f t="shared" si="27"/>
        <v/>
      </c>
      <c r="S116" s="86" t="str">
        <f t="shared" si="28"/>
        <v/>
      </c>
      <c r="T116" s="32" t="str">
        <f t="shared" si="8"/>
        <v/>
      </c>
      <c r="U116" s="32" t="e">
        <f t="shared" si="9"/>
        <v>#REF!</v>
      </c>
    </row>
    <row r="117" spans="1:21" ht="15.75" customHeight="1" x14ac:dyDescent="0.25">
      <c r="A117" s="31" t="str">
        <f t="shared" si="10"/>
        <v/>
      </c>
      <c r="B117" s="71" t="str">
        <f t="shared" si="20"/>
        <v/>
      </c>
      <c r="C117" s="99"/>
      <c r="D117" s="72"/>
      <c r="E117" s="73" t="str">
        <f t="shared" ca="1" si="21"/>
        <v/>
      </c>
      <c r="F117" s="73" t="str">
        <f t="shared" si="22"/>
        <v/>
      </c>
      <c r="G117" s="74"/>
      <c r="H117" s="75" t="str">
        <f>IF(G117="","",VLOOKUP(G117,'1. Anulação Estratégica'!F:AE,19,0))</f>
        <v/>
      </c>
      <c r="I117" s="76"/>
      <c r="J117" s="77"/>
      <c r="K117" s="78" t="str">
        <f t="shared" si="23"/>
        <v/>
      </c>
      <c r="L117" s="79"/>
      <c r="M117" s="78" t="str">
        <f t="shared" si="24"/>
        <v/>
      </c>
      <c r="N117" s="80" t="str">
        <f>IF(G117="","",VLOOKUP(G117,'1. Anulação Estratégica'!F:V,17,0))</f>
        <v/>
      </c>
      <c r="O117" s="81"/>
      <c r="P117" s="83" t="str">
        <f t="shared" si="25"/>
        <v/>
      </c>
      <c r="Q117" s="84" t="str">
        <f t="shared" si="26"/>
        <v/>
      </c>
      <c r="R117" s="85" t="str">
        <f t="shared" si="27"/>
        <v/>
      </c>
      <c r="S117" s="86" t="str">
        <f t="shared" si="28"/>
        <v/>
      </c>
      <c r="T117" s="32" t="str">
        <f t="shared" si="8"/>
        <v/>
      </c>
      <c r="U117" s="32" t="e">
        <f t="shared" si="9"/>
        <v>#REF!</v>
      </c>
    </row>
    <row r="118" spans="1:21" ht="15.75" customHeight="1" x14ac:dyDescent="0.25">
      <c r="A118" s="31" t="str">
        <f t="shared" si="10"/>
        <v/>
      </c>
      <c r="B118" s="71" t="str">
        <f t="shared" si="20"/>
        <v/>
      </c>
      <c r="C118" s="99"/>
      <c r="D118" s="72"/>
      <c r="E118" s="73" t="str">
        <f t="shared" ca="1" si="21"/>
        <v/>
      </c>
      <c r="F118" s="73" t="str">
        <f t="shared" si="22"/>
        <v/>
      </c>
      <c r="G118" s="74"/>
      <c r="H118" s="75" t="str">
        <f>IF(G118="","",VLOOKUP(G118,'1. Anulação Estratégica'!F:AE,19,0))</f>
        <v/>
      </c>
      <c r="I118" s="76"/>
      <c r="J118" s="77"/>
      <c r="K118" s="78" t="str">
        <f t="shared" si="23"/>
        <v/>
      </c>
      <c r="L118" s="79"/>
      <c r="M118" s="78" t="str">
        <f t="shared" si="24"/>
        <v/>
      </c>
      <c r="N118" s="80" t="str">
        <f>IF(G118="","",VLOOKUP(G118,'1. Anulação Estratégica'!F:V,17,0))</f>
        <v/>
      </c>
      <c r="O118" s="81"/>
      <c r="P118" s="83" t="str">
        <f t="shared" si="25"/>
        <v/>
      </c>
      <c r="Q118" s="84" t="str">
        <f t="shared" si="26"/>
        <v/>
      </c>
      <c r="R118" s="85" t="str">
        <f t="shared" si="27"/>
        <v/>
      </c>
      <c r="S118" s="86" t="str">
        <f t="shared" si="28"/>
        <v/>
      </c>
      <c r="T118" s="32" t="str">
        <f t="shared" si="8"/>
        <v/>
      </c>
      <c r="U118" s="32" t="e">
        <f t="shared" si="9"/>
        <v>#REF!</v>
      </c>
    </row>
    <row r="119" spans="1:21" ht="15.75" customHeight="1" x14ac:dyDescent="0.25">
      <c r="A119" s="31" t="str">
        <f t="shared" si="10"/>
        <v/>
      </c>
      <c r="B119" s="71" t="str">
        <f t="shared" si="20"/>
        <v/>
      </c>
      <c r="C119" s="99"/>
      <c r="D119" s="72"/>
      <c r="E119" s="73" t="str">
        <f t="shared" ca="1" si="21"/>
        <v/>
      </c>
      <c r="F119" s="73" t="str">
        <f t="shared" si="22"/>
        <v/>
      </c>
      <c r="G119" s="74"/>
      <c r="H119" s="75" t="str">
        <f>IF(G119="","",VLOOKUP(G119,'1. Anulação Estratégica'!F:AE,19,0))</f>
        <v/>
      </c>
      <c r="I119" s="76"/>
      <c r="J119" s="77"/>
      <c r="K119" s="78" t="str">
        <f t="shared" si="23"/>
        <v/>
      </c>
      <c r="L119" s="79"/>
      <c r="M119" s="78" t="str">
        <f t="shared" si="24"/>
        <v/>
      </c>
      <c r="N119" s="80" t="str">
        <f>IF(G119="","",VLOOKUP(G119,'1. Anulação Estratégica'!F:V,17,0))</f>
        <v/>
      </c>
      <c r="O119" s="81"/>
      <c r="P119" s="83" t="str">
        <f t="shared" si="25"/>
        <v/>
      </c>
      <c r="Q119" s="84" t="str">
        <f t="shared" si="26"/>
        <v/>
      </c>
      <c r="R119" s="85" t="str">
        <f t="shared" si="27"/>
        <v/>
      </c>
      <c r="S119" s="86" t="str">
        <f t="shared" si="28"/>
        <v/>
      </c>
      <c r="T119" s="32" t="str">
        <f t="shared" si="8"/>
        <v/>
      </c>
      <c r="U119" s="32" t="e">
        <f t="shared" si="9"/>
        <v>#REF!</v>
      </c>
    </row>
    <row r="120" spans="1:21" ht="15.75" customHeight="1" x14ac:dyDescent="0.25">
      <c r="A120" s="31" t="str">
        <f t="shared" si="10"/>
        <v/>
      </c>
      <c r="B120" s="71" t="str">
        <f t="shared" si="20"/>
        <v/>
      </c>
      <c r="C120" s="99"/>
      <c r="D120" s="72"/>
      <c r="E120" s="73" t="str">
        <f t="shared" ca="1" si="21"/>
        <v/>
      </c>
      <c r="F120" s="73" t="str">
        <f t="shared" si="22"/>
        <v/>
      </c>
      <c r="G120" s="74"/>
      <c r="H120" s="75" t="str">
        <f>IF(G120="","",VLOOKUP(G120,'1. Anulação Estratégica'!F:AE,19,0))</f>
        <v/>
      </c>
      <c r="I120" s="76"/>
      <c r="J120" s="77"/>
      <c r="K120" s="78" t="str">
        <f t="shared" si="23"/>
        <v/>
      </c>
      <c r="L120" s="79"/>
      <c r="M120" s="78" t="str">
        <f t="shared" si="24"/>
        <v/>
      </c>
      <c r="N120" s="80" t="str">
        <f>IF(G120="","",VLOOKUP(G120,'1. Anulação Estratégica'!F:V,17,0))</f>
        <v/>
      </c>
      <c r="O120" s="81"/>
      <c r="P120" s="83" t="str">
        <f t="shared" si="25"/>
        <v/>
      </c>
      <c r="Q120" s="84" t="str">
        <f t="shared" si="26"/>
        <v/>
      </c>
      <c r="R120" s="85" t="str">
        <f t="shared" si="27"/>
        <v/>
      </c>
      <c r="S120" s="86" t="str">
        <f t="shared" si="28"/>
        <v/>
      </c>
      <c r="T120" s="32" t="str">
        <f t="shared" si="8"/>
        <v/>
      </c>
      <c r="U120" s="32" t="e">
        <f t="shared" si="9"/>
        <v>#REF!</v>
      </c>
    </row>
    <row r="121" spans="1:21" ht="15.75" customHeight="1" x14ac:dyDescent="0.25">
      <c r="A121" s="31" t="str">
        <f t="shared" si="10"/>
        <v/>
      </c>
      <c r="B121" s="71" t="str">
        <f t="shared" si="20"/>
        <v/>
      </c>
      <c r="C121" s="99"/>
      <c r="D121" s="72"/>
      <c r="E121" s="73" t="str">
        <f t="shared" ca="1" si="21"/>
        <v/>
      </c>
      <c r="F121" s="73" t="str">
        <f t="shared" si="22"/>
        <v/>
      </c>
      <c r="G121" s="74"/>
      <c r="H121" s="75" t="str">
        <f>IF(G121="","",VLOOKUP(G121,'1. Anulação Estratégica'!F:AE,19,0))</f>
        <v/>
      </c>
      <c r="I121" s="76"/>
      <c r="J121" s="77"/>
      <c r="K121" s="78" t="str">
        <f t="shared" si="23"/>
        <v/>
      </c>
      <c r="L121" s="79"/>
      <c r="M121" s="78" t="str">
        <f t="shared" si="24"/>
        <v/>
      </c>
      <c r="N121" s="80" t="str">
        <f>IF(G121="","",VLOOKUP(G121,'1. Anulação Estratégica'!F:V,17,0))</f>
        <v/>
      </c>
      <c r="O121" s="81"/>
      <c r="P121" s="83" t="str">
        <f t="shared" si="25"/>
        <v/>
      </c>
      <c r="Q121" s="84" t="str">
        <f t="shared" si="26"/>
        <v/>
      </c>
      <c r="R121" s="85" t="str">
        <f t="shared" si="27"/>
        <v/>
      </c>
      <c r="S121" s="86" t="str">
        <f t="shared" si="28"/>
        <v/>
      </c>
      <c r="T121" s="32" t="str">
        <f t="shared" si="8"/>
        <v/>
      </c>
      <c r="U121" s="32" t="e">
        <f t="shared" si="9"/>
        <v>#REF!</v>
      </c>
    </row>
    <row r="122" spans="1:21" ht="15.75" customHeight="1" x14ac:dyDescent="0.25">
      <c r="A122" s="31" t="str">
        <f t="shared" si="10"/>
        <v/>
      </c>
      <c r="B122" s="71" t="str">
        <f t="shared" si="20"/>
        <v/>
      </c>
      <c r="C122" s="99"/>
      <c r="D122" s="72"/>
      <c r="E122" s="73" t="str">
        <f t="shared" ca="1" si="21"/>
        <v/>
      </c>
      <c r="F122" s="73" t="str">
        <f t="shared" si="22"/>
        <v/>
      </c>
      <c r="G122" s="74"/>
      <c r="H122" s="75" t="str">
        <f>IF(G122="","",VLOOKUP(G122,'1. Anulação Estratégica'!F:AE,19,0))</f>
        <v/>
      </c>
      <c r="I122" s="76"/>
      <c r="J122" s="77"/>
      <c r="K122" s="78" t="str">
        <f t="shared" si="23"/>
        <v/>
      </c>
      <c r="L122" s="79"/>
      <c r="M122" s="78" t="str">
        <f t="shared" si="24"/>
        <v/>
      </c>
      <c r="N122" s="80" t="str">
        <f>IF(G122="","",VLOOKUP(G122,'1. Anulação Estratégica'!F:V,17,0))</f>
        <v/>
      </c>
      <c r="O122" s="81"/>
      <c r="P122" s="83" t="str">
        <f t="shared" si="25"/>
        <v/>
      </c>
      <c r="Q122" s="84" t="str">
        <f t="shared" si="26"/>
        <v/>
      </c>
      <c r="R122" s="85" t="str">
        <f t="shared" si="27"/>
        <v/>
      </c>
      <c r="S122" s="86" t="str">
        <f t="shared" si="28"/>
        <v/>
      </c>
      <c r="T122" s="32" t="str">
        <f t="shared" si="8"/>
        <v/>
      </c>
      <c r="U122" s="32" t="e">
        <f t="shared" si="9"/>
        <v>#REF!</v>
      </c>
    </row>
    <row r="123" spans="1:21" ht="15.75" customHeight="1" x14ac:dyDescent="0.25">
      <c r="A123" s="31" t="str">
        <f t="shared" si="10"/>
        <v/>
      </c>
      <c r="B123" s="71" t="str">
        <f t="shared" si="20"/>
        <v/>
      </c>
      <c r="C123" s="99"/>
      <c r="D123" s="72"/>
      <c r="E123" s="73" t="str">
        <f t="shared" ca="1" si="21"/>
        <v/>
      </c>
      <c r="F123" s="73" t="str">
        <f t="shared" si="22"/>
        <v/>
      </c>
      <c r="G123" s="74"/>
      <c r="H123" s="75" t="str">
        <f>IF(G123="","",VLOOKUP(G123,'1. Anulação Estratégica'!F:AE,19,0))</f>
        <v/>
      </c>
      <c r="I123" s="76"/>
      <c r="J123" s="77"/>
      <c r="K123" s="78" t="str">
        <f t="shared" si="23"/>
        <v/>
      </c>
      <c r="L123" s="79"/>
      <c r="M123" s="78" t="str">
        <f t="shared" si="24"/>
        <v/>
      </c>
      <c r="N123" s="80" t="str">
        <f>IF(G123="","",VLOOKUP(G123,'1. Anulação Estratégica'!F:V,17,0))</f>
        <v/>
      </c>
      <c r="O123" s="81"/>
      <c r="P123" s="83" t="str">
        <f t="shared" si="25"/>
        <v/>
      </c>
      <c r="Q123" s="84" t="str">
        <f t="shared" si="26"/>
        <v/>
      </c>
      <c r="R123" s="85" t="str">
        <f t="shared" si="27"/>
        <v/>
      </c>
      <c r="S123" s="86" t="str">
        <f t="shared" si="28"/>
        <v/>
      </c>
      <c r="T123" s="32" t="str">
        <f t="shared" si="8"/>
        <v/>
      </c>
      <c r="U123" s="32" t="e">
        <f t="shared" si="9"/>
        <v>#REF!</v>
      </c>
    </row>
    <row r="124" spans="1:21" ht="15.75" customHeight="1" x14ac:dyDescent="0.25">
      <c r="A124" s="31" t="str">
        <f t="shared" si="10"/>
        <v/>
      </c>
      <c r="B124" s="71" t="str">
        <f t="shared" si="20"/>
        <v/>
      </c>
      <c r="C124" s="99"/>
      <c r="D124" s="72"/>
      <c r="E124" s="73" t="str">
        <f t="shared" ca="1" si="21"/>
        <v/>
      </c>
      <c r="F124" s="73" t="str">
        <f t="shared" si="22"/>
        <v/>
      </c>
      <c r="G124" s="74"/>
      <c r="H124" s="75" t="str">
        <f>IF(G124="","",VLOOKUP(G124,'1. Anulação Estratégica'!F:AE,19,0))</f>
        <v/>
      </c>
      <c r="I124" s="76"/>
      <c r="J124" s="77"/>
      <c r="K124" s="78" t="str">
        <f t="shared" si="23"/>
        <v/>
      </c>
      <c r="L124" s="79"/>
      <c r="M124" s="78" t="str">
        <f t="shared" si="24"/>
        <v/>
      </c>
      <c r="N124" s="80" t="str">
        <f>IF(G124="","",VLOOKUP(G124,'1. Anulação Estratégica'!F:V,17,0))</f>
        <v/>
      </c>
      <c r="O124" s="81"/>
      <c r="P124" s="83" t="str">
        <f t="shared" si="25"/>
        <v/>
      </c>
      <c r="Q124" s="84" t="str">
        <f t="shared" si="26"/>
        <v/>
      </c>
      <c r="R124" s="85" t="str">
        <f t="shared" si="27"/>
        <v/>
      </c>
      <c r="S124" s="86" t="str">
        <f t="shared" si="28"/>
        <v/>
      </c>
      <c r="T124" s="32" t="str">
        <f t="shared" si="8"/>
        <v/>
      </c>
      <c r="U124" s="32" t="e">
        <f t="shared" si="9"/>
        <v>#REF!</v>
      </c>
    </row>
    <row r="125" spans="1:21" ht="15.75" customHeight="1" x14ac:dyDescent="0.25">
      <c r="A125" s="31" t="str">
        <f t="shared" si="10"/>
        <v/>
      </c>
      <c r="B125" s="71" t="str">
        <f t="shared" si="20"/>
        <v/>
      </c>
      <c r="C125" s="99"/>
      <c r="D125" s="72"/>
      <c r="E125" s="73" t="str">
        <f t="shared" ca="1" si="21"/>
        <v/>
      </c>
      <c r="F125" s="73" t="str">
        <f t="shared" si="22"/>
        <v/>
      </c>
      <c r="G125" s="74"/>
      <c r="H125" s="75" t="str">
        <f>IF(G125="","",VLOOKUP(G125,'1. Anulação Estratégica'!F:AE,19,0))</f>
        <v/>
      </c>
      <c r="I125" s="76"/>
      <c r="J125" s="77"/>
      <c r="K125" s="78" t="str">
        <f t="shared" si="23"/>
        <v/>
      </c>
      <c r="L125" s="79"/>
      <c r="M125" s="78" t="str">
        <f t="shared" si="24"/>
        <v/>
      </c>
      <c r="N125" s="80" t="str">
        <f>IF(G125="","",VLOOKUP(G125,'1. Anulação Estratégica'!F:V,17,0))</f>
        <v/>
      </c>
      <c r="O125" s="81"/>
      <c r="P125" s="83" t="str">
        <f t="shared" si="25"/>
        <v/>
      </c>
      <c r="Q125" s="84" t="str">
        <f t="shared" si="26"/>
        <v/>
      </c>
      <c r="R125" s="85" t="str">
        <f t="shared" si="27"/>
        <v/>
      </c>
      <c r="S125" s="86" t="str">
        <f t="shared" si="28"/>
        <v/>
      </c>
      <c r="T125" s="32" t="str">
        <f t="shared" si="8"/>
        <v/>
      </c>
      <c r="U125" s="32" t="e">
        <f t="shared" si="9"/>
        <v>#REF!</v>
      </c>
    </row>
    <row r="126" spans="1:21" ht="15.75" customHeight="1" x14ac:dyDescent="0.25">
      <c r="A126" s="31" t="str">
        <f t="shared" si="10"/>
        <v/>
      </c>
      <c r="B126" s="71" t="str">
        <f t="shared" si="20"/>
        <v/>
      </c>
      <c r="C126" s="99"/>
      <c r="D126" s="72"/>
      <c r="E126" s="73" t="str">
        <f t="shared" ca="1" si="21"/>
        <v/>
      </c>
      <c r="F126" s="73" t="str">
        <f t="shared" si="22"/>
        <v/>
      </c>
      <c r="G126" s="74"/>
      <c r="H126" s="75" t="str">
        <f>IF(G126="","",VLOOKUP(G126,'1. Anulação Estratégica'!F:AE,19,0))</f>
        <v/>
      </c>
      <c r="I126" s="76"/>
      <c r="J126" s="77"/>
      <c r="K126" s="78" t="str">
        <f t="shared" si="23"/>
        <v/>
      </c>
      <c r="L126" s="79"/>
      <c r="M126" s="78" t="str">
        <f t="shared" si="24"/>
        <v/>
      </c>
      <c r="N126" s="80" t="str">
        <f>IF(G126="","",VLOOKUP(G126,'1. Anulação Estratégica'!F:V,17,0))</f>
        <v/>
      </c>
      <c r="O126" s="81"/>
      <c r="P126" s="83" t="str">
        <f t="shared" si="25"/>
        <v/>
      </c>
      <c r="Q126" s="84" t="str">
        <f t="shared" si="26"/>
        <v/>
      </c>
      <c r="R126" s="85" t="str">
        <f t="shared" si="27"/>
        <v/>
      </c>
      <c r="S126" s="86" t="str">
        <f t="shared" si="28"/>
        <v/>
      </c>
      <c r="T126" s="32" t="str">
        <f t="shared" si="8"/>
        <v/>
      </c>
      <c r="U126" s="32" t="e">
        <f t="shared" si="9"/>
        <v>#REF!</v>
      </c>
    </row>
    <row r="127" spans="1:21" ht="15.75" customHeight="1" x14ac:dyDescent="0.25">
      <c r="A127" s="31" t="str">
        <f t="shared" si="10"/>
        <v/>
      </c>
      <c r="B127" s="71" t="str">
        <f t="shared" si="20"/>
        <v/>
      </c>
      <c r="C127" s="99"/>
      <c r="D127" s="72"/>
      <c r="E127" s="73" t="str">
        <f t="shared" ca="1" si="21"/>
        <v/>
      </c>
      <c r="F127" s="73" t="str">
        <f t="shared" si="22"/>
        <v/>
      </c>
      <c r="G127" s="74"/>
      <c r="H127" s="75" t="str">
        <f>IF(G127="","",VLOOKUP(G127,'1. Anulação Estratégica'!F:AE,19,0))</f>
        <v/>
      </c>
      <c r="I127" s="76"/>
      <c r="J127" s="77"/>
      <c r="K127" s="78" t="str">
        <f t="shared" si="23"/>
        <v/>
      </c>
      <c r="L127" s="79"/>
      <c r="M127" s="78" t="str">
        <f t="shared" si="24"/>
        <v/>
      </c>
      <c r="N127" s="80" t="str">
        <f>IF(G127="","",VLOOKUP(G127,'1. Anulação Estratégica'!F:V,17,0))</f>
        <v/>
      </c>
      <c r="O127" s="81"/>
      <c r="P127" s="83" t="str">
        <f t="shared" si="25"/>
        <v/>
      </c>
      <c r="Q127" s="84" t="str">
        <f t="shared" si="26"/>
        <v/>
      </c>
      <c r="R127" s="85" t="str">
        <f t="shared" si="27"/>
        <v/>
      </c>
      <c r="S127" s="86" t="str">
        <f t="shared" si="28"/>
        <v/>
      </c>
      <c r="T127" s="32" t="str">
        <f t="shared" si="8"/>
        <v/>
      </c>
      <c r="U127" s="32" t="e">
        <f t="shared" si="9"/>
        <v>#REF!</v>
      </c>
    </row>
    <row r="128" spans="1:21" ht="15.75" customHeight="1" x14ac:dyDescent="0.25">
      <c r="A128" s="31" t="str">
        <f t="shared" si="10"/>
        <v/>
      </c>
      <c r="B128" s="71" t="str">
        <f t="shared" si="20"/>
        <v/>
      </c>
      <c r="C128" s="99"/>
      <c r="D128" s="72"/>
      <c r="E128" s="73" t="str">
        <f t="shared" ca="1" si="21"/>
        <v/>
      </c>
      <c r="F128" s="73" t="str">
        <f t="shared" si="22"/>
        <v/>
      </c>
      <c r="G128" s="74"/>
      <c r="H128" s="75" t="str">
        <f>IF(G128="","",VLOOKUP(G128,'1. Anulação Estratégica'!F:AE,19,0))</f>
        <v/>
      </c>
      <c r="I128" s="76"/>
      <c r="J128" s="77"/>
      <c r="K128" s="78" t="str">
        <f t="shared" si="23"/>
        <v/>
      </c>
      <c r="L128" s="79"/>
      <c r="M128" s="78" t="str">
        <f t="shared" si="24"/>
        <v/>
      </c>
      <c r="N128" s="80" t="str">
        <f>IF(G128="","",VLOOKUP(G128,'1. Anulação Estratégica'!F:V,17,0))</f>
        <v/>
      </c>
      <c r="O128" s="81"/>
      <c r="P128" s="83" t="str">
        <f t="shared" si="25"/>
        <v/>
      </c>
      <c r="Q128" s="84" t="str">
        <f t="shared" si="26"/>
        <v/>
      </c>
      <c r="R128" s="85" t="str">
        <f t="shared" si="27"/>
        <v/>
      </c>
      <c r="S128" s="86" t="str">
        <f t="shared" si="28"/>
        <v/>
      </c>
      <c r="T128" s="32" t="str">
        <f t="shared" si="8"/>
        <v/>
      </c>
      <c r="U128" s="32" t="e">
        <f t="shared" si="9"/>
        <v>#REF!</v>
      </c>
    </row>
    <row r="129" spans="1:21" ht="15.75" customHeight="1" x14ac:dyDescent="0.25">
      <c r="A129" s="31" t="str">
        <f t="shared" si="10"/>
        <v/>
      </c>
      <c r="B129" s="71" t="str">
        <f t="shared" si="20"/>
        <v/>
      </c>
      <c r="C129" s="99"/>
      <c r="D129" s="72"/>
      <c r="E129" s="73" t="str">
        <f t="shared" ca="1" si="21"/>
        <v/>
      </c>
      <c r="F129" s="73" t="str">
        <f t="shared" si="22"/>
        <v/>
      </c>
      <c r="G129" s="74"/>
      <c r="H129" s="75" t="str">
        <f>IF(G129="","",VLOOKUP(G129,'1. Anulação Estratégica'!F:AE,19,0))</f>
        <v/>
      </c>
      <c r="I129" s="76"/>
      <c r="J129" s="77"/>
      <c r="K129" s="78" t="str">
        <f t="shared" si="23"/>
        <v/>
      </c>
      <c r="L129" s="79"/>
      <c r="M129" s="78" t="str">
        <f t="shared" si="24"/>
        <v/>
      </c>
      <c r="N129" s="80" t="str">
        <f>IF(G129="","",VLOOKUP(G129,'1. Anulação Estratégica'!F:V,17,0))</f>
        <v/>
      </c>
      <c r="O129" s="81"/>
      <c r="P129" s="83" t="str">
        <f t="shared" si="25"/>
        <v/>
      </c>
      <c r="Q129" s="84" t="str">
        <f t="shared" si="26"/>
        <v/>
      </c>
      <c r="R129" s="85" t="str">
        <f t="shared" si="27"/>
        <v/>
      </c>
      <c r="S129" s="86" t="str">
        <f t="shared" si="28"/>
        <v/>
      </c>
      <c r="T129" s="32" t="str">
        <f t="shared" si="8"/>
        <v/>
      </c>
      <c r="U129" s="32" t="e">
        <f t="shared" si="9"/>
        <v>#REF!</v>
      </c>
    </row>
    <row r="130" spans="1:21" ht="15.75" customHeight="1" x14ac:dyDescent="0.25">
      <c r="A130" s="31" t="str">
        <f t="shared" si="10"/>
        <v/>
      </c>
      <c r="B130" s="71" t="str">
        <f t="shared" si="20"/>
        <v/>
      </c>
      <c r="C130" s="99"/>
      <c r="D130" s="72"/>
      <c r="E130" s="73" t="str">
        <f t="shared" ca="1" si="21"/>
        <v/>
      </c>
      <c r="F130" s="73" t="str">
        <f t="shared" si="22"/>
        <v/>
      </c>
      <c r="G130" s="74"/>
      <c r="H130" s="75" t="str">
        <f>IF(G130="","",VLOOKUP(G130,'1. Anulação Estratégica'!F:AE,19,0))</f>
        <v/>
      </c>
      <c r="I130" s="76"/>
      <c r="J130" s="77"/>
      <c r="K130" s="78" t="str">
        <f t="shared" si="23"/>
        <v/>
      </c>
      <c r="L130" s="79"/>
      <c r="M130" s="78" t="str">
        <f t="shared" si="24"/>
        <v/>
      </c>
      <c r="N130" s="80" t="str">
        <f>IF(G130="","",VLOOKUP(G130,'1. Anulação Estratégica'!F:V,17,0))</f>
        <v/>
      </c>
      <c r="O130" s="81"/>
      <c r="P130" s="83" t="str">
        <f t="shared" si="25"/>
        <v/>
      </c>
      <c r="Q130" s="84" t="str">
        <f t="shared" si="26"/>
        <v/>
      </c>
      <c r="R130" s="85" t="str">
        <f t="shared" si="27"/>
        <v/>
      </c>
      <c r="S130" s="86" t="str">
        <f t="shared" si="28"/>
        <v/>
      </c>
      <c r="T130" s="32" t="str">
        <f t="shared" si="8"/>
        <v/>
      </c>
      <c r="U130" s="32" t="e">
        <f t="shared" si="9"/>
        <v>#REF!</v>
      </c>
    </row>
    <row r="131" spans="1:21" ht="15.75" customHeight="1" x14ac:dyDescent="0.25">
      <c r="A131" s="31" t="str">
        <f t="shared" si="10"/>
        <v/>
      </c>
      <c r="B131" s="71" t="str">
        <f t="shared" si="20"/>
        <v/>
      </c>
      <c r="C131" s="99"/>
      <c r="D131" s="72"/>
      <c r="E131" s="73" t="str">
        <f t="shared" ca="1" si="21"/>
        <v/>
      </c>
      <c r="F131" s="73" t="str">
        <f t="shared" si="22"/>
        <v/>
      </c>
      <c r="G131" s="74"/>
      <c r="H131" s="75" t="str">
        <f>IF(G131="","",VLOOKUP(G131,'1. Anulação Estratégica'!F:AE,19,0))</f>
        <v/>
      </c>
      <c r="I131" s="76"/>
      <c r="J131" s="77"/>
      <c r="K131" s="78" t="str">
        <f t="shared" si="23"/>
        <v/>
      </c>
      <c r="L131" s="79"/>
      <c r="M131" s="78" t="str">
        <f t="shared" si="24"/>
        <v/>
      </c>
      <c r="N131" s="80" t="str">
        <f>IF(G131="","",VLOOKUP(G131,'1. Anulação Estratégica'!F:V,17,0))</f>
        <v/>
      </c>
      <c r="O131" s="81"/>
      <c r="P131" s="83" t="str">
        <f t="shared" si="25"/>
        <v/>
      </c>
      <c r="Q131" s="84" t="str">
        <f t="shared" si="26"/>
        <v/>
      </c>
      <c r="R131" s="85" t="str">
        <f t="shared" si="27"/>
        <v/>
      </c>
      <c r="S131" s="86" t="str">
        <f t="shared" si="28"/>
        <v/>
      </c>
      <c r="T131" s="32" t="str">
        <f t="shared" si="8"/>
        <v/>
      </c>
      <c r="U131" s="32" t="e">
        <f t="shared" si="9"/>
        <v>#REF!</v>
      </c>
    </row>
    <row r="132" spans="1:21" ht="15.75" customHeight="1" x14ac:dyDescent="0.25">
      <c r="A132" s="31" t="str">
        <f t="shared" si="10"/>
        <v/>
      </c>
      <c r="B132" s="71" t="str">
        <f t="shared" si="20"/>
        <v/>
      </c>
      <c r="C132" s="99"/>
      <c r="D132" s="72"/>
      <c r="E132" s="73" t="str">
        <f t="shared" ca="1" si="21"/>
        <v/>
      </c>
      <c r="F132" s="73" t="str">
        <f t="shared" si="22"/>
        <v/>
      </c>
      <c r="G132" s="74"/>
      <c r="H132" s="75" t="str">
        <f>IF(G132="","",VLOOKUP(G132,'1. Anulação Estratégica'!F:AE,19,0))</f>
        <v/>
      </c>
      <c r="I132" s="76"/>
      <c r="J132" s="77"/>
      <c r="K132" s="78" t="str">
        <f t="shared" si="23"/>
        <v/>
      </c>
      <c r="L132" s="79"/>
      <c r="M132" s="78" t="str">
        <f t="shared" si="24"/>
        <v/>
      </c>
      <c r="N132" s="80" t="str">
        <f>IF(G132="","",VLOOKUP(G132,'1. Anulação Estratégica'!F:V,17,0))</f>
        <v/>
      </c>
      <c r="O132" s="81"/>
      <c r="P132" s="83" t="str">
        <f t="shared" si="25"/>
        <v/>
      </c>
      <c r="Q132" s="84" t="str">
        <f t="shared" si="26"/>
        <v/>
      </c>
      <c r="R132" s="85" t="str">
        <f t="shared" si="27"/>
        <v/>
      </c>
      <c r="S132" s="86" t="str">
        <f t="shared" si="28"/>
        <v/>
      </c>
      <c r="T132" s="32" t="str">
        <f t="shared" si="8"/>
        <v/>
      </c>
      <c r="U132" s="32" t="e">
        <f t="shared" si="9"/>
        <v>#REF!</v>
      </c>
    </row>
    <row r="133" spans="1:21" ht="15.75" customHeight="1" x14ac:dyDescent="0.25">
      <c r="A133" s="31" t="str">
        <f t="shared" si="10"/>
        <v/>
      </c>
      <c r="B133" s="71" t="str">
        <f t="shared" ref="B133:B196" si="29">IF(A133="","",IF(A133=1,"Janeiro",IF(A133=2,"Fevereiro",IF(A133=3,"Março",IF(A133=4,"Abril",IF(A133=5,"Maio",IF(A133=6,"Junho",IF(A133=7,"Julho",IF(A133=8,"Agosto",IF(A133=9,"Setembro",IF(A133=10,"Outubro",IF(A133=11,"Novembro",IF(A133=12,"Dezembro", )))))))))))))</f>
        <v/>
      </c>
      <c r="C133" s="99"/>
      <c r="D133" s="72"/>
      <c r="E133" s="73" t="str">
        <f t="shared" ref="E133:E196" ca="1" si="30">IF(C133="","",IF(D133="",TODAY()-C133,D133-C133))</f>
        <v/>
      </c>
      <c r="F133" s="73" t="str">
        <f t="shared" ref="F133:F196" si="31">IF(OR(C133=""),"",IF(D133="","Ativa","Pausada"))</f>
        <v/>
      </c>
      <c r="G133" s="74"/>
      <c r="H133" s="75" t="str">
        <f>IF(G133="","",VLOOKUP(G133,'1. Anulação Estratégica'!F:AE,19,0))</f>
        <v/>
      </c>
      <c r="I133" s="76"/>
      <c r="J133" s="77"/>
      <c r="K133" s="78" t="str">
        <f t="shared" ref="K133:K196" si="32">IF(OR(G133="",I133="",J133=""),"",J133*I133)</f>
        <v/>
      </c>
      <c r="L133" s="79"/>
      <c r="M133" s="78" t="str">
        <f t="shared" ref="M133:M196" si="33">IFERROR(IF(OR(K133="",L133=""),"",K133/L133),0)</f>
        <v/>
      </c>
      <c r="N133" s="80" t="str">
        <f>IF(G133="","",VLOOKUP(G133,'1. Anulação Estratégica'!F:V,17,0))</f>
        <v/>
      </c>
      <c r="O133" s="81"/>
      <c r="P133" s="83" t="str">
        <f t="shared" ref="P133:P196" si="34">IF(OR(L133="",N133=""),"",(L133*N133))</f>
        <v/>
      </c>
      <c r="Q133" s="84" t="str">
        <f t="shared" ref="Q133:Q196" si="35">IF(OR(O133="",K133=""),"",O133*K133)</f>
        <v/>
      </c>
      <c r="R133" s="85" t="str">
        <f t="shared" ref="R133:R196" si="36">IF(OR(P133="",Q133=""),"",P133-Q133)</f>
        <v/>
      </c>
      <c r="S133" s="86" t="str">
        <f t="shared" ref="S133:S196" si="37">IF(OR(Q133="",R133=""),"",R133/Q133)</f>
        <v/>
      </c>
      <c r="T133" s="32" t="str">
        <f t="shared" si="8"/>
        <v/>
      </c>
      <c r="U133" s="32" t="e">
        <f t="shared" si="9"/>
        <v>#REF!</v>
      </c>
    </row>
    <row r="134" spans="1:21" ht="15.75" customHeight="1" x14ac:dyDescent="0.25">
      <c r="A134" s="31" t="str">
        <f t="shared" si="10"/>
        <v/>
      </c>
      <c r="B134" s="71" t="str">
        <f t="shared" si="29"/>
        <v/>
      </c>
      <c r="C134" s="99"/>
      <c r="D134" s="72"/>
      <c r="E134" s="73" t="str">
        <f t="shared" ca="1" si="30"/>
        <v/>
      </c>
      <c r="F134" s="73" t="str">
        <f t="shared" si="31"/>
        <v/>
      </c>
      <c r="G134" s="74"/>
      <c r="H134" s="75" t="str">
        <f>IF(G134="","",VLOOKUP(G134,'1. Anulação Estratégica'!F:AE,19,0))</f>
        <v/>
      </c>
      <c r="I134" s="76"/>
      <c r="J134" s="77"/>
      <c r="K134" s="78" t="str">
        <f t="shared" si="32"/>
        <v/>
      </c>
      <c r="L134" s="79"/>
      <c r="M134" s="78" t="str">
        <f t="shared" si="33"/>
        <v/>
      </c>
      <c r="N134" s="80" t="str">
        <f>IF(G134="","",VLOOKUP(G134,'1. Anulação Estratégica'!F:V,17,0))</f>
        <v/>
      </c>
      <c r="O134" s="81"/>
      <c r="P134" s="83" t="str">
        <f t="shared" si="34"/>
        <v/>
      </c>
      <c r="Q134" s="84" t="str">
        <f t="shared" si="35"/>
        <v/>
      </c>
      <c r="R134" s="85" t="str">
        <f t="shared" si="36"/>
        <v/>
      </c>
      <c r="S134" s="86" t="str">
        <f t="shared" si="37"/>
        <v/>
      </c>
      <c r="T134" s="32" t="str">
        <f t="shared" si="8"/>
        <v/>
      </c>
      <c r="U134" s="32" t="e">
        <f t="shared" si="9"/>
        <v>#REF!</v>
      </c>
    </row>
    <row r="135" spans="1:21" ht="15.75" customHeight="1" x14ac:dyDescent="0.25">
      <c r="A135" s="31" t="str">
        <f t="shared" si="10"/>
        <v/>
      </c>
      <c r="B135" s="71" t="str">
        <f t="shared" si="29"/>
        <v/>
      </c>
      <c r="C135" s="99"/>
      <c r="D135" s="72"/>
      <c r="E135" s="73" t="str">
        <f t="shared" ca="1" si="30"/>
        <v/>
      </c>
      <c r="F135" s="73" t="str">
        <f t="shared" si="31"/>
        <v/>
      </c>
      <c r="G135" s="74"/>
      <c r="H135" s="75" t="str">
        <f>IF(G135="","",VLOOKUP(G135,'1. Anulação Estratégica'!F:AE,19,0))</f>
        <v/>
      </c>
      <c r="I135" s="76"/>
      <c r="J135" s="77"/>
      <c r="K135" s="78" t="str">
        <f t="shared" si="32"/>
        <v/>
      </c>
      <c r="L135" s="79"/>
      <c r="M135" s="78" t="str">
        <f t="shared" si="33"/>
        <v/>
      </c>
      <c r="N135" s="80" t="str">
        <f>IF(G135="","",VLOOKUP(G135,'1. Anulação Estratégica'!F:V,17,0))</f>
        <v/>
      </c>
      <c r="O135" s="81"/>
      <c r="P135" s="83" t="str">
        <f t="shared" si="34"/>
        <v/>
      </c>
      <c r="Q135" s="84" t="str">
        <f t="shared" si="35"/>
        <v/>
      </c>
      <c r="R135" s="85" t="str">
        <f t="shared" si="36"/>
        <v/>
      </c>
      <c r="S135" s="86" t="str">
        <f t="shared" si="37"/>
        <v/>
      </c>
      <c r="T135" s="32" t="str">
        <f t="shared" si="8"/>
        <v/>
      </c>
      <c r="U135" s="32" t="e">
        <f t="shared" si="9"/>
        <v>#REF!</v>
      </c>
    </row>
    <row r="136" spans="1:21" ht="15.75" customHeight="1" x14ac:dyDescent="0.25">
      <c r="A136" s="31" t="str">
        <f t="shared" si="10"/>
        <v/>
      </c>
      <c r="B136" s="71" t="str">
        <f t="shared" si="29"/>
        <v/>
      </c>
      <c r="C136" s="99"/>
      <c r="D136" s="72"/>
      <c r="E136" s="73" t="str">
        <f t="shared" ca="1" si="30"/>
        <v/>
      </c>
      <c r="F136" s="73" t="str">
        <f t="shared" si="31"/>
        <v/>
      </c>
      <c r="G136" s="74"/>
      <c r="H136" s="75" t="str">
        <f>IF(G136="","",VLOOKUP(G136,'1. Anulação Estratégica'!F:AE,19,0))</f>
        <v/>
      </c>
      <c r="I136" s="76"/>
      <c r="J136" s="77"/>
      <c r="K136" s="78" t="str">
        <f t="shared" si="32"/>
        <v/>
      </c>
      <c r="L136" s="79"/>
      <c r="M136" s="78" t="str">
        <f t="shared" si="33"/>
        <v/>
      </c>
      <c r="N136" s="80" t="str">
        <f>IF(G136="","",VLOOKUP(G136,'1. Anulação Estratégica'!F:V,17,0))</f>
        <v/>
      </c>
      <c r="O136" s="81"/>
      <c r="P136" s="83" t="str">
        <f t="shared" si="34"/>
        <v/>
      </c>
      <c r="Q136" s="84" t="str">
        <f t="shared" si="35"/>
        <v/>
      </c>
      <c r="R136" s="85" t="str">
        <f t="shared" si="36"/>
        <v/>
      </c>
      <c r="S136" s="86" t="str">
        <f t="shared" si="37"/>
        <v/>
      </c>
      <c r="T136" s="32" t="str">
        <f t="shared" si="8"/>
        <v/>
      </c>
      <c r="U136" s="32" t="e">
        <f t="shared" si="9"/>
        <v>#REF!</v>
      </c>
    </row>
    <row r="137" spans="1:21" ht="15.75" customHeight="1" x14ac:dyDescent="0.25">
      <c r="A137" s="31" t="str">
        <f t="shared" si="10"/>
        <v/>
      </c>
      <c r="B137" s="71" t="str">
        <f t="shared" si="29"/>
        <v/>
      </c>
      <c r="C137" s="99"/>
      <c r="D137" s="72"/>
      <c r="E137" s="73" t="str">
        <f t="shared" ca="1" si="30"/>
        <v/>
      </c>
      <c r="F137" s="73" t="str">
        <f t="shared" si="31"/>
        <v/>
      </c>
      <c r="G137" s="74"/>
      <c r="H137" s="75" t="str">
        <f>IF(G137="","",VLOOKUP(G137,'1. Anulação Estratégica'!F:AE,19,0))</f>
        <v/>
      </c>
      <c r="I137" s="76"/>
      <c r="J137" s="77"/>
      <c r="K137" s="78" t="str">
        <f t="shared" si="32"/>
        <v/>
      </c>
      <c r="L137" s="79"/>
      <c r="M137" s="78" t="str">
        <f t="shared" si="33"/>
        <v/>
      </c>
      <c r="N137" s="80" t="str">
        <f>IF(G137="","",VLOOKUP(G137,'1. Anulação Estratégica'!F:V,17,0))</f>
        <v/>
      </c>
      <c r="O137" s="81"/>
      <c r="P137" s="83" t="str">
        <f t="shared" si="34"/>
        <v/>
      </c>
      <c r="Q137" s="84" t="str">
        <f t="shared" si="35"/>
        <v/>
      </c>
      <c r="R137" s="85" t="str">
        <f t="shared" si="36"/>
        <v/>
      </c>
      <c r="S137" s="86" t="str">
        <f t="shared" si="37"/>
        <v/>
      </c>
      <c r="T137" s="32" t="str">
        <f t="shared" si="8"/>
        <v/>
      </c>
      <c r="U137" s="32" t="e">
        <f t="shared" si="9"/>
        <v>#REF!</v>
      </c>
    </row>
    <row r="138" spans="1:21" ht="15.75" customHeight="1" x14ac:dyDescent="0.25">
      <c r="A138" s="31" t="str">
        <f t="shared" si="10"/>
        <v/>
      </c>
      <c r="B138" s="71" t="str">
        <f t="shared" si="29"/>
        <v/>
      </c>
      <c r="C138" s="99"/>
      <c r="D138" s="72"/>
      <c r="E138" s="73" t="str">
        <f t="shared" ca="1" si="30"/>
        <v/>
      </c>
      <c r="F138" s="73" t="str">
        <f t="shared" si="31"/>
        <v/>
      </c>
      <c r="G138" s="74"/>
      <c r="H138" s="75" t="str">
        <f>IF(G138="","",VLOOKUP(G138,'1. Anulação Estratégica'!F:AE,19,0))</f>
        <v/>
      </c>
      <c r="I138" s="76"/>
      <c r="J138" s="77"/>
      <c r="K138" s="78" t="str">
        <f t="shared" si="32"/>
        <v/>
      </c>
      <c r="L138" s="79"/>
      <c r="M138" s="78" t="str">
        <f t="shared" si="33"/>
        <v/>
      </c>
      <c r="N138" s="80" t="str">
        <f>IF(G138="","",VLOOKUP(G138,'1. Anulação Estratégica'!F:V,17,0))</f>
        <v/>
      </c>
      <c r="O138" s="81"/>
      <c r="P138" s="83" t="str">
        <f t="shared" si="34"/>
        <v/>
      </c>
      <c r="Q138" s="84" t="str">
        <f t="shared" si="35"/>
        <v/>
      </c>
      <c r="R138" s="85" t="str">
        <f t="shared" si="36"/>
        <v/>
      </c>
      <c r="S138" s="86" t="str">
        <f t="shared" si="37"/>
        <v/>
      </c>
      <c r="T138" s="32" t="str">
        <f t="shared" si="8"/>
        <v/>
      </c>
      <c r="U138" s="32" t="e">
        <f t="shared" si="9"/>
        <v>#REF!</v>
      </c>
    </row>
    <row r="139" spans="1:21" ht="15.75" customHeight="1" x14ac:dyDescent="0.25">
      <c r="A139" s="31" t="str">
        <f t="shared" si="10"/>
        <v/>
      </c>
      <c r="B139" s="71" t="str">
        <f t="shared" si="29"/>
        <v/>
      </c>
      <c r="C139" s="99"/>
      <c r="D139" s="72"/>
      <c r="E139" s="73" t="str">
        <f t="shared" ca="1" si="30"/>
        <v/>
      </c>
      <c r="F139" s="73" t="str">
        <f t="shared" si="31"/>
        <v/>
      </c>
      <c r="G139" s="74"/>
      <c r="H139" s="75" t="str">
        <f>IF(G139="","",VLOOKUP(G139,'1. Anulação Estratégica'!F:AE,19,0))</f>
        <v/>
      </c>
      <c r="I139" s="76"/>
      <c r="J139" s="77"/>
      <c r="K139" s="78" t="str">
        <f t="shared" si="32"/>
        <v/>
      </c>
      <c r="L139" s="79"/>
      <c r="M139" s="78" t="str">
        <f t="shared" si="33"/>
        <v/>
      </c>
      <c r="N139" s="80" t="str">
        <f>IF(G139="","",VLOOKUP(G139,'1. Anulação Estratégica'!F:V,17,0))</f>
        <v/>
      </c>
      <c r="O139" s="81"/>
      <c r="P139" s="83" t="str">
        <f t="shared" si="34"/>
        <v/>
      </c>
      <c r="Q139" s="84" t="str">
        <f t="shared" si="35"/>
        <v/>
      </c>
      <c r="R139" s="85" t="str">
        <f t="shared" si="36"/>
        <v/>
      </c>
      <c r="S139" s="86" t="str">
        <f t="shared" si="37"/>
        <v/>
      </c>
      <c r="T139" s="32" t="str">
        <f t="shared" si="8"/>
        <v/>
      </c>
      <c r="U139" s="32" t="e">
        <f t="shared" si="9"/>
        <v>#REF!</v>
      </c>
    </row>
    <row r="140" spans="1:21" ht="15.75" customHeight="1" x14ac:dyDescent="0.25">
      <c r="A140" s="31" t="str">
        <f t="shared" si="10"/>
        <v/>
      </c>
      <c r="B140" s="71" t="str">
        <f t="shared" si="29"/>
        <v/>
      </c>
      <c r="C140" s="99"/>
      <c r="D140" s="72"/>
      <c r="E140" s="73" t="str">
        <f t="shared" ca="1" si="30"/>
        <v/>
      </c>
      <c r="F140" s="73" t="str">
        <f t="shared" si="31"/>
        <v/>
      </c>
      <c r="G140" s="74"/>
      <c r="H140" s="75" t="str">
        <f>IF(G140="","",VLOOKUP(G140,'1. Anulação Estratégica'!F:AE,19,0))</f>
        <v/>
      </c>
      <c r="I140" s="76"/>
      <c r="J140" s="77"/>
      <c r="K140" s="78" t="str">
        <f t="shared" si="32"/>
        <v/>
      </c>
      <c r="L140" s="79"/>
      <c r="M140" s="78" t="str">
        <f t="shared" si="33"/>
        <v/>
      </c>
      <c r="N140" s="80" t="str">
        <f>IF(G140="","",VLOOKUP(G140,'1. Anulação Estratégica'!F:V,17,0))</f>
        <v/>
      </c>
      <c r="O140" s="81"/>
      <c r="P140" s="83" t="str">
        <f t="shared" si="34"/>
        <v/>
      </c>
      <c r="Q140" s="84" t="str">
        <f t="shared" si="35"/>
        <v/>
      </c>
      <c r="R140" s="85" t="str">
        <f t="shared" si="36"/>
        <v/>
      </c>
      <c r="S140" s="86" t="str">
        <f t="shared" si="37"/>
        <v/>
      </c>
      <c r="T140" s="32" t="str">
        <f t="shared" si="8"/>
        <v/>
      </c>
      <c r="U140" s="32" t="e">
        <f t="shared" si="9"/>
        <v>#REF!</v>
      </c>
    </row>
    <row r="141" spans="1:21" ht="15.75" customHeight="1" x14ac:dyDescent="0.25">
      <c r="A141" s="31" t="str">
        <f t="shared" si="10"/>
        <v/>
      </c>
      <c r="B141" s="71" t="str">
        <f t="shared" si="29"/>
        <v/>
      </c>
      <c r="C141" s="99"/>
      <c r="D141" s="72"/>
      <c r="E141" s="73" t="str">
        <f t="shared" ca="1" si="30"/>
        <v/>
      </c>
      <c r="F141" s="73" t="str">
        <f t="shared" si="31"/>
        <v/>
      </c>
      <c r="G141" s="74"/>
      <c r="H141" s="75" t="str">
        <f>IF(G141="","",VLOOKUP(G141,'1. Anulação Estratégica'!F:AE,19,0))</f>
        <v/>
      </c>
      <c r="I141" s="76"/>
      <c r="J141" s="77"/>
      <c r="K141" s="78" t="str">
        <f t="shared" si="32"/>
        <v/>
      </c>
      <c r="L141" s="79"/>
      <c r="M141" s="78" t="str">
        <f t="shared" si="33"/>
        <v/>
      </c>
      <c r="N141" s="80" t="str">
        <f>IF(G141="","",VLOOKUP(G141,'1. Anulação Estratégica'!F:V,17,0))</f>
        <v/>
      </c>
      <c r="O141" s="81"/>
      <c r="P141" s="83" t="str">
        <f t="shared" si="34"/>
        <v/>
      </c>
      <c r="Q141" s="84" t="str">
        <f t="shared" si="35"/>
        <v/>
      </c>
      <c r="R141" s="85" t="str">
        <f t="shared" si="36"/>
        <v/>
      </c>
      <c r="S141" s="86" t="str">
        <f t="shared" si="37"/>
        <v/>
      </c>
      <c r="T141" s="32" t="str">
        <f t="shared" si="8"/>
        <v/>
      </c>
      <c r="U141" s="32" t="e">
        <f t="shared" si="9"/>
        <v>#REF!</v>
      </c>
    </row>
    <row r="142" spans="1:21" ht="15.75" customHeight="1" x14ac:dyDescent="0.25">
      <c r="A142" s="31" t="str">
        <f t="shared" si="10"/>
        <v/>
      </c>
      <c r="B142" s="71" t="str">
        <f t="shared" si="29"/>
        <v/>
      </c>
      <c r="C142" s="99"/>
      <c r="D142" s="72"/>
      <c r="E142" s="73" t="str">
        <f t="shared" ca="1" si="30"/>
        <v/>
      </c>
      <c r="F142" s="73" t="str">
        <f t="shared" si="31"/>
        <v/>
      </c>
      <c r="G142" s="74"/>
      <c r="H142" s="75" t="str">
        <f>IF(G142="","",VLOOKUP(G142,'1. Anulação Estratégica'!F:AE,19,0))</f>
        <v/>
      </c>
      <c r="I142" s="76"/>
      <c r="J142" s="77"/>
      <c r="K142" s="78" t="str">
        <f t="shared" si="32"/>
        <v/>
      </c>
      <c r="L142" s="79"/>
      <c r="M142" s="78" t="str">
        <f t="shared" si="33"/>
        <v/>
      </c>
      <c r="N142" s="80" t="str">
        <f>IF(G142="","",VLOOKUP(G142,'1. Anulação Estratégica'!F:V,17,0))</f>
        <v/>
      </c>
      <c r="O142" s="81"/>
      <c r="P142" s="83" t="str">
        <f t="shared" si="34"/>
        <v/>
      </c>
      <c r="Q142" s="84" t="str">
        <f t="shared" si="35"/>
        <v/>
      </c>
      <c r="R142" s="85" t="str">
        <f t="shared" si="36"/>
        <v/>
      </c>
      <c r="S142" s="86" t="str">
        <f t="shared" si="37"/>
        <v/>
      </c>
      <c r="T142" s="32" t="str">
        <f t="shared" si="8"/>
        <v/>
      </c>
      <c r="U142" s="32" t="e">
        <f t="shared" si="9"/>
        <v>#REF!</v>
      </c>
    </row>
    <row r="143" spans="1:21" ht="15.75" customHeight="1" x14ac:dyDescent="0.25">
      <c r="A143" s="31" t="str">
        <f t="shared" si="10"/>
        <v/>
      </c>
      <c r="B143" s="71" t="str">
        <f t="shared" si="29"/>
        <v/>
      </c>
      <c r="C143" s="99"/>
      <c r="D143" s="72"/>
      <c r="E143" s="73" t="str">
        <f t="shared" ca="1" si="30"/>
        <v/>
      </c>
      <c r="F143" s="73" t="str">
        <f t="shared" si="31"/>
        <v/>
      </c>
      <c r="G143" s="74"/>
      <c r="H143" s="75" t="str">
        <f>IF(G143="","",VLOOKUP(G143,'1. Anulação Estratégica'!F:AE,19,0))</f>
        <v/>
      </c>
      <c r="I143" s="76"/>
      <c r="J143" s="77"/>
      <c r="K143" s="78" t="str">
        <f t="shared" si="32"/>
        <v/>
      </c>
      <c r="L143" s="79"/>
      <c r="M143" s="78" t="str">
        <f t="shared" si="33"/>
        <v/>
      </c>
      <c r="N143" s="80" t="str">
        <f>IF(G143="","",VLOOKUP(G143,'1. Anulação Estratégica'!F:V,17,0))</f>
        <v/>
      </c>
      <c r="O143" s="81"/>
      <c r="P143" s="83" t="str">
        <f t="shared" si="34"/>
        <v/>
      </c>
      <c r="Q143" s="84" t="str">
        <f t="shared" si="35"/>
        <v/>
      </c>
      <c r="R143" s="85" t="str">
        <f t="shared" si="36"/>
        <v/>
      </c>
      <c r="S143" s="86" t="str">
        <f t="shared" si="37"/>
        <v/>
      </c>
      <c r="T143" s="32" t="str">
        <f t="shared" si="8"/>
        <v/>
      </c>
      <c r="U143" s="32" t="e">
        <f t="shared" si="9"/>
        <v>#REF!</v>
      </c>
    </row>
    <row r="144" spans="1:21" ht="15.75" customHeight="1" x14ac:dyDescent="0.25">
      <c r="A144" s="31" t="str">
        <f t="shared" si="10"/>
        <v/>
      </c>
      <c r="B144" s="71" t="str">
        <f t="shared" si="29"/>
        <v/>
      </c>
      <c r="C144" s="99"/>
      <c r="D144" s="72"/>
      <c r="E144" s="73" t="str">
        <f t="shared" ca="1" si="30"/>
        <v/>
      </c>
      <c r="F144" s="73" t="str">
        <f t="shared" si="31"/>
        <v/>
      </c>
      <c r="G144" s="74"/>
      <c r="H144" s="75" t="str">
        <f>IF(G144="","",VLOOKUP(G144,'1. Anulação Estratégica'!F:AE,19,0))</f>
        <v/>
      </c>
      <c r="I144" s="76"/>
      <c r="J144" s="77"/>
      <c r="K144" s="78" t="str">
        <f t="shared" si="32"/>
        <v/>
      </c>
      <c r="L144" s="79"/>
      <c r="M144" s="78" t="str">
        <f t="shared" si="33"/>
        <v/>
      </c>
      <c r="N144" s="80" t="str">
        <f>IF(G144="","",VLOOKUP(G144,'1. Anulação Estratégica'!F:V,17,0))</f>
        <v/>
      </c>
      <c r="O144" s="81"/>
      <c r="P144" s="83" t="str">
        <f t="shared" si="34"/>
        <v/>
      </c>
      <c r="Q144" s="84" t="str">
        <f t="shared" si="35"/>
        <v/>
      </c>
      <c r="R144" s="85" t="str">
        <f t="shared" si="36"/>
        <v/>
      </c>
      <c r="S144" s="86" t="str">
        <f t="shared" si="37"/>
        <v/>
      </c>
      <c r="T144" s="32" t="str">
        <f t="shared" si="8"/>
        <v/>
      </c>
      <c r="U144" s="32" t="e">
        <f t="shared" si="9"/>
        <v>#REF!</v>
      </c>
    </row>
    <row r="145" spans="1:21" ht="15.75" customHeight="1" x14ac:dyDescent="0.25">
      <c r="A145" s="31" t="str">
        <f t="shared" si="10"/>
        <v/>
      </c>
      <c r="B145" s="71" t="str">
        <f t="shared" si="29"/>
        <v/>
      </c>
      <c r="C145" s="99"/>
      <c r="D145" s="72"/>
      <c r="E145" s="73" t="str">
        <f t="shared" ca="1" si="30"/>
        <v/>
      </c>
      <c r="F145" s="73" t="str">
        <f t="shared" si="31"/>
        <v/>
      </c>
      <c r="G145" s="74"/>
      <c r="H145" s="75" t="str">
        <f>IF(G145="","",VLOOKUP(G145,'1. Anulação Estratégica'!F:AE,19,0))</f>
        <v/>
      </c>
      <c r="I145" s="76"/>
      <c r="J145" s="77"/>
      <c r="K145" s="78" t="str">
        <f t="shared" si="32"/>
        <v/>
      </c>
      <c r="L145" s="79"/>
      <c r="M145" s="78" t="str">
        <f t="shared" si="33"/>
        <v/>
      </c>
      <c r="N145" s="80" t="str">
        <f>IF(G145="","",VLOOKUP(G145,'1. Anulação Estratégica'!F:V,17,0))</f>
        <v/>
      </c>
      <c r="O145" s="81"/>
      <c r="P145" s="83" t="str">
        <f t="shared" si="34"/>
        <v/>
      </c>
      <c r="Q145" s="84" t="str">
        <f t="shared" si="35"/>
        <v/>
      </c>
      <c r="R145" s="85" t="str">
        <f t="shared" si="36"/>
        <v/>
      </c>
      <c r="S145" s="86" t="str">
        <f t="shared" si="37"/>
        <v/>
      </c>
      <c r="T145" s="32" t="str">
        <f t="shared" si="8"/>
        <v/>
      </c>
      <c r="U145" s="32" t="e">
        <f t="shared" si="9"/>
        <v>#REF!</v>
      </c>
    </row>
    <row r="146" spans="1:21" ht="15.75" customHeight="1" x14ac:dyDescent="0.25">
      <c r="A146" s="31" t="str">
        <f t="shared" si="10"/>
        <v/>
      </c>
      <c r="B146" s="71" t="str">
        <f t="shared" si="29"/>
        <v/>
      </c>
      <c r="C146" s="99"/>
      <c r="D146" s="72"/>
      <c r="E146" s="73" t="str">
        <f t="shared" ca="1" si="30"/>
        <v/>
      </c>
      <c r="F146" s="73" t="str">
        <f t="shared" si="31"/>
        <v/>
      </c>
      <c r="G146" s="74"/>
      <c r="H146" s="75" t="str">
        <f>IF(G146="","",VLOOKUP(G146,'1. Anulação Estratégica'!F:AE,19,0))</f>
        <v/>
      </c>
      <c r="I146" s="76"/>
      <c r="J146" s="77"/>
      <c r="K146" s="78" t="str">
        <f t="shared" si="32"/>
        <v/>
      </c>
      <c r="L146" s="79"/>
      <c r="M146" s="78" t="str">
        <f t="shared" si="33"/>
        <v/>
      </c>
      <c r="N146" s="80" t="str">
        <f>IF(G146="","",VLOOKUP(G146,'1. Anulação Estratégica'!F:V,17,0))</f>
        <v/>
      </c>
      <c r="O146" s="81"/>
      <c r="P146" s="83" t="str">
        <f t="shared" si="34"/>
        <v/>
      </c>
      <c r="Q146" s="84" t="str">
        <f t="shared" si="35"/>
        <v/>
      </c>
      <c r="R146" s="85" t="str">
        <f t="shared" si="36"/>
        <v/>
      </c>
      <c r="S146" s="86" t="str">
        <f t="shared" si="37"/>
        <v/>
      </c>
      <c r="T146" s="32" t="str">
        <f t="shared" si="8"/>
        <v/>
      </c>
      <c r="U146" s="32" t="e">
        <f t="shared" si="9"/>
        <v>#REF!</v>
      </c>
    </row>
    <row r="147" spans="1:21" ht="15.75" customHeight="1" x14ac:dyDescent="0.25">
      <c r="A147" s="31" t="str">
        <f t="shared" si="10"/>
        <v/>
      </c>
      <c r="B147" s="71" t="str">
        <f t="shared" si="29"/>
        <v/>
      </c>
      <c r="C147" s="99"/>
      <c r="D147" s="72"/>
      <c r="E147" s="73" t="str">
        <f t="shared" ca="1" si="30"/>
        <v/>
      </c>
      <c r="F147" s="73" t="str">
        <f t="shared" si="31"/>
        <v/>
      </c>
      <c r="G147" s="74"/>
      <c r="H147" s="75" t="str">
        <f>IF(G147="","",VLOOKUP(G147,'1. Anulação Estratégica'!F:AE,19,0))</f>
        <v/>
      </c>
      <c r="I147" s="76"/>
      <c r="J147" s="77"/>
      <c r="K147" s="78" t="str">
        <f t="shared" si="32"/>
        <v/>
      </c>
      <c r="L147" s="79"/>
      <c r="M147" s="78" t="str">
        <f t="shared" si="33"/>
        <v/>
      </c>
      <c r="N147" s="80" t="str">
        <f>IF(G147="","",VLOOKUP(G147,'1. Anulação Estratégica'!F:V,17,0))</f>
        <v/>
      </c>
      <c r="O147" s="81"/>
      <c r="P147" s="83" t="str">
        <f t="shared" si="34"/>
        <v/>
      </c>
      <c r="Q147" s="84" t="str">
        <f t="shared" si="35"/>
        <v/>
      </c>
      <c r="R147" s="85" t="str">
        <f t="shared" si="36"/>
        <v/>
      </c>
      <c r="S147" s="86" t="str">
        <f t="shared" si="37"/>
        <v/>
      </c>
      <c r="T147" s="32" t="str">
        <f t="shared" si="8"/>
        <v/>
      </c>
      <c r="U147" s="32" t="e">
        <f t="shared" si="9"/>
        <v>#REF!</v>
      </c>
    </row>
    <row r="148" spans="1:21" ht="15.75" customHeight="1" x14ac:dyDescent="0.25">
      <c r="A148" s="31" t="str">
        <f t="shared" si="10"/>
        <v/>
      </c>
      <c r="B148" s="71" t="str">
        <f t="shared" si="29"/>
        <v/>
      </c>
      <c r="C148" s="99"/>
      <c r="D148" s="72"/>
      <c r="E148" s="73" t="str">
        <f t="shared" ca="1" si="30"/>
        <v/>
      </c>
      <c r="F148" s="73" t="str">
        <f t="shared" si="31"/>
        <v/>
      </c>
      <c r="G148" s="74"/>
      <c r="H148" s="75" t="str">
        <f>IF(G148="","",VLOOKUP(G148,'1. Anulação Estratégica'!F:AE,19,0))</f>
        <v/>
      </c>
      <c r="I148" s="76"/>
      <c r="J148" s="77"/>
      <c r="K148" s="78" t="str">
        <f t="shared" si="32"/>
        <v/>
      </c>
      <c r="L148" s="79"/>
      <c r="M148" s="78" t="str">
        <f t="shared" si="33"/>
        <v/>
      </c>
      <c r="N148" s="80" t="str">
        <f>IF(G148="","",VLOOKUP(G148,'1. Anulação Estratégica'!F:V,17,0))</f>
        <v/>
      </c>
      <c r="O148" s="81"/>
      <c r="P148" s="83" t="str">
        <f t="shared" si="34"/>
        <v/>
      </c>
      <c r="Q148" s="84" t="str">
        <f t="shared" si="35"/>
        <v/>
      </c>
      <c r="R148" s="85" t="str">
        <f t="shared" si="36"/>
        <v/>
      </c>
      <c r="S148" s="86" t="str">
        <f t="shared" si="37"/>
        <v/>
      </c>
      <c r="T148" s="32" t="str">
        <f t="shared" si="8"/>
        <v/>
      </c>
      <c r="U148" s="32" t="e">
        <f t="shared" si="9"/>
        <v>#REF!</v>
      </c>
    </row>
    <row r="149" spans="1:21" ht="15.75" customHeight="1" x14ac:dyDescent="0.25">
      <c r="A149" s="31" t="str">
        <f t="shared" si="10"/>
        <v/>
      </c>
      <c r="B149" s="71" t="str">
        <f t="shared" si="29"/>
        <v/>
      </c>
      <c r="C149" s="99"/>
      <c r="D149" s="72"/>
      <c r="E149" s="73" t="str">
        <f t="shared" ca="1" si="30"/>
        <v/>
      </c>
      <c r="F149" s="73" t="str">
        <f t="shared" si="31"/>
        <v/>
      </c>
      <c r="G149" s="74"/>
      <c r="H149" s="75" t="str">
        <f>IF(G149="","",VLOOKUP(G149,'1. Anulação Estratégica'!F:AE,19,0))</f>
        <v/>
      </c>
      <c r="I149" s="76"/>
      <c r="J149" s="77"/>
      <c r="K149" s="78" t="str">
        <f t="shared" si="32"/>
        <v/>
      </c>
      <c r="L149" s="79"/>
      <c r="M149" s="78" t="str">
        <f t="shared" si="33"/>
        <v/>
      </c>
      <c r="N149" s="80" t="str">
        <f>IF(G149="","",VLOOKUP(G149,'1. Anulação Estratégica'!F:V,17,0))</f>
        <v/>
      </c>
      <c r="O149" s="81"/>
      <c r="P149" s="83" t="str">
        <f t="shared" si="34"/>
        <v/>
      </c>
      <c r="Q149" s="84" t="str">
        <f t="shared" si="35"/>
        <v/>
      </c>
      <c r="R149" s="85" t="str">
        <f t="shared" si="36"/>
        <v/>
      </c>
      <c r="S149" s="86" t="str">
        <f t="shared" si="37"/>
        <v/>
      </c>
      <c r="T149" s="32" t="str">
        <f t="shared" si="8"/>
        <v/>
      </c>
      <c r="U149" s="32" t="e">
        <f t="shared" si="9"/>
        <v>#REF!</v>
      </c>
    </row>
    <row r="150" spans="1:21" ht="15.75" customHeight="1" x14ac:dyDescent="0.25">
      <c r="A150" s="31" t="str">
        <f t="shared" si="10"/>
        <v/>
      </c>
      <c r="B150" s="71" t="str">
        <f t="shared" si="29"/>
        <v/>
      </c>
      <c r="C150" s="99"/>
      <c r="D150" s="72"/>
      <c r="E150" s="73" t="str">
        <f t="shared" ca="1" si="30"/>
        <v/>
      </c>
      <c r="F150" s="73" t="str">
        <f t="shared" si="31"/>
        <v/>
      </c>
      <c r="G150" s="74"/>
      <c r="H150" s="75" t="str">
        <f>IF(G150="","",VLOOKUP(G150,'1. Anulação Estratégica'!F:AE,19,0))</f>
        <v/>
      </c>
      <c r="I150" s="76"/>
      <c r="J150" s="77"/>
      <c r="K150" s="78" t="str">
        <f t="shared" si="32"/>
        <v/>
      </c>
      <c r="L150" s="79"/>
      <c r="M150" s="78" t="str">
        <f t="shared" si="33"/>
        <v/>
      </c>
      <c r="N150" s="80" t="str">
        <f>IF(G150="","",VLOOKUP(G150,'1. Anulação Estratégica'!F:V,17,0))</f>
        <v/>
      </c>
      <c r="O150" s="81"/>
      <c r="P150" s="83" t="str">
        <f t="shared" si="34"/>
        <v/>
      </c>
      <c r="Q150" s="84" t="str">
        <f t="shared" si="35"/>
        <v/>
      </c>
      <c r="R150" s="85" t="str">
        <f t="shared" si="36"/>
        <v/>
      </c>
      <c r="S150" s="86" t="str">
        <f t="shared" si="37"/>
        <v/>
      </c>
      <c r="T150" s="32" t="str">
        <f t="shared" si="8"/>
        <v/>
      </c>
      <c r="U150" s="32" t="e">
        <f t="shared" si="9"/>
        <v>#REF!</v>
      </c>
    </row>
    <row r="151" spans="1:21" ht="15.75" customHeight="1" x14ac:dyDescent="0.25">
      <c r="A151" s="31" t="str">
        <f t="shared" si="10"/>
        <v/>
      </c>
      <c r="B151" s="71" t="str">
        <f t="shared" si="29"/>
        <v/>
      </c>
      <c r="C151" s="99"/>
      <c r="D151" s="72"/>
      <c r="E151" s="73" t="str">
        <f t="shared" ca="1" si="30"/>
        <v/>
      </c>
      <c r="F151" s="73" t="str">
        <f t="shared" si="31"/>
        <v/>
      </c>
      <c r="G151" s="74"/>
      <c r="H151" s="75" t="str">
        <f>IF(G151="","",VLOOKUP(G151,'1. Anulação Estratégica'!F:AE,19,0))</f>
        <v/>
      </c>
      <c r="I151" s="76"/>
      <c r="J151" s="77"/>
      <c r="K151" s="78" t="str">
        <f t="shared" si="32"/>
        <v/>
      </c>
      <c r="L151" s="79"/>
      <c r="M151" s="78" t="str">
        <f t="shared" si="33"/>
        <v/>
      </c>
      <c r="N151" s="80" t="str">
        <f>IF(G151="","",VLOOKUP(G151,'1. Anulação Estratégica'!F:V,17,0))</f>
        <v/>
      </c>
      <c r="O151" s="81"/>
      <c r="P151" s="83" t="str">
        <f t="shared" si="34"/>
        <v/>
      </c>
      <c r="Q151" s="84" t="str">
        <f t="shared" si="35"/>
        <v/>
      </c>
      <c r="R151" s="85" t="str">
        <f t="shared" si="36"/>
        <v/>
      </c>
      <c r="S151" s="86" t="str">
        <f t="shared" si="37"/>
        <v/>
      </c>
      <c r="T151" s="32" t="str">
        <f t="shared" si="8"/>
        <v/>
      </c>
      <c r="U151" s="32" t="e">
        <f t="shared" si="9"/>
        <v>#REF!</v>
      </c>
    </row>
    <row r="152" spans="1:21" ht="15.75" customHeight="1" x14ac:dyDescent="0.25">
      <c r="A152" s="31" t="str">
        <f t="shared" si="10"/>
        <v/>
      </c>
      <c r="B152" s="71" t="str">
        <f t="shared" si="29"/>
        <v/>
      </c>
      <c r="C152" s="99"/>
      <c r="D152" s="72"/>
      <c r="E152" s="73" t="str">
        <f t="shared" ca="1" si="30"/>
        <v/>
      </c>
      <c r="F152" s="73" t="str">
        <f t="shared" si="31"/>
        <v/>
      </c>
      <c r="G152" s="74"/>
      <c r="H152" s="75" t="str">
        <f>IF(G152="","",VLOOKUP(G152,'1. Anulação Estratégica'!F:AE,19,0))</f>
        <v/>
      </c>
      <c r="I152" s="76"/>
      <c r="J152" s="77"/>
      <c r="K152" s="78" t="str">
        <f t="shared" si="32"/>
        <v/>
      </c>
      <c r="L152" s="79"/>
      <c r="M152" s="78" t="str">
        <f t="shared" si="33"/>
        <v/>
      </c>
      <c r="N152" s="80" t="str">
        <f>IF(G152="","",VLOOKUP(G152,'1. Anulação Estratégica'!F:V,17,0))</f>
        <v/>
      </c>
      <c r="O152" s="81"/>
      <c r="P152" s="83" t="str">
        <f t="shared" si="34"/>
        <v/>
      </c>
      <c r="Q152" s="84" t="str">
        <f t="shared" si="35"/>
        <v/>
      </c>
      <c r="R152" s="85" t="str">
        <f t="shared" si="36"/>
        <v/>
      </c>
      <c r="S152" s="86" t="str">
        <f t="shared" si="37"/>
        <v/>
      </c>
      <c r="T152" s="32" t="str">
        <f t="shared" si="8"/>
        <v/>
      </c>
      <c r="U152" s="32" t="e">
        <f t="shared" si="9"/>
        <v>#REF!</v>
      </c>
    </row>
    <row r="153" spans="1:21" ht="15.75" customHeight="1" x14ac:dyDescent="0.25">
      <c r="A153" s="31" t="str">
        <f t="shared" si="10"/>
        <v/>
      </c>
      <c r="B153" s="71" t="str">
        <f t="shared" si="29"/>
        <v/>
      </c>
      <c r="C153" s="99"/>
      <c r="D153" s="72"/>
      <c r="E153" s="73" t="str">
        <f t="shared" ca="1" si="30"/>
        <v/>
      </c>
      <c r="F153" s="73" t="str">
        <f t="shared" si="31"/>
        <v/>
      </c>
      <c r="G153" s="74"/>
      <c r="H153" s="75" t="str">
        <f>IF(G153="","",VLOOKUP(G153,'1. Anulação Estratégica'!F:AE,19,0))</f>
        <v/>
      </c>
      <c r="I153" s="76"/>
      <c r="J153" s="77"/>
      <c r="K153" s="78" t="str">
        <f t="shared" si="32"/>
        <v/>
      </c>
      <c r="L153" s="79"/>
      <c r="M153" s="78" t="str">
        <f t="shared" si="33"/>
        <v/>
      </c>
      <c r="N153" s="80" t="str">
        <f>IF(G153="","",VLOOKUP(G153,'1. Anulação Estratégica'!F:V,17,0))</f>
        <v/>
      </c>
      <c r="O153" s="81"/>
      <c r="P153" s="83" t="str">
        <f t="shared" si="34"/>
        <v/>
      </c>
      <c r="Q153" s="84" t="str">
        <f t="shared" si="35"/>
        <v/>
      </c>
      <c r="R153" s="85" t="str">
        <f t="shared" si="36"/>
        <v/>
      </c>
      <c r="S153" s="86" t="str">
        <f t="shared" si="37"/>
        <v/>
      </c>
      <c r="T153" s="32" t="str">
        <f t="shared" si="8"/>
        <v/>
      </c>
      <c r="U153" s="32" t="e">
        <f t="shared" si="9"/>
        <v>#REF!</v>
      </c>
    </row>
    <row r="154" spans="1:21" ht="15.75" customHeight="1" x14ac:dyDescent="0.25">
      <c r="A154" s="31" t="str">
        <f t="shared" si="10"/>
        <v/>
      </c>
      <c r="B154" s="71" t="str">
        <f t="shared" si="29"/>
        <v/>
      </c>
      <c r="C154" s="99"/>
      <c r="D154" s="72"/>
      <c r="E154" s="73" t="str">
        <f t="shared" ca="1" si="30"/>
        <v/>
      </c>
      <c r="F154" s="73" t="str">
        <f t="shared" si="31"/>
        <v/>
      </c>
      <c r="G154" s="74"/>
      <c r="H154" s="75" t="str">
        <f>IF(G154="","",VLOOKUP(G154,'1. Anulação Estratégica'!F:AE,19,0))</f>
        <v/>
      </c>
      <c r="I154" s="76"/>
      <c r="J154" s="77"/>
      <c r="K154" s="78" t="str">
        <f t="shared" si="32"/>
        <v/>
      </c>
      <c r="L154" s="79"/>
      <c r="M154" s="78" t="str">
        <f t="shared" si="33"/>
        <v/>
      </c>
      <c r="N154" s="80" t="str">
        <f>IF(G154="","",VLOOKUP(G154,'1. Anulação Estratégica'!F:V,17,0))</f>
        <v/>
      </c>
      <c r="O154" s="81"/>
      <c r="P154" s="83" t="str">
        <f t="shared" si="34"/>
        <v/>
      </c>
      <c r="Q154" s="84" t="str">
        <f t="shared" si="35"/>
        <v/>
      </c>
      <c r="R154" s="85" t="str">
        <f t="shared" si="36"/>
        <v/>
      </c>
      <c r="S154" s="86" t="str">
        <f t="shared" si="37"/>
        <v/>
      </c>
      <c r="T154" s="32" t="str">
        <f t="shared" si="8"/>
        <v/>
      </c>
      <c r="U154" s="32" t="e">
        <f t="shared" si="9"/>
        <v>#REF!</v>
      </c>
    </row>
    <row r="155" spans="1:21" ht="15.75" customHeight="1" x14ac:dyDescent="0.25">
      <c r="A155" s="31" t="str">
        <f t="shared" si="10"/>
        <v/>
      </c>
      <c r="B155" s="71" t="str">
        <f t="shared" si="29"/>
        <v/>
      </c>
      <c r="C155" s="99"/>
      <c r="D155" s="72"/>
      <c r="E155" s="73" t="str">
        <f t="shared" ca="1" si="30"/>
        <v/>
      </c>
      <c r="F155" s="73" t="str">
        <f t="shared" si="31"/>
        <v/>
      </c>
      <c r="G155" s="74"/>
      <c r="H155" s="75" t="str">
        <f>IF(G155="","",VLOOKUP(G155,'1. Anulação Estratégica'!F:AE,19,0))</f>
        <v/>
      </c>
      <c r="I155" s="76"/>
      <c r="J155" s="77"/>
      <c r="K155" s="78" t="str">
        <f t="shared" si="32"/>
        <v/>
      </c>
      <c r="L155" s="79"/>
      <c r="M155" s="78" t="str">
        <f t="shared" si="33"/>
        <v/>
      </c>
      <c r="N155" s="80" t="str">
        <f>IF(G155="","",VLOOKUP(G155,'1. Anulação Estratégica'!F:V,17,0))</f>
        <v/>
      </c>
      <c r="O155" s="81"/>
      <c r="P155" s="83" t="str">
        <f t="shared" si="34"/>
        <v/>
      </c>
      <c r="Q155" s="84" t="str">
        <f t="shared" si="35"/>
        <v/>
      </c>
      <c r="R155" s="85" t="str">
        <f t="shared" si="36"/>
        <v/>
      </c>
      <c r="S155" s="86" t="str">
        <f t="shared" si="37"/>
        <v/>
      </c>
      <c r="T155" s="32" t="str">
        <f t="shared" si="8"/>
        <v/>
      </c>
      <c r="U155" s="32" t="e">
        <f t="shared" si="9"/>
        <v>#REF!</v>
      </c>
    </row>
    <row r="156" spans="1:21" ht="15.75" customHeight="1" x14ac:dyDescent="0.25">
      <c r="A156" s="31" t="str">
        <f t="shared" si="10"/>
        <v/>
      </c>
      <c r="B156" s="71" t="str">
        <f t="shared" si="29"/>
        <v/>
      </c>
      <c r="C156" s="99"/>
      <c r="D156" s="72"/>
      <c r="E156" s="73" t="str">
        <f t="shared" ca="1" si="30"/>
        <v/>
      </c>
      <c r="F156" s="73" t="str">
        <f t="shared" si="31"/>
        <v/>
      </c>
      <c r="G156" s="74"/>
      <c r="H156" s="75" t="str">
        <f>IF(G156="","",VLOOKUP(G156,'1. Anulação Estratégica'!F:AE,19,0))</f>
        <v/>
      </c>
      <c r="I156" s="76"/>
      <c r="J156" s="77"/>
      <c r="K156" s="78" t="str">
        <f t="shared" si="32"/>
        <v/>
      </c>
      <c r="L156" s="79"/>
      <c r="M156" s="78" t="str">
        <f t="shared" si="33"/>
        <v/>
      </c>
      <c r="N156" s="80" t="str">
        <f>IF(G156="","",VLOOKUP(G156,'1. Anulação Estratégica'!F:V,17,0))</f>
        <v/>
      </c>
      <c r="O156" s="81"/>
      <c r="P156" s="83" t="str">
        <f t="shared" si="34"/>
        <v/>
      </c>
      <c r="Q156" s="84" t="str">
        <f t="shared" si="35"/>
        <v/>
      </c>
      <c r="R156" s="85" t="str">
        <f t="shared" si="36"/>
        <v/>
      </c>
      <c r="S156" s="86" t="str">
        <f t="shared" si="37"/>
        <v/>
      </c>
      <c r="T156" s="32" t="str">
        <f t="shared" si="8"/>
        <v/>
      </c>
      <c r="U156" s="32" t="e">
        <f t="shared" si="9"/>
        <v>#REF!</v>
      </c>
    </row>
    <row r="157" spans="1:21" ht="15.75" customHeight="1" x14ac:dyDescent="0.25">
      <c r="A157" s="31" t="str">
        <f t="shared" si="10"/>
        <v/>
      </c>
      <c r="B157" s="71" t="str">
        <f t="shared" si="29"/>
        <v/>
      </c>
      <c r="C157" s="99"/>
      <c r="D157" s="72"/>
      <c r="E157" s="73" t="str">
        <f t="shared" ca="1" si="30"/>
        <v/>
      </c>
      <c r="F157" s="73" t="str">
        <f t="shared" si="31"/>
        <v/>
      </c>
      <c r="G157" s="74"/>
      <c r="H157" s="75" t="str">
        <f>IF(G157="","",VLOOKUP(G157,'1. Anulação Estratégica'!F:AE,19,0))</f>
        <v/>
      </c>
      <c r="I157" s="76"/>
      <c r="J157" s="77"/>
      <c r="K157" s="78" t="str">
        <f t="shared" si="32"/>
        <v/>
      </c>
      <c r="L157" s="79"/>
      <c r="M157" s="78" t="str">
        <f t="shared" si="33"/>
        <v/>
      </c>
      <c r="N157" s="80" t="str">
        <f>IF(G157="","",VLOOKUP(G157,'1. Anulação Estratégica'!F:V,17,0))</f>
        <v/>
      </c>
      <c r="O157" s="81"/>
      <c r="P157" s="83" t="str">
        <f t="shared" si="34"/>
        <v/>
      </c>
      <c r="Q157" s="84" t="str">
        <f t="shared" si="35"/>
        <v/>
      </c>
      <c r="R157" s="85" t="str">
        <f t="shared" si="36"/>
        <v/>
      </c>
      <c r="S157" s="86" t="str">
        <f t="shared" si="37"/>
        <v/>
      </c>
      <c r="T157" s="32" t="str">
        <f t="shared" si="8"/>
        <v/>
      </c>
      <c r="U157" s="32" t="e">
        <f t="shared" si="9"/>
        <v>#REF!</v>
      </c>
    </row>
    <row r="158" spans="1:21" ht="15.75" customHeight="1" x14ac:dyDescent="0.25">
      <c r="A158" s="31" t="str">
        <f t="shared" si="10"/>
        <v/>
      </c>
      <c r="B158" s="71" t="str">
        <f t="shared" si="29"/>
        <v/>
      </c>
      <c r="C158" s="99"/>
      <c r="D158" s="72"/>
      <c r="E158" s="73" t="str">
        <f t="shared" ca="1" si="30"/>
        <v/>
      </c>
      <c r="F158" s="73" t="str">
        <f t="shared" si="31"/>
        <v/>
      </c>
      <c r="G158" s="74"/>
      <c r="H158" s="75" t="str">
        <f>IF(G158="","",VLOOKUP(G158,'1. Anulação Estratégica'!F:AE,19,0))</f>
        <v/>
      </c>
      <c r="I158" s="76"/>
      <c r="J158" s="77"/>
      <c r="K158" s="78" t="str">
        <f t="shared" si="32"/>
        <v/>
      </c>
      <c r="L158" s="79"/>
      <c r="M158" s="78" t="str">
        <f t="shared" si="33"/>
        <v/>
      </c>
      <c r="N158" s="80" t="str">
        <f>IF(G158="","",VLOOKUP(G158,'1. Anulação Estratégica'!F:V,17,0))</f>
        <v/>
      </c>
      <c r="O158" s="81"/>
      <c r="P158" s="83" t="str">
        <f t="shared" si="34"/>
        <v/>
      </c>
      <c r="Q158" s="84" t="str">
        <f t="shared" si="35"/>
        <v/>
      </c>
      <c r="R158" s="85" t="str">
        <f t="shared" si="36"/>
        <v/>
      </c>
      <c r="S158" s="86" t="str">
        <f t="shared" si="37"/>
        <v/>
      </c>
      <c r="T158" s="32" t="str">
        <f t="shared" si="8"/>
        <v/>
      </c>
      <c r="U158" s="32" t="e">
        <f t="shared" si="9"/>
        <v>#REF!</v>
      </c>
    </row>
    <row r="159" spans="1:21" ht="15.75" customHeight="1" x14ac:dyDescent="0.25">
      <c r="A159" s="31" t="str">
        <f t="shared" si="10"/>
        <v/>
      </c>
      <c r="B159" s="71" t="str">
        <f t="shared" si="29"/>
        <v/>
      </c>
      <c r="C159" s="99"/>
      <c r="D159" s="72"/>
      <c r="E159" s="73" t="str">
        <f t="shared" ca="1" si="30"/>
        <v/>
      </c>
      <c r="F159" s="73" t="str">
        <f t="shared" si="31"/>
        <v/>
      </c>
      <c r="G159" s="74"/>
      <c r="H159" s="75" t="str">
        <f>IF(G159="","",VLOOKUP(G159,'1. Anulação Estratégica'!F:AE,19,0))</f>
        <v/>
      </c>
      <c r="I159" s="76"/>
      <c r="J159" s="77"/>
      <c r="K159" s="78" t="str">
        <f t="shared" si="32"/>
        <v/>
      </c>
      <c r="L159" s="79"/>
      <c r="M159" s="78" t="str">
        <f t="shared" si="33"/>
        <v/>
      </c>
      <c r="N159" s="80" t="str">
        <f>IF(G159="","",VLOOKUP(G159,'1. Anulação Estratégica'!F:V,17,0))</f>
        <v/>
      </c>
      <c r="O159" s="81"/>
      <c r="P159" s="83" t="str">
        <f t="shared" si="34"/>
        <v/>
      </c>
      <c r="Q159" s="84" t="str">
        <f t="shared" si="35"/>
        <v/>
      </c>
      <c r="R159" s="85" t="str">
        <f t="shared" si="36"/>
        <v/>
      </c>
      <c r="S159" s="86" t="str">
        <f t="shared" si="37"/>
        <v/>
      </c>
      <c r="T159" s="32" t="str">
        <f t="shared" si="8"/>
        <v/>
      </c>
      <c r="U159" s="32" t="e">
        <f t="shared" si="9"/>
        <v>#REF!</v>
      </c>
    </row>
    <row r="160" spans="1:21" ht="15.75" customHeight="1" x14ac:dyDescent="0.25">
      <c r="A160" s="31" t="str">
        <f t="shared" si="10"/>
        <v/>
      </c>
      <c r="B160" s="71" t="str">
        <f t="shared" si="29"/>
        <v/>
      </c>
      <c r="C160" s="99"/>
      <c r="D160" s="72"/>
      <c r="E160" s="73" t="str">
        <f t="shared" ca="1" si="30"/>
        <v/>
      </c>
      <c r="F160" s="73" t="str">
        <f t="shared" si="31"/>
        <v/>
      </c>
      <c r="G160" s="74"/>
      <c r="H160" s="75" t="str">
        <f>IF(G160="","",VLOOKUP(G160,'1. Anulação Estratégica'!F:AE,19,0))</f>
        <v/>
      </c>
      <c r="I160" s="76"/>
      <c r="J160" s="77"/>
      <c r="K160" s="78" t="str">
        <f t="shared" si="32"/>
        <v/>
      </c>
      <c r="L160" s="79"/>
      <c r="M160" s="78" t="str">
        <f t="shared" si="33"/>
        <v/>
      </c>
      <c r="N160" s="80" t="str">
        <f>IF(G160="","",VLOOKUP(G160,'1. Anulação Estratégica'!F:V,17,0))</f>
        <v/>
      </c>
      <c r="O160" s="81"/>
      <c r="P160" s="83" t="str">
        <f t="shared" si="34"/>
        <v/>
      </c>
      <c r="Q160" s="84" t="str">
        <f t="shared" si="35"/>
        <v/>
      </c>
      <c r="R160" s="85" t="str">
        <f t="shared" si="36"/>
        <v/>
      </c>
      <c r="S160" s="86" t="str">
        <f t="shared" si="37"/>
        <v/>
      </c>
      <c r="T160" s="32" t="str">
        <f t="shared" si="8"/>
        <v/>
      </c>
      <c r="U160" s="32" t="e">
        <f t="shared" si="9"/>
        <v>#REF!</v>
      </c>
    </row>
    <row r="161" spans="1:21" ht="15.75" customHeight="1" x14ac:dyDescent="0.25">
      <c r="A161" s="31" t="str">
        <f t="shared" si="10"/>
        <v/>
      </c>
      <c r="B161" s="71" t="str">
        <f t="shared" si="29"/>
        <v/>
      </c>
      <c r="C161" s="99"/>
      <c r="D161" s="72"/>
      <c r="E161" s="73" t="str">
        <f t="shared" ca="1" si="30"/>
        <v/>
      </c>
      <c r="F161" s="73" t="str">
        <f t="shared" si="31"/>
        <v/>
      </c>
      <c r="G161" s="74"/>
      <c r="H161" s="75" t="str">
        <f>IF(G161="","",VLOOKUP(G161,'1. Anulação Estratégica'!F:AE,19,0))</f>
        <v/>
      </c>
      <c r="I161" s="76"/>
      <c r="J161" s="77"/>
      <c r="K161" s="78" t="str">
        <f t="shared" si="32"/>
        <v/>
      </c>
      <c r="L161" s="79"/>
      <c r="M161" s="78" t="str">
        <f t="shared" si="33"/>
        <v/>
      </c>
      <c r="N161" s="80" t="str">
        <f>IF(G161="","",VLOOKUP(G161,'1. Anulação Estratégica'!F:V,17,0))</f>
        <v/>
      </c>
      <c r="O161" s="81"/>
      <c r="P161" s="83" t="str">
        <f t="shared" si="34"/>
        <v/>
      </c>
      <c r="Q161" s="84" t="str">
        <f t="shared" si="35"/>
        <v/>
      </c>
      <c r="R161" s="85" t="str">
        <f t="shared" si="36"/>
        <v/>
      </c>
      <c r="S161" s="86" t="str">
        <f t="shared" si="37"/>
        <v/>
      </c>
      <c r="T161" s="32" t="str">
        <f t="shared" si="8"/>
        <v/>
      </c>
      <c r="U161" s="32" t="e">
        <f t="shared" si="9"/>
        <v>#REF!</v>
      </c>
    </row>
    <row r="162" spans="1:21" ht="15.75" customHeight="1" x14ac:dyDescent="0.25">
      <c r="A162" s="31" t="str">
        <f t="shared" si="10"/>
        <v/>
      </c>
      <c r="B162" s="71" t="str">
        <f t="shared" si="29"/>
        <v/>
      </c>
      <c r="C162" s="99"/>
      <c r="D162" s="72"/>
      <c r="E162" s="73" t="str">
        <f t="shared" ca="1" si="30"/>
        <v/>
      </c>
      <c r="F162" s="73" t="str">
        <f t="shared" si="31"/>
        <v/>
      </c>
      <c r="G162" s="74"/>
      <c r="H162" s="75" t="str">
        <f>IF(G162="","",VLOOKUP(G162,'1. Anulação Estratégica'!F:AE,19,0))</f>
        <v/>
      </c>
      <c r="I162" s="76"/>
      <c r="J162" s="77"/>
      <c r="K162" s="78" t="str">
        <f t="shared" si="32"/>
        <v/>
      </c>
      <c r="L162" s="79"/>
      <c r="M162" s="78" t="str">
        <f t="shared" si="33"/>
        <v/>
      </c>
      <c r="N162" s="80" t="str">
        <f>IF(G162="","",VLOOKUP(G162,'1. Anulação Estratégica'!F:V,17,0))</f>
        <v/>
      </c>
      <c r="O162" s="81"/>
      <c r="P162" s="83" t="str">
        <f t="shared" si="34"/>
        <v/>
      </c>
      <c r="Q162" s="84" t="str">
        <f t="shared" si="35"/>
        <v/>
      </c>
      <c r="R162" s="85" t="str">
        <f t="shared" si="36"/>
        <v/>
      </c>
      <c r="S162" s="86" t="str">
        <f t="shared" si="37"/>
        <v/>
      </c>
      <c r="T162" s="32" t="str">
        <f t="shared" si="8"/>
        <v/>
      </c>
      <c r="U162" s="32" t="e">
        <f t="shared" si="9"/>
        <v>#REF!</v>
      </c>
    </row>
    <row r="163" spans="1:21" ht="15.75" customHeight="1" x14ac:dyDescent="0.25">
      <c r="A163" s="31" t="str">
        <f t="shared" si="10"/>
        <v/>
      </c>
      <c r="B163" s="71" t="str">
        <f t="shared" si="29"/>
        <v/>
      </c>
      <c r="C163" s="99"/>
      <c r="D163" s="72"/>
      <c r="E163" s="73" t="str">
        <f t="shared" ca="1" si="30"/>
        <v/>
      </c>
      <c r="F163" s="73" t="str">
        <f t="shared" si="31"/>
        <v/>
      </c>
      <c r="G163" s="74"/>
      <c r="H163" s="75" t="str">
        <f>IF(G163="","",VLOOKUP(G163,'1. Anulação Estratégica'!F:AE,19,0))</f>
        <v/>
      </c>
      <c r="I163" s="76"/>
      <c r="J163" s="77"/>
      <c r="K163" s="78" t="str">
        <f t="shared" si="32"/>
        <v/>
      </c>
      <c r="L163" s="79"/>
      <c r="M163" s="78" t="str">
        <f t="shared" si="33"/>
        <v/>
      </c>
      <c r="N163" s="80" t="str">
        <f>IF(G163="","",VLOOKUP(G163,'1. Anulação Estratégica'!F:V,17,0))</f>
        <v/>
      </c>
      <c r="O163" s="81"/>
      <c r="P163" s="83" t="str">
        <f t="shared" si="34"/>
        <v/>
      </c>
      <c r="Q163" s="84" t="str">
        <f t="shared" si="35"/>
        <v/>
      </c>
      <c r="R163" s="85" t="str">
        <f t="shared" si="36"/>
        <v/>
      </c>
      <c r="S163" s="86" t="str">
        <f t="shared" si="37"/>
        <v/>
      </c>
      <c r="T163" s="32" t="str">
        <f t="shared" si="8"/>
        <v/>
      </c>
      <c r="U163" s="32" t="e">
        <f t="shared" si="9"/>
        <v>#REF!</v>
      </c>
    </row>
    <row r="164" spans="1:21" ht="15.75" customHeight="1" x14ac:dyDescent="0.25">
      <c r="A164" s="31" t="str">
        <f t="shared" si="10"/>
        <v/>
      </c>
      <c r="B164" s="71" t="str">
        <f t="shared" si="29"/>
        <v/>
      </c>
      <c r="C164" s="99"/>
      <c r="D164" s="72"/>
      <c r="E164" s="73" t="str">
        <f t="shared" ca="1" si="30"/>
        <v/>
      </c>
      <c r="F164" s="73" t="str">
        <f t="shared" si="31"/>
        <v/>
      </c>
      <c r="G164" s="74"/>
      <c r="H164" s="75" t="str">
        <f>IF(G164="","",VLOOKUP(G164,'1. Anulação Estratégica'!F:AE,19,0))</f>
        <v/>
      </c>
      <c r="I164" s="76"/>
      <c r="J164" s="77"/>
      <c r="K164" s="78" t="str">
        <f t="shared" si="32"/>
        <v/>
      </c>
      <c r="L164" s="79"/>
      <c r="M164" s="78" t="str">
        <f t="shared" si="33"/>
        <v/>
      </c>
      <c r="N164" s="80" t="str">
        <f>IF(G164="","",VLOOKUP(G164,'1. Anulação Estratégica'!F:V,17,0))</f>
        <v/>
      </c>
      <c r="O164" s="81"/>
      <c r="P164" s="83" t="str">
        <f t="shared" si="34"/>
        <v/>
      </c>
      <c r="Q164" s="84" t="str">
        <f t="shared" si="35"/>
        <v/>
      </c>
      <c r="R164" s="85" t="str">
        <f t="shared" si="36"/>
        <v/>
      </c>
      <c r="S164" s="86" t="str">
        <f t="shared" si="37"/>
        <v/>
      </c>
      <c r="T164" s="32" t="str">
        <f t="shared" si="8"/>
        <v/>
      </c>
      <c r="U164" s="32" t="e">
        <f t="shared" si="9"/>
        <v>#REF!</v>
      </c>
    </row>
    <row r="165" spans="1:21" ht="15.75" customHeight="1" x14ac:dyDescent="0.25">
      <c r="A165" s="31" t="str">
        <f t="shared" si="10"/>
        <v/>
      </c>
      <c r="B165" s="71" t="str">
        <f t="shared" si="29"/>
        <v/>
      </c>
      <c r="C165" s="99"/>
      <c r="D165" s="72"/>
      <c r="E165" s="73" t="str">
        <f t="shared" ca="1" si="30"/>
        <v/>
      </c>
      <c r="F165" s="73" t="str">
        <f t="shared" si="31"/>
        <v/>
      </c>
      <c r="G165" s="74"/>
      <c r="H165" s="75" t="str">
        <f>IF(G165="","",VLOOKUP(G165,'1. Anulação Estratégica'!F:AE,19,0))</f>
        <v/>
      </c>
      <c r="I165" s="76"/>
      <c r="J165" s="77"/>
      <c r="K165" s="78" t="str">
        <f t="shared" si="32"/>
        <v/>
      </c>
      <c r="L165" s="79"/>
      <c r="M165" s="78" t="str">
        <f t="shared" si="33"/>
        <v/>
      </c>
      <c r="N165" s="80" t="str">
        <f>IF(G165="","",VLOOKUP(G165,'1. Anulação Estratégica'!F:V,17,0))</f>
        <v/>
      </c>
      <c r="O165" s="81"/>
      <c r="P165" s="83" t="str">
        <f t="shared" si="34"/>
        <v/>
      </c>
      <c r="Q165" s="84" t="str">
        <f t="shared" si="35"/>
        <v/>
      </c>
      <c r="R165" s="85" t="str">
        <f t="shared" si="36"/>
        <v/>
      </c>
      <c r="S165" s="86" t="str">
        <f t="shared" si="37"/>
        <v/>
      </c>
      <c r="T165" s="32" t="str">
        <f t="shared" si="8"/>
        <v/>
      </c>
      <c r="U165" s="32" t="e">
        <f t="shared" si="9"/>
        <v>#REF!</v>
      </c>
    </row>
    <row r="166" spans="1:21" ht="15.75" customHeight="1" x14ac:dyDescent="0.25">
      <c r="A166" s="31" t="str">
        <f t="shared" si="10"/>
        <v/>
      </c>
      <c r="B166" s="71" t="str">
        <f t="shared" si="29"/>
        <v/>
      </c>
      <c r="C166" s="99"/>
      <c r="D166" s="72"/>
      <c r="E166" s="73" t="str">
        <f t="shared" ca="1" si="30"/>
        <v/>
      </c>
      <c r="F166" s="73" t="str">
        <f t="shared" si="31"/>
        <v/>
      </c>
      <c r="G166" s="74"/>
      <c r="H166" s="75" t="str">
        <f>IF(G166="","",VLOOKUP(G166,'1. Anulação Estratégica'!F:AE,19,0))</f>
        <v/>
      </c>
      <c r="I166" s="76"/>
      <c r="J166" s="77"/>
      <c r="K166" s="78" t="str">
        <f t="shared" si="32"/>
        <v/>
      </c>
      <c r="L166" s="79"/>
      <c r="M166" s="78" t="str">
        <f t="shared" si="33"/>
        <v/>
      </c>
      <c r="N166" s="80" t="str">
        <f>IF(G166="","",VLOOKUP(G166,'1. Anulação Estratégica'!F:V,17,0))</f>
        <v/>
      </c>
      <c r="O166" s="81"/>
      <c r="P166" s="83" t="str">
        <f t="shared" si="34"/>
        <v/>
      </c>
      <c r="Q166" s="84" t="str">
        <f t="shared" si="35"/>
        <v/>
      </c>
      <c r="R166" s="85" t="str">
        <f t="shared" si="36"/>
        <v/>
      </c>
      <c r="S166" s="86" t="str">
        <f t="shared" si="37"/>
        <v/>
      </c>
      <c r="T166" s="32" t="str">
        <f t="shared" si="8"/>
        <v/>
      </c>
      <c r="U166" s="32" t="e">
        <f t="shared" si="9"/>
        <v>#REF!</v>
      </c>
    </row>
    <row r="167" spans="1:21" ht="15.75" customHeight="1" x14ac:dyDescent="0.25">
      <c r="A167" s="31" t="str">
        <f t="shared" si="10"/>
        <v/>
      </c>
      <c r="B167" s="71" t="str">
        <f t="shared" si="29"/>
        <v/>
      </c>
      <c r="C167" s="99"/>
      <c r="D167" s="72"/>
      <c r="E167" s="73" t="str">
        <f t="shared" ca="1" si="30"/>
        <v/>
      </c>
      <c r="F167" s="73" t="str">
        <f t="shared" si="31"/>
        <v/>
      </c>
      <c r="G167" s="74"/>
      <c r="H167" s="75" t="str">
        <f>IF(G167="","",VLOOKUP(G167,'1. Anulação Estratégica'!F:AE,19,0))</f>
        <v/>
      </c>
      <c r="I167" s="76"/>
      <c r="J167" s="77"/>
      <c r="K167" s="78" t="str">
        <f t="shared" si="32"/>
        <v/>
      </c>
      <c r="L167" s="79"/>
      <c r="M167" s="78" t="str">
        <f t="shared" si="33"/>
        <v/>
      </c>
      <c r="N167" s="80" t="str">
        <f>IF(G167="","",VLOOKUP(G167,'1. Anulação Estratégica'!F:V,17,0))</f>
        <v/>
      </c>
      <c r="O167" s="81"/>
      <c r="P167" s="83" t="str">
        <f t="shared" si="34"/>
        <v/>
      </c>
      <c r="Q167" s="84" t="str">
        <f t="shared" si="35"/>
        <v/>
      </c>
      <c r="R167" s="85" t="str">
        <f t="shared" si="36"/>
        <v/>
      </c>
      <c r="S167" s="86" t="str">
        <f t="shared" si="37"/>
        <v/>
      </c>
      <c r="T167" s="32" t="str">
        <f t="shared" si="8"/>
        <v/>
      </c>
      <c r="U167" s="32" t="e">
        <f t="shared" si="9"/>
        <v>#REF!</v>
      </c>
    </row>
    <row r="168" spans="1:21" ht="15.75" customHeight="1" x14ac:dyDescent="0.25">
      <c r="A168" s="31" t="str">
        <f t="shared" si="10"/>
        <v/>
      </c>
      <c r="B168" s="71" t="str">
        <f t="shared" si="29"/>
        <v/>
      </c>
      <c r="C168" s="99"/>
      <c r="D168" s="72"/>
      <c r="E168" s="73" t="str">
        <f t="shared" ca="1" si="30"/>
        <v/>
      </c>
      <c r="F168" s="73" t="str">
        <f t="shared" si="31"/>
        <v/>
      </c>
      <c r="G168" s="74"/>
      <c r="H168" s="75" t="str">
        <f>IF(G168="","",VLOOKUP(G168,'1. Anulação Estratégica'!F:AE,19,0))</f>
        <v/>
      </c>
      <c r="I168" s="76"/>
      <c r="J168" s="77"/>
      <c r="K168" s="78" t="str">
        <f t="shared" si="32"/>
        <v/>
      </c>
      <c r="L168" s="79"/>
      <c r="M168" s="78" t="str">
        <f t="shared" si="33"/>
        <v/>
      </c>
      <c r="N168" s="80" t="str">
        <f>IF(G168="","",VLOOKUP(G168,'1. Anulação Estratégica'!F:V,17,0))</f>
        <v/>
      </c>
      <c r="O168" s="81"/>
      <c r="P168" s="83" t="str">
        <f t="shared" si="34"/>
        <v/>
      </c>
      <c r="Q168" s="84" t="str">
        <f t="shared" si="35"/>
        <v/>
      </c>
      <c r="R168" s="85" t="str">
        <f t="shared" si="36"/>
        <v/>
      </c>
      <c r="S168" s="86" t="str">
        <f t="shared" si="37"/>
        <v/>
      </c>
      <c r="T168" s="32" t="str">
        <f t="shared" si="8"/>
        <v/>
      </c>
      <c r="U168" s="32" t="e">
        <f t="shared" si="9"/>
        <v>#REF!</v>
      </c>
    </row>
    <row r="169" spans="1:21" ht="15.75" customHeight="1" x14ac:dyDescent="0.25">
      <c r="A169" s="31" t="str">
        <f t="shared" si="10"/>
        <v/>
      </c>
      <c r="B169" s="71" t="str">
        <f t="shared" si="29"/>
        <v/>
      </c>
      <c r="C169" s="99"/>
      <c r="D169" s="72"/>
      <c r="E169" s="73" t="str">
        <f t="shared" ca="1" si="30"/>
        <v/>
      </c>
      <c r="F169" s="73" t="str">
        <f t="shared" si="31"/>
        <v/>
      </c>
      <c r="G169" s="74"/>
      <c r="H169" s="75" t="str">
        <f>IF(G169="","",VLOOKUP(G169,'1. Anulação Estratégica'!F:AE,19,0))</f>
        <v/>
      </c>
      <c r="I169" s="76"/>
      <c r="J169" s="77"/>
      <c r="K169" s="78" t="str">
        <f t="shared" si="32"/>
        <v/>
      </c>
      <c r="L169" s="79"/>
      <c r="M169" s="78" t="str">
        <f t="shared" si="33"/>
        <v/>
      </c>
      <c r="N169" s="80" t="str">
        <f>IF(G169="","",VLOOKUP(G169,'1. Anulação Estratégica'!F:V,17,0))</f>
        <v/>
      </c>
      <c r="O169" s="81"/>
      <c r="P169" s="83" t="str">
        <f t="shared" si="34"/>
        <v/>
      </c>
      <c r="Q169" s="84" t="str">
        <f t="shared" si="35"/>
        <v/>
      </c>
      <c r="R169" s="85" t="str">
        <f t="shared" si="36"/>
        <v/>
      </c>
      <c r="S169" s="86" t="str">
        <f t="shared" si="37"/>
        <v/>
      </c>
      <c r="T169" s="32" t="str">
        <f t="shared" si="8"/>
        <v/>
      </c>
      <c r="U169" s="32" t="e">
        <f t="shared" si="9"/>
        <v>#REF!</v>
      </c>
    </row>
    <row r="170" spans="1:21" ht="15.75" customHeight="1" x14ac:dyDescent="0.25">
      <c r="A170" s="31" t="str">
        <f t="shared" si="10"/>
        <v/>
      </c>
      <c r="B170" s="71" t="str">
        <f t="shared" si="29"/>
        <v/>
      </c>
      <c r="C170" s="99"/>
      <c r="D170" s="72"/>
      <c r="E170" s="73" t="str">
        <f t="shared" ca="1" si="30"/>
        <v/>
      </c>
      <c r="F170" s="73" t="str">
        <f t="shared" si="31"/>
        <v/>
      </c>
      <c r="G170" s="74"/>
      <c r="H170" s="75" t="str">
        <f>IF(G170="","",VLOOKUP(G170,'1. Anulação Estratégica'!F:AE,19,0))</f>
        <v/>
      </c>
      <c r="I170" s="76"/>
      <c r="J170" s="77"/>
      <c r="K170" s="78" t="str">
        <f t="shared" si="32"/>
        <v/>
      </c>
      <c r="L170" s="79"/>
      <c r="M170" s="78" t="str">
        <f t="shared" si="33"/>
        <v/>
      </c>
      <c r="N170" s="80" t="str">
        <f>IF(G170="","",VLOOKUP(G170,'1. Anulação Estratégica'!F:V,17,0))</f>
        <v/>
      </c>
      <c r="O170" s="81"/>
      <c r="P170" s="83" t="str">
        <f t="shared" si="34"/>
        <v/>
      </c>
      <c r="Q170" s="84" t="str">
        <f t="shared" si="35"/>
        <v/>
      </c>
      <c r="R170" s="85" t="str">
        <f t="shared" si="36"/>
        <v/>
      </c>
      <c r="S170" s="86" t="str">
        <f t="shared" si="37"/>
        <v/>
      </c>
      <c r="T170" s="32" t="str">
        <f t="shared" si="8"/>
        <v/>
      </c>
      <c r="U170" s="32" t="e">
        <f t="shared" si="9"/>
        <v>#REF!</v>
      </c>
    </row>
    <row r="171" spans="1:21" ht="15.75" customHeight="1" x14ac:dyDescent="0.25">
      <c r="A171" s="31" t="str">
        <f t="shared" si="10"/>
        <v/>
      </c>
      <c r="B171" s="71" t="str">
        <f t="shared" si="29"/>
        <v/>
      </c>
      <c r="C171" s="99"/>
      <c r="D171" s="72"/>
      <c r="E171" s="73" t="str">
        <f t="shared" ca="1" si="30"/>
        <v/>
      </c>
      <c r="F171" s="73" t="str">
        <f t="shared" si="31"/>
        <v/>
      </c>
      <c r="G171" s="74"/>
      <c r="H171" s="75" t="str">
        <f>IF(G171="","",VLOOKUP(G171,'1. Anulação Estratégica'!F:AE,19,0))</f>
        <v/>
      </c>
      <c r="I171" s="76"/>
      <c r="J171" s="77"/>
      <c r="K171" s="78" t="str">
        <f t="shared" si="32"/>
        <v/>
      </c>
      <c r="L171" s="79"/>
      <c r="M171" s="78" t="str">
        <f t="shared" si="33"/>
        <v/>
      </c>
      <c r="N171" s="80" t="str">
        <f>IF(G171="","",VLOOKUP(G171,'1. Anulação Estratégica'!F:V,17,0))</f>
        <v/>
      </c>
      <c r="O171" s="81"/>
      <c r="P171" s="83" t="str">
        <f t="shared" si="34"/>
        <v/>
      </c>
      <c r="Q171" s="84" t="str">
        <f t="shared" si="35"/>
        <v/>
      </c>
      <c r="R171" s="85" t="str">
        <f t="shared" si="36"/>
        <v/>
      </c>
      <c r="S171" s="86" t="str">
        <f t="shared" si="37"/>
        <v/>
      </c>
      <c r="T171" s="32" t="str">
        <f t="shared" si="8"/>
        <v/>
      </c>
      <c r="U171" s="32" t="e">
        <f t="shared" si="9"/>
        <v>#REF!</v>
      </c>
    </row>
    <row r="172" spans="1:21" ht="15.75" customHeight="1" x14ac:dyDescent="0.25">
      <c r="A172" s="31" t="str">
        <f t="shared" si="10"/>
        <v/>
      </c>
      <c r="B172" s="71" t="str">
        <f t="shared" si="29"/>
        <v/>
      </c>
      <c r="C172" s="99"/>
      <c r="D172" s="72"/>
      <c r="E172" s="73" t="str">
        <f t="shared" ca="1" si="30"/>
        <v/>
      </c>
      <c r="F172" s="73" t="str">
        <f t="shared" si="31"/>
        <v/>
      </c>
      <c r="G172" s="74"/>
      <c r="H172" s="75" t="str">
        <f>IF(G172="","",VLOOKUP(G172,'1. Anulação Estratégica'!F:AE,19,0))</f>
        <v/>
      </c>
      <c r="I172" s="76"/>
      <c r="J172" s="77"/>
      <c r="K172" s="78" t="str">
        <f t="shared" si="32"/>
        <v/>
      </c>
      <c r="L172" s="79"/>
      <c r="M172" s="78" t="str">
        <f t="shared" si="33"/>
        <v/>
      </c>
      <c r="N172" s="80" t="str">
        <f>IF(G172="","",VLOOKUP(G172,'1. Anulação Estratégica'!F:V,17,0))</f>
        <v/>
      </c>
      <c r="O172" s="81"/>
      <c r="P172" s="83" t="str">
        <f t="shared" si="34"/>
        <v/>
      </c>
      <c r="Q172" s="84" t="str">
        <f t="shared" si="35"/>
        <v/>
      </c>
      <c r="R172" s="85" t="str">
        <f t="shared" si="36"/>
        <v/>
      </c>
      <c r="S172" s="86" t="str">
        <f t="shared" si="37"/>
        <v/>
      </c>
      <c r="T172" s="32" t="str">
        <f t="shared" si="8"/>
        <v/>
      </c>
      <c r="U172" s="32" t="e">
        <f t="shared" si="9"/>
        <v>#REF!</v>
      </c>
    </row>
    <row r="173" spans="1:21" ht="15.75" customHeight="1" x14ac:dyDescent="0.25">
      <c r="A173" s="31" t="str">
        <f t="shared" si="10"/>
        <v/>
      </c>
      <c r="B173" s="71" t="str">
        <f t="shared" si="29"/>
        <v/>
      </c>
      <c r="C173" s="99"/>
      <c r="D173" s="72"/>
      <c r="E173" s="73" t="str">
        <f t="shared" ca="1" si="30"/>
        <v/>
      </c>
      <c r="F173" s="73" t="str">
        <f t="shared" si="31"/>
        <v/>
      </c>
      <c r="G173" s="74"/>
      <c r="H173" s="75" t="str">
        <f>IF(G173="","",VLOOKUP(G173,'1. Anulação Estratégica'!F:AE,19,0))</f>
        <v/>
      </c>
      <c r="I173" s="76"/>
      <c r="J173" s="77"/>
      <c r="K173" s="78" t="str">
        <f t="shared" si="32"/>
        <v/>
      </c>
      <c r="L173" s="79"/>
      <c r="M173" s="78" t="str">
        <f t="shared" si="33"/>
        <v/>
      </c>
      <c r="N173" s="80" t="str">
        <f>IF(G173="","",VLOOKUP(G173,'1. Anulação Estratégica'!F:V,17,0))</f>
        <v/>
      </c>
      <c r="O173" s="81"/>
      <c r="P173" s="83" t="str">
        <f t="shared" si="34"/>
        <v/>
      </c>
      <c r="Q173" s="84" t="str">
        <f t="shared" si="35"/>
        <v/>
      </c>
      <c r="R173" s="85" t="str">
        <f t="shared" si="36"/>
        <v/>
      </c>
      <c r="S173" s="86" t="str">
        <f t="shared" si="37"/>
        <v/>
      </c>
      <c r="T173" s="32" t="str">
        <f t="shared" si="8"/>
        <v/>
      </c>
      <c r="U173" s="32" t="e">
        <f t="shared" si="9"/>
        <v>#REF!</v>
      </c>
    </row>
    <row r="174" spans="1:21" ht="15.75" customHeight="1" x14ac:dyDescent="0.25">
      <c r="A174" s="31" t="str">
        <f t="shared" si="10"/>
        <v/>
      </c>
      <c r="B174" s="71" t="str">
        <f t="shared" si="29"/>
        <v/>
      </c>
      <c r="C174" s="99"/>
      <c r="D174" s="72"/>
      <c r="E174" s="73" t="str">
        <f t="shared" ca="1" si="30"/>
        <v/>
      </c>
      <c r="F174" s="73" t="str">
        <f t="shared" si="31"/>
        <v/>
      </c>
      <c r="G174" s="74"/>
      <c r="H174" s="75" t="str">
        <f>IF(G174="","",VLOOKUP(G174,'1. Anulação Estratégica'!F:AE,19,0))</f>
        <v/>
      </c>
      <c r="I174" s="76"/>
      <c r="J174" s="77"/>
      <c r="K174" s="78" t="str">
        <f t="shared" si="32"/>
        <v/>
      </c>
      <c r="L174" s="79"/>
      <c r="M174" s="78" t="str">
        <f t="shared" si="33"/>
        <v/>
      </c>
      <c r="N174" s="80" t="str">
        <f>IF(G174="","",VLOOKUP(G174,'1. Anulação Estratégica'!F:V,17,0))</f>
        <v/>
      </c>
      <c r="O174" s="81"/>
      <c r="P174" s="83" t="str">
        <f t="shared" si="34"/>
        <v/>
      </c>
      <c r="Q174" s="84" t="str">
        <f t="shared" si="35"/>
        <v/>
      </c>
      <c r="R174" s="85" t="str">
        <f t="shared" si="36"/>
        <v/>
      </c>
      <c r="S174" s="86" t="str">
        <f t="shared" si="37"/>
        <v/>
      </c>
      <c r="T174" s="32" t="str">
        <f t="shared" si="8"/>
        <v/>
      </c>
      <c r="U174" s="32" t="e">
        <f t="shared" si="9"/>
        <v>#REF!</v>
      </c>
    </row>
    <row r="175" spans="1:21" ht="15.75" customHeight="1" x14ac:dyDescent="0.25">
      <c r="A175" s="31" t="str">
        <f t="shared" si="10"/>
        <v/>
      </c>
      <c r="B175" s="71" t="str">
        <f t="shared" si="29"/>
        <v/>
      </c>
      <c r="C175" s="99"/>
      <c r="D175" s="72"/>
      <c r="E175" s="73" t="str">
        <f t="shared" ca="1" si="30"/>
        <v/>
      </c>
      <c r="F175" s="73" t="str">
        <f t="shared" si="31"/>
        <v/>
      </c>
      <c r="G175" s="74"/>
      <c r="H175" s="75" t="str">
        <f>IF(G175="","",VLOOKUP(G175,'1. Anulação Estratégica'!F:AE,19,0))</f>
        <v/>
      </c>
      <c r="I175" s="76"/>
      <c r="J175" s="77"/>
      <c r="K175" s="78" t="str">
        <f t="shared" si="32"/>
        <v/>
      </c>
      <c r="L175" s="79"/>
      <c r="M175" s="78" t="str">
        <f t="shared" si="33"/>
        <v/>
      </c>
      <c r="N175" s="80" t="str">
        <f>IF(G175="","",VLOOKUP(G175,'1. Anulação Estratégica'!F:V,17,0))</f>
        <v/>
      </c>
      <c r="O175" s="81"/>
      <c r="P175" s="83" t="str">
        <f t="shared" si="34"/>
        <v/>
      </c>
      <c r="Q175" s="84" t="str">
        <f t="shared" si="35"/>
        <v/>
      </c>
      <c r="R175" s="85" t="str">
        <f t="shared" si="36"/>
        <v/>
      </c>
      <c r="S175" s="86" t="str">
        <f t="shared" si="37"/>
        <v/>
      </c>
      <c r="T175" s="32" t="str">
        <f t="shared" si="8"/>
        <v/>
      </c>
      <c r="U175" s="32" t="e">
        <f t="shared" si="9"/>
        <v>#REF!</v>
      </c>
    </row>
    <row r="176" spans="1:21" ht="15.75" customHeight="1" x14ac:dyDescent="0.25">
      <c r="A176" s="31" t="str">
        <f t="shared" si="10"/>
        <v/>
      </c>
      <c r="B176" s="71" t="str">
        <f t="shared" si="29"/>
        <v/>
      </c>
      <c r="C176" s="99"/>
      <c r="D176" s="72"/>
      <c r="E176" s="73" t="str">
        <f t="shared" ca="1" si="30"/>
        <v/>
      </c>
      <c r="F176" s="73" t="str">
        <f t="shared" si="31"/>
        <v/>
      </c>
      <c r="G176" s="74"/>
      <c r="H176" s="75" t="str">
        <f>IF(G176="","",VLOOKUP(G176,'1. Anulação Estratégica'!F:AE,19,0))</f>
        <v/>
      </c>
      <c r="I176" s="76"/>
      <c r="J176" s="77"/>
      <c r="K176" s="78" t="str">
        <f t="shared" si="32"/>
        <v/>
      </c>
      <c r="L176" s="79"/>
      <c r="M176" s="78" t="str">
        <f t="shared" si="33"/>
        <v/>
      </c>
      <c r="N176" s="80" t="str">
        <f>IF(G176="","",VLOOKUP(G176,'1. Anulação Estratégica'!F:V,17,0))</f>
        <v/>
      </c>
      <c r="O176" s="81"/>
      <c r="P176" s="83" t="str">
        <f t="shared" si="34"/>
        <v/>
      </c>
      <c r="Q176" s="84" t="str">
        <f t="shared" si="35"/>
        <v/>
      </c>
      <c r="R176" s="85" t="str">
        <f t="shared" si="36"/>
        <v/>
      </c>
      <c r="S176" s="86" t="str">
        <f t="shared" si="37"/>
        <v/>
      </c>
      <c r="T176" s="32" t="str">
        <f t="shared" si="8"/>
        <v/>
      </c>
      <c r="U176" s="32" t="e">
        <f t="shared" si="9"/>
        <v>#REF!</v>
      </c>
    </row>
    <row r="177" spans="1:21" ht="15.75" customHeight="1" x14ac:dyDescent="0.25">
      <c r="A177" s="31" t="str">
        <f t="shared" si="10"/>
        <v/>
      </c>
      <c r="B177" s="71" t="str">
        <f t="shared" si="29"/>
        <v/>
      </c>
      <c r="C177" s="99"/>
      <c r="D177" s="72"/>
      <c r="E177" s="73" t="str">
        <f t="shared" ca="1" si="30"/>
        <v/>
      </c>
      <c r="F177" s="73" t="str">
        <f t="shared" si="31"/>
        <v/>
      </c>
      <c r="G177" s="74"/>
      <c r="H177" s="75" t="str">
        <f>IF(G177="","",VLOOKUP(G177,'1. Anulação Estratégica'!F:AE,19,0))</f>
        <v/>
      </c>
      <c r="I177" s="76"/>
      <c r="J177" s="77"/>
      <c r="K177" s="78" t="str">
        <f t="shared" si="32"/>
        <v/>
      </c>
      <c r="L177" s="79"/>
      <c r="M177" s="78" t="str">
        <f t="shared" si="33"/>
        <v/>
      </c>
      <c r="N177" s="80" t="str">
        <f>IF(G177="","",VLOOKUP(G177,'1. Anulação Estratégica'!F:V,17,0))</f>
        <v/>
      </c>
      <c r="O177" s="81"/>
      <c r="P177" s="83" t="str">
        <f t="shared" si="34"/>
        <v/>
      </c>
      <c r="Q177" s="84" t="str">
        <f t="shared" si="35"/>
        <v/>
      </c>
      <c r="R177" s="85" t="str">
        <f t="shared" si="36"/>
        <v/>
      </c>
      <c r="S177" s="86" t="str">
        <f t="shared" si="37"/>
        <v/>
      </c>
      <c r="T177" s="32" t="str">
        <f t="shared" si="8"/>
        <v/>
      </c>
      <c r="U177" s="32" t="e">
        <f t="shared" si="9"/>
        <v>#REF!</v>
      </c>
    </row>
    <row r="178" spans="1:21" ht="15.75" customHeight="1" x14ac:dyDescent="0.25">
      <c r="A178" s="31" t="str">
        <f t="shared" si="10"/>
        <v/>
      </c>
      <c r="B178" s="71" t="str">
        <f t="shared" si="29"/>
        <v/>
      </c>
      <c r="C178" s="99"/>
      <c r="D178" s="72"/>
      <c r="E178" s="73" t="str">
        <f t="shared" ca="1" si="30"/>
        <v/>
      </c>
      <c r="F178" s="73" t="str">
        <f t="shared" si="31"/>
        <v/>
      </c>
      <c r="G178" s="74"/>
      <c r="H178" s="75" t="str">
        <f>IF(G178="","",VLOOKUP(G178,'1. Anulação Estratégica'!F:AE,19,0))</f>
        <v/>
      </c>
      <c r="I178" s="76"/>
      <c r="J178" s="77"/>
      <c r="K178" s="78" t="str">
        <f t="shared" si="32"/>
        <v/>
      </c>
      <c r="L178" s="79"/>
      <c r="M178" s="78" t="str">
        <f t="shared" si="33"/>
        <v/>
      </c>
      <c r="N178" s="80" t="str">
        <f>IF(G178="","",VLOOKUP(G178,'1. Anulação Estratégica'!F:V,17,0))</f>
        <v/>
      </c>
      <c r="O178" s="81"/>
      <c r="P178" s="83" t="str">
        <f t="shared" si="34"/>
        <v/>
      </c>
      <c r="Q178" s="84" t="str">
        <f t="shared" si="35"/>
        <v/>
      </c>
      <c r="R178" s="85" t="str">
        <f t="shared" si="36"/>
        <v/>
      </c>
      <c r="S178" s="86" t="str">
        <f t="shared" si="37"/>
        <v/>
      </c>
      <c r="T178" s="32" t="str">
        <f t="shared" si="8"/>
        <v/>
      </c>
      <c r="U178" s="32" t="e">
        <f t="shared" si="9"/>
        <v>#REF!</v>
      </c>
    </row>
    <row r="179" spans="1:21" ht="15.75" customHeight="1" x14ac:dyDescent="0.25">
      <c r="A179" s="31" t="str">
        <f t="shared" si="10"/>
        <v/>
      </c>
      <c r="B179" s="71" t="str">
        <f t="shared" si="29"/>
        <v/>
      </c>
      <c r="C179" s="99"/>
      <c r="D179" s="72"/>
      <c r="E179" s="73" t="str">
        <f t="shared" ca="1" si="30"/>
        <v/>
      </c>
      <c r="F179" s="73" t="str">
        <f t="shared" si="31"/>
        <v/>
      </c>
      <c r="G179" s="74"/>
      <c r="H179" s="75" t="str">
        <f>IF(G179="","",VLOOKUP(G179,'1. Anulação Estratégica'!F:AE,19,0))</f>
        <v/>
      </c>
      <c r="I179" s="76"/>
      <c r="J179" s="77"/>
      <c r="K179" s="78" t="str">
        <f t="shared" si="32"/>
        <v/>
      </c>
      <c r="L179" s="79"/>
      <c r="M179" s="78" t="str">
        <f t="shared" si="33"/>
        <v/>
      </c>
      <c r="N179" s="80" t="str">
        <f>IF(G179="","",VLOOKUP(G179,'1. Anulação Estratégica'!F:V,17,0))</f>
        <v/>
      </c>
      <c r="O179" s="81"/>
      <c r="P179" s="83" t="str">
        <f t="shared" si="34"/>
        <v/>
      </c>
      <c r="Q179" s="84" t="str">
        <f t="shared" si="35"/>
        <v/>
      </c>
      <c r="R179" s="85" t="str">
        <f t="shared" si="36"/>
        <v/>
      </c>
      <c r="S179" s="86" t="str">
        <f t="shared" si="37"/>
        <v/>
      </c>
      <c r="T179" s="32" t="str">
        <f t="shared" si="8"/>
        <v/>
      </c>
      <c r="U179" s="32" t="e">
        <f t="shared" si="9"/>
        <v>#REF!</v>
      </c>
    </row>
    <row r="180" spans="1:21" ht="15.75" customHeight="1" x14ac:dyDescent="0.25">
      <c r="A180" s="31" t="str">
        <f t="shared" si="10"/>
        <v/>
      </c>
      <c r="B180" s="71" t="str">
        <f t="shared" si="29"/>
        <v/>
      </c>
      <c r="C180" s="99"/>
      <c r="D180" s="72"/>
      <c r="E180" s="73" t="str">
        <f t="shared" ca="1" si="30"/>
        <v/>
      </c>
      <c r="F180" s="73" t="str">
        <f t="shared" si="31"/>
        <v/>
      </c>
      <c r="G180" s="74"/>
      <c r="H180" s="75" t="str">
        <f>IF(G180="","",VLOOKUP(G180,'1. Anulação Estratégica'!F:AE,19,0))</f>
        <v/>
      </c>
      <c r="I180" s="76"/>
      <c r="J180" s="77"/>
      <c r="K180" s="78" t="str">
        <f t="shared" si="32"/>
        <v/>
      </c>
      <c r="L180" s="79"/>
      <c r="M180" s="78" t="str">
        <f t="shared" si="33"/>
        <v/>
      </c>
      <c r="N180" s="80" t="str">
        <f>IF(G180="","",VLOOKUP(G180,'1. Anulação Estratégica'!F:V,17,0))</f>
        <v/>
      </c>
      <c r="O180" s="81"/>
      <c r="P180" s="83" t="str">
        <f t="shared" si="34"/>
        <v/>
      </c>
      <c r="Q180" s="84" t="str">
        <f t="shared" si="35"/>
        <v/>
      </c>
      <c r="R180" s="85" t="str">
        <f t="shared" si="36"/>
        <v/>
      </c>
      <c r="S180" s="86" t="str">
        <f t="shared" si="37"/>
        <v/>
      </c>
      <c r="T180" s="32" t="str">
        <f t="shared" si="8"/>
        <v/>
      </c>
      <c r="U180" s="32" t="e">
        <f t="shared" si="9"/>
        <v>#REF!</v>
      </c>
    </row>
    <row r="181" spans="1:21" ht="15.75" customHeight="1" x14ac:dyDescent="0.25">
      <c r="A181" s="31" t="str">
        <f t="shared" si="10"/>
        <v/>
      </c>
      <c r="B181" s="71" t="str">
        <f t="shared" si="29"/>
        <v/>
      </c>
      <c r="C181" s="99"/>
      <c r="D181" s="72"/>
      <c r="E181" s="73" t="str">
        <f t="shared" ca="1" si="30"/>
        <v/>
      </c>
      <c r="F181" s="73" t="str">
        <f t="shared" si="31"/>
        <v/>
      </c>
      <c r="G181" s="74"/>
      <c r="H181" s="75" t="str">
        <f>IF(G181="","",VLOOKUP(G181,'1. Anulação Estratégica'!F:AE,19,0))</f>
        <v/>
      </c>
      <c r="I181" s="76"/>
      <c r="J181" s="77"/>
      <c r="K181" s="78" t="str">
        <f t="shared" si="32"/>
        <v/>
      </c>
      <c r="L181" s="79"/>
      <c r="M181" s="78" t="str">
        <f t="shared" si="33"/>
        <v/>
      </c>
      <c r="N181" s="80" t="str">
        <f>IF(G181="","",VLOOKUP(G181,'1. Anulação Estratégica'!F:V,17,0))</f>
        <v/>
      </c>
      <c r="O181" s="81"/>
      <c r="P181" s="83" t="str">
        <f t="shared" si="34"/>
        <v/>
      </c>
      <c r="Q181" s="84" t="str">
        <f t="shared" si="35"/>
        <v/>
      </c>
      <c r="R181" s="85" t="str">
        <f t="shared" si="36"/>
        <v/>
      </c>
      <c r="S181" s="86" t="str">
        <f t="shared" si="37"/>
        <v/>
      </c>
      <c r="T181" s="32" t="str">
        <f t="shared" si="8"/>
        <v/>
      </c>
      <c r="U181" s="32" t="e">
        <f t="shared" si="9"/>
        <v>#REF!</v>
      </c>
    </row>
    <row r="182" spans="1:21" ht="15.75" customHeight="1" x14ac:dyDescent="0.25">
      <c r="A182" s="31" t="str">
        <f t="shared" si="10"/>
        <v/>
      </c>
      <c r="B182" s="71" t="str">
        <f t="shared" si="29"/>
        <v/>
      </c>
      <c r="C182" s="99"/>
      <c r="D182" s="72"/>
      <c r="E182" s="73" t="str">
        <f t="shared" ca="1" si="30"/>
        <v/>
      </c>
      <c r="F182" s="73" t="str">
        <f t="shared" si="31"/>
        <v/>
      </c>
      <c r="G182" s="74"/>
      <c r="H182" s="75" t="str">
        <f>IF(G182="","",VLOOKUP(G182,'1. Anulação Estratégica'!F:AE,19,0))</f>
        <v/>
      </c>
      <c r="I182" s="76"/>
      <c r="J182" s="77"/>
      <c r="K182" s="78" t="str">
        <f t="shared" si="32"/>
        <v/>
      </c>
      <c r="L182" s="79"/>
      <c r="M182" s="78" t="str">
        <f t="shared" si="33"/>
        <v/>
      </c>
      <c r="N182" s="80" t="str">
        <f>IF(G182="","",VLOOKUP(G182,'1. Anulação Estratégica'!F:V,17,0))</f>
        <v/>
      </c>
      <c r="O182" s="81"/>
      <c r="P182" s="83" t="str">
        <f t="shared" si="34"/>
        <v/>
      </c>
      <c r="Q182" s="84" t="str">
        <f t="shared" si="35"/>
        <v/>
      </c>
      <c r="R182" s="85" t="str">
        <f t="shared" si="36"/>
        <v/>
      </c>
      <c r="S182" s="86" t="str">
        <f t="shared" si="37"/>
        <v/>
      </c>
      <c r="T182" s="32" t="str">
        <f t="shared" si="8"/>
        <v/>
      </c>
      <c r="U182" s="32" t="e">
        <f t="shared" si="9"/>
        <v>#REF!</v>
      </c>
    </row>
    <row r="183" spans="1:21" ht="15.75" customHeight="1" x14ac:dyDescent="0.25">
      <c r="A183" s="31" t="str">
        <f t="shared" si="10"/>
        <v/>
      </c>
      <c r="B183" s="71" t="str">
        <f t="shared" si="29"/>
        <v/>
      </c>
      <c r="C183" s="99"/>
      <c r="D183" s="72"/>
      <c r="E183" s="73" t="str">
        <f t="shared" ca="1" si="30"/>
        <v/>
      </c>
      <c r="F183" s="73" t="str">
        <f t="shared" si="31"/>
        <v/>
      </c>
      <c r="G183" s="74"/>
      <c r="H183" s="75" t="str">
        <f>IF(G183="","",VLOOKUP(G183,'1. Anulação Estratégica'!F:AE,19,0))</f>
        <v/>
      </c>
      <c r="I183" s="76"/>
      <c r="J183" s="77"/>
      <c r="K183" s="78" t="str">
        <f t="shared" si="32"/>
        <v/>
      </c>
      <c r="L183" s="79"/>
      <c r="M183" s="78" t="str">
        <f t="shared" si="33"/>
        <v/>
      </c>
      <c r="N183" s="80" t="str">
        <f>IF(G183="","",VLOOKUP(G183,'1. Anulação Estratégica'!F:V,17,0))</f>
        <v/>
      </c>
      <c r="O183" s="81"/>
      <c r="P183" s="83" t="str">
        <f t="shared" si="34"/>
        <v/>
      </c>
      <c r="Q183" s="84" t="str">
        <f t="shared" si="35"/>
        <v/>
      </c>
      <c r="R183" s="85" t="str">
        <f t="shared" si="36"/>
        <v/>
      </c>
      <c r="S183" s="86" t="str">
        <f t="shared" si="37"/>
        <v/>
      </c>
      <c r="T183" s="32" t="str">
        <f t="shared" si="8"/>
        <v/>
      </c>
      <c r="U183" s="32" t="e">
        <f t="shared" si="9"/>
        <v>#REF!</v>
      </c>
    </row>
    <row r="184" spans="1:21" ht="15.75" customHeight="1" x14ac:dyDescent="0.25">
      <c r="A184" s="31" t="str">
        <f t="shared" si="10"/>
        <v/>
      </c>
      <c r="B184" s="71" t="str">
        <f t="shared" si="29"/>
        <v/>
      </c>
      <c r="C184" s="99"/>
      <c r="D184" s="72"/>
      <c r="E184" s="73" t="str">
        <f t="shared" ca="1" si="30"/>
        <v/>
      </c>
      <c r="F184" s="73" t="str">
        <f t="shared" si="31"/>
        <v/>
      </c>
      <c r="G184" s="74"/>
      <c r="H184" s="75" t="str">
        <f>IF(G184="","",VLOOKUP(G184,'1. Anulação Estratégica'!F:AE,19,0))</f>
        <v/>
      </c>
      <c r="I184" s="76"/>
      <c r="J184" s="77"/>
      <c r="K184" s="78" t="str">
        <f t="shared" si="32"/>
        <v/>
      </c>
      <c r="L184" s="79"/>
      <c r="M184" s="78" t="str">
        <f t="shared" si="33"/>
        <v/>
      </c>
      <c r="N184" s="80" t="str">
        <f>IF(G184="","",VLOOKUP(G184,'1. Anulação Estratégica'!F:V,17,0))</f>
        <v/>
      </c>
      <c r="O184" s="81"/>
      <c r="P184" s="83" t="str">
        <f t="shared" si="34"/>
        <v/>
      </c>
      <c r="Q184" s="84" t="str">
        <f t="shared" si="35"/>
        <v/>
      </c>
      <c r="R184" s="85" t="str">
        <f t="shared" si="36"/>
        <v/>
      </c>
      <c r="S184" s="86" t="str">
        <f t="shared" si="37"/>
        <v/>
      </c>
      <c r="T184" s="32" t="str">
        <f t="shared" si="8"/>
        <v/>
      </c>
      <c r="U184" s="32" t="e">
        <f t="shared" si="9"/>
        <v>#REF!</v>
      </c>
    </row>
    <row r="185" spans="1:21" ht="15.75" customHeight="1" x14ac:dyDescent="0.25">
      <c r="A185" s="31" t="str">
        <f t="shared" si="10"/>
        <v/>
      </c>
      <c r="B185" s="71" t="str">
        <f t="shared" si="29"/>
        <v/>
      </c>
      <c r="C185" s="99"/>
      <c r="D185" s="72"/>
      <c r="E185" s="73" t="str">
        <f t="shared" ca="1" si="30"/>
        <v/>
      </c>
      <c r="F185" s="73" t="str">
        <f t="shared" si="31"/>
        <v/>
      </c>
      <c r="G185" s="74"/>
      <c r="H185" s="75" t="str">
        <f>IF(G185="","",VLOOKUP(G185,'1. Anulação Estratégica'!F:AE,19,0))</f>
        <v/>
      </c>
      <c r="I185" s="76"/>
      <c r="J185" s="77"/>
      <c r="K185" s="78" t="str">
        <f t="shared" si="32"/>
        <v/>
      </c>
      <c r="L185" s="79"/>
      <c r="M185" s="78" t="str">
        <f t="shared" si="33"/>
        <v/>
      </c>
      <c r="N185" s="80" t="str">
        <f>IF(G185="","",VLOOKUP(G185,'1. Anulação Estratégica'!F:V,17,0))</f>
        <v/>
      </c>
      <c r="O185" s="81"/>
      <c r="P185" s="83" t="str">
        <f t="shared" si="34"/>
        <v/>
      </c>
      <c r="Q185" s="84" t="str">
        <f t="shared" si="35"/>
        <v/>
      </c>
      <c r="R185" s="85" t="str">
        <f t="shared" si="36"/>
        <v/>
      </c>
      <c r="S185" s="86" t="str">
        <f t="shared" si="37"/>
        <v/>
      </c>
      <c r="T185" s="32" t="str">
        <f t="shared" si="8"/>
        <v/>
      </c>
      <c r="U185" s="32" t="e">
        <f t="shared" si="9"/>
        <v>#REF!</v>
      </c>
    </row>
    <row r="186" spans="1:21" ht="15.75" customHeight="1" x14ac:dyDescent="0.25">
      <c r="A186" s="31" t="str">
        <f t="shared" si="10"/>
        <v/>
      </c>
      <c r="B186" s="71" t="str">
        <f t="shared" si="29"/>
        <v/>
      </c>
      <c r="C186" s="99"/>
      <c r="D186" s="72"/>
      <c r="E186" s="73" t="str">
        <f t="shared" ca="1" si="30"/>
        <v/>
      </c>
      <c r="F186" s="73" t="str">
        <f t="shared" si="31"/>
        <v/>
      </c>
      <c r="G186" s="74"/>
      <c r="H186" s="75" t="str">
        <f>IF(G186="","",VLOOKUP(G186,'1. Anulação Estratégica'!F:AE,19,0))</f>
        <v/>
      </c>
      <c r="I186" s="76"/>
      <c r="J186" s="77"/>
      <c r="K186" s="78" t="str">
        <f t="shared" si="32"/>
        <v/>
      </c>
      <c r="L186" s="79"/>
      <c r="M186" s="78" t="str">
        <f t="shared" si="33"/>
        <v/>
      </c>
      <c r="N186" s="80" t="str">
        <f>IF(G186="","",VLOOKUP(G186,'1. Anulação Estratégica'!F:V,17,0))</f>
        <v/>
      </c>
      <c r="O186" s="81"/>
      <c r="P186" s="83" t="str">
        <f t="shared" si="34"/>
        <v/>
      </c>
      <c r="Q186" s="84" t="str">
        <f t="shared" si="35"/>
        <v/>
      </c>
      <c r="R186" s="85" t="str">
        <f t="shared" si="36"/>
        <v/>
      </c>
      <c r="S186" s="86" t="str">
        <f t="shared" si="37"/>
        <v/>
      </c>
      <c r="T186" s="32" t="str">
        <f t="shared" si="8"/>
        <v/>
      </c>
      <c r="U186" s="32" t="e">
        <f t="shared" si="9"/>
        <v>#REF!</v>
      </c>
    </row>
    <row r="187" spans="1:21" ht="15.75" customHeight="1" x14ac:dyDescent="0.25">
      <c r="A187" s="31" t="str">
        <f t="shared" si="10"/>
        <v/>
      </c>
      <c r="B187" s="71" t="str">
        <f t="shared" si="29"/>
        <v/>
      </c>
      <c r="C187" s="99"/>
      <c r="D187" s="72"/>
      <c r="E187" s="73" t="str">
        <f t="shared" ca="1" si="30"/>
        <v/>
      </c>
      <c r="F187" s="73" t="str">
        <f t="shared" si="31"/>
        <v/>
      </c>
      <c r="G187" s="74"/>
      <c r="H187" s="75" t="str">
        <f>IF(G187="","",VLOOKUP(G187,'1. Anulação Estratégica'!F:AE,19,0))</f>
        <v/>
      </c>
      <c r="I187" s="76"/>
      <c r="J187" s="77"/>
      <c r="K187" s="78" t="str">
        <f t="shared" si="32"/>
        <v/>
      </c>
      <c r="L187" s="79"/>
      <c r="M187" s="78" t="str">
        <f t="shared" si="33"/>
        <v/>
      </c>
      <c r="N187" s="80" t="str">
        <f>IF(G187="","",VLOOKUP(G187,'1. Anulação Estratégica'!F:V,17,0))</f>
        <v/>
      </c>
      <c r="O187" s="81"/>
      <c r="P187" s="83" t="str">
        <f t="shared" si="34"/>
        <v/>
      </c>
      <c r="Q187" s="84" t="str">
        <f t="shared" si="35"/>
        <v/>
      </c>
      <c r="R187" s="85" t="str">
        <f t="shared" si="36"/>
        <v/>
      </c>
      <c r="S187" s="86" t="str">
        <f t="shared" si="37"/>
        <v/>
      </c>
      <c r="T187" s="32" t="str">
        <f t="shared" si="8"/>
        <v/>
      </c>
      <c r="U187" s="32" t="e">
        <f t="shared" si="9"/>
        <v>#REF!</v>
      </c>
    </row>
    <row r="188" spans="1:21" ht="15.75" customHeight="1" x14ac:dyDescent="0.25">
      <c r="A188" s="31" t="str">
        <f t="shared" si="10"/>
        <v/>
      </c>
      <c r="B188" s="71" t="str">
        <f t="shared" si="29"/>
        <v/>
      </c>
      <c r="C188" s="99"/>
      <c r="D188" s="72"/>
      <c r="E188" s="73" t="str">
        <f t="shared" ca="1" si="30"/>
        <v/>
      </c>
      <c r="F188" s="73" t="str">
        <f t="shared" si="31"/>
        <v/>
      </c>
      <c r="G188" s="74"/>
      <c r="H188" s="75" t="str">
        <f>IF(G188="","",VLOOKUP(G188,'1. Anulação Estratégica'!F:AE,19,0))</f>
        <v/>
      </c>
      <c r="I188" s="76"/>
      <c r="J188" s="77"/>
      <c r="K188" s="78" t="str">
        <f t="shared" si="32"/>
        <v/>
      </c>
      <c r="L188" s="79"/>
      <c r="M188" s="78" t="str">
        <f t="shared" si="33"/>
        <v/>
      </c>
      <c r="N188" s="80" t="str">
        <f>IF(G188="","",VLOOKUP(G188,'1. Anulação Estratégica'!F:V,17,0))</f>
        <v/>
      </c>
      <c r="O188" s="81"/>
      <c r="P188" s="83" t="str">
        <f t="shared" si="34"/>
        <v/>
      </c>
      <c r="Q188" s="84" t="str">
        <f t="shared" si="35"/>
        <v/>
      </c>
      <c r="R188" s="85" t="str">
        <f t="shared" si="36"/>
        <v/>
      </c>
      <c r="S188" s="86" t="str">
        <f t="shared" si="37"/>
        <v/>
      </c>
      <c r="T188" s="32" t="str">
        <f t="shared" si="8"/>
        <v/>
      </c>
      <c r="U188" s="32" t="e">
        <f t="shared" si="9"/>
        <v>#REF!</v>
      </c>
    </row>
    <row r="189" spans="1:21" ht="15.75" customHeight="1" x14ac:dyDescent="0.25">
      <c r="A189" s="31" t="str">
        <f t="shared" si="10"/>
        <v/>
      </c>
      <c r="B189" s="71" t="str">
        <f t="shared" si="29"/>
        <v/>
      </c>
      <c r="C189" s="99"/>
      <c r="D189" s="72"/>
      <c r="E189" s="73" t="str">
        <f t="shared" ca="1" si="30"/>
        <v/>
      </c>
      <c r="F189" s="73" t="str">
        <f t="shared" si="31"/>
        <v/>
      </c>
      <c r="G189" s="74"/>
      <c r="H189" s="75" t="str">
        <f>IF(G189="","",VLOOKUP(G189,'1. Anulação Estratégica'!F:AE,19,0))</f>
        <v/>
      </c>
      <c r="I189" s="76"/>
      <c r="J189" s="77"/>
      <c r="K189" s="78" t="str">
        <f t="shared" si="32"/>
        <v/>
      </c>
      <c r="L189" s="79"/>
      <c r="M189" s="78" t="str">
        <f t="shared" si="33"/>
        <v/>
      </c>
      <c r="N189" s="80" t="str">
        <f>IF(G189="","",VLOOKUP(G189,'1. Anulação Estratégica'!F:V,17,0))</f>
        <v/>
      </c>
      <c r="O189" s="81"/>
      <c r="P189" s="83" t="str">
        <f t="shared" si="34"/>
        <v/>
      </c>
      <c r="Q189" s="84" t="str">
        <f t="shared" si="35"/>
        <v/>
      </c>
      <c r="R189" s="85" t="str">
        <f t="shared" si="36"/>
        <v/>
      </c>
      <c r="S189" s="86" t="str">
        <f t="shared" si="37"/>
        <v/>
      </c>
      <c r="T189" s="32" t="str">
        <f t="shared" si="8"/>
        <v/>
      </c>
      <c r="U189" s="32" t="e">
        <f t="shared" si="9"/>
        <v>#REF!</v>
      </c>
    </row>
    <row r="190" spans="1:21" ht="15.75" customHeight="1" x14ac:dyDescent="0.25">
      <c r="A190" s="31" t="str">
        <f t="shared" si="10"/>
        <v/>
      </c>
      <c r="B190" s="71" t="str">
        <f t="shared" si="29"/>
        <v/>
      </c>
      <c r="C190" s="99"/>
      <c r="D190" s="72"/>
      <c r="E190" s="73" t="str">
        <f t="shared" ca="1" si="30"/>
        <v/>
      </c>
      <c r="F190" s="73" t="str">
        <f t="shared" si="31"/>
        <v/>
      </c>
      <c r="G190" s="74"/>
      <c r="H190" s="75" t="str">
        <f>IF(G190="","",VLOOKUP(G190,'1. Anulação Estratégica'!F:AE,19,0))</f>
        <v/>
      </c>
      <c r="I190" s="76"/>
      <c r="J190" s="77"/>
      <c r="K190" s="78" t="str">
        <f t="shared" si="32"/>
        <v/>
      </c>
      <c r="L190" s="79"/>
      <c r="M190" s="78" t="str">
        <f t="shared" si="33"/>
        <v/>
      </c>
      <c r="N190" s="80" t="str">
        <f>IF(G190="","",VLOOKUP(G190,'1. Anulação Estratégica'!F:V,17,0))</f>
        <v/>
      </c>
      <c r="O190" s="81"/>
      <c r="P190" s="83" t="str">
        <f t="shared" si="34"/>
        <v/>
      </c>
      <c r="Q190" s="84" t="str">
        <f t="shared" si="35"/>
        <v/>
      </c>
      <c r="R190" s="85" t="str">
        <f t="shared" si="36"/>
        <v/>
      </c>
      <c r="S190" s="86" t="str">
        <f t="shared" si="37"/>
        <v/>
      </c>
      <c r="T190" s="32" t="str">
        <f t="shared" si="8"/>
        <v/>
      </c>
      <c r="U190" s="32" t="e">
        <f t="shared" si="9"/>
        <v>#REF!</v>
      </c>
    </row>
    <row r="191" spans="1:21" ht="15.75" customHeight="1" x14ac:dyDescent="0.25">
      <c r="A191" s="31" t="str">
        <f t="shared" si="10"/>
        <v/>
      </c>
      <c r="B191" s="71" t="str">
        <f t="shared" si="29"/>
        <v/>
      </c>
      <c r="C191" s="99"/>
      <c r="D191" s="72"/>
      <c r="E191" s="73" t="str">
        <f t="shared" ca="1" si="30"/>
        <v/>
      </c>
      <c r="F191" s="73" t="str">
        <f t="shared" si="31"/>
        <v/>
      </c>
      <c r="G191" s="74"/>
      <c r="H191" s="75" t="str">
        <f>IF(G191="","",VLOOKUP(G191,'1. Anulação Estratégica'!F:AE,19,0))</f>
        <v/>
      </c>
      <c r="I191" s="76"/>
      <c r="J191" s="77"/>
      <c r="K191" s="78" t="str">
        <f t="shared" si="32"/>
        <v/>
      </c>
      <c r="L191" s="79"/>
      <c r="M191" s="78" t="str">
        <f t="shared" si="33"/>
        <v/>
      </c>
      <c r="N191" s="80" t="str">
        <f>IF(G191="","",VLOOKUP(G191,'1. Anulação Estratégica'!F:V,17,0))</f>
        <v/>
      </c>
      <c r="O191" s="81"/>
      <c r="P191" s="83" t="str">
        <f t="shared" si="34"/>
        <v/>
      </c>
      <c r="Q191" s="84" t="str">
        <f t="shared" si="35"/>
        <v/>
      </c>
      <c r="R191" s="85" t="str">
        <f t="shared" si="36"/>
        <v/>
      </c>
      <c r="S191" s="86" t="str">
        <f t="shared" si="37"/>
        <v/>
      </c>
      <c r="T191" s="32" t="str">
        <f t="shared" si="8"/>
        <v/>
      </c>
      <c r="U191" s="32" t="e">
        <f t="shared" si="9"/>
        <v>#REF!</v>
      </c>
    </row>
    <row r="192" spans="1:21" ht="15.75" customHeight="1" x14ac:dyDescent="0.25">
      <c r="A192" s="31" t="str">
        <f t="shared" si="10"/>
        <v/>
      </c>
      <c r="B192" s="71" t="str">
        <f t="shared" si="29"/>
        <v/>
      </c>
      <c r="C192" s="99"/>
      <c r="D192" s="72"/>
      <c r="E192" s="73" t="str">
        <f t="shared" ca="1" si="30"/>
        <v/>
      </c>
      <c r="F192" s="73" t="str">
        <f t="shared" si="31"/>
        <v/>
      </c>
      <c r="G192" s="74"/>
      <c r="H192" s="75" t="str">
        <f>IF(G192="","",VLOOKUP(G192,'1. Anulação Estratégica'!F:AE,19,0))</f>
        <v/>
      </c>
      <c r="I192" s="76"/>
      <c r="J192" s="77"/>
      <c r="K192" s="78" t="str">
        <f t="shared" si="32"/>
        <v/>
      </c>
      <c r="L192" s="79"/>
      <c r="M192" s="78" t="str">
        <f t="shared" si="33"/>
        <v/>
      </c>
      <c r="N192" s="80" t="str">
        <f>IF(G192="","",VLOOKUP(G192,'1. Anulação Estratégica'!F:V,17,0))</f>
        <v/>
      </c>
      <c r="O192" s="81"/>
      <c r="P192" s="83" t="str">
        <f t="shared" si="34"/>
        <v/>
      </c>
      <c r="Q192" s="84" t="str">
        <f t="shared" si="35"/>
        <v/>
      </c>
      <c r="R192" s="85" t="str">
        <f t="shared" si="36"/>
        <v/>
      </c>
      <c r="S192" s="86" t="str">
        <f t="shared" si="37"/>
        <v/>
      </c>
      <c r="T192" s="32" t="str">
        <f t="shared" si="8"/>
        <v/>
      </c>
      <c r="U192" s="32" t="e">
        <f t="shared" si="9"/>
        <v>#REF!</v>
      </c>
    </row>
    <row r="193" spans="1:21" ht="15.75" customHeight="1" x14ac:dyDescent="0.25">
      <c r="A193" s="31" t="str">
        <f t="shared" si="10"/>
        <v/>
      </c>
      <c r="B193" s="71" t="str">
        <f t="shared" si="29"/>
        <v/>
      </c>
      <c r="C193" s="99"/>
      <c r="D193" s="72"/>
      <c r="E193" s="73" t="str">
        <f t="shared" ca="1" si="30"/>
        <v/>
      </c>
      <c r="F193" s="73" t="str">
        <f t="shared" si="31"/>
        <v/>
      </c>
      <c r="G193" s="74"/>
      <c r="H193" s="75" t="str">
        <f>IF(G193="","",VLOOKUP(G193,'1. Anulação Estratégica'!F:AE,19,0))</f>
        <v/>
      </c>
      <c r="I193" s="76"/>
      <c r="J193" s="77"/>
      <c r="K193" s="78" t="str">
        <f t="shared" si="32"/>
        <v/>
      </c>
      <c r="L193" s="79"/>
      <c r="M193" s="78" t="str">
        <f t="shared" si="33"/>
        <v/>
      </c>
      <c r="N193" s="80" t="str">
        <f>IF(G193="","",VLOOKUP(G193,'1. Anulação Estratégica'!F:V,17,0))</f>
        <v/>
      </c>
      <c r="O193" s="81"/>
      <c r="P193" s="83" t="str">
        <f t="shared" si="34"/>
        <v/>
      </c>
      <c r="Q193" s="84" t="str">
        <f t="shared" si="35"/>
        <v/>
      </c>
      <c r="R193" s="85" t="str">
        <f t="shared" si="36"/>
        <v/>
      </c>
      <c r="S193" s="86" t="str">
        <f t="shared" si="37"/>
        <v/>
      </c>
      <c r="T193" s="32" t="str">
        <f t="shared" si="8"/>
        <v/>
      </c>
      <c r="U193" s="32" t="e">
        <f t="shared" si="9"/>
        <v>#REF!</v>
      </c>
    </row>
    <row r="194" spans="1:21" ht="15.75" customHeight="1" x14ac:dyDescent="0.25">
      <c r="A194" s="31" t="str">
        <f t="shared" si="10"/>
        <v/>
      </c>
      <c r="B194" s="71" t="str">
        <f t="shared" si="29"/>
        <v/>
      </c>
      <c r="C194" s="99"/>
      <c r="D194" s="72"/>
      <c r="E194" s="73" t="str">
        <f t="shared" ca="1" si="30"/>
        <v/>
      </c>
      <c r="F194" s="73" t="str">
        <f t="shared" si="31"/>
        <v/>
      </c>
      <c r="G194" s="74"/>
      <c r="H194" s="75" t="str">
        <f>IF(G194="","",VLOOKUP(G194,'1. Anulação Estratégica'!F:AE,19,0))</f>
        <v/>
      </c>
      <c r="I194" s="76"/>
      <c r="J194" s="77"/>
      <c r="K194" s="78" t="str">
        <f t="shared" si="32"/>
        <v/>
      </c>
      <c r="L194" s="79"/>
      <c r="M194" s="78" t="str">
        <f t="shared" si="33"/>
        <v/>
      </c>
      <c r="N194" s="80" t="str">
        <f>IF(G194="","",VLOOKUP(G194,'1. Anulação Estratégica'!F:V,17,0))</f>
        <v/>
      </c>
      <c r="O194" s="81"/>
      <c r="P194" s="83" t="str">
        <f t="shared" si="34"/>
        <v/>
      </c>
      <c r="Q194" s="84" t="str">
        <f t="shared" si="35"/>
        <v/>
      </c>
      <c r="R194" s="85" t="str">
        <f t="shared" si="36"/>
        <v/>
      </c>
      <c r="S194" s="86" t="str">
        <f t="shared" si="37"/>
        <v/>
      </c>
      <c r="T194" s="32" t="str">
        <f t="shared" si="8"/>
        <v/>
      </c>
      <c r="U194" s="32" t="e">
        <f t="shared" si="9"/>
        <v>#REF!</v>
      </c>
    </row>
    <row r="195" spans="1:21" ht="15.75" customHeight="1" x14ac:dyDescent="0.25">
      <c r="A195" s="31" t="str">
        <f t="shared" si="10"/>
        <v/>
      </c>
      <c r="B195" s="71" t="str">
        <f t="shared" si="29"/>
        <v/>
      </c>
      <c r="C195" s="99"/>
      <c r="D195" s="72"/>
      <c r="E195" s="73" t="str">
        <f t="shared" ca="1" si="30"/>
        <v/>
      </c>
      <c r="F195" s="73" t="str">
        <f t="shared" si="31"/>
        <v/>
      </c>
      <c r="G195" s="74"/>
      <c r="H195" s="75" t="str">
        <f>IF(G195="","",VLOOKUP(G195,'1. Anulação Estratégica'!F:AE,19,0))</f>
        <v/>
      </c>
      <c r="I195" s="76"/>
      <c r="J195" s="77"/>
      <c r="K195" s="78" t="str">
        <f t="shared" si="32"/>
        <v/>
      </c>
      <c r="L195" s="79"/>
      <c r="M195" s="78" t="str">
        <f t="shared" si="33"/>
        <v/>
      </c>
      <c r="N195" s="80" t="str">
        <f>IF(G195="","",VLOOKUP(G195,'1. Anulação Estratégica'!F:V,17,0))</f>
        <v/>
      </c>
      <c r="O195" s="81"/>
      <c r="P195" s="83" t="str">
        <f t="shared" si="34"/>
        <v/>
      </c>
      <c r="Q195" s="84" t="str">
        <f t="shared" si="35"/>
        <v/>
      </c>
      <c r="R195" s="85" t="str">
        <f t="shared" si="36"/>
        <v/>
      </c>
      <c r="S195" s="86" t="str">
        <f t="shared" si="37"/>
        <v/>
      </c>
      <c r="T195" s="32" t="str">
        <f t="shared" si="8"/>
        <v/>
      </c>
      <c r="U195" s="32" t="e">
        <f t="shared" si="9"/>
        <v>#REF!</v>
      </c>
    </row>
    <row r="196" spans="1:21" ht="15.75" customHeight="1" x14ac:dyDescent="0.25">
      <c r="A196" s="31" t="str">
        <f t="shared" si="10"/>
        <v/>
      </c>
      <c r="B196" s="71" t="str">
        <f t="shared" si="29"/>
        <v/>
      </c>
      <c r="C196" s="99"/>
      <c r="D196" s="72"/>
      <c r="E196" s="73" t="str">
        <f t="shared" ca="1" si="30"/>
        <v/>
      </c>
      <c r="F196" s="73" t="str">
        <f t="shared" si="31"/>
        <v/>
      </c>
      <c r="G196" s="74"/>
      <c r="H196" s="75" t="str">
        <f>IF(G196="","",VLOOKUP(G196,'1. Anulação Estratégica'!F:AE,19,0))</f>
        <v/>
      </c>
      <c r="I196" s="76"/>
      <c r="J196" s="77"/>
      <c r="K196" s="78" t="str">
        <f t="shared" si="32"/>
        <v/>
      </c>
      <c r="L196" s="79"/>
      <c r="M196" s="78" t="str">
        <f t="shared" si="33"/>
        <v/>
      </c>
      <c r="N196" s="80" t="str">
        <f>IF(G196="","",VLOOKUP(G196,'1. Anulação Estratégica'!F:V,17,0))</f>
        <v/>
      </c>
      <c r="O196" s="81"/>
      <c r="P196" s="83" t="str">
        <f t="shared" si="34"/>
        <v/>
      </c>
      <c r="Q196" s="84" t="str">
        <f t="shared" si="35"/>
        <v/>
      </c>
      <c r="R196" s="85" t="str">
        <f t="shared" si="36"/>
        <v/>
      </c>
      <c r="S196" s="86" t="str">
        <f t="shared" si="37"/>
        <v/>
      </c>
      <c r="T196" s="32" t="str">
        <f t="shared" si="8"/>
        <v/>
      </c>
      <c r="U196" s="32" t="e">
        <f t="shared" si="9"/>
        <v>#REF!</v>
      </c>
    </row>
    <row r="197" spans="1:21" ht="15.75" customHeight="1" x14ac:dyDescent="0.25">
      <c r="A197" s="31" t="str">
        <f t="shared" si="10"/>
        <v/>
      </c>
      <c r="B197" s="71" t="str">
        <f t="shared" ref="B197:B260" si="38">IF(A197="","",IF(A197=1,"Janeiro",IF(A197=2,"Fevereiro",IF(A197=3,"Março",IF(A197=4,"Abril",IF(A197=5,"Maio",IF(A197=6,"Junho",IF(A197=7,"Julho",IF(A197=8,"Agosto",IF(A197=9,"Setembro",IF(A197=10,"Outubro",IF(A197=11,"Novembro",IF(A197=12,"Dezembro", )))))))))))))</f>
        <v/>
      </c>
      <c r="C197" s="99"/>
      <c r="D197" s="72"/>
      <c r="E197" s="73" t="str">
        <f t="shared" ref="E197:E260" ca="1" si="39">IF(C197="","",IF(D197="",TODAY()-C197,D197-C197))</f>
        <v/>
      </c>
      <c r="F197" s="73" t="str">
        <f t="shared" ref="F197:F260" si="40">IF(OR(C197=""),"",IF(D197="","Ativa","Pausada"))</f>
        <v/>
      </c>
      <c r="G197" s="74"/>
      <c r="H197" s="75" t="str">
        <f>IF(G197="","",VLOOKUP(G197,'1. Anulação Estratégica'!F:AE,19,0))</f>
        <v/>
      </c>
      <c r="I197" s="76"/>
      <c r="J197" s="77"/>
      <c r="K197" s="78" t="str">
        <f t="shared" ref="K197:K260" si="41">IF(OR(G197="",I197="",J197=""),"",J197*I197)</f>
        <v/>
      </c>
      <c r="L197" s="79"/>
      <c r="M197" s="78" t="str">
        <f t="shared" ref="M197:M260" si="42">IFERROR(IF(OR(K197="",L197=""),"",K197/L197),0)</f>
        <v/>
      </c>
      <c r="N197" s="80" t="str">
        <f>IF(G197="","",VLOOKUP(G197,'1. Anulação Estratégica'!F:V,17,0))</f>
        <v/>
      </c>
      <c r="O197" s="81"/>
      <c r="P197" s="83" t="str">
        <f t="shared" ref="P197:P260" si="43">IF(OR(L197="",N197=""),"",(L197*N197))</f>
        <v/>
      </c>
      <c r="Q197" s="84" t="str">
        <f t="shared" ref="Q197:Q260" si="44">IF(OR(O197="",K197=""),"",O197*K197)</f>
        <v/>
      </c>
      <c r="R197" s="85" t="str">
        <f t="shared" ref="R197:R260" si="45">IF(OR(P197="",Q197=""),"",P197-Q197)</f>
        <v/>
      </c>
      <c r="S197" s="86" t="str">
        <f t="shared" ref="S197:S260" si="46">IF(OR(Q197="",R197=""),"",R197/Q197)</f>
        <v/>
      </c>
      <c r="T197" s="32" t="str">
        <f t="shared" si="8"/>
        <v/>
      </c>
      <c r="U197" s="32" t="e">
        <f t="shared" si="9"/>
        <v>#REF!</v>
      </c>
    </row>
    <row r="198" spans="1:21" ht="15.75" customHeight="1" x14ac:dyDescent="0.25">
      <c r="A198" s="31" t="str">
        <f t="shared" si="10"/>
        <v/>
      </c>
      <c r="B198" s="71" t="str">
        <f t="shared" si="38"/>
        <v/>
      </c>
      <c r="C198" s="99"/>
      <c r="D198" s="72"/>
      <c r="E198" s="73" t="str">
        <f t="shared" ca="1" si="39"/>
        <v/>
      </c>
      <c r="F198" s="73" t="str">
        <f t="shared" si="40"/>
        <v/>
      </c>
      <c r="G198" s="74"/>
      <c r="H198" s="75" t="str">
        <f>IF(G198="","",VLOOKUP(G198,'1. Anulação Estratégica'!F:AE,19,0))</f>
        <v/>
      </c>
      <c r="I198" s="76"/>
      <c r="J198" s="77"/>
      <c r="K198" s="78" t="str">
        <f t="shared" si="41"/>
        <v/>
      </c>
      <c r="L198" s="79"/>
      <c r="M198" s="78" t="str">
        <f t="shared" si="42"/>
        <v/>
      </c>
      <c r="N198" s="80" t="str">
        <f>IF(G198="","",VLOOKUP(G198,'1. Anulação Estratégica'!F:V,17,0))</f>
        <v/>
      </c>
      <c r="O198" s="81"/>
      <c r="P198" s="83" t="str">
        <f t="shared" si="43"/>
        <v/>
      </c>
      <c r="Q198" s="84" t="str">
        <f t="shared" si="44"/>
        <v/>
      </c>
      <c r="R198" s="85" t="str">
        <f t="shared" si="45"/>
        <v/>
      </c>
      <c r="S198" s="86" t="str">
        <f t="shared" si="46"/>
        <v/>
      </c>
      <c r="T198" s="32" t="str">
        <f t="shared" si="8"/>
        <v/>
      </c>
      <c r="U198" s="32" t="e">
        <f t="shared" si="9"/>
        <v>#REF!</v>
      </c>
    </row>
    <row r="199" spans="1:21" ht="15.75" customHeight="1" x14ac:dyDescent="0.25">
      <c r="A199" s="31" t="str">
        <f t="shared" si="10"/>
        <v/>
      </c>
      <c r="B199" s="71" t="str">
        <f t="shared" si="38"/>
        <v/>
      </c>
      <c r="C199" s="99"/>
      <c r="D199" s="72"/>
      <c r="E199" s="73" t="str">
        <f t="shared" ca="1" si="39"/>
        <v/>
      </c>
      <c r="F199" s="73" t="str">
        <f t="shared" si="40"/>
        <v/>
      </c>
      <c r="G199" s="74"/>
      <c r="H199" s="75" t="str">
        <f>IF(G199="","",VLOOKUP(G199,'1. Anulação Estratégica'!F:AE,19,0))</f>
        <v/>
      </c>
      <c r="I199" s="76"/>
      <c r="J199" s="77"/>
      <c r="K199" s="78" t="str">
        <f t="shared" si="41"/>
        <v/>
      </c>
      <c r="L199" s="79"/>
      <c r="M199" s="78" t="str">
        <f t="shared" si="42"/>
        <v/>
      </c>
      <c r="N199" s="80" t="str">
        <f>IF(G199="","",VLOOKUP(G199,'1. Anulação Estratégica'!F:V,17,0))</f>
        <v/>
      </c>
      <c r="O199" s="81"/>
      <c r="P199" s="83" t="str">
        <f t="shared" si="43"/>
        <v/>
      </c>
      <c r="Q199" s="84" t="str">
        <f t="shared" si="44"/>
        <v/>
      </c>
      <c r="R199" s="85" t="str">
        <f t="shared" si="45"/>
        <v/>
      </c>
      <c r="S199" s="86" t="str">
        <f t="shared" si="46"/>
        <v/>
      </c>
      <c r="T199" s="32" t="str">
        <f t="shared" si="8"/>
        <v/>
      </c>
      <c r="U199" s="32" t="e">
        <f t="shared" si="9"/>
        <v>#REF!</v>
      </c>
    </row>
    <row r="200" spans="1:21" ht="15.75" customHeight="1" x14ac:dyDescent="0.25">
      <c r="A200" s="31" t="str">
        <f t="shared" si="10"/>
        <v/>
      </c>
      <c r="B200" s="71" t="str">
        <f t="shared" si="38"/>
        <v/>
      </c>
      <c r="C200" s="99"/>
      <c r="D200" s="72"/>
      <c r="E200" s="73" t="str">
        <f t="shared" ca="1" si="39"/>
        <v/>
      </c>
      <c r="F200" s="73" t="str">
        <f t="shared" si="40"/>
        <v/>
      </c>
      <c r="G200" s="74"/>
      <c r="H200" s="75" t="str">
        <f>IF(G200="","",VLOOKUP(G200,'1. Anulação Estratégica'!F:AE,19,0))</f>
        <v/>
      </c>
      <c r="I200" s="76"/>
      <c r="J200" s="77"/>
      <c r="K200" s="78" t="str">
        <f t="shared" si="41"/>
        <v/>
      </c>
      <c r="L200" s="79"/>
      <c r="M200" s="78" t="str">
        <f t="shared" si="42"/>
        <v/>
      </c>
      <c r="N200" s="80" t="str">
        <f>IF(G200="","",VLOOKUP(G200,'1. Anulação Estratégica'!F:V,17,0))</f>
        <v/>
      </c>
      <c r="O200" s="81"/>
      <c r="P200" s="83" t="str">
        <f t="shared" si="43"/>
        <v/>
      </c>
      <c r="Q200" s="84" t="str">
        <f t="shared" si="44"/>
        <v/>
      </c>
      <c r="R200" s="85" t="str">
        <f t="shared" si="45"/>
        <v/>
      </c>
      <c r="S200" s="86" t="str">
        <f t="shared" si="46"/>
        <v/>
      </c>
      <c r="T200" s="32" t="str">
        <f t="shared" si="8"/>
        <v/>
      </c>
      <c r="U200" s="32" t="e">
        <f t="shared" si="9"/>
        <v>#REF!</v>
      </c>
    </row>
    <row r="201" spans="1:21" ht="15.75" customHeight="1" x14ac:dyDescent="0.25">
      <c r="A201" s="31" t="str">
        <f t="shared" si="10"/>
        <v/>
      </c>
      <c r="B201" s="71" t="str">
        <f t="shared" si="38"/>
        <v/>
      </c>
      <c r="C201" s="99"/>
      <c r="D201" s="72"/>
      <c r="E201" s="73" t="str">
        <f t="shared" ca="1" si="39"/>
        <v/>
      </c>
      <c r="F201" s="73" t="str">
        <f t="shared" si="40"/>
        <v/>
      </c>
      <c r="G201" s="74"/>
      <c r="H201" s="75" t="str">
        <f>IF(G201="","",VLOOKUP(G201,'1. Anulação Estratégica'!F:AE,19,0))</f>
        <v/>
      </c>
      <c r="I201" s="76"/>
      <c r="J201" s="77"/>
      <c r="K201" s="78" t="str">
        <f t="shared" si="41"/>
        <v/>
      </c>
      <c r="L201" s="79"/>
      <c r="M201" s="78" t="str">
        <f t="shared" si="42"/>
        <v/>
      </c>
      <c r="N201" s="80" t="str">
        <f>IF(G201="","",VLOOKUP(G201,'1. Anulação Estratégica'!F:V,17,0))</f>
        <v/>
      </c>
      <c r="O201" s="81"/>
      <c r="P201" s="83" t="str">
        <f t="shared" si="43"/>
        <v/>
      </c>
      <c r="Q201" s="84" t="str">
        <f t="shared" si="44"/>
        <v/>
      </c>
      <c r="R201" s="85" t="str">
        <f t="shared" si="45"/>
        <v/>
      </c>
      <c r="S201" s="86" t="str">
        <f t="shared" si="46"/>
        <v/>
      </c>
      <c r="T201" s="32" t="str">
        <f t="shared" si="8"/>
        <v/>
      </c>
      <c r="U201" s="32" t="e">
        <f t="shared" si="9"/>
        <v>#REF!</v>
      </c>
    </row>
    <row r="202" spans="1:21" ht="15.75" customHeight="1" x14ac:dyDescent="0.25">
      <c r="A202" s="31" t="str">
        <f t="shared" si="10"/>
        <v/>
      </c>
      <c r="B202" s="71" t="str">
        <f t="shared" si="38"/>
        <v/>
      </c>
      <c r="C202" s="99"/>
      <c r="D202" s="72"/>
      <c r="E202" s="73" t="str">
        <f t="shared" ca="1" si="39"/>
        <v/>
      </c>
      <c r="F202" s="73" t="str">
        <f t="shared" si="40"/>
        <v/>
      </c>
      <c r="G202" s="74"/>
      <c r="H202" s="75" t="str">
        <f>IF(G202="","",VLOOKUP(G202,'1. Anulação Estratégica'!F:AE,19,0))</f>
        <v/>
      </c>
      <c r="I202" s="76"/>
      <c r="J202" s="77"/>
      <c r="K202" s="78" t="str">
        <f t="shared" si="41"/>
        <v/>
      </c>
      <c r="L202" s="79"/>
      <c r="M202" s="78" t="str">
        <f t="shared" si="42"/>
        <v/>
      </c>
      <c r="N202" s="80" t="str">
        <f>IF(G202="","",VLOOKUP(G202,'1. Anulação Estratégica'!F:V,17,0))</f>
        <v/>
      </c>
      <c r="O202" s="81"/>
      <c r="P202" s="83" t="str">
        <f t="shared" si="43"/>
        <v/>
      </c>
      <c r="Q202" s="84" t="str">
        <f t="shared" si="44"/>
        <v/>
      </c>
      <c r="R202" s="85" t="str">
        <f t="shared" si="45"/>
        <v/>
      </c>
      <c r="S202" s="86" t="str">
        <f t="shared" si="46"/>
        <v/>
      </c>
      <c r="T202" s="32" t="str">
        <f t="shared" si="8"/>
        <v/>
      </c>
      <c r="U202" s="32" t="e">
        <f t="shared" si="9"/>
        <v>#REF!</v>
      </c>
    </row>
    <row r="203" spans="1:21" ht="15.75" customHeight="1" x14ac:dyDescent="0.25">
      <c r="A203" s="31" t="str">
        <f t="shared" si="10"/>
        <v/>
      </c>
      <c r="B203" s="71" t="str">
        <f t="shared" si="38"/>
        <v/>
      </c>
      <c r="C203" s="99"/>
      <c r="D203" s="72"/>
      <c r="E203" s="73" t="str">
        <f t="shared" ca="1" si="39"/>
        <v/>
      </c>
      <c r="F203" s="73" t="str">
        <f t="shared" si="40"/>
        <v/>
      </c>
      <c r="G203" s="74"/>
      <c r="H203" s="75" t="str">
        <f>IF(G203="","",VLOOKUP(G203,'1. Anulação Estratégica'!F:AE,19,0))</f>
        <v/>
      </c>
      <c r="I203" s="76"/>
      <c r="J203" s="77"/>
      <c r="K203" s="78" t="str">
        <f t="shared" si="41"/>
        <v/>
      </c>
      <c r="L203" s="79"/>
      <c r="M203" s="78" t="str">
        <f t="shared" si="42"/>
        <v/>
      </c>
      <c r="N203" s="80" t="str">
        <f>IF(G203="","",VLOOKUP(G203,'1. Anulação Estratégica'!F:V,17,0))</f>
        <v/>
      </c>
      <c r="O203" s="81"/>
      <c r="P203" s="83" t="str">
        <f t="shared" si="43"/>
        <v/>
      </c>
      <c r="Q203" s="84" t="str">
        <f t="shared" si="44"/>
        <v/>
      </c>
      <c r="R203" s="85" t="str">
        <f t="shared" si="45"/>
        <v/>
      </c>
      <c r="S203" s="86" t="str">
        <f t="shared" si="46"/>
        <v/>
      </c>
      <c r="T203" s="32" t="str">
        <f t="shared" si="8"/>
        <v/>
      </c>
      <c r="U203" s="32" t="e">
        <f t="shared" si="9"/>
        <v>#REF!</v>
      </c>
    </row>
    <row r="204" spans="1:21" ht="15.75" customHeight="1" x14ac:dyDescent="0.25">
      <c r="A204" s="31" t="str">
        <f t="shared" si="10"/>
        <v/>
      </c>
      <c r="B204" s="71" t="str">
        <f t="shared" si="38"/>
        <v/>
      </c>
      <c r="C204" s="99"/>
      <c r="D204" s="72"/>
      <c r="E204" s="73" t="str">
        <f t="shared" ca="1" si="39"/>
        <v/>
      </c>
      <c r="F204" s="73" t="str">
        <f t="shared" si="40"/>
        <v/>
      </c>
      <c r="G204" s="74"/>
      <c r="H204" s="75" t="str">
        <f>IF(G204="","",VLOOKUP(G204,'1. Anulação Estratégica'!F:AE,19,0))</f>
        <v/>
      </c>
      <c r="I204" s="76"/>
      <c r="J204" s="77"/>
      <c r="K204" s="78" t="str">
        <f t="shared" si="41"/>
        <v/>
      </c>
      <c r="L204" s="79"/>
      <c r="M204" s="78" t="str">
        <f t="shared" si="42"/>
        <v/>
      </c>
      <c r="N204" s="80" t="str">
        <f>IF(G204="","",VLOOKUP(G204,'1. Anulação Estratégica'!F:V,17,0))</f>
        <v/>
      </c>
      <c r="O204" s="81"/>
      <c r="P204" s="83" t="str">
        <f t="shared" si="43"/>
        <v/>
      </c>
      <c r="Q204" s="84" t="str">
        <f t="shared" si="44"/>
        <v/>
      </c>
      <c r="R204" s="85" t="str">
        <f t="shared" si="45"/>
        <v/>
      </c>
      <c r="S204" s="86" t="str">
        <f t="shared" si="46"/>
        <v/>
      </c>
      <c r="T204" s="32" t="str">
        <f t="shared" si="8"/>
        <v/>
      </c>
      <c r="U204" s="32" t="e">
        <f t="shared" si="9"/>
        <v>#REF!</v>
      </c>
    </row>
    <row r="205" spans="1:21" ht="15.75" customHeight="1" x14ac:dyDescent="0.25">
      <c r="A205" s="31" t="str">
        <f t="shared" si="10"/>
        <v/>
      </c>
      <c r="B205" s="71" t="str">
        <f t="shared" si="38"/>
        <v/>
      </c>
      <c r="C205" s="99"/>
      <c r="D205" s="72"/>
      <c r="E205" s="73" t="str">
        <f t="shared" ca="1" si="39"/>
        <v/>
      </c>
      <c r="F205" s="73" t="str">
        <f t="shared" si="40"/>
        <v/>
      </c>
      <c r="G205" s="74"/>
      <c r="H205" s="75" t="str">
        <f>IF(G205="","",VLOOKUP(G205,'1. Anulação Estratégica'!F:AE,19,0))</f>
        <v/>
      </c>
      <c r="I205" s="76"/>
      <c r="J205" s="77"/>
      <c r="K205" s="78" t="str">
        <f t="shared" si="41"/>
        <v/>
      </c>
      <c r="L205" s="79"/>
      <c r="M205" s="78" t="str">
        <f t="shared" si="42"/>
        <v/>
      </c>
      <c r="N205" s="80" t="str">
        <f>IF(G205="","",VLOOKUP(G205,'1. Anulação Estratégica'!F:V,17,0))</f>
        <v/>
      </c>
      <c r="O205" s="81"/>
      <c r="P205" s="83" t="str">
        <f t="shared" si="43"/>
        <v/>
      </c>
      <c r="Q205" s="84" t="str">
        <f t="shared" si="44"/>
        <v/>
      </c>
      <c r="R205" s="85" t="str">
        <f t="shared" si="45"/>
        <v/>
      </c>
      <c r="S205" s="86" t="str">
        <f t="shared" si="46"/>
        <v/>
      </c>
      <c r="T205" s="32" t="str">
        <f t="shared" si="8"/>
        <v/>
      </c>
      <c r="U205" s="32" t="e">
        <f t="shared" si="9"/>
        <v>#REF!</v>
      </c>
    </row>
    <row r="206" spans="1:21" ht="15.75" customHeight="1" x14ac:dyDescent="0.25">
      <c r="A206" s="31" t="str">
        <f t="shared" si="10"/>
        <v/>
      </c>
      <c r="B206" s="71" t="str">
        <f t="shared" si="38"/>
        <v/>
      </c>
      <c r="C206" s="99"/>
      <c r="D206" s="72"/>
      <c r="E206" s="73" t="str">
        <f t="shared" ca="1" si="39"/>
        <v/>
      </c>
      <c r="F206" s="73" t="str">
        <f t="shared" si="40"/>
        <v/>
      </c>
      <c r="G206" s="74"/>
      <c r="H206" s="75" t="str">
        <f>IF(G206="","",VLOOKUP(G206,'1. Anulação Estratégica'!F:AE,19,0))</f>
        <v/>
      </c>
      <c r="I206" s="76"/>
      <c r="J206" s="77"/>
      <c r="K206" s="78" t="str">
        <f t="shared" si="41"/>
        <v/>
      </c>
      <c r="L206" s="79"/>
      <c r="M206" s="78" t="str">
        <f t="shared" si="42"/>
        <v/>
      </c>
      <c r="N206" s="80" t="str">
        <f>IF(G206="","",VLOOKUP(G206,'1. Anulação Estratégica'!F:V,17,0))</f>
        <v/>
      </c>
      <c r="O206" s="81"/>
      <c r="P206" s="83" t="str">
        <f t="shared" si="43"/>
        <v/>
      </c>
      <c r="Q206" s="84" t="str">
        <f t="shared" si="44"/>
        <v/>
      </c>
      <c r="R206" s="85" t="str">
        <f t="shared" si="45"/>
        <v/>
      </c>
      <c r="S206" s="86" t="str">
        <f t="shared" si="46"/>
        <v/>
      </c>
      <c r="T206" s="32" t="str">
        <f t="shared" si="8"/>
        <v/>
      </c>
      <c r="U206" s="32" t="e">
        <f t="shared" si="9"/>
        <v>#REF!</v>
      </c>
    </row>
    <row r="207" spans="1:21" ht="15.75" customHeight="1" x14ac:dyDescent="0.25">
      <c r="A207" s="31" t="str">
        <f t="shared" si="10"/>
        <v/>
      </c>
      <c r="B207" s="71" t="str">
        <f t="shared" si="38"/>
        <v/>
      </c>
      <c r="C207" s="99"/>
      <c r="D207" s="72"/>
      <c r="E207" s="73" t="str">
        <f t="shared" ca="1" si="39"/>
        <v/>
      </c>
      <c r="F207" s="73" t="str">
        <f t="shared" si="40"/>
        <v/>
      </c>
      <c r="G207" s="74"/>
      <c r="H207" s="75" t="str">
        <f>IF(G207="","",VLOOKUP(G207,'1. Anulação Estratégica'!F:AE,19,0))</f>
        <v/>
      </c>
      <c r="I207" s="76"/>
      <c r="J207" s="77"/>
      <c r="K207" s="78" t="str">
        <f t="shared" si="41"/>
        <v/>
      </c>
      <c r="L207" s="79"/>
      <c r="M207" s="78" t="str">
        <f t="shared" si="42"/>
        <v/>
      </c>
      <c r="N207" s="80" t="str">
        <f>IF(G207="","",VLOOKUP(G207,'1. Anulação Estratégica'!F:V,17,0))</f>
        <v/>
      </c>
      <c r="O207" s="81"/>
      <c r="P207" s="83" t="str">
        <f t="shared" si="43"/>
        <v/>
      </c>
      <c r="Q207" s="84" t="str">
        <f t="shared" si="44"/>
        <v/>
      </c>
      <c r="R207" s="85" t="str">
        <f t="shared" si="45"/>
        <v/>
      </c>
      <c r="S207" s="86" t="str">
        <f t="shared" si="46"/>
        <v/>
      </c>
      <c r="T207" s="32" t="str">
        <f t="shared" si="8"/>
        <v/>
      </c>
      <c r="U207" s="32" t="e">
        <f t="shared" si="9"/>
        <v>#REF!</v>
      </c>
    </row>
    <row r="208" spans="1:21" ht="15.75" customHeight="1" x14ac:dyDescent="0.25">
      <c r="A208" s="31" t="str">
        <f t="shared" si="10"/>
        <v/>
      </c>
      <c r="B208" s="71" t="str">
        <f t="shared" si="38"/>
        <v/>
      </c>
      <c r="C208" s="99"/>
      <c r="D208" s="72"/>
      <c r="E208" s="73" t="str">
        <f t="shared" ca="1" si="39"/>
        <v/>
      </c>
      <c r="F208" s="73" t="str">
        <f t="shared" si="40"/>
        <v/>
      </c>
      <c r="G208" s="74"/>
      <c r="H208" s="75" t="str">
        <f>IF(G208="","",VLOOKUP(G208,'1. Anulação Estratégica'!F:AE,19,0))</f>
        <v/>
      </c>
      <c r="I208" s="76"/>
      <c r="J208" s="77"/>
      <c r="K208" s="78" t="str">
        <f t="shared" si="41"/>
        <v/>
      </c>
      <c r="L208" s="79"/>
      <c r="M208" s="78" t="str">
        <f t="shared" si="42"/>
        <v/>
      </c>
      <c r="N208" s="80" t="str">
        <f>IF(G208="","",VLOOKUP(G208,'1. Anulação Estratégica'!F:V,17,0))</f>
        <v/>
      </c>
      <c r="O208" s="81"/>
      <c r="P208" s="83" t="str">
        <f t="shared" si="43"/>
        <v/>
      </c>
      <c r="Q208" s="84" t="str">
        <f t="shared" si="44"/>
        <v/>
      </c>
      <c r="R208" s="85" t="str">
        <f t="shared" si="45"/>
        <v/>
      </c>
      <c r="S208" s="86" t="str">
        <f t="shared" si="46"/>
        <v/>
      </c>
      <c r="T208" s="32" t="str">
        <f t="shared" si="8"/>
        <v/>
      </c>
      <c r="U208" s="32" t="e">
        <f t="shared" si="9"/>
        <v>#REF!</v>
      </c>
    </row>
    <row r="209" spans="1:21" ht="15.75" customHeight="1" x14ac:dyDescent="0.25">
      <c r="A209" s="31" t="str">
        <f t="shared" si="10"/>
        <v/>
      </c>
      <c r="B209" s="71" t="str">
        <f t="shared" si="38"/>
        <v/>
      </c>
      <c r="C209" s="99"/>
      <c r="D209" s="72"/>
      <c r="E209" s="73" t="str">
        <f t="shared" ca="1" si="39"/>
        <v/>
      </c>
      <c r="F209" s="73" t="str">
        <f t="shared" si="40"/>
        <v/>
      </c>
      <c r="G209" s="74"/>
      <c r="H209" s="75" t="str">
        <f>IF(G209="","",VLOOKUP(G209,'1. Anulação Estratégica'!F:AE,19,0))</f>
        <v/>
      </c>
      <c r="I209" s="76"/>
      <c r="J209" s="77"/>
      <c r="K209" s="78" t="str">
        <f t="shared" si="41"/>
        <v/>
      </c>
      <c r="L209" s="79"/>
      <c r="M209" s="78" t="str">
        <f t="shared" si="42"/>
        <v/>
      </c>
      <c r="N209" s="80" t="str">
        <f>IF(G209="","",VLOOKUP(G209,'1. Anulação Estratégica'!F:V,17,0))</f>
        <v/>
      </c>
      <c r="O209" s="81"/>
      <c r="P209" s="83" t="str">
        <f t="shared" si="43"/>
        <v/>
      </c>
      <c r="Q209" s="84" t="str">
        <f t="shared" si="44"/>
        <v/>
      </c>
      <c r="R209" s="85" t="str">
        <f t="shared" si="45"/>
        <v/>
      </c>
      <c r="S209" s="86" t="str">
        <f t="shared" si="46"/>
        <v/>
      </c>
      <c r="T209" s="32" t="str">
        <f t="shared" si="8"/>
        <v/>
      </c>
      <c r="U209" s="32" t="e">
        <f t="shared" si="9"/>
        <v>#REF!</v>
      </c>
    </row>
    <row r="210" spans="1:21" ht="15.75" customHeight="1" x14ac:dyDescent="0.25">
      <c r="A210" s="31" t="str">
        <f t="shared" si="10"/>
        <v/>
      </c>
      <c r="B210" s="71" t="str">
        <f t="shared" si="38"/>
        <v/>
      </c>
      <c r="C210" s="99"/>
      <c r="D210" s="72"/>
      <c r="E210" s="73" t="str">
        <f t="shared" ca="1" si="39"/>
        <v/>
      </c>
      <c r="F210" s="73" t="str">
        <f t="shared" si="40"/>
        <v/>
      </c>
      <c r="G210" s="74"/>
      <c r="H210" s="75" t="str">
        <f>IF(G210="","",VLOOKUP(G210,'1. Anulação Estratégica'!F:AE,19,0))</f>
        <v/>
      </c>
      <c r="I210" s="76"/>
      <c r="J210" s="77"/>
      <c r="K210" s="78" t="str">
        <f t="shared" si="41"/>
        <v/>
      </c>
      <c r="L210" s="79"/>
      <c r="M210" s="78" t="str">
        <f t="shared" si="42"/>
        <v/>
      </c>
      <c r="N210" s="80" t="str">
        <f>IF(G210="","",VLOOKUP(G210,'1. Anulação Estratégica'!F:V,17,0))</f>
        <v/>
      </c>
      <c r="O210" s="81"/>
      <c r="P210" s="83" t="str">
        <f t="shared" si="43"/>
        <v/>
      </c>
      <c r="Q210" s="84" t="str">
        <f t="shared" si="44"/>
        <v/>
      </c>
      <c r="R210" s="85" t="str">
        <f t="shared" si="45"/>
        <v/>
      </c>
      <c r="S210" s="86" t="str">
        <f t="shared" si="46"/>
        <v/>
      </c>
      <c r="T210" s="32" t="str">
        <f t="shared" si="8"/>
        <v/>
      </c>
      <c r="U210" s="32" t="e">
        <f t="shared" si="9"/>
        <v>#REF!</v>
      </c>
    </row>
    <row r="211" spans="1:21" ht="15.75" customHeight="1" x14ac:dyDescent="0.25">
      <c r="A211" s="31" t="str">
        <f t="shared" si="10"/>
        <v/>
      </c>
      <c r="B211" s="71" t="str">
        <f t="shared" si="38"/>
        <v/>
      </c>
      <c r="C211" s="99"/>
      <c r="D211" s="72"/>
      <c r="E211" s="73" t="str">
        <f t="shared" ca="1" si="39"/>
        <v/>
      </c>
      <c r="F211" s="73" t="str">
        <f t="shared" si="40"/>
        <v/>
      </c>
      <c r="G211" s="74"/>
      <c r="H211" s="75" t="str">
        <f>IF(G211="","",VLOOKUP(G211,'1. Anulação Estratégica'!F:AE,19,0))</f>
        <v/>
      </c>
      <c r="I211" s="76"/>
      <c r="J211" s="77"/>
      <c r="K211" s="78" t="str">
        <f t="shared" si="41"/>
        <v/>
      </c>
      <c r="L211" s="79"/>
      <c r="M211" s="78" t="str">
        <f t="shared" si="42"/>
        <v/>
      </c>
      <c r="N211" s="80" t="str">
        <f>IF(G211="","",VLOOKUP(G211,'1. Anulação Estratégica'!F:V,17,0))</f>
        <v/>
      </c>
      <c r="O211" s="81"/>
      <c r="P211" s="83" t="str">
        <f t="shared" si="43"/>
        <v/>
      </c>
      <c r="Q211" s="84" t="str">
        <f t="shared" si="44"/>
        <v/>
      </c>
      <c r="R211" s="85" t="str">
        <f t="shared" si="45"/>
        <v/>
      </c>
      <c r="S211" s="86" t="str">
        <f t="shared" si="46"/>
        <v/>
      </c>
      <c r="T211" s="32" t="str">
        <f t="shared" si="8"/>
        <v/>
      </c>
      <c r="U211" s="32" t="e">
        <f t="shared" si="9"/>
        <v>#REF!</v>
      </c>
    </row>
    <row r="212" spans="1:21" ht="15.75" customHeight="1" x14ac:dyDescent="0.25">
      <c r="A212" s="31" t="str">
        <f t="shared" si="10"/>
        <v/>
      </c>
      <c r="B212" s="71" t="str">
        <f t="shared" si="38"/>
        <v/>
      </c>
      <c r="C212" s="99"/>
      <c r="D212" s="72"/>
      <c r="E212" s="73" t="str">
        <f t="shared" ca="1" si="39"/>
        <v/>
      </c>
      <c r="F212" s="73" t="str">
        <f t="shared" si="40"/>
        <v/>
      </c>
      <c r="G212" s="74"/>
      <c r="H212" s="75" t="str">
        <f>IF(G212="","",VLOOKUP(G212,'1. Anulação Estratégica'!F:AE,19,0))</f>
        <v/>
      </c>
      <c r="I212" s="76"/>
      <c r="J212" s="77"/>
      <c r="K212" s="78" t="str">
        <f t="shared" si="41"/>
        <v/>
      </c>
      <c r="L212" s="79"/>
      <c r="M212" s="78" t="str">
        <f t="shared" si="42"/>
        <v/>
      </c>
      <c r="N212" s="80" t="str">
        <f>IF(G212="","",VLOOKUP(G212,'1. Anulação Estratégica'!F:V,17,0))</f>
        <v/>
      </c>
      <c r="O212" s="81"/>
      <c r="P212" s="83" t="str">
        <f t="shared" si="43"/>
        <v/>
      </c>
      <c r="Q212" s="84" t="str">
        <f t="shared" si="44"/>
        <v/>
      </c>
      <c r="R212" s="85" t="str">
        <f t="shared" si="45"/>
        <v/>
      </c>
      <c r="S212" s="86" t="str">
        <f t="shared" si="46"/>
        <v/>
      </c>
      <c r="T212" s="32" t="str">
        <f t="shared" si="8"/>
        <v/>
      </c>
      <c r="U212" s="32" t="e">
        <f t="shared" si="9"/>
        <v>#REF!</v>
      </c>
    </row>
    <row r="213" spans="1:21" ht="15.75" customHeight="1" x14ac:dyDescent="0.25">
      <c r="A213" s="31" t="str">
        <f t="shared" si="10"/>
        <v/>
      </c>
      <c r="B213" s="71" t="str">
        <f t="shared" si="38"/>
        <v/>
      </c>
      <c r="C213" s="99"/>
      <c r="D213" s="72"/>
      <c r="E213" s="73" t="str">
        <f t="shared" ca="1" si="39"/>
        <v/>
      </c>
      <c r="F213" s="73" t="str">
        <f t="shared" si="40"/>
        <v/>
      </c>
      <c r="G213" s="74"/>
      <c r="H213" s="75" t="str">
        <f>IF(G213="","",VLOOKUP(G213,'1. Anulação Estratégica'!F:AE,19,0))</f>
        <v/>
      </c>
      <c r="I213" s="76"/>
      <c r="J213" s="77"/>
      <c r="K213" s="78" t="str">
        <f t="shared" si="41"/>
        <v/>
      </c>
      <c r="L213" s="79"/>
      <c r="M213" s="78" t="str">
        <f t="shared" si="42"/>
        <v/>
      </c>
      <c r="N213" s="80" t="str">
        <f>IF(G213="","",VLOOKUP(G213,'1. Anulação Estratégica'!F:V,17,0))</f>
        <v/>
      </c>
      <c r="O213" s="81"/>
      <c r="P213" s="83" t="str">
        <f t="shared" si="43"/>
        <v/>
      </c>
      <c r="Q213" s="84" t="str">
        <f t="shared" si="44"/>
        <v/>
      </c>
      <c r="R213" s="85" t="str">
        <f t="shared" si="45"/>
        <v/>
      </c>
      <c r="S213" s="86" t="str">
        <f t="shared" si="46"/>
        <v/>
      </c>
      <c r="T213" s="32" t="str">
        <f t="shared" si="8"/>
        <v/>
      </c>
      <c r="U213" s="32" t="e">
        <f t="shared" si="9"/>
        <v>#REF!</v>
      </c>
    </row>
    <row r="214" spans="1:21" ht="15.75" customHeight="1" x14ac:dyDescent="0.25">
      <c r="A214" s="31" t="str">
        <f t="shared" si="10"/>
        <v/>
      </c>
      <c r="B214" s="71" t="str">
        <f t="shared" si="38"/>
        <v/>
      </c>
      <c r="C214" s="99"/>
      <c r="D214" s="72"/>
      <c r="E214" s="73" t="str">
        <f t="shared" ca="1" si="39"/>
        <v/>
      </c>
      <c r="F214" s="73" t="str">
        <f t="shared" si="40"/>
        <v/>
      </c>
      <c r="G214" s="74"/>
      <c r="H214" s="75" t="str">
        <f>IF(G214="","",VLOOKUP(G214,'1. Anulação Estratégica'!F:AE,19,0))</f>
        <v/>
      </c>
      <c r="I214" s="76"/>
      <c r="J214" s="77"/>
      <c r="K214" s="78" t="str">
        <f t="shared" si="41"/>
        <v/>
      </c>
      <c r="L214" s="79"/>
      <c r="M214" s="78" t="str">
        <f t="shared" si="42"/>
        <v/>
      </c>
      <c r="N214" s="80" t="str">
        <f>IF(G214="","",VLOOKUP(G214,'1. Anulação Estratégica'!F:V,17,0))</f>
        <v/>
      </c>
      <c r="O214" s="81"/>
      <c r="P214" s="83" t="str">
        <f t="shared" si="43"/>
        <v/>
      </c>
      <c r="Q214" s="84" t="str">
        <f t="shared" si="44"/>
        <v/>
      </c>
      <c r="R214" s="85" t="str">
        <f t="shared" si="45"/>
        <v/>
      </c>
      <c r="S214" s="86" t="str">
        <f t="shared" si="46"/>
        <v/>
      </c>
      <c r="T214" s="32" t="str">
        <f t="shared" si="8"/>
        <v/>
      </c>
      <c r="U214" s="32" t="e">
        <f t="shared" si="9"/>
        <v>#REF!</v>
      </c>
    </row>
    <row r="215" spans="1:21" ht="15.75" customHeight="1" x14ac:dyDescent="0.25">
      <c r="A215" s="31" t="str">
        <f t="shared" si="10"/>
        <v/>
      </c>
      <c r="B215" s="71" t="str">
        <f t="shared" si="38"/>
        <v/>
      </c>
      <c r="C215" s="99"/>
      <c r="D215" s="72"/>
      <c r="E215" s="73" t="str">
        <f t="shared" ca="1" si="39"/>
        <v/>
      </c>
      <c r="F215" s="73" t="str">
        <f t="shared" si="40"/>
        <v/>
      </c>
      <c r="G215" s="74"/>
      <c r="H215" s="75" t="str">
        <f>IF(G215="","",VLOOKUP(G215,'1. Anulação Estratégica'!F:AE,19,0))</f>
        <v/>
      </c>
      <c r="I215" s="76"/>
      <c r="J215" s="77"/>
      <c r="K215" s="78" t="str">
        <f t="shared" si="41"/>
        <v/>
      </c>
      <c r="L215" s="79"/>
      <c r="M215" s="78" t="str">
        <f t="shared" si="42"/>
        <v/>
      </c>
      <c r="N215" s="80" t="str">
        <f>IF(G215="","",VLOOKUP(G215,'1. Anulação Estratégica'!F:V,17,0))</f>
        <v/>
      </c>
      <c r="O215" s="81"/>
      <c r="P215" s="83" t="str">
        <f t="shared" si="43"/>
        <v/>
      </c>
      <c r="Q215" s="84" t="str">
        <f t="shared" si="44"/>
        <v/>
      </c>
      <c r="R215" s="85" t="str">
        <f t="shared" si="45"/>
        <v/>
      </c>
      <c r="S215" s="86" t="str">
        <f t="shared" si="46"/>
        <v/>
      </c>
      <c r="T215" s="32" t="str">
        <f t="shared" si="8"/>
        <v/>
      </c>
      <c r="U215" s="32" t="e">
        <f t="shared" si="9"/>
        <v>#REF!</v>
      </c>
    </row>
    <row r="216" spans="1:21" ht="15.75" customHeight="1" x14ac:dyDescent="0.25">
      <c r="A216" s="31" t="str">
        <f t="shared" si="10"/>
        <v/>
      </c>
      <c r="B216" s="71" t="str">
        <f t="shared" si="38"/>
        <v/>
      </c>
      <c r="C216" s="99"/>
      <c r="D216" s="72"/>
      <c r="E216" s="73" t="str">
        <f t="shared" ca="1" si="39"/>
        <v/>
      </c>
      <c r="F216" s="73" t="str">
        <f t="shared" si="40"/>
        <v/>
      </c>
      <c r="G216" s="74"/>
      <c r="H216" s="75" t="str">
        <f>IF(G216="","",VLOOKUP(G216,'1. Anulação Estratégica'!F:AE,19,0))</f>
        <v/>
      </c>
      <c r="I216" s="76"/>
      <c r="J216" s="77"/>
      <c r="K216" s="78" t="str">
        <f t="shared" si="41"/>
        <v/>
      </c>
      <c r="L216" s="79"/>
      <c r="M216" s="78" t="str">
        <f t="shared" si="42"/>
        <v/>
      </c>
      <c r="N216" s="80" t="str">
        <f>IF(G216="","",VLOOKUP(G216,'1. Anulação Estratégica'!F:V,17,0))</f>
        <v/>
      </c>
      <c r="O216" s="81"/>
      <c r="P216" s="83" t="str">
        <f t="shared" si="43"/>
        <v/>
      </c>
      <c r="Q216" s="84" t="str">
        <f t="shared" si="44"/>
        <v/>
      </c>
      <c r="R216" s="85" t="str">
        <f t="shared" si="45"/>
        <v/>
      </c>
      <c r="S216" s="86" t="str">
        <f t="shared" si="46"/>
        <v/>
      </c>
      <c r="T216" s="32" t="str">
        <f t="shared" si="8"/>
        <v/>
      </c>
      <c r="U216" s="32" t="e">
        <f t="shared" si="9"/>
        <v>#REF!</v>
      </c>
    </row>
    <row r="217" spans="1:21" ht="15.75" customHeight="1" x14ac:dyDescent="0.25">
      <c r="A217" s="31" t="str">
        <f t="shared" si="10"/>
        <v/>
      </c>
      <c r="B217" s="71" t="str">
        <f t="shared" si="38"/>
        <v/>
      </c>
      <c r="C217" s="99"/>
      <c r="D217" s="72"/>
      <c r="E217" s="73" t="str">
        <f t="shared" ca="1" si="39"/>
        <v/>
      </c>
      <c r="F217" s="73" t="str">
        <f t="shared" si="40"/>
        <v/>
      </c>
      <c r="G217" s="74"/>
      <c r="H217" s="75" t="str">
        <f>IF(G217="","",VLOOKUP(G217,'1. Anulação Estratégica'!F:AE,19,0))</f>
        <v/>
      </c>
      <c r="I217" s="76"/>
      <c r="J217" s="77"/>
      <c r="K217" s="78" t="str">
        <f t="shared" si="41"/>
        <v/>
      </c>
      <c r="L217" s="79"/>
      <c r="M217" s="78" t="str">
        <f t="shared" si="42"/>
        <v/>
      </c>
      <c r="N217" s="80" t="str">
        <f>IF(G217="","",VLOOKUP(G217,'1. Anulação Estratégica'!F:V,17,0))</f>
        <v/>
      </c>
      <c r="O217" s="81"/>
      <c r="P217" s="83" t="str">
        <f t="shared" si="43"/>
        <v/>
      </c>
      <c r="Q217" s="84" t="str">
        <f t="shared" si="44"/>
        <v/>
      </c>
      <c r="R217" s="85" t="str">
        <f t="shared" si="45"/>
        <v/>
      </c>
      <c r="S217" s="86" t="str">
        <f t="shared" si="46"/>
        <v/>
      </c>
      <c r="T217" s="32" t="str">
        <f t="shared" si="8"/>
        <v/>
      </c>
      <c r="U217" s="32" t="e">
        <f t="shared" si="9"/>
        <v>#REF!</v>
      </c>
    </row>
    <row r="218" spans="1:21" ht="15.75" customHeight="1" x14ac:dyDescent="0.25">
      <c r="A218" s="31" t="str">
        <f t="shared" si="10"/>
        <v/>
      </c>
      <c r="B218" s="71" t="str">
        <f t="shared" si="38"/>
        <v/>
      </c>
      <c r="C218" s="99"/>
      <c r="D218" s="72"/>
      <c r="E218" s="73" t="str">
        <f t="shared" ca="1" si="39"/>
        <v/>
      </c>
      <c r="F218" s="73" t="str">
        <f t="shared" si="40"/>
        <v/>
      </c>
      <c r="G218" s="74"/>
      <c r="H218" s="75" t="str">
        <f>IF(G218="","",VLOOKUP(G218,'1. Anulação Estratégica'!F:AE,19,0))</f>
        <v/>
      </c>
      <c r="I218" s="76"/>
      <c r="J218" s="77"/>
      <c r="K218" s="78" t="str">
        <f t="shared" si="41"/>
        <v/>
      </c>
      <c r="L218" s="79"/>
      <c r="M218" s="78" t="str">
        <f t="shared" si="42"/>
        <v/>
      </c>
      <c r="N218" s="80" t="str">
        <f>IF(G218="","",VLOOKUP(G218,'1. Anulação Estratégica'!F:V,17,0))</f>
        <v/>
      </c>
      <c r="O218" s="81"/>
      <c r="P218" s="83" t="str">
        <f t="shared" si="43"/>
        <v/>
      </c>
      <c r="Q218" s="84" t="str">
        <f t="shared" si="44"/>
        <v/>
      </c>
      <c r="R218" s="85" t="str">
        <f t="shared" si="45"/>
        <v/>
      </c>
      <c r="S218" s="86" t="str">
        <f t="shared" si="46"/>
        <v/>
      </c>
      <c r="T218" s="32" t="str">
        <f t="shared" si="8"/>
        <v/>
      </c>
      <c r="U218" s="32" t="e">
        <f t="shared" si="9"/>
        <v>#REF!</v>
      </c>
    </row>
    <row r="219" spans="1:21" ht="15.75" customHeight="1" x14ac:dyDescent="0.25">
      <c r="A219" s="31" t="str">
        <f t="shared" si="10"/>
        <v/>
      </c>
      <c r="B219" s="71" t="str">
        <f t="shared" si="38"/>
        <v/>
      </c>
      <c r="C219" s="99"/>
      <c r="D219" s="72"/>
      <c r="E219" s="73" t="str">
        <f t="shared" ca="1" si="39"/>
        <v/>
      </c>
      <c r="F219" s="73" t="str">
        <f t="shared" si="40"/>
        <v/>
      </c>
      <c r="G219" s="74"/>
      <c r="H219" s="75" t="str">
        <f>IF(G219="","",VLOOKUP(G219,'1. Anulação Estratégica'!F:AE,19,0))</f>
        <v/>
      </c>
      <c r="I219" s="76"/>
      <c r="J219" s="77"/>
      <c r="K219" s="78" t="str">
        <f t="shared" si="41"/>
        <v/>
      </c>
      <c r="L219" s="79"/>
      <c r="M219" s="78" t="str">
        <f t="shared" si="42"/>
        <v/>
      </c>
      <c r="N219" s="80" t="str">
        <f>IF(G219="","",VLOOKUP(G219,'1. Anulação Estratégica'!F:V,17,0))</f>
        <v/>
      </c>
      <c r="O219" s="81"/>
      <c r="P219" s="83" t="str">
        <f t="shared" si="43"/>
        <v/>
      </c>
      <c r="Q219" s="84" t="str">
        <f t="shared" si="44"/>
        <v/>
      </c>
      <c r="R219" s="85" t="str">
        <f t="shared" si="45"/>
        <v/>
      </c>
      <c r="S219" s="86" t="str">
        <f t="shared" si="46"/>
        <v/>
      </c>
      <c r="T219" s="32" t="str">
        <f t="shared" si="8"/>
        <v/>
      </c>
      <c r="U219" s="32" t="e">
        <f t="shared" si="9"/>
        <v>#REF!</v>
      </c>
    </row>
    <row r="220" spans="1:21" ht="15.75" customHeight="1" x14ac:dyDescent="0.25">
      <c r="A220" s="31" t="str">
        <f t="shared" si="10"/>
        <v/>
      </c>
      <c r="B220" s="71" t="str">
        <f t="shared" si="38"/>
        <v/>
      </c>
      <c r="C220" s="99"/>
      <c r="D220" s="72"/>
      <c r="E220" s="73" t="str">
        <f t="shared" ca="1" si="39"/>
        <v/>
      </c>
      <c r="F220" s="73" t="str">
        <f t="shared" si="40"/>
        <v/>
      </c>
      <c r="G220" s="74"/>
      <c r="H220" s="75" t="str">
        <f>IF(G220="","",VLOOKUP(G220,'1. Anulação Estratégica'!F:AE,19,0))</f>
        <v/>
      </c>
      <c r="I220" s="76"/>
      <c r="J220" s="77"/>
      <c r="K220" s="78" t="str">
        <f t="shared" si="41"/>
        <v/>
      </c>
      <c r="L220" s="79"/>
      <c r="M220" s="78" t="str">
        <f t="shared" si="42"/>
        <v/>
      </c>
      <c r="N220" s="80" t="str">
        <f>IF(G220="","",VLOOKUP(G220,'1. Anulação Estratégica'!F:V,17,0))</f>
        <v/>
      </c>
      <c r="O220" s="81"/>
      <c r="P220" s="83" t="str">
        <f t="shared" si="43"/>
        <v/>
      </c>
      <c r="Q220" s="84" t="str">
        <f t="shared" si="44"/>
        <v/>
      </c>
      <c r="R220" s="85" t="str">
        <f t="shared" si="45"/>
        <v/>
      </c>
      <c r="S220" s="86" t="str">
        <f t="shared" si="46"/>
        <v/>
      </c>
      <c r="T220" s="32" t="str">
        <f t="shared" si="8"/>
        <v/>
      </c>
      <c r="U220" s="32" t="e">
        <f t="shared" si="9"/>
        <v>#REF!</v>
      </c>
    </row>
    <row r="221" spans="1:21" ht="15.75" customHeight="1" x14ac:dyDescent="0.25">
      <c r="A221" s="31" t="str">
        <f t="shared" si="10"/>
        <v/>
      </c>
      <c r="B221" s="71" t="str">
        <f t="shared" si="38"/>
        <v/>
      </c>
      <c r="C221" s="99"/>
      <c r="D221" s="72"/>
      <c r="E221" s="73" t="str">
        <f t="shared" ca="1" si="39"/>
        <v/>
      </c>
      <c r="F221" s="73" t="str">
        <f t="shared" si="40"/>
        <v/>
      </c>
      <c r="G221" s="74"/>
      <c r="H221" s="75" t="str">
        <f>IF(G221="","",VLOOKUP(G221,'1. Anulação Estratégica'!F:AE,19,0))</f>
        <v/>
      </c>
      <c r="I221" s="76"/>
      <c r="J221" s="77"/>
      <c r="K221" s="78" t="str">
        <f t="shared" si="41"/>
        <v/>
      </c>
      <c r="L221" s="79"/>
      <c r="M221" s="78" t="str">
        <f t="shared" si="42"/>
        <v/>
      </c>
      <c r="N221" s="80" t="str">
        <f>IF(G221="","",VLOOKUP(G221,'1. Anulação Estratégica'!F:V,17,0))</f>
        <v/>
      </c>
      <c r="O221" s="81"/>
      <c r="P221" s="83" t="str">
        <f t="shared" si="43"/>
        <v/>
      </c>
      <c r="Q221" s="84" t="str">
        <f t="shared" si="44"/>
        <v/>
      </c>
      <c r="R221" s="85" t="str">
        <f t="shared" si="45"/>
        <v/>
      </c>
      <c r="S221" s="86" t="str">
        <f t="shared" si="46"/>
        <v/>
      </c>
      <c r="T221" s="32" t="str">
        <f t="shared" si="8"/>
        <v/>
      </c>
      <c r="U221" s="32" t="e">
        <f t="shared" si="9"/>
        <v>#REF!</v>
      </c>
    </row>
    <row r="222" spans="1:21" ht="15.75" customHeight="1" x14ac:dyDescent="0.25">
      <c r="A222" s="31" t="str">
        <f t="shared" si="10"/>
        <v/>
      </c>
      <c r="B222" s="71" t="str">
        <f t="shared" si="38"/>
        <v/>
      </c>
      <c r="C222" s="99"/>
      <c r="D222" s="72"/>
      <c r="E222" s="73" t="str">
        <f t="shared" ca="1" si="39"/>
        <v/>
      </c>
      <c r="F222" s="73" t="str">
        <f t="shared" si="40"/>
        <v/>
      </c>
      <c r="G222" s="74"/>
      <c r="H222" s="75" t="str">
        <f>IF(G222="","",VLOOKUP(G222,'1. Anulação Estratégica'!F:AE,19,0))</f>
        <v/>
      </c>
      <c r="I222" s="76"/>
      <c r="J222" s="77"/>
      <c r="K222" s="78" t="str">
        <f t="shared" si="41"/>
        <v/>
      </c>
      <c r="L222" s="79"/>
      <c r="M222" s="78" t="str">
        <f t="shared" si="42"/>
        <v/>
      </c>
      <c r="N222" s="80" t="str">
        <f>IF(G222="","",VLOOKUP(G222,'1. Anulação Estratégica'!F:V,17,0))</f>
        <v/>
      </c>
      <c r="O222" s="81"/>
      <c r="P222" s="83" t="str">
        <f t="shared" si="43"/>
        <v/>
      </c>
      <c r="Q222" s="84" t="str">
        <f t="shared" si="44"/>
        <v/>
      </c>
      <c r="R222" s="85" t="str">
        <f t="shared" si="45"/>
        <v/>
      </c>
      <c r="S222" s="86" t="str">
        <f t="shared" si="46"/>
        <v/>
      </c>
      <c r="T222" s="32" t="str">
        <f t="shared" si="8"/>
        <v/>
      </c>
      <c r="U222" s="32" t="e">
        <f t="shared" si="9"/>
        <v>#REF!</v>
      </c>
    </row>
    <row r="223" spans="1:21" ht="15.75" customHeight="1" x14ac:dyDescent="0.25">
      <c r="A223" s="31" t="str">
        <f t="shared" si="10"/>
        <v/>
      </c>
      <c r="B223" s="71" t="str">
        <f t="shared" si="38"/>
        <v/>
      </c>
      <c r="C223" s="99"/>
      <c r="D223" s="72"/>
      <c r="E223" s="73" t="str">
        <f t="shared" ca="1" si="39"/>
        <v/>
      </c>
      <c r="F223" s="73" t="str">
        <f t="shared" si="40"/>
        <v/>
      </c>
      <c r="G223" s="74"/>
      <c r="H223" s="75" t="str">
        <f>IF(G223="","",VLOOKUP(G223,'1. Anulação Estratégica'!F:AE,19,0))</f>
        <v/>
      </c>
      <c r="I223" s="76"/>
      <c r="J223" s="77"/>
      <c r="K223" s="78" t="str">
        <f t="shared" si="41"/>
        <v/>
      </c>
      <c r="L223" s="79"/>
      <c r="M223" s="78" t="str">
        <f t="shared" si="42"/>
        <v/>
      </c>
      <c r="N223" s="80" t="str">
        <f>IF(G223="","",VLOOKUP(G223,'1. Anulação Estratégica'!F:V,17,0))</f>
        <v/>
      </c>
      <c r="O223" s="81"/>
      <c r="P223" s="83" t="str">
        <f t="shared" si="43"/>
        <v/>
      </c>
      <c r="Q223" s="84" t="str">
        <f t="shared" si="44"/>
        <v/>
      </c>
      <c r="R223" s="85" t="str">
        <f t="shared" si="45"/>
        <v/>
      </c>
      <c r="S223" s="86" t="str">
        <f t="shared" si="46"/>
        <v/>
      </c>
      <c r="T223" s="32" t="str">
        <f t="shared" si="8"/>
        <v/>
      </c>
      <c r="U223" s="32" t="e">
        <f t="shared" si="9"/>
        <v>#REF!</v>
      </c>
    </row>
    <row r="224" spans="1:21" ht="15.75" customHeight="1" x14ac:dyDescent="0.25">
      <c r="A224" s="31" t="str">
        <f t="shared" si="10"/>
        <v/>
      </c>
      <c r="B224" s="71" t="str">
        <f t="shared" si="38"/>
        <v/>
      </c>
      <c r="C224" s="99"/>
      <c r="D224" s="72"/>
      <c r="E224" s="73" t="str">
        <f t="shared" ca="1" si="39"/>
        <v/>
      </c>
      <c r="F224" s="73" t="str">
        <f t="shared" si="40"/>
        <v/>
      </c>
      <c r="G224" s="74"/>
      <c r="H224" s="75" t="str">
        <f>IF(G224="","",VLOOKUP(G224,'1. Anulação Estratégica'!F:AE,19,0))</f>
        <v/>
      </c>
      <c r="I224" s="76"/>
      <c r="J224" s="77"/>
      <c r="K224" s="78" t="str">
        <f t="shared" si="41"/>
        <v/>
      </c>
      <c r="L224" s="79"/>
      <c r="M224" s="78" t="str">
        <f t="shared" si="42"/>
        <v/>
      </c>
      <c r="N224" s="80" t="str">
        <f>IF(G224="","",VLOOKUP(G224,'1. Anulação Estratégica'!F:V,17,0))</f>
        <v/>
      </c>
      <c r="O224" s="81"/>
      <c r="P224" s="83" t="str">
        <f t="shared" si="43"/>
        <v/>
      </c>
      <c r="Q224" s="84" t="str">
        <f t="shared" si="44"/>
        <v/>
      </c>
      <c r="R224" s="85" t="str">
        <f t="shared" si="45"/>
        <v/>
      </c>
      <c r="S224" s="86" t="str">
        <f t="shared" si="46"/>
        <v/>
      </c>
      <c r="T224" s="32" t="str">
        <f t="shared" si="8"/>
        <v/>
      </c>
      <c r="U224" s="32" t="e">
        <f t="shared" si="9"/>
        <v>#REF!</v>
      </c>
    </row>
    <row r="225" spans="1:21" ht="15.75" customHeight="1" x14ac:dyDescent="0.25">
      <c r="A225" s="31" t="str">
        <f t="shared" si="10"/>
        <v/>
      </c>
      <c r="B225" s="71" t="str">
        <f t="shared" si="38"/>
        <v/>
      </c>
      <c r="C225" s="99"/>
      <c r="D225" s="72"/>
      <c r="E225" s="73" t="str">
        <f t="shared" ca="1" si="39"/>
        <v/>
      </c>
      <c r="F225" s="73" t="str">
        <f t="shared" si="40"/>
        <v/>
      </c>
      <c r="G225" s="74"/>
      <c r="H225" s="75" t="str">
        <f>IF(G225="","",VLOOKUP(G225,'1. Anulação Estratégica'!F:AE,19,0))</f>
        <v/>
      </c>
      <c r="I225" s="76"/>
      <c r="J225" s="77"/>
      <c r="K225" s="78" t="str">
        <f t="shared" si="41"/>
        <v/>
      </c>
      <c r="L225" s="79"/>
      <c r="M225" s="78" t="str">
        <f t="shared" si="42"/>
        <v/>
      </c>
      <c r="N225" s="80" t="str">
        <f>IF(G225="","",VLOOKUP(G225,'1. Anulação Estratégica'!F:V,17,0))</f>
        <v/>
      </c>
      <c r="O225" s="81"/>
      <c r="P225" s="83" t="str">
        <f t="shared" si="43"/>
        <v/>
      </c>
      <c r="Q225" s="84" t="str">
        <f t="shared" si="44"/>
        <v/>
      </c>
      <c r="R225" s="85" t="str">
        <f t="shared" si="45"/>
        <v/>
      </c>
      <c r="S225" s="86" t="str">
        <f t="shared" si="46"/>
        <v/>
      </c>
      <c r="T225" s="32" t="str">
        <f t="shared" si="8"/>
        <v/>
      </c>
      <c r="U225" s="32" t="e">
        <f t="shared" si="9"/>
        <v>#REF!</v>
      </c>
    </row>
    <row r="226" spans="1:21" ht="15.75" customHeight="1" x14ac:dyDescent="0.25">
      <c r="A226" s="31" t="str">
        <f t="shared" si="10"/>
        <v/>
      </c>
      <c r="B226" s="71" t="str">
        <f t="shared" si="38"/>
        <v/>
      </c>
      <c r="C226" s="99"/>
      <c r="D226" s="72"/>
      <c r="E226" s="73" t="str">
        <f t="shared" ca="1" si="39"/>
        <v/>
      </c>
      <c r="F226" s="73" t="str">
        <f t="shared" si="40"/>
        <v/>
      </c>
      <c r="G226" s="74"/>
      <c r="H226" s="75" t="str">
        <f>IF(G226="","",VLOOKUP(G226,'1. Anulação Estratégica'!F:AE,19,0))</f>
        <v/>
      </c>
      <c r="I226" s="76"/>
      <c r="J226" s="77"/>
      <c r="K226" s="78" t="str">
        <f t="shared" si="41"/>
        <v/>
      </c>
      <c r="L226" s="79"/>
      <c r="M226" s="78" t="str">
        <f t="shared" si="42"/>
        <v/>
      </c>
      <c r="N226" s="80" t="str">
        <f>IF(G226="","",VLOOKUP(G226,'1. Anulação Estratégica'!F:V,17,0))</f>
        <v/>
      </c>
      <c r="O226" s="81"/>
      <c r="P226" s="83" t="str">
        <f t="shared" si="43"/>
        <v/>
      </c>
      <c r="Q226" s="84" t="str">
        <f t="shared" si="44"/>
        <v/>
      </c>
      <c r="R226" s="85" t="str">
        <f t="shared" si="45"/>
        <v/>
      </c>
      <c r="S226" s="86" t="str">
        <f t="shared" si="46"/>
        <v/>
      </c>
      <c r="T226" s="32" t="str">
        <f t="shared" si="8"/>
        <v/>
      </c>
      <c r="U226" s="32" t="e">
        <f t="shared" si="9"/>
        <v>#REF!</v>
      </c>
    </row>
    <row r="227" spans="1:21" ht="15.75" customHeight="1" x14ac:dyDescent="0.25">
      <c r="A227" s="31" t="str">
        <f t="shared" si="10"/>
        <v/>
      </c>
      <c r="B227" s="71" t="str">
        <f t="shared" si="38"/>
        <v/>
      </c>
      <c r="C227" s="99"/>
      <c r="D227" s="72"/>
      <c r="E227" s="73" t="str">
        <f t="shared" ca="1" si="39"/>
        <v/>
      </c>
      <c r="F227" s="73" t="str">
        <f t="shared" si="40"/>
        <v/>
      </c>
      <c r="G227" s="74"/>
      <c r="H227" s="75" t="str">
        <f>IF(G227="","",VLOOKUP(G227,'1. Anulação Estratégica'!F:AE,19,0))</f>
        <v/>
      </c>
      <c r="I227" s="76"/>
      <c r="J227" s="77"/>
      <c r="K227" s="78" t="str">
        <f t="shared" si="41"/>
        <v/>
      </c>
      <c r="L227" s="79"/>
      <c r="M227" s="78" t="str">
        <f t="shared" si="42"/>
        <v/>
      </c>
      <c r="N227" s="80" t="str">
        <f>IF(G227="","",VLOOKUP(G227,'1. Anulação Estratégica'!F:V,17,0))</f>
        <v/>
      </c>
      <c r="O227" s="81"/>
      <c r="P227" s="83" t="str">
        <f t="shared" si="43"/>
        <v/>
      </c>
      <c r="Q227" s="84" t="str">
        <f t="shared" si="44"/>
        <v/>
      </c>
      <c r="R227" s="85" t="str">
        <f t="shared" si="45"/>
        <v/>
      </c>
      <c r="S227" s="86" t="str">
        <f t="shared" si="46"/>
        <v/>
      </c>
      <c r="T227" s="32" t="str">
        <f t="shared" si="8"/>
        <v/>
      </c>
      <c r="U227" s="32" t="e">
        <f t="shared" si="9"/>
        <v>#REF!</v>
      </c>
    </row>
    <row r="228" spans="1:21" ht="15.75" customHeight="1" x14ac:dyDescent="0.25">
      <c r="A228" s="31" t="str">
        <f t="shared" si="10"/>
        <v/>
      </c>
      <c r="B228" s="71" t="str">
        <f t="shared" si="38"/>
        <v/>
      </c>
      <c r="C228" s="99"/>
      <c r="D228" s="72"/>
      <c r="E228" s="73" t="str">
        <f t="shared" ca="1" si="39"/>
        <v/>
      </c>
      <c r="F228" s="73" t="str">
        <f t="shared" si="40"/>
        <v/>
      </c>
      <c r="G228" s="74"/>
      <c r="H228" s="75" t="str">
        <f>IF(G228="","",VLOOKUP(G228,'1. Anulação Estratégica'!F:AE,19,0))</f>
        <v/>
      </c>
      <c r="I228" s="76"/>
      <c r="J228" s="77"/>
      <c r="K228" s="78" t="str">
        <f t="shared" si="41"/>
        <v/>
      </c>
      <c r="L228" s="79"/>
      <c r="M228" s="78" t="str">
        <f t="shared" si="42"/>
        <v/>
      </c>
      <c r="N228" s="80" t="str">
        <f>IF(G228="","",VLOOKUP(G228,'1. Anulação Estratégica'!F:V,17,0))</f>
        <v/>
      </c>
      <c r="O228" s="81"/>
      <c r="P228" s="83" t="str">
        <f t="shared" si="43"/>
        <v/>
      </c>
      <c r="Q228" s="84" t="str">
        <f t="shared" si="44"/>
        <v/>
      </c>
      <c r="R228" s="85" t="str">
        <f t="shared" si="45"/>
        <v/>
      </c>
      <c r="S228" s="86" t="str">
        <f t="shared" si="46"/>
        <v/>
      </c>
      <c r="T228" s="32" t="str">
        <f t="shared" si="8"/>
        <v/>
      </c>
      <c r="U228" s="32" t="e">
        <f t="shared" si="9"/>
        <v>#REF!</v>
      </c>
    </row>
    <row r="229" spans="1:21" ht="15.75" customHeight="1" x14ac:dyDescent="0.25">
      <c r="A229" s="31" t="str">
        <f t="shared" si="10"/>
        <v/>
      </c>
      <c r="B229" s="71" t="str">
        <f t="shared" si="38"/>
        <v/>
      </c>
      <c r="C229" s="99"/>
      <c r="D229" s="72"/>
      <c r="E229" s="73" t="str">
        <f t="shared" ca="1" si="39"/>
        <v/>
      </c>
      <c r="F229" s="73" t="str">
        <f t="shared" si="40"/>
        <v/>
      </c>
      <c r="G229" s="74"/>
      <c r="H229" s="75" t="str">
        <f>IF(G229="","",VLOOKUP(G229,'1. Anulação Estratégica'!F:AE,19,0))</f>
        <v/>
      </c>
      <c r="I229" s="76"/>
      <c r="J229" s="77"/>
      <c r="K229" s="78" t="str">
        <f t="shared" si="41"/>
        <v/>
      </c>
      <c r="L229" s="79"/>
      <c r="M229" s="78" t="str">
        <f t="shared" si="42"/>
        <v/>
      </c>
      <c r="N229" s="80" t="str">
        <f>IF(G229="","",VLOOKUP(G229,'1. Anulação Estratégica'!F:V,17,0))</f>
        <v/>
      </c>
      <c r="O229" s="81"/>
      <c r="P229" s="83" t="str">
        <f t="shared" si="43"/>
        <v/>
      </c>
      <c r="Q229" s="84" t="str">
        <f t="shared" si="44"/>
        <v/>
      </c>
      <c r="R229" s="85" t="str">
        <f t="shared" si="45"/>
        <v/>
      </c>
      <c r="S229" s="86" t="str">
        <f t="shared" si="46"/>
        <v/>
      </c>
      <c r="T229" s="32" t="str">
        <f t="shared" si="8"/>
        <v/>
      </c>
      <c r="U229" s="32" t="e">
        <f t="shared" si="9"/>
        <v>#REF!</v>
      </c>
    </row>
    <row r="230" spans="1:21" ht="15.75" customHeight="1" x14ac:dyDescent="0.25">
      <c r="A230" s="31" t="str">
        <f t="shared" si="10"/>
        <v/>
      </c>
      <c r="B230" s="71" t="str">
        <f t="shared" si="38"/>
        <v/>
      </c>
      <c r="C230" s="99"/>
      <c r="D230" s="72"/>
      <c r="E230" s="73" t="str">
        <f t="shared" ca="1" si="39"/>
        <v/>
      </c>
      <c r="F230" s="73" t="str">
        <f t="shared" si="40"/>
        <v/>
      </c>
      <c r="G230" s="74"/>
      <c r="H230" s="75" t="str">
        <f>IF(G230="","",VLOOKUP(G230,'1. Anulação Estratégica'!F:AE,19,0))</f>
        <v/>
      </c>
      <c r="I230" s="76"/>
      <c r="J230" s="77"/>
      <c r="K230" s="78" t="str">
        <f t="shared" si="41"/>
        <v/>
      </c>
      <c r="L230" s="79"/>
      <c r="M230" s="78" t="str">
        <f t="shared" si="42"/>
        <v/>
      </c>
      <c r="N230" s="80" t="str">
        <f>IF(G230="","",VLOOKUP(G230,'1. Anulação Estratégica'!F:V,17,0))</f>
        <v/>
      </c>
      <c r="O230" s="81"/>
      <c r="P230" s="83" t="str">
        <f t="shared" si="43"/>
        <v/>
      </c>
      <c r="Q230" s="84" t="str">
        <f t="shared" si="44"/>
        <v/>
      </c>
      <c r="R230" s="85" t="str">
        <f t="shared" si="45"/>
        <v/>
      </c>
      <c r="S230" s="86" t="str">
        <f t="shared" si="46"/>
        <v/>
      </c>
      <c r="T230" s="32" t="str">
        <f t="shared" si="8"/>
        <v/>
      </c>
      <c r="U230" s="32" t="e">
        <f t="shared" si="9"/>
        <v>#REF!</v>
      </c>
    </row>
    <row r="231" spans="1:21" ht="15.75" customHeight="1" x14ac:dyDescent="0.25">
      <c r="A231" s="31" t="str">
        <f t="shared" si="10"/>
        <v/>
      </c>
      <c r="B231" s="71" t="str">
        <f t="shared" si="38"/>
        <v/>
      </c>
      <c r="C231" s="99"/>
      <c r="D231" s="72"/>
      <c r="E231" s="73" t="str">
        <f t="shared" ca="1" si="39"/>
        <v/>
      </c>
      <c r="F231" s="73" t="str">
        <f t="shared" si="40"/>
        <v/>
      </c>
      <c r="G231" s="74"/>
      <c r="H231" s="75" t="str">
        <f>IF(G231="","",VLOOKUP(G231,'1. Anulação Estratégica'!F:AE,19,0))</f>
        <v/>
      </c>
      <c r="I231" s="76"/>
      <c r="J231" s="77"/>
      <c r="K231" s="78" t="str">
        <f t="shared" si="41"/>
        <v/>
      </c>
      <c r="L231" s="79"/>
      <c r="M231" s="78" t="str">
        <f t="shared" si="42"/>
        <v/>
      </c>
      <c r="N231" s="80" t="str">
        <f>IF(G231="","",VLOOKUP(G231,'1. Anulação Estratégica'!F:V,17,0))</f>
        <v/>
      </c>
      <c r="O231" s="81"/>
      <c r="P231" s="83" t="str">
        <f t="shared" si="43"/>
        <v/>
      </c>
      <c r="Q231" s="84" t="str">
        <f t="shared" si="44"/>
        <v/>
      </c>
      <c r="R231" s="85" t="str">
        <f t="shared" si="45"/>
        <v/>
      </c>
      <c r="S231" s="86" t="str">
        <f t="shared" si="46"/>
        <v/>
      </c>
      <c r="T231" s="32" t="str">
        <f t="shared" si="8"/>
        <v/>
      </c>
      <c r="U231" s="32" t="e">
        <f t="shared" si="9"/>
        <v>#REF!</v>
      </c>
    </row>
    <row r="232" spans="1:21" ht="15.75" customHeight="1" x14ac:dyDescent="0.25">
      <c r="A232" s="31" t="str">
        <f t="shared" si="10"/>
        <v/>
      </c>
      <c r="B232" s="71" t="str">
        <f t="shared" si="38"/>
        <v/>
      </c>
      <c r="C232" s="99"/>
      <c r="D232" s="72"/>
      <c r="E232" s="73" t="str">
        <f t="shared" ca="1" si="39"/>
        <v/>
      </c>
      <c r="F232" s="73" t="str">
        <f t="shared" si="40"/>
        <v/>
      </c>
      <c r="G232" s="74"/>
      <c r="H232" s="75" t="str">
        <f>IF(G232="","",VLOOKUP(G232,'1. Anulação Estratégica'!F:AE,19,0))</f>
        <v/>
      </c>
      <c r="I232" s="76"/>
      <c r="J232" s="77"/>
      <c r="K232" s="78" t="str">
        <f t="shared" si="41"/>
        <v/>
      </c>
      <c r="L232" s="79"/>
      <c r="M232" s="78" t="str">
        <f t="shared" si="42"/>
        <v/>
      </c>
      <c r="N232" s="80" t="str">
        <f>IF(G232="","",VLOOKUP(G232,'1. Anulação Estratégica'!F:V,17,0))</f>
        <v/>
      </c>
      <c r="O232" s="81"/>
      <c r="P232" s="83" t="str">
        <f t="shared" si="43"/>
        <v/>
      </c>
      <c r="Q232" s="84" t="str">
        <f t="shared" si="44"/>
        <v/>
      </c>
      <c r="R232" s="85" t="str">
        <f t="shared" si="45"/>
        <v/>
      </c>
      <c r="S232" s="86" t="str">
        <f t="shared" si="46"/>
        <v/>
      </c>
      <c r="T232" s="32" t="str">
        <f t="shared" si="8"/>
        <v/>
      </c>
      <c r="U232" s="32" t="e">
        <f t="shared" si="9"/>
        <v>#REF!</v>
      </c>
    </row>
    <row r="233" spans="1:21" ht="15.75" customHeight="1" x14ac:dyDescent="0.25">
      <c r="A233" s="31" t="str">
        <f t="shared" si="10"/>
        <v/>
      </c>
      <c r="B233" s="71" t="str">
        <f t="shared" si="38"/>
        <v/>
      </c>
      <c r="C233" s="99"/>
      <c r="D233" s="72"/>
      <c r="E233" s="73" t="str">
        <f t="shared" ca="1" si="39"/>
        <v/>
      </c>
      <c r="F233" s="73" t="str">
        <f t="shared" si="40"/>
        <v/>
      </c>
      <c r="G233" s="74"/>
      <c r="H233" s="75" t="str">
        <f>IF(G233="","",VLOOKUP(G233,'1. Anulação Estratégica'!F:AE,19,0))</f>
        <v/>
      </c>
      <c r="I233" s="76"/>
      <c r="J233" s="77"/>
      <c r="K233" s="78" t="str">
        <f t="shared" si="41"/>
        <v/>
      </c>
      <c r="L233" s="79"/>
      <c r="M233" s="78" t="str">
        <f t="shared" si="42"/>
        <v/>
      </c>
      <c r="N233" s="80" t="str">
        <f>IF(G233="","",VLOOKUP(G233,'1. Anulação Estratégica'!F:V,17,0))</f>
        <v/>
      </c>
      <c r="O233" s="81"/>
      <c r="P233" s="83" t="str">
        <f t="shared" si="43"/>
        <v/>
      </c>
      <c r="Q233" s="84" t="str">
        <f t="shared" si="44"/>
        <v/>
      </c>
      <c r="R233" s="85" t="str">
        <f t="shared" si="45"/>
        <v/>
      </c>
      <c r="S233" s="86" t="str">
        <f t="shared" si="46"/>
        <v/>
      </c>
      <c r="T233" s="32" t="str">
        <f t="shared" si="8"/>
        <v/>
      </c>
      <c r="U233" s="32" t="e">
        <f t="shared" si="9"/>
        <v>#REF!</v>
      </c>
    </row>
    <row r="234" spans="1:21" ht="15.75" customHeight="1" x14ac:dyDescent="0.25">
      <c r="A234" s="31" t="str">
        <f t="shared" si="10"/>
        <v/>
      </c>
      <c r="B234" s="71" t="str">
        <f t="shared" si="38"/>
        <v/>
      </c>
      <c r="C234" s="99"/>
      <c r="D234" s="72"/>
      <c r="E234" s="73" t="str">
        <f t="shared" ca="1" si="39"/>
        <v/>
      </c>
      <c r="F234" s="73" t="str">
        <f t="shared" si="40"/>
        <v/>
      </c>
      <c r="G234" s="74"/>
      <c r="H234" s="75" t="str">
        <f>IF(G234="","",VLOOKUP(G234,'1. Anulação Estratégica'!F:AE,19,0))</f>
        <v/>
      </c>
      <c r="I234" s="76"/>
      <c r="J234" s="77"/>
      <c r="K234" s="78" t="str">
        <f t="shared" si="41"/>
        <v/>
      </c>
      <c r="L234" s="79"/>
      <c r="M234" s="78" t="str">
        <f t="shared" si="42"/>
        <v/>
      </c>
      <c r="N234" s="80" t="str">
        <f>IF(G234="","",VLOOKUP(G234,'1. Anulação Estratégica'!F:V,17,0))</f>
        <v/>
      </c>
      <c r="O234" s="81"/>
      <c r="P234" s="83" t="str">
        <f t="shared" si="43"/>
        <v/>
      </c>
      <c r="Q234" s="84" t="str">
        <f t="shared" si="44"/>
        <v/>
      </c>
      <c r="R234" s="85" t="str">
        <f t="shared" si="45"/>
        <v/>
      </c>
      <c r="S234" s="86" t="str">
        <f t="shared" si="46"/>
        <v/>
      </c>
      <c r="T234" s="32" t="str">
        <f t="shared" si="8"/>
        <v/>
      </c>
      <c r="U234" s="32" t="e">
        <f t="shared" si="9"/>
        <v>#REF!</v>
      </c>
    </row>
    <row r="235" spans="1:21" ht="15.75" customHeight="1" x14ac:dyDescent="0.25">
      <c r="A235" s="31" t="str">
        <f t="shared" si="10"/>
        <v/>
      </c>
      <c r="B235" s="71" t="str">
        <f t="shared" si="38"/>
        <v/>
      </c>
      <c r="C235" s="99"/>
      <c r="D235" s="72"/>
      <c r="E235" s="73" t="str">
        <f t="shared" ca="1" si="39"/>
        <v/>
      </c>
      <c r="F235" s="73" t="str">
        <f t="shared" si="40"/>
        <v/>
      </c>
      <c r="G235" s="74"/>
      <c r="H235" s="75" t="str">
        <f>IF(G235="","",VLOOKUP(G235,'1. Anulação Estratégica'!F:AE,19,0))</f>
        <v/>
      </c>
      <c r="I235" s="76"/>
      <c r="J235" s="77"/>
      <c r="K235" s="78" t="str">
        <f t="shared" si="41"/>
        <v/>
      </c>
      <c r="L235" s="79"/>
      <c r="M235" s="78" t="str">
        <f t="shared" si="42"/>
        <v/>
      </c>
      <c r="N235" s="80" t="str">
        <f>IF(G235="","",VLOOKUP(G235,'1. Anulação Estratégica'!F:V,17,0))</f>
        <v/>
      </c>
      <c r="O235" s="81"/>
      <c r="P235" s="83" t="str">
        <f t="shared" si="43"/>
        <v/>
      </c>
      <c r="Q235" s="84" t="str">
        <f t="shared" si="44"/>
        <v/>
      </c>
      <c r="R235" s="85" t="str">
        <f t="shared" si="45"/>
        <v/>
      </c>
      <c r="S235" s="86" t="str">
        <f t="shared" si="46"/>
        <v/>
      </c>
      <c r="T235" s="32" t="str">
        <f t="shared" si="8"/>
        <v/>
      </c>
      <c r="U235" s="32" t="e">
        <f t="shared" si="9"/>
        <v>#REF!</v>
      </c>
    </row>
    <row r="236" spans="1:21" ht="15.75" customHeight="1" x14ac:dyDescent="0.25">
      <c r="A236" s="31" t="str">
        <f t="shared" si="10"/>
        <v/>
      </c>
      <c r="B236" s="71" t="str">
        <f t="shared" si="38"/>
        <v/>
      </c>
      <c r="C236" s="99"/>
      <c r="D236" s="72"/>
      <c r="E236" s="73" t="str">
        <f t="shared" ca="1" si="39"/>
        <v/>
      </c>
      <c r="F236" s="73" t="str">
        <f t="shared" si="40"/>
        <v/>
      </c>
      <c r="G236" s="74"/>
      <c r="H236" s="75" t="str">
        <f>IF(G236="","",VLOOKUP(G236,'1. Anulação Estratégica'!F:AE,19,0))</f>
        <v/>
      </c>
      <c r="I236" s="76"/>
      <c r="J236" s="77"/>
      <c r="K236" s="78" t="str">
        <f t="shared" si="41"/>
        <v/>
      </c>
      <c r="L236" s="79"/>
      <c r="M236" s="78" t="str">
        <f t="shared" si="42"/>
        <v/>
      </c>
      <c r="N236" s="80" t="str">
        <f>IF(G236="","",VLOOKUP(G236,'1. Anulação Estratégica'!F:V,17,0))</f>
        <v/>
      </c>
      <c r="O236" s="81"/>
      <c r="P236" s="83" t="str">
        <f t="shared" si="43"/>
        <v/>
      </c>
      <c r="Q236" s="84" t="str">
        <f t="shared" si="44"/>
        <v/>
      </c>
      <c r="R236" s="85" t="str">
        <f t="shared" si="45"/>
        <v/>
      </c>
      <c r="S236" s="86" t="str">
        <f t="shared" si="46"/>
        <v/>
      </c>
      <c r="T236" s="32" t="str">
        <f t="shared" si="8"/>
        <v/>
      </c>
      <c r="U236" s="32" t="e">
        <f t="shared" si="9"/>
        <v>#REF!</v>
      </c>
    </row>
    <row r="237" spans="1:21" ht="15.75" customHeight="1" x14ac:dyDescent="0.25">
      <c r="A237" s="31" t="str">
        <f t="shared" si="10"/>
        <v/>
      </c>
      <c r="B237" s="71" t="str">
        <f t="shared" si="38"/>
        <v/>
      </c>
      <c r="C237" s="99"/>
      <c r="D237" s="72"/>
      <c r="E237" s="73" t="str">
        <f t="shared" ca="1" si="39"/>
        <v/>
      </c>
      <c r="F237" s="73" t="str">
        <f t="shared" si="40"/>
        <v/>
      </c>
      <c r="G237" s="74"/>
      <c r="H237" s="75" t="str">
        <f>IF(G237="","",VLOOKUP(G237,'1. Anulação Estratégica'!F:AE,19,0))</f>
        <v/>
      </c>
      <c r="I237" s="76"/>
      <c r="J237" s="77"/>
      <c r="K237" s="78" t="str">
        <f t="shared" si="41"/>
        <v/>
      </c>
      <c r="L237" s="79"/>
      <c r="M237" s="78" t="str">
        <f t="shared" si="42"/>
        <v/>
      </c>
      <c r="N237" s="80" t="str">
        <f>IF(G237="","",VLOOKUP(G237,'1. Anulação Estratégica'!F:V,17,0))</f>
        <v/>
      </c>
      <c r="O237" s="81"/>
      <c r="P237" s="83" t="str">
        <f t="shared" si="43"/>
        <v/>
      </c>
      <c r="Q237" s="84" t="str">
        <f t="shared" si="44"/>
        <v/>
      </c>
      <c r="R237" s="85" t="str">
        <f t="shared" si="45"/>
        <v/>
      </c>
      <c r="S237" s="86" t="str">
        <f t="shared" si="46"/>
        <v/>
      </c>
      <c r="T237" s="32" t="str">
        <f t="shared" si="8"/>
        <v/>
      </c>
      <c r="U237" s="32" t="e">
        <f t="shared" si="9"/>
        <v>#REF!</v>
      </c>
    </row>
    <row r="238" spans="1:21" ht="15.75" customHeight="1" x14ac:dyDescent="0.25">
      <c r="A238" s="31" t="str">
        <f t="shared" si="10"/>
        <v/>
      </c>
      <c r="B238" s="71" t="str">
        <f t="shared" si="38"/>
        <v/>
      </c>
      <c r="C238" s="99"/>
      <c r="D238" s="72"/>
      <c r="E238" s="73" t="str">
        <f t="shared" ca="1" si="39"/>
        <v/>
      </c>
      <c r="F238" s="73" t="str">
        <f t="shared" si="40"/>
        <v/>
      </c>
      <c r="G238" s="74"/>
      <c r="H238" s="75" t="str">
        <f>IF(G238="","",VLOOKUP(G238,'1. Anulação Estratégica'!F:AE,19,0))</f>
        <v/>
      </c>
      <c r="I238" s="76"/>
      <c r="J238" s="77"/>
      <c r="K238" s="78" t="str">
        <f t="shared" si="41"/>
        <v/>
      </c>
      <c r="L238" s="79"/>
      <c r="M238" s="78" t="str">
        <f t="shared" si="42"/>
        <v/>
      </c>
      <c r="N238" s="80" t="str">
        <f>IF(G238="","",VLOOKUP(G238,'1. Anulação Estratégica'!F:V,17,0))</f>
        <v/>
      </c>
      <c r="O238" s="81"/>
      <c r="P238" s="83" t="str">
        <f t="shared" si="43"/>
        <v/>
      </c>
      <c r="Q238" s="84" t="str">
        <f t="shared" si="44"/>
        <v/>
      </c>
      <c r="R238" s="85" t="str">
        <f t="shared" si="45"/>
        <v/>
      </c>
      <c r="S238" s="86" t="str">
        <f t="shared" si="46"/>
        <v/>
      </c>
      <c r="T238" s="32" t="str">
        <f t="shared" si="8"/>
        <v/>
      </c>
      <c r="U238" s="32" t="e">
        <f t="shared" si="9"/>
        <v>#REF!</v>
      </c>
    </row>
    <row r="239" spans="1:21" ht="15.75" customHeight="1" x14ac:dyDescent="0.25">
      <c r="A239" s="31" t="str">
        <f t="shared" si="10"/>
        <v/>
      </c>
      <c r="B239" s="71" t="str">
        <f t="shared" si="38"/>
        <v/>
      </c>
      <c r="C239" s="99"/>
      <c r="D239" s="72"/>
      <c r="E239" s="73" t="str">
        <f t="shared" ca="1" si="39"/>
        <v/>
      </c>
      <c r="F239" s="73" t="str">
        <f t="shared" si="40"/>
        <v/>
      </c>
      <c r="G239" s="74"/>
      <c r="H239" s="75" t="str">
        <f>IF(G239="","",VLOOKUP(G239,'1. Anulação Estratégica'!F:AE,19,0))</f>
        <v/>
      </c>
      <c r="I239" s="76"/>
      <c r="J239" s="77"/>
      <c r="K239" s="78" t="str">
        <f t="shared" si="41"/>
        <v/>
      </c>
      <c r="L239" s="79"/>
      <c r="M239" s="78" t="str">
        <f t="shared" si="42"/>
        <v/>
      </c>
      <c r="N239" s="80" t="str">
        <f>IF(G239="","",VLOOKUP(G239,'1. Anulação Estratégica'!F:V,17,0))</f>
        <v/>
      </c>
      <c r="O239" s="81"/>
      <c r="P239" s="83" t="str">
        <f t="shared" si="43"/>
        <v/>
      </c>
      <c r="Q239" s="84" t="str">
        <f t="shared" si="44"/>
        <v/>
      </c>
      <c r="R239" s="85" t="str">
        <f t="shared" si="45"/>
        <v/>
      </c>
      <c r="S239" s="86" t="str">
        <f t="shared" si="46"/>
        <v/>
      </c>
      <c r="T239" s="32" t="str">
        <f t="shared" si="8"/>
        <v/>
      </c>
      <c r="U239" s="32" t="e">
        <f t="shared" si="9"/>
        <v>#REF!</v>
      </c>
    </row>
    <row r="240" spans="1:21" ht="15.75" customHeight="1" x14ac:dyDescent="0.25">
      <c r="A240" s="31" t="str">
        <f t="shared" si="10"/>
        <v/>
      </c>
      <c r="B240" s="71" t="str">
        <f t="shared" si="38"/>
        <v/>
      </c>
      <c r="C240" s="99"/>
      <c r="D240" s="72"/>
      <c r="E240" s="73" t="str">
        <f t="shared" ca="1" si="39"/>
        <v/>
      </c>
      <c r="F240" s="73" t="str">
        <f t="shared" si="40"/>
        <v/>
      </c>
      <c r="G240" s="74"/>
      <c r="H240" s="75" t="str">
        <f>IF(G240="","",VLOOKUP(G240,'1. Anulação Estratégica'!F:AE,19,0))</f>
        <v/>
      </c>
      <c r="I240" s="76"/>
      <c r="J240" s="77"/>
      <c r="K240" s="78" t="str">
        <f t="shared" si="41"/>
        <v/>
      </c>
      <c r="L240" s="79"/>
      <c r="M240" s="78" t="str">
        <f t="shared" si="42"/>
        <v/>
      </c>
      <c r="N240" s="80" t="str">
        <f>IF(G240="","",VLOOKUP(G240,'1. Anulação Estratégica'!F:V,17,0))</f>
        <v/>
      </c>
      <c r="O240" s="81"/>
      <c r="P240" s="83" t="str">
        <f t="shared" si="43"/>
        <v/>
      </c>
      <c r="Q240" s="84" t="str">
        <f t="shared" si="44"/>
        <v/>
      </c>
      <c r="R240" s="85" t="str">
        <f t="shared" si="45"/>
        <v/>
      </c>
      <c r="S240" s="86" t="str">
        <f t="shared" si="46"/>
        <v/>
      </c>
      <c r="T240" s="32" t="str">
        <f t="shared" si="8"/>
        <v/>
      </c>
      <c r="U240" s="32" t="e">
        <f t="shared" si="9"/>
        <v>#REF!</v>
      </c>
    </row>
    <row r="241" spans="1:21" ht="15.75" customHeight="1" x14ac:dyDescent="0.25">
      <c r="A241" s="31" t="str">
        <f t="shared" si="10"/>
        <v/>
      </c>
      <c r="B241" s="71" t="str">
        <f t="shared" si="38"/>
        <v/>
      </c>
      <c r="C241" s="99"/>
      <c r="D241" s="72"/>
      <c r="E241" s="73" t="str">
        <f t="shared" ca="1" si="39"/>
        <v/>
      </c>
      <c r="F241" s="73" t="str">
        <f t="shared" si="40"/>
        <v/>
      </c>
      <c r="G241" s="74"/>
      <c r="H241" s="75" t="str">
        <f>IF(G241="","",VLOOKUP(G241,'1. Anulação Estratégica'!F:AE,19,0))</f>
        <v/>
      </c>
      <c r="I241" s="76"/>
      <c r="J241" s="77"/>
      <c r="K241" s="78" t="str">
        <f t="shared" si="41"/>
        <v/>
      </c>
      <c r="L241" s="79"/>
      <c r="M241" s="78" t="str">
        <f t="shared" si="42"/>
        <v/>
      </c>
      <c r="N241" s="80" t="str">
        <f>IF(G241="","",VLOOKUP(G241,'1. Anulação Estratégica'!F:V,17,0))</f>
        <v/>
      </c>
      <c r="O241" s="81"/>
      <c r="P241" s="83" t="str">
        <f t="shared" si="43"/>
        <v/>
      </c>
      <c r="Q241" s="84" t="str">
        <f t="shared" si="44"/>
        <v/>
      </c>
      <c r="R241" s="85" t="str">
        <f t="shared" si="45"/>
        <v/>
      </c>
      <c r="S241" s="86" t="str">
        <f t="shared" si="46"/>
        <v/>
      </c>
      <c r="T241" s="32" t="str">
        <f t="shared" si="8"/>
        <v/>
      </c>
      <c r="U241" s="32" t="e">
        <f t="shared" si="9"/>
        <v>#REF!</v>
      </c>
    </row>
    <row r="242" spans="1:21" ht="15.75" customHeight="1" x14ac:dyDescent="0.25">
      <c r="A242" s="31" t="str">
        <f t="shared" si="10"/>
        <v/>
      </c>
      <c r="B242" s="71" t="str">
        <f t="shared" si="38"/>
        <v/>
      </c>
      <c r="C242" s="99"/>
      <c r="D242" s="72"/>
      <c r="E242" s="73" t="str">
        <f t="shared" ca="1" si="39"/>
        <v/>
      </c>
      <c r="F242" s="73" t="str">
        <f t="shared" si="40"/>
        <v/>
      </c>
      <c r="G242" s="74"/>
      <c r="H242" s="75" t="str">
        <f>IF(G242="","",VLOOKUP(G242,'1. Anulação Estratégica'!F:AE,19,0))</f>
        <v/>
      </c>
      <c r="I242" s="76"/>
      <c r="J242" s="77"/>
      <c r="K242" s="78" t="str">
        <f t="shared" si="41"/>
        <v/>
      </c>
      <c r="L242" s="79"/>
      <c r="M242" s="78" t="str">
        <f t="shared" si="42"/>
        <v/>
      </c>
      <c r="N242" s="80" t="str">
        <f>IF(G242="","",VLOOKUP(G242,'1. Anulação Estratégica'!F:V,17,0))</f>
        <v/>
      </c>
      <c r="O242" s="81"/>
      <c r="P242" s="83" t="str">
        <f t="shared" si="43"/>
        <v/>
      </c>
      <c r="Q242" s="84" t="str">
        <f t="shared" si="44"/>
        <v/>
      </c>
      <c r="R242" s="85" t="str">
        <f t="shared" si="45"/>
        <v/>
      </c>
      <c r="S242" s="86" t="str">
        <f t="shared" si="46"/>
        <v/>
      </c>
      <c r="T242" s="32" t="str">
        <f t="shared" si="8"/>
        <v/>
      </c>
      <c r="U242" s="32" t="e">
        <f t="shared" si="9"/>
        <v>#REF!</v>
      </c>
    </row>
    <row r="243" spans="1:21" ht="15.75" customHeight="1" x14ac:dyDescent="0.25">
      <c r="A243" s="31" t="str">
        <f t="shared" si="10"/>
        <v/>
      </c>
      <c r="B243" s="71" t="str">
        <f t="shared" si="38"/>
        <v/>
      </c>
      <c r="C243" s="99"/>
      <c r="D243" s="72"/>
      <c r="E243" s="73" t="str">
        <f t="shared" ca="1" si="39"/>
        <v/>
      </c>
      <c r="F243" s="73" t="str">
        <f t="shared" si="40"/>
        <v/>
      </c>
      <c r="G243" s="74"/>
      <c r="H243" s="75" t="str">
        <f>IF(G243="","",VLOOKUP(G243,'1. Anulação Estratégica'!F:AE,19,0))</f>
        <v/>
      </c>
      <c r="I243" s="76"/>
      <c r="J243" s="77"/>
      <c r="K243" s="78" t="str">
        <f t="shared" si="41"/>
        <v/>
      </c>
      <c r="L243" s="79"/>
      <c r="M243" s="78" t="str">
        <f t="shared" si="42"/>
        <v/>
      </c>
      <c r="N243" s="80" t="str">
        <f>IF(G243="","",VLOOKUP(G243,'1. Anulação Estratégica'!F:V,17,0))</f>
        <v/>
      </c>
      <c r="O243" s="81"/>
      <c r="P243" s="83" t="str">
        <f t="shared" si="43"/>
        <v/>
      </c>
      <c r="Q243" s="84" t="str">
        <f t="shared" si="44"/>
        <v/>
      </c>
      <c r="R243" s="85" t="str">
        <f t="shared" si="45"/>
        <v/>
      </c>
      <c r="S243" s="86" t="str">
        <f t="shared" si="46"/>
        <v/>
      </c>
      <c r="T243" s="32" t="str">
        <f t="shared" si="8"/>
        <v/>
      </c>
      <c r="U243" s="32" t="e">
        <f t="shared" si="9"/>
        <v>#REF!</v>
      </c>
    </row>
    <row r="244" spans="1:21" ht="15.75" customHeight="1" x14ac:dyDescent="0.25">
      <c r="A244" s="31" t="str">
        <f t="shared" si="10"/>
        <v/>
      </c>
      <c r="B244" s="71" t="str">
        <f t="shared" si="38"/>
        <v/>
      </c>
      <c r="C244" s="99"/>
      <c r="D244" s="72"/>
      <c r="E244" s="73" t="str">
        <f t="shared" ca="1" si="39"/>
        <v/>
      </c>
      <c r="F244" s="73" t="str">
        <f t="shared" si="40"/>
        <v/>
      </c>
      <c r="G244" s="74"/>
      <c r="H244" s="75" t="str">
        <f>IF(G244="","",VLOOKUP(G244,'1. Anulação Estratégica'!F:AE,19,0))</f>
        <v/>
      </c>
      <c r="I244" s="76"/>
      <c r="J244" s="77"/>
      <c r="K244" s="78" t="str">
        <f t="shared" si="41"/>
        <v/>
      </c>
      <c r="L244" s="79"/>
      <c r="M244" s="78" t="str">
        <f t="shared" si="42"/>
        <v/>
      </c>
      <c r="N244" s="80" t="str">
        <f>IF(G244="","",VLOOKUP(G244,'1. Anulação Estratégica'!F:V,17,0))</f>
        <v/>
      </c>
      <c r="O244" s="81"/>
      <c r="P244" s="83" t="str">
        <f t="shared" si="43"/>
        <v/>
      </c>
      <c r="Q244" s="84" t="str">
        <f t="shared" si="44"/>
        <v/>
      </c>
      <c r="R244" s="85" t="str">
        <f t="shared" si="45"/>
        <v/>
      </c>
      <c r="S244" s="86" t="str">
        <f t="shared" si="46"/>
        <v/>
      </c>
      <c r="T244" s="32" t="str">
        <f t="shared" si="8"/>
        <v/>
      </c>
      <c r="U244" s="32" t="e">
        <f t="shared" si="9"/>
        <v>#REF!</v>
      </c>
    </row>
    <row r="245" spans="1:21" ht="15.75" customHeight="1" x14ac:dyDescent="0.25">
      <c r="A245" s="31" t="str">
        <f t="shared" si="10"/>
        <v/>
      </c>
      <c r="B245" s="71" t="str">
        <f t="shared" si="38"/>
        <v/>
      </c>
      <c r="C245" s="99"/>
      <c r="D245" s="72"/>
      <c r="E245" s="73" t="str">
        <f t="shared" ca="1" si="39"/>
        <v/>
      </c>
      <c r="F245" s="73" t="str">
        <f t="shared" si="40"/>
        <v/>
      </c>
      <c r="G245" s="74"/>
      <c r="H245" s="75" t="str">
        <f>IF(G245="","",VLOOKUP(G245,'1. Anulação Estratégica'!F:AE,19,0))</f>
        <v/>
      </c>
      <c r="I245" s="76"/>
      <c r="J245" s="77"/>
      <c r="K245" s="78" t="str">
        <f t="shared" si="41"/>
        <v/>
      </c>
      <c r="L245" s="79"/>
      <c r="M245" s="78" t="str">
        <f t="shared" si="42"/>
        <v/>
      </c>
      <c r="N245" s="80" t="str">
        <f>IF(G245="","",VLOOKUP(G245,'1. Anulação Estratégica'!F:V,17,0))</f>
        <v/>
      </c>
      <c r="O245" s="81"/>
      <c r="P245" s="83" t="str">
        <f t="shared" si="43"/>
        <v/>
      </c>
      <c r="Q245" s="84" t="str">
        <f t="shared" si="44"/>
        <v/>
      </c>
      <c r="R245" s="85" t="str">
        <f t="shared" si="45"/>
        <v/>
      </c>
      <c r="S245" s="86" t="str">
        <f t="shared" si="46"/>
        <v/>
      </c>
      <c r="T245" s="32" t="str">
        <f t="shared" si="8"/>
        <v/>
      </c>
      <c r="U245" s="32" t="e">
        <f t="shared" si="9"/>
        <v>#REF!</v>
      </c>
    </row>
    <row r="246" spans="1:21" ht="15.75" customHeight="1" x14ac:dyDescent="0.25">
      <c r="A246" s="31" t="str">
        <f t="shared" si="10"/>
        <v/>
      </c>
      <c r="B246" s="71" t="str">
        <f t="shared" si="38"/>
        <v/>
      </c>
      <c r="C246" s="99"/>
      <c r="D246" s="72"/>
      <c r="E246" s="73" t="str">
        <f t="shared" ca="1" si="39"/>
        <v/>
      </c>
      <c r="F246" s="73" t="str">
        <f t="shared" si="40"/>
        <v/>
      </c>
      <c r="G246" s="74"/>
      <c r="H246" s="75" t="str">
        <f>IF(G246="","",VLOOKUP(G246,'1. Anulação Estratégica'!F:AE,19,0))</f>
        <v/>
      </c>
      <c r="I246" s="76"/>
      <c r="J246" s="77"/>
      <c r="K246" s="78" t="str">
        <f t="shared" si="41"/>
        <v/>
      </c>
      <c r="L246" s="79"/>
      <c r="M246" s="78" t="str">
        <f t="shared" si="42"/>
        <v/>
      </c>
      <c r="N246" s="80" t="str">
        <f>IF(G246="","",VLOOKUP(G246,'1. Anulação Estratégica'!F:V,17,0))</f>
        <v/>
      </c>
      <c r="O246" s="81"/>
      <c r="P246" s="83" t="str">
        <f t="shared" si="43"/>
        <v/>
      </c>
      <c r="Q246" s="84" t="str">
        <f t="shared" si="44"/>
        <v/>
      </c>
      <c r="R246" s="85" t="str">
        <f t="shared" si="45"/>
        <v/>
      </c>
      <c r="S246" s="86" t="str">
        <f t="shared" si="46"/>
        <v/>
      </c>
      <c r="T246" s="32" t="str">
        <f t="shared" si="8"/>
        <v/>
      </c>
      <c r="U246" s="32" t="e">
        <f t="shared" si="9"/>
        <v>#REF!</v>
      </c>
    </row>
    <row r="247" spans="1:21" ht="15.75" customHeight="1" x14ac:dyDescent="0.25">
      <c r="A247" s="31" t="str">
        <f t="shared" si="10"/>
        <v/>
      </c>
      <c r="B247" s="71" t="str">
        <f t="shared" si="38"/>
        <v/>
      </c>
      <c r="C247" s="99"/>
      <c r="D247" s="72"/>
      <c r="E247" s="73" t="str">
        <f t="shared" ca="1" si="39"/>
        <v/>
      </c>
      <c r="F247" s="73" t="str">
        <f t="shared" si="40"/>
        <v/>
      </c>
      <c r="G247" s="74"/>
      <c r="H247" s="75" t="str">
        <f>IF(G247="","",VLOOKUP(G247,'1. Anulação Estratégica'!F:AE,19,0))</f>
        <v/>
      </c>
      <c r="I247" s="76"/>
      <c r="J247" s="77"/>
      <c r="K247" s="78" t="str">
        <f t="shared" si="41"/>
        <v/>
      </c>
      <c r="L247" s="79"/>
      <c r="M247" s="78" t="str">
        <f t="shared" si="42"/>
        <v/>
      </c>
      <c r="N247" s="80" t="str">
        <f>IF(G247="","",VLOOKUP(G247,'1. Anulação Estratégica'!F:V,17,0))</f>
        <v/>
      </c>
      <c r="O247" s="81"/>
      <c r="P247" s="83" t="str">
        <f t="shared" si="43"/>
        <v/>
      </c>
      <c r="Q247" s="84" t="str">
        <f t="shared" si="44"/>
        <v/>
      </c>
      <c r="R247" s="85" t="str">
        <f t="shared" si="45"/>
        <v/>
      </c>
      <c r="S247" s="86" t="str">
        <f t="shared" si="46"/>
        <v/>
      </c>
      <c r="T247" s="32" t="str">
        <f t="shared" si="8"/>
        <v/>
      </c>
      <c r="U247" s="32" t="e">
        <f t="shared" si="9"/>
        <v>#REF!</v>
      </c>
    </row>
    <row r="248" spans="1:21" ht="15.75" customHeight="1" x14ac:dyDescent="0.25">
      <c r="A248" s="31" t="str">
        <f t="shared" si="10"/>
        <v/>
      </c>
      <c r="B248" s="71" t="str">
        <f t="shared" si="38"/>
        <v/>
      </c>
      <c r="C248" s="99"/>
      <c r="D248" s="72"/>
      <c r="E248" s="73" t="str">
        <f t="shared" ca="1" si="39"/>
        <v/>
      </c>
      <c r="F248" s="73" t="str">
        <f t="shared" si="40"/>
        <v/>
      </c>
      <c r="G248" s="74"/>
      <c r="H248" s="75" t="str">
        <f>IF(G248="","",VLOOKUP(G248,'1. Anulação Estratégica'!F:AE,19,0))</f>
        <v/>
      </c>
      <c r="I248" s="76"/>
      <c r="J248" s="77"/>
      <c r="K248" s="78" t="str">
        <f t="shared" si="41"/>
        <v/>
      </c>
      <c r="L248" s="79"/>
      <c r="M248" s="78" t="str">
        <f t="shared" si="42"/>
        <v/>
      </c>
      <c r="N248" s="80" t="str">
        <f>IF(G248="","",VLOOKUP(G248,'1. Anulação Estratégica'!F:V,17,0))</f>
        <v/>
      </c>
      <c r="O248" s="81"/>
      <c r="P248" s="83" t="str">
        <f t="shared" si="43"/>
        <v/>
      </c>
      <c r="Q248" s="84" t="str">
        <f t="shared" si="44"/>
        <v/>
      </c>
      <c r="R248" s="85" t="str">
        <f t="shared" si="45"/>
        <v/>
      </c>
      <c r="S248" s="86" t="str">
        <f t="shared" si="46"/>
        <v/>
      </c>
      <c r="T248" s="32" t="str">
        <f t="shared" si="8"/>
        <v/>
      </c>
      <c r="U248" s="32" t="e">
        <f t="shared" si="9"/>
        <v>#REF!</v>
      </c>
    </row>
    <row r="249" spans="1:21" ht="15.75" customHeight="1" x14ac:dyDescent="0.25">
      <c r="A249" s="31" t="str">
        <f t="shared" si="10"/>
        <v/>
      </c>
      <c r="B249" s="71" t="str">
        <f t="shared" si="38"/>
        <v/>
      </c>
      <c r="C249" s="99"/>
      <c r="D249" s="72"/>
      <c r="E249" s="73" t="str">
        <f t="shared" ca="1" si="39"/>
        <v/>
      </c>
      <c r="F249" s="73" t="str">
        <f t="shared" si="40"/>
        <v/>
      </c>
      <c r="G249" s="74"/>
      <c r="H249" s="75" t="str">
        <f>IF(G249="","",VLOOKUP(G249,'1. Anulação Estratégica'!F:AE,19,0))</f>
        <v/>
      </c>
      <c r="I249" s="76"/>
      <c r="J249" s="77"/>
      <c r="K249" s="78" t="str">
        <f t="shared" si="41"/>
        <v/>
      </c>
      <c r="L249" s="79"/>
      <c r="M249" s="78" t="str">
        <f t="shared" si="42"/>
        <v/>
      </c>
      <c r="N249" s="80" t="str">
        <f>IF(G249="","",VLOOKUP(G249,'1. Anulação Estratégica'!F:V,17,0))</f>
        <v/>
      </c>
      <c r="O249" s="81"/>
      <c r="P249" s="83" t="str">
        <f t="shared" si="43"/>
        <v/>
      </c>
      <c r="Q249" s="84" t="str">
        <f t="shared" si="44"/>
        <v/>
      </c>
      <c r="R249" s="85" t="str">
        <f t="shared" si="45"/>
        <v/>
      </c>
      <c r="S249" s="86" t="str">
        <f t="shared" si="46"/>
        <v/>
      </c>
      <c r="T249" s="32" t="str">
        <f t="shared" si="8"/>
        <v/>
      </c>
      <c r="U249" s="32" t="e">
        <f t="shared" si="9"/>
        <v>#REF!</v>
      </c>
    </row>
    <row r="250" spans="1:21" ht="15.75" customHeight="1" x14ac:dyDescent="0.25">
      <c r="A250" s="31" t="str">
        <f t="shared" si="10"/>
        <v/>
      </c>
      <c r="B250" s="71" t="str">
        <f t="shared" si="38"/>
        <v/>
      </c>
      <c r="C250" s="99"/>
      <c r="D250" s="72"/>
      <c r="E250" s="73" t="str">
        <f t="shared" ca="1" si="39"/>
        <v/>
      </c>
      <c r="F250" s="73" t="str">
        <f t="shared" si="40"/>
        <v/>
      </c>
      <c r="G250" s="74"/>
      <c r="H250" s="75" t="str">
        <f>IF(G250="","",VLOOKUP(G250,'1. Anulação Estratégica'!F:AE,19,0))</f>
        <v/>
      </c>
      <c r="I250" s="76"/>
      <c r="J250" s="77"/>
      <c r="K250" s="78" t="str">
        <f t="shared" si="41"/>
        <v/>
      </c>
      <c r="L250" s="79"/>
      <c r="M250" s="78" t="str">
        <f t="shared" si="42"/>
        <v/>
      </c>
      <c r="N250" s="80" t="str">
        <f>IF(G250="","",VLOOKUP(G250,'1. Anulação Estratégica'!F:V,17,0))</f>
        <v/>
      </c>
      <c r="O250" s="81"/>
      <c r="P250" s="83" t="str">
        <f t="shared" si="43"/>
        <v/>
      </c>
      <c r="Q250" s="84" t="str">
        <f t="shared" si="44"/>
        <v/>
      </c>
      <c r="R250" s="85" t="str">
        <f t="shared" si="45"/>
        <v/>
      </c>
      <c r="S250" s="86" t="str">
        <f t="shared" si="46"/>
        <v/>
      </c>
      <c r="T250" s="32" t="str">
        <f t="shared" si="8"/>
        <v/>
      </c>
      <c r="U250" s="32" t="e">
        <f t="shared" si="9"/>
        <v>#REF!</v>
      </c>
    </row>
    <row r="251" spans="1:21" ht="15.75" customHeight="1" x14ac:dyDescent="0.25">
      <c r="A251" s="31" t="str">
        <f t="shared" si="10"/>
        <v/>
      </c>
      <c r="B251" s="71" t="str">
        <f t="shared" si="38"/>
        <v/>
      </c>
      <c r="C251" s="99"/>
      <c r="D251" s="72"/>
      <c r="E251" s="73" t="str">
        <f t="shared" ca="1" si="39"/>
        <v/>
      </c>
      <c r="F251" s="73" t="str">
        <f t="shared" si="40"/>
        <v/>
      </c>
      <c r="G251" s="74"/>
      <c r="H251" s="75" t="str">
        <f>IF(G251="","",VLOOKUP(G251,'1. Anulação Estratégica'!F:AE,19,0))</f>
        <v/>
      </c>
      <c r="I251" s="76"/>
      <c r="J251" s="77"/>
      <c r="K251" s="78" t="str">
        <f t="shared" si="41"/>
        <v/>
      </c>
      <c r="L251" s="79"/>
      <c r="M251" s="78" t="str">
        <f t="shared" si="42"/>
        <v/>
      </c>
      <c r="N251" s="80" t="str">
        <f>IF(G251="","",VLOOKUP(G251,'1. Anulação Estratégica'!F:V,17,0))</f>
        <v/>
      </c>
      <c r="O251" s="81"/>
      <c r="P251" s="83" t="str">
        <f t="shared" si="43"/>
        <v/>
      </c>
      <c r="Q251" s="84" t="str">
        <f t="shared" si="44"/>
        <v/>
      </c>
      <c r="R251" s="85" t="str">
        <f t="shared" si="45"/>
        <v/>
      </c>
      <c r="S251" s="86" t="str">
        <f t="shared" si="46"/>
        <v/>
      </c>
      <c r="T251" s="32" t="str">
        <f t="shared" si="8"/>
        <v/>
      </c>
      <c r="U251" s="32" t="e">
        <f t="shared" si="9"/>
        <v>#REF!</v>
      </c>
    </row>
    <row r="252" spans="1:21" ht="15.75" customHeight="1" x14ac:dyDescent="0.25">
      <c r="A252" s="31" t="str">
        <f t="shared" si="10"/>
        <v/>
      </c>
      <c r="B252" s="71" t="str">
        <f t="shared" si="38"/>
        <v/>
      </c>
      <c r="C252" s="99"/>
      <c r="D252" s="72"/>
      <c r="E252" s="73" t="str">
        <f t="shared" ca="1" si="39"/>
        <v/>
      </c>
      <c r="F252" s="73" t="str">
        <f t="shared" si="40"/>
        <v/>
      </c>
      <c r="G252" s="74"/>
      <c r="H252" s="75" t="str">
        <f>IF(G252="","",VLOOKUP(G252,'1. Anulação Estratégica'!F:AE,19,0))</f>
        <v/>
      </c>
      <c r="I252" s="76"/>
      <c r="J252" s="77"/>
      <c r="K252" s="78" t="str">
        <f t="shared" si="41"/>
        <v/>
      </c>
      <c r="L252" s="79"/>
      <c r="M252" s="78" t="str">
        <f t="shared" si="42"/>
        <v/>
      </c>
      <c r="N252" s="80" t="str">
        <f>IF(G252="","",VLOOKUP(G252,'1. Anulação Estratégica'!F:V,17,0))</f>
        <v/>
      </c>
      <c r="O252" s="81"/>
      <c r="P252" s="83" t="str">
        <f t="shared" si="43"/>
        <v/>
      </c>
      <c r="Q252" s="84" t="str">
        <f t="shared" si="44"/>
        <v/>
      </c>
      <c r="R252" s="85" t="str">
        <f t="shared" si="45"/>
        <v/>
      </c>
      <c r="S252" s="86" t="str">
        <f t="shared" si="46"/>
        <v/>
      </c>
      <c r="T252" s="32" t="str">
        <f t="shared" si="8"/>
        <v/>
      </c>
      <c r="U252" s="32" t="e">
        <f t="shared" si="9"/>
        <v>#REF!</v>
      </c>
    </row>
    <row r="253" spans="1:21" ht="15.75" customHeight="1" x14ac:dyDescent="0.25">
      <c r="A253" s="31" t="str">
        <f t="shared" si="10"/>
        <v/>
      </c>
      <c r="B253" s="71" t="str">
        <f t="shared" si="38"/>
        <v/>
      </c>
      <c r="C253" s="99"/>
      <c r="D253" s="72"/>
      <c r="E253" s="73" t="str">
        <f t="shared" ca="1" si="39"/>
        <v/>
      </c>
      <c r="F253" s="73" t="str">
        <f t="shared" si="40"/>
        <v/>
      </c>
      <c r="G253" s="74"/>
      <c r="H253" s="75" t="str">
        <f>IF(G253="","",VLOOKUP(G253,'1. Anulação Estratégica'!F:AE,19,0))</f>
        <v/>
      </c>
      <c r="I253" s="76"/>
      <c r="J253" s="77"/>
      <c r="K253" s="78" t="str">
        <f t="shared" si="41"/>
        <v/>
      </c>
      <c r="L253" s="79"/>
      <c r="M253" s="78" t="str">
        <f t="shared" si="42"/>
        <v/>
      </c>
      <c r="N253" s="80" t="str">
        <f>IF(G253="","",VLOOKUP(G253,'1. Anulação Estratégica'!F:V,17,0))</f>
        <v/>
      </c>
      <c r="O253" s="81"/>
      <c r="P253" s="83" t="str">
        <f t="shared" si="43"/>
        <v/>
      </c>
      <c r="Q253" s="84" t="str">
        <f t="shared" si="44"/>
        <v/>
      </c>
      <c r="R253" s="85" t="str">
        <f t="shared" si="45"/>
        <v/>
      </c>
      <c r="S253" s="86" t="str">
        <f t="shared" si="46"/>
        <v/>
      </c>
      <c r="T253" s="32" t="str">
        <f t="shared" si="8"/>
        <v/>
      </c>
      <c r="U253" s="32" t="e">
        <f t="shared" si="9"/>
        <v>#REF!</v>
      </c>
    </row>
    <row r="254" spans="1:21" ht="15.75" customHeight="1" x14ac:dyDescent="0.25">
      <c r="A254" s="31" t="str">
        <f t="shared" si="10"/>
        <v/>
      </c>
      <c r="B254" s="71" t="str">
        <f t="shared" si="38"/>
        <v/>
      </c>
      <c r="C254" s="99"/>
      <c r="D254" s="72"/>
      <c r="E254" s="73" t="str">
        <f t="shared" ca="1" si="39"/>
        <v/>
      </c>
      <c r="F254" s="73" t="str">
        <f t="shared" si="40"/>
        <v/>
      </c>
      <c r="G254" s="74"/>
      <c r="H254" s="75" t="str">
        <f>IF(G254="","",VLOOKUP(G254,'1. Anulação Estratégica'!F:AE,19,0))</f>
        <v/>
      </c>
      <c r="I254" s="76"/>
      <c r="J254" s="77"/>
      <c r="K254" s="78" t="str">
        <f t="shared" si="41"/>
        <v/>
      </c>
      <c r="L254" s="79"/>
      <c r="M254" s="78" t="str">
        <f t="shared" si="42"/>
        <v/>
      </c>
      <c r="N254" s="80" t="str">
        <f>IF(G254="","",VLOOKUP(G254,'1. Anulação Estratégica'!F:V,17,0))</f>
        <v/>
      </c>
      <c r="O254" s="81"/>
      <c r="P254" s="83" t="str">
        <f t="shared" si="43"/>
        <v/>
      </c>
      <c r="Q254" s="84" t="str">
        <f t="shared" si="44"/>
        <v/>
      </c>
      <c r="R254" s="85" t="str">
        <f t="shared" si="45"/>
        <v/>
      </c>
      <c r="S254" s="86" t="str">
        <f t="shared" si="46"/>
        <v/>
      </c>
      <c r="T254" s="32" t="str">
        <f t="shared" si="8"/>
        <v/>
      </c>
      <c r="U254" s="32" t="e">
        <f t="shared" si="9"/>
        <v>#REF!</v>
      </c>
    </row>
    <row r="255" spans="1:21" ht="15.75" customHeight="1" x14ac:dyDescent="0.25">
      <c r="A255" s="31" t="str">
        <f t="shared" si="10"/>
        <v/>
      </c>
      <c r="B255" s="71" t="str">
        <f t="shared" si="38"/>
        <v/>
      </c>
      <c r="C255" s="99"/>
      <c r="D255" s="72"/>
      <c r="E255" s="73" t="str">
        <f t="shared" ca="1" si="39"/>
        <v/>
      </c>
      <c r="F255" s="73" t="str">
        <f t="shared" si="40"/>
        <v/>
      </c>
      <c r="G255" s="74"/>
      <c r="H255" s="75" t="str">
        <f>IF(G255="","",VLOOKUP(G255,'1. Anulação Estratégica'!F:AE,19,0))</f>
        <v/>
      </c>
      <c r="I255" s="76"/>
      <c r="J255" s="77"/>
      <c r="K255" s="78" t="str">
        <f t="shared" si="41"/>
        <v/>
      </c>
      <c r="L255" s="79"/>
      <c r="M255" s="78" t="str">
        <f t="shared" si="42"/>
        <v/>
      </c>
      <c r="N255" s="80" t="str">
        <f>IF(G255="","",VLOOKUP(G255,'1. Anulação Estratégica'!F:V,17,0))</f>
        <v/>
      </c>
      <c r="O255" s="81"/>
      <c r="P255" s="83" t="str">
        <f t="shared" si="43"/>
        <v/>
      </c>
      <c r="Q255" s="84" t="str">
        <f t="shared" si="44"/>
        <v/>
      </c>
      <c r="R255" s="85" t="str">
        <f t="shared" si="45"/>
        <v/>
      </c>
      <c r="S255" s="86" t="str">
        <f t="shared" si="46"/>
        <v/>
      </c>
      <c r="T255" s="32" t="str">
        <f t="shared" si="8"/>
        <v/>
      </c>
      <c r="U255" s="32" t="e">
        <f t="shared" si="9"/>
        <v>#REF!</v>
      </c>
    </row>
    <row r="256" spans="1:21" ht="15.75" customHeight="1" x14ac:dyDescent="0.25">
      <c r="A256" s="31" t="str">
        <f t="shared" si="10"/>
        <v/>
      </c>
      <c r="B256" s="71" t="str">
        <f t="shared" si="38"/>
        <v/>
      </c>
      <c r="C256" s="99"/>
      <c r="D256" s="72"/>
      <c r="E256" s="73" t="str">
        <f t="shared" ca="1" si="39"/>
        <v/>
      </c>
      <c r="F256" s="73" t="str">
        <f t="shared" si="40"/>
        <v/>
      </c>
      <c r="G256" s="74"/>
      <c r="H256" s="75" t="str">
        <f>IF(G256="","",VLOOKUP(G256,'1. Anulação Estratégica'!F:AE,19,0))</f>
        <v/>
      </c>
      <c r="I256" s="76"/>
      <c r="J256" s="77"/>
      <c r="K256" s="78" t="str">
        <f t="shared" si="41"/>
        <v/>
      </c>
      <c r="L256" s="79"/>
      <c r="M256" s="78" t="str">
        <f t="shared" si="42"/>
        <v/>
      </c>
      <c r="N256" s="80" t="str">
        <f>IF(G256="","",VLOOKUP(G256,'1. Anulação Estratégica'!F:V,17,0))</f>
        <v/>
      </c>
      <c r="O256" s="81"/>
      <c r="P256" s="83" t="str">
        <f t="shared" si="43"/>
        <v/>
      </c>
      <c r="Q256" s="84" t="str">
        <f t="shared" si="44"/>
        <v/>
      </c>
      <c r="R256" s="85" t="str">
        <f t="shared" si="45"/>
        <v/>
      </c>
      <c r="S256" s="86" t="str">
        <f t="shared" si="46"/>
        <v/>
      </c>
      <c r="T256" s="32" t="str">
        <f t="shared" si="8"/>
        <v/>
      </c>
      <c r="U256" s="32" t="e">
        <f t="shared" si="9"/>
        <v>#REF!</v>
      </c>
    </row>
    <row r="257" spans="1:21" ht="15.75" customHeight="1" x14ac:dyDescent="0.25">
      <c r="A257" s="31" t="str">
        <f t="shared" si="10"/>
        <v/>
      </c>
      <c r="B257" s="71" t="str">
        <f t="shared" si="38"/>
        <v/>
      </c>
      <c r="C257" s="99"/>
      <c r="D257" s="72"/>
      <c r="E257" s="73" t="str">
        <f t="shared" ca="1" si="39"/>
        <v/>
      </c>
      <c r="F257" s="73" t="str">
        <f t="shared" si="40"/>
        <v/>
      </c>
      <c r="G257" s="74"/>
      <c r="H257" s="75" t="str">
        <f>IF(G257="","",VLOOKUP(G257,'1. Anulação Estratégica'!F:AE,19,0))</f>
        <v/>
      </c>
      <c r="I257" s="76"/>
      <c r="J257" s="77"/>
      <c r="K257" s="78" t="str">
        <f t="shared" si="41"/>
        <v/>
      </c>
      <c r="L257" s="79"/>
      <c r="M257" s="78" t="str">
        <f t="shared" si="42"/>
        <v/>
      </c>
      <c r="N257" s="80" t="str">
        <f>IF(G257="","",VLOOKUP(G257,'1. Anulação Estratégica'!F:V,17,0))</f>
        <v/>
      </c>
      <c r="O257" s="81"/>
      <c r="P257" s="83" t="str">
        <f t="shared" si="43"/>
        <v/>
      </c>
      <c r="Q257" s="84" t="str">
        <f t="shared" si="44"/>
        <v/>
      </c>
      <c r="R257" s="85" t="str">
        <f t="shared" si="45"/>
        <v/>
      </c>
      <c r="S257" s="86" t="str">
        <f t="shared" si="46"/>
        <v/>
      </c>
      <c r="T257" s="32" t="str">
        <f t="shared" si="8"/>
        <v/>
      </c>
      <c r="U257" s="32" t="e">
        <f t="shared" si="9"/>
        <v>#REF!</v>
      </c>
    </row>
    <row r="258" spans="1:21" ht="15.75" customHeight="1" x14ac:dyDescent="0.25">
      <c r="A258" s="31" t="str">
        <f t="shared" si="10"/>
        <v/>
      </c>
      <c r="B258" s="71" t="str">
        <f t="shared" si="38"/>
        <v/>
      </c>
      <c r="C258" s="99"/>
      <c r="D258" s="72"/>
      <c r="E258" s="73" t="str">
        <f t="shared" ca="1" si="39"/>
        <v/>
      </c>
      <c r="F258" s="73" t="str">
        <f t="shared" si="40"/>
        <v/>
      </c>
      <c r="G258" s="74"/>
      <c r="H258" s="75" t="str">
        <f>IF(G258="","",VLOOKUP(G258,'1. Anulação Estratégica'!F:AE,19,0))</f>
        <v/>
      </c>
      <c r="I258" s="76"/>
      <c r="J258" s="77"/>
      <c r="K258" s="78" t="str">
        <f t="shared" si="41"/>
        <v/>
      </c>
      <c r="L258" s="79"/>
      <c r="M258" s="78" t="str">
        <f t="shared" si="42"/>
        <v/>
      </c>
      <c r="N258" s="80" t="str">
        <f>IF(G258="","",VLOOKUP(G258,'1. Anulação Estratégica'!F:V,17,0))</f>
        <v/>
      </c>
      <c r="O258" s="81"/>
      <c r="P258" s="83" t="str">
        <f t="shared" si="43"/>
        <v/>
      </c>
      <c r="Q258" s="84" t="str">
        <f t="shared" si="44"/>
        <v/>
      </c>
      <c r="R258" s="85" t="str">
        <f t="shared" si="45"/>
        <v/>
      </c>
      <c r="S258" s="86" t="str">
        <f t="shared" si="46"/>
        <v/>
      </c>
      <c r="T258" s="32" t="str">
        <f t="shared" si="8"/>
        <v/>
      </c>
      <c r="U258" s="32" t="e">
        <f t="shared" si="9"/>
        <v>#REF!</v>
      </c>
    </row>
    <row r="259" spans="1:21" ht="15.75" customHeight="1" x14ac:dyDescent="0.25">
      <c r="A259" s="31" t="str">
        <f t="shared" ref="A259:A513" si="47">IF(D259="","",MONTH(D259))</f>
        <v/>
      </c>
      <c r="B259" s="71" t="str">
        <f t="shared" si="38"/>
        <v/>
      </c>
      <c r="C259" s="99"/>
      <c r="D259" s="72"/>
      <c r="E259" s="73" t="str">
        <f t="shared" ca="1" si="39"/>
        <v/>
      </c>
      <c r="F259" s="73" t="str">
        <f t="shared" si="40"/>
        <v/>
      </c>
      <c r="G259" s="74"/>
      <c r="H259" s="75" t="str">
        <f>IF(G259="","",VLOOKUP(G259,'1. Anulação Estratégica'!F:AE,19,0))</f>
        <v/>
      </c>
      <c r="I259" s="76"/>
      <c r="J259" s="77"/>
      <c r="K259" s="78" t="str">
        <f t="shared" si="41"/>
        <v/>
      </c>
      <c r="L259" s="79"/>
      <c r="M259" s="78" t="str">
        <f t="shared" si="42"/>
        <v/>
      </c>
      <c r="N259" s="80" t="str">
        <f>IF(G259="","",VLOOKUP(G259,'1. Anulação Estratégica'!F:V,17,0))</f>
        <v/>
      </c>
      <c r="O259" s="81"/>
      <c r="P259" s="83" t="str">
        <f t="shared" si="43"/>
        <v/>
      </c>
      <c r="Q259" s="84" t="str">
        <f t="shared" si="44"/>
        <v/>
      </c>
      <c r="R259" s="85" t="str">
        <f t="shared" si="45"/>
        <v/>
      </c>
      <c r="S259" s="86" t="str">
        <f t="shared" si="46"/>
        <v/>
      </c>
      <c r="T259" s="32" t="str">
        <f t="shared" ref="T259:T513" si="48">IF(R259="","",IF(R259&gt;0,"Sim","Não"))</f>
        <v/>
      </c>
      <c r="U259" s="32" t="e">
        <f t="shared" ref="U259:U513" si="49">IF(#REF!="","",VLOOKUP(#REF!,#REF!,7,0))</f>
        <v>#REF!</v>
      </c>
    </row>
    <row r="260" spans="1:21" ht="15.75" customHeight="1" x14ac:dyDescent="0.25">
      <c r="A260" s="31" t="str">
        <f t="shared" si="47"/>
        <v/>
      </c>
      <c r="B260" s="71" t="str">
        <f t="shared" si="38"/>
        <v/>
      </c>
      <c r="C260" s="99"/>
      <c r="D260" s="72"/>
      <c r="E260" s="73" t="str">
        <f t="shared" ca="1" si="39"/>
        <v/>
      </c>
      <c r="F260" s="73" t="str">
        <f t="shared" si="40"/>
        <v/>
      </c>
      <c r="G260" s="74"/>
      <c r="H260" s="75" t="str">
        <f>IF(G260="","",VLOOKUP(G260,'1. Anulação Estratégica'!F:AE,19,0))</f>
        <v/>
      </c>
      <c r="I260" s="76"/>
      <c r="J260" s="77"/>
      <c r="K260" s="78" t="str">
        <f t="shared" si="41"/>
        <v/>
      </c>
      <c r="L260" s="79"/>
      <c r="M260" s="78" t="str">
        <f t="shared" si="42"/>
        <v/>
      </c>
      <c r="N260" s="80" t="str">
        <f>IF(G260="","",VLOOKUP(G260,'1. Anulação Estratégica'!F:V,17,0))</f>
        <v/>
      </c>
      <c r="O260" s="81"/>
      <c r="P260" s="83" t="str">
        <f t="shared" si="43"/>
        <v/>
      </c>
      <c r="Q260" s="84" t="str">
        <f t="shared" si="44"/>
        <v/>
      </c>
      <c r="R260" s="85" t="str">
        <f t="shared" si="45"/>
        <v/>
      </c>
      <c r="S260" s="86" t="str">
        <f t="shared" si="46"/>
        <v/>
      </c>
      <c r="T260" s="32" t="str">
        <f t="shared" si="48"/>
        <v/>
      </c>
      <c r="U260" s="32" t="e">
        <f t="shared" si="49"/>
        <v>#REF!</v>
      </c>
    </row>
    <row r="261" spans="1:21" ht="15.75" customHeight="1" x14ac:dyDescent="0.25">
      <c r="A261" s="31" t="str">
        <f t="shared" si="47"/>
        <v/>
      </c>
      <c r="B261" s="71" t="str">
        <f t="shared" ref="B261:B324" si="50">IF(A261="","",IF(A261=1,"Janeiro",IF(A261=2,"Fevereiro",IF(A261=3,"Março",IF(A261=4,"Abril",IF(A261=5,"Maio",IF(A261=6,"Junho",IF(A261=7,"Julho",IF(A261=8,"Agosto",IF(A261=9,"Setembro",IF(A261=10,"Outubro",IF(A261=11,"Novembro",IF(A261=12,"Dezembro", )))))))))))))</f>
        <v/>
      </c>
      <c r="C261" s="99"/>
      <c r="D261" s="72"/>
      <c r="E261" s="73" t="str">
        <f t="shared" ref="E261:E324" ca="1" si="51">IF(C261="","",IF(D261="",TODAY()-C261,D261-C261))</f>
        <v/>
      </c>
      <c r="F261" s="73" t="str">
        <f t="shared" ref="F261:F324" si="52">IF(OR(C261=""),"",IF(D261="","Ativa","Pausada"))</f>
        <v/>
      </c>
      <c r="G261" s="74"/>
      <c r="H261" s="75" t="str">
        <f>IF(G261="","",VLOOKUP(G261,'1. Anulação Estratégica'!F:AE,19,0))</f>
        <v/>
      </c>
      <c r="I261" s="76"/>
      <c r="J261" s="77"/>
      <c r="K261" s="78" t="str">
        <f t="shared" ref="K261:K324" si="53">IF(OR(G261="",I261="",J261=""),"",J261*I261)</f>
        <v/>
      </c>
      <c r="L261" s="79"/>
      <c r="M261" s="78" t="str">
        <f t="shared" ref="M261:M324" si="54">IFERROR(IF(OR(K261="",L261=""),"",K261/L261),0)</f>
        <v/>
      </c>
      <c r="N261" s="80" t="str">
        <f>IF(G261="","",VLOOKUP(G261,'1. Anulação Estratégica'!F:V,17,0))</f>
        <v/>
      </c>
      <c r="O261" s="81"/>
      <c r="P261" s="83" t="str">
        <f t="shared" ref="P261:P324" si="55">IF(OR(L261="",N261=""),"",(L261*N261))</f>
        <v/>
      </c>
      <c r="Q261" s="84" t="str">
        <f t="shared" ref="Q261:Q324" si="56">IF(OR(O261="",K261=""),"",O261*K261)</f>
        <v/>
      </c>
      <c r="R261" s="85" t="str">
        <f t="shared" ref="R261:R324" si="57">IF(OR(P261="",Q261=""),"",P261-Q261)</f>
        <v/>
      </c>
      <c r="S261" s="86" t="str">
        <f t="shared" ref="S261:S324" si="58">IF(OR(Q261="",R261=""),"",R261/Q261)</f>
        <v/>
      </c>
      <c r="T261" s="32" t="str">
        <f t="shared" si="48"/>
        <v/>
      </c>
      <c r="U261" s="32" t="e">
        <f t="shared" si="49"/>
        <v>#REF!</v>
      </c>
    </row>
    <row r="262" spans="1:21" ht="15.75" customHeight="1" x14ac:dyDescent="0.25">
      <c r="A262" s="31" t="str">
        <f t="shared" si="47"/>
        <v/>
      </c>
      <c r="B262" s="71" t="str">
        <f t="shared" si="50"/>
        <v/>
      </c>
      <c r="C262" s="99"/>
      <c r="D262" s="72"/>
      <c r="E262" s="73" t="str">
        <f t="shared" ca="1" si="51"/>
        <v/>
      </c>
      <c r="F262" s="73" t="str">
        <f t="shared" si="52"/>
        <v/>
      </c>
      <c r="G262" s="74"/>
      <c r="H262" s="75" t="str">
        <f>IF(G262="","",VLOOKUP(G262,'1. Anulação Estratégica'!F:AE,19,0))</f>
        <v/>
      </c>
      <c r="I262" s="76"/>
      <c r="J262" s="77"/>
      <c r="K262" s="78" t="str">
        <f t="shared" si="53"/>
        <v/>
      </c>
      <c r="L262" s="79"/>
      <c r="M262" s="78" t="str">
        <f t="shared" si="54"/>
        <v/>
      </c>
      <c r="N262" s="80" t="str">
        <f>IF(G262="","",VLOOKUP(G262,'1. Anulação Estratégica'!F:V,17,0))</f>
        <v/>
      </c>
      <c r="O262" s="81"/>
      <c r="P262" s="83" t="str">
        <f t="shared" si="55"/>
        <v/>
      </c>
      <c r="Q262" s="84" t="str">
        <f t="shared" si="56"/>
        <v/>
      </c>
      <c r="R262" s="85" t="str">
        <f t="shared" si="57"/>
        <v/>
      </c>
      <c r="S262" s="86" t="str">
        <f t="shared" si="58"/>
        <v/>
      </c>
      <c r="T262" s="32" t="str">
        <f t="shared" si="48"/>
        <v/>
      </c>
      <c r="U262" s="32" t="e">
        <f t="shared" si="49"/>
        <v>#REF!</v>
      </c>
    </row>
    <row r="263" spans="1:21" ht="15.75" customHeight="1" x14ac:dyDescent="0.25">
      <c r="A263" s="31" t="str">
        <f t="shared" si="47"/>
        <v/>
      </c>
      <c r="B263" s="71" t="str">
        <f t="shared" si="50"/>
        <v/>
      </c>
      <c r="C263" s="99"/>
      <c r="D263" s="72"/>
      <c r="E263" s="73" t="str">
        <f t="shared" ca="1" si="51"/>
        <v/>
      </c>
      <c r="F263" s="73" t="str">
        <f t="shared" si="52"/>
        <v/>
      </c>
      <c r="G263" s="74"/>
      <c r="H263" s="75" t="str">
        <f>IF(G263="","",VLOOKUP(G263,'1. Anulação Estratégica'!F:AE,19,0))</f>
        <v/>
      </c>
      <c r="I263" s="76"/>
      <c r="J263" s="77"/>
      <c r="K263" s="78" t="str">
        <f t="shared" si="53"/>
        <v/>
      </c>
      <c r="L263" s="79"/>
      <c r="M263" s="78" t="str">
        <f t="shared" si="54"/>
        <v/>
      </c>
      <c r="N263" s="80" t="str">
        <f>IF(G263="","",VLOOKUP(G263,'1. Anulação Estratégica'!F:V,17,0))</f>
        <v/>
      </c>
      <c r="O263" s="81"/>
      <c r="P263" s="83" t="str">
        <f t="shared" si="55"/>
        <v/>
      </c>
      <c r="Q263" s="84" t="str">
        <f t="shared" si="56"/>
        <v/>
      </c>
      <c r="R263" s="85" t="str">
        <f t="shared" si="57"/>
        <v/>
      </c>
      <c r="S263" s="86" t="str">
        <f t="shared" si="58"/>
        <v/>
      </c>
      <c r="T263" s="32" t="str">
        <f t="shared" si="48"/>
        <v/>
      </c>
      <c r="U263" s="32" t="e">
        <f t="shared" si="49"/>
        <v>#REF!</v>
      </c>
    </row>
    <row r="264" spans="1:21" ht="15.75" customHeight="1" x14ac:dyDescent="0.25">
      <c r="A264" s="31" t="str">
        <f t="shared" si="47"/>
        <v/>
      </c>
      <c r="B264" s="71" t="str">
        <f t="shared" si="50"/>
        <v/>
      </c>
      <c r="C264" s="99"/>
      <c r="D264" s="72"/>
      <c r="E264" s="73" t="str">
        <f t="shared" ca="1" si="51"/>
        <v/>
      </c>
      <c r="F264" s="73" t="str">
        <f t="shared" si="52"/>
        <v/>
      </c>
      <c r="G264" s="74"/>
      <c r="H264" s="75" t="str">
        <f>IF(G264="","",VLOOKUP(G264,'1. Anulação Estratégica'!F:AE,19,0))</f>
        <v/>
      </c>
      <c r="I264" s="76"/>
      <c r="J264" s="77"/>
      <c r="K264" s="78" t="str">
        <f t="shared" si="53"/>
        <v/>
      </c>
      <c r="L264" s="79"/>
      <c r="M264" s="78" t="str">
        <f t="shared" si="54"/>
        <v/>
      </c>
      <c r="N264" s="80" t="str">
        <f>IF(G264="","",VLOOKUP(G264,'1. Anulação Estratégica'!F:V,17,0))</f>
        <v/>
      </c>
      <c r="O264" s="81"/>
      <c r="P264" s="83" t="str">
        <f t="shared" si="55"/>
        <v/>
      </c>
      <c r="Q264" s="84" t="str">
        <f t="shared" si="56"/>
        <v/>
      </c>
      <c r="R264" s="85" t="str">
        <f t="shared" si="57"/>
        <v/>
      </c>
      <c r="S264" s="86" t="str">
        <f t="shared" si="58"/>
        <v/>
      </c>
      <c r="T264" s="32" t="str">
        <f t="shared" si="48"/>
        <v/>
      </c>
      <c r="U264" s="32" t="e">
        <f t="shared" si="49"/>
        <v>#REF!</v>
      </c>
    </row>
    <row r="265" spans="1:21" ht="15.75" customHeight="1" x14ac:dyDescent="0.25">
      <c r="A265" s="31" t="str">
        <f t="shared" si="47"/>
        <v/>
      </c>
      <c r="B265" s="71" t="str">
        <f t="shared" si="50"/>
        <v/>
      </c>
      <c r="C265" s="99"/>
      <c r="D265" s="72"/>
      <c r="E265" s="73" t="str">
        <f t="shared" ca="1" si="51"/>
        <v/>
      </c>
      <c r="F265" s="73" t="str">
        <f t="shared" si="52"/>
        <v/>
      </c>
      <c r="G265" s="74"/>
      <c r="H265" s="75" t="str">
        <f>IF(G265="","",VLOOKUP(G265,'1. Anulação Estratégica'!F:AE,19,0))</f>
        <v/>
      </c>
      <c r="I265" s="76"/>
      <c r="J265" s="77"/>
      <c r="K265" s="78" t="str">
        <f t="shared" si="53"/>
        <v/>
      </c>
      <c r="L265" s="79"/>
      <c r="M265" s="78" t="str">
        <f t="shared" si="54"/>
        <v/>
      </c>
      <c r="N265" s="80" t="str">
        <f>IF(G265="","",VLOOKUP(G265,'1. Anulação Estratégica'!F:V,17,0))</f>
        <v/>
      </c>
      <c r="O265" s="81"/>
      <c r="P265" s="83" t="str">
        <f t="shared" si="55"/>
        <v/>
      </c>
      <c r="Q265" s="84" t="str">
        <f t="shared" si="56"/>
        <v/>
      </c>
      <c r="R265" s="85" t="str">
        <f t="shared" si="57"/>
        <v/>
      </c>
      <c r="S265" s="86" t="str">
        <f t="shared" si="58"/>
        <v/>
      </c>
      <c r="T265" s="32" t="str">
        <f t="shared" si="48"/>
        <v/>
      </c>
      <c r="U265" s="32" t="e">
        <f t="shared" si="49"/>
        <v>#REF!</v>
      </c>
    </row>
    <row r="266" spans="1:21" ht="15.75" customHeight="1" x14ac:dyDescent="0.25">
      <c r="A266" s="31" t="str">
        <f t="shared" si="47"/>
        <v/>
      </c>
      <c r="B266" s="71" t="str">
        <f t="shared" si="50"/>
        <v/>
      </c>
      <c r="C266" s="99"/>
      <c r="D266" s="72"/>
      <c r="E266" s="73" t="str">
        <f t="shared" ca="1" si="51"/>
        <v/>
      </c>
      <c r="F266" s="73" t="str">
        <f t="shared" si="52"/>
        <v/>
      </c>
      <c r="G266" s="74"/>
      <c r="H266" s="75" t="str">
        <f>IF(G266="","",VLOOKUP(G266,'1. Anulação Estratégica'!F:AE,19,0))</f>
        <v/>
      </c>
      <c r="I266" s="76"/>
      <c r="J266" s="77"/>
      <c r="K266" s="78" t="str">
        <f t="shared" si="53"/>
        <v/>
      </c>
      <c r="L266" s="79"/>
      <c r="M266" s="78" t="str">
        <f t="shared" si="54"/>
        <v/>
      </c>
      <c r="N266" s="80" t="str">
        <f>IF(G266="","",VLOOKUP(G266,'1. Anulação Estratégica'!F:V,17,0))</f>
        <v/>
      </c>
      <c r="O266" s="81"/>
      <c r="P266" s="83" t="str">
        <f t="shared" si="55"/>
        <v/>
      </c>
      <c r="Q266" s="84" t="str">
        <f t="shared" si="56"/>
        <v/>
      </c>
      <c r="R266" s="85" t="str">
        <f t="shared" si="57"/>
        <v/>
      </c>
      <c r="S266" s="86" t="str">
        <f t="shared" si="58"/>
        <v/>
      </c>
      <c r="T266" s="32" t="str">
        <f t="shared" si="48"/>
        <v/>
      </c>
      <c r="U266" s="32" t="e">
        <f t="shared" si="49"/>
        <v>#REF!</v>
      </c>
    </row>
    <row r="267" spans="1:21" ht="15.75" customHeight="1" x14ac:dyDescent="0.25">
      <c r="A267" s="31" t="str">
        <f t="shared" si="47"/>
        <v/>
      </c>
      <c r="B267" s="71" t="str">
        <f t="shared" si="50"/>
        <v/>
      </c>
      <c r="C267" s="99"/>
      <c r="D267" s="72"/>
      <c r="E267" s="73" t="str">
        <f t="shared" ca="1" si="51"/>
        <v/>
      </c>
      <c r="F267" s="73" t="str">
        <f t="shared" si="52"/>
        <v/>
      </c>
      <c r="G267" s="74"/>
      <c r="H267" s="75" t="str">
        <f>IF(G267="","",VLOOKUP(G267,'1. Anulação Estratégica'!F:AE,19,0))</f>
        <v/>
      </c>
      <c r="I267" s="76"/>
      <c r="J267" s="77"/>
      <c r="K267" s="78" t="str">
        <f t="shared" si="53"/>
        <v/>
      </c>
      <c r="L267" s="79"/>
      <c r="M267" s="78" t="str">
        <f t="shared" si="54"/>
        <v/>
      </c>
      <c r="N267" s="80" t="str">
        <f>IF(G267="","",VLOOKUP(G267,'1. Anulação Estratégica'!F:V,17,0))</f>
        <v/>
      </c>
      <c r="O267" s="81"/>
      <c r="P267" s="83" t="str">
        <f t="shared" si="55"/>
        <v/>
      </c>
      <c r="Q267" s="84" t="str">
        <f t="shared" si="56"/>
        <v/>
      </c>
      <c r="R267" s="85" t="str">
        <f t="shared" si="57"/>
        <v/>
      </c>
      <c r="S267" s="86" t="str">
        <f t="shared" si="58"/>
        <v/>
      </c>
      <c r="T267" s="32" t="str">
        <f t="shared" si="48"/>
        <v/>
      </c>
      <c r="U267" s="32" t="e">
        <f t="shared" si="49"/>
        <v>#REF!</v>
      </c>
    </row>
    <row r="268" spans="1:21" ht="15.75" customHeight="1" x14ac:dyDescent="0.25">
      <c r="A268" s="31" t="str">
        <f t="shared" si="47"/>
        <v/>
      </c>
      <c r="B268" s="71" t="str">
        <f t="shared" si="50"/>
        <v/>
      </c>
      <c r="C268" s="99"/>
      <c r="D268" s="72"/>
      <c r="E268" s="73" t="str">
        <f t="shared" ca="1" si="51"/>
        <v/>
      </c>
      <c r="F268" s="73" t="str">
        <f t="shared" si="52"/>
        <v/>
      </c>
      <c r="G268" s="74"/>
      <c r="H268" s="75" t="str">
        <f>IF(G268="","",VLOOKUP(G268,'1. Anulação Estratégica'!F:AE,19,0))</f>
        <v/>
      </c>
      <c r="I268" s="76"/>
      <c r="J268" s="77"/>
      <c r="K268" s="78" t="str">
        <f t="shared" si="53"/>
        <v/>
      </c>
      <c r="L268" s="79"/>
      <c r="M268" s="78" t="str">
        <f t="shared" si="54"/>
        <v/>
      </c>
      <c r="N268" s="80" t="str">
        <f>IF(G268="","",VLOOKUP(G268,'1. Anulação Estratégica'!F:V,17,0))</f>
        <v/>
      </c>
      <c r="O268" s="81"/>
      <c r="P268" s="83" t="str">
        <f t="shared" si="55"/>
        <v/>
      </c>
      <c r="Q268" s="84" t="str">
        <f t="shared" si="56"/>
        <v/>
      </c>
      <c r="R268" s="85" t="str">
        <f t="shared" si="57"/>
        <v/>
      </c>
      <c r="S268" s="86" t="str">
        <f t="shared" si="58"/>
        <v/>
      </c>
      <c r="T268" s="32" t="str">
        <f t="shared" si="48"/>
        <v/>
      </c>
      <c r="U268" s="32" t="e">
        <f t="shared" si="49"/>
        <v>#REF!</v>
      </c>
    </row>
    <row r="269" spans="1:21" ht="15.75" customHeight="1" x14ac:dyDescent="0.25">
      <c r="A269" s="31" t="str">
        <f t="shared" si="47"/>
        <v/>
      </c>
      <c r="B269" s="71" t="str">
        <f t="shared" si="50"/>
        <v/>
      </c>
      <c r="C269" s="99"/>
      <c r="D269" s="72"/>
      <c r="E269" s="73" t="str">
        <f t="shared" ca="1" si="51"/>
        <v/>
      </c>
      <c r="F269" s="73" t="str">
        <f t="shared" si="52"/>
        <v/>
      </c>
      <c r="G269" s="74"/>
      <c r="H269" s="75" t="str">
        <f>IF(G269="","",VLOOKUP(G269,'1. Anulação Estratégica'!F:AE,19,0))</f>
        <v/>
      </c>
      <c r="I269" s="76"/>
      <c r="J269" s="77"/>
      <c r="K269" s="78" t="str">
        <f t="shared" si="53"/>
        <v/>
      </c>
      <c r="L269" s="79"/>
      <c r="M269" s="78" t="str">
        <f t="shared" si="54"/>
        <v/>
      </c>
      <c r="N269" s="80" t="str">
        <f>IF(G269="","",VLOOKUP(G269,'1. Anulação Estratégica'!F:V,17,0))</f>
        <v/>
      </c>
      <c r="O269" s="81"/>
      <c r="P269" s="83" t="str">
        <f t="shared" si="55"/>
        <v/>
      </c>
      <c r="Q269" s="84" t="str">
        <f t="shared" si="56"/>
        <v/>
      </c>
      <c r="R269" s="85" t="str">
        <f t="shared" si="57"/>
        <v/>
      </c>
      <c r="S269" s="86" t="str">
        <f t="shared" si="58"/>
        <v/>
      </c>
      <c r="T269" s="32" t="str">
        <f t="shared" si="48"/>
        <v/>
      </c>
      <c r="U269" s="32" t="e">
        <f t="shared" si="49"/>
        <v>#REF!</v>
      </c>
    </row>
    <row r="270" spans="1:21" ht="15.75" customHeight="1" x14ac:dyDescent="0.25">
      <c r="A270" s="31" t="str">
        <f t="shared" si="47"/>
        <v/>
      </c>
      <c r="B270" s="71" t="str">
        <f t="shared" si="50"/>
        <v/>
      </c>
      <c r="C270" s="99"/>
      <c r="D270" s="72"/>
      <c r="E270" s="73" t="str">
        <f t="shared" ca="1" si="51"/>
        <v/>
      </c>
      <c r="F270" s="73" t="str">
        <f t="shared" si="52"/>
        <v/>
      </c>
      <c r="G270" s="74"/>
      <c r="H270" s="75" t="str">
        <f>IF(G270="","",VLOOKUP(G270,'1. Anulação Estratégica'!F:AE,19,0))</f>
        <v/>
      </c>
      <c r="I270" s="76"/>
      <c r="J270" s="77"/>
      <c r="K270" s="78" t="str">
        <f t="shared" si="53"/>
        <v/>
      </c>
      <c r="L270" s="79"/>
      <c r="M270" s="78" t="str">
        <f t="shared" si="54"/>
        <v/>
      </c>
      <c r="N270" s="80" t="str">
        <f>IF(G270="","",VLOOKUP(G270,'1. Anulação Estratégica'!F:V,17,0))</f>
        <v/>
      </c>
      <c r="O270" s="81"/>
      <c r="P270" s="83" t="str">
        <f t="shared" si="55"/>
        <v/>
      </c>
      <c r="Q270" s="84" t="str">
        <f t="shared" si="56"/>
        <v/>
      </c>
      <c r="R270" s="85" t="str">
        <f t="shared" si="57"/>
        <v/>
      </c>
      <c r="S270" s="86" t="str">
        <f t="shared" si="58"/>
        <v/>
      </c>
      <c r="T270" s="32" t="str">
        <f t="shared" si="48"/>
        <v/>
      </c>
      <c r="U270" s="32" t="e">
        <f t="shared" si="49"/>
        <v>#REF!</v>
      </c>
    </row>
    <row r="271" spans="1:21" ht="15.75" customHeight="1" x14ac:dyDescent="0.25">
      <c r="A271" s="31" t="str">
        <f t="shared" si="47"/>
        <v/>
      </c>
      <c r="B271" s="71" t="str">
        <f t="shared" si="50"/>
        <v/>
      </c>
      <c r="C271" s="99"/>
      <c r="D271" s="72"/>
      <c r="E271" s="73" t="str">
        <f t="shared" ca="1" si="51"/>
        <v/>
      </c>
      <c r="F271" s="73" t="str">
        <f t="shared" si="52"/>
        <v/>
      </c>
      <c r="G271" s="74"/>
      <c r="H271" s="75" t="str">
        <f>IF(G271="","",VLOOKUP(G271,'1. Anulação Estratégica'!F:AE,19,0))</f>
        <v/>
      </c>
      <c r="I271" s="76"/>
      <c r="J271" s="77"/>
      <c r="K271" s="78" t="str">
        <f t="shared" si="53"/>
        <v/>
      </c>
      <c r="L271" s="79"/>
      <c r="M271" s="78" t="str">
        <f t="shared" si="54"/>
        <v/>
      </c>
      <c r="N271" s="80" t="str">
        <f>IF(G271="","",VLOOKUP(G271,'1. Anulação Estratégica'!F:V,17,0))</f>
        <v/>
      </c>
      <c r="O271" s="81"/>
      <c r="P271" s="83" t="str">
        <f t="shared" si="55"/>
        <v/>
      </c>
      <c r="Q271" s="84" t="str">
        <f t="shared" si="56"/>
        <v/>
      </c>
      <c r="R271" s="85" t="str">
        <f t="shared" si="57"/>
        <v/>
      </c>
      <c r="S271" s="86" t="str">
        <f t="shared" si="58"/>
        <v/>
      </c>
      <c r="T271" s="32" t="str">
        <f t="shared" si="48"/>
        <v/>
      </c>
      <c r="U271" s="32" t="e">
        <f t="shared" si="49"/>
        <v>#REF!</v>
      </c>
    </row>
    <row r="272" spans="1:21" ht="15.75" customHeight="1" x14ac:dyDescent="0.25">
      <c r="A272" s="31" t="str">
        <f t="shared" si="47"/>
        <v/>
      </c>
      <c r="B272" s="71" t="str">
        <f t="shared" si="50"/>
        <v/>
      </c>
      <c r="C272" s="99"/>
      <c r="D272" s="72"/>
      <c r="E272" s="73" t="str">
        <f t="shared" ca="1" si="51"/>
        <v/>
      </c>
      <c r="F272" s="73" t="str">
        <f t="shared" si="52"/>
        <v/>
      </c>
      <c r="G272" s="74"/>
      <c r="H272" s="75" t="str">
        <f>IF(G272="","",VLOOKUP(G272,'1. Anulação Estratégica'!F:AE,19,0))</f>
        <v/>
      </c>
      <c r="I272" s="76"/>
      <c r="J272" s="77"/>
      <c r="K272" s="78" t="str">
        <f t="shared" si="53"/>
        <v/>
      </c>
      <c r="L272" s="79"/>
      <c r="M272" s="78" t="str">
        <f t="shared" si="54"/>
        <v/>
      </c>
      <c r="N272" s="80" t="str">
        <f>IF(G272="","",VLOOKUP(G272,'1. Anulação Estratégica'!F:V,17,0))</f>
        <v/>
      </c>
      <c r="O272" s="81"/>
      <c r="P272" s="83" t="str">
        <f t="shared" si="55"/>
        <v/>
      </c>
      <c r="Q272" s="84" t="str">
        <f t="shared" si="56"/>
        <v/>
      </c>
      <c r="R272" s="85" t="str">
        <f t="shared" si="57"/>
        <v/>
      </c>
      <c r="S272" s="86" t="str">
        <f t="shared" si="58"/>
        <v/>
      </c>
      <c r="T272" s="32" t="str">
        <f t="shared" si="48"/>
        <v/>
      </c>
      <c r="U272" s="32" t="e">
        <f t="shared" si="49"/>
        <v>#REF!</v>
      </c>
    </row>
    <row r="273" spans="1:21" ht="15.75" customHeight="1" x14ac:dyDescent="0.25">
      <c r="A273" s="31" t="str">
        <f t="shared" si="47"/>
        <v/>
      </c>
      <c r="B273" s="71" t="str">
        <f t="shared" si="50"/>
        <v/>
      </c>
      <c r="C273" s="99"/>
      <c r="D273" s="72"/>
      <c r="E273" s="73" t="str">
        <f t="shared" ca="1" si="51"/>
        <v/>
      </c>
      <c r="F273" s="73" t="str">
        <f t="shared" si="52"/>
        <v/>
      </c>
      <c r="G273" s="74"/>
      <c r="H273" s="75" t="str">
        <f>IF(G273="","",VLOOKUP(G273,'1. Anulação Estratégica'!F:AE,19,0))</f>
        <v/>
      </c>
      <c r="I273" s="76"/>
      <c r="J273" s="77"/>
      <c r="K273" s="78" t="str">
        <f t="shared" si="53"/>
        <v/>
      </c>
      <c r="L273" s="79"/>
      <c r="M273" s="78" t="str">
        <f t="shared" si="54"/>
        <v/>
      </c>
      <c r="N273" s="80" t="str">
        <f>IF(G273="","",VLOOKUP(G273,'1. Anulação Estratégica'!F:V,17,0))</f>
        <v/>
      </c>
      <c r="O273" s="81"/>
      <c r="P273" s="83" t="str">
        <f t="shared" si="55"/>
        <v/>
      </c>
      <c r="Q273" s="84" t="str">
        <f t="shared" si="56"/>
        <v/>
      </c>
      <c r="R273" s="85" t="str">
        <f t="shared" si="57"/>
        <v/>
      </c>
      <c r="S273" s="86" t="str">
        <f t="shared" si="58"/>
        <v/>
      </c>
      <c r="T273" s="32" t="str">
        <f t="shared" si="48"/>
        <v/>
      </c>
      <c r="U273" s="32" t="e">
        <f t="shared" si="49"/>
        <v>#REF!</v>
      </c>
    </row>
    <row r="274" spans="1:21" ht="15.75" customHeight="1" x14ac:dyDescent="0.25">
      <c r="A274" s="31" t="str">
        <f t="shared" si="47"/>
        <v/>
      </c>
      <c r="B274" s="71" t="str">
        <f t="shared" si="50"/>
        <v/>
      </c>
      <c r="C274" s="99"/>
      <c r="D274" s="72"/>
      <c r="E274" s="73" t="str">
        <f t="shared" ca="1" si="51"/>
        <v/>
      </c>
      <c r="F274" s="73" t="str">
        <f t="shared" si="52"/>
        <v/>
      </c>
      <c r="G274" s="74"/>
      <c r="H274" s="75" t="str">
        <f>IF(G274="","",VLOOKUP(G274,'1. Anulação Estratégica'!F:AE,19,0))</f>
        <v/>
      </c>
      <c r="I274" s="76"/>
      <c r="J274" s="77"/>
      <c r="K274" s="78" t="str">
        <f t="shared" si="53"/>
        <v/>
      </c>
      <c r="L274" s="79"/>
      <c r="M274" s="78" t="str">
        <f t="shared" si="54"/>
        <v/>
      </c>
      <c r="N274" s="80" t="str">
        <f>IF(G274="","",VLOOKUP(G274,'1. Anulação Estratégica'!F:V,17,0))</f>
        <v/>
      </c>
      <c r="O274" s="81"/>
      <c r="P274" s="83" t="str">
        <f t="shared" si="55"/>
        <v/>
      </c>
      <c r="Q274" s="84" t="str">
        <f t="shared" si="56"/>
        <v/>
      </c>
      <c r="R274" s="85" t="str">
        <f t="shared" si="57"/>
        <v/>
      </c>
      <c r="S274" s="86" t="str">
        <f t="shared" si="58"/>
        <v/>
      </c>
      <c r="T274" s="32" t="str">
        <f t="shared" si="48"/>
        <v/>
      </c>
      <c r="U274" s="32" t="e">
        <f t="shared" si="49"/>
        <v>#REF!</v>
      </c>
    </row>
    <row r="275" spans="1:21" ht="15.75" customHeight="1" x14ac:dyDescent="0.25">
      <c r="A275" s="31" t="str">
        <f t="shared" si="47"/>
        <v/>
      </c>
      <c r="B275" s="71" t="str">
        <f t="shared" si="50"/>
        <v/>
      </c>
      <c r="C275" s="99"/>
      <c r="D275" s="72"/>
      <c r="E275" s="73" t="str">
        <f t="shared" ca="1" si="51"/>
        <v/>
      </c>
      <c r="F275" s="73" t="str">
        <f t="shared" si="52"/>
        <v/>
      </c>
      <c r="G275" s="74"/>
      <c r="H275" s="75" t="str">
        <f>IF(G275="","",VLOOKUP(G275,'1. Anulação Estratégica'!F:AE,19,0))</f>
        <v/>
      </c>
      <c r="I275" s="76"/>
      <c r="J275" s="77"/>
      <c r="K275" s="78" t="str">
        <f t="shared" si="53"/>
        <v/>
      </c>
      <c r="L275" s="79"/>
      <c r="M275" s="78" t="str">
        <f t="shared" si="54"/>
        <v/>
      </c>
      <c r="N275" s="80" t="str">
        <f>IF(G275="","",VLOOKUP(G275,'1. Anulação Estratégica'!F:V,17,0))</f>
        <v/>
      </c>
      <c r="O275" s="81"/>
      <c r="P275" s="83" t="str">
        <f t="shared" si="55"/>
        <v/>
      </c>
      <c r="Q275" s="84" t="str">
        <f t="shared" si="56"/>
        <v/>
      </c>
      <c r="R275" s="85" t="str">
        <f t="shared" si="57"/>
        <v/>
      </c>
      <c r="S275" s="86" t="str">
        <f t="shared" si="58"/>
        <v/>
      </c>
      <c r="T275" s="32" t="str">
        <f t="shared" si="48"/>
        <v/>
      </c>
      <c r="U275" s="32" t="e">
        <f t="shared" si="49"/>
        <v>#REF!</v>
      </c>
    </row>
    <row r="276" spans="1:21" ht="15.75" customHeight="1" x14ac:dyDescent="0.25">
      <c r="A276" s="31" t="str">
        <f t="shared" si="47"/>
        <v/>
      </c>
      <c r="B276" s="71" t="str">
        <f t="shared" si="50"/>
        <v/>
      </c>
      <c r="C276" s="99"/>
      <c r="D276" s="72"/>
      <c r="E276" s="73" t="str">
        <f t="shared" ca="1" si="51"/>
        <v/>
      </c>
      <c r="F276" s="73" t="str">
        <f t="shared" si="52"/>
        <v/>
      </c>
      <c r="G276" s="74"/>
      <c r="H276" s="75" t="str">
        <f>IF(G276="","",VLOOKUP(G276,'1. Anulação Estratégica'!F:AE,19,0))</f>
        <v/>
      </c>
      <c r="I276" s="76"/>
      <c r="J276" s="77"/>
      <c r="K276" s="78" t="str">
        <f t="shared" si="53"/>
        <v/>
      </c>
      <c r="L276" s="79"/>
      <c r="M276" s="78" t="str">
        <f t="shared" si="54"/>
        <v/>
      </c>
      <c r="N276" s="80" t="str">
        <f>IF(G276="","",VLOOKUP(G276,'1. Anulação Estratégica'!F:V,17,0))</f>
        <v/>
      </c>
      <c r="O276" s="81"/>
      <c r="P276" s="83" t="str">
        <f t="shared" si="55"/>
        <v/>
      </c>
      <c r="Q276" s="84" t="str">
        <f t="shared" si="56"/>
        <v/>
      </c>
      <c r="R276" s="85" t="str">
        <f t="shared" si="57"/>
        <v/>
      </c>
      <c r="S276" s="86" t="str">
        <f t="shared" si="58"/>
        <v/>
      </c>
      <c r="T276" s="32" t="str">
        <f t="shared" si="48"/>
        <v/>
      </c>
      <c r="U276" s="32" t="e">
        <f t="shared" si="49"/>
        <v>#REF!</v>
      </c>
    </row>
    <row r="277" spans="1:21" ht="15.75" customHeight="1" x14ac:dyDescent="0.25">
      <c r="A277" s="31" t="str">
        <f t="shared" si="47"/>
        <v/>
      </c>
      <c r="B277" s="71" t="str">
        <f t="shared" si="50"/>
        <v/>
      </c>
      <c r="C277" s="99"/>
      <c r="D277" s="72"/>
      <c r="E277" s="73" t="str">
        <f t="shared" ca="1" si="51"/>
        <v/>
      </c>
      <c r="F277" s="73" t="str">
        <f t="shared" si="52"/>
        <v/>
      </c>
      <c r="G277" s="74"/>
      <c r="H277" s="75" t="str">
        <f>IF(G277="","",VLOOKUP(G277,'1. Anulação Estratégica'!F:AE,19,0))</f>
        <v/>
      </c>
      <c r="I277" s="76"/>
      <c r="J277" s="77"/>
      <c r="K277" s="78" t="str">
        <f t="shared" si="53"/>
        <v/>
      </c>
      <c r="L277" s="79"/>
      <c r="M277" s="78" t="str">
        <f t="shared" si="54"/>
        <v/>
      </c>
      <c r="N277" s="80" t="str">
        <f>IF(G277="","",VLOOKUP(G277,'1. Anulação Estratégica'!F:V,17,0))</f>
        <v/>
      </c>
      <c r="O277" s="81"/>
      <c r="P277" s="83" t="str">
        <f t="shared" si="55"/>
        <v/>
      </c>
      <c r="Q277" s="84" t="str">
        <f t="shared" si="56"/>
        <v/>
      </c>
      <c r="R277" s="85" t="str">
        <f t="shared" si="57"/>
        <v/>
      </c>
      <c r="S277" s="86" t="str">
        <f t="shared" si="58"/>
        <v/>
      </c>
      <c r="T277" s="32" t="str">
        <f t="shared" si="48"/>
        <v/>
      </c>
      <c r="U277" s="32" t="e">
        <f t="shared" si="49"/>
        <v>#REF!</v>
      </c>
    </row>
    <row r="278" spans="1:21" ht="15.75" customHeight="1" x14ac:dyDescent="0.25">
      <c r="A278" s="31" t="str">
        <f t="shared" si="47"/>
        <v/>
      </c>
      <c r="B278" s="71" t="str">
        <f t="shared" si="50"/>
        <v/>
      </c>
      <c r="C278" s="99"/>
      <c r="D278" s="72"/>
      <c r="E278" s="73" t="str">
        <f t="shared" ca="1" si="51"/>
        <v/>
      </c>
      <c r="F278" s="73" t="str">
        <f t="shared" si="52"/>
        <v/>
      </c>
      <c r="G278" s="74"/>
      <c r="H278" s="75" t="str">
        <f>IF(G278="","",VLOOKUP(G278,'1. Anulação Estratégica'!F:AE,19,0))</f>
        <v/>
      </c>
      <c r="I278" s="76"/>
      <c r="J278" s="77"/>
      <c r="K278" s="78" t="str">
        <f t="shared" si="53"/>
        <v/>
      </c>
      <c r="L278" s="79"/>
      <c r="M278" s="78" t="str">
        <f t="shared" si="54"/>
        <v/>
      </c>
      <c r="N278" s="80" t="str">
        <f>IF(G278="","",VLOOKUP(G278,'1. Anulação Estratégica'!F:V,17,0))</f>
        <v/>
      </c>
      <c r="O278" s="81"/>
      <c r="P278" s="83" t="str">
        <f t="shared" si="55"/>
        <v/>
      </c>
      <c r="Q278" s="84" t="str">
        <f t="shared" si="56"/>
        <v/>
      </c>
      <c r="R278" s="85" t="str">
        <f t="shared" si="57"/>
        <v/>
      </c>
      <c r="S278" s="86" t="str">
        <f t="shared" si="58"/>
        <v/>
      </c>
      <c r="T278" s="32" t="str">
        <f t="shared" si="48"/>
        <v/>
      </c>
      <c r="U278" s="32" t="e">
        <f t="shared" si="49"/>
        <v>#REF!</v>
      </c>
    </row>
    <row r="279" spans="1:21" ht="15.75" customHeight="1" x14ac:dyDescent="0.25">
      <c r="A279" s="31" t="str">
        <f t="shared" si="47"/>
        <v/>
      </c>
      <c r="B279" s="71" t="str">
        <f t="shared" si="50"/>
        <v/>
      </c>
      <c r="C279" s="99"/>
      <c r="D279" s="72"/>
      <c r="E279" s="73" t="str">
        <f t="shared" ca="1" si="51"/>
        <v/>
      </c>
      <c r="F279" s="73" t="str">
        <f t="shared" si="52"/>
        <v/>
      </c>
      <c r="G279" s="74"/>
      <c r="H279" s="75" t="str">
        <f>IF(G279="","",VLOOKUP(G279,'1. Anulação Estratégica'!F:AE,19,0))</f>
        <v/>
      </c>
      <c r="I279" s="76"/>
      <c r="J279" s="77"/>
      <c r="K279" s="78" t="str">
        <f t="shared" si="53"/>
        <v/>
      </c>
      <c r="L279" s="79"/>
      <c r="M279" s="78" t="str">
        <f t="shared" si="54"/>
        <v/>
      </c>
      <c r="N279" s="80" t="str">
        <f>IF(G279="","",VLOOKUP(G279,'1. Anulação Estratégica'!F:V,17,0))</f>
        <v/>
      </c>
      <c r="O279" s="81"/>
      <c r="P279" s="83" t="str">
        <f t="shared" si="55"/>
        <v/>
      </c>
      <c r="Q279" s="84" t="str">
        <f t="shared" si="56"/>
        <v/>
      </c>
      <c r="R279" s="85" t="str">
        <f t="shared" si="57"/>
        <v/>
      </c>
      <c r="S279" s="86" t="str">
        <f t="shared" si="58"/>
        <v/>
      </c>
      <c r="T279" s="32" t="str">
        <f t="shared" si="48"/>
        <v/>
      </c>
      <c r="U279" s="32" t="e">
        <f t="shared" si="49"/>
        <v>#REF!</v>
      </c>
    </row>
    <row r="280" spans="1:21" ht="15.75" customHeight="1" x14ac:dyDescent="0.25">
      <c r="A280" s="31" t="str">
        <f t="shared" si="47"/>
        <v/>
      </c>
      <c r="B280" s="71" t="str">
        <f t="shared" si="50"/>
        <v/>
      </c>
      <c r="C280" s="99"/>
      <c r="D280" s="72"/>
      <c r="E280" s="73" t="str">
        <f t="shared" ca="1" si="51"/>
        <v/>
      </c>
      <c r="F280" s="73" t="str">
        <f t="shared" si="52"/>
        <v/>
      </c>
      <c r="G280" s="74"/>
      <c r="H280" s="75" t="str">
        <f>IF(G280="","",VLOOKUP(G280,'1. Anulação Estratégica'!F:AE,19,0))</f>
        <v/>
      </c>
      <c r="I280" s="76"/>
      <c r="J280" s="77"/>
      <c r="K280" s="78" t="str">
        <f t="shared" si="53"/>
        <v/>
      </c>
      <c r="L280" s="79"/>
      <c r="M280" s="78" t="str">
        <f t="shared" si="54"/>
        <v/>
      </c>
      <c r="N280" s="80" t="str">
        <f>IF(G280="","",VLOOKUP(G280,'1. Anulação Estratégica'!F:V,17,0))</f>
        <v/>
      </c>
      <c r="O280" s="81"/>
      <c r="P280" s="83" t="str">
        <f t="shared" si="55"/>
        <v/>
      </c>
      <c r="Q280" s="84" t="str">
        <f t="shared" si="56"/>
        <v/>
      </c>
      <c r="R280" s="85" t="str">
        <f t="shared" si="57"/>
        <v/>
      </c>
      <c r="S280" s="86" t="str">
        <f t="shared" si="58"/>
        <v/>
      </c>
      <c r="T280" s="32" t="str">
        <f t="shared" si="48"/>
        <v/>
      </c>
      <c r="U280" s="32" t="e">
        <f t="shared" si="49"/>
        <v>#REF!</v>
      </c>
    </row>
    <row r="281" spans="1:21" ht="15.75" customHeight="1" x14ac:dyDescent="0.25">
      <c r="A281" s="31" t="str">
        <f t="shared" si="47"/>
        <v/>
      </c>
      <c r="B281" s="71" t="str">
        <f t="shared" si="50"/>
        <v/>
      </c>
      <c r="C281" s="99"/>
      <c r="D281" s="72"/>
      <c r="E281" s="73" t="str">
        <f t="shared" ca="1" si="51"/>
        <v/>
      </c>
      <c r="F281" s="73" t="str">
        <f t="shared" si="52"/>
        <v/>
      </c>
      <c r="G281" s="74"/>
      <c r="H281" s="75" t="str">
        <f>IF(G281="","",VLOOKUP(G281,'1. Anulação Estratégica'!F:AE,19,0))</f>
        <v/>
      </c>
      <c r="I281" s="76"/>
      <c r="J281" s="77"/>
      <c r="K281" s="78" t="str">
        <f t="shared" si="53"/>
        <v/>
      </c>
      <c r="L281" s="79"/>
      <c r="M281" s="78" t="str">
        <f t="shared" si="54"/>
        <v/>
      </c>
      <c r="N281" s="80" t="str">
        <f>IF(G281="","",VLOOKUP(G281,'1. Anulação Estratégica'!F:V,17,0))</f>
        <v/>
      </c>
      <c r="O281" s="81"/>
      <c r="P281" s="83" t="str">
        <f t="shared" si="55"/>
        <v/>
      </c>
      <c r="Q281" s="84" t="str">
        <f t="shared" si="56"/>
        <v/>
      </c>
      <c r="R281" s="85" t="str">
        <f t="shared" si="57"/>
        <v/>
      </c>
      <c r="S281" s="86" t="str">
        <f t="shared" si="58"/>
        <v/>
      </c>
      <c r="T281" s="32" t="str">
        <f t="shared" si="48"/>
        <v/>
      </c>
      <c r="U281" s="32" t="e">
        <f t="shared" si="49"/>
        <v>#REF!</v>
      </c>
    </row>
    <row r="282" spans="1:21" ht="15.75" customHeight="1" x14ac:dyDescent="0.25">
      <c r="A282" s="31" t="str">
        <f t="shared" si="47"/>
        <v/>
      </c>
      <c r="B282" s="71" t="str">
        <f t="shared" si="50"/>
        <v/>
      </c>
      <c r="C282" s="99"/>
      <c r="D282" s="72"/>
      <c r="E282" s="73" t="str">
        <f t="shared" ca="1" si="51"/>
        <v/>
      </c>
      <c r="F282" s="73" t="str">
        <f t="shared" si="52"/>
        <v/>
      </c>
      <c r="G282" s="74"/>
      <c r="H282" s="75" t="str">
        <f>IF(G282="","",VLOOKUP(G282,'1. Anulação Estratégica'!F:AE,19,0))</f>
        <v/>
      </c>
      <c r="I282" s="76"/>
      <c r="J282" s="77"/>
      <c r="K282" s="78" t="str">
        <f t="shared" si="53"/>
        <v/>
      </c>
      <c r="L282" s="79"/>
      <c r="M282" s="78" t="str">
        <f t="shared" si="54"/>
        <v/>
      </c>
      <c r="N282" s="80" t="str">
        <f>IF(G282="","",VLOOKUP(G282,'1. Anulação Estratégica'!F:V,17,0))</f>
        <v/>
      </c>
      <c r="O282" s="81"/>
      <c r="P282" s="83" t="str">
        <f t="shared" si="55"/>
        <v/>
      </c>
      <c r="Q282" s="84" t="str">
        <f t="shared" si="56"/>
        <v/>
      </c>
      <c r="R282" s="85" t="str">
        <f t="shared" si="57"/>
        <v/>
      </c>
      <c r="S282" s="86" t="str">
        <f t="shared" si="58"/>
        <v/>
      </c>
      <c r="T282" s="32" t="str">
        <f t="shared" si="48"/>
        <v/>
      </c>
      <c r="U282" s="32" t="e">
        <f t="shared" si="49"/>
        <v>#REF!</v>
      </c>
    </row>
    <row r="283" spans="1:21" ht="15.75" customHeight="1" x14ac:dyDescent="0.25">
      <c r="A283" s="31" t="str">
        <f t="shared" si="47"/>
        <v/>
      </c>
      <c r="B283" s="71" t="str">
        <f t="shared" si="50"/>
        <v/>
      </c>
      <c r="C283" s="99"/>
      <c r="D283" s="72"/>
      <c r="E283" s="73" t="str">
        <f t="shared" ca="1" si="51"/>
        <v/>
      </c>
      <c r="F283" s="73" t="str">
        <f t="shared" si="52"/>
        <v/>
      </c>
      <c r="G283" s="74"/>
      <c r="H283" s="75" t="str">
        <f>IF(G283="","",VLOOKUP(G283,'1. Anulação Estratégica'!F:AE,19,0))</f>
        <v/>
      </c>
      <c r="I283" s="76"/>
      <c r="J283" s="77"/>
      <c r="K283" s="78" t="str">
        <f t="shared" si="53"/>
        <v/>
      </c>
      <c r="L283" s="79"/>
      <c r="M283" s="78" t="str">
        <f t="shared" si="54"/>
        <v/>
      </c>
      <c r="N283" s="80" t="str">
        <f>IF(G283="","",VLOOKUP(G283,'1. Anulação Estratégica'!F:V,17,0))</f>
        <v/>
      </c>
      <c r="O283" s="81"/>
      <c r="P283" s="83" t="str">
        <f t="shared" si="55"/>
        <v/>
      </c>
      <c r="Q283" s="84" t="str">
        <f t="shared" si="56"/>
        <v/>
      </c>
      <c r="R283" s="85" t="str">
        <f t="shared" si="57"/>
        <v/>
      </c>
      <c r="S283" s="86" t="str">
        <f t="shared" si="58"/>
        <v/>
      </c>
      <c r="T283" s="32" t="str">
        <f t="shared" si="48"/>
        <v/>
      </c>
      <c r="U283" s="32" t="e">
        <f t="shared" si="49"/>
        <v>#REF!</v>
      </c>
    </row>
    <row r="284" spans="1:21" ht="15.75" customHeight="1" x14ac:dyDescent="0.25">
      <c r="A284" s="31" t="str">
        <f t="shared" si="47"/>
        <v/>
      </c>
      <c r="B284" s="71" t="str">
        <f t="shared" si="50"/>
        <v/>
      </c>
      <c r="C284" s="99"/>
      <c r="D284" s="72"/>
      <c r="E284" s="73" t="str">
        <f t="shared" ca="1" si="51"/>
        <v/>
      </c>
      <c r="F284" s="73" t="str">
        <f t="shared" si="52"/>
        <v/>
      </c>
      <c r="G284" s="74"/>
      <c r="H284" s="75" t="str">
        <f>IF(G284="","",VLOOKUP(G284,'1. Anulação Estratégica'!F:AE,19,0))</f>
        <v/>
      </c>
      <c r="I284" s="76"/>
      <c r="J284" s="77"/>
      <c r="K284" s="78" t="str">
        <f t="shared" si="53"/>
        <v/>
      </c>
      <c r="L284" s="79"/>
      <c r="M284" s="78" t="str">
        <f t="shared" si="54"/>
        <v/>
      </c>
      <c r="N284" s="80" t="str">
        <f>IF(G284="","",VLOOKUP(G284,'1. Anulação Estratégica'!F:V,17,0))</f>
        <v/>
      </c>
      <c r="O284" s="81"/>
      <c r="P284" s="83" t="str">
        <f t="shared" si="55"/>
        <v/>
      </c>
      <c r="Q284" s="84" t="str">
        <f t="shared" si="56"/>
        <v/>
      </c>
      <c r="R284" s="85" t="str">
        <f t="shared" si="57"/>
        <v/>
      </c>
      <c r="S284" s="86" t="str">
        <f t="shared" si="58"/>
        <v/>
      </c>
      <c r="T284" s="32" t="str">
        <f t="shared" si="48"/>
        <v/>
      </c>
      <c r="U284" s="32" t="e">
        <f t="shared" si="49"/>
        <v>#REF!</v>
      </c>
    </row>
    <row r="285" spans="1:21" ht="15.75" customHeight="1" x14ac:dyDescent="0.25">
      <c r="A285" s="31" t="str">
        <f t="shared" si="47"/>
        <v/>
      </c>
      <c r="B285" s="71" t="str">
        <f t="shared" si="50"/>
        <v/>
      </c>
      <c r="C285" s="99"/>
      <c r="D285" s="72"/>
      <c r="E285" s="73" t="str">
        <f t="shared" ca="1" si="51"/>
        <v/>
      </c>
      <c r="F285" s="73" t="str">
        <f t="shared" si="52"/>
        <v/>
      </c>
      <c r="G285" s="74"/>
      <c r="H285" s="75" t="str">
        <f>IF(G285="","",VLOOKUP(G285,'1. Anulação Estratégica'!F:AE,19,0))</f>
        <v/>
      </c>
      <c r="I285" s="76"/>
      <c r="J285" s="77"/>
      <c r="K285" s="78" t="str">
        <f t="shared" si="53"/>
        <v/>
      </c>
      <c r="L285" s="79"/>
      <c r="M285" s="78" t="str">
        <f t="shared" si="54"/>
        <v/>
      </c>
      <c r="N285" s="80" t="str">
        <f>IF(G285="","",VLOOKUP(G285,'1. Anulação Estratégica'!F:V,17,0))</f>
        <v/>
      </c>
      <c r="O285" s="81"/>
      <c r="P285" s="83" t="str">
        <f t="shared" si="55"/>
        <v/>
      </c>
      <c r="Q285" s="84" t="str">
        <f t="shared" si="56"/>
        <v/>
      </c>
      <c r="R285" s="85" t="str">
        <f t="shared" si="57"/>
        <v/>
      </c>
      <c r="S285" s="86" t="str">
        <f t="shared" si="58"/>
        <v/>
      </c>
      <c r="T285" s="32" t="str">
        <f t="shared" si="48"/>
        <v/>
      </c>
      <c r="U285" s="32" t="e">
        <f t="shared" si="49"/>
        <v>#REF!</v>
      </c>
    </row>
    <row r="286" spans="1:21" ht="15.75" customHeight="1" x14ac:dyDescent="0.25">
      <c r="A286" s="31" t="str">
        <f t="shared" si="47"/>
        <v/>
      </c>
      <c r="B286" s="71" t="str">
        <f t="shared" si="50"/>
        <v/>
      </c>
      <c r="C286" s="99"/>
      <c r="D286" s="72"/>
      <c r="E286" s="73" t="str">
        <f t="shared" ca="1" si="51"/>
        <v/>
      </c>
      <c r="F286" s="73" t="str">
        <f t="shared" si="52"/>
        <v/>
      </c>
      <c r="G286" s="74"/>
      <c r="H286" s="75" t="str">
        <f>IF(G286="","",VLOOKUP(G286,'1. Anulação Estratégica'!F:AE,19,0))</f>
        <v/>
      </c>
      <c r="I286" s="76"/>
      <c r="J286" s="77"/>
      <c r="K286" s="78" t="str">
        <f t="shared" si="53"/>
        <v/>
      </c>
      <c r="L286" s="79"/>
      <c r="M286" s="78" t="str">
        <f t="shared" si="54"/>
        <v/>
      </c>
      <c r="N286" s="80" t="str">
        <f>IF(G286="","",VLOOKUP(G286,'1. Anulação Estratégica'!F:V,17,0))</f>
        <v/>
      </c>
      <c r="O286" s="81"/>
      <c r="P286" s="83" t="str">
        <f t="shared" si="55"/>
        <v/>
      </c>
      <c r="Q286" s="84" t="str">
        <f t="shared" si="56"/>
        <v/>
      </c>
      <c r="R286" s="85" t="str">
        <f t="shared" si="57"/>
        <v/>
      </c>
      <c r="S286" s="86" t="str">
        <f t="shared" si="58"/>
        <v/>
      </c>
      <c r="T286" s="32" t="str">
        <f t="shared" si="48"/>
        <v/>
      </c>
      <c r="U286" s="32" t="e">
        <f t="shared" si="49"/>
        <v>#REF!</v>
      </c>
    </row>
    <row r="287" spans="1:21" ht="15.75" customHeight="1" x14ac:dyDescent="0.25">
      <c r="A287" s="31" t="str">
        <f t="shared" si="47"/>
        <v/>
      </c>
      <c r="B287" s="71" t="str">
        <f t="shared" si="50"/>
        <v/>
      </c>
      <c r="C287" s="99"/>
      <c r="D287" s="72"/>
      <c r="E287" s="73" t="str">
        <f t="shared" ca="1" si="51"/>
        <v/>
      </c>
      <c r="F287" s="73" t="str">
        <f t="shared" si="52"/>
        <v/>
      </c>
      <c r="G287" s="74"/>
      <c r="H287" s="75" t="str">
        <f>IF(G287="","",VLOOKUP(G287,'1. Anulação Estratégica'!F:AE,19,0))</f>
        <v/>
      </c>
      <c r="I287" s="76"/>
      <c r="J287" s="77"/>
      <c r="K287" s="78" t="str">
        <f t="shared" si="53"/>
        <v/>
      </c>
      <c r="L287" s="79"/>
      <c r="M287" s="78" t="str">
        <f t="shared" si="54"/>
        <v/>
      </c>
      <c r="N287" s="80" t="str">
        <f>IF(G287="","",VLOOKUP(G287,'1. Anulação Estratégica'!F:V,17,0))</f>
        <v/>
      </c>
      <c r="O287" s="81"/>
      <c r="P287" s="83" t="str">
        <f t="shared" si="55"/>
        <v/>
      </c>
      <c r="Q287" s="84" t="str">
        <f t="shared" si="56"/>
        <v/>
      </c>
      <c r="R287" s="85" t="str">
        <f t="shared" si="57"/>
        <v/>
      </c>
      <c r="S287" s="86" t="str">
        <f t="shared" si="58"/>
        <v/>
      </c>
      <c r="T287" s="32" t="str">
        <f t="shared" si="48"/>
        <v/>
      </c>
      <c r="U287" s="32" t="e">
        <f t="shared" si="49"/>
        <v>#REF!</v>
      </c>
    </row>
    <row r="288" spans="1:21" ht="15.75" customHeight="1" x14ac:dyDescent="0.25">
      <c r="A288" s="31" t="str">
        <f t="shared" si="47"/>
        <v/>
      </c>
      <c r="B288" s="71" t="str">
        <f t="shared" si="50"/>
        <v/>
      </c>
      <c r="C288" s="99"/>
      <c r="D288" s="72"/>
      <c r="E288" s="73" t="str">
        <f t="shared" ca="1" si="51"/>
        <v/>
      </c>
      <c r="F288" s="73" t="str">
        <f t="shared" si="52"/>
        <v/>
      </c>
      <c r="G288" s="74"/>
      <c r="H288" s="75" t="str">
        <f>IF(G288="","",VLOOKUP(G288,'1. Anulação Estratégica'!F:AE,19,0))</f>
        <v/>
      </c>
      <c r="I288" s="76"/>
      <c r="J288" s="77"/>
      <c r="K288" s="78" t="str">
        <f t="shared" si="53"/>
        <v/>
      </c>
      <c r="L288" s="79"/>
      <c r="M288" s="78" t="str">
        <f t="shared" si="54"/>
        <v/>
      </c>
      <c r="N288" s="80" t="str">
        <f>IF(G288="","",VLOOKUP(G288,'1. Anulação Estratégica'!F:V,17,0))</f>
        <v/>
      </c>
      <c r="O288" s="81"/>
      <c r="P288" s="83" t="str">
        <f t="shared" si="55"/>
        <v/>
      </c>
      <c r="Q288" s="84" t="str">
        <f t="shared" si="56"/>
        <v/>
      </c>
      <c r="R288" s="85" t="str">
        <f t="shared" si="57"/>
        <v/>
      </c>
      <c r="S288" s="86" t="str">
        <f t="shared" si="58"/>
        <v/>
      </c>
      <c r="T288" s="32" t="str">
        <f t="shared" si="48"/>
        <v/>
      </c>
      <c r="U288" s="32" t="e">
        <f t="shared" si="49"/>
        <v>#REF!</v>
      </c>
    </row>
    <row r="289" spans="1:21" ht="15.75" customHeight="1" x14ac:dyDescent="0.25">
      <c r="A289" s="31" t="str">
        <f t="shared" si="47"/>
        <v/>
      </c>
      <c r="B289" s="71" t="str">
        <f t="shared" si="50"/>
        <v/>
      </c>
      <c r="C289" s="99"/>
      <c r="D289" s="72"/>
      <c r="E289" s="73" t="str">
        <f t="shared" ca="1" si="51"/>
        <v/>
      </c>
      <c r="F289" s="73" t="str">
        <f t="shared" si="52"/>
        <v/>
      </c>
      <c r="G289" s="74"/>
      <c r="H289" s="75" t="str">
        <f>IF(G289="","",VLOOKUP(G289,'1. Anulação Estratégica'!F:AE,19,0))</f>
        <v/>
      </c>
      <c r="I289" s="76"/>
      <c r="J289" s="77"/>
      <c r="K289" s="78" t="str">
        <f t="shared" si="53"/>
        <v/>
      </c>
      <c r="L289" s="79"/>
      <c r="M289" s="78" t="str">
        <f t="shared" si="54"/>
        <v/>
      </c>
      <c r="N289" s="80" t="str">
        <f>IF(G289="","",VLOOKUP(G289,'1. Anulação Estratégica'!F:V,17,0))</f>
        <v/>
      </c>
      <c r="O289" s="81"/>
      <c r="P289" s="83" t="str">
        <f t="shared" si="55"/>
        <v/>
      </c>
      <c r="Q289" s="84" t="str">
        <f t="shared" si="56"/>
        <v/>
      </c>
      <c r="R289" s="85" t="str">
        <f t="shared" si="57"/>
        <v/>
      </c>
      <c r="S289" s="86" t="str">
        <f t="shared" si="58"/>
        <v/>
      </c>
      <c r="T289" s="32" t="str">
        <f t="shared" si="48"/>
        <v/>
      </c>
      <c r="U289" s="32" t="e">
        <f t="shared" si="49"/>
        <v>#REF!</v>
      </c>
    </row>
    <row r="290" spans="1:21" ht="15.75" customHeight="1" x14ac:dyDescent="0.25">
      <c r="A290" s="31" t="str">
        <f t="shared" si="47"/>
        <v/>
      </c>
      <c r="B290" s="71" t="str">
        <f t="shared" si="50"/>
        <v/>
      </c>
      <c r="C290" s="99"/>
      <c r="D290" s="72"/>
      <c r="E290" s="73" t="str">
        <f t="shared" ca="1" si="51"/>
        <v/>
      </c>
      <c r="F290" s="73" t="str">
        <f t="shared" si="52"/>
        <v/>
      </c>
      <c r="G290" s="74"/>
      <c r="H290" s="75" t="str">
        <f>IF(G290="","",VLOOKUP(G290,'1. Anulação Estratégica'!F:AE,19,0))</f>
        <v/>
      </c>
      <c r="I290" s="76"/>
      <c r="J290" s="77"/>
      <c r="K290" s="78" t="str">
        <f t="shared" si="53"/>
        <v/>
      </c>
      <c r="L290" s="79"/>
      <c r="M290" s="78" t="str">
        <f t="shared" si="54"/>
        <v/>
      </c>
      <c r="N290" s="80" t="str">
        <f>IF(G290="","",VLOOKUP(G290,'1. Anulação Estratégica'!F:V,17,0))</f>
        <v/>
      </c>
      <c r="O290" s="81"/>
      <c r="P290" s="83" t="str">
        <f t="shared" si="55"/>
        <v/>
      </c>
      <c r="Q290" s="84" t="str">
        <f t="shared" si="56"/>
        <v/>
      </c>
      <c r="R290" s="85" t="str">
        <f t="shared" si="57"/>
        <v/>
      </c>
      <c r="S290" s="86" t="str">
        <f t="shared" si="58"/>
        <v/>
      </c>
      <c r="T290" s="32" t="str">
        <f t="shared" si="48"/>
        <v/>
      </c>
      <c r="U290" s="32" t="e">
        <f t="shared" si="49"/>
        <v>#REF!</v>
      </c>
    </row>
    <row r="291" spans="1:21" ht="15.75" customHeight="1" x14ac:dyDescent="0.25">
      <c r="A291" s="31" t="str">
        <f t="shared" si="47"/>
        <v/>
      </c>
      <c r="B291" s="71" t="str">
        <f t="shared" si="50"/>
        <v/>
      </c>
      <c r="C291" s="99"/>
      <c r="D291" s="72"/>
      <c r="E291" s="73" t="str">
        <f t="shared" ca="1" si="51"/>
        <v/>
      </c>
      <c r="F291" s="73" t="str">
        <f t="shared" si="52"/>
        <v/>
      </c>
      <c r="G291" s="74"/>
      <c r="H291" s="75" t="str">
        <f>IF(G291="","",VLOOKUP(G291,'1. Anulação Estratégica'!F:AE,19,0))</f>
        <v/>
      </c>
      <c r="I291" s="76"/>
      <c r="J291" s="77"/>
      <c r="K291" s="78" t="str">
        <f t="shared" si="53"/>
        <v/>
      </c>
      <c r="L291" s="79"/>
      <c r="M291" s="78" t="str">
        <f t="shared" si="54"/>
        <v/>
      </c>
      <c r="N291" s="80" t="str">
        <f>IF(G291="","",VLOOKUP(G291,'1. Anulação Estratégica'!F:V,17,0))</f>
        <v/>
      </c>
      <c r="O291" s="81"/>
      <c r="P291" s="83" t="str">
        <f t="shared" si="55"/>
        <v/>
      </c>
      <c r="Q291" s="84" t="str">
        <f t="shared" si="56"/>
        <v/>
      </c>
      <c r="R291" s="85" t="str">
        <f t="shared" si="57"/>
        <v/>
      </c>
      <c r="S291" s="86" t="str">
        <f t="shared" si="58"/>
        <v/>
      </c>
      <c r="T291" s="32" t="str">
        <f t="shared" si="48"/>
        <v/>
      </c>
      <c r="U291" s="32" t="e">
        <f t="shared" si="49"/>
        <v>#REF!</v>
      </c>
    </row>
    <row r="292" spans="1:21" ht="15.75" customHeight="1" x14ac:dyDescent="0.25">
      <c r="A292" s="31" t="str">
        <f t="shared" si="47"/>
        <v/>
      </c>
      <c r="B292" s="71" t="str">
        <f t="shared" si="50"/>
        <v/>
      </c>
      <c r="C292" s="99"/>
      <c r="D292" s="72"/>
      <c r="E292" s="73" t="str">
        <f t="shared" ca="1" si="51"/>
        <v/>
      </c>
      <c r="F292" s="73" t="str">
        <f t="shared" si="52"/>
        <v/>
      </c>
      <c r="G292" s="74"/>
      <c r="H292" s="75" t="str">
        <f>IF(G292="","",VLOOKUP(G292,'1. Anulação Estratégica'!F:AE,19,0))</f>
        <v/>
      </c>
      <c r="I292" s="76"/>
      <c r="J292" s="77"/>
      <c r="K292" s="78" t="str">
        <f t="shared" si="53"/>
        <v/>
      </c>
      <c r="L292" s="79"/>
      <c r="M292" s="78" t="str">
        <f t="shared" si="54"/>
        <v/>
      </c>
      <c r="N292" s="80" t="str">
        <f>IF(G292="","",VLOOKUP(G292,'1. Anulação Estratégica'!F:V,17,0))</f>
        <v/>
      </c>
      <c r="O292" s="81"/>
      <c r="P292" s="83" t="str">
        <f t="shared" si="55"/>
        <v/>
      </c>
      <c r="Q292" s="84" t="str">
        <f t="shared" si="56"/>
        <v/>
      </c>
      <c r="R292" s="85" t="str">
        <f t="shared" si="57"/>
        <v/>
      </c>
      <c r="S292" s="86" t="str">
        <f t="shared" si="58"/>
        <v/>
      </c>
      <c r="T292" s="32" t="str">
        <f t="shared" si="48"/>
        <v/>
      </c>
      <c r="U292" s="32" t="e">
        <f t="shared" si="49"/>
        <v>#REF!</v>
      </c>
    </row>
    <row r="293" spans="1:21" ht="15.75" customHeight="1" x14ac:dyDescent="0.25">
      <c r="A293" s="31" t="str">
        <f t="shared" si="47"/>
        <v/>
      </c>
      <c r="B293" s="71" t="str">
        <f t="shared" si="50"/>
        <v/>
      </c>
      <c r="C293" s="99"/>
      <c r="D293" s="72"/>
      <c r="E293" s="73" t="str">
        <f t="shared" ca="1" si="51"/>
        <v/>
      </c>
      <c r="F293" s="73" t="str">
        <f t="shared" si="52"/>
        <v/>
      </c>
      <c r="G293" s="74"/>
      <c r="H293" s="75" t="str">
        <f>IF(G293="","",VLOOKUP(G293,'1. Anulação Estratégica'!F:AE,19,0))</f>
        <v/>
      </c>
      <c r="I293" s="76"/>
      <c r="J293" s="77"/>
      <c r="K293" s="78" t="str">
        <f t="shared" si="53"/>
        <v/>
      </c>
      <c r="L293" s="79"/>
      <c r="M293" s="78" t="str">
        <f t="shared" si="54"/>
        <v/>
      </c>
      <c r="N293" s="80" t="str">
        <f>IF(G293="","",VLOOKUP(G293,'1. Anulação Estratégica'!F:V,17,0))</f>
        <v/>
      </c>
      <c r="O293" s="81"/>
      <c r="P293" s="83" t="str">
        <f t="shared" si="55"/>
        <v/>
      </c>
      <c r="Q293" s="84" t="str">
        <f t="shared" si="56"/>
        <v/>
      </c>
      <c r="R293" s="85" t="str">
        <f t="shared" si="57"/>
        <v/>
      </c>
      <c r="S293" s="86" t="str">
        <f t="shared" si="58"/>
        <v/>
      </c>
      <c r="T293" s="32" t="str">
        <f t="shared" si="48"/>
        <v/>
      </c>
      <c r="U293" s="32" t="e">
        <f t="shared" si="49"/>
        <v>#REF!</v>
      </c>
    </row>
    <row r="294" spans="1:21" ht="15.75" customHeight="1" x14ac:dyDescent="0.25">
      <c r="A294" s="31" t="str">
        <f t="shared" si="47"/>
        <v/>
      </c>
      <c r="B294" s="71" t="str">
        <f t="shared" si="50"/>
        <v/>
      </c>
      <c r="C294" s="99"/>
      <c r="D294" s="72"/>
      <c r="E294" s="73" t="str">
        <f t="shared" ca="1" si="51"/>
        <v/>
      </c>
      <c r="F294" s="73" t="str">
        <f t="shared" si="52"/>
        <v/>
      </c>
      <c r="G294" s="74"/>
      <c r="H294" s="75" t="str">
        <f>IF(G294="","",VLOOKUP(G294,'1. Anulação Estratégica'!F:AE,19,0))</f>
        <v/>
      </c>
      <c r="I294" s="76"/>
      <c r="J294" s="77"/>
      <c r="K294" s="78" t="str">
        <f t="shared" si="53"/>
        <v/>
      </c>
      <c r="L294" s="79"/>
      <c r="M294" s="78" t="str">
        <f t="shared" si="54"/>
        <v/>
      </c>
      <c r="N294" s="80" t="str">
        <f>IF(G294="","",VLOOKUP(G294,'1. Anulação Estratégica'!F:V,17,0))</f>
        <v/>
      </c>
      <c r="O294" s="81"/>
      <c r="P294" s="83" t="str">
        <f t="shared" si="55"/>
        <v/>
      </c>
      <c r="Q294" s="84" t="str">
        <f t="shared" si="56"/>
        <v/>
      </c>
      <c r="R294" s="85" t="str">
        <f t="shared" si="57"/>
        <v/>
      </c>
      <c r="S294" s="86" t="str">
        <f t="shared" si="58"/>
        <v/>
      </c>
      <c r="T294" s="32" t="str">
        <f t="shared" si="48"/>
        <v/>
      </c>
      <c r="U294" s="32" t="e">
        <f t="shared" si="49"/>
        <v>#REF!</v>
      </c>
    </row>
    <row r="295" spans="1:21" ht="15.75" customHeight="1" x14ac:dyDescent="0.25">
      <c r="A295" s="31" t="str">
        <f t="shared" si="47"/>
        <v/>
      </c>
      <c r="B295" s="71" t="str">
        <f t="shared" si="50"/>
        <v/>
      </c>
      <c r="C295" s="99"/>
      <c r="D295" s="72"/>
      <c r="E295" s="73" t="str">
        <f t="shared" ca="1" si="51"/>
        <v/>
      </c>
      <c r="F295" s="73" t="str">
        <f t="shared" si="52"/>
        <v/>
      </c>
      <c r="G295" s="74"/>
      <c r="H295" s="75" t="str">
        <f>IF(G295="","",VLOOKUP(G295,'1. Anulação Estratégica'!F:AE,19,0))</f>
        <v/>
      </c>
      <c r="I295" s="76"/>
      <c r="J295" s="77"/>
      <c r="K295" s="78" t="str">
        <f t="shared" si="53"/>
        <v/>
      </c>
      <c r="L295" s="79"/>
      <c r="M295" s="78" t="str">
        <f t="shared" si="54"/>
        <v/>
      </c>
      <c r="N295" s="80" t="str">
        <f>IF(G295="","",VLOOKUP(G295,'1. Anulação Estratégica'!F:V,17,0))</f>
        <v/>
      </c>
      <c r="O295" s="81"/>
      <c r="P295" s="83" t="str">
        <f t="shared" si="55"/>
        <v/>
      </c>
      <c r="Q295" s="84" t="str">
        <f t="shared" si="56"/>
        <v/>
      </c>
      <c r="R295" s="85" t="str">
        <f t="shared" si="57"/>
        <v/>
      </c>
      <c r="S295" s="86" t="str">
        <f t="shared" si="58"/>
        <v/>
      </c>
      <c r="T295" s="32" t="str">
        <f t="shared" si="48"/>
        <v/>
      </c>
      <c r="U295" s="32" t="e">
        <f t="shared" si="49"/>
        <v>#REF!</v>
      </c>
    </row>
    <row r="296" spans="1:21" ht="15.75" customHeight="1" x14ac:dyDescent="0.25">
      <c r="A296" s="31" t="str">
        <f t="shared" si="47"/>
        <v/>
      </c>
      <c r="B296" s="71" t="str">
        <f t="shared" si="50"/>
        <v/>
      </c>
      <c r="C296" s="99"/>
      <c r="D296" s="72"/>
      <c r="E296" s="73" t="str">
        <f t="shared" ca="1" si="51"/>
        <v/>
      </c>
      <c r="F296" s="73" t="str">
        <f t="shared" si="52"/>
        <v/>
      </c>
      <c r="G296" s="74"/>
      <c r="H296" s="75" t="str">
        <f>IF(G296="","",VLOOKUP(G296,'1. Anulação Estratégica'!F:AE,19,0))</f>
        <v/>
      </c>
      <c r="I296" s="76"/>
      <c r="J296" s="77"/>
      <c r="K296" s="78" t="str">
        <f t="shared" si="53"/>
        <v/>
      </c>
      <c r="L296" s="79"/>
      <c r="M296" s="78" t="str">
        <f t="shared" si="54"/>
        <v/>
      </c>
      <c r="N296" s="80" t="str">
        <f>IF(G296="","",VLOOKUP(G296,'1. Anulação Estratégica'!F:V,17,0))</f>
        <v/>
      </c>
      <c r="O296" s="81"/>
      <c r="P296" s="83" t="str">
        <f t="shared" si="55"/>
        <v/>
      </c>
      <c r="Q296" s="84" t="str">
        <f t="shared" si="56"/>
        <v/>
      </c>
      <c r="R296" s="85" t="str">
        <f t="shared" si="57"/>
        <v/>
      </c>
      <c r="S296" s="86" t="str">
        <f t="shared" si="58"/>
        <v/>
      </c>
      <c r="T296" s="32" t="str">
        <f t="shared" si="48"/>
        <v/>
      </c>
      <c r="U296" s="32" t="e">
        <f t="shared" si="49"/>
        <v>#REF!</v>
      </c>
    </row>
    <row r="297" spans="1:21" ht="15.75" customHeight="1" x14ac:dyDescent="0.25">
      <c r="A297" s="31" t="str">
        <f t="shared" si="47"/>
        <v/>
      </c>
      <c r="B297" s="71" t="str">
        <f t="shared" si="50"/>
        <v/>
      </c>
      <c r="C297" s="99"/>
      <c r="D297" s="72"/>
      <c r="E297" s="73" t="str">
        <f t="shared" ca="1" si="51"/>
        <v/>
      </c>
      <c r="F297" s="73" t="str">
        <f t="shared" si="52"/>
        <v/>
      </c>
      <c r="G297" s="74"/>
      <c r="H297" s="75" t="str">
        <f>IF(G297="","",VLOOKUP(G297,'1. Anulação Estratégica'!F:AE,19,0))</f>
        <v/>
      </c>
      <c r="I297" s="76"/>
      <c r="J297" s="77"/>
      <c r="K297" s="78" t="str">
        <f t="shared" si="53"/>
        <v/>
      </c>
      <c r="L297" s="79"/>
      <c r="M297" s="78" t="str">
        <f t="shared" si="54"/>
        <v/>
      </c>
      <c r="N297" s="80" t="str">
        <f>IF(G297="","",VLOOKUP(G297,'1. Anulação Estratégica'!F:V,17,0))</f>
        <v/>
      </c>
      <c r="O297" s="81"/>
      <c r="P297" s="83" t="str">
        <f t="shared" si="55"/>
        <v/>
      </c>
      <c r="Q297" s="84" t="str">
        <f t="shared" si="56"/>
        <v/>
      </c>
      <c r="R297" s="85" t="str">
        <f t="shared" si="57"/>
        <v/>
      </c>
      <c r="S297" s="86" t="str">
        <f t="shared" si="58"/>
        <v/>
      </c>
      <c r="T297" s="32" t="str">
        <f t="shared" si="48"/>
        <v/>
      </c>
      <c r="U297" s="32" t="e">
        <f t="shared" si="49"/>
        <v>#REF!</v>
      </c>
    </row>
    <row r="298" spans="1:21" ht="15.75" customHeight="1" x14ac:dyDescent="0.25">
      <c r="A298" s="31" t="str">
        <f t="shared" si="47"/>
        <v/>
      </c>
      <c r="B298" s="71" t="str">
        <f t="shared" si="50"/>
        <v/>
      </c>
      <c r="C298" s="99"/>
      <c r="D298" s="72"/>
      <c r="E298" s="73" t="str">
        <f t="shared" ca="1" si="51"/>
        <v/>
      </c>
      <c r="F298" s="73" t="str">
        <f t="shared" si="52"/>
        <v/>
      </c>
      <c r="G298" s="74"/>
      <c r="H298" s="75" t="str">
        <f>IF(G298="","",VLOOKUP(G298,'1. Anulação Estratégica'!F:AE,19,0))</f>
        <v/>
      </c>
      <c r="I298" s="76"/>
      <c r="J298" s="77"/>
      <c r="K298" s="78" t="str">
        <f t="shared" si="53"/>
        <v/>
      </c>
      <c r="L298" s="79"/>
      <c r="M298" s="78" t="str">
        <f t="shared" si="54"/>
        <v/>
      </c>
      <c r="N298" s="80" t="str">
        <f>IF(G298="","",VLOOKUP(G298,'1. Anulação Estratégica'!F:V,17,0))</f>
        <v/>
      </c>
      <c r="O298" s="81"/>
      <c r="P298" s="83" t="str">
        <f t="shared" si="55"/>
        <v/>
      </c>
      <c r="Q298" s="84" t="str">
        <f t="shared" si="56"/>
        <v/>
      </c>
      <c r="R298" s="85" t="str">
        <f t="shared" si="57"/>
        <v/>
      </c>
      <c r="S298" s="86" t="str">
        <f t="shared" si="58"/>
        <v/>
      </c>
      <c r="T298" s="32" t="str">
        <f t="shared" si="48"/>
        <v/>
      </c>
      <c r="U298" s="32" t="e">
        <f t="shared" si="49"/>
        <v>#REF!</v>
      </c>
    </row>
    <row r="299" spans="1:21" ht="15.75" customHeight="1" x14ac:dyDescent="0.25">
      <c r="A299" s="31" t="str">
        <f t="shared" si="47"/>
        <v/>
      </c>
      <c r="B299" s="71" t="str">
        <f t="shared" si="50"/>
        <v/>
      </c>
      <c r="C299" s="99"/>
      <c r="D299" s="72"/>
      <c r="E299" s="73" t="str">
        <f t="shared" ca="1" si="51"/>
        <v/>
      </c>
      <c r="F299" s="73" t="str">
        <f t="shared" si="52"/>
        <v/>
      </c>
      <c r="G299" s="74"/>
      <c r="H299" s="75" t="str">
        <f>IF(G299="","",VLOOKUP(G299,'1. Anulação Estratégica'!F:AE,19,0))</f>
        <v/>
      </c>
      <c r="I299" s="76"/>
      <c r="J299" s="77"/>
      <c r="K299" s="78" t="str">
        <f t="shared" si="53"/>
        <v/>
      </c>
      <c r="L299" s="79"/>
      <c r="M299" s="78" t="str">
        <f t="shared" si="54"/>
        <v/>
      </c>
      <c r="N299" s="80" t="str">
        <f>IF(G299="","",VLOOKUP(G299,'1. Anulação Estratégica'!F:V,17,0))</f>
        <v/>
      </c>
      <c r="O299" s="81"/>
      <c r="P299" s="83" t="str">
        <f t="shared" si="55"/>
        <v/>
      </c>
      <c r="Q299" s="84" t="str">
        <f t="shared" si="56"/>
        <v/>
      </c>
      <c r="R299" s="85" t="str">
        <f t="shared" si="57"/>
        <v/>
      </c>
      <c r="S299" s="86" t="str">
        <f t="shared" si="58"/>
        <v/>
      </c>
      <c r="T299" s="32" t="str">
        <f t="shared" si="48"/>
        <v/>
      </c>
      <c r="U299" s="32" t="e">
        <f t="shared" si="49"/>
        <v>#REF!</v>
      </c>
    </row>
    <row r="300" spans="1:21" ht="15.75" customHeight="1" x14ac:dyDescent="0.25">
      <c r="A300" s="31" t="str">
        <f t="shared" si="47"/>
        <v/>
      </c>
      <c r="B300" s="71" t="str">
        <f t="shared" si="50"/>
        <v/>
      </c>
      <c r="C300" s="99"/>
      <c r="D300" s="72"/>
      <c r="E300" s="73" t="str">
        <f t="shared" ca="1" si="51"/>
        <v/>
      </c>
      <c r="F300" s="73" t="str">
        <f t="shared" si="52"/>
        <v/>
      </c>
      <c r="G300" s="74"/>
      <c r="H300" s="75" t="str">
        <f>IF(G300="","",VLOOKUP(G300,'1. Anulação Estratégica'!F:AE,19,0))</f>
        <v/>
      </c>
      <c r="I300" s="76"/>
      <c r="J300" s="77"/>
      <c r="K300" s="78" t="str">
        <f t="shared" si="53"/>
        <v/>
      </c>
      <c r="L300" s="79"/>
      <c r="M300" s="78" t="str">
        <f t="shared" si="54"/>
        <v/>
      </c>
      <c r="N300" s="80" t="str">
        <f>IF(G300="","",VLOOKUP(G300,'1. Anulação Estratégica'!F:V,17,0))</f>
        <v/>
      </c>
      <c r="O300" s="81"/>
      <c r="P300" s="83" t="str">
        <f t="shared" si="55"/>
        <v/>
      </c>
      <c r="Q300" s="84" t="str">
        <f t="shared" si="56"/>
        <v/>
      </c>
      <c r="R300" s="85" t="str">
        <f t="shared" si="57"/>
        <v/>
      </c>
      <c r="S300" s="86" t="str">
        <f t="shared" si="58"/>
        <v/>
      </c>
      <c r="T300" s="32" t="str">
        <f t="shared" si="48"/>
        <v/>
      </c>
      <c r="U300" s="32" t="e">
        <f t="shared" si="49"/>
        <v>#REF!</v>
      </c>
    </row>
    <row r="301" spans="1:21" ht="15.75" customHeight="1" x14ac:dyDescent="0.25">
      <c r="A301" s="31" t="str">
        <f t="shared" si="47"/>
        <v/>
      </c>
      <c r="B301" s="71" t="str">
        <f t="shared" si="50"/>
        <v/>
      </c>
      <c r="C301" s="99"/>
      <c r="D301" s="72"/>
      <c r="E301" s="73" t="str">
        <f t="shared" ca="1" si="51"/>
        <v/>
      </c>
      <c r="F301" s="73" t="str">
        <f t="shared" si="52"/>
        <v/>
      </c>
      <c r="G301" s="74"/>
      <c r="H301" s="75" t="str">
        <f>IF(G301="","",VLOOKUP(G301,'1. Anulação Estratégica'!F:AE,19,0))</f>
        <v/>
      </c>
      <c r="I301" s="76"/>
      <c r="J301" s="77"/>
      <c r="K301" s="78" t="str">
        <f t="shared" si="53"/>
        <v/>
      </c>
      <c r="L301" s="79"/>
      <c r="M301" s="78" t="str">
        <f t="shared" si="54"/>
        <v/>
      </c>
      <c r="N301" s="80" t="str">
        <f>IF(G301="","",VLOOKUP(G301,'1. Anulação Estratégica'!F:V,17,0))</f>
        <v/>
      </c>
      <c r="O301" s="81"/>
      <c r="P301" s="83" t="str">
        <f t="shared" si="55"/>
        <v/>
      </c>
      <c r="Q301" s="84" t="str">
        <f t="shared" si="56"/>
        <v/>
      </c>
      <c r="R301" s="85" t="str">
        <f t="shared" si="57"/>
        <v/>
      </c>
      <c r="S301" s="86" t="str">
        <f t="shared" si="58"/>
        <v/>
      </c>
      <c r="T301" s="32" t="str">
        <f t="shared" si="48"/>
        <v/>
      </c>
      <c r="U301" s="32" t="e">
        <f t="shared" si="49"/>
        <v>#REF!</v>
      </c>
    </row>
    <row r="302" spans="1:21" ht="15.75" customHeight="1" x14ac:dyDescent="0.25">
      <c r="A302" s="31" t="str">
        <f t="shared" si="47"/>
        <v/>
      </c>
      <c r="B302" s="71" t="str">
        <f t="shared" si="50"/>
        <v/>
      </c>
      <c r="C302" s="99"/>
      <c r="D302" s="72"/>
      <c r="E302" s="73" t="str">
        <f t="shared" ca="1" si="51"/>
        <v/>
      </c>
      <c r="F302" s="73" t="str">
        <f t="shared" si="52"/>
        <v/>
      </c>
      <c r="G302" s="74"/>
      <c r="H302" s="75" t="str">
        <f>IF(G302="","",VLOOKUP(G302,'1. Anulação Estratégica'!F:AE,19,0))</f>
        <v/>
      </c>
      <c r="I302" s="76"/>
      <c r="J302" s="77"/>
      <c r="K302" s="78" t="str">
        <f t="shared" si="53"/>
        <v/>
      </c>
      <c r="L302" s="79"/>
      <c r="M302" s="78" t="str">
        <f t="shared" si="54"/>
        <v/>
      </c>
      <c r="N302" s="80" t="str">
        <f>IF(G302="","",VLOOKUP(G302,'1. Anulação Estratégica'!F:V,17,0))</f>
        <v/>
      </c>
      <c r="O302" s="81"/>
      <c r="P302" s="83" t="str">
        <f t="shared" si="55"/>
        <v/>
      </c>
      <c r="Q302" s="84" t="str">
        <f t="shared" si="56"/>
        <v/>
      </c>
      <c r="R302" s="85" t="str">
        <f t="shared" si="57"/>
        <v/>
      </c>
      <c r="S302" s="86" t="str">
        <f t="shared" si="58"/>
        <v/>
      </c>
      <c r="T302" s="32" t="str">
        <f t="shared" si="48"/>
        <v/>
      </c>
      <c r="U302" s="32" t="e">
        <f t="shared" si="49"/>
        <v>#REF!</v>
      </c>
    </row>
    <row r="303" spans="1:21" ht="15.75" customHeight="1" x14ac:dyDescent="0.25">
      <c r="A303" s="31" t="str">
        <f t="shared" si="47"/>
        <v/>
      </c>
      <c r="B303" s="71" t="str">
        <f t="shared" si="50"/>
        <v/>
      </c>
      <c r="C303" s="99"/>
      <c r="D303" s="72"/>
      <c r="E303" s="73" t="str">
        <f t="shared" ca="1" si="51"/>
        <v/>
      </c>
      <c r="F303" s="73" t="str">
        <f t="shared" si="52"/>
        <v/>
      </c>
      <c r="G303" s="74"/>
      <c r="H303" s="75" t="str">
        <f>IF(G303="","",VLOOKUP(G303,'1. Anulação Estratégica'!F:AE,19,0))</f>
        <v/>
      </c>
      <c r="I303" s="76"/>
      <c r="J303" s="77"/>
      <c r="K303" s="78" t="str">
        <f t="shared" si="53"/>
        <v/>
      </c>
      <c r="L303" s="79"/>
      <c r="M303" s="78" t="str">
        <f t="shared" si="54"/>
        <v/>
      </c>
      <c r="N303" s="80" t="str">
        <f>IF(G303="","",VLOOKUP(G303,'1. Anulação Estratégica'!F:V,17,0))</f>
        <v/>
      </c>
      <c r="O303" s="81"/>
      <c r="P303" s="83" t="str">
        <f t="shared" si="55"/>
        <v/>
      </c>
      <c r="Q303" s="84" t="str">
        <f t="shared" si="56"/>
        <v/>
      </c>
      <c r="R303" s="85" t="str">
        <f t="shared" si="57"/>
        <v/>
      </c>
      <c r="S303" s="86" t="str">
        <f t="shared" si="58"/>
        <v/>
      </c>
      <c r="T303" s="32" t="str">
        <f t="shared" si="48"/>
        <v/>
      </c>
      <c r="U303" s="32" t="e">
        <f t="shared" si="49"/>
        <v>#REF!</v>
      </c>
    </row>
    <row r="304" spans="1:21" ht="15.75" customHeight="1" x14ac:dyDescent="0.25">
      <c r="A304" s="31" t="str">
        <f t="shared" si="47"/>
        <v/>
      </c>
      <c r="B304" s="71" t="str">
        <f t="shared" si="50"/>
        <v/>
      </c>
      <c r="C304" s="99"/>
      <c r="D304" s="72"/>
      <c r="E304" s="73" t="str">
        <f t="shared" ca="1" si="51"/>
        <v/>
      </c>
      <c r="F304" s="73" t="str">
        <f t="shared" si="52"/>
        <v/>
      </c>
      <c r="G304" s="74"/>
      <c r="H304" s="75" t="str">
        <f>IF(G304="","",VLOOKUP(G304,'1. Anulação Estratégica'!F:AE,19,0))</f>
        <v/>
      </c>
      <c r="I304" s="76"/>
      <c r="J304" s="77"/>
      <c r="K304" s="78" t="str">
        <f t="shared" si="53"/>
        <v/>
      </c>
      <c r="L304" s="79"/>
      <c r="M304" s="78" t="str">
        <f t="shared" si="54"/>
        <v/>
      </c>
      <c r="N304" s="80" t="str">
        <f>IF(G304="","",VLOOKUP(G304,'1. Anulação Estratégica'!F:V,17,0))</f>
        <v/>
      </c>
      <c r="O304" s="81"/>
      <c r="P304" s="83" t="str">
        <f t="shared" si="55"/>
        <v/>
      </c>
      <c r="Q304" s="84" t="str">
        <f t="shared" si="56"/>
        <v/>
      </c>
      <c r="R304" s="85" t="str">
        <f t="shared" si="57"/>
        <v/>
      </c>
      <c r="S304" s="86" t="str">
        <f t="shared" si="58"/>
        <v/>
      </c>
      <c r="T304" s="32" t="str">
        <f t="shared" si="48"/>
        <v/>
      </c>
      <c r="U304" s="32" t="e">
        <f t="shared" si="49"/>
        <v>#REF!</v>
      </c>
    </row>
    <row r="305" spans="1:21" ht="15.75" customHeight="1" x14ac:dyDescent="0.25">
      <c r="A305" s="31" t="str">
        <f t="shared" si="47"/>
        <v/>
      </c>
      <c r="B305" s="71" t="str">
        <f t="shared" si="50"/>
        <v/>
      </c>
      <c r="C305" s="99"/>
      <c r="D305" s="72"/>
      <c r="E305" s="73" t="str">
        <f t="shared" ca="1" si="51"/>
        <v/>
      </c>
      <c r="F305" s="73" t="str">
        <f t="shared" si="52"/>
        <v/>
      </c>
      <c r="G305" s="74"/>
      <c r="H305" s="75" t="str">
        <f>IF(G305="","",VLOOKUP(G305,'1. Anulação Estratégica'!F:AE,19,0))</f>
        <v/>
      </c>
      <c r="I305" s="76"/>
      <c r="J305" s="77"/>
      <c r="K305" s="78" t="str">
        <f t="shared" si="53"/>
        <v/>
      </c>
      <c r="L305" s="79"/>
      <c r="M305" s="78" t="str">
        <f t="shared" si="54"/>
        <v/>
      </c>
      <c r="N305" s="80" t="str">
        <f>IF(G305="","",VLOOKUP(G305,'1. Anulação Estratégica'!F:V,17,0))</f>
        <v/>
      </c>
      <c r="O305" s="81"/>
      <c r="P305" s="83" t="str">
        <f t="shared" si="55"/>
        <v/>
      </c>
      <c r="Q305" s="84" t="str">
        <f t="shared" si="56"/>
        <v/>
      </c>
      <c r="R305" s="85" t="str">
        <f t="shared" si="57"/>
        <v/>
      </c>
      <c r="S305" s="86" t="str">
        <f t="shared" si="58"/>
        <v/>
      </c>
      <c r="T305" s="32" t="str">
        <f t="shared" si="48"/>
        <v/>
      </c>
      <c r="U305" s="32" t="e">
        <f t="shared" si="49"/>
        <v>#REF!</v>
      </c>
    </row>
    <row r="306" spans="1:21" ht="15.75" customHeight="1" x14ac:dyDescent="0.25">
      <c r="A306" s="31" t="str">
        <f t="shared" si="47"/>
        <v/>
      </c>
      <c r="B306" s="71" t="str">
        <f t="shared" si="50"/>
        <v/>
      </c>
      <c r="C306" s="99"/>
      <c r="D306" s="72"/>
      <c r="E306" s="73" t="str">
        <f t="shared" ca="1" si="51"/>
        <v/>
      </c>
      <c r="F306" s="73" t="str">
        <f t="shared" si="52"/>
        <v/>
      </c>
      <c r="G306" s="74"/>
      <c r="H306" s="75" t="str">
        <f>IF(G306="","",VLOOKUP(G306,'1. Anulação Estratégica'!F:AE,19,0))</f>
        <v/>
      </c>
      <c r="I306" s="76"/>
      <c r="J306" s="77"/>
      <c r="K306" s="78" t="str">
        <f t="shared" si="53"/>
        <v/>
      </c>
      <c r="L306" s="79"/>
      <c r="M306" s="78" t="str">
        <f t="shared" si="54"/>
        <v/>
      </c>
      <c r="N306" s="80" t="str">
        <f>IF(G306="","",VLOOKUP(G306,'1. Anulação Estratégica'!F:V,17,0))</f>
        <v/>
      </c>
      <c r="O306" s="81"/>
      <c r="P306" s="83" t="str">
        <f t="shared" si="55"/>
        <v/>
      </c>
      <c r="Q306" s="84" t="str">
        <f t="shared" si="56"/>
        <v/>
      </c>
      <c r="R306" s="85" t="str">
        <f t="shared" si="57"/>
        <v/>
      </c>
      <c r="S306" s="86" t="str">
        <f t="shared" si="58"/>
        <v/>
      </c>
      <c r="T306" s="32" t="str">
        <f t="shared" si="48"/>
        <v/>
      </c>
      <c r="U306" s="32" t="e">
        <f t="shared" si="49"/>
        <v>#REF!</v>
      </c>
    </row>
    <row r="307" spans="1:21" ht="15.75" customHeight="1" x14ac:dyDescent="0.25">
      <c r="A307" s="31" t="str">
        <f t="shared" si="47"/>
        <v/>
      </c>
      <c r="B307" s="71" t="str">
        <f t="shared" si="50"/>
        <v/>
      </c>
      <c r="C307" s="99"/>
      <c r="D307" s="72"/>
      <c r="E307" s="73" t="str">
        <f t="shared" ca="1" si="51"/>
        <v/>
      </c>
      <c r="F307" s="73" t="str">
        <f t="shared" si="52"/>
        <v/>
      </c>
      <c r="G307" s="74"/>
      <c r="H307" s="75" t="str">
        <f>IF(G307="","",VLOOKUP(G307,'1. Anulação Estratégica'!F:AE,19,0))</f>
        <v/>
      </c>
      <c r="I307" s="76"/>
      <c r="J307" s="77"/>
      <c r="K307" s="78" t="str">
        <f t="shared" si="53"/>
        <v/>
      </c>
      <c r="L307" s="79"/>
      <c r="M307" s="78" t="str">
        <f t="shared" si="54"/>
        <v/>
      </c>
      <c r="N307" s="80" t="str">
        <f>IF(G307="","",VLOOKUP(G307,'1. Anulação Estratégica'!F:V,17,0))</f>
        <v/>
      </c>
      <c r="O307" s="81"/>
      <c r="P307" s="83" t="str">
        <f t="shared" si="55"/>
        <v/>
      </c>
      <c r="Q307" s="84" t="str">
        <f t="shared" si="56"/>
        <v/>
      </c>
      <c r="R307" s="85" t="str">
        <f t="shared" si="57"/>
        <v/>
      </c>
      <c r="S307" s="86" t="str">
        <f t="shared" si="58"/>
        <v/>
      </c>
      <c r="T307" s="32" t="str">
        <f t="shared" si="48"/>
        <v/>
      </c>
      <c r="U307" s="32" t="e">
        <f t="shared" si="49"/>
        <v>#REF!</v>
      </c>
    </row>
    <row r="308" spans="1:21" ht="15.75" customHeight="1" x14ac:dyDescent="0.25">
      <c r="A308" s="31" t="str">
        <f t="shared" si="47"/>
        <v/>
      </c>
      <c r="B308" s="71" t="str">
        <f t="shared" si="50"/>
        <v/>
      </c>
      <c r="C308" s="99"/>
      <c r="D308" s="72"/>
      <c r="E308" s="73" t="str">
        <f t="shared" ca="1" si="51"/>
        <v/>
      </c>
      <c r="F308" s="73" t="str">
        <f t="shared" si="52"/>
        <v/>
      </c>
      <c r="G308" s="74"/>
      <c r="H308" s="75" t="str">
        <f>IF(G308="","",VLOOKUP(G308,'1. Anulação Estratégica'!F:AE,19,0))</f>
        <v/>
      </c>
      <c r="I308" s="76"/>
      <c r="J308" s="77"/>
      <c r="K308" s="78" t="str">
        <f t="shared" si="53"/>
        <v/>
      </c>
      <c r="L308" s="79"/>
      <c r="M308" s="78" t="str">
        <f t="shared" si="54"/>
        <v/>
      </c>
      <c r="N308" s="80" t="str">
        <f>IF(G308="","",VLOOKUP(G308,'1. Anulação Estratégica'!F:V,17,0))</f>
        <v/>
      </c>
      <c r="O308" s="81"/>
      <c r="P308" s="83" t="str">
        <f t="shared" si="55"/>
        <v/>
      </c>
      <c r="Q308" s="84" t="str">
        <f t="shared" si="56"/>
        <v/>
      </c>
      <c r="R308" s="85" t="str">
        <f t="shared" si="57"/>
        <v/>
      </c>
      <c r="S308" s="86" t="str">
        <f t="shared" si="58"/>
        <v/>
      </c>
      <c r="T308" s="32" t="str">
        <f t="shared" si="48"/>
        <v/>
      </c>
      <c r="U308" s="32" t="e">
        <f t="shared" si="49"/>
        <v>#REF!</v>
      </c>
    </row>
    <row r="309" spans="1:21" ht="15.75" customHeight="1" x14ac:dyDescent="0.25">
      <c r="A309" s="31" t="str">
        <f t="shared" si="47"/>
        <v/>
      </c>
      <c r="B309" s="71" t="str">
        <f t="shared" si="50"/>
        <v/>
      </c>
      <c r="C309" s="99"/>
      <c r="D309" s="72"/>
      <c r="E309" s="73" t="str">
        <f t="shared" ca="1" si="51"/>
        <v/>
      </c>
      <c r="F309" s="73" t="str">
        <f t="shared" si="52"/>
        <v/>
      </c>
      <c r="G309" s="74"/>
      <c r="H309" s="75" t="str">
        <f>IF(G309="","",VLOOKUP(G309,'1. Anulação Estratégica'!F:AE,19,0))</f>
        <v/>
      </c>
      <c r="I309" s="76"/>
      <c r="J309" s="77"/>
      <c r="K309" s="78" t="str">
        <f t="shared" si="53"/>
        <v/>
      </c>
      <c r="L309" s="79"/>
      <c r="M309" s="78" t="str">
        <f t="shared" si="54"/>
        <v/>
      </c>
      <c r="N309" s="80" t="str">
        <f>IF(G309="","",VLOOKUP(G309,'1. Anulação Estratégica'!F:V,17,0))</f>
        <v/>
      </c>
      <c r="O309" s="81"/>
      <c r="P309" s="83" t="str">
        <f t="shared" si="55"/>
        <v/>
      </c>
      <c r="Q309" s="84" t="str">
        <f t="shared" si="56"/>
        <v/>
      </c>
      <c r="R309" s="85" t="str">
        <f t="shared" si="57"/>
        <v/>
      </c>
      <c r="S309" s="86" t="str">
        <f t="shared" si="58"/>
        <v/>
      </c>
      <c r="T309" s="32" t="str">
        <f t="shared" si="48"/>
        <v/>
      </c>
      <c r="U309" s="32" t="e">
        <f t="shared" si="49"/>
        <v>#REF!</v>
      </c>
    </row>
    <row r="310" spans="1:21" ht="15.75" customHeight="1" x14ac:dyDescent="0.25">
      <c r="A310" s="31" t="str">
        <f t="shared" si="47"/>
        <v/>
      </c>
      <c r="B310" s="71" t="str">
        <f t="shared" si="50"/>
        <v/>
      </c>
      <c r="C310" s="99"/>
      <c r="D310" s="72"/>
      <c r="E310" s="73" t="str">
        <f t="shared" ca="1" si="51"/>
        <v/>
      </c>
      <c r="F310" s="73" t="str">
        <f t="shared" si="52"/>
        <v/>
      </c>
      <c r="G310" s="74"/>
      <c r="H310" s="75" t="str">
        <f>IF(G310="","",VLOOKUP(G310,'1. Anulação Estratégica'!F:AE,19,0))</f>
        <v/>
      </c>
      <c r="I310" s="76"/>
      <c r="J310" s="77"/>
      <c r="K310" s="78" t="str">
        <f t="shared" si="53"/>
        <v/>
      </c>
      <c r="L310" s="79"/>
      <c r="M310" s="78" t="str">
        <f t="shared" si="54"/>
        <v/>
      </c>
      <c r="N310" s="80" t="str">
        <f>IF(G310="","",VLOOKUP(G310,'1. Anulação Estratégica'!F:V,17,0))</f>
        <v/>
      </c>
      <c r="O310" s="81"/>
      <c r="P310" s="83" t="str">
        <f t="shared" si="55"/>
        <v/>
      </c>
      <c r="Q310" s="84" t="str">
        <f t="shared" si="56"/>
        <v/>
      </c>
      <c r="R310" s="85" t="str">
        <f t="shared" si="57"/>
        <v/>
      </c>
      <c r="S310" s="86" t="str">
        <f t="shared" si="58"/>
        <v/>
      </c>
      <c r="T310" s="32" t="str">
        <f t="shared" si="48"/>
        <v/>
      </c>
      <c r="U310" s="32" t="e">
        <f t="shared" si="49"/>
        <v>#REF!</v>
      </c>
    </row>
    <row r="311" spans="1:21" ht="15.75" customHeight="1" x14ac:dyDescent="0.25">
      <c r="A311" s="31" t="str">
        <f t="shared" si="47"/>
        <v/>
      </c>
      <c r="B311" s="71" t="str">
        <f t="shared" si="50"/>
        <v/>
      </c>
      <c r="C311" s="99"/>
      <c r="D311" s="72"/>
      <c r="E311" s="73" t="str">
        <f t="shared" ca="1" si="51"/>
        <v/>
      </c>
      <c r="F311" s="73" t="str">
        <f t="shared" si="52"/>
        <v/>
      </c>
      <c r="G311" s="74"/>
      <c r="H311" s="75" t="str">
        <f>IF(G311="","",VLOOKUP(G311,'1. Anulação Estratégica'!F:AE,19,0))</f>
        <v/>
      </c>
      <c r="I311" s="76"/>
      <c r="J311" s="77"/>
      <c r="K311" s="78" t="str">
        <f t="shared" si="53"/>
        <v/>
      </c>
      <c r="L311" s="79"/>
      <c r="M311" s="78" t="str">
        <f t="shared" si="54"/>
        <v/>
      </c>
      <c r="N311" s="80" t="str">
        <f>IF(G311="","",VLOOKUP(G311,'1. Anulação Estratégica'!F:V,17,0))</f>
        <v/>
      </c>
      <c r="O311" s="81"/>
      <c r="P311" s="83" t="str">
        <f t="shared" si="55"/>
        <v/>
      </c>
      <c r="Q311" s="84" t="str">
        <f t="shared" si="56"/>
        <v/>
      </c>
      <c r="R311" s="85" t="str">
        <f t="shared" si="57"/>
        <v/>
      </c>
      <c r="S311" s="86" t="str">
        <f t="shared" si="58"/>
        <v/>
      </c>
      <c r="T311" s="32" t="str">
        <f t="shared" si="48"/>
        <v/>
      </c>
      <c r="U311" s="32" t="e">
        <f t="shared" si="49"/>
        <v>#REF!</v>
      </c>
    </row>
    <row r="312" spans="1:21" ht="15.75" customHeight="1" x14ac:dyDescent="0.25">
      <c r="A312" s="31" t="str">
        <f t="shared" si="47"/>
        <v/>
      </c>
      <c r="B312" s="71" t="str">
        <f t="shared" si="50"/>
        <v/>
      </c>
      <c r="C312" s="99"/>
      <c r="D312" s="72"/>
      <c r="E312" s="73" t="str">
        <f t="shared" ca="1" si="51"/>
        <v/>
      </c>
      <c r="F312" s="73" t="str">
        <f t="shared" si="52"/>
        <v/>
      </c>
      <c r="G312" s="74"/>
      <c r="H312" s="75" t="str">
        <f>IF(G312="","",VLOOKUP(G312,'1. Anulação Estratégica'!F:AE,19,0))</f>
        <v/>
      </c>
      <c r="I312" s="76"/>
      <c r="J312" s="77"/>
      <c r="K312" s="78" t="str">
        <f t="shared" si="53"/>
        <v/>
      </c>
      <c r="L312" s="79"/>
      <c r="M312" s="78" t="str">
        <f t="shared" si="54"/>
        <v/>
      </c>
      <c r="N312" s="80" t="str">
        <f>IF(G312="","",VLOOKUP(G312,'1. Anulação Estratégica'!F:V,17,0))</f>
        <v/>
      </c>
      <c r="O312" s="81"/>
      <c r="P312" s="83" t="str">
        <f t="shared" si="55"/>
        <v/>
      </c>
      <c r="Q312" s="84" t="str">
        <f t="shared" si="56"/>
        <v/>
      </c>
      <c r="R312" s="85" t="str">
        <f t="shared" si="57"/>
        <v/>
      </c>
      <c r="S312" s="86" t="str">
        <f t="shared" si="58"/>
        <v/>
      </c>
      <c r="T312" s="32" t="str">
        <f t="shared" si="48"/>
        <v/>
      </c>
      <c r="U312" s="32" t="e">
        <f t="shared" si="49"/>
        <v>#REF!</v>
      </c>
    </row>
    <row r="313" spans="1:21" ht="15.75" customHeight="1" x14ac:dyDescent="0.25">
      <c r="A313" s="31" t="str">
        <f t="shared" si="47"/>
        <v/>
      </c>
      <c r="B313" s="71" t="str">
        <f t="shared" si="50"/>
        <v/>
      </c>
      <c r="C313" s="99"/>
      <c r="D313" s="72"/>
      <c r="E313" s="73" t="str">
        <f t="shared" ca="1" si="51"/>
        <v/>
      </c>
      <c r="F313" s="73" t="str">
        <f t="shared" si="52"/>
        <v/>
      </c>
      <c r="G313" s="74"/>
      <c r="H313" s="75" t="str">
        <f>IF(G313="","",VLOOKUP(G313,'1. Anulação Estratégica'!F:AE,19,0))</f>
        <v/>
      </c>
      <c r="I313" s="76"/>
      <c r="J313" s="77"/>
      <c r="K313" s="78" t="str">
        <f t="shared" si="53"/>
        <v/>
      </c>
      <c r="L313" s="79"/>
      <c r="M313" s="78" t="str">
        <f t="shared" si="54"/>
        <v/>
      </c>
      <c r="N313" s="80" t="str">
        <f>IF(G313="","",VLOOKUP(G313,'1. Anulação Estratégica'!F:V,17,0))</f>
        <v/>
      </c>
      <c r="O313" s="81"/>
      <c r="P313" s="83" t="str">
        <f t="shared" si="55"/>
        <v/>
      </c>
      <c r="Q313" s="84" t="str">
        <f t="shared" si="56"/>
        <v/>
      </c>
      <c r="R313" s="85" t="str">
        <f t="shared" si="57"/>
        <v/>
      </c>
      <c r="S313" s="86" t="str">
        <f t="shared" si="58"/>
        <v/>
      </c>
      <c r="T313" s="32" t="str">
        <f t="shared" si="48"/>
        <v/>
      </c>
      <c r="U313" s="32" t="e">
        <f t="shared" si="49"/>
        <v>#REF!</v>
      </c>
    </row>
    <row r="314" spans="1:21" ht="15.75" customHeight="1" x14ac:dyDescent="0.25">
      <c r="A314" s="31" t="str">
        <f t="shared" si="47"/>
        <v/>
      </c>
      <c r="B314" s="71" t="str">
        <f t="shared" si="50"/>
        <v/>
      </c>
      <c r="C314" s="99"/>
      <c r="D314" s="72"/>
      <c r="E314" s="73" t="str">
        <f t="shared" ca="1" si="51"/>
        <v/>
      </c>
      <c r="F314" s="73" t="str">
        <f t="shared" si="52"/>
        <v/>
      </c>
      <c r="G314" s="74"/>
      <c r="H314" s="75" t="str">
        <f>IF(G314="","",VLOOKUP(G314,'1. Anulação Estratégica'!F:AE,19,0))</f>
        <v/>
      </c>
      <c r="I314" s="76"/>
      <c r="J314" s="77"/>
      <c r="K314" s="78" t="str">
        <f t="shared" si="53"/>
        <v/>
      </c>
      <c r="L314" s="79"/>
      <c r="M314" s="78" t="str">
        <f t="shared" si="54"/>
        <v/>
      </c>
      <c r="N314" s="80" t="str">
        <f>IF(G314="","",VLOOKUP(G314,'1. Anulação Estratégica'!F:V,17,0))</f>
        <v/>
      </c>
      <c r="O314" s="81"/>
      <c r="P314" s="83" t="str">
        <f t="shared" si="55"/>
        <v/>
      </c>
      <c r="Q314" s="84" t="str">
        <f t="shared" si="56"/>
        <v/>
      </c>
      <c r="R314" s="85" t="str">
        <f t="shared" si="57"/>
        <v/>
      </c>
      <c r="S314" s="86" t="str">
        <f t="shared" si="58"/>
        <v/>
      </c>
      <c r="T314" s="32" t="str">
        <f t="shared" si="48"/>
        <v/>
      </c>
      <c r="U314" s="32" t="e">
        <f t="shared" si="49"/>
        <v>#REF!</v>
      </c>
    </row>
    <row r="315" spans="1:21" ht="15.75" customHeight="1" x14ac:dyDescent="0.25">
      <c r="A315" s="31" t="str">
        <f t="shared" si="47"/>
        <v/>
      </c>
      <c r="B315" s="71" t="str">
        <f t="shared" si="50"/>
        <v/>
      </c>
      <c r="C315" s="99"/>
      <c r="D315" s="72"/>
      <c r="E315" s="73" t="str">
        <f t="shared" ca="1" si="51"/>
        <v/>
      </c>
      <c r="F315" s="73" t="str">
        <f t="shared" si="52"/>
        <v/>
      </c>
      <c r="G315" s="74"/>
      <c r="H315" s="75" t="str">
        <f>IF(G315="","",VLOOKUP(G315,'1. Anulação Estratégica'!F:AE,19,0))</f>
        <v/>
      </c>
      <c r="I315" s="76"/>
      <c r="J315" s="77"/>
      <c r="K315" s="78" t="str">
        <f t="shared" si="53"/>
        <v/>
      </c>
      <c r="L315" s="79"/>
      <c r="M315" s="78" t="str">
        <f t="shared" si="54"/>
        <v/>
      </c>
      <c r="N315" s="80" t="str">
        <f>IF(G315="","",VLOOKUP(G315,'1. Anulação Estratégica'!F:V,17,0))</f>
        <v/>
      </c>
      <c r="O315" s="81"/>
      <c r="P315" s="83" t="str">
        <f t="shared" si="55"/>
        <v/>
      </c>
      <c r="Q315" s="84" t="str">
        <f t="shared" si="56"/>
        <v/>
      </c>
      <c r="R315" s="85" t="str">
        <f t="shared" si="57"/>
        <v/>
      </c>
      <c r="S315" s="86" t="str">
        <f t="shared" si="58"/>
        <v/>
      </c>
      <c r="T315" s="32" t="str">
        <f t="shared" si="48"/>
        <v/>
      </c>
      <c r="U315" s="32" t="e">
        <f t="shared" si="49"/>
        <v>#REF!</v>
      </c>
    </row>
    <row r="316" spans="1:21" ht="15.75" customHeight="1" x14ac:dyDescent="0.25">
      <c r="A316" s="31" t="str">
        <f t="shared" si="47"/>
        <v/>
      </c>
      <c r="B316" s="71" t="str">
        <f t="shared" si="50"/>
        <v/>
      </c>
      <c r="C316" s="99"/>
      <c r="D316" s="72"/>
      <c r="E316" s="73" t="str">
        <f t="shared" ca="1" si="51"/>
        <v/>
      </c>
      <c r="F316" s="73" t="str">
        <f t="shared" si="52"/>
        <v/>
      </c>
      <c r="G316" s="74"/>
      <c r="H316" s="75" t="str">
        <f>IF(G316="","",VLOOKUP(G316,'1. Anulação Estratégica'!F:AE,19,0))</f>
        <v/>
      </c>
      <c r="I316" s="76"/>
      <c r="J316" s="77"/>
      <c r="K316" s="78" t="str">
        <f t="shared" si="53"/>
        <v/>
      </c>
      <c r="L316" s="79"/>
      <c r="M316" s="78" t="str">
        <f t="shared" si="54"/>
        <v/>
      </c>
      <c r="N316" s="80" t="str">
        <f>IF(G316="","",VLOOKUP(G316,'1. Anulação Estratégica'!F:V,17,0))</f>
        <v/>
      </c>
      <c r="O316" s="81"/>
      <c r="P316" s="83" t="str">
        <f t="shared" si="55"/>
        <v/>
      </c>
      <c r="Q316" s="84" t="str">
        <f t="shared" si="56"/>
        <v/>
      </c>
      <c r="R316" s="85" t="str">
        <f t="shared" si="57"/>
        <v/>
      </c>
      <c r="S316" s="86" t="str">
        <f t="shared" si="58"/>
        <v/>
      </c>
      <c r="T316" s="32" t="str">
        <f t="shared" si="48"/>
        <v/>
      </c>
      <c r="U316" s="32" t="e">
        <f t="shared" si="49"/>
        <v>#REF!</v>
      </c>
    </row>
    <row r="317" spans="1:21" ht="15.75" customHeight="1" x14ac:dyDescent="0.25">
      <c r="A317" s="31" t="str">
        <f t="shared" si="47"/>
        <v/>
      </c>
      <c r="B317" s="71" t="str">
        <f t="shared" si="50"/>
        <v/>
      </c>
      <c r="C317" s="99"/>
      <c r="D317" s="72"/>
      <c r="E317" s="73" t="str">
        <f t="shared" ca="1" si="51"/>
        <v/>
      </c>
      <c r="F317" s="73" t="str">
        <f t="shared" si="52"/>
        <v/>
      </c>
      <c r="G317" s="74"/>
      <c r="H317" s="75" t="str">
        <f>IF(G317="","",VLOOKUP(G317,'1. Anulação Estratégica'!F:AE,19,0))</f>
        <v/>
      </c>
      <c r="I317" s="76"/>
      <c r="J317" s="77"/>
      <c r="K317" s="78" t="str">
        <f t="shared" si="53"/>
        <v/>
      </c>
      <c r="L317" s="79"/>
      <c r="M317" s="78" t="str">
        <f t="shared" si="54"/>
        <v/>
      </c>
      <c r="N317" s="80" t="str">
        <f>IF(G317="","",VLOOKUP(G317,'1. Anulação Estratégica'!F:V,17,0))</f>
        <v/>
      </c>
      <c r="O317" s="81"/>
      <c r="P317" s="83" t="str">
        <f t="shared" si="55"/>
        <v/>
      </c>
      <c r="Q317" s="84" t="str">
        <f t="shared" si="56"/>
        <v/>
      </c>
      <c r="R317" s="85" t="str">
        <f t="shared" si="57"/>
        <v/>
      </c>
      <c r="S317" s="86" t="str">
        <f t="shared" si="58"/>
        <v/>
      </c>
      <c r="T317" s="32" t="str">
        <f t="shared" si="48"/>
        <v/>
      </c>
      <c r="U317" s="32" t="e">
        <f t="shared" si="49"/>
        <v>#REF!</v>
      </c>
    </row>
    <row r="318" spans="1:21" ht="15.75" customHeight="1" x14ac:dyDescent="0.25">
      <c r="A318" s="31" t="str">
        <f t="shared" si="47"/>
        <v/>
      </c>
      <c r="B318" s="71" t="str">
        <f t="shared" si="50"/>
        <v/>
      </c>
      <c r="C318" s="99"/>
      <c r="D318" s="72"/>
      <c r="E318" s="73" t="str">
        <f t="shared" ca="1" si="51"/>
        <v/>
      </c>
      <c r="F318" s="73" t="str">
        <f t="shared" si="52"/>
        <v/>
      </c>
      <c r="G318" s="74"/>
      <c r="H318" s="75" t="str">
        <f>IF(G318="","",VLOOKUP(G318,'1. Anulação Estratégica'!F:AE,19,0))</f>
        <v/>
      </c>
      <c r="I318" s="76"/>
      <c r="J318" s="77"/>
      <c r="K318" s="78" t="str">
        <f t="shared" si="53"/>
        <v/>
      </c>
      <c r="L318" s="79"/>
      <c r="M318" s="78" t="str">
        <f t="shared" si="54"/>
        <v/>
      </c>
      <c r="N318" s="80" t="str">
        <f>IF(G318="","",VLOOKUP(G318,'1. Anulação Estratégica'!F:V,17,0))</f>
        <v/>
      </c>
      <c r="O318" s="81"/>
      <c r="P318" s="83" t="str">
        <f t="shared" si="55"/>
        <v/>
      </c>
      <c r="Q318" s="84" t="str">
        <f t="shared" si="56"/>
        <v/>
      </c>
      <c r="R318" s="85" t="str">
        <f t="shared" si="57"/>
        <v/>
      </c>
      <c r="S318" s="86" t="str">
        <f t="shared" si="58"/>
        <v/>
      </c>
      <c r="T318" s="32" t="str">
        <f t="shared" si="48"/>
        <v/>
      </c>
      <c r="U318" s="32" t="e">
        <f t="shared" si="49"/>
        <v>#REF!</v>
      </c>
    </row>
    <row r="319" spans="1:21" ht="15.75" customHeight="1" x14ac:dyDescent="0.25">
      <c r="A319" s="31" t="str">
        <f t="shared" si="47"/>
        <v/>
      </c>
      <c r="B319" s="71" t="str">
        <f t="shared" si="50"/>
        <v/>
      </c>
      <c r="C319" s="99"/>
      <c r="D319" s="72"/>
      <c r="E319" s="73" t="str">
        <f t="shared" ca="1" si="51"/>
        <v/>
      </c>
      <c r="F319" s="73" t="str">
        <f t="shared" si="52"/>
        <v/>
      </c>
      <c r="G319" s="74"/>
      <c r="H319" s="75" t="str">
        <f>IF(G319="","",VLOOKUP(G319,'1. Anulação Estratégica'!F:AE,19,0))</f>
        <v/>
      </c>
      <c r="I319" s="76"/>
      <c r="J319" s="77"/>
      <c r="K319" s="78" t="str">
        <f t="shared" si="53"/>
        <v/>
      </c>
      <c r="L319" s="79"/>
      <c r="M319" s="78" t="str">
        <f t="shared" si="54"/>
        <v/>
      </c>
      <c r="N319" s="80" t="str">
        <f>IF(G319="","",VLOOKUP(G319,'1. Anulação Estratégica'!F:V,17,0))</f>
        <v/>
      </c>
      <c r="O319" s="81"/>
      <c r="P319" s="83" t="str">
        <f t="shared" si="55"/>
        <v/>
      </c>
      <c r="Q319" s="84" t="str">
        <f t="shared" si="56"/>
        <v/>
      </c>
      <c r="R319" s="85" t="str">
        <f t="shared" si="57"/>
        <v/>
      </c>
      <c r="S319" s="86" t="str">
        <f t="shared" si="58"/>
        <v/>
      </c>
      <c r="T319" s="32" t="str">
        <f t="shared" si="48"/>
        <v/>
      </c>
      <c r="U319" s="32" t="e">
        <f t="shared" si="49"/>
        <v>#REF!</v>
      </c>
    </row>
    <row r="320" spans="1:21" ht="15.75" customHeight="1" x14ac:dyDescent="0.25">
      <c r="A320" s="31" t="str">
        <f t="shared" si="47"/>
        <v/>
      </c>
      <c r="B320" s="71" t="str">
        <f t="shared" si="50"/>
        <v/>
      </c>
      <c r="C320" s="99"/>
      <c r="D320" s="72"/>
      <c r="E320" s="73" t="str">
        <f t="shared" ca="1" si="51"/>
        <v/>
      </c>
      <c r="F320" s="73" t="str">
        <f t="shared" si="52"/>
        <v/>
      </c>
      <c r="G320" s="74"/>
      <c r="H320" s="75" t="str">
        <f>IF(G320="","",VLOOKUP(G320,'1. Anulação Estratégica'!F:AE,19,0))</f>
        <v/>
      </c>
      <c r="I320" s="76"/>
      <c r="J320" s="77"/>
      <c r="K320" s="78" t="str">
        <f t="shared" si="53"/>
        <v/>
      </c>
      <c r="L320" s="79"/>
      <c r="M320" s="78" t="str">
        <f t="shared" si="54"/>
        <v/>
      </c>
      <c r="N320" s="80" t="str">
        <f>IF(G320="","",VLOOKUP(G320,'1. Anulação Estratégica'!F:V,17,0))</f>
        <v/>
      </c>
      <c r="O320" s="81"/>
      <c r="P320" s="83" t="str">
        <f t="shared" si="55"/>
        <v/>
      </c>
      <c r="Q320" s="84" t="str">
        <f t="shared" si="56"/>
        <v/>
      </c>
      <c r="R320" s="85" t="str">
        <f t="shared" si="57"/>
        <v/>
      </c>
      <c r="S320" s="86" t="str">
        <f t="shared" si="58"/>
        <v/>
      </c>
      <c r="T320" s="32" t="str">
        <f t="shared" si="48"/>
        <v/>
      </c>
      <c r="U320" s="32" t="e">
        <f t="shared" si="49"/>
        <v>#REF!</v>
      </c>
    </row>
    <row r="321" spans="1:21" ht="15.75" customHeight="1" x14ac:dyDescent="0.25">
      <c r="A321" s="31" t="str">
        <f t="shared" si="47"/>
        <v/>
      </c>
      <c r="B321" s="71" t="str">
        <f t="shared" si="50"/>
        <v/>
      </c>
      <c r="C321" s="99"/>
      <c r="D321" s="72"/>
      <c r="E321" s="73" t="str">
        <f t="shared" ca="1" si="51"/>
        <v/>
      </c>
      <c r="F321" s="73" t="str">
        <f t="shared" si="52"/>
        <v/>
      </c>
      <c r="G321" s="74"/>
      <c r="H321" s="75" t="str">
        <f>IF(G321="","",VLOOKUP(G321,'1. Anulação Estratégica'!F:AE,19,0))</f>
        <v/>
      </c>
      <c r="I321" s="76"/>
      <c r="J321" s="77"/>
      <c r="K321" s="78" t="str">
        <f t="shared" si="53"/>
        <v/>
      </c>
      <c r="L321" s="79"/>
      <c r="M321" s="78" t="str">
        <f t="shared" si="54"/>
        <v/>
      </c>
      <c r="N321" s="80" t="str">
        <f>IF(G321="","",VLOOKUP(G321,'1. Anulação Estratégica'!F:V,17,0))</f>
        <v/>
      </c>
      <c r="O321" s="81"/>
      <c r="P321" s="83" t="str">
        <f t="shared" si="55"/>
        <v/>
      </c>
      <c r="Q321" s="84" t="str">
        <f t="shared" si="56"/>
        <v/>
      </c>
      <c r="R321" s="85" t="str">
        <f t="shared" si="57"/>
        <v/>
      </c>
      <c r="S321" s="86" t="str">
        <f t="shared" si="58"/>
        <v/>
      </c>
      <c r="T321" s="32" t="str">
        <f t="shared" si="48"/>
        <v/>
      </c>
      <c r="U321" s="32" t="e">
        <f t="shared" si="49"/>
        <v>#REF!</v>
      </c>
    </row>
    <row r="322" spans="1:21" ht="15.75" customHeight="1" x14ac:dyDescent="0.25">
      <c r="A322" s="31" t="str">
        <f t="shared" si="47"/>
        <v/>
      </c>
      <c r="B322" s="71" t="str">
        <f t="shared" si="50"/>
        <v/>
      </c>
      <c r="C322" s="99"/>
      <c r="D322" s="72"/>
      <c r="E322" s="73" t="str">
        <f t="shared" ca="1" si="51"/>
        <v/>
      </c>
      <c r="F322" s="73" t="str">
        <f t="shared" si="52"/>
        <v/>
      </c>
      <c r="G322" s="74"/>
      <c r="H322" s="75" t="str">
        <f>IF(G322="","",VLOOKUP(G322,'1. Anulação Estratégica'!F:AE,19,0))</f>
        <v/>
      </c>
      <c r="I322" s="76"/>
      <c r="J322" s="77"/>
      <c r="K322" s="78" t="str">
        <f t="shared" si="53"/>
        <v/>
      </c>
      <c r="L322" s="79"/>
      <c r="M322" s="78" t="str">
        <f t="shared" si="54"/>
        <v/>
      </c>
      <c r="N322" s="80" t="str">
        <f>IF(G322="","",VLOOKUP(G322,'1. Anulação Estratégica'!F:V,17,0))</f>
        <v/>
      </c>
      <c r="O322" s="81"/>
      <c r="P322" s="83" t="str">
        <f t="shared" si="55"/>
        <v/>
      </c>
      <c r="Q322" s="84" t="str">
        <f t="shared" si="56"/>
        <v/>
      </c>
      <c r="R322" s="85" t="str">
        <f t="shared" si="57"/>
        <v/>
      </c>
      <c r="S322" s="86" t="str">
        <f t="shared" si="58"/>
        <v/>
      </c>
      <c r="T322" s="32" t="str">
        <f t="shared" si="48"/>
        <v/>
      </c>
      <c r="U322" s="32" t="e">
        <f t="shared" si="49"/>
        <v>#REF!</v>
      </c>
    </row>
    <row r="323" spans="1:21" ht="15.75" customHeight="1" x14ac:dyDescent="0.25">
      <c r="A323" s="31" t="str">
        <f t="shared" si="47"/>
        <v/>
      </c>
      <c r="B323" s="71" t="str">
        <f t="shared" si="50"/>
        <v/>
      </c>
      <c r="C323" s="99"/>
      <c r="D323" s="72"/>
      <c r="E323" s="73" t="str">
        <f t="shared" ca="1" si="51"/>
        <v/>
      </c>
      <c r="F323" s="73" t="str">
        <f t="shared" si="52"/>
        <v/>
      </c>
      <c r="G323" s="74"/>
      <c r="H323" s="75" t="str">
        <f>IF(G323="","",VLOOKUP(G323,'1. Anulação Estratégica'!F:AE,19,0))</f>
        <v/>
      </c>
      <c r="I323" s="76"/>
      <c r="J323" s="77"/>
      <c r="K323" s="78" t="str">
        <f t="shared" si="53"/>
        <v/>
      </c>
      <c r="L323" s="79"/>
      <c r="M323" s="78" t="str">
        <f t="shared" si="54"/>
        <v/>
      </c>
      <c r="N323" s="80" t="str">
        <f>IF(G323="","",VLOOKUP(G323,'1. Anulação Estratégica'!F:V,17,0))</f>
        <v/>
      </c>
      <c r="O323" s="81"/>
      <c r="P323" s="83" t="str">
        <f t="shared" si="55"/>
        <v/>
      </c>
      <c r="Q323" s="84" t="str">
        <f t="shared" si="56"/>
        <v/>
      </c>
      <c r="R323" s="85" t="str">
        <f t="shared" si="57"/>
        <v/>
      </c>
      <c r="S323" s="86" t="str">
        <f t="shared" si="58"/>
        <v/>
      </c>
      <c r="T323" s="32" t="str">
        <f t="shared" si="48"/>
        <v/>
      </c>
      <c r="U323" s="32" t="e">
        <f t="shared" si="49"/>
        <v>#REF!</v>
      </c>
    </row>
    <row r="324" spans="1:21" ht="15.75" customHeight="1" x14ac:dyDescent="0.25">
      <c r="A324" s="31" t="str">
        <f t="shared" si="47"/>
        <v/>
      </c>
      <c r="B324" s="71" t="str">
        <f t="shared" si="50"/>
        <v/>
      </c>
      <c r="C324" s="99"/>
      <c r="D324" s="72"/>
      <c r="E324" s="73" t="str">
        <f t="shared" ca="1" si="51"/>
        <v/>
      </c>
      <c r="F324" s="73" t="str">
        <f t="shared" si="52"/>
        <v/>
      </c>
      <c r="G324" s="74"/>
      <c r="H324" s="75" t="str">
        <f>IF(G324="","",VLOOKUP(G324,'1. Anulação Estratégica'!F:AE,19,0))</f>
        <v/>
      </c>
      <c r="I324" s="76"/>
      <c r="J324" s="77"/>
      <c r="K324" s="78" t="str">
        <f t="shared" si="53"/>
        <v/>
      </c>
      <c r="L324" s="79"/>
      <c r="M324" s="78" t="str">
        <f t="shared" si="54"/>
        <v/>
      </c>
      <c r="N324" s="80" t="str">
        <f>IF(G324="","",VLOOKUP(G324,'1. Anulação Estratégica'!F:V,17,0))</f>
        <v/>
      </c>
      <c r="O324" s="81"/>
      <c r="P324" s="83" t="str">
        <f t="shared" si="55"/>
        <v/>
      </c>
      <c r="Q324" s="84" t="str">
        <f t="shared" si="56"/>
        <v/>
      </c>
      <c r="R324" s="85" t="str">
        <f t="shared" si="57"/>
        <v/>
      </c>
      <c r="S324" s="86" t="str">
        <f t="shared" si="58"/>
        <v/>
      </c>
      <c r="T324" s="32" t="str">
        <f t="shared" si="48"/>
        <v/>
      </c>
      <c r="U324" s="32" t="e">
        <f t="shared" si="49"/>
        <v>#REF!</v>
      </c>
    </row>
    <row r="325" spans="1:21" ht="15.75" customHeight="1" x14ac:dyDescent="0.25">
      <c r="A325" s="31" t="str">
        <f t="shared" si="47"/>
        <v/>
      </c>
      <c r="B325" s="71" t="str">
        <f t="shared" ref="B325:B388" si="59">IF(A325="","",IF(A325=1,"Janeiro",IF(A325=2,"Fevereiro",IF(A325=3,"Março",IF(A325=4,"Abril",IF(A325=5,"Maio",IF(A325=6,"Junho",IF(A325=7,"Julho",IF(A325=8,"Agosto",IF(A325=9,"Setembro",IF(A325=10,"Outubro",IF(A325=11,"Novembro",IF(A325=12,"Dezembro", )))))))))))))</f>
        <v/>
      </c>
      <c r="C325" s="99"/>
      <c r="D325" s="72"/>
      <c r="E325" s="73" t="str">
        <f t="shared" ref="E325:E388" ca="1" si="60">IF(C325="","",IF(D325="",TODAY()-C325,D325-C325))</f>
        <v/>
      </c>
      <c r="F325" s="73" t="str">
        <f t="shared" ref="F325:F388" si="61">IF(OR(C325=""),"",IF(D325="","Ativa","Pausada"))</f>
        <v/>
      </c>
      <c r="G325" s="74"/>
      <c r="H325" s="75" t="str">
        <f>IF(G325="","",VLOOKUP(G325,'1. Anulação Estratégica'!F:AE,19,0))</f>
        <v/>
      </c>
      <c r="I325" s="76"/>
      <c r="J325" s="77"/>
      <c r="K325" s="78" t="str">
        <f t="shared" ref="K325:K388" si="62">IF(OR(G325="",I325="",J325=""),"",J325*I325)</f>
        <v/>
      </c>
      <c r="L325" s="79"/>
      <c r="M325" s="78" t="str">
        <f t="shared" ref="M325:M388" si="63">IFERROR(IF(OR(K325="",L325=""),"",K325/L325),0)</f>
        <v/>
      </c>
      <c r="N325" s="80" t="str">
        <f>IF(G325="","",VLOOKUP(G325,'1. Anulação Estratégica'!F:V,17,0))</f>
        <v/>
      </c>
      <c r="O325" s="81"/>
      <c r="P325" s="83" t="str">
        <f t="shared" ref="P325:P388" si="64">IF(OR(L325="",N325=""),"",(L325*N325))</f>
        <v/>
      </c>
      <c r="Q325" s="84" t="str">
        <f t="shared" ref="Q325:Q388" si="65">IF(OR(O325="",K325=""),"",O325*K325)</f>
        <v/>
      </c>
      <c r="R325" s="85" t="str">
        <f t="shared" ref="R325:R388" si="66">IF(OR(P325="",Q325=""),"",P325-Q325)</f>
        <v/>
      </c>
      <c r="S325" s="86" t="str">
        <f t="shared" ref="S325:S388" si="67">IF(OR(Q325="",R325=""),"",R325/Q325)</f>
        <v/>
      </c>
      <c r="T325" s="32" t="str">
        <f t="shared" si="48"/>
        <v/>
      </c>
      <c r="U325" s="32" t="e">
        <f t="shared" si="49"/>
        <v>#REF!</v>
      </c>
    </row>
    <row r="326" spans="1:21" ht="15.75" customHeight="1" x14ac:dyDescent="0.25">
      <c r="A326" s="31" t="str">
        <f t="shared" si="47"/>
        <v/>
      </c>
      <c r="B326" s="71" t="str">
        <f t="shared" si="59"/>
        <v/>
      </c>
      <c r="C326" s="99"/>
      <c r="D326" s="72"/>
      <c r="E326" s="73" t="str">
        <f t="shared" ca="1" si="60"/>
        <v/>
      </c>
      <c r="F326" s="73" t="str">
        <f t="shared" si="61"/>
        <v/>
      </c>
      <c r="G326" s="74"/>
      <c r="H326" s="75" t="str">
        <f>IF(G326="","",VLOOKUP(G326,'1. Anulação Estratégica'!F:AE,19,0))</f>
        <v/>
      </c>
      <c r="I326" s="76"/>
      <c r="J326" s="77"/>
      <c r="K326" s="78" t="str">
        <f t="shared" si="62"/>
        <v/>
      </c>
      <c r="L326" s="79"/>
      <c r="M326" s="78" t="str">
        <f t="shared" si="63"/>
        <v/>
      </c>
      <c r="N326" s="80" t="str">
        <f>IF(G326="","",VLOOKUP(G326,'1. Anulação Estratégica'!F:V,17,0))</f>
        <v/>
      </c>
      <c r="O326" s="81"/>
      <c r="P326" s="83" t="str">
        <f t="shared" si="64"/>
        <v/>
      </c>
      <c r="Q326" s="84" t="str">
        <f t="shared" si="65"/>
        <v/>
      </c>
      <c r="R326" s="85" t="str">
        <f t="shared" si="66"/>
        <v/>
      </c>
      <c r="S326" s="86" t="str">
        <f t="shared" si="67"/>
        <v/>
      </c>
      <c r="T326" s="32" t="str">
        <f t="shared" si="48"/>
        <v/>
      </c>
      <c r="U326" s="32" t="e">
        <f t="shared" si="49"/>
        <v>#REF!</v>
      </c>
    </row>
    <row r="327" spans="1:21" ht="15.75" customHeight="1" x14ac:dyDescent="0.25">
      <c r="A327" s="31" t="str">
        <f t="shared" si="47"/>
        <v/>
      </c>
      <c r="B327" s="71" t="str">
        <f t="shared" si="59"/>
        <v/>
      </c>
      <c r="C327" s="99"/>
      <c r="D327" s="72"/>
      <c r="E327" s="73" t="str">
        <f t="shared" ca="1" si="60"/>
        <v/>
      </c>
      <c r="F327" s="73" t="str">
        <f t="shared" si="61"/>
        <v/>
      </c>
      <c r="G327" s="74"/>
      <c r="H327" s="75" t="str">
        <f>IF(G327="","",VLOOKUP(G327,'1. Anulação Estratégica'!F:AE,19,0))</f>
        <v/>
      </c>
      <c r="I327" s="76"/>
      <c r="J327" s="77"/>
      <c r="K327" s="78" t="str">
        <f t="shared" si="62"/>
        <v/>
      </c>
      <c r="L327" s="79"/>
      <c r="M327" s="78" t="str">
        <f t="shared" si="63"/>
        <v/>
      </c>
      <c r="N327" s="80" t="str">
        <f>IF(G327="","",VLOOKUP(G327,'1. Anulação Estratégica'!F:V,17,0))</f>
        <v/>
      </c>
      <c r="O327" s="81"/>
      <c r="P327" s="83" t="str">
        <f t="shared" si="64"/>
        <v/>
      </c>
      <c r="Q327" s="84" t="str">
        <f t="shared" si="65"/>
        <v/>
      </c>
      <c r="R327" s="85" t="str">
        <f t="shared" si="66"/>
        <v/>
      </c>
      <c r="S327" s="86" t="str">
        <f t="shared" si="67"/>
        <v/>
      </c>
      <c r="T327" s="32" t="str">
        <f t="shared" si="48"/>
        <v/>
      </c>
      <c r="U327" s="32" t="e">
        <f t="shared" si="49"/>
        <v>#REF!</v>
      </c>
    </row>
    <row r="328" spans="1:21" ht="15.75" customHeight="1" x14ac:dyDescent="0.25">
      <c r="A328" s="31" t="str">
        <f t="shared" si="47"/>
        <v/>
      </c>
      <c r="B328" s="71" t="str">
        <f t="shared" si="59"/>
        <v/>
      </c>
      <c r="C328" s="99"/>
      <c r="D328" s="72"/>
      <c r="E328" s="73" t="str">
        <f t="shared" ca="1" si="60"/>
        <v/>
      </c>
      <c r="F328" s="73" t="str">
        <f t="shared" si="61"/>
        <v/>
      </c>
      <c r="G328" s="74"/>
      <c r="H328" s="75" t="str">
        <f>IF(G328="","",VLOOKUP(G328,'1. Anulação Estratégica'!F:AE,19,0))</f>
        <v/>
      </c>
      <c r="I328" s="76"/>
      <c r="J328" s="77"/>
      <c r="K328" s="78" t="str">
        <f t="shared" si="62"/>
        <v/>
      </c>
      <c r="L328" s="79"/>
      <c r="M328" s="78" t="str">
        <f t="shared" si="63"/>
        <v/>
      </c>
      <c r="N328" s="80" t="str">
        <f>IF(G328="","",VLOOKUP(G328,'1. Anulação Estratégica'!F:V,17,0))</f>
        <v/>
      </c>
      <c r="O328" s="81"/>
      <c r="P328" s="83" t="str">
        <f t="shared" si="64"/>
        <v/>
      </c>
      <c r="Q328" s="84" t="str">
        <f t="shared" si="65"/>
        <v/>
      </c>
      <c r="R328" s="85" t="str">
        <f t="shared" si="66"/>
        <v/>
      </c>
      <c r="S328" s="86" t="str">
        <f t="shared" si="67"/>
        <v/>
      </c>
      <c r="T328" s="32" t="str">
        <f t="shared" si="48"/>
        <v/>
      </c>
      <c r="U328" s="32" t="e">
        <f t="shared" si="49"/>
        <v>#REF!</v>
      </c>
    </row>
    <row r="329" spans="1:21" ht="15.75" customHeight="1" x14ac:dyDescent="0.25">
      <c r="A329" s="31" t="str">
        <f t="shared" si="47"/>
        <v/>
      </c>
      <c r="B329" s="71" t="str">
        <f t="shared" si="59"/>
        <v/>
      </c>
      <c r="C329" s="99"/>
      <c r="D329" s="72"/>
      <c r="E329" s="73" t="str">
        <f t="shared" ca="1" si="60"/>
        <v/>
      </c>
      <c r="F329" s="73" t="str">
        <f t="shared" si="61"/>
        <v/>
      </c>
      <c r="G329" s="74"/>
      <c r="H329" s="75" t="str">
        <f>IF(G329="","",VLOOKUP(G329,'1. Anulação Estratégica'!F:AE,19,0))</f>
        <v/>
      </c>
      <c r="I329" s="76"/>
      <c r="J329" s="77"/>
      <c r="K329" s="78" t="str">
        <f t="shared" si="62"/>
        <v/>
      </c>
      <c r="L329" s="79"/>
      <c r="M329" s="78" t="str">
        <f t="shared" si="63"/>
        <v/>
      </c>
      <c r="N329" s="80" t="str">
        <f>IF(G329="","",VLOOKUP(G329,'1. Anulação Estratégica'!F:V,17,0))</f>
        <v/>
      </c>
      <c r="O329" s="81"/>
      <c r="P329" s="83" t="str">
        <f t="shared" si="64"/>
        <v/>
      </c>
      <c r="Q329" s="84" t="str">
        <f t="shared" si="65"/>
        <v/>
      </c>
      <c r="R329" s="85" t="str">
        <f t="shared" si="66"/>
        <v/>
      </c>
      <c r="S329" s="86" t="str">
        <f t="shared" si="67"/>
        <v/>
      </c>
      <c r="T329" s="32" t="str">
        <f t="shared" si="48"/>
        <v/>
      </c>
      <c r="U329" s="32" t="e">
        <f t="shared" si="49"/>
        <v>#REF!</v>
      </c>
    </row>
    <row r="330" spans="1:21" ht="15.75" customHeight="1" x14ac:dyDescent="0.25">
      <c r="A330" s="31" t="str">
        <f t="shared" si="47"/>
        <v/>
      </c>
      <c r="B330" s="71" t="str">
        <f t="shared" si="59"/>
        <v/>
      </c>
      <c r="C330" s="99"/>
      <c r="D330" s="72"/>
      <c r="E330" s="73" t="str">
        <f t="shared" ca="1" si="60"/>
        <v/>
      </c>
      <c r="F330" s="73" t="str">
        <f t="shared" si="61"/>
        <v/>
      </c>
      <c r="G330" s="74"/>
      <c r="H330" s="75" t="str">
        <f>IF(G330="","",VLOOKUP(G330,'1. Anulação Estratégica'!F:AE,19,0))</f>
        <v/>
      </c>
      <c r="I330" s="76"/>
      <c r="J330" s="77"/>
      <c r="K330" s="78" t="str">
        <f t="shared" si="62"/>
        <v/>
      </c>
      <c r="L330" s="79"/>
      <c r="M330" s="78" t="str">
        <f t="shared" si="63"/>
        <v/>
      </c>
      <c r="N330" s="80" t="str">
        <f>IF(G330="","",VLOOKUP(G330,'1. Anulação Estratégica'!F:V,17,0))</f>
        <v/>
      </c>
      <c r="O330" s="81"/>
      <c r="P330" s="83" t="str">
        <f t="shared" si="64"/>
        <v/>
      </c>
      <c r="Q330" s="84" t="str">
        <f t="shared" si="65"/>
        <v/>
      </c>
      <c r="R330" s="85" t="str">
        <f t="shared" si="66"/>
        <v/>
      </c>
      <c r="S330" s="86" t="str">
        <f t="shared" si="67"/>
        <v/>
      </c>
      <c r="T330" s="32" t="str">
        <f t="shared" si="48"/>
        <v/>
      </c>
      <c r="U330" s="32" t="e">
        <f t="shared" si="49"/>
        <v>#REF!</v>
      </c>
    </row>
    <row r="331" spans="1:21" ht="15.75" customHeight="1" x14ac:dyDescent="0.25">
      <c r="A331" s="31" t="str">
        <f t="shared" si="47"/>
        <v/>
      </c>
      <c r="B331" s="71" t="str">
        <f t="shared" si="59"/>
        <v/>
      </c>
      <c r="C331" s="99"/>
      <c r="D331" s="72"/>
      <c r="E331" s="73" t="str">
        <f t="shared" ca="1" si="60"/>
        <v/>
      </c>
      <c r="F331" s="73" t="str">
        <f t="shared" si="61"/>
        <v/>
      </c>
      <c r="G331" s="74"/>
      <c r="H331" s="75" t="str">
        <f>IF(G331="","",VLOOKUP(G331,'1. Anulação Estratégica'!F:AE,19,0))</f>
        <v/>
      </c>
      <c r="I331" s="76"/>
      <c r="J331" s="77"/>
      <c r="K331" s="78" t="str">
        <f t="shared" si="62"/>
        <v/>
      </c>
      <c r="L331" s="79"/>
      <c r="M331" s="78" t="str">
        <f t="shared" si="63"/>
        <v/>
      </c>
      <c r="N331" s="80" t="str">
        <f>IF(G331="","",VLOOKUP(G331,'1. Anulação Estratégica'!F:V,17,0))</f>
        <v/>
      </c>
      <c r="O331" s="81"/>
      <c r="P331" s="83" t="str">
        <f t="shared" si="64"/>
        <v/>
      </c>
      <c r="Q331" s="84" t="str">
        <f t="shared" si="65"/>
        <v/>
      </c>
      <c r="R331" s="85" t="str">
        <f t="shared" si="66"/>
        <v/>
      </c>
      <c r="S331" s="86" t="str">
        <f t="shared" si="67"/>
        <v/>
      </c>
      <c r="T331" s="32" t="str">
        <f t="shared" si="48"/>
        <v/>
      </c>
      <c r="U331" s="32" t="e">
        <f t="shared" si="49"/>
        <v>#REF!</v>
      </c>
    </row>
    <row r="332" spans="1:21" ht="15.75" customHeight="1" x14ac:dyDescent="0.25">
      <c r="A332" s="31" t="str">
        <f t="shared" si="47"/>
        <v/>
      </c>
      <c r="B332" s="71" t="str">
        <f t="shared" si="59"/>
        <v/>
      </c>
      <c r="C332" s="99"/>
      <c r="D332" s="72"/>
      <c r="E332" s="73" t="str">
        <f t="shared" ca="1" si="60"/>
        <v/>
      </c>
      <c r="F332" s="73" t="str">
        <f t="shared" si="61"/>
        <v/>
      </c>
      <c r="G332" s="74"/>
      <c r="H332" s="75" t="str">
        <f>IF(G332="","",VLOOKUP(G332,'1. Anulação Estratégica'!F:AE,19,0))</f>
        <v/>
      </c>
      <c r="I332" s="76"/>
      <c r="J332" s="77"/>
      <c r="K332" s="78" t="str">
        <f t="shared" si="62"/>
        <v/>
      </c>
      <c r="L332" s="79"/>
      <c r="M332" s="78" t="str">
        <f t="shared" si="63"/>
        <v/>
      </c>
      <c r="N332" s="80" t="str">
        <f>IF(G332="","",VLOOKUP(G332,'1. Anulação Estratégica'!F:V,17,0))</f>
        <v/>
      </c>
      <c r="O332" s="81"/>
      <c r="P332" s="83" t="str">
        <f t="shared" si="64"/>
        <v/>
      </c>
      <c r="Q332" s="84" t="str">
        <f t="shared" si="65"/>
        <v/>
      </c>
      <c r="R332" s="85" t="str">
        <f t="shared" si="66"/>
        <v/>
      </c>
      <c r="S332" s="86" t="str">
        <f t="shared" si="67"/>
        <v/>
      </c>
      <c r="T332" s="32" t="str">
        <f t="shared" si="48"/>
        <v/>
      </c>
      <c r="U332" s="32" t="e">
        <f t="shared" si="49"/>
        <v>#REF!</v>
      </c>
    </row>
    <row r="333" spans="1:21" ht="15.75" customHeight="1" x14ac:dyDescent="0.25">
      <c r="A333" s="31" t="str">
        <f t="shared" si="47"/>
        <v/>
      </c>
      <c r="B333" s="71" t="str">
        <f t="shared" si="59"/>
        <v/>
      </c>
      <c r="C333" s="99"/>
      <c r="D333" s="72"/>
      <c r="E333" s="73" t="str">
        <f t="shared" ca="1" si="60"/>
        <v/>
      </c>
      <c r="F333" s="73" t="str">
        <f t="shared" si="61"/>
        <v/>
      </c>
      <c r="G333" s="74"/>
      <c r="H333" s="75" t="str">
        <f>IF(G333="","",VLOOKUP(G333,'1. Anulação Estratégica'!F:AE,19,0))</f>
        <v/>
      </c>
      <c r="I333" s="76"/>
      <c r="J333" s="77"/>
      <c r="K333" s="78" t="str">
        <f t="shared" si="62"/>
        <v/>
      </c>
      <c r="L333" s="79"/>
      <c r="M333" s="78" t="str">
        <f t="shared" si="63"/>
        <v/>
      </c>
      <c r="N333" s="80" t="str">
        <f>IF(G333="","",VLOOKUP(G333,'1. Anulação Estratégica'!F:V,17,0))</f>
        <v/>
      </c>
      <c r="O333" s="81"/>
      <c r="P333" s="83" t="str">
        <f t="shared" si="64"/>
        <v/>
      </c>
      <c r="Q333" s="84" t="str">
        <f t="shared" si="65"/>
        <v/>
      </c>
      <c r="R333" s="85" t="str">
        <f t="shared" si="66"/>
        <v/>
      </c>
      <c r="S333" s="86" t="str">
        <f t="shared" si="67"/>
        <v/>
      </c>
      <c r="T333" s="32" t="str">
        <f t="shared" si="48"/>
        <v/>
      </c>
      <c r="U333" s="32" t="e">
        <f t="shared" si="49"/>
        <v>#REF!</v>
      </c>
    </row>
    <row r="334" spans="1:21" ht="15.75" customHeight="1" x14ac:dyDescent="0.25">
      <c r="A334" s="31" t="str">
        <f t="shared" si="47"/>
        <v/>
      </c>
      <c r="B334" s="71" t="str">
        <f t="shared" si="59"/>
        <v/>
      </c>
      <c r="C334" s="99"/>
      <c r="D334" s="72"/>
      <c r="E334" s="73" t="str">
        <f t="shared" ca="1" si="60"/>
        <v/>
      </c>
      <c r="F334" s="73" t="str">
        <f t="shared" si="61"/>
        <v/>
      </c>
      <c r="G334" s="74"/>
      <c r="H334" s="75" t="str">
        <f>IF(G334="","",VLOOKUP(G334,'1. Anulação Estratégica'!F:AE,19,0))</f>
        <v/>
      </c>
      <c r="I334" s="76"/>
      <c r="J334" s="77"/>
      <c r="K334" s="78" t="str">
        <f t="shared" si="62"/>
        <v/>
      </c>
      <c r="L334" s="79"/>
      <c r="M334" s="78" t="str">
        <f t="shared" si="63"/>
        <v/>
      </c>
      <c r="N334" s="80" t="str">
        <f>IF(G334="","",VLOOKUP(G334,'1. Anulação Estratégica'!F:V,17,0))</f>
        <v/>
      </c>
      <c r="O334" s="81"/>
      <c r="P334" s="83" t="str">
        <f t="shared" si="64"/>
        <v/>
      </c>
      <c r="Q334" s="84" t="str">
        <f t="shared" si="65"/>
        <v/>
      </c>
      <c r="R334" s="85" t="str">
        <f t="shared" si="66"/>
        <v/>
      </c>
      <c r="S334" s="86" t="str">
        <f t="shared" si="67"/>
        <v/>
      </c>
      <c r="T334" s="32" t="str">
        <f t="shared" si="48"/>
        <v/>
      </c>
      <c r="U334" s="32" t="e">
        <f t="shared" si="49"/>
        <v>#REF!</v>
      </c>
    </row>
    <row r="335" spans="1:21" ht="15.75" customHeight="1" x14ac:dyDescent="0.25">
      <c r="A335" s="31" t="str">
        <f t="shared" si="47"/>
        <v/>
      </c>
      <c r="B335" s="71" t="str">
        <f t="shared" si="59"/>
        <v/>
      </c>
      <c r="C335" s="99"/>
      <c r="D335" s="72"/>
      <c r="E335" s="73" t="str">
        <f t="shared" ca="1" si="60"/>
        <v/>
      </c>
      <c r="F335" s="73" t="str">
        <f t="shared" si="61"/>
        <v/>
      </c>
      <c r="G335" s="74"/>
      <c r="H335" s="75" t="str">
        <f>IF(G335="","",VLOOKUP(G335,'1. Anulação Estratégica'!F:AE,19,0))</f>
        <v/>
      </c>
      <c r="I335" s="76"/>
      <c r="J335" s="77"/>
      <c r="K335" s="78" t="str">
        <f t="shared" si="62"/>
        <v/>
      </c>
      <c r="L335" s="79"/>
      <c r="M335" s="78" t="str">
        <f t="shared" si="63"/>
        <v/>
      </c>
      <c r="N335" s="80" t="str">
        <f>IF(G335="","",VLOOKUP(G335,'1. Anulação Estratégica'!F:V,17,0))</f>
        <v/>
      </c>
      <c r="O335" s="81"/>
      <c r="P335" s="83" t="str">
        <f t="shared" si="64"/>
        <v/>
      </c>
      <c r="Q335" s="84" t="str">
        <f t="shared" si="65"/>
        <v/>
      </c>
      <c r="R335" s="85" t="str">
        <f t="shared" si="66"/>
        <v/>
      </c>
      <c r="S335" s="86" t="str">
        <f t="shared" si="67"/>
        <v/>
      </c>
      <c r="T335" s="32" t="str">
        <f t="shared" si="48"/>
        <v/>
      </c>
      <c r="U335" s="32" t="e">
        <f t="shared" si="49"/>
        <v>#REF!</v>
      </c>
    </row>
    <row r="336" spans="1:21" ht="15.75" customHeight="1" x14ac:dyDescent="0.25">
      <c r="A336" s="31" t="str">
        <f t="shared" si="47"/>
        <v/>
      </c>
      <c r="B336" s="71" t="str">
        <f t="shared" si="59"/>
        <v/>
      </c>
      <c r="C336" s="99"/>
      <c r="D336" s="72"/>
      <c r="E336" s="73" t="str">
        <f t="shared" ca="1" si="60"/>
        <v/>
      </c>
      <c r="F336" s="73" t="str">
        <f t="shared" si="61"/>
        <v/>
      </c>
      <c r="G336" s="74"/>
      <c r="H336" s="75" t="str">
        <f>IF(G336="","",VLOOKUP(G336,'1. Anulação Estratégica'!F:AE,19,0))</f>
        <v/>
      </c>
      <c r="I336" s="76"/>
      <c r="J336" s="77"/>
      <c r="K336" s="78" t="str">
        <f t="shared" si="62"/>
        <v/>
      </c>
      <c r="L336" s="79"/>
      <c r="M336" s="78" t="str">
        <f t="shared" si="63"/>
        <v/>
      </c>
      <c r="N336" s="80" t="str">
        <f>IF(G336="","",VLOOKUP(G336,'1. Anulação Estratégica'!F:V,17,0))</f>
        <v/>
      </c>
      <c r="O336" s="81"/>
      <c r="P336" s="83" t="str">
        <f t="shared" si="64"/>
        <v/>
      </c>
      <c r="Q336" s="84" t="str">
        <f t="shared" si="65"/>
        <v/>
      </c>
      <c r="R336" s="85" t="str">
        <f t="shared" si="66"/>
        <v/>
      </c>
      <c r="S336" s="86" t="str">
        <f t="shared" si="67"/>
        <v/>
      </c>
      <c r="T336" s="32" t="str">
        <f t="shared" si="48"/>
        <v/>
      </c>
      <c r="U336" s="32" t="e">
        <f t="shared" si="49"/>
        <v>#REF!</v>
      </c>
    </row>
    <row r="337" spans="1:21" ht="15.75" customHeight="1" x14ac:dyDescent="0.25">
      <c r="A337" s="31" t="str">
        <f t="shared" si="47"/>
        <v/>
      </c>
      <c r="B337" s="71" t="str">
        <f t="shared" si="59"/>
        <v/>
      </c>
      <c r="C337" s="99"/>
      <c r="D337" s="72"/>
      <c r="E337" s="73" t="str">
        <f t="shared" ca="1" si="60"/>
        <v/>
      </c>
      <c r="F337" s="73" t="str">
        <f t="shared" si="61"/>
        <v/>
      </c>
      <c r="G337" s="74"/>
      <c r="H337" s="75" t="str">
        <f>IF(G337="","",VLOOKUP(G337,'1. Anulação Estratégica'!F:AE,19,0))</f>
        <v/>
      </c>
      <c r="I337" s="76"/>
      <c r="J337" s="77"/>
      <c r="K337" s="78" t="str">
        <f t="shared" si="62"/>
        <v/>
      </c>
      <c r="L337" s="79"/>
      <c r="M337" s="78" t="str">
        <f t="shared" si="63"/>
        <v/>
      </c>
      <c r="N337" s="80" t="str">
        <f>IF(G337="","",VLOOKUP(G337,'1. Anulação Estratégica'!F:V,17,0))</f>
        <v/>
      </c>
      <c r="O337" s="81"/>
      <c r="P337" s="83" t="str">
        <f t="shared" si="64"/>
        <v/>
      </c>
      <c r="Q337" s="84" t="str">
        <f t="shared" si="65"/>
        <v/>
      </c>
      <c r="R337" s="85" t="str">
        <f t="shared" si="66"/>
        <v/>
      </c>
      <c r="S337" s="86" t="str">
        <f t="shared" si="67"/>
        <v/>
      </c>
      <c r="T337" s="32" t="str">
        <f t="shared" si="48"/>
        <v/>
      </c>
      <c r="U337" s="32" t="e">
        <f t="shared" si="49"/>
        <v>#REF!</v>
      </c>
    </row>
    <row r="338" spans="1:21" ht="15.75" customHeight="1" x14ac:dyDescent="0.25">
      <c r="A338" s="31" t="str">
        <f t="shared" si="47"/>
        <v/>
      </c>
      <c r="B338" s="71" t="str">
        <f t="shared" si="59"/>
        <v/>
      </c>
      <c r="C338" s="99"/>
      <c r="D338" s="72"/>
      <c r="E338" s="73" t="str">
        <f t="shared" ca="1" si="60"/>
        <v/>
      </c>
      <c r="F338" s="73" t="str">
        <f t="shared" si="61"/>
        <v/>
      </c>
      <c r="G338" s="74"/>
      <c r="H338" s="75" t="str">
        <f>IF(G338="","",VLOOKUP(G338,'1. Anulação Estratégica'!F:AE,19,0))</f>
        <v/>
      </c>
      <c r="I338" s="76"/>
      <c r="J338" s="77"/>
      <c r="K338" s="78" t="str">
        <f t="shared" si="62"/>
        <v/>
      </c>
      <c r="L338" s="79"/>
      <c r="M338" s="78" t="str">
        <f t="shared" si="63"/>
        <v/>
      </c>
      <c r="N338" s="80" t="str">
        <f>IF(G338="","",VLOOKUP(G338,'1. Anulação Estratégica'!F:V,17,0))</f>
        <v/>
      </c>
      <c r="O338" s="81"/>
      <c r="P338" s="83" t="str">
        <f t="shared" si="64"/>
        <v/>
      </c>
      <c r="Q338" s="84" t="str">
        <f t="shared" si="65"/>
        <v/>
      </c>
      <c r="R338" s="85" t="str">
        <f t="shared" si="66"/>
        <v/>
      </c>
      <c r="S338" s="86" t="str">
        <f t="shared" si="67"/>
        <v/>
      </c>
      <c r="T338" s="32" t="str">
        <f t="shared" si="48"/>
        <v/>
      </c>
      <c r="U338" s="32" t="e">
        <f t="shared" si="49"/>
        <v>#REF!</v>
      </c>
    </row>
    <row r="339" spans="1:21" ht="15.75" customHeight="1" x14ac:dyDescent="0.25">
      <c r="A339" s="31" t="str">
        <f t="shared" si="47"/>
        <v/>
      </c>
      <c r="B339" s="71" t="str">
        <f t="shared" si="59"/>
        <v/>
      </c>
      <c r="C339" s="99"/>
      <c r="D339" s="72"/>
      <c r="E339" s="73" t="str">
        <f t="shared" ca="1" si="60"/>
        <v/>
      </c>
      <c r="F339" s="73" t="str">
        <f t="shared" si="61"/>
        <v/>
      </c>
      <c r="G339" s="74"/>
      <c r="H339" s="75" t="str">
        <f>IF(G339="","",VLOOKUP(G339,'1. Anulação Estratégica'!F:AE,19,0))</f>
        <v/>
      </c>
      <c r="I339" s="76"/>
      <c r="J339" s="77"/>
      <c r="K339" s="78" t="str">
        <f t="shared" si="62"/>
        <v/>
      </c>
      <c r="L339" s="79"/>
      <c r="M339" s="78" t="str">
        <f t="shared" si="63"/>
        <v/>
      </c>
      <c r="N339" s="80" t="str">
        <f>IF(G339="","",VLOOKUP(G339,'1. Anulação Estratégica'!F:V,17,0))</f>
        <v/>
      </c>
      <c r="O339" s="81"/>
      <c r="P339" s="83" t="str">
        <f t="shared" si="64"/>
        <v/>
      </c>
      <c r="Q339" s="84" t="str">
        <f t="shared" si="65"/>
        <v/>
      </c>
      <c r="R339" s="85" t="str">
        <f t="shared" si="66"/>
        <v/>
      </c>
      <c r="S339" s="86" t="str">
        <f t="shared" si="67"/>
        <v/>
      </c>
      <c r="T339" s="32" t="str">
        <f t="shared" si="48"/>
        <v/>
      </c>
      <c r="U339" s="32" t="e">
        <f t="shared" si="49"/>
        <v>#REF!</v>
      </c>
    </row>
    <row r="340" spans="1:21" ht="15.75" customHeight="1" x14ac:dyDescent="0.25">
      <c r="A340" s="31" t="str">
        <f t="shared" si="47"/>
        <v/>
      </c>
      <c r="B340" s="71" t="str">
        <f t="shared" si="59"/>
        <v/>
      </c>
      <c r="C340" s="99"/>
      <c r="D340" s="72"/>
      <c r="E340" s="73" t="str">
        <f t="shared" ca="1" si="60"/>
        <v/>
      </c>
      <c r="F340" s="73" t="str">
        <f t="shared" si="61"/>
        <v/>
      </c>
      <c r="G340" s="74"/>
      <c r="H340" s="75" t="str">
        <f>IF(G340="","",VLOOKUP(G340,'1. Anulação Estratégica'!F:AE,19,0))</f>
        <v/>
      </c>
      <c r="I340" s="76"/>
      <c r="J340" s="77"/>
      <c r="K340" s="78" t="str">
        <f t="shared" si="62"/>
        <v/>
      </c>
      <c r="L340" s="79"/>
      <c r="M340" s="78" t="str">
        <f t="shared" si="63"/>
        <v/>
      </c>
      <c r="N340" s="80" t="str">
        <f>IF(G340="","",VLOOKUP(G340,'1. Anulação Estratégica'!F:V,17,0))</f>
        <v/>
      </c>
      <c r="O340" s="81"/>
      <c r="P340" s="83" t="str">
        <f t="shared" si="64"/>
        <v/>
      </c>
      <c r="Q340" s="84" t="str">
        <f t="shared" si="65"/>
        <v/>
      </c>
      <c r="R340" s="85" t="str">
        <f t="shared" si="66"/>
        <v/>
      </c>
      <c r="S340" s="86" t="str">
        <f t="shared" si="67"/>
        <v/>
      </c>
      <c r="T340" s="32" t="str">
        <f t="shared" si="48"/>
        <v/>
      </c>
      <c r="U340" s="32" t="e">
        <f t="shared" si="49"/>
        <v>#REF!</v>
      </c>
    </row>
    <row r="341" spans="1:21" ht="15.75" customHeight="1" x14ac:dyDescent="0.25">
      <c r="A341" s="31" t="str">
        <f t="shared" si="47"/>
        <v/>
      </c>
      <c r="B341" s="71" t="str">
        <f t="shared" si="59"/>
        <v/>
      </c>
      <c r="C341" s="99"/>
      <c r="D341" s="72"/>
      <c r="E341" s="73" t="str">
        <f t="shared" ca="1" si="60"/>
        <v/>
      </c>
      <c r="F341" s="73" t="str">
        <f t="shared" si="61"/>
        <v/>
      </c>
      <c r="G341" s="74"/>
      <c r="H341" s="75" t="str">
        <f>IF(G341="","",VLOOKUP(G341,'1. Anulação Estratégica'!F:AE,19,0))</f>
        <v/>
      </c>
      <c r="I341" s="76"/>
      <c r="J341" s="77"/>
      <c r="K341" s="78" t="str">
        <f t="shared" si="62"/>
        <v/>
      </c>
      <c r="L341" s="79"/>
      <c r="M341" s="78" t="str">
        <f t="shared" si="63"/>
        <v/>
      </c>
      <c r="N341" s="80" t="str">
        <f>IF(G341="","",VLOOKUP(G341,'1. Anulação Estratégica'!F:V,17,0))</f>
        <v/>
      </c>
      <c r="O341" s="81"/>
      <c r="P341" s="83" t="str">
        <f t="shared" si="64"/>
        <v/>
      </c>
      <c r="Q341" s="84" t="str">
        <f t="shared" si="65"/>
        <v/>
      </c>
      <c r="R341" s="85" t="str">
        <f t="shared" si="66"/>
        <v/>
      </c>
      <c r="S341" s="86" t="str">
        <f t="shared" si="67"/>
        <v/>
      </c>
      <c r="T341" s="32" t="str">
        <f t="shared" si="48"/>
        <v/>
      </c>
      <c r="U341" s="32" t="e">
        <f t="shared" si="49"/>
        <v>#REF!</v>
      </c>
    </row>
    <row r="342" spans="1:21" ht="15.75" customHeight="1" x14ac:dyDescent="0.25">
      <c r="A342" s="31" t="str">
        <f t="shared" si="47"/>
        <v/>
      </c>
      <c r="B342" s="71" t="str">
        <f t="shared" si="59"/>
        <v/>
      </c>
      <c r="C342" s="99"/>
      <c r="D342" s="72"/>
      <c r="E342" s="73" t="str">
        <f t="shared" ca="1" si="60"/>
        <v/>
      </c>
      <c r="F342" s="73" t="str">
        <f t="shared" si="61"/>
        <v/>
      </c>
      <c r="G342" s="74"/>
      <c r="H342" s="75" t="str">
        <f>IF(G342="","",VLOOKUP(G342,'1. Anulação Estratégica'!F:AE,19,0))</f>
        <v/>
      </c>
      <c r="I342" s="76"/>
      <c r="J342" s="77"/>
      <c r="K342" s="78" t="str">
        <f t="shared" si="62"/>
        <v/>
      </c>
      <c r="L342" s="79"/>
      <c r="M342" s="78" t="str">
        <f t="shared" si="63"/>
        <v/>
      </c>
      <c r="N342" s="80" t="str">
        <f>IF(G342="","",VLOOKUP(G342,'1. Anulação Estratégica'!F:V,17,0))</f>
        <v/>
      </c>
      <c r="O342" s="81"/>
      <c r="P342" s="83" t="str">
        <f t="shared" si="64"/>
        <v/>
      </c>
      <c r="Q342" s="84" t="str">
        <f t="shared" si="65"/>
        <v/>
      </c>
      <c r="R342" s="85" t="str">
        <f t="shared" si="66"/>
        <v/>
      </c>
      <c r="S342" s="86" t="str">
        <f t="shared" si="67"/>
        <v/>
      </c>
      <c r="T342" s="32" t="str">
        <f t="shared" si="48"/>
        <v/>
      </c>
      <c r="U342" s="32" t="e">
        <f t="shared" si="49"/>
        <v>#REF!</v>
      </c>
    </row>
    <row r="343" spans="1:21" ht="15.75" customHeight="1" x14ac:dyDescent="0.25">
      <c r="A343" s="31" t="str">
        <f t="shared" si="47"/>
        <v/>
      </c>
      <c r="B343" s="71" t="str">
        <f t="shared" si="59"/>
        <v/>
      </c>
      <c r="C343" s="99"/>
      <c r="D343" s="72"/>
      <c r="E343" s="73" t="str">
        <f t="shared" ca="1" si="60"/>
        <v/>
      </c>
      <c r="F343" s="73" t="str">
        <f t="shared" si="61"/>
        <v/>
      </c>
      <c r="G343" s="74"/>
      <c r="H343" s="75" t="str">
        <f>IF(G343="","",VLOOKUP(G343,'1. Anulação Estratégica'!F:AE,19,0))</f>
        <v/>
      </c>
      <c r="I343" s="76"/>
      <c r="J343" s="77"/>
      <c r="K343" s="78" t="str">
        <f t="shared" si="62"/>
        <v/>
      </c>
      <c r="L343" s="79"/>
      <c r="M343" s="78" t="str">
        <f t="shared" si="63"/>
        <v/>
      </c>
      <c r="N343" s="80" t="str">
        <f>IF(G343="","",VLOOKUP(G343,'1. Anulação Estratégica'!F:V,17,0))</f>
        <v/>
      </c>
      <c r="O343" s="81"/>
      <c r="P343" s="83" t="str">
        <f t="shared" si="64"/>
        <v/>
      </c>
      <c r="Q343" s="84" t="str">
        <f t="shared" si="65"/>
        <v/>
      </c>
      <c r="R343" s="85" t="str">
        <f t="shared" si="66"/>
        <v/>
      </c>
      <c r="S343" s="86" t="str">
        <f t="shared" si="67"/>
        <v/>
      </c>
      <c r="T343" s="32" t="str">
        <f t="shared" si="48"/>
        <v/>
      </c>
      <c r="U343" s="32" t="e">
        <f t="shared" si="49"/>
        <v>#REF!</v>
      </c>
    </row>
    <row r="344" spans="1:21" ht="15.75" customHeight="1" x14ac:dyDescent="0.25">
      <c r="A344" s="31" t="str">
        <f t="shared" si="47"/>
        <v/>
      </c>
      <c r="B344" s="71" t="str">
        <f t="shared" si="59"/>
        <v/>
      </c>
      <c r="C344" s="99"/>
      <c r="D344" s="72"/>
      <c r="E344" s="73" t="str">
        <f t="shared" ca="1" si="60"/>
        <v/>
      </c>
      <c r="F344" s="73" t="str">
        <f t="shared" si="61"/>
        <v/>
      </c>
      <c r="G344" s="74"/>
      <c r="H344" s="75" t="str">
        <f>IF(G344="","",VLOOKUP(G344,'1. Anulação Estratégica'!F:AE,19,0))</f>
        <v/>
      </c>
      <c r="I344" s="76"/>
      <c r="J344" s="77"/>
      <c r="K344" s="78" t="str">
        <f t="shared" si="62"/>
        <v/>
      </c>
      <c r="L344" s="79"/>
      <c r="M344" s="78" t="str">
        <f t="shared" si="63"/>
        <v/>
      </c>
      <c r="N344" s="80" t="str">
        <f>IF(G344="","",VLOOKUP(G344,'1. Anulação Estratégica'!F:V,17,0))</f>
        <v/>
      </c>
      <c r="O344" s="81"/>
      <c r="P344" s="83" t="str">
        <f t="shared" si="64"/>
        <v/>
      </c>
      <c r="Q344" s="84" t="str">
        <f t="shared" si="65"/>
        <v/>
      </c>
      <c r="R344" s="85" t="str">
        <f t="shared" si="66"/>
        <v/>
      </c>
      <c r="S344" s="86" t="str">
        <f t="shared" si="67"/>
        <v/>
      </c>
      <c r="T344" s="32" t="str">
        <f t="shared" si="48"/>
        <v/>
      </c>
      <c r="U344" s="32" t="e">
        <f t="shared" si="49"/>
        <v>#REF!</v>
      </c>
    </row>
    <row r="345" spans="1:21" ht="15.75" customHeight="1" x14ac:dyDescent="0.25">
      <c r="A345" s="31" t="str">
        <f t="shared" si="47"/>
        <v/>
      </c>
      <c r="B345" s="71" t="str">
        <f t="shared" si="59"/>
        <v/>
      </c>
      <c r="C345" s="99"/>
      <c r="D345" s="72"/>
      <c r="E345" s="73" t="str">
        <f t="shared" ca="1" si="60"/>
        <v/>
      </c>
      <c r="F345" s="73" t="str">
        <f t="shared" si="61"/>
        <v/>
      </c>
      <c r="G345" s="74"/>
      <c r="H345" s="75" t="str">
        <f>IF(G345="","",VLOOKUP(G345,'1. Anulação Estratégica'!F:AE,19,0))</f>
        <v/>
      </c>
      <c r="I345" s="76"/>
      <c r="J345" s="77"/>
      <c r="K345" s="78" t="str">
        <f t="shared" si="62"/>
        <v/>
      </c>
      <c r="L345" s="79"/>
      <c r="M345" s="78" t="str">
        <f t="shared" si="63"/>
        <v/>
      </c>
      <c r="N345" s="80" t="str">
        <f>IF(G345="","",VLOOKUP(G345,'1. Anulação Estratégica'!F:V,17,0))</f>
        <v/>
      </c>
      <c r="O345" s="81"/>
      <c r="P345" s="83" t="str">
        <f t="shared" si="64"/>
        <v/>
      </c>
      <c r="Q345" s="84" t="str">
        <f t="shared" si="65"/>
        <v/>
      </c>
      <c r="R345" s="85" t="str">
        <f t="shared" si="66"/>
        <v/>
      </c>
      <c r="S345" s="86" t="str">
        <f t="shared" si="67"/>
        <v/>
      </c>
      <c r="T345" s="32" t="str">
        <f t="shared" si="48"/>
        <v/>
      </c>
      <c r="U345" s="32" t="e">
        <f t="shared" si="49"/>
        <v>#REF!</v>
      </c>
    </row>
    <row r="346" spans="1:21" ht="15.75" customHeight="1" x14ac:dyDescent="0.25">
      <c r="A346" s="31" t="str">
        <f t="shared" si="47"/>
        <v/>
      </c>
      <c r="B346" s="71" t="str">
        <f t="shared" si="59"/>
        <v/>
      </c>
      <c r="C346" s="99"/>
      <c r="D346" s="72"/>
      <c r="E346" s="73" t="str">
        <f t="shared" ca="1" si="60"/>
        <v/>
      </c>
      <c r="F346" s="73" t="str">
        <f t="shared" si="61"/>
        <v/>
      </c>
      <c r="G346" s="74"/>
      <c r="H346" s="75" t="str">
        <f>IF(G346="","",VLOOKUP(G346,'1. Anulação Estratégica'!F:AE,19,0))</f>
        <v/>
      </c>
      <c r="I346" s="76"/>
      <c r="J346" s="77"/>
      <c r="K346" s="78" t="str">
        <f t="shared" si="62"/>
        <v/>
      </c>
      <c r="L346" s="79"/>
      <c r="M346" s="78" t="str">
        <f t="shared" si="63"/>
        <v/>
      </c>
      <c r="N346" s="80" t="str">
        <f>IF(G346="","",VLOOKUP(G346,'1. Anulação Estratégica'!F:V,17,0))</f>
        <v/>
      </c>
      <c r="O346" s="81"/>
      <c r="P346" s="83" t="str">
        <f t="shared" si="64"/>
        <v/>
      </c>
      <c r="Q346" s="84" t="str">
        <f t="shared" si="65"/>
        <v/>
      </c>
      <c r="R346" s="85" t="str">
        <f t="shared" si="66"/>
        <v/>
      </c>
      <c r="S346" s="86" t="str">
        <f t="shared" si="67"/>
        <v/>
      </c>
      <c r="T346" s="32" t="str">
        <f t="shared" si="48"/>
        <v/>
      </c>
      <c r="U346" s="32" t="e">
        <f t="shared" si="49"/>
        <v>#REF!</v>
      </c>
    </row>
    <row r="347" spans="1:21" ht="15.75" customHeight="1" x14ac:dyDescent="0.25">
      <c r="A347" s="31" t="str">
        <f t="shared" si="47"/>
        <v/>
      </c>
      <c r="B347" s="71" t="str">
        <f t="shared" si="59"/>
        <v/>
      </c>
      <c r="C347" s="99"/>
      <c r="D347" s="72"/>
      <c r="E347" s="73" t="str">
        <f t="shared" ca="1" si="60"/>
        <v/>
      </c>
      <c r="F347" s="73" t="str">
        <f t="shared" si="61"/>
        <v/>
      </c>
      <c r="G347" s="74"/>
      <c r="H347" s="75" t="str">
        <f>IF(G347="","",VLOOKUP(G347,'1. Anulação Estratégica'!F:AE,19,0))</f>
        <v/>
      </c>
      <c r="I347" s="76"/>
      <c r="J347" s="77"/>
      <c r="K347" s="78" t="str">
        <f t="shared" si="62"/>
        <v/>
      </c>
      <c r="L347" s="79"/>
      <c r="M347" s="78" t="str">
        <f t="shared" si="63"/>
        <v/>
      </c>
      <c r="N347" s="80" t="str">
        <f>IF(G347="","",VLOOKUP(G347,'1. Anulação Estratégica'!F:V,17,0))</f>
        <v/>
      </c>
      <c r="O347" s="81"/>
      <c r="P347" s="83" t="str">
        <f t="shared" si="64"/>
        <v/>
      </c>
      <c r="Q347" s="84" t="str">
        <f t="shared" si="65"/>
        <v/>
      </c>
      <c r="R347" s="85" t="str">
        <f t="shared" si="66"/>
        <v/>
      </c>
      <c r="S347" s="86" t="str">
        <f t="shared" si="67"/>
        <v/>
      </c>
      <c r="T347" s="32" t="str">
        <f t="shared" si="48"/>
        <v/>
      </c>
      <c r="U347" s="32" t="e">
        <f t="shared" si="49"/>
        <v>#REF!</v>
      </c>
    </row>
    <row r="348" spans="1:21" ht="15.75" customHeight="1" x14ac:dyDescent="0.25">
      <c r="A348" s="31" t="str">
        <f t="shared" si="47"/>
        <v/>
      </c>
      <c r="B348" s="71" t="str">
        <f t="shared" si="59"/>
        <v/>
      </c>
      <c r="C348" s="99"/>
      <c r="D348" s="72"/>
      <c r="E348" s="73" t="str">
        <f t="shared" ca="1" si="60"/>
        <v/>
      </c>
      <c r="F348" s="73" t="str">
        <f t="shared" si="61"/>
        <v/>
      </c>
      <c r="G348" s="74"/>
      <c r="H348" s="75" t="str">
        <f>IF(G348="","",VLOOKUP(G348,'1. Anulação Estratégica'!F:AE,19,0))</f>
        <v/>
      </c>
      <c r="I348" s="76"/>
      <c r="J348" s="77"/>
      <c r="K348" s="78" t="str">
        <f t="shared" si="62"/>
        <v/>
      </c>
      <c r="L348" s="79"/>
      <c r="M348" s="78" t="str">
        <f t="shared" si="63"/>
        <v/>
      </c>
      <c r="N348" s="80" t="str">
        <f>IF(G348="","",VLOOKUP(G348,'1. Anulação Estratégica'!F:V,17,0))</f>
        <v/>
      </c>
      <c r="O348" s="81"/>
      <c r="P348" s="83" t="str">
        <f t="shared" si="64"/>
        <v/>
      </c>
      <c r="Q348" s="84" t="str">
        <f t="shared" si="65"/>
        <v/>
      </c>
      <c r="R348" s="85" t="str">
        <f t="shared" si="66"/>
        <v/>
      </c>
      <c r="S348" s="86" t="str">
        <f t="shared" si="67"/>
        <v/>
      </c>
      <c r="T348" s="32" t="str">
        <f t="shared" si="48"/>
        <v/>
      </c>
      <c r="U348" s="32" t="e">
        <f t="shared" si="49"/>
        <v>#REF!</v>
      </c>
    </row>
    <row r="349" spans="1:21" ht="15.75" customHeight="1" x14ac:dyDescent="0.25">
      <c r="A349" s="31" t="str">
        <f t="shared" si="47"/>
        <v/>
      </c>
      <c r="B349" s="71" t="str">
        <f t="shared" si="59"/>
        <v/>
      </c>
      <c r="C349" s="99"/>
      <c r="D349" s="72"/>
      <c r="E349" s="73" t="str">
        <f t="shared" ca="1" si="60"/>
        <v/>
      </c>
      <c r="F349" s="73" t="str">
        <f t="shared" si="61"/>
        <v/>
      </c>
      <c r="G349" s="74"/>
      <c r="H349" s="75" t="str">
        <f>IF(G349="","",VLOOKUP(G349,'1. Anulação Estratégica'!F:AE,19,0))</f>
        <v/>
      </c>
      <c r="I349" s="76"/>
      <c r="J349" s="77"/>
      <c r="K349" s="78" t="str">
        <f t="shared" si="62"/>
        <v/>
      </c>
      <c r="L349" s="79"/>
      <c r="M349" s="78" t="str">
        <f t="shared" si="63"/>
        <v/>
      </c>
      <c r="N349" s="80" t="str">
        <f>IF(G349="","",VLOOKUP(G349,'1. Anulação Estratégica'!F:V,17,0))</f>
        <v/>
      </c>
      <c r="O349" s="81"/>
      <c r="P349" s="83" t="str">
        <f t="shared" si="64"/>
        <v/>
      </c>
      <c r="Q349" s="84" t="str">
        <f t="shared" si="65"/>
        <v/>
      </c>
      <c r="R349" s="85" t="str">
        <f t="shared" si="66"/>
        <v/>
      </c>
      <c r="S349" s="86" t="str">
        <f t="shared" si="67"/>
        <v/>
      </c>
      <c r="T349" s="32" t="str">
        <f t="shared" si="48"/>
        <v/>
      </c>
      <c r="U349" s="32" t="e">
        <f t="shared" si="49"/>
        <v>#REF!</v>
      </c>
    </row>
    <row r="350" spans="1:21" ht="15.75" customHeight="1" x14ac:dyDescent="0.25">
      <c r="A350" s="31" t="str">
        <f t="shared" si="47"/>
        <v/>
      </c>
      <c r="B350" s="71" t="str">
        <f t="shared" si="59"/>
        <v/>
      </c>
      <c r="C350" s="99"/>
      <c r="D350" s="72"/>
      <c r="E350" s="73" t="str">
        <f t="shared" ca="1" si="60"/>
        <v/>
      </c>
      <c r="F350" s="73" t="str">
        <f t="shared" si="61"/>
        <v/>
      </c>
      <c r="G350" s="74"/>
      <c r="H350" s="75" t="str">
        <f>IF(G350="","",VLOOKUP(G350,'1. Anulação Estratégica'!F:AE,19,0))</f>
        <v/>
      </c>
      <c r="I350" s="76"/>
      <c r="J350" s="77"/>
      <c r="K350" s="78" t="str">
        <f t="shared" si="62"/>
        <v/>
      </c>
      <c r="L350" s="79"/>
      <c r="M350" s="78" t="str">
        <f t="shared" si="63"/>
        <v/>
      </c>
      <c r="N350" s="80" t="str">
        <f>IF(G350="","",VLOOKUP(G350,'1. Anulação Estratégica'!F:V,17,0))</f>
        <v/>
      </c>
      <c r="O350" s="81"/>
      <c r="P350" s="83" t="str">
        <f t="shared" si="64"/>
        <v/>
      </c>
      <c r="Q350" s="84" t="str">
        <f t="shared" si="65"/>
        <v/>
      </c>
      <c r="R350" s="85" t="str">
        <f t="shared" si="66"/>
        <v/>
      </c>
      <c r="S350" s="86" t="str">
        <f t="shared" si="67"/>
        <v/>
      </c>
      <c r="T350" s="32" t="str">
        <f t="shared" si="48"/>
        <v/>
      </c>
      <c r="U350" s="32" t="e">
        <f t="shared" si="49"/>
        <v>#REF!</v>
      </c>
    </row>
    <row r="351" spans="1:21" ht="15.75" customHeight="1" x14ac:dyDescent="0.25">
      <c r="A351" s="31" t="str">
        <f t="shared" si="47"/>
        <v/>
      </c>
      <c r="B351" s="71" t="str">
        <f t="shared" si="59"/>
        <v/>
      </c>
      <c r="C351" s="99"/>
      <c r="D351" s="72"/>
      <c r="E351" s="73" t="str">
        <f t="shared" ca="1" si="60"/>
        <v/>
      </c>
      <c r="F351" s="73" t="str">
        <f t="shared" si="61"/>
        <v/>
      </c>
      <c r="G351" s="74"/>
      <c r="H351" s="75" t="str">
        <f>IF(G351="","",VLOOKUP(G351,'1. Anulação Estratégica'!F:AE,19,0))</f>
        <v/>
      </c>
      <c r="I351" s="76"/>
      <c r="J351" s="77"/>
      <c r="K351" s="78" t="str">
        <f t="shared" si="62"/>
        <v/>
      </c>
      <c r="L351" s="79"/>
      <c r="M351" s="78" t="str">
        <f t="shared" si="63"/>
        <v/>
      </c>
      <c r="N351" s="80" t="str">
        <f>IF(G351="","",VLOOKUP(G351,'1. Anulação Estratégica'!F:V,17,0))</f>
        <v/>
      </c>
      <c r="O351" s="81"/>
      <c r="P351" s="83" t="str">
        <f t="shared" si="64"/>
        <v/>
      </c>
      <c r="Q351" s="84" t="str">
        <f t="shared" si="65"/>
        <v/>
      </c>
      <c r="R351" s="85" t="str">
        <f t="shared" si="66"/>
        <v/>
      </c>
      <c r="S351" s="86" t="str">
        <f t="shared" si="67"/>
        <v/>
      </c>
      <c r="T351" s="32" t="str">
        <f t="shared" si="48"/>
        <v/>
      </c>
      <c r="U351" s="32" t="e">
        <f t="shared" si="49"/>
        <v>#REF!</v>
      </c>
    </row>
    <row r="352" spans="1:21" ht="15.75" customHeight="1" x14ac:dyDescent="0.25">
      <c r="A352" s="31" t="str">
        <f t="shared" si="47"/>
        <v/>
      </c>
      <c r="B352" s="71" t="str">
        <f t="shared" si="59"/>
        <v/>
      </c>
      <c r="C352" s="99"/>
      <c r="D352" s="72"/>
      <c r="E352" s="73" t="str">
        <f t="shared" ca="1" si="60"/>
        <v/>
      </c>
      <c r="F352" s="73" t="str">
        <f t="shared" si="61"/>
        <v/>
      </c>
      <c r="G352" s="74"/>
      <c r="H352" s="75" t="str">
        <f>IF(G352="","",VLOOKUP(G352,'1. Anulação Estratégica'!F:AE,19,0))</f>
        <v/>
      </c>
      <c r="I352" s="76"/>
      <c r="J352" s="77"/>
      <c r="K352" s="78" t="str">
        <f t="shared" si="62"/>
        <v/>
      </c>
      <c r="L352" s="79"/>
      <c r="M352" s="78" t="str">
        <f t="shared" si="63"/>
        <v/>
      </c>
      <c r="N352" s="80" t="str">
        <f>IF(G352="","",VLOOKUP(G352,'1. Anulação Estratégica'!F:V,17,0))</f>
        <v/>
      </c>
      <c r="O352" s="81"/>
      <c r="P352" s="83" t="str">
        <f t="shared" si="64"/>
        <v/>
      </c>
      <c r="Q352" s="84" t="str">
        <f t="shared" si="65"/>
        <v/>
      </c>
      <c r="R352" s="85" t="str">
        <f t="shared" si="66"/>
        <v/>
      </c>
      <c r="S352" s="86" t="str">
        <f t="shared" si="67"/>
        <v/>
      </c>
      <c r="T352" s="32" t="str">
        <f t="shared" si="48"/>
        <v/>
      </c>
      <c r="U352" s="32" t="e">
        <f t="shared" si="49"/>
        <v>#REF!</v>
      </c>
    </row>
    <row r="353" spans="1:21" ht="15.75" customHeight="1" x14ac:dyDescent="0.25">
      <c r="A353" s="31" t="str">
        <f t="shared" si="47"/>
        <v/>
      </c>
      <c r="B353" s="71" t="str">
        <f t="shared" si="59"/>
        <v/>
      </c>
      <c r="C353" s="99"/>
      <c r="D353" s="72"/>
      <c r="E353" s="73" t="str">
        <f t="shared" ca="1" si="60"/>
        <v/>
      </c>
      <c r="F353" s="73" t="str">
        <f t="shared" si="61"/>
        <v/>
      </c>
      <c r="G353" s="74"/>
      <c r="H353" s="75" t="str">
        <f>IF(G353="","",VLOOKUP(G353,'1. Anulação Estratégica'!F:AE,19,0))</f>
        <v/>
      </c>
      <c r="I353" s="76"/>
      <c r="J353" s="77"/>
      <c r="K353" s="78" t="str">
        <f t="shared" si="62"/>
        <v/>
      </c>
      <c r="L353" s="79"/>
      <c r="M353" s="78" t="str">
        <f t="shared" si="63"/>
        <v/>
      </c>
      <c r="N353" s="80" t="str">
        <f>IF(G353="","",VLOOKUP(G353,'1. Anulação Estratégica'!F:V,17,0))</f>
        <v/>
      </c>
      <c r="O353" s="81"/>
      <c r="P353" s="83" t="str">
        <f t="shared" si="64"/>
        <v/>
      </c>
      <c r="Q353" s="84" t="str">
        <f t="shared" si="65"/>
        <v/>
      </c>
      <c r="R353" s="85" t="str">
        <f t="shared" si="66"/>
        <v/>
      </c>
      <c r="S353" s="86" t="str">
        <f t="shared" si="67"/>
        <v/>
      </c>
      <c r="T353" s="32" t="str">
        <f t="shared" si="48"/>
        <v/>
      </c>
      <c r="U353" s="32" t="e">
        <f t="shared" si="49"/>
        <v>#REF!</v>
      </c>
    </row>
    <row r="354" spans="1:21" ht="15.75" customHeight="1" x14ac:dyDescent="0.25">
      <c r="A354" s="31" t="str">
        <f t="shared" si="47"/>
        <v/>
      </c>
      <c r="B354" s="71" t="str">
        <f t="shared" si="59"/>
        <v/>
      </c>
      <c r="C354" s="99"/>
      <c r="D354" s="72"/>
      <c r="E354" s="73" t="str">
        <f t="shared" ca="1" si="60"/>
        <v/>
      </c>
      <c r="F354" s="73" t="str">
        <f t="shared" si="61"/>
        <v/>
      </c>
      <c r="G354" s="74"/>
      <c r="H354" s="75" t="str">
        <f>IF(G354="","",VLOOKUP(G354,'1. Anulação Estratégica'!F:AE,19,0))</f>
        <v/>
      </c>
      <c r="I354" s="76"/>
      <c r="J354" s="77"/>
      <c r="K354" s="78" t="str">
        <f t="shared" si="62"/>
        <v/>
      </c>
      <c r="L354" s="79"/>
      <c r="M354" s="78" t="str">
        <f t="shared" si="63"/>
        <v/>
      </c>
      <c r="N354" s="80" t="str">
        <f>IF(G354="","",VLOOKUP(G354,'1. Anulação Estratégica'!F:V,17,0))</f>
        <v/>
      </c>
      <c r="O354" s="81"/>
      <c r="P354" s="83" t="str">
        <f t="shared" si="64"/>
        <v/>
      </c>
      <c r="Q354" s="84" t="str">
        <f t="shared" si="65"/>
        <v/>
      </c>
      <c r="R354" s="85" t="str">
        <f t="shared" si="66"/>
        <v/>
      </c>
      <c r="S354" s="86" t="str">
        <f t="shared" si="67"/>
        <v/>
      </c>
      <c r="T354" s="32" t="str">
        <f t="shared" si="48"/>
        <v/>
      </c>
      <c r="U354" s="32" t="e">
        <f t="shared" si="49"/>
        <v>#REF!</v>
      </c>
    </row>
    <row r="355" spans="1:21" ht="15.75" customHeight="1" x14ac:dyDescent="0.25">
      <c r="A355" s="31" t="str">
        <f t="shared" si="47"/>
        <v/>
      </c>
      <c r="B355" s="71" t="str">
        <f t="shared" si="59"/>
        <v/>
      </c>
      <c r="C355" s="99"/>
      <c r="D355" s="72"/>
      <c r="E355" s="73" t="str">
        <f t="shared" ca="1" si="60"/>
        <v/>
      </c>
      <c r="F355" s="73" t="str">
        <f t="shared" si="61"/>
        <v/>
      </c>
      <c r="G355" s="74"/>
      <c r="H355" s="75" t="str">
        <f>IF(G355="","",VLOOKUP(G355,'1. Anulação Estratégica'!F:AE,19,0))</f>
        <v/>
      </c>
      <c r="I355" s="76"/>
      <c r="J355" s="77"/>
      <c r="K355" s="78" t="str">
        <f t="shared" si="62"/>
        <v/>
      </c>
      <c r="L355" s="79"/>
      <c r="M355" s="78" t="str">
        <f t="shared" si="63"/>
        <v/>
      </c>
      <c r="N355" s="80" t="str">
        <f>IF(G355="","",VLOOKUP(G355,'1. Anulação Estratégica'!F:V,17,0))</f>
        <v/>
      </c>
      <c r="O355" s="81"/>
      <c r="P355" s="83" t="str">
        <f t="shared" si="64"/>
        <v/>
      </c>
      <c r="Q355" s="84" t="str">
        <f t="shared" si="65"/>
        <v/>
      </c>
      <c r="R355" s="85" t="str">
        <f t="shared" si="66"/>
        <v/>
      </c>
      <c r="S355" s="86" t="str">
        <f t="shared" si="67"/>
        <v/>
      </c>
      <c r="T355" s="32" t="str">
        <f t="shared" si="48"/>
        <v/>
      </c>
      <c r="U355" s="32" t="e">
        <f t="shared" si="49"/>
        <v>#REF!</v>
      </c>
    </row>
    <row r="356" spans="1:21" ht="15.75" customHeight="1" x14ac:dyDescent="0.25">
      <c r="A356" s="31" t="str">
        <f t="shared" si="47"/>
        <v/>
      </c>
      <c r="B356" s="71" t="str">
        <f t="shared" si="59"/>
        <v/>
      </c>
      <c r="C356" s="99"/>
      <c r="D356" s="72"/>
      <c r="E356" s="73" t="str">
        <f t="shared" ca="1" si="60"/>
        <v/>
      </c>
      <c r="F356" s="73" t="str">
        <f t="shared" si="61"/>
        <v/>
      </c>
      <c r="G356" s="74"/>
      <c r="H356" s="75" t="str">
        <f>IF(G356="","",VLOOKUP(G356,'1. Anulação Estratégica'!F:AE,19,0))</f>
        <v/>
      </c>
      <c r="I356" s="76"/>
      <c r="J356" s="77"/>
      <c r="K356" s="78" t="str">
        <f t="shared" si="62"/>
        <v/>
      </c>
      <c r="L356" s="79"/>
      <c r="M356" s="78" t="str">
        <f t="shared" si="63"/>
        <v/>
      </c>
      <c r="N356" s="80" t="str">
        <f>IF(G356="","",VLOOKUP(G356,'1. Anulação Estratégica'!F:V,17,0))</f>
        <v/>
      </c>
      <c r="O356" s="81"/>
      <c r="P356" s="83" t="str">
        <f t="shared" si="64"/>
        <v/>
      </c>
      <c r="Q356" s="84" t="str">
        <f t="shared" si="65"/>
        <v/>
      </c>
      <c r="R356" s="85" t="str">
        <f t="shared" si="66"/>
        <v/>
      </c>
      <c r="S356" s="86" t="str">
        <f t="shared" si="67"/>
        <v/>
      </c>
      <c r="T356" s="32" t="str">
        <f t="shared" si="48"/>
        <v/>
      </c>
      <c r="U356" s="32" t="e">
        <f t="shared" si="49"/>
        <v>#REF!</v>
      </c>
    </row>
    <row r="357" spans="1:21" ht="15.75" customHeight="1" x14ac:dyDescent="0.25">
      <c r="A357" s="31" t="str">
        <f t="shared" si="47"/>
        <v/>
      </c>
      <c r="B357" s="71" t="str">
        <f t="shared" si="59"/>
        <v/>
      </c>
      <c r="C357" s="99"/>
      <c r="D357" s="72"/>
      <c r="E357" s="73" t="str">
        <f t="shared" ca="1" si="60"/>
        <v/>
      </c>
      <c r="F357" s="73" t="str">
        <f t="shared" si="61"/>
        <v/>
      </c>
      <c r="G357" s="74"/>
      <c r="H357" s="75" t="str">
        <f>IF(G357="","",VLOOKUP(G357,'1. Anulação Estratégica'!F:AE,19,0))</f>
        <v/>
      </c>
      <c r="I357" s="76"/>
      <c r="J357" s="77"/>
      <c r="K357" s="78" t="str">
        <f t="shared" si="62"/>
        <v/>
      </c>
      <c r="L357" s="79"/>
      <c r="M357" s="78" t="str">
        <f t="shared" si="63"/>
        <v/>
      </c>
      <c r="N357" s="80" t="str">
        <f>IF(G357="","",VLOOKUP(G357,'1. Anulação Estratégica'!F:V,17,0))</f>
        <v/>
      </c>
      <c r="O357" s="81"/>
      <c r="P357" s="83" t="str">
        <f t="shared" si="64"/>
        <v/>
      </c>
      <c r="Q357" s="84" t="str">
        <f t="shared" si="65"/>
        <v/>
      </c>
      <c r="R357" s="85" t="str">
        <f t="shared" si="66"/>
        <v/>
      </c>
      <c r="S357" s="86" t="str">
        <f t="shared" si="67"/>
        <v/>
      </c>
      <c r="T357" s="32" t="str">
        <f t="shared" si="48"/>
        <v/>
      </c>
      <c r="U357" s="32" t="e">
        <f t="shared" si="49"/>
        <v>#REF!</v>
      </c>
    </row>
    <row r="358" spans="1:21" ht="15.75" customHeight="1" x14ac:dyDescent="0.25">
      <c r="A358" s="31" t="str">
        <f t="shared" si="47"/>
        <v/>
      </c>
      <c r="B358" s="71" t="str">
        <f t="shared" si="59"/>
        <v/>
      </c>
      <c r="C358" s="99"/>
      <c r="D358" s="72"/>
      <c r="E358" s="73" t="str">
        <f t="shared" ca="1" si="60"/>
        <v/>
      </c>
      <c r="F358" s="73" t="str">
        <f t="shared" si="61"/>
        <v/>
      </c>
      <c r="G358" s="74"/>
      <c r="H358" s="75" t="str">
        <f>IF(G358="","",VLOOKUP(G358,'1. Anulação Estratégica'!F:AE,19,0))</f>
        <v/>
      </c>
      <c r="I358" s="76"/>
      <c r="J358" s="77"/>
      <c r="K358" s="78" t="str">
        <f t="shared" si="62"/>
        <v/>
      </c>
      <c r="L358" s="79"/>
      <c r="M358" s="78" t="str">
        <f t="shared" si="63"/>
        <v/>
      </c>
      <c r="N358" s="80" t="str">
        <f>IF(G358="","",VLOOKUP(G358,'1. Anulação Estratégica'!F:V,17,0))</f>
        <v/>
      </c>
      <c r="O358" s="81"/>
      <c r="P358" s="83" t="str">
        <f t="shared" si="64"/>
        <v/>
      </c>
      <c r="Q358" s="84" t="str">
        <f t="shared" si="65"/>
        <v/>
      </c>
      <c r="R358" s="85" t="str">
        <f t="shared" si="66"/>
        <v/>
      </c>
      <c r="S358" s="86" t="str">
        <f t="shared" si="67"/>
        <v/>
      </c>
      <c r="T358" s="32" t="str">
        <f t="shared" si="48"/>
        <v/>
      </c>
      <c r="U358" s="32" t="e">
        <f t="shared" si="49"/>
        <v>#REF!</v>
      </c>
    </row>
    <row r="359" spans="1:21" ht="15.75" customHeight="1" x14ac:dyDescent="0.25">
      <c r="A359" s="31" t="str">
        <f t="shared" si="47"/>
        <v/>
      </c>
      <c r="B359" s="71" t="str">
        <f t="shared" si="59"/>
        <v/>
      </c>
      <c r="C359" s="99"/>
      <c r="D359" s="72"/>
      <c r="E359" s="73" t="str">
        <f t="shared" ca="1" si="60"/>
        <v/>
      </c>
      <c r="F359" s="73" t="str">
        <f t="shared" si="61"/>
        <v/>
      </c>
      <c r="G359" s="74"/>
      <c r="H359" s="75" t="str">
        <f>IF(G359="","",VLOOKUP(G359,'1. Anulação Estratégica'!F:AE,19,0))</f>
        <v/>
      </c>
      <c r="I359" s="76"/>
      <c r="J359" s="77"/>
      <c r="K359" s="78" t="str">
        <f t="shared" si="62"/>
        <v/>
      </c>
      <c r="L359" s="79"/>
      <c r="M359" s="78" t="str">
        <f t="shared" si="63"/>
        <v/>
      </c>
      <c r="N359" s="80" t="str">
        <f>IF(G359="","",VLOOKUP(G359,'1. Anulação Estratégica'!F:V,17,0))</f>
        <v/>
      </c>
      <c r="O359" s="81"/>
      <c r="P359" s="83" t="str">
        <f t="shared" si="64"/>
        <v/>
      </c>
      <c r="Q359" s="84" t="str">
        <f t="shared" si="65"/>
        <v/>
      </c>
      <c r="R359" s="85" t="str">
        <f t="shared" si="66"/>
        <v/>
      </c>
      <c r="S359" s="86" t="str">
        <f t="shared" si="67"/>
        <v/>
      </c>
      <c r="T359" s="32" t="str">
        <f t="shared" si="48"/>
        <v/>
      </c>
      <c r="U359" s="32" t="e">
        <f t="shared" si="49"/>
        <v>#REF!</v>
      </c>
    </row>
    <row r="360" spans="1:21" ht="15.75" customHeight="1" x14ac:dyDescent="0.25">
      <c r="A360" s="31" t="str">
        <f t="shared" si="47"/>
        <v/>
      </c>
      <c r="B360" s="71" t="str">
        <f t="shared" si="59"/>
        <v/>
      </c>
      <c r="C360" s="99"/>
      <c r="D360" s="72"/>
      <c r="E360" s="73" t="str">
        <f t="shared" ca="1" si="60"/>
        <v/>
      </c>
      <c r="F360" s="73" t="str">
        <f t="shared" si="61"/>
        <v/>
      </c>
      <c r="G360" s="74"/>
      <c r="H360" s="75" t="str">
        <f>IF(G360="","",VLOOKUP(G360,'1. Anulação Estratégica'!F:AE,19,0))</f>
        <v/>
      </c>
      <c r="I360" s="76"/>
      <c r="J360" s="77"/>
      <c r="K360" s="78" t="str">
        <f t="shared" si="62"/>
        <v/>
      </c>
      <c r="L360" s="79"/>
      <c r="M360" s="78" t="str">
        <f t="shared" si="63"/>
        <v/>
      </c>
      <c r="N360" s="80" t="str">
        <f>IF(G360="","",VLOOKUP(G360,'1. Anulação Estratégica'!F:V,17,0))</f>
        <v/>
      </c>
      <c r="O360" s="81"/>
      <c r="P360" s="83" t="str">
        <f t="shared" si="64"/>
        <v/>
      </c>
      <c r="Q360" s="84" t="str">
        <f t="shared" si="65"/>
        <v/>
      </c>
      <c r="R360" s="85" t="str">
        <f t="shared" si="66"/>
        <v/>
      </c>
      <c r="S360" s="86" t="str">
        <f t="shared" si="67"/>
        <v/>
      </c>
      <c r="T360" s="32" t="str">
        <f t="shared" si="48"/>
        <v/>
      </c>
      <c r="U360" s="32" t="e">
        <f t="shared" si="49"/>
        <v>#REF!</v>
      </c>
    </row>
    <row r="361" spans="1:21" ht="15.75" customHeight="1" x14ac:dyDescent="0.25">
      <c r="A361" s="31" t="str">
        <f t="shared" si="47"/>
        <v/>
      </c>
      <c r="B361" s="71" t="str">
        <f t="shared" si="59"/>
        <v/>
      </c>
      <c r="C361" s="99"/>
      <c r="D361" s="72"/>
      <c r="E361" s="73" t="str">
        <f t="shared" ca="1" si="60"/>
        <v/>
      </c>
      <c r="F361" s="73" t="str">
        <f t="shared" si="61"/>
        <v/>
      </c>
      <c r="G361" s="74"/>
      <c r="H361" s="75" t="str">
        <f>IF(G361="","",VLOOKUP(G361,'1. Anulação Estratégica'!F:AE,19,0))</f>
        <v/>
      </c>
      <c r="I361" s="76"/>
      <c r="J361" s="77"/>
      <c r="K361" s="78" t="str">
        <f t="shared" si="62"/>
        <v/>
      </c>
      <c r="L361" s="79"/>
      <c r="M361" s="78" t="str">
        <f t="shared" si="63"/>
        <v/>
      </c>
      <c r="N361" s="80" t="str">
        <f>IF(G361="","",VLOOKUP(G361,'1. Anulação Estratégica'!F:V,17,0))</f>
        <v/>
      </c>
      <c r="O361" s="81"/>
      <c r="P361" s="83" t="str">
        <f t="shared" si="64"/>
        <v/>
      </c>
      <c r="Q361" s="84" t="str">
        <f t="shared" si="65"/>
        <v/>
      </c>
      <c r="R361" s="85" t="str">
        <f t="shared" si="66"/>
        <v/>
      </c>
      <c r="S361" s="86" t="str">
        <f t="shared" si="67"/>
        <v/>
      </c>
      <c r="T361" s="32" t="str">
        <f t="shared" si="48"/>
        <v/>
      </c>
      <c r="U361" s="32" t="e">
        <f t="shared" si="49"/>
        <v>#REF!</v>
      </c>
    </row>
    <row r="362" spans="1:21" ht="15.75" customHeight="1" x14ac:dyDescent="0.25">
      <c r="A362" s="31" t="str">
        <f t="shared" si="47"/>
        <v/>
      </c>
      <c r="B362" s="71" t="str">
        <f t="shared" si="59"/>
        <v/>
      </c>
      <c r="C362" s="99"/>
      <c r="D362" s="72"/>
      <c r="E362" s="73" t="str">
        <f t="shared" ca="1" si="60"/>
        <v/>
      </c>
      <c r="F362" s="73" t="str">
        <f t="shared" si="61"/>
        <v/>
      </c>
      <c r="G362" s="74"/>
      <c r="H362" s="75" t="str">
        <f>IF(G362="","",VLOOKUP(G362,'1. Anulação Estratégica'!F:AE,19,0))</f>
        <v/>
      </c>
      <c r="I362" s="76"/>
      <c r="J362" s="77"/>
      <c r="K362" s="78" t="str">
        <f t="shared" si="62"/>
        <v/>
      </c>
      <c r="L362" s="79"/>
      <c r="M362" s="78" t="str">
        <f t="shared" si="63"/>
        <v/>
      </c>
      <c r="N362" s="80" t="str">
        <f>IF(G362="","",VLOOKUP(G362,'1. Anulação Estratégica'!F:V,17,0))</f>
        <v/>
      </c>
      <c r="O362" s="81"/>
      <c r="P362" s="83" t="str">
        <f t="shared" si="64"/>
        <v/>
      </c>
      <c r="Q362" s="84" t="str">
        <f t="shared" si="65"/>
        <v/>
      </c>
      <c r="R362" s="85" t="str">
        <f t="shared" si="66"/>
        <v/>
      </c>
      <c r="S362" s="86" t="str">
        <f t="shared" si="67"/>
        <v/>
      </c>
      <c r="T362" s="32" t="str">
        <f t="shared" si="48"/>
        <v/>
      </c>
      <c r="U362" s="32" t="e">
        <f t="shared" si="49"/>
        <v>#REF!</v>
      </c>
    </row>
    <row r="363" spans="1:21" ht="15.75" customHeight="1" x14ac:dyDescent="0.25">
      <c r="A363" s="31" t="str">
        <f t="shared" si="47"/>
        <v/>
      </c>
      <c r="B363" s="71" t="str">
        <f t="shared" si="59"/>
        <v/>
      </c>
      <c r="C363" s="99"/>
      <c r="D363" s="72"/>
      <c r="E363" s="73" t="str">
        <f t="shared" ca="1" si="60"/>
        <v/>
      </c>
      <c r="F363" s="73" t="str">
        <f t="shared" si="61"/>
        <v/>
      </c>
      <c r="G363" s="74"/>
      <c r="H363" s="75" t="str">
        <f>IF(G363="","",VLOOKUP(G363,'1. Anulação Estratégica'!F:AE,19,0))</f>
        <v/>
      </c>
      <c r="I363" s="76"/>
      <c r="J363" s="77"/>
      <c r="K363" s="78" t="str">
        <f t="shared" si="62"/>
        <v/>
      </c>
      <c r="L363" s="79"/>
      <c r="M363" s="78" t="str">
        <f t="shared" si="63"/>
        <v/>
      </c>
      <c r="N363" s="80" t="str">
        <f>IF(G363="","",VLOOKUP(G363,'1. Anulação Estratégica'!F:V,17,0))</f>
        <v/>
      </c>
      <c r="O363" s="81"/>
      <c r="P363" s="83" t="str">
        <f t="shared" si="64"/>
        <v/>
      </c>
      <c r="Q363" s="84" t="str">
        <f t="shared" si="65"/>
        <v/>
      </c>
      <c r="R363" s="85" t="str">
        <f t="shared" si="66"/>
        <v/>
      </c>
      <c r="S363" s="86" t="str">
        <f t="shared" si="67"/>
        <v/>
      </c>
      <c r="T363" s="32" t="str">
        <f t="shared" si="48"/>
        <v/>
      </c>
      <c r="U363" s="32" t="e">
        <f t="shared" si="49"/>
        <v>#REF!</v>
      </c>
    </row>
    <row r="364" spans="1:21" ht="15.75" customHeight="1" x14ac:dyDescent="0.25">
      <c r="A364" s="31" t="str">
        <f t="shared" si="47"/>
        <v/>
      </c>
      <c r="B364" s="71" t="str">
        <f t="shared" si="59"/>
        <v/>
      </c>
      <c r="C364" s="99"/>
      <c r="D364" s="72"/>
      <c r="E364" s="73" t="str">
        <f t="shared" ca="1" si="60"/>
        <v/>
      </c>
      <c r="F364" s="73" t="str">
        <f t="shared" si="61"/>
        <v/>
      </c>
      <c r="G364" s="74"/>
      <c r="H364" s="75" t="str">
        <f>IF(G364="","",VLOOKUP(G364,'1. Anulação Estratégica'!F:AE,19,0))</f>
        <v/>
      </c>
      <c r="I364" s="76"/>
      <c r="J364" s="77"/>
      <c r="K364" s="78" t="str">
        <f t="shared" si="62"/>
        <v/>
      </c>
      <c r="L364" s="79"/>
      <c r="M364" s="78" t="str">
        <f t="shared" si="63"/>
        <v/>
      </c>
      <c r="N364" s="80" t="str">
        <f>IF(G364="","",VLOOKUP(G364,'1. Anulação Estratégica'!F:V,17,0))</f>
        <v/>
      </c>
      <c r="O364" s="81"/>
      <c r="P364" s="83" t="str">
        <f t="shared" si="64"/>
        <v/>
      </c>
      <c r="Q364" s="84" t="str">
        <f t="shared" si="65"/>
        <v/>
      </c>
      <c r="R364" s="85" t="str">
        <f t="shared" si="66"/>
        <v/>
      </c>
      <c r="S364" s="86" t="str">
        <f t="shared" si="67"/>
        <v/>
      </c>
      <c r="T364" s="32" t="str">
        <f t="shared" si="48"/>
        <v/>
      </c>
      <c r="U364" s="32" t="e">
        <f t="shared" si="49"/>
        <v>#REF!</v>
      </c>
    </row>
    <row r="365" spans="1:21" ht="15.75" customHeight="1" x14ac:dyDescent="0.25">
      <c r="A365" s="31" t="str">
        <f t="shared" si="47"/>
        <v/>
      </c>
      <c r="B365" s="71" t="str">
        <f t="shared" si="59"/>
        <v/>
      </c>
      <c r="C365" s="99"/>
      <c r="D365" s="72"/>
      <c r="E365" s="73" t="str">
        <f t="shared" ca="1" si="60"/>
        <v/>
      </c>
      <c r="F365" s="73" t="str">
        <f t="shared" si="61"/>
        <v/>
      </c>
      <c r="G365" s="74"/>
      <c r="H365" s="75" t="str">
        <f>IF(G365="","",VLOOKUP(G365,'1. Anulação Estratégica'!F:AE,19,0))</f>
        <v/>
      </c>
      <c r="I365" s="76"/>
      <c r="J365" s="77"/>
      <c r="K365" s="78" t="str">
        <f t="shared" si="62"/>
        <v/>
      </c>
      <c r="L365" s="79"/>
      <c r="M365" s="78" t="str">
        <f t="shared" si="63"/>
        <v/>
      </c>
      <c r="N365" s="80" t="str">
        <f>IF(G365="","",VLOOKUP(G365,'1. Anulação Estratégica'!F:V,17,0))</f>
        <v/>
      </c>
      <c r="O365" s="81"/>
      <c r="P365" s="83" t="str">
        <f t="shared" si="64"/>
        <v/>
      </c>
      <c r="Q365" s="84" t="str">
        <f t="shared" si="65"/>
        <v/>
      </c>
      <c r="R365" s="85" t="str">
        <f t="shared" si="66"/>
        <v/>
      </c>
      <c r="S365" s="86" t="str">
        <f t="shared" si="67"/>
        <v/>
      </c>
      <c r="T365" s="32" t="str">
        <f t="shared" si="48"/>
        <v/>
      </c>
      <c r="U365" s="32" t="e">
        <f t="shared" si="49"/>
        <v>#REF!</v>
      </c>
    </row>
    <row r="366" spans="1:21" ht="15.75" customHeight="1" x14ac:dyDescent="0.25">
      <c r="A366" s="31" t="str">
        <f t="shared" si="47"/>
        <v/>
      </c>
      <c r="B366" s="71" t="str">
        <f t="shared" si="59"/>
        <v/>
      </c>
      <c r="C366" s="99"/>
      <c r="D366" s="72"/>
      <c r="E366" s="73" t="str">
        <f t="shared" ca="1" si="60"/>
        <v/>
      </c>
      <c r="F366" s="73" t="str">
        <f t="shared" si="61"/>
        <v/>
      </c>
      <c r="G366" s="74"/>
      <c r="H366" s="75" t="str">
        <f>IF(G366="","",VLOOKUP(G366,'1. Anulação Estratégica'!F:AE,19,0))</f>
        <v/>
      </c>
      <c r="I366" s="76"/>
      <c r="J366" s="77"/>
      <c r="K366" s="78" t="str">
        <f t="shared" si="62"/>
        <v/>
      </c>
      <c r="L366" s="79"/>
      <c r="M366" s="78" t="str">
        <f t="shared" si="63"/>
        <v/>
      </c>
      <c r="N366" s="80" t="str">
        <f>IF(G366="","",VLOOKUP(G366,'1. Anulação Estratégica'!F:V,17,0))</f>
        <v/>
      </c>
      <c r="O366" s="81"/>
      <c r="P366" s="83" t="str">
        <f t="shared" si="64"/>
        <v/>
      </c>
      <c r="Q366" s="84" t="str">
        <f t="shared" si="65"/>
        <v/>
      </c>
      <c r="R366" s="85" t="str">
        <f t="shared" si="66"/>
        <v/>
      </c>
      <c r="S366" s="86" t="str">
        <f t="shared" si="67"/>
        <v/>
      </c>
      <c r="T366" s="32" t="str">
        <f t="shared" si="48"/>
        <v/>
      </c>
      <c r="U366" s="32" t="e">
        <f t="shared" si="49"/>
        <v>#REF!</v>
      </c>
    </row>
    <row r="367" spans="1:21" ht="15.75" customHeight="1" x14ac:dyDescent="0.25">
      <c r="A367" s="31" t="str">
        <f t="shared" si="47"/>
        <v/>
      </c>
      <c r="B367" s="71" t="str">
        <f t="shared" si="59"/>
        <v/>
      </c>
      <c r="C367" s="99"/>
      <c r="D367" s="72"/>
      <c r="E367" s="73" t="str">
        <f t="shared" ca="1" si="60"/>
        <v/>
      </c>
      <c r="F367" s="73" t="str">
        <f t="shared" si="61"/>
        <v/>
      </c>
      <c r="G367" s="74"/>
      <c r="H367" s="75" t="str">
        <f>IF(G367="","",VLOOKUP(G367,'1. Anulação Estratégica'!F:AE,19,0))</f>
        <v/>
      </c>
      <c r="I367" s="76"/>
      <c r="J367" s="77"/>
      <c r="K367" s="78" t="str">
        <f t="shared" si="62"/>
        <v/>
      </c>
      <c r="L367" s="79"/>
      <c r="M367" s="78" t="str">
        <f t="shared" si="63"/>
        <v/>
      </c>
      <c r="N367" s="80" t="str">
        <f>IF(G367="","",VLOOKUP(G367,'1. Anulação Estratégica'!F:V,17,0))</f>
        <v/>
      </c>
      <c r="O367" s="81"/>
      <c r="P367" s="83" t="str">
        <f t="shared" si="64"/>
        <v/>
      </c>
      <c r="Q367" s="84" t="str">
        <f t="shared" si="65"/>
        <v/>
      </c>
      <c r="R367" s="85" t="str">
        <f t="shared" si="66"/>
        <v/>
      </c>
      <c r="S367" s="86" t="str">
        <f t="shared" si="67"/>
        <v/>
      </c>
      <c r="T367" s="32" t="str">
        <f t="shared" si="48"/>
        <v/>
      </c>
      <c r="U367" s="32" t="e">
        <f t="shared" si="49"/>
        <v>#REF!</v>
      </c>
    </row>
    <row r="368" spans="1:21" ht="15.75" customHeight="1" x14ac:dyDescent="0.25">
      <c r="A368" s="31" t="str">
        <f t="shared" si="47"/>
        <v/>
      </c>
      <c r="B368" s="71" t="str">
        <f t="shared" si="59"/>
        <v/>
      </c>
      <c r="C368" s="99"/>
      <c r="D368" s="72"/>
      <c r="E368" s="73" t="str">
        <f t="shared" ca="1" si="60"/>
        <v/>
      </c>
      <c r="F368" s="73" t="str">
        <f t="shared" si="61"/>
        <v/>
      </c>
      <c r="G368" s="74"/>
      <c r="H368" s="75" t="str">
        <f>IF(G368="","",VLOOKUP(G368,'1. Anulação Estratégica'!F:AE,19,0))</f>
        <v/>
      </c>
      <c r="I368" s="76"/>
      <c r="J368" s="77"/>
      <c r="K368" s="78" t="str">
        <f t="shared" si="62"/>
        <v/>
      </c>
      <c r="L368" s="79"/>
      <c r="M368" s="78" t="str">
        <f t="shared" si="63"/>
        <v/>
      </c>
      <c r="N368" s="80" t="str">
        <f>IF(G368="","",VLOOKUP(G368,'1. Anulação Estratégica'!F:V,17,0))</f>
        <v/>
      </c>
      <c r="O368" s="81"/>
      <c r="P368" s="83" t="str">
        <f t="shared" si="64"/>
        <v/>
      </c>
      <c r="Q368" s="84" t="str">
        <f t="shared" si="65"/>
        <v/>
      </c>
      <c r="R368" s="85" t="str">
        <f t="shared" si="66"/>
        <v/>
      </c>
      <c r="S368" s="86" t="str">
        <f t="shared" si="67"/>
        <v/>
      </c>
      <c r="T368" s="32" t="str">
        <f t="shared" si="48"/>
        <v/>
      </c>
      <c r="U368" s="32" t="e">
        <f t="shared" si="49"/>
        <v>#REF!</v>
      </c>
    </row>
    <row r="369" spans="1:21" ht="15.75" customHeight="1" x14ac:dyDescent="0.25">
      <c r="A369" s="31" t="str">
        <f t="shared" si="47"/>
        <v/>
      </c>
      <c r="B369" s="71" t="str">
        <f t="shared" si="59"/>
        <v/>
      </c>
      <c r="C369" s="99"/>
      <c r="D369" s="72"/>
      <c r="E369" s="73" t="str">
        <f t="shared" ca="1" si="60"/>
        <v/>
      </c>
      <c r="F369" s="73" t="str">
        <f t="shared" si="61"/>
        <v/>
      </c>
      <c r="G369" s="74"/>
      <c r="H369" s="75" t="str">
        <f>IF(G369="","",VLOOKUP(G369,'1. Anulação Estratégica'!F:AE,19,0))</f>
        <v/>
      </c>
      <c r="I369" s="76"/>
      <c r="J369" s="77"/>
      <c r="K369" s="78" t="str">
        <f t="shared" si="62"/>
        <v/>
      </c>
      <c r="L369" s="79"/>
      <c r="M369" s="78" t="str">
        <f t="shared" si="63"/>
        <v/>
      </c>
      <c r="N369" s="80" t="str">
        <f>IF(G369="","",VLOOKUP(G369,'1. Anulação Estratégica'!F:V,17,0))</f>
        <v/>
      </c>
      <c r="O369" s="81"/>
      <c r="P369" s="83" t="str">
        <f t="shared" si="64"/>
        <v/>
      </c>
      <c r="Q369" s="84" t="str">
        <f t="shared" si="65"/>
        <v/>
      </c>
      <c r="R369" s="85" t="str">
        <f t="shared" si="66"/>
        <v/>
      </c>
      <c r="S369" s="86" t="str">
        <f t="shared" si="67"/>
        <v/>
      </c>
      <c r="T369" s="32" t="str">
        <f t="shared" si="48"/>
        <v/>
      </c>
      <c r="U369" s="32" t="e">
        <f t="shared" si="49"/>
        <v>#REF!</v>
      </c>
    </row>
    <row r="370" spans="1:21" ht="15.75" customHeight="1" x14ac:dyDescent="0.25">
      <c r="A370" s="31" t="str">
        <f t="shared" si="47"/>
        <v/>
      </c>
      <c r="B370" s="71" t="str">
        <f t="shared" si="59"/>
        <v/>
      </c>
      <c r="C370" s="99"/>
      <c r="D370" s="72"/>
      <c r="E370" s="73" t="str">
        <f t="shared" ca="1" si="60"/>
        <v/>
      </c>
      <c r="F370" s="73" t="str">
        <f t="shared" si="61"/>
        <v/>
      </c>
      <c r="G370" s="74"/>
      <c r="H370" s="75" t="str">
        <f>IF(G370="","",VLOOKUP(G370,'1. Anulação Estratégica'!F:AE,19,0))</f>
        <v/>
      </c>
      <c r="I370" s="76"/>
      <c r="J370" s="77"/>
      <c r="K370" s="78" t="str">
        <f t="shared" si="62"/>
        <v/>
      </c>
      <c r="L370" s="79"/>
      <c r="M370" s="78" t="str">
        <f t="shared" si="63"/>
        <v/>
      </c>
      <c r="N370" s="80" t="str">
        <f>IF(G370="","",VLOOKUP(G370,'1. Anulação Estratégica'!F:V,17,0))</f>
        <v/>
      </c>
      <c r="O370" s="81"/>
      <c r="P370" s="83" t="str">
        <f t="shared" si="64"/>
        <v/>
      </c>
      <c r="Q370" s="84" t="str">
        <f t="shared" si="65"/>
        <v/>
      </c>
      <c r="R370" s="85" t="str">
        <f t="shared" si="66"/>
        <v/>
      </c>
      <c r="S370" s="86" t="str">
        <f t="shared" si="67"/>
        <v/>
      </c>
      <c r="T370" s="32" t="str">
        <f t="shared" si="48"/>
        <v/>
      </c>
      <c r="U370" s="32" t="e">
        <f t="shared" si="49"/>
        <v>#REF!</v>
      </c>
    </row>
    <row r="371" spans="1:21" ht="15.75" customHeight="1" x14ac:dyDescent="0.25">
      <c r="A371" s="31" t="str">
        <f t="shared" si="47"/>
        <v/>
      </c>
      <c r="B371" s="71" t="str">
        <f t="shared" si="59"/>
        <v/>
      </c>
      <c r="C371" s="99"/>
      <c r="D371" s="72"/>
      <c r="E371" s="73" t="str">
        <f t="shared" ca="1" si="60"/>
        <v/>
      </c>
      <c r="F371" s="73" t="str">
        <f t="shared" si="61"/>
        <v/>
      </c>
      <c r="G371" s="74"/>
      <c r="H371" s="75" t="str">
        <f>IF(G371="","",VLOOKUP(G371,'1. Anulação Estratégica'!F:AE,19,0))</f>
        <v/>
      </c>
      <c r="I371" s="76"/>
      <c r="J371" s="77"/>
      <c r="K371" s="78" t="str">
        <f t="shared" si="62"/>
        <v/>
      </c>
      <c r="L371" s="79"/>
      <c r="M371" s="78" t="str">
        <f t="shared" si="63"/>
        <v/>
      </c>
      <c r="N371" s="80" t="str">
        <f>IF(G371="","",VLOOKUP(G371,'1. Anulação Estratégica'!F:V,17,0))</f>
        <v/>
      </c>
      <c r="O371" s="81"/>
      <c r="P371" s="83" t="str">
        <f t="shared" si="64"/>
        <v/>
      </c>
      <c r="Q371" s="84" t="str">
        <f t="shared" si="65"/>
        <v/>
      </c>
      <c r="R371" s="85" t="str">
        <f t="shared" si="66"/>
        <v/>
      </c>
      <c r="S371" s="86" t="str">
        <f t="shared" si="67"/>
        <v/>
      </c>
      <c r="T371" s="32" t="str">
        <f t="shared" si="48"/>
        <v/>
      </c>
      <c r="U371" s="32" t="e">
        <f t="shared" si="49"/>
        <v>#REF!</v>
      </c>
    </row>
    <row r="372" spans="1:21" ht="15.75" customHeight="1" x14ac:dyDescent="0.25">
      <c r="A372" s="31" t="str">
        <f t="shared" si="47"/>
        <v/>
      </c>
      <c r="B372" s="71" t="str">
        <f t="shared" si="59"/>
        <v/>
      </c>
      <c r="C372" s="99"/>
      <c r="D372" s="72"/>
      <c r="E372" s="73" t="str">
        <f t="shared" ca="1" si="60"/>
        <v/>
      </c>
      <c r="F372" s="73" t="str">
        <f t="shared" si="61"/>
        <v/>
      </c>
      <c r="G372" s="74"/>
      <c r="H372" s="75" t="str">
        <f>IF(G372="","",VLOOKUP(G372,'1. Anulação Estratégica'!F:AE,19,0))</f>
        <v/>
      </c>
      <c r="I372" s="76"/>
      <c r="J372" s="77"/>
      <c r="K372" s="78" t="str">
        <f t="shared" si="62"/>
        <v/>
      </c>
      <c r="L372" s="79"/>
      <c r="M372" s="78" t="str">
        <f t="shared" si="63"/>
        <v/>
      </c>
      <c r="N372" s="80" t="str">
        <f>IF(G372="","",VLOOKUP(G372,'1. Anulação Estratégica'!F:V,17,0))</f>
        <v/>
      </c>
      <c r="O372" s="81"/>
      <c r="P372" s="83" t="str">
        <f t="shared" si="64"/>
        <v/>
      </c>
      <c r="Q372" s="84" t="str">
        <f t="shared" si="65"/>
        <v/>
      </c>
      <c r="R372" s="85" t="str">
        <f t="shared" si="66"/>
        <v/>
      </c>
      <c r="S372" s="86" t="str">
        <f t="shared" si="67"/>
        <v/>
      </c>
      <c r="T372" s="32" t="str">
        <f t="shared" si="48"/>
        <v/>
      </c>
      <c r="U372" s="32" t="e">
        <f t="shared" si="49"/>
        <v>#REF!</v>
      </c>
    </row>
    <row r="373" spans="1:21" ht="15.75" customHeight="1" x14ac:dyDescent="0.25">
      <c r="A373" s="31" t="str">
        <f t="shared" si="47"/>
        <v/>
      </c>
      <c r="B373" s="71" t="str">
        <f t="shared" si="59"/>
        <v/>
      </c>
      <c r="C373" s="99"/>
      <c r="D373" s="72"/>
      <c r="E373" s="73" t="str">
        <f t="shared" ca="1" si="60"/>
        <v/>
      </c>
      <c r="F373" s="73" t="str">
        <f t="shared" si="61"/>
        <v/>
      </c>
      <c r="G373" s="74"/>
      <c r="H373" s="75" t="str">
        <f>IF(G373="","",VLOOKUP(G373,'1. Anulação Estratégica'!F:AE,19,0))</f>
        <v/>
      </c>
      <c r="I373" s="76"/>
      <c r="J373" s="77"/>
      <c r="K373" s="78" t="str">
        <f t="shared" si="62"/>
        <v/>
      </c>
      <c r="L373" s="79"/>
      <c r="M373" s="78" t="str">
        <f t="shared" si="63"/>
        <v/>
      </c>
      <c r="N373" s="80" t="str">
        <f>IF(G373="","",VLOOKUP(G373,'1. Anulação Estratégica'!F:V,17,0))</f>
        <v/>
      </c>
      <c r="O373" s="81"/>
      <c r="P373" s="83" t="str">
        <f t="shared" si="64"/>
        <v/>
      </c>
      <c r="Q373" s="84" t="str">
        <f t="shared" si="65"/>
        <v/>
      </c>
      <c r="R373" s="85" t="str">
        <f t="shared" si="66"/>
        <v/>
      </c>
      <c r="S373" s="86" t="str">
        <f t="shared" si="67"/>
        <v/>
      </c>
      <c r="T373" s="32" t="str">
        <f t="shared" si="48"/>
        <v/>
      </c>
      <c r="U373" s="32" t="e">
        <f t="shared" si="49"/>
        <v>#REF!</v>
      </c>
    </row>
    <row r="374" spans="1:21" ht="15.75" customHeight="1" x14ac:dyDescent="0.25">
      <c r="A374" s="31" t="str">
        <f t="shared" si="47"/>
        <v/>
      </c>
      <c r="B374" s="71" t="str">
        <f t="shared" si="59"/>
        <v/>
      </c>
      <c r="C374" s="99"/>
      <c r="D374" s="72"/>
      <c r="E374" s="73" t="str">
        <f t="shared" ca="1" si="60"/>
        <v/>
      </c>
      <c r="F374" s="73" t="str">
        <f t="shared" si="61"/>
        <v/>
      </c>
      <c r="G374" s="74"/>
      <c r="H374" s="75" t="str">
        <f>IF(G374="","",VLOOKUP(G374,'1. Anulação Estratégica'!F:AE,19,0))</f>
        <v/>
      </c>
      <c r="I374" s="76"/>
      <c r="J374" s="77"/>
      <c r="K374" s="78" t="str">
        <f t="shared" si="62"/>
        <v/>
      </c>
      <c r="L374" s="79"/>
      <c r="M374" s="78" t="str">
        <f t="shared" si="63"/>
        <v/>
      </c>
      <c r="N374" s="80" t="str">
        <f>IF(G374="","",VLOOKUP(G374,'1. Anulação Estratégica'!F:V,17,0))</f>
        <v/>
      </c>
      <c r="O374" s="81"/>
      <c r="P374" s="83" t="str">
        <f t="shared" si="64"/>
        <v/>
      </c>
      <c r="Q374" s="84" t="str">
        <f t="shared" si="65"/>
        <v/>
      </c>
      <c r="R374" s="85" t="str">
        <f t="shared" si="66"/>
        <v/>
      </c>
      <c r="S374" s="86" t="str">
        <f t="shared" si="67"/>
        <v/>
      </c>
      <c r="T374" s="32" t="str">
        <f t="shared" si="48"/>
        <v/>
      </c>
      <c r="U374" s="32" t="e">
        <f t="shared" si="49"/>
        <v>#REF!</v>
      </c>
    </row>
    <row r="375" spans="1:21" ht="15.75" customHeight="1" x14ac:dyDescent="0.25">
      <c r="A375" s="31" t="str">
        <f t="shared" si="47"/>
        <v/>
      </c>
      <c r="B375" s="71" t="str">
        <f t="shared" si="59"/>
        <v/>
      </c>
      <c r="C375" s="99"/>
      <c r="D375" s="72"/>
      <c r="E375" s="73" t="str">
        <f t="shared" ca="1" si="60"/>
        <v/>
      </c>
      <c r="F375" s="73" t="str">
        <f t="shared" si="61"/>
        <v/>
      </c>
      <c r="G375" s="74"/>
      <c r="H375" s="75" t="str">
        <f>IF(G375="","",VLOOKUP(G375,'1. Anulação Estratégica'!F:AE,19,0))</f>
        <v/>
      </c>
      <c r="I375" s="76"/>
      <c r="J375" s="77"/>
      <c r="K375" s="78" t="str">
        <f t="shared" si="62"/>
        <v/>
      </c>
      <c r="L375" s="79"/>
      <c r="M375" s="78" t="str">
        <f t="shared" si="63"/>
        <v/>
      </c>
      <c r="N375" s="80" t="str">
        <f>IF(G375="","",VLOOKUP(G375,'1. Anulação Estratégica'!F:V,17,0))</f>
        <v/>
      </c>
      <c r="O375" s="81"/>
      <c r="P375" s="83" t="str">
        <f t="shared" si="64"/>
        <v/>
      </c>
      <c r="Q375" s="84" t="str">
        <f t="shared" si="65"/>
        <v/>
      </c>
      <c r="R375" s="85" t="str">
        <f t="shared" si="66"/>
        <v/>
      </c>
      <c r="S375" s="86" t="str">
        <f t="shared" si="67"/>
        <v/>
      </c>
      <c r="T375" s="32" t="str">
        <f t="shared" si="48"/>
        <v/>
      </c>
      <c r="U375" s="32" t="e">
        <f t="shared" si="49"/>
        <v>#REF!</v>
      </c>
    </row>
    <row r="376" spans="1:21" ht="15.75" customHeight="1" x14ac:dyDescent="0.25">
      <c r="A376" s="31" t="str">
        <f t="shared" si="47"/>
        <v/>
      </c>
      <c r="B376" s="71" t="str">
        <f t="shared" si="59"/>
        <v/>
      </c>
      <c r="C376" s="99"/>
      <c r="D376" s="72"/>
      <c r="E376" s="73" t="str">
        <f t="shared" ca="1" si="60"/>
        <v/>
      </c>
      <c r="F376" s="73" t="str">
        <f t="shared" si="61"/>
        <v/>
      </c>
      <c r="G376" s="74"/>
      <c r="H376" s="75" t="str">
        <f>IF(G376="","",VLOOKUP(G376,'1. Anulação Estratégica'!F:AE,19,0))</f>
        <v/>
      </c>
      <c r="I376" s="76"/>
      <c r="J376" s="77"/>
      <c r="K376" s="78" t="str">
        <f t="shared" si="62"/>
        <v/>
      </c>
      <c r="L376" s="79"/>
      <c r="M376" s="78" t="str">
        <f t="shared" si="63"/>
        <v/>
      </c>
      <c r="N376" s="80" t="str">
        <f>IF(G376="","",VLOOKUP(G376,'1. Anulação Estratégica'!F:V,17,0))</f>
        <v/>
      </c>
      <c r="O376" s="81"/>
      <c r="P376" s="83" t="str">
        <f t="shared" si="64"/>
        <v/>
      </c>
      <c r="Q376" s="84" t="str">
        <f t="shared" si="65"/>
        <v/>
      </c>
      <c r="R376" s="85" t="str">
        <f t="shared" si="66"/>
        <v/>
      </c>
      <c r="S376" s="86" t="str">
        <f t="shared" si="67"/>
        <v/>
      </c>
      <c r="T376" s="32" t="str">
        <f t="shared" si="48"/>
        <v/>
      </c>
      <c r="U376" s="32" t="e">
        <f t="shared" si="49"/>
        <v>#REF!</v>
      </c>
    </row>
    <row r="377" spans="1:21" ht="15.75" customHeight="1" x14ac:dyDescent="0.25">
      <c r="A377" s="31" t="str">
        <f t="shared" si="47"/>
        <v/>
      </c>
      <c r="B377" s="71" t="str">
        <f t="shared" si="59"/>
        <v/>
      </c>
      <c r="C377" s="99"/>
      <c r="D377" s="72"/>
      <c r="E377" s="73" t="str">
        <f t="shared" ca="1" si="60"/>
        <v/>
      </c>
      <c r="F377" s="73" t="str">
        <f t="shared" si="61"/>
        <v/>
      </c>
      <c r="G377" s="74"/>
      <c r="H377" s="75" t="str">
        <f>IF(G377="","",VLOOKUP(G377,'1. Anulação Estratégica'!F:AE,19,0))</f>
        <v/>
      </c>
      <c r="I377" s="76"/>
      <c r="J377" s="77"/>
      <c r="K377" s="78" t="str">
        <f t="shared" si="62"/>
        <v/>
      </c>
      <c r="L377" s="79"/>
      <c r="M377" s="78" t="str">
        <f t="shared" si="63"/>
        <v/>
      </c>
      <c r="N377" s="80" t="str">
        <f>IF(G377="","",VLOOKUP(G377,'1. Anulação Estratégica'!F:V,17,0))</f>
        <v/>
      </c>
      <c r="O377" s="81"/>
      <c r="P377" s="83" t="str">
        <f t="shared" si="64"/>
        <v/>
      </c>
      <c r="Q377" s="84" t="str">
        <f t="shared" si="65"/>
        <v/>
      </c>
      <c r="R377" s="85" t="str">
        <f t="shared" si="66"/>
        <v/>
      </c>
      <c r="S377" s="86" t="str">
        <f t="shared" si="67"/>
        <v/>
      </c>
      <c r="T377" s="32" t="str">
        <f t="shared" si="48"/>
        <v/>
      </c>
      <c r="U377" s="32" t="e">
        <f t="shared" si="49"/>
        <v>#REF!</v>
      </c>
    </row>
    <row r="378" spans="1:21" ht="15.75" customHeight="1" x14ac:dyDescent="0.25">
      <c r="A378" s="31" t="str">
        <f t="shared" si="47"/>
        <v/>
      </c>
      <c r="B378" s="71" t="str">
        <f t="shared" si="59"/>
        <v/>
      </c>
      <c r="C378" s="99"/>
      <c r="D378" s="72"/>
      <c r="E378" s="73" t="str">
        <f t="shared" ca="1" si="60"/>
        <v/>
      </c>
      <c r="F378" s="73" t="str">
        <f t="shared" si="61"/>
        <v/>
      </c>
      <c r="G378" s="74"/>
      <c r="H378" s="75" t="str">
        <f>IF(G378="","",VLOOKUP(G378,'1. Anulação Estratégica'!F:AE,19,0))</f>
        <v/>
      </c>
      <c r="I378" s="76"/>
      <c r="J378" s="77"/>
      <c r="K378" s="78" t="str">
        <f t="shared" si="62"/>
        <v/>
      </c>
      <c r="L378" s="79"/>
      <c r="M378" s="78" t="str">
        <f t="shared" si="63"/>
        <v/>
      </c>
      <c r="N378" s="80" t="str">
        <f>IF(G378="","",VLOOKUP(G378,'1. Anulação Estratégica'!F:V,17,0))</f>
        <v/>
      </c>
      <c r="O378" s="81"/>
      <c r="P378" s="83" t="str">
        <f t="shared" si="64"/>
        <v/>
      </c>
      <c r="Q378" s="84" t="str">
        <f t="shared" si="65"/>
        <v/>
      </c>
      <c r="R378" s="85" t="str">
        <f t="shared" si="66"/>
        <v/>
      </c>
      <c r="S378" s="86" t="str">
        <f t="shared" si="67"/>
        <v/>
      </c>
      <c r="T378" s="32" t="str">
        <f t="shared" si="48"/>
        <v/>
      </c>
      <c r="U378" s="32" t="e">
        <f t="shared" si="49"/>
        <v>#REF!</v>
      </c>
    </row>
    <row r="379" spans="1:21" ht="15.75" customHeight="1" x14ac:dyDescent="0.25">
      <c r="A379" s="31" t="str">
        <f t="shared" si="47"/>
        <v/>
      </c>
      <c r="B379" s="71" t="str">
        <f t="shared" si="59"/>
        <v/>
      </c>
      <c r="C379" s="99"/>
      <c r="D379" s="72"/>
      <c r="E379" s="73" t="str">
        <f t="shared" ca="1" si="60"/>
        <v/>
      </c>
      <c r="F379" s="73" t="str">
        <f t="shared" si="61"/>
        <v/>
      </c>
      <c r="G379" s="74"/>
      <c r="H379" s="75" t="str">
        <f>IF(G379="","",VLOOKUP(G379,'1. Anulação Estratégica'!F:AE,19,0))</f>
        <v/>
      </c>
      <c r="I379" s="76"/>
      <c r="J379" s="77"/>
      <c r="K379" s="78" t="str">
        <f t="shared" si="62"/>
        <v/>
      </c>
      <c r="L379" s="79"/>
      <c r="M379" s="78" t="str">
        <f t="shared" si="63"/>
        <v/>
      </c>
      <c r="N379" s="80" t="str">
        <f>IF(G379="","",VLOOKUP(G379,'1. Anulação Estratégica'!F:V,17,0))</f>
        <v/>
      </c>
      <c r="O379" s="81"/>
      <c r="P379" s="83" t="str">
        <f t="shared" si="64"/>
        <v/>
      </c>
      <c r="Q379" s="84" t="str">
        <f t="shared" si="65"/>
        <v/>
      </c>
      <c r="R379" s="85" t="str">
        <f t="shared" si="66"/>
        <v/>
      </c>
      <c r="S379" s="86" t="str">
        <f t="shared" si="67"/>
        <v/>
      </c>
      <c r="T379" s="32" t="str">
        <f t="shared" si="48"/>
        <v/>
      </c>
      <c r="U379" s="32" t="e">
        <f t="shared" si="49"/>
        <v>#REF!</v>
      </c>
    </row>
    <row r="380" spans="1:21" ht="15.75" customHeight="1" x14ac:dyDescent="0.25">
      <c r="A380" s="31" t="str">
        <f t="shared" si="47"/>
        <v/>
      </c>
      <c r="B380" s="71" t="str">
        <f t="shared" si="59"/>
        <v/>
      </c>
      <c r="C380" s="99"/>
      <c r="D380" s="72"/>
      <c r="E380" s="73" t="str">
        <f t="shared" ca="1" si="60"/>
        <v/>
      </c>
      <c r="F380" s="73" t="str">
        <f t="shared" si="61"/>
        <v/>
      </c>
      <c r="G380" s="74"/>
      <c r="H380" s="75" t="str">
        <f>IF(G380="","",VLOOKUP(G380,'1. Anulação Estratégica'!F:AE,19,0))</f>
        <v/>
      </c>
      <c r="I380" s="76"/>
      <c r="J380" s="77"/>
      <c r="K380" s="78" t="str">
        <f t="shared" si="62"/>
        <v/>
      </c>
      <c r="L380" s="79"/>
      <c r="M380" s="78" t="str">
        <f t="shared" si="63"/>
        <v/>
      </c>
      <c r="N380" s="80" t="str">
        <f>IF(G380="","",VLOOKUP(G380,'1. Anulação Estratégica'!F:V,17,0))</f>
        <v/>
      </c>
      <c r="O380" s="81"/>
      <c r="P380" s="83" t="str">
        <f t="shared" si="64"/>
        <v/>
      </c>
      <c r="Q380" s="84" t="str">
        <f t="shared" si="65"/>
        <v/>
      </c>
      <c r="R380" s="85" t="str">
        <f t="shared" si="66"/>
        <v/>
      </c>
      <c r="S380" s="86" t="str">
        <f t="shared" si="67"/>
        <v/>
      </c>
      <c r="T380" s="32" t="str">
        <f t="shared" si="48"/>
        <v/>
      </c>
      <c r="U380" s="32" t="e">
        <f t="shared" si="49"/>
        <v>#REF!</v>
      </c>
    </row>
    <row r="381" spans="1:21" ht="15.75" customHeight="1" x14ac:dyDescent="0.25">
      <c r="A381" s="31" t="str">
        <f t="shared" si="47"/>
        <v/>
      </c>
      <c r="B381" s="71" t="str">
        <f t="shared" si="59"/>
        <v/>
      </c>
      <c r="C381" s="99"/>
      <c r="D381" s="72"/>
      <c r="E381" s="73" t="str">
        <f t="shared" ca="1" si="60"/>
        <v/>
      </c>
      <c r="F381" s="73" t="str">
        <f t="shared" si="61"/>
        <v/>
      </c>
      <c r="G381" s="74"/>
      <c r="H381" s="75" t="str">
        <f>IF(G381="","",VLOOKUP(G381,'1. Anulação Estratégica'!F:AE,19,0))</f>
        <v/>
      </c>
      <c r="I381" s="76"/>
      <c r="J381" s="77"/>
      <c r="K381" s="78" t="str">
        <f t="shared" si="62"/>
        <v/>
      </c>
      <c r="L381" s="79"/>
      <c r="M381" s="78" t="str">
        <f t="shared" si="63"/>
        <v/>
      </c>
      <c r="N381" s="80" t="str">
        <f>IF(G381="","",VLOOKUP(G381,'1. Anulação Estratégica'!F:V,17,0))</f>
        <v/>
      </c>
      <c r="O381" s="81"/>
      <c r="P381" s="83" t="str">
        <f t="shared" si="64"/>
        <v/>
      </c>
      <c r="Q381" s="84" t="str">
        <f t="shared" si="65"/>
        <v/>
      </c>
      <c r="R381" s="85" t="str">
        <f t="shared" si="66"/>
        <v/>
      </c>
      <c r="S381" s="86" t="str">
        <f t="shared" si="67"/>
        <v/>
      </c>
      <c r="T381" s="32" t="str">
        <f t="shared" si="48"/>
        <v/>
      </c>
      <c r="U381" s="32" t="e">
        <f t="shared" si="49"/>
        <v>#REF!</v>
      </c>
    </row>
    <row r="382" spans="1:21" ht="15.75" customHeight="1" x14ac:dyDescent="0.25">
      <c r="A382" s="31" t="str">
        <f t="shared" si="47"/>
        <v/>
      </c>
      <c r="B382" s="71" t="str">
        <f t="shared" si="59"/>
        <v/>
      </c>
      <c r="C382" s="99"/>
      <c r="D382" s="72"/>
      <c r="E382" s="73" t="str">
        <f t="shared" ca="1" si="60"/>
        <v/>
      </c>
      <c r="F382" s="73" t="str">
        <f t="shared" si="61"/>
        <v/>
      </c>
      <c r="G382" s="74"/>
      <c r="H382" s="75" t="str">
        <f>IF(G382="","",VLOOKUP(G382,'1. Anulação Estratégica'!F:AE,19,0))</f>
        <v/>
      </c>
      <c r="I382" s="76"/>
      <c r="J382" s="77"/>
      <c r="K382" s="78" t="str">
        <f t="shared" si="62"/>
        <v/>
      </c>
      <c r="L382" s="79"/>
      <c r="M382" s="78" t="str">
        <f t="shared" si="63"/>
        <v/>
      </c>
      <c r="N382" s="80" t="str">
        <f>IF(G382="","",VLOOKUP(G382,'1. Anulação Estratégica'!F:V,17,0))</f>
        <v/>
      </c>
      <c r="O382" s="81"/>
      <c r="P382" s="83" t="str">
        <f t="shared" si="64"/>
        <v/>
      </c>
      <c r="Q382" s="84" t="str">
        <f t="shared" si="65"/>
        <v/>
      </c>
      <c r="R382" s="85" t="str">
        <f t="shared" si="66"/>
        <v/>
      </c>
      <c r="S382" s="86" t="str">
        <f t="shared" si="67"/>
        <v/>
      </c>
      <c r="T382" s="32" t="str">
        <f t="shared" si="48"/>
        <v/>
      </c>
      <c r="U382" s="32" t="e">
        <f t="shared" si="49"/>
        <v>#REF!</v>
      </c>
    </row>
    <row r="383" spans="1:21" ht="15.75" customHeight="1" x14ac:dyDescent="0.25">
      <c r="A383" s="31" t="str">
        <f t="shared" si="47"/>
        <v/>
      </c>
      <c r="B383" s="71" t="str">
        <f t="shared" si="59"/>
        <v/>
      </c>
      <c r="C383" s="99"/>
      <c r="D383" s="72"/>
      <c r="E383" s="73" t="str">
        <f t="shared" ca="1" si="60"/>
        <v/>
      </c>
      <c r="F383" s="73" t="str">
        <f t="shared" si="61"/>
        <v/>
      </c>
      <c r="G383" s="74"/>
      <c r="H383" s="75" t="str">
        <f>IF(G383="","",VLOOKUP(G383,'1. Anulação Estratégica'!F:AE,19,0))</f>
        <v/>
      </c>
      <c r="I383" s="76"/>
      <c r="J383" s="77"/>
      <c r="K383" s="78" t="str">
        <f t="shared" si="62"/>
        <v/>
      </c>
      <c r="L383" s="79"/>
      <c r="M383" s="78" t="str">
        <f t="shared" si="63"/>
        <v/>
      </c>
      <c r="N383" s="80" t="str">
        <f>IF(G383="","",VLOOKUP(G383,'1. Anulação Estratégica'!F:V,17,0))</f>
        <v/>
      </c>
      <c r="O383" s="81"/>
      <c r="P383" s="83" t="str">
        <f t="shared" si="64"/>
        <v/>
      </c>
      <c r="Q383" s="84" t="str">
        <f t="shared" si="65"/>
        <v/>
      </c>
      <c r="R383" s="85" t="str">
        <f t="shared" si="66"/>
        <v/>
      </c>
      <c r="S383" s="86" t="str">
        <f t="shared" si="67"/>
        <v/>
      </c>
      <c r="T383" s="32" t="str">
        <f t="shared" si="48"/>
        <v/>
      </c>
      <c r="U383" s="32" t="e">
        <f t="shared" si="49"/>
        <v>#REF!</v>
      </c>
    </row>
    <row r="384" spans="1:21" ht="15.75" customHeight="1" x14ac:dyDescent="0.25">
      <c r="A384" s="31" t="str">
        <f t="shared" si="47"/>
        <v/>
      </c>
      <c r="B384" s="71" t="str">
        <f t="shared" si="59"/>
        <v/>
      </c>
      <c r="C384" s="99"/>
      <c r="D384" s="72"/>
      <c r="E384" s="73" t="str">
        <f t="shared" ca="1" si="60"/>
        <v/>
      </c>
      <c r="F384" s="73" t="str">
        <f t="shared" si="61"/>
        <v/>
      </c>
      <c r="G384" s="74"/>
      <c r="H384" s="75" t="str">
        <f>IF(G384="","",VLOOKUP(G384,'1. Anulação Estratégica'!F:AE,19,0))</f>
        <v/>
      </c>
      <c r="I384" s="76"/>
      <c r="J384" s="77"/>
      <c r="K384" s="78" t="str">
        <f t="shared" si="62"/>
        <v/>
      </c>
      <c r="L384" s="79"/>
      <c r="M384" s="78" t="str">
        <f t="shared" si="63"/>
        <v/>
      </c>
      <c r="N384" s="80" t="str">
        <f>IF(G384="","",VLOOKUP(G384,'1. Anulação Estratégica'!F:V,17,0))</f>
        <v/>
      </c>
      <c r="O384" s="81"/>
      <c r="P384" s="83" t="str">
        <f t="shared" si="64"/>
        <v/>
      </c>
      <c r="Q384" s="84" t="str">
        <f t="shared" si="65"/>
        <v/>
      </c>
      <c r="R384" s="85" t="str">
        <f t="shared" si="66"/>
        <v/>
      </c>
      <c r="S384" s="86" t="str">
        <f t="shared" si="67"/>
        <v/>
      </c>
      <c r="T384" s="32" t="str">
        <f t="shared" si="48"/>
        <v/>
      </c>
      <c r="U384" s="32" t="e">
        <f t="shared" si="49"/>
        <v>#REF!</v>
      </c>
    </row>
    <row r="385" spans="1:21" ht="15.75" customHeight="1" x14ac:dyDescent="0.25">
      <c r="A385" s="31" t="str">
        <f t="shared" si="47"/>
        <v/>
      </c>
      <c r="B385" s="71" t="str">
        <f t="shared" si="59"/>
        <v/>
      </c>
      <c r="C385" s="99"/>
      <c r="D385" s="72"/>
      <c r="E385" s="73" t="str">
        <f t="shared" ca="1" si="60"/>
        <v/>
      </c>
      <c r="F385" s="73" t="str">
        <f t="shared" si="61"/>
        <v/>
      </c>
      <c r="G385" s="74"/>
      <c r="H385" s="75" t="str">
        <f>IF(G385="","",VLOOKUP(G385,'1. Anulação Estratégica'!F:AE,19,0))</f>
        <v/>
      </c>
      <c r="I385" s="76"/>
      <c r="J385" s="77"/>
      <c r="K385" s="78" t="str">
        <f t="shared" si="62"/>
        <v/>
      </c>
      <c r="L385" s="79"/>
      <c r="M385" s="78" t="str">
        <f t="shared" si="63"/>
        <v/>
      </c>
      <c r="N385" s="80" t="str">
        <f>IF(G385="","",VLOOKUP(G385,'1. Anulação Estratégica'!F:V,17,0))</f>
        <v/>
      </c>
      <c r="O385" s="81"/>
      <c r="P385" s="83" t="str">
        <f t="shared" si="64"/>
        <v/>
      </c>
      <c r="Q385" s="84" t="str">
        <f t="shared" si="65"/>
        <v/>
      </c>
      <c r="R385" s="85" t="str">
        <f t="shared" si="66"/>
        <v/>
      </c>
      <c r="S385" s="86" t="str">
        <f t="shared" si="67"/>
        <v/>
      </c>
      <c r="T385" s="32" t="str">
        <f t="shared" si="48"/>
        <v/>
      </c>
      <c r="U385" s="32" t="e">
        <f t="shared" si="49"/>
        <v>#REF!</v>
      </c>
    </row>
    <row r="386" spans="1:21" ht="15.75" customHeight="1" x14ac:dyDescent="0.25">
      <c r="A386" s="31" t="str">
        <f t="shared" si="47"/>
        <v/>
      </c>
      <c r="B386" s="71" t="str">
        <f t="shared" si="59"/>
        <v/>
      </c>
      <c r="C386" s="99"/>
      <c r="D386" s="72"/>
      <c r="E386" s="73" t="str">
        <f t="shared" ca="1" si="60"/>
        <v/>
      </c>
      <c r="F386" s="73" t="str">
        <f t="shared" si="61"/>
        <v/>
      </c>
      <c r="G386" s="74"/>
      <c r="H386" s="75" t="str">
        <f>IF(G386="","",VLOOKUP(G386,'1. Anulação Estratégica'!F:AE,19,0))</f>
        <v/>
      </c>
      <c r="I386" s="76"/>
      <c r="J386" s="77"/>
      <c r="K386" s="78" t="str">
        <f t="shared" si="62"/>
        <v/>
      </c>
      <c r="L386" s="79"/>
      <c r="M386" s="78" t="str">
        <f t="shared" si="63"/>
        <v/>
      </c>
      <c r="N386" s="80" t="str">
        <f>IF(G386="","",VLOOKUP(G386,'1. Anulação Estratégica'!F:V,17,0))</f>
        <v/>
      </c>
      <c r="O386" s="81"/>
      <c r="P386" s="83" t="str">
        <f t="shared" si="64"/>
        <v/>
      </c>
      <c r="Q386" s="84" t="str">
        <f t="shared" si="65"/>
        <v/>
      </c>
      <c r="R386" s="85" t="str">
        <f t="shared" si="66"/>
        <v/>
      </c>
      <c r="S386" s="86" t="str">
        <f t="shared" si="67"/>
        <v/>
      </c>
      <c r="T386" s="32" t="str">
        <f t="shared" si="48"/>
        <v/>
      </c>
      <c r="U386" s="32" t="e">
        <f t="shared" si="49"/>
        <v>#REF!</v>
      </c>
    </row>
    <row r="387" spans="1:21" ht="15.75" customHeight="1" x14ac:dyDescent="0.25">
      <c r="A387" s="31" t="str">
        <f t="shared" si="47"/>
        <v/>
      </c>
      <c r="B387" s="71" t="str">
        <f t="shared" si="59"/>
        <v/>
      </c>
      <c r="C387" s="99"/>
      <c r="D387" s="72"/>
      <c r="E387" s="73" t="str">
        <f t="shared" ca="1" si="60"/>
        <v/>
      </c>
      <c r="F387" s="73" t="str">
        <f t="shared" si="61"/>
        <v/>
      </c>
      <c r="G387" s="74"/>
      <c r="H387" s="75" t="str">
        <f>IF(G387="","",VLOOKUP(G387,'1. Anulação Estratégica'!F:AE,19,0))</f>
        <v/>
      </c>
      <c r="I387" s="76"/>
      <c r="J387" s="77"/>
      <c r="K387" s="78" t="str">
        <f t="shared" si="62"/>
        <v/>
      </c>
      <c r="L387" s="79"/>
      <c r="M387" s="78" t="str">
        <f t="shared" si="63"/>
        <v/>
      </c>
      <c r="N387" s="80" t="str">
        <f>IF(G387="","",VLOOKUP(G387,'1. Anulação Estratégica'!F:V,17,0))</f>
        <v/>
      </c>
      <c r="O387" s="81"/>
      <c r="P387" s="83" t="str">
        <f t="shared" si="64"/>
        <v/>
      </c>
      <c r="Q387" s="84" t="str">
        <f t="shared" si="65"/>
        <v/>
      </c>
      <c r="R387" s="85" t="str">
        <f t="shared" si="66"/>
        <v/>
      </c>
      <c r="S387" s="86" t="str">
        <f t="shared" si="67"/>
        <v/>
      </c>
      <c r="T387" s="32" t="str">
        <f t="shared" si="48"/>
        <v/>
      </c>
      <c r="U387" s="32" t="e">
        <f t="shared" si="49"/>
        <v>#REF!</v>
      </c>
    </row>
    <row r="388" spans="1:21" ht="15.75" customHeight="1" x14ac:dyDescent="0.25">
      <c r="A388" s="31" t="str">
        <f t="shared" si="47"/>
        <v/>
      </c>
      <c r="B388" s="71" t="str">
        <f t="shared" si="59"/>
        <v/>
      </c>
      <c r="C388" s="99"/>
      <c r="D388" s="72"/>
      <c r="E388" s="73" t="str">
        <f t="shared" ca="1" si="60"/>
        <v/>
      </c>
      <c r="F388" s="73" t="str">
        <f t="shared" si="61"/>
        <v/>
      </c>
      <c r="G388" s="74"/>
      <c r="H388" s="75" t="str">
        <f>IF(G388="","",VLOOKUP(G388,'1. Anulação Estratégica'!F:AE,19,0))</f>
        <v/>
      </c>
      <c r="I388" s="76"/>
      <c r="J388" s="77"/>
      <c r="K388" s="78" t="str">
        <f t="shared" si="62"/>
        <v/>
      </c>
      <c r="L388" s="79"/>
      <c r="M388" s="78" t="str">
        <f t="shared" si="63"/>
        <v/>
      </c>
      <c r="N388" s="80" t="str">
        <f>IF(G388="","",VLOOKUP(G388,'1. Anulação Estratégica'!F:V,17,0))</f>
        <v/>
      </c>
      <c r="O388" s="81"/>
      <c r="P388" s="83" t="str">
        <f t="shared" si="64"/>
        <v/>
      </c>
      <c r="Q388" s="84" t="str">
        <f t="shared" si="65"/>
        <v/>
      </c>
      <c r="R388" s="85" t="str">
        <f t="shared" si="66"/>
        <v/>
      </c>
      <c r="S388" s="86" t="str">
        <f t="shared" si="67"/>
        <v/>
      </c>
      <c r="T388" s="32" t="str">
        <f t="shared" si="48"/>
        <v/>
      </c>
      <c r="U388" s="32" t="e">
        <f t="shared" si="49"/>
        <v>#REF!</v>
      </c>
    </row>
    <row r="389" spans="1:21" ht="15.75" customHeight="1" x14ac:dyDescent="0.25">
      <c r="A389" s="31" t="str">
        <f t="shared" si="47"/>
        <v/>
      </c>
      <c r="B389" s="71" t="str">
        <f t="shared" ref="B389:B452" si="68">IF(A389="","",IF(A389=1,"Janeiro",IF(A389=2,"Fevereiro",IF(A389=3,"Março",IF(A389=4,"Abril",IF(A389=5,"Maio",IF(A389=6,"Junho",IF(A389=7,"Julho",IF(A389=8,"Agosto",IF(A389=9,"Setembro",IF(A389=10,"Outubro",IF(A389=11,"Novembro",IF(A389=12,"Dezembro", )))))))))))))</f>
        <v/>
      </c>
      <c r="C389" s="99"/>
      <c r="D389" s="72"/>
      <c r="E389" s="73" t="str">
        <f t="shared" ref="E389:E452" ca="1" si="69">IF(C389="","",IF(D389="",TODAY()-C389,D389-C389))</f>
        <v/>
      </c>
      <c r="F389" s="73" t="str">
        <f t="shared" ref="F389:F452" si="70">IF(OR(C389=""),"",IF(D389="","Ativa","Pausada"))</f>
        <v/>
      </c>
      <c r="G389" s="74"/>
      <c r="H389" s="75" t="str">
        <f>IF(G389="","",VLOOKUP(G389,'1. Anulação Estratégica'!F:AE,19,0))</f>
        <v/>
      </c>
      <c r="I389" s="76"/>
      <c r="J389" s="77"/>
      <c r="K389" s="78" t="str">
        <f t="shared" ref="K389:K452" si="71">IF(OR(G389="",I389="",J389=""),"",J389*I389)</f>
        <v/>
      </c>
      <c r="L389" s="79"/>
      <c r="M389" s="78" t="str">
        <f t="shared" ref="M389:M452" si="72">IFERROR(IF(OR(K389="",L389=""),"",K389/L389),0)</f>
        <v/>
      </c>
      <c r="N389" s="80" t="str">
        <f>IF(G389="","",VLOOKUP(G389,'1. Anulação Estratégica'!F:V,17,0))</f>
        <v/>
      </c>
      <c r="O389" s="81"/>
      <c r="P389" s="83" t="str">
        <f t="shared" ref="P389:P452" si="73">IF(OR(L389="",N389=""),"",(L389*N389))</f>
        <v/>
      </c>
      <c r="Q389" s="84" t="str">
        <f t="shared" ref="Q389:Q452" si="74">IF(OR(O389="",K389=""),"",O389*K389)</f>
        <v/>
      </c>
      <c r="R389" s="85" t="str">
        <f t="shared" ref="R389:R452" si="75">IF(OR(P389="",Q389=""),"",P389-Q389)</f>
        <v/>
      </c>
      <c r="S389" s="86" t="str">
        <f t="shared" ref="S389:S452" si="76">IF(OR(Q389="",R389=""),"",R389/Q389)</f>
        <v/>
      </c>
      <c r="T389" s="32" t="str">
        <f t="shared" si="48"/>
        <v/>
      </c>
      <c r="U389" s="32" t="e">
        <f t="shared" si="49"/>
        <v>#REF!</v>
      </c>
    </row>
    <row r="390" spans="1:21" ht="15.75" customHeight="1" x14ac:dyDescent="0.25">
      <c r="A390" s="31" t="str">
        <f t="shared" si="47"/>
        <v/>
      </c>
      <c r="B390" s="71" t="str">
        <f t="shared" si="68"/>
        <v/>
      </c>
      <c r="C390" s="99"/>
      <c r="D390" s="72"/>
      <c r="E390" s="73" t="str">
        <f t="shared" ca="1" si="69"/>
        <v/>
      </c>
      <c r="F390" s="73" t="str">
        <f t="shared" si="70"/>
        <v/>
      </c>
      <c r="G390" s="74"/>
      <c r="H390" s="75" t="str">
        <f>IF(G390="","",VLOOKUP(G390,'1. Anulação Estratégica'!F:AE,19,0))</f>
        <v/>
      </c>
      <c r="I390" s="76"/>
      <c r="J390" s="77"/>
      <c r="K390" s="78" t="str">
        <f t="shared" si="71"/>
        <v/>
      </c>
      <c r="L390" s="79"/>
      <c r="M390" s="78" t="str">
        <f t="shared" si="72"/>
        <v/>
      </c>
      <c r="N390" s="80" t="str">
        <f>IF(G390="","",VLOOKUP(G390,'1. Anulação Estratégica'!F:V,17,0))</f>
        <v/>
      </c>
      <c r="O390" s="81"/>
      <c r="P390" s="83" t="str">
        <f t="shared" si="73"/>
        <v/>
      </c>
      <c r="Q390" s="84" t="str">
        <f t="shared" si="74"/>
        <v/>
      </c>
      <c r="R390" s="85" t="str">
        <f t="shared" si="75"/>
        <v/>
      </c>
      <c r="S390" s="86" t="str">
        <f t="shared" si="76"/>
        <v/>
      </c>
      <c r="T390" s="32" t="str">
        <f t="shared" si="48"/>
        <v/>
      </c>
      <c r="U390" s="32" t="e">
        <f t="shared" si="49"/>
        <v>#REF!</v>
      </c>
    </row>
    <row r="391" spans="1:21" ht="15.75" customHeight="1" x14ac:dyDescent="0.25">
      <c r="A391" s="31" t="str">
        <f t="shared" si="47"/>
        <v/>
      </c>
      <c r="B391" s="71" t="str">
        <f t="shared" si="68"/>
        <v/>
      </c>
      <c r="C391" s="99"/>
      <c r="D391" s="72"/>
      <c r="E391" s="73" t="str">
        <f t="shared" ca="1" si="69"/>
        <v/>
      </c>
      <c r="F391" s="73" t="str">
        <f t="shared" si="70"/>
        <v/>
      </c>
      <c r="G391" s="74"/>
      <c r="H391" s="75" t="str">
        <f>IF(G391="","",VLOOKUP(G391,'1. Anulação Estratégica'!F:AE,19,0))</f>
        <v/>
      </c>
      <c r="I391" s="76"/>
      <c r="J391" s="77"/>
      <c r="K391" s="78" t="str">
        <f t="shared" si="71"/>
        <v/>
      </c>
      <c r="L391" s="79"/>
      <c r="M391" s="78" t="str">
        <f t="shared" si="72"/>
        <v/>
      </c>
      <c r="N391" s="80" t="str">
        <f>IF(G391="","",VLOOKUP(G391,'1. Anulação Estratégica'!F:V,17,0))</f>
        <v/>
      </c>
      <c r="O391" s="81"/>
      <c r="P391" s="83" t="str">
        <f t="shared" si="73"/>
        <v/>
      </c>
      <c r="Q391" s="84" t="str">
        <f t="shared" si="74"/>
        <v/>
      </c>
      <c r="R391" s="85" t="str">
        <f t="shared" si="75"/>
        <v/>
      </c>
      <c r="S391" s="86" t="str">
        <f t="shared" si="76"/>
        <v/>
      </c>
      <c r="T391" s="32" t="str">
        <f t="shared" si="48"/>
        <v/>
      </c>
      <c r="U391" s="32" t="e">
        <f t="shared" si="49"/>
        <v>#REF!</v>
      </c>
    </row>
    <row r="392" spans="1:21" ht="15.75" customHeight="1" x14ac:dyDescent="0.25">
      <c r="A392" s="31" t="str">
        <f t="shared" si="47"/>
        <v/>
      </c>
      <c r="B392" s="71" t="str">
        <f t="shared" si="68"/>
        <v/>
      </c>
      <c r="C392" s="99"/>
      <c r="D392" s="72"/>
      <c r="E392" s="73" t="str">
        <f t="shared" ca="1" si="69"/>
        <v/>
      </c>
      <c r="F392" s="73" t="str">
        <f t="shared" si="70"/>
        <v/>
      </c>
      <c r="G392" s="74"/>
      <c r="H392" s="75" t="str">
        <f>IF(G392="","",VLOOKUP(G392,'1. Anulação Estratégica'!F:AE,19,0))</f>
        <v/>
      </c>
      <c r="I392" s="76"/>
      <c r="J392" s="77"/>
      <c r="K392" s="78" t="str">
        <f t="shared" si="71"/>
        <v/>
      </c>
      <c r="L392" s="79"/>
      <c r="M392" s="78" t="str">
        <f t="shared" si="72"/>
        <v/>
      </c>
      <c r="N392" s="80" t="str">
        <f>IF(G392="","",VLOOKUP(G392,'1. Anulação Estratégica'!F:V,17,0))</f>
        <v/>
      </c>
      <c r="O392" s="81"/>
      <c r="P392" s="83" t="str">
        <f t="shared" si="73"/>
        <v/>
      </c>
      <c r="Q392" s="84" t="str">
        <f t="shared" si="74"/>
        <v/>
      </c>
      <c r="R392" s="85" t="str">
        <f t="shared" si="75"/>
        <v/>
      </c>
      <c r="S392" s="86" t="str">
        <f t="shared" si="76"/>
        <v/>
      </c>
      <c r="T392" s="32" t="str">
        <f t="shared" si="48"/>
        <v/>
      </c>
      <c r="U392" s="32" t="e">
        <f t="shared" si="49"/>
        <v>#REF!</v>
      </c>
    </row>
    <row r="393" spans="1:21" ht="15.75" customHeight="1" x14ac:dyDescent="0.25">
      <c r="A393" s="31" t="str">
        <f t="shared" si="47"/>
        <v/>
      </c>
      <c r="B393" s="71" t="str">
        <f t="shared" si="68"/>
        <v/>
      </c>
      <c r="C393" s="99"/>
      <c r="D393" s="72"/>
      <c r="E393" s="73" t="str">
        <f t="shared" ca="1" si="69"/>
        <v/>
      </c>
      <c r="F393" s="73" t="str">
        <f t="shared" si="70"/>
        <v/>
      </c>
      <c r="G393" s="74"/>
      <c r="H393" s="75" t="str">
        <f>IF(G393="","",VLOOKUP(G393,'1. Anulação Estratégica'!F:AE,19,0))</f>
        <v/>
      </c>
      <c r="I393" s="76"/>
      <c r="J393" s="77"/>
      <c r="K393" s="78" t="str">
        <f t="shared" si="71"/>
        <v/>
      </c>
      <c r="L393" s="79"/>
      <c r="M393" s="78" t="str">
        <f t="shared" si="72"/>
        <v/>
      </c>
      <c r="N393" s="80" t="str">
        <f>IF(G393="","",VLOOKUP(G393,'1. Anulação Estratégica'!F:V,17,0))</f>
        <v/>
      </c>
      <c r="O393" s="81"/>
      <c r="P393" s="83" t="str">
        <f t="shared" si="73"/>
        <v/>
      </c>
      <c r="Q393" s="84" t="str">
        <f t="shared" si="74"/>
        <v/>
      </c>
      <c r="R393" s="85" t="str">
        <f t="shared" si="75"/>
        <v/>
      </c>
      <c r="S393" s="86" t="str">
        <f t="shared" si="76"/>
        <v/>
      </c>
      <c r="T393" s="32" t="str">
        <f t="shared" si="48"/>
        <v/>
      </c>
      <c r="U393" s="32" t="e">
        <f t="shared" si="49"/>
        <v>#REF!</v>
      </c>
    </row>
    <row r="394" spans="1:21" ht="15.75" customHeight="1" x14ac:dyDescent="0.25">
      <c r="A394" s="31" t="str">
        <f t="shared" si="47"/>
        <v/>
      </c>
      <c r="B394" s="71" t="str">
        <f t="shared" si="68"/>
        <v/>
      </c>
      <c r="C394" s="99"/>
      <c r="D394" s="72"/>
      <c r="E394" s="73" t="str">
        <f t="shared" ca="1" si="69"/>
        <v/>
      </c>
      <c r="F394" s="73" t="str">
        <f t="shared" si="70"/>
        <v/>
      </c>
      <c r="G394" s="74"/>
      <c r="H394" s="75" t="str">
        <f>IF(G394="","",VLOOKUP(G394,'1. Anulação Estratégica'!F:AE,19,0))</f>
        <v/>
      </c>
      <c r="I394" s="76"/>
      <c r="J394" s="77"/>
      <c r="K394" s="78" t="str">
        <f t="shared" si="71"/>
        <v/>
      </c>
      <c r="L394" s="79"/>
      <c r="M394" s="78" t="str">
        <f t="shared" si="72"/>
        <v/>
      </c>
      <c r="N394" s="80" t="str">
        <f>IF(G394="","",VLOOKUP(G394,'1. Anulação Estratégica'!F:V,17,0))</f>
        <v/>
      </c>
      <c r="O394" s="81"/>
      <c r="P394" s="83" t="str">
        <f t="shared" si="73"/>
        <v/>
      </c>
      <c r="Q394" s="84" t="str">
        <f t="shared" si="74"/>
        <v/>
      </c>
      <c r="R394" s="85" t="str">
        <f t="shared" si="75"/>
        <v/>
      </c>
      <c r="S394" s="86" t="str">
        <f t="shared" si="76"/>
        <v/>
      </c>
      <c r="T394" s="32" t="str">
        <f t="shared" si="48"/>
        <v/>
      </c>
      <c r="U394" s="32" t="e">
        <f t="shared" si="49"/>
        <v>#REF!</v>
      </c>
    </row>
    <row r="395" spans="1:21" ht="15.75" customHeight="1" x14ac:dyDescent="0.25">
      <c r="A395" s="31" t="str">
        <f t="shared" si="47"/>
        <v/>
      </c>
      <c r="B395" s="71" t="str">
        <f t="shared" si="68"/>
        <v/>
      </c>
      <c r="C395" s="99"/>
      <c r="D395" s="72"/>
      <c r="E395" s="73" t="str">
        <f t="shared" ca="1" si="69"/>
        <v/>
      </c>
      <c r="F395" s="73" t="str">
        <f t="shared" si="70"/>
        <v/>
      </c>
      <c r="G395" s="74"/>
      <c r="H395" s="75" t="str">
        <f>IF(G395="","",VLOOKUP(G395,'1. Anulação Estratégica'!F:AE,19,0))</f>
        <v/>
      </c>
      <c r="I395" s="76"/>
      <c r="J395" s="77"/>
      <c r="K395" s="78" t="str">
        <f t="shared" si="71"/>
        <v/>
      </c>
      <c r="L395" s="79"/>
      <c r="M395" s="78" t="str">
        <f t="shared" si="72"/>
        <v/>
      </c>
      <c r="N395" s="80" t="str">
        <f>IF(G395="","",VLOOKUP(G395,'1. Anulação Estratégica'!F:V,17,0))</f>
        <v/>
      </c>
      <c r="O395" s="81"/>
      <c r="P395" s="83" t="str">
        <f t="shared" si="73"/>
        <v/>
      </c>
      <c r="Q395" s="84" t="str">
        <f t="shared" si="74"/>
        <v/>
      </c>
      <c r="R395" s="85" t="str">
        <f t="shared" si="75"/>
        <v/>
      </c>
      <c r="S395" s="86" t="str">
        <f t="shared" si="76"/>
        <v/>
      </c>
      <c r="T395" s="32" t="str">
        <f t="shared" si="48"/>
        <v/>
      </c>
      <c r="U395" s="32" t="e">
        <f t="shared" si="49"/>
        <v>#REF!</v>
      </c>
    </row>
    <row r="396" spans="1:21" ht="15.75" customHeight="1" x14ac:dyDescent="0.25">
      <c r="A396" s="31" t="str">
        <f t="shared" si="47"/>
        <v/>
      </c>
      <c r="B396" s="71" t="str">
        <f t="shared" si="68"/>
        <v/>
      </c>
      <c r="C396" s="99"/>
      <c r="D396" s="72"/>
      <c r="E396" s="73" t="str">
        <f t="shared" ca="1" si="69"/>
        <v/>
      </c>
      <c r="F396" s="73" t="str">
        <f t="shared" si="70"/>
        <v/>
      </c>
      <c r="G396" s="74"/>
      <c r="H396" s="75" t="str">
        <f>IF(G396="","",VLOOKUP(G396,'1. Anulação Estratégica'!F:AE,19,0))</f>
        <v/>
      </c>
      <c r="I396" s="76"/>
      <c r="J396" s="77"/>
      <c r="K396" s="78" t="str">
        <f t="shared" si="71"/>
        <v/>
      </c>
      <c r="L396" s="79"/>
      <c r="M396" s="78" t="str">
        <f t="shared" si="72"/>
        <v/>
      </c>
      <c r="N396" s="80" t="str">
        <f>IF(G396="","",VLOOKUP(G396,'1. Anulação Estratégica'!F:V,17,0))</f>
        <v/>
      </c>
      <c r="O396" s="81"/>
      <c r="P396" s="83" t="str">
        <f t="shared" si="73"/>
        <v/>
      </c>
      <c r="Q396" s="84" t="str">
        <f t="shared" si="74"/>
        <v/>
      </c>
      <c r="R396" s="85" t="str">
        <f t="shared" si="75"/>
        <v/>
      </c>
      <c r="S396" s="86" t="str">
        <f t="shared" si="76"/>
        <v/>
      </c>
      <c r="T396" s="32" t="str">
        <f t="shared" si="48"/>
        <v/>
      </c>
      <c r="U396" s="32" t="e">
        <f t="shared" si="49"/>
        <v>#REF!</v>
      </c>
    </row>
    <row r="397" spans="1:21" ht="15.75" customHeight="1" x14ac:dyDescent="0.25">
      <c r="A397" s="31" t="str">
        <f t="shared" si="47"/>
        <v/>
      </c>
      <c r="B397" s="71" t="str">
        <f t="shared" si="68"/>
        <v/>
      </c>
      <c r="C397" s="99"/>
      <c r="D397" s="72"/>
      <c r="E397" s="73" t="str">
        <f t="shared" ca="1" si="69"/>
        <v/>
      </c>
      <c r="F397" s="73" t="str">
        <f t="shared" si="70"/>
        <v/>
      </c>
      <c r="G397" s="74"/>
      <c r="H397" s="75" t="str">
        <f>IF(G397="","",VLOOKUP(G397,'1. Anulação Estratégica'!F:AE,19,0))</f>
        <v/>
      </c>
      <c r="I397" s="76"/>
      <c r="J397" s="77"/>
      <c r="K397" s="78" t="str">
        <f t="shared" si="71"/>
        <v/>
      </c>
      <c r="L397" s="79"/>
      <c r="M397" s="78" t="str">
        <f t="shared" si="72"/>
        <v/>
      </c>
      <c r="N397" s="80" t="str">
        <f>IF(G397="","",VLOOKUP(G397,'1. Anulação Estratégica'!F:V,17,0))</f>
        <v/>
      </c>
      <c r="O397" s="81"/>
      <c r="P397" s="83" t="str">
        <f t="shared" si="73"/>
        <v/>
      </c>
      <c r="Q397" s="84" t="str">
        <f t="shared" si="74"/>
        <v/>
      </c>
      <c r="R397" s="85" t="str">
        <f t="shared" si="75"/>
        <v/>
      </c>
      <c r="S397" s="86" t="str">
        <f t="shared" si="76"/>
        <v/>
      </c>
      <c r="T397" s="32" t="str">
        <f t="shared" si="48"/>
        <v/>
      </c>
      <c r="U397" s="32" t="e">
        <f t="shared" si="49"/>
        <v>#REF!</v>
      </c>
    </row>
    <row r="398" spans="1:21" ht="15.75" customHeight="1" x14ac:dyDescent="0.25">
      <c r="A398" s="31" t="str">
        <f t="shared" si="47"/>
        <v/>
      </c>
      <c r="B398" s="71" t="str">
        <f t="shared" si="68"/>
        <v/>
      </c>
      <c r="C398" s="99"/>
      <c r="D398" s="72"/>
      <c r="E398" s="73" t="str">
        <f t="shared" ca="1" si="69"/>
        <v/>
      </c>
      <c r="F398" s="73" t="str">
        <f t="shared" si="70"/>
        <v/>
      </c>
      <c r="G398" s="74"/>
      <c r="H398" s="75" t="str">
        <f>IF(G398="","",VLOOKUP(G398,'1. Anulação Estratégica'!F:AE,19,0))</f>
        <v/>
      </c>
      <c r="I398" s="76"/>
      <c r="J398" s="77"/>
      <c r="K398" s="78" t="str">
        <f t="shared" si="71"/>
        <v/>
      </c>
      <c r="L398" s="79"/>
      <c r="M398" s="78" t="str">
        <f t="shared" si="72"/>
        <v/>
      </c>
      <c r="N398" s="80" t="str">
        <f>IF(G398="","",VLOOKUP(G398,'1. Anulação Estratégica'!F:V,17,0))</f>
        <v/>
      </c>
      <c r="O398" s="81"/>
      <c r="P398" s="83" t="str">
        <f t="shared" si="73"/>
        <v/>
      </c>
      <c r="Q398" s="84" t="str">
        <f t="shared" si="74"/>
        <v/>
      </c>
      <c r="R398" s="85" t="str">
        <f t="shared" si="75"/>
        <v/>
      </c>
      <c r="S398" s="86" t="str">
        <f t="shared" si="76"/>
        <v/>
      </c>
      <c r="T398" s="32" t="str">
        <f t="shared" si="48"/>
        <v/>
      </c>
      <c r="U398" s="32" t="e">
        <f t="shared" si="49"/>
        <v>#REF!</v>
      </c>
    </row>
    <row r="399" spans="1:21" ht="15.75" customHeight="1" x14ac:dyDescent="0.25">
      <c r="A399" s="31" t="str">
        <f t="shared" si="47"/>
        <v/>
      </c>
      <c r="B399" s="71" t="str">
        <f t="shared" si="68"/>
        <v/>
      </c>
      <c r="C399" s="99"/>
      <c r="D399" s="72"/>
      <c r="E399" s="73" t="str">
        <f t="shared" ca="1" si="69"/>
        <v/>
      </c>
      <c r="F399" s="73" t="str">
        <f t="shared" si="70"/>
        <v/>
      </c>
      <c r="G399" s="74"/>
      <c r="H399" s="75" t="str">
        <f>IF(G399="","",VLOOKUP(G399,'1. Anulação Estratégica'!F:AE,19,0))</f>
        <v/>
      </c>
      <c r="I399" s="76"/>
      <c r="J399" s="77"/>
      <c r="K399" s="78" t="str">
        <f t="shared" si="71"/>
        <v/>
      </c>
      <c r="L399" s="79"/>
      <c r="M399" s="78" t="str">
        <f t="shared" si="72"/>
        <v/>
      </c>
      <c r="N399" s="80" t="str">
        <f>IF(G399="","",VLOOKUP(G399,'1. Anulação Estratégica'!F:V,17,0))</f>
        <v/>
      </c>
      <c r="O399" s="81"/>
      <c r="P399" s="83" t="str">
        <f t="shared" si="73"/>
        <v/>
      </c>
      <c r="Q399" s="84" t="str">
        <f t="shared" si="74"/>
        <v/>
      </c>
      <c r="R399" s="85" t="str">
        <f t="shared" si="75"/>
        <v/>
      </c>
      <c r="S399" s="86" t="str">
        <f t="shared" si="76"/>
        <v/>
      </c>
      <c r="T399" s="32" t="str">
        <f t="shared" si="48"/>
        <v/>
      </c>
      <c r="U399" s="32" t="e">
        <f t="shared" si="49"/>
        <v>#REF!</v>
      </c>
    </row>
    <row r="400" spans="1:21" ht="15.75" customHeight="1" x14ac:dyDescent="0.25">
      <c r="A400" s="31" t="str">
        <f t="shared" si="47"/>
        <v/>
      </c>
      <c r="B400" s="71" t="str">
        <f t="shared" si="68"/>
        <v/>
      </c>
      <c r="C400" s="99"/>
      <c r="D400" s="72"/>
      <c r="E400" s="73" t="str">
        <f t="shared" ca="1" si="69"/>
        <v/>
      </c>
      <c r="F400" s="73" t="str">
        <f t="shared" si="70"/>
        <v/>
      </c>
      <c r="G400" s="74"/>
      <c r="H400" s="75" t="str">
        <f>IF(G400="","",VLOOKUP(G400,'1. Anulação Estratégica'!F:AE,19,0))</f>
        <v/>
      </c>
      <c r="I400" s="76"/>
      <c r="J400" s="77"/>
      <c r="K400" s="78" t="str">
        <f t="shared" si="71"/>
        <v/>
      </c>
      <c r="L400" s="79"/>
      <c r="M400" s="78" t="str">
        <f t="shared" si="72"/>
        <v/>
      </c>
      <c r="N400" s="80" t="str">
        <f>IF(G400="","",VLOOKUP(G400,'1. Anulação Estratégica'!F:V,17,0))</f>
        <v/>
      </c>
      <c r="O400" s="81"/>
      <c r="P400" s="83" t="str">
        <f t="shared" si="73"/>
        <v/>
      </c>
      <c r="Q400" s="84" t="str">
        <f t="shared" si="74"/>
        <v/>
      </c>
      <c r="R400" s="85" t="str">
        <f t="shared" si="75"/>
        <v/>
      </c>
      <c r="S400" s="86" t="str">
        <f t="shared" si="76"/>
        <v/>
      </c>
      <c r="T400" s="32" t="str">
        <f t="shared" si="48"/>
        <v/>
      </c>
      <c r="U400" s="32" t="e">
        <f t="shared" si="49"/>
        <v>#REF!</v>
      </c>
    </row>
    <row r="401" spans="1:21" ht="15.75" customHeight="1" x14ac:dyDescent="0.25">
      <c r="A401" s="31" t="str">
        <f t="shared" si="47"/>
        <v/>
      </c>
      <c r="B401" s="71" t="str">
        <f t="shared" si="68"/>
        <v/>
      </c>
      <c r="C401" s="99"/>
      <c r="D401" s="72"/>
      <c r="E401" s="73" t="str">
        <f t="shared" ca="1" si="69"/>
        <v/>
      </c>
      <c r="F401" s="73" t="str">
        <f t="shared" si="70"/>
        <v/>
      </c>
      <c r="G401" s="74"/>
      <c r="H401" s="75" t="str">
        <f>IF(G401="","",VLOOKUP(G401,'1. Anulação Estratégica'!F:AE,19,0))</f>
        <v/>
      </c>
      <c r="I401" s="76"/>
      <c r="J401" s="77"/>
      <c r="K401" s="78" t="str">
        <f t="shared" si="71"/>
        <v/>
      </c>
      <c r="L401" s="79"/>
      <c r="M401" s="78" t="str">
        <f t="shared" si="72"/>
        <v/>
      </c>
      <c r="N401" s="80" t="str">
        <f>IF(G401="","",VLOOKUP(G401,'1. Anulação Estratégica'!F:V,17,0))</f>
        <v/>
      </c>
      <c r="O401" s="81"/>
      <c r="P401" s="83" t="str">
        <f t="shared" si="73"/>
        <v/>
      </c>
      <c r="Q401" s="84" t="str">
        <f t="shared" si="74"/>
        <v/>
      </c>
      <c r="R401" s="85" t="str">
        <f t="shared" si="75"/>
        <v/>
      </c>
      <c r="S401" s="86" t="str">
        <f t="shared" si="76"/>
        <v/>
      </c>
      <c r="T401" s="32" t="str">
        <f t="shared" si="48"/>
        <v/>
      </c>
      <c r="U401" s="32" t="e">
        <f t="shared" si="49"/>
        <v>#REF!</v>
      </c>
    </row>
    <row r="402" spans="1:21" ht="15.75" customHeight="1" x14ac:dyDescent="0.25">
      <c r="A402" s="31" t="str">
        <f t="shared" si="47"/>
        <v/>
      </c>
      <c r="B402" s="71" t="str">
        <f t="shared" si="68"/>
        <v/>
      </c>
      <c r="C402" s="99"/>
      <c r="D402" s="72"/>
      <c r="E402" s="73" t="str">
        <f t="shared" ca="1" si="69"/>
        <v/>
      </c>
      <c r="F402" s="73" t="str">
        <f t="shared" si="70"/>
        <v/>
      </c>
      <c r="G402" s="74"/>
      <c r="H402" s="75" t="str">
        <f>IF(G402="","",VLOOKUP(G402,'1. Anulação Estratégica'!F:AE,19,0))</f>
        <v/>
      </c>
      <c r="I402" s="76"/>
      <c r="J402" s="77"/>
      <c r="K402" s="78" t="str">
        <f t="shared" si="71"/>
        <v/>
      </c>
      <c r="L402" s="79"/>
      <c r="M402" s="78" t="str">
        <f t="shared" si="72"/>
        <v/>
      </c>
      <c r="N402" s="80" t="str">
        <f>IF(G402="","",VLOOKUP(G402,'1. Anulação Estratégica'!F:V,17,0))</f>
        <v/>
      </c>
      <c r="O402" s="81"/>
      <c r="P402" s="83" t="str">
        <f t="shared" si="73"/>
        <v/>
      </c>
      <c r="Q402" s="84" t="str">
        <f t="shared" si="74"/>
        <v/>
      </c>
      <c r="R402" s="85" t="str">
        <f t="shared" si="75"/>
        <v/>
      </c>
      <c r="S402" s="86" t="str">
        <f t="shared" si="76"/>
        <v/>
      </c>
      <c r="T402" s="32" t="str">
        <f t="shared" si="48"/>
        <v/>
      </c>
      <c r="U402" s="32" t="e">
        <f t="shared" si="49"/>
        <v>#REF!</v>
      </c>
    </row>
    <row r="403" spans="1:21" ht="15.75" customHeight="1" x14ac:dyDescent="0.25">
      <c r="A403" s="31" t="str">
        <f t="shared" si="47"/>
        <v/>
      </c>
      <c r="B403" s="71" t="str">
        <f t="shared" si="68"/>
        <v/>
      </c>
      <c r="C403" s="99"/>
      <c r="D403" s="72"/>
      <c r="E403" s="73" t="str">
        <f t="shared" ca="1" si="69"/>
        <v/>
      </c>
      <c r="F403" s="73" t="str">
        <f t="shared" si="70"/>
        <v/>
      </c>
      <c r="G403" s="74"/>
      <c r="H403" s="75" t="str">
        <f>IF(G403="","",VLOOKUP(G403,'1. Anulação Estratégica'!F:AE,19,0))</f>
        <v/>
      </c>
      <c r="I403" s="76"/>
      <c r="J403" s="77"/>
      <c r="K403" s="78" t="str">
        <f t="shared" si="71"/>
        <v/>
      </c>
      <c r="L403" s="79"/>
      <c r="M403" s="78" t="str">
        <f t="shared" si="72"/>
        <v/>
      </c>
      <c r="N403" s="80" t="str">
        <f>IF(G403="","",VLOOKUP(G403,'1. Anulação Estratégica'!F:V,17,0))</f>
        <v/>
      </c>
      <c r="O403" s="81"/>
      <c r="P403" s="83" t="str">
        <f t="shared" si="73"/>
        <v/>
      </c>
      <c r="Q403" s="84" t="str">
        <f t="shared" si="74"/>
        <v/>
      </c>
      <c r="R403" s="85" t="str">
        <f t="shared" si="75"/>
        <v/>
      </c>
      <c r="S403" s="86" t="str">
        <f t="shared" si="76"/>
        <v/>
      </c>
      <c r="T403" s="32" t="str">
        <f t="shared" si="48"/>
        <v/>
      </c>
      <c r="U403" s="32" t="e">
        <f t="shared" si="49"/>
        <v>#REF!</v>
      </c>
    </row>
    <row r="404" spans="1:21" ht="15.75" customHeight="1" x14ac:dyDescent="0.25">
      <c r="A404" s="31" t="str">
        <f t="shared" si="47"/>
        <v/>
      </c>
      <c r="B404" s="71" t="str">
        <f t="shared" si="68"/>
        <v/>
      </c>
      <c r="C404" s="99"/>
      <c r="D404" s="72"/>
      <c r="E404" s="73" t="str">
        <f t="shared" ca="1" si="69"/>
        <v/>
      </c>
      <c r="F404" s="73" t="str">
        <f t="shared" si="70"/>
        <v/>
      </c>
      <c r="G404" s="74"/>
      <c r="H404" s="75" t="str">
        <f>IF(G404="","",VLOOKUP(G404,'1. Anulação Estratégica'!F:AE,19,0))</f>
        <v/>
      </c>
      <c r="I404" s="76"/>
      <c r="J404" s="77"/>
      <c r="K404" s="78" t="str">
        <f t="shared" si="71"/>
        <v/>
      </c>
      <c r="L404" s="79"/>
      <c r="M404" s="78" t="str">
        <f t="shared" si="72"/>
        <v/>
      </c>
      <c r="N404" s="80" t="str">
        <f>IF(G404="","",VLOOKUP(G404,'1. Anulação Estratégica'!F:V,17,0))</f>
        <v/>
      </c>
      <c r="O404" s="81"/>
      <c r="P404" s="83" t="str">
        <f t="shared" si="73"/>
        <v/>
      </c>
      <c r="Q404" s="84" t="str">
        <f t="shared" si="74"/>
        <v/>
      </c>
      <c r="R404" s="85" t="str">
        <f t="shared" si="75"/>
        <v/>
      </c>
      <c r="S404" s="86" t="str">
        <f t="shared" si="76"/>
        <v/>
      </c>
      <c r="T404" s="32" t="str">
        <f t="shared" si="48"/>
        <v/>
      </c>
      <c r="U404" s="32" t="e">
        <f t="shared" si="49"/>
        <v>#REF!</v>
      </c>
    </row>
    <row r="405" spans="1:21" ht="15.75" customHeight="1" x14ac:dyDescent="0.25">
      <c r="A405" s="31" t="str">
        <f t="shared" si="47"/>
        <v/>
      </c>
      <c r="B405" s="71" t="str">
        <f t="shared" si="68"/>
        <v/>
      </c>
      <c r="C405" s="99"/>
      <c r="D405" s="72"/>
      <c r="E405" s="73" t="str">
        <f t="shared" ca="1" si="69"/>
        <v/>
      </c>
      <c r="F405" s="73" t="str">
        <f t="shared" si="70"/>
        <v/>
      </c>
      <c r="G405" s="74"/>
      <c r="H405" s="75" t="str">
        <f>IF(G405="","",VLOOKUP(G405,'1. Anulação Estratégica'!F:AE,19,0))</f>
        <v/>
      </c>
      <c r="I405" s="76"/>
      <c r="J405" s="77"/>
      <c r="K405" s="78" t="str">
        <f t="shared" si="71"/>
        <v/>
      </c>
      <c r="L405" s="79"/>
      <c r="M405" s="78" t="str">
        <f t="shared" si="72"/>
        <v/>
      </c>
      <c r="N405" s="80" t="str">
        <f>IF(G405="","",VLOOKUP(G405,'1. Anulação Estratégica'!F:V,17,0))</f>
        <v/>
      </c>
      <c r="O405" s="81"/>
      <c r="P405" s="83" t="str">
        <f t="shared" si="73"/>
        <v/>
      </c>
      <c r="Q405" s="84" t="str">
        <f t="shared" si="74"/>
        <v/>
      </c>
      <c r="R405" s="85" t="str">
        <f t="shared" si="75"/>
        <v/>
      </c>
      <c r="S405" s="86" t="str">
        <f t="shared" si="76"/>
        <v/>
      </c>
      <c r="T405" s="32" t="str">
        <f t="shared" si="48"/>
        <v/>
      </c>
      <c r="U405" s="32" t="e">
        <f t="shared" si="49"/>
        <v>#REF!</v>
      </c>
    </row>
    <row r="406" spans="1:21" ht="15.75" customHeight="1" x14ac:dyDescent="0.25">
      <c r="A406" s="31" t="str">
        <f t="shared" si="47"/>
        <v/>
      </c>
      <c r="B406" s="71" t="str">
        <f t="shared" si="68"/>
        <v/>
      </c>
      <c r="C406" s="99"/>
      <c r="D406" s="72"/>
      <c r="E406" s="73" t="str">
        <f t="shared" ca="1" si="69"/>
        <v/>
      </c>
      <c r="F406" s="73" t="str">
        <f t="shared" si="70"/>
        <v/>
      </c>
      <c r="G406" s="74"/>
      <c r="H406" s="75" t="str">
        <f>IF(G406="","",VLOOKUP(G406,'1. Anulação Estratégica'!F:AE,19,0))</f>
        <v/>
      </c>
      <c r="I406" s="76"/>
      <c r="J406" s="77"/>
      <c r="K406" s="78" t="str">
        <f t="shared" si="71"/>
        <v/>
      </c>
      <c r="L406" s="79"/>
      <c r="M406" s="78" t="str">
        <f t="shared" si="72"/>
        <v/>
      </c>
      <c r="N406" s="80" t="str">
        <f>IF(G406="","",VLOOKUP(G406,'1. Anulação Estratégica'!F:V,17,0))</f>
        <v/>
      </c>
      <c r="O406" s="81"/>
      <c r="P406" s="83" t="str">
        <f t="shared" si="73"/>
        <v/>
      </c>
      <c r="Q406" s="84" t="str">
        <f t="shared" si="74"/>
        <v/>
      </c>
      <c r="R406" s="85" t="str">
        <f t="shared" si="75"/>
        <v/>
      </c>
      <c r="S406" s="86" t="str">
        <f t="shared" si="76"/>
        <v/>
      </c>
      <c r="T406" s="32" t="str">
        <f t="shared" si="48"/>
        <v/>
      </c>
      <c r="U406" s="32" t="e">
        <f t="shared" si="49"/>
        <v>#REF!</v>
      </c>
    </row>
    <row r="407" spans="1:21" ht="15.75" customHeight="1" x14ac:dyDescent="0.25">
      <c r="A407" s="31" t="str">
        <f t="shared" si="47"/>
        <v/>
      </c>
      <c r="B407" s="71" t="str">
        <f t="shared" si="68"/>
        <v/>
      </c>
      <c r="C407" s="99"/>
      <c r="D407" s="72"/>
      <c r="E407" s="73" t="str">
        <f t="shared" ca="1" si="69"/>
        <v/>
      </c>
      <c r="F407" s="73" t="str">
        <f t="shared" si="70"/>
        <v/>
      </c>
      <c r="G407" s="74"/>
      <c r="H407" s="75" t="str">
        <f>IF(G407="","",VLOOKUP(G407,'1. Anulação Estratégica'!F:AE,19,0))</f>
        <v/>
      </c>
      <c r="I407" s="76"/>
      <c r="J407" s="77"/>
      <c r="K407" s="78" t="str">
        <f t="shared" si="71"/>
        <v/>
      </c>
      <c r="L407" s="79"/>
      <c r="M407" s="78" t="str">
        <f t="shared" si="72"/>
        <v/>
      </c>
      <c r="N407" s="80" t="str">
        <f>IF(G407="","",VLOOKUP(G407,'1. Anulação Estratégica'!F:V,17,0))</f>
        <v/>
      </c>
      <c r="O407" s="81"/>
      <c r="P407" s="83" t="str">
        <f t="shared" si="73"/>
        <v/>
      </c>
      <c r="Q407" s="84" t="str">
        <f t="shared" si="74"/>
        <v/>
      </c>
      <c r="R407" s="85" t="str">
        <f t="shared" si="75"/>
        <v/>
      </c>
      <c r="S407" s="86" t="str">
        <f t="shared" si="76"/>
        <v/>
      </c>
      <c r="T407" s="32" t="str">
        <f t="shared" si="48"/>
        <v/>
      </c>
      <c r="U407" s="32" t="e">
        <f t="shared" si="49"/>
        <v>#REF!</v>
      </c>
    </row>
    <row r="408" spans="1:21" ht="15.75" customHeight="1" x14ac:dyDescent="0.25">
      <c r="A408" s="31" t="str">
        <f t="shared" si="47"/>
        <v/>
      </c>
      <c r="B408" s="71" t="str">
        <f t="shared" si="68"/>
        <v/>
      </c>
      <c r="C408" s="99"/>
      <c r="D408" s="72"/>
      <c r="E408" s="73" t="str">
        <f t="shared" ca="1" si="69"/>
        <v/>
      </c>
      <c r="F408" s="73" t="str">
        <f t="shared" si="70"/>
        <v/>
      </c>
      <c r="G408" s="74"/>
      <c r="H408" s="75" t="str">
        <f>IF(G408="","",VLOOKUP(G408,'1. Anulação Estratégica'!F:AE,19,0))</f>
        <v/>
      </c>
      <c r="I408" s="76"/>
      <c r="J408" s="77"/>
      <c r="K408" s="78" t="str">
        <f t="shared" si="71"/>
        <v/>
      </c>
      <c r="L408" s="79"/>
      <c r="M408" s="78" t="str">
        <f t="shared" si="72"/>
        <v/>
      </c>
      <c r="N408" s="80" t="str">
        <f>IF(G408="","",VLOOKUP(G408,'1. Anulação Estratégica'!F:V,17,0))</f>
        <v/>
      </c>
      <c r="O408" s="81"/>
      <c r="P408" s="83" t="str">
        <f t="shared" si="73"/>
        <v/>
      </c>
      <c r="Q408" s="84" t="str">
        <f t="shared" si="74"/>
        <v/>
      </c>
      <c r="R408" s="85" t="str">
        <f t="shared" si="75"/>
        <v/>
      </c>
      <c r="S408" s="86" t="str">
        <f t="shared" si="76"/>
        <v/>
      </c>
      <c r="T408" s="32" t="str">
        <f t="shared" si="48"/>
        <v/>
      </c>
      <c r="U408" s="32" t="e">
        <f t="shared" si="49"/>
        <v>#REF!</v>
      </c>
    </row>
    <row r="409" spans="1:21" ht="15.75" customHeight="1" x14ac:dyDescent="0.25">
      <c r="A409" s="31" t="str">
        <f t="shared" si="47"/>
        <v/>
      </c>
      <c r="B409" s="71" t="str">
        <f t="shared" si="68"/>
        <v/>
      </c>
      <c r="C409" s="99"/>
      <c r="D409" s="72"/>
      <c r="E409" s="73" t="str">
        <f t="shared" ca="1" si="69"/>
        <v/>
      </c>
      <c r="F409" s="73" t="str">
        <f t="shared" si="70"/>
        <v/>
      </c>
      <c r="G409" s="74"/>
      <c r="H409" s="75" t="str">
        <f>IF(G409="","",VLOOKUP(G409,'1. Anulação Estratégica'!F:AE,19,0))</f>
        <v/>
      </c>
      <c r="I409" s="76"/>
      <c r="J409" s="77"/>
      <c r="K409" s="78" t="str">
        <f t="shared" si="71"/>
        <v/>
      </c>
      <c r="L409" s="79"/>
      <c r="M409" s="78" t="str">
        <f t="shared" si="72"/>
        <v/>
      </c>
      <c r="N409" s="80" t="str">
        <f>IF(G409="","",VLOOKUP(G409,'1. Anulação Estratégica'!F:V,17,0))</f>
        <v/>
      </c>
      <c r="O409" s="81"/>
      <c r="P409" s="83" t="str">
        <f t="shared" si="73"/>
        <v/>
      </c>
      <c r="Q409" s="84" t="str">
        <f t="shared" si="74"/>
        <v/>
      </c>
      <c r="R409" s="85" t="str">
        <f t="shared" si="75"/>
        <v/>
      </c>
      <c r="S409" s="86" t="str">
        <f t="shared" si="76"/>
        <v/>
      </c>
      <c r="T409" s="32" t="str">
        <f t="shared" si="48"/>
        <v/>
      </c>
      <c r="U409" s="32" t="e">
        <f t="shared" si="49"/>
        <v>#REF!</v>
      </c>
    </row>
    <row r="410" spans="1:21" ht="15.75" customHeight="1" x14ac:dyDescent="0.25">
      <c r="A410" s="31" t="str">
        <f t="shared" si="47"/>
        <v/>
      </c>
      <c r="B410" s="71" t="str">
        <f t="shared" si="68"/>
        <v/>
      </c>
      <c r="C410" s="99"/>
      <c r="D410" s="72"/>
      <c r="E410" s="73" t="str">
        <f t="shared" ca="1" si="69"/>
        <v/>
      </c>
      <c r="F410" s="73" t="str">
        <f t="shared" si="70"/>
        <v/>
      </c>
      <c r="G410" s="74"/>
      <c r="H410" s="75" t="str">
        <f>IF(G410="","",VLOOKUP(G410,'1. Anulação Estratégica'!F:AE,19,0))</f>
        <v/>
      </c>
      <c r="I410" s="76"/>
      <c r="J410" s="77"/>
      <c r="K410" s="78" t="str">
        <f t="shared" si="71"/>
        <v/>
      </c>
      <c r="L410" s="79"/>
      <c r="M410" s="78" t="str">
        <f t="shared" si="72"/>
        <v/>
      </c>
      <c r="N410" s="80" t="str">
        <f>IF(G410="","",VLOOKUP(G410,'1. Anulação Estratégica'!F:V,17,0))</f>
        <v/>
      </c>
      <c r="O410" s="81"/>
      <c r="P410" s="83" t="str">
        <f t="shared" si="73"/>
        <v/>
      </c>
      <c r="Q410" s="84" t="str">
        <f t="shared" si="74"/>
        <v/>
      </c>
      <c r="R410" s="85" t="str">
        <f t="shared" si="75"/>
        <v/>
      </c>
      <c r="S410" s="86" t="str">
        <f t="shared" si="76"/>
        <v/>
      </c>
      <c r="T410" s="32" t="str">
        <f t="shared" si="48"/>
        <v/>
      </c>
      <c r="U410" s="32" t="e">
        <f t="shared" si="49"/>
        <v>#REF!</v>
      </c>
    </row>
    <row r="411" spans="1:21" ht="15.75" customHeight="1" x14ac:dyDescent="0.25">
      <c r="A411" s="31" t="str">
        <f t="shared" si="47"/>
        <v/>
      </c>
      <c r="B411" s="71" t="str">
        <f t="shared" si="68"/>
        <v/>
      </c>
      <c r="C411" s="99"/>
      <c r="D411" s="72"/>
      <c r="E411" s="73" t="str">
        <f t="shared" ca="1" si="69"/>
        <v/>
      </c>
      <c r="F411" s="73" t="str">
        <f t="shared" si="70"/>
        <v/>
      </c>
      <c r="G411" s="74"/>
      <c r="H411" s="75" t="str">
        <f>IF(G411="","",VLOOKUP(G411,'1. Anulação Estratégica'!F:AE,19,0))</f>
        <v/>
      </c>
      <c r="I411" s="76"/>
      <c r="J411" s="77"/>
      <c r="K411" s="78" t="str">
        <f t="shared" si="71"/>
        <v/>
      </c>
      <c r="L411" s="79"/>
      <c r="M411" s="78" t="str">
        <f t="shared" si="72"/>
        <v/>
      </c>
      <c r="N411" s="80" t="str">
        <f>IF(G411="","",VLOOKUP(G411,'1. Anulação Estratégica'!F:V,17,0))</f>
        <v/>
      </c>
      <c r="O411" s="81"/>
      <c r="P411" s="83" t="str">
        <f t="shared" si="73"/>
        <v/>
      </c>
      <c r="Q411" s="84" t="str">
        <f t="shared" si="74"/>
        <v/>
      </c>
      <c r="R411" s="85" t="str">
        <f t="shared" si="75"/>
        <v/>
      </c>
      <c r="S411" s="86" t="str">
        <f t="shared" si="76"/>
        <v/>
      </c>
      <c r="T411" s="32" t="str">
        <f t="shared" si="48"/>
        <v/>
      </c>
      <c r="U411" s="32" t="e">
        <f t="shared" si="49"/>
        <v>#REF!</v>
      </c>
    </row>
    <row r="412" spans="1:21" ht="15.75" customHeight="1" x14ac:dyDescent="0.25">
      <c r="A412" s="31" t="str">
        <f t="shared" si="47"/>
        <v/>
      </c>
      <c r="B412" s="71" t="str">
        <f t="shared" si="68"/>
        <v/>
      </c>
      <c r="C412" s="99"/>
      <c r="D412" s="72"/>
      <c r="E412" s="73" t="str">
        <f t="shared" ca="1" si="69"/>
        <v/>
      </c>
      <c r="F412" s="73" t="str">
        <f t="shared" si="70"/>
        <v/>
      </c>
      <c r="G412" s="74"/>
      <c r="H412" s="75" t="str">
        <f>IF(G412="","",VLOOKUP(G412,'1. Anulação Estratégica'!F:AE,19,0))</f>
        <v/>
      </c>
      <c r="I412" s="76"/>
      <c r="J412" s="77"/>
      <c r="K412" s="78" t="str">
        <f t="shared" si="71"/>
        <v/>
      </c>
      <c r="L412" s="79"/>
      <c r="M412" s="78" t="str">
        <f t="shared" si="72"/>
        <v/>
      </c>
      <c r="N412" s="80" t="str">
        <f>IF(G412="","",VLOOKUP(G412,'1. Anulação Estratégica'!F:V,17,0))</f>
        <v/>
      </c>
      <c r="O412" s="81"/>
      <c r="P412" s="83" t="str">
        <f t="shared" si="73"/>
        <v/>
      </c>
      <c r="Q412" s="84" t="str">
        <f t="shared" si="74"/>
        <v/>
      </c>
      <c r="R412" s="85" t="str">
        <f t="shared" si="75"/>
        <v/>
      </c>
      <c r="S412" s="86" t="str">
        <f t="shared" si="76"/>
        <v/>
      </c>
      <c r="T412" s="32" t="str">
        <f t="shared" si="48"/>
        <v/>
      </c>
      <c r="U412" s="32" t="e">
        <f t="shared" si="49"/>
        <v>#REF!</v>
      </c>
    </row>
    <row r="413" spans="1:21" ht="15.75" customHeight="1" x14ac:dyDescent="0.25">
      <c r="A413" s="31" t="str">
        <f t="shared" si="47"/>
        <v/>
      </c>
      <c r="B413" s="71" t="str">
        <f t="shared" si="68"/>
        <v/>
      </c>
      <c r="C413" s="99"/>
      <c r="D413" s="72"/>
      <c r="E413" s="73" t="str">
        <f t="shared" ca="1" si="69"/>
        <v/>
      </c>
      <c r="F413" s="73" t="str">
        <f t="shared" si="70"/>
        <v/>
      </c>
      <c r="G413" s="74"/>
      <c r="H413" s="75" t="str">
        <f>IF(G413="","",VLOOKUP(G413,'1. Anulação Estratégica'!F:AE,19,0))</f>
        <v/>
      </c>
      <c r="I413" s="76"/>
      <c r="J413" s="77"/>
      <c r="K413" s="78" t="str">
        <f t="shared" si="71"/>
        <v/>
      </c>
      <c r="L413" s="79"/>
      <c r="M413" s="78" t="str">
        <f t="shared" si="72"/>
        <v/>
      </c>
      <c r="N413" s="80" t="str">
        <f>IF(G413="","",VLOOKUP(G413,'1. Anulação Estratégica'!F:V,17,0))</f>
        <v/>
      </c>
      <c r="O413" s="81"/>
      <c r="P413" s="83" t="str">
        <f t="shared" si="73"/>
        <v/>
      </c>
      <c r="Q413" s="84" t="str">
        <f t="shared" si="74"/>
        <v/>
      </c>
      <c r="R413" s="85" t="str">
        <f t="shared" si="75"/>
        <v/>
      </c>
      <c r="S413" s="86" t="str">
        <f t="shared" si="76"/>
        <v/>
      </c>
      <c r="T413" s="32" t="str">
        <f t="shared" si="48"/>
        <v/>
      </c>
      <c r="U413" s="32" t="e">
        <f t="shared" si="49"/>
        <v>#REF!</v>
      </c>
    </row>
    <row r="414" spans="1:21" ht="15.75" customHeight="1" x14ac:dyDescent="0.25">
      <c r="A414" s="31" t="str">
        <f t="shared" si="47"/>
        <v/>
      </c>
      <c r="B414" s="71" t="str">
        <f t="shared" si="68"/>
        <v/>
      </c>
      <c r="C414" s="99"/>
      <c r="D414" s="72"/>
      <c r="E414" s="73" t="str">
        <f t="shared" ca="1" si="69"/>
        <v/>
      </c>
      <c r="F414" s="73" t="str">
        <f t="shared" si="70"/>
        <v/>
      </c>
      <c r="G414" s="74"/>
      <c r="H414" s="75" t="str">
        <f>IF(G414="","",VLOOKUP(G414,'1. Anulação Estratégica'!F:AE,19,0))</f>
        <v/>
      </c>
      <c r="I414" s="76"/>
      <c r="J414" s="77"/>
      <c r="K414" s="78" t="str">
        <f t="shared" si="71"/>
        <v/>
      </c>
      <c r="L414" s="79"/>
      <c r="M414" s="78" t="str">
        <f t="shared" si="72"/>
        <v/>
      </c>
      <c r="N414" s="80" t="str">
        <f>IF(G414="","",VLOOKUP(G414,'1. Anulação Estratégica'!F:V,17,0))</f>
        <v/>
      </c>
      <c r="O414" s="81"/>
      <c r="P414" s="83" t="str">
        <f t="shared" si="73"/>
        <v/>
      </c>
      <c r="Q414" s="84" t="str">
        <f t="shared" si="74"/>
        <v/>
      </c>
      <c r="R414" s="85" t="str">
        <f t="shared" si="75"/>
        <v/>
      </c>
      <c r="S414" s="86" t="str">
        <f t="shared" si="76"/>
        <v/>
      </c>
      <c r="T414" s="32" t="str">
        <f t="shared" si="48"/>
        <v/>
      </c>
      <c r="U414" s="32" t="e">
        <f t="shared" si="49"/>
        <v>#REF!</v>
      </c>
    </row>
    <row r="415" spans="1:21" ht="15.75" customHeight="1" x14ac:dyDescent="0.25">
      <c r="A415" s="31" t="str">
        <f t="shared" si="47"/>
        <v/>
      </c>
      <c r="B415" s="71" t="str">
        <f t="shared" si="68"/>
        <v/>
      </c>
      <c r="C415" s="99"/>
      <c r="D415" s="72"/>
      <c r="E415" s="73" t="str">
        <f t="shared" ca="1" si="69"/>
        <v/>
      </c>
      <c r="F415" s="73" t="str">
        <f t="shared" si="70"/>
        <v/>
      </c>
      <c r="G415" s="74"/>
      <c r="H415" s="75" t="str">
        <f>IF(G415="","",VLOOKUP(G415,'1. Anulação Estratégica'!F:AE,19,0))</f>
        <v/>
      </c>
      <c r="I415" s="76"/>
      <c r="J415" s="77"/>
      <c r="K415" s="78" t="str">
        <f t="shared" si="71"/>
        <v/>
      </c>
      <c r="L415" s="79"/>
      <c r="M415" s="78" t="str">
        <f t="shared" si="72"/>
        <v/>
      </c>
      <c r="N415" s="80" t="str">
        <f>IF(G415="","",VLOOKUP(G415,'1. Anulação Estratégica'!F:V,17,0))</f>
        <v/>
      </c>
      <c r="O415" s="81"/>
      <c r="P415" s="83" t="str">
        <f t="shared" si="73"/>
        <v/>
      </c>
      <c r="Q415" s="84" t="str">
        <f t="shared" si="74"/>
        <v/>
      </c>
      <c r="R415" s="85" t="str">
        <f t="shared" si="75"/>
        <v/>
      </c>
      <c r="S415" s="86" t="str">
        <f t="shared" si="76"/>
        <v/>
      </c>
      <c r="T415" s="32" t="str">
        <f t="shared" si="48"/>
        <v/>
      </c>
      <c r="U415" s="32" t="e">
        <f t="shared" si="49"/>
        <v>#REF!</v>
      </c>
    </row>
    <row r="416" spans="1:21" ht="15.75" customHeight="1" x14ac:dyDescent="0.25">
      <c r="A416" s="31" t="str">
        <f t="shared" si="47"/>
        <v/>
      </c>
      <c r="B416" s="71" t="str">
        <f t="shared" si="68"/>
        <v/>
      </c>
      <c r="C416" s="99"/>
      <c r="D416" s="72"/>
      <c r="E416" s="73" t="str">
        <f t="shared" ca="1" si="69"/>
        <v/>
      </c>
      <c r="F416" s="73" t="str">
        <f t="shared" si="70"/>
        <v/>
      </c>
      <c r="G416" s="74"/>
      <c r="H416" s="75" t="str">
        <f>IF(G416="","",VLOOKUP(G416,'1. Anulação Estratégica'!F:AE,19,0))</f>
        <v/>
      </c>
      <c r="I416" s="76"/>
      <c r="J416" s="77"/>
      <c r="K416" s="78" t="str">
        <f t="shared" si="71"/>
        <v/>
      </c>
      <c r="L416" s="79"/>
      <c r="M416" s="78" t="str">
        <f t="shared" si="72"/>
        <v/>
      </c>
      <c r="N416" s="80" t="str">
        <f>IF(G416="","",VLOOKUP(G416,'1. Anulação Estratégica'!F:V,17,0))</f>
        <v/>
      </c>
      <c r="O416" s="81"/>
      <c r="P416" s="83" t="str">
        <f t="shared" si="73"/>
        <v/>
      </c>
      <c r="Q416" s="84" t="str">
        <f t="shared" si="74"/>
        <v/>
      </c>
      <c r="R416" s="85" t="str">
        <f t="shared" si="75"/>
        <v/>
      </c>
      <c r="S416" s="86" t="str">
        <f t="shared" si="76"/>
        <v/>
      </c>
      <c r="T416" s="32" t="str">
        <f t="shared" si="48"/>
        <v/>
      </c>
      <c r="U416" s="32" t="e">
        <f t="shared" si="49"/>
        <v>#REF!</v>
      </c>
    </row>
    <row r="417" spans="1:21" ht="15.75" customHeight="1" x14ac:dyDescent="0.25">
      <c r="A417" s="31" t="str">
        <f t="shared" si="47"/>
        <v/>
      </c>
      <c r="B417" s="71" t="str">
        <f t="shared" si="68"/>
        <v/>
      </c>
      <c r="C417" s="99"/>
      <c r="D417" s="72"/>
      <c r="E417" s="73" t="str">
        <f t="shared" ca="1" si="69"/>
        <v/>
      </c>
      <c r="F417" s="73" t="str">
        <f t="shared" si="70"/>
        <v/>
      </c>
      <c r="G417" s="74"/>
      <c r="H417" s="75" t="str">
        <f>IF(G417="","",VLOOKUP(G417,'1. Anulação Estratégica'!F:AE,19,0))</f>
        <v/>
      </c>
      <c r="I417" s="76"/>
      <c r="J417" s="77"/>
      <c r="K417" s="78" t="str">
        <f t="shared" si="71"/>
        <v/>
      </c>
      <c r="L417" s="79"/>
      <c r="M417" s="78" t="str">
        <f t="shared" si="72"/>
        <v/>
      </c>
      <c r="N417" s="80" t="str">
        <f>IF(G417="","",VLOOKUP(G417,'1. Anulação Estratégica'!F:V,17,0))</f>
        <v/>
      </c>
      <c r="O417" s="81"/>
      <c r="P417" s="83" t="str">
        <f t="shared" si="73"/>
        <v/>
      </c>
      <c r="Q417" s="84" t="str">
        <f t="shared" si="74"/>
        <v/>
      </c>
      <c r="R417" s="85" t="str">
        <f t="shared" si="75"/>
        <v/>
      </c>
      <c r="S417" s="86" t="str">
        <f t="shared" si="76"/>
        <v/>
      </c>
      <c r="T417" s="32" t="str">
        <f t="shared" si="48"/>
        <v/>
      </c>
      <c r="U417" s="32" t="e">
        <f t="shared" si="49"/>
        <v>#REF!</v>
      </c>
    </row>
    <row r="418" spans="1:21" ht="15.75" customHeight="1" x14ac:dyDescent="0.25">
      <c r="A418" s="31" t="str">
        <f t="shared" si="47"/>
        <v/>
      </c>
      <c r="B418" s="71" t="str">
        <f t="shared" si="68"/>
        <v/>
      </c>
      <c r="C418" s="99"/>
      <c r="D418" s="72"/>
      <c r="E418" s="73" t="str">
        <f t="shared" ca="1" si="69"/>
        <v/>
      </c>
      <c r="F418" s="73" t="str">
        <f t="shared" si="70"/>
        <v/>
      </c>
      <c r="G418" s="74"/>
      <c r="H418" s="75" t="str">
        <f>IF(G418="","",VLOOKUP(G418,'1. Anulação Estratégica'!F:AE,19,0))</f>
        <v/>
      </c>
      <c r="I418" s="76"/>
      <c r="J418" s="77"/>
      <c r="K418" s="78" t="str">
        <f t="shared" si="71"/>
        <v/>
      </c>
      <c r="L418" s="79"/>
      <c r="M418" s="78" t="str">
        <f t="shared" si="72"/>
        <v/>
      </c>
      <c r="N418" s="80" t="str">
        <f>IF(G418="","",VLOOKUP(G418,'1. Anulação Estratégica'!F:V,17,0))</f>
        <v/>
      </c>
      <c r="O418" s="81"/>
      <c r="P418" s="83" t="str">
        <f t="shared" si="73"/>
        <v/>
      </c>
      <c r="Q418" s="84" t="str">
        <f t="shared" si="74"/>
        <v/>
      </c>
      <c r="R418" s="85" t="str">
        <f t="shared" si="75"/>
        <v/>
      </c>
      <c r="S418" s="86" t="str">
        <f t="shared" si="76"/>
        <v/>
      </c>
      <c r="T418" s="32" t="str">
        <f t="shared" si="48"/>
        <v/>
      </c>
      <c r="U418" s="32" t="e">
        <f t="shared" si="49"/>
        <v>#REF!</v>
      </c>
    </row>
    <row r="419" spans="1:21" ht="15.75" customHeight="1" x14ac:dyDescent="0.25">
      <c r="A419" s="31" t="str">
        <f t="shared" si="47"/>
        <v/>
      </c>
      <c r="B419" s="71" t="str">
        <f t="shared" si="68"/>
        <v/>
      </c>
      <c r="C419" s="99"/>
      <c r="D419" s="72"/>
      <c r="E419" s="73" t="str">
        <f t="shared" ca="1" si="69"/>
        <v/>
      </c>
      <c r="F419" s="73" t="str">
        <f t="shared" si="70"/>
        <v/>
      </c>
      <c r="G419" s="74"/>
      <c r="H419" s="75" t="str">
        <f>IF(G419="","",VLOOKUP(G419,'1. Anulação Estratégica'!F:AE,19,0))</f>
        <v/>
      </c>
      <c r="I419" s="76"/>
      <c r="J419" s="77"/>
      <c r="K419" s="78" t="str">
        <f t="shared" si="71"/>
        <v/>
      </c>
      <c r="L419" s="79"/>
      <c r="M419" s="78" t="str">
        <f t="shared" si="72"/>
        <v/>
      </c>
      <c r="N419" s="80" t="str">
        <f>IF(G419="","",VLOOKUP(G419,'1. Anulação Estratégica'!F:V,17,0))</f>
        <v/>
      </c>
      <c r="O419" s="81"/>
      <c r="P419" s="83" t="str">
        <f t="shared" si="73"/>
        <v/>
      </c>
      <c r="Q419" s="84" t="str">
        <f t="shared" si="74"/>
        <v/>
      </c>
      <c r="R419" s="85" t="str">
        <f t="shared" si="75"/>
        <v/>
      </c>
      <c r="S419" s="86" t="str">
        <f t="shared" si="76"/>
        <v/>
      </c>
      <c r="T419" s="32" t="str">
        <f t="shared" si="48"/>
        <v/>
      </c>
      <c r="U419" s="32" t="e">
        <f t="shared" si="49"/>
        <v>#REF!</v>
      </c>
    </row>
    <row r="420" spans="1:21" ht="15.75" customHeight="1" x14ac:dyDescent="0.25">
      <c r="A420" s="31" t="str">
        <f t="shared" si="47"/>
        <v/>
      </c>
      <c r="B420" s="71" t="str">
        <f t="shared" si="68"/>
        <v/>
      </c>
      <c r="C420" s="99"/>
      <c r="D420" s="72"/>
      <c r="E420" s="73" t="str">
        <f t="shared" ca="1" si="69"/>
        <v/>
      </c>
      <c r="F420" s="73" t="str">
        <f t="shared" si="70"/>
        <v/>
      </c>
      <c r="G420" s="74"/>
      <c r="H420" s="75" t="str">
        <f>IF(G420="","",VLOOKUP(G420,'1. Anulação Estratégica'!F:AE,19,0))</f>
        <v/>
      </c>
      <c r="I420" s="76"/>
      <c r="J420" s="77"/>
      <c r="K420" s="78" t="str">
        <f t="shared" si="71"/>
        <v/>
      </c>
      <c r="L420" s="79"/>
      <c r="M420" s="78" t="str">
        <f t="shared" si="72"/>
        <v/>
      </c>
      <c r="N420" s="80" t="str">
        <f>IF(G420="","",VLOOKUP(G420,'1. Anulação Estratégica'!F:V,17,0))</f>
        <v/>
      </c>
      <c r="O420" s="81"/>
      <c r="P420" s="83" t="str">
        <f t="shared" si="73"/>
        <v/>
      </c>
      <c r="Q420" s="84" t="str">
        <f t="shared" si="74"/>
        <v/>
      </c>
      <c r="R420" s="85" t="str">
        <f t="shared" si="75"/>
        <v/>
      </c>
      <c r="S420" s="86" t="str">
        <f t="shared" si="76"/>
        <v/>
      </c>
      <c r="T420" s="32" t="str">
        <f t="shared" si="48"/>
        <v/>
      </c>
      <c r="U420" s="32" t="e">
        <f t="shared" si="49"/>
        <v>#REF!</v>
      </c>
    </row>
    <row r="421" spans="1:21" ht="15.75" customHeight="1" x14ac:dyDescent="0.25">
      <c r="A421" s="31" t="str">
        <f t="shared" si="47"/>
        <v/>
      </c>
      <c r="B421" s="71" t="str">
        <f t="shared" si="68"/>
        <v/>
      </c>
      <c r="C421" s="99"/>
      <c r="D421" s="72"/>
      <c r="E421" s="73" t="str">
        <f t="shared" ca="1" si="69"/>
        <v/>
      </c>
      <c r="F421" s="73" t="str">
        <f t="shared" si="70"/>
        <v/>
      </c>
      <c r="G421" s="74"/>
      <c r="H421" s="75" t="str">
        <f>IF(G421="","",VLOOKUP(G421,'1. Anulação Estratégica'!F:AE,19,0))</f>
        <v/>
      </c>
      <c r="I421" s="76"/>
      <c r="J421" s="77"/>
      <c r="K421" s="78" t="str">
        <f t="shared" si="71"/>
        <v/>
      </c>
      <c r="L421" s="79"/>
      <c r="M421" s="78" t="str">
        <f t="shared" si="72"/>
        <v/>
      </c>
      <c r="N421" s="80" t="str">
        <f>IF(G421="","",VLOOKUP(G421,'1. Anulação Estratégica'!F:V,17,0))</f>
        <v/>
      </c>
      <c r="O421" s="81"/>
      <c r="P421" s="83" t="str">
        <f t="shared" si="73"/>
        <v/>
      </c>
      <c r="Q421" s="84" t="str">
        <f t="shared" si="74"/>
        <v/>
      </c>
      <c r="R421" s="85" t="str">
        <f t="shared" si="75"/>
        <v/>
      </c>
      <c r="S421" s="86" t="str">
        <f t="shared" si="76"/>
        <v/>
      </c>
      <c r="T421" s="32" t="str">
        <f t="shared" si="48"/>
        <v/>
      </c>
      <c r="U421" s="32" t="e">
        <f t="shared" si="49"/>
        <v>#REF!</v>
      </c>
    </row>
    <row r="422" spans="1:21" ht="15.75" customHeight="1" x14ac:dyDescent="0.25">
      <c r="A422" s="31" t="str">
        <f t="shared" si="47"/>
        <v/>
      </c>
      <c r="B422" s="71" t="str">
        <f t="shared" si="68"/>
        <v/>
      </c>
      <c r="C422" s="99"/>
      <c r="D422" s="72"/>
      <c r="E422" s="73" t="str">
        <f t="shared" ca="1" si="69"/>
        <v/>
      </c>
      <c r="F422" s="73" t="str">
        <f t="shared" si="70"/>
        <v/>
      </c>
      <c r="G422" s="74"/>
      <c r="H422" s="75" t="str">
        <f>IF(G422="","",VLOOKUP(G422,'1. Anulação Estratégica'!F:AE,19,0))</f>
        <v/>
      </c>
      <c r="I422" s="76"/>
      <c r="J422" s="77"/>
      <c r="K422" s="78" t="str">
        <f t="shared" si="71"/>
        <v/>
      </c>
      <c r="L422" s="79"/>
      <c r="M422" s="78" t="str">
        <f t="shared" si="72"/>
        <v/>
      </c>
      <c r="N422" s="80" t="str">
        <f>IF(G422="","",VLOOKUP(G422,'1. Anulação Estratégica'!F:V,17,0))</f>
        <v/>
      </c>
      <c r="O422" s="81"/>
      <c r="P422" s="83" t="str">
        <f t="shared" si="73"/>
        <v/>
      </c>
      <c r="Q422" s="84" t="str">
        <f t="shared" si="74"/>
        <v/>
      </c>
      <c r="R422" s="85" t="str">
        <f t="shared" si="75"/>
        <v/>
      </c>
      <c r="S422" s="86" t="str">
        <f t="shared" si="76"/>
        <v/>
      </c>
      <c r="T422" s="32" t="str">
        <f t="shared" si="48"/>
        <v/>
      </c>
      <c r="U422" s="32" t="e">
        <f t="shared" si="49"/>
        <v>#REF!</v>
      </c>
    </row>
    <row r="423" spans="1:21" ht="15.75" customHeight="1" x14ac:dyDescent="0.25">
      <c r="A423" s="31" t="str">
        <f t="shared" si="47"/>
        <v/>
      </c>
      <c r="B423" s="71" t="str">
        <f t="shared" si="68"/>
        <v/>
      </c>
      <c r="C423" s="99"/>
      <c r="D423" s="72"/>
      <c r="E423" s="73" t="str">
        <f t="shared" ca="1" si="69"/>
        <v/>
      </c>
      <c r="F423" s="73" t="str">
        <f t="shared" si="70"/>
        <v/>
      </c>
      <c r="G423" s="74"/>
      <c r="H423" s="75" t="str">
        <f>IF(G423="","",VLOOKUP(G423,'1. Anulação Estratégica'!F:AE,19,0))</f>
        <v/>
      </c>
      <c r="I423" s="76"/>
      <c r="J423" s="77"/>
      <c r="K423" s="78" t="str">
        <f t="shared" si="71"/>
        <v/>
      </c>
      <c r="L423" s="79"/>
      <c r="M423" s="78" t="str">
        <f t="shared" si="72"/>
        <v/>
      </c>
      <c r="N423" s="80" t="str">
        <f>IF(G423="","",VLOOKUP(G423,'1. Anulação Estratégica'!F:V,17,0))</f>
        <v/>
      </c>
      <c r="O423" s="81"/>
      <c r="P423" s="83" t="str">
        <f t="shared" si="73"/>
        <v/>
      </c>
      <c r="Q423" s="84" t="str">
        <f t="shared" si="74"/>
        <v/>
      </c>
      <c r="R423" s="85" t="str">
        <f t="shared" si="75"/>
        <v/>
      </c>
      <c r="S423" s="86" t="str">
        <f t="shared" si="76"/>
        <v/>
      </c>
      <c r="T423" s="32" t="str">
        <f t="shared" si="48"/>
        <v/>
      </c>
      <c r="U423" s="32" t="e">
        <f t="shared" si="49"/>
        <v>#REF!</v>
      </c>
    </row>
    <row r="424" spans="1:21" ht="15.75" customHeight="1" x14ac:dyDescent="0.25">
      <c r="A424" s="31" t="str">
        <f t="shared" si="47"/>
        <v/>
      </c>
      <c r="B424" s="71" t="str">
        <f t="shared" si="68"/>
        <v/>
      </c>
      <c r="C424" s="99"/>
      <c r="D424" s="72"/>
      <c r="E424" s="73" t="str">
        <f t="shared" ca="1" si="69"/>
        <v/>
      </c>
      <c r="F424" s="73" t="str">
        <f t="shared" si="70"/>
        <v/>
      </c>
      <c r="G424" s="74"/>
      <c r="H424" s="75" t="str">
        <f>IF(G424="","",VLOOKUP(G424,'1. Anulação Estratégica'!F:AE,19,0))</f>
        <v/>
      </c>
      <c r="I424" s="76"/>
      <c r="J424" s="77"/>
      <c r="K424" s="78" t="str">
        <f t="shared" si="71"/>
        <v/>
      </c>
      <c r="L424" s="79"/>
      <c r="M424" s="78" t="str">
        <f t="shared" si="72"/>
        <v/>
      </c>
      <c r="N424" s="80" t="str">
        <f>IF(G424="","",VLOOKUP(G424,'1. Anulação Estratégica'!F:V,17,0))</f>
        <v/>
      </c>
      <c r="O424" s="81"/>
      <c r="P424" s="83" t="str">
        <f t="shared" si="73"/>
        <v/>
      </c>
      <c r="Q424" s="84" t="str">
        <f t="shared" si="74"/>
        <v/>
      </c>
      <c r="R424" s="85" t="str">
        <f t="shared" si="75"/>
        <v/>
      </c>
      <c r="S424" s="86" t="str">
        <f t="shared" si="76"/>
        <v/>
      </c>
      <c r="T424" s="32" t="str">
        <f t="shared" si="48"/>
        <v/>
      </c>
      <c r="U424" s="32" t="e">
        <f t="shared" si="49"/>
        <v>#REF!</v>
      </c>
    </row>
    <row r="425" spans="1:21" ht="15.75" customHeight="1" x14ac:dyDescent="0.25">
      <c r="A425" s="31" t="str">
        <f t="shared" si="47"/>
        <v/>
      </c>
      <c r="B425" s="71" t="str">
        <f t="shared" si="68"/>
        <v/>
      </c>
      <c r="C425" s="99"/>
      <c r="D425" s="72"/>
      <c r="E425" s="73" t="str">
        <f t="shared" ca="1" si="69"/>
        <v/>
      </c>
      <c r="F425" s="73" t="str">
        <f t="shared" si="70"/>
        <v/>
      </c>
      <c r="G425" s="74"/>
      <c r="H425" s="75" t="str">
        <f>IF(G425="","",VLOOKUP(G425,'1. Anulação Estratégica'!F:AE,19,0))</f>
        <v/>
      </c>
      <c r="I425" s="76"/>
      <c r="J425" s="77"/>
      <c r="K425" s="78" t="str">
        <f t="shared" si="71"/>
        <v/>
      </c>
      <c r="L425" s="79"/>
      <c r="M425" s="78" t="str">
        <f t="shared" si="72"/>
        <v/>
      </c>
      <c r="N425" s="80" t="str">
        <f>IF(G425="","",VLOOKUP(G425,'1. Anulação Estratégica'!F:V,17,0))</f>
        <v/>
      </c>
      <c r="O425" s="81"/>
      <c r="P425" s="83" t="str">
        <f t="shared" si="73"/>
        <v/>
      </c>
      <c r="Q425" s="84" t="str">
        <f t="shared" si="74"/>
        <v/>
      </c>
      <c r="R425" s="85" t="str">
        <f t="shared" si="75"/>
        <v/>
      </c>
      <c r="S425" s="86" t="str">
        <f t="shared" si="76"/>
        <v/>
      </c>
      <c r="T425" s="32" t="str">
        <f t="shared" si="48"/>
        <v/>
      </c>
      <c r="U425" s="32" t="e">
        <f t="shared" si="49"/>
        <v>#REF!</v>
      </c>
    </row>
    <row r="426" spans="1:21" ht="15.75" customHeight="1" x14ac:dyDescent="0.25">
      <c r="A426" s="31" t="str">
        <f t="shared" si="47"/>
        <v/>
      </c>
      <c r="B426" s="71" t="str">
        <f t="shared" si="68"/>
        <v/>
      </c>
      <c r="C426" s="99"/>
      <c r="D426" s="72"/>
      <c r="E426" s="73" t="str">
        <f t="shared" ca="1" si="69"/>
        <v/>
      </c>
      <c r="F426" s="73" t="str">
        <f t="shared" si="70"/>
        <v/>
      </c>
      <c r="G426" s="74"/>
      <c r="H426" s="75" t="str">
        <f>IF(G426="","",VLOOKUP(G426,'1. Anulação Estratégica'!F:AE,19,0))</f>
        <v/>
      </c>
      <c r="I426" s="76"/>
      <c r="J426" s="77"/>
      <c r="K426" s="78" t="str">
        <f t="shared" si="71"/>
        <v/>
      </c>
      <c r="L426" s="79"/>
      <c r="M426" s="78" t="str">
        <f t="shared" si="72"/>
        <v/>
      </c>
      <c r="N426" s="80" t="str">
        <f>IF(G426="","",VLOOKUP(G426,'1. Anulação Estratégica'!F:V,17,0))</f>
        <v/>
      </c>
      <c r="O426" s="81"/>
      <c r="P426" s="83" t="str">
        <f t="shared" si="73"/>
        <v/>
      </c>
      <c r="Q426" s="84" t="str">
        <f t="shared" si="74"/>
        <v/>
      </c>
      <c r="R426" s="85" t="str">
        <f t="shared" si="75"/>
        <v/>
      </c>
      <c r="S426" s="86" t="str">
        <f t="shared" si="76"/>
        <v/>
      </c>
      <c r="T426" s="32" t="str">
        <f t="shared" si="48"/>
        <v/>
      </c>
      <c r="U426" s="32" t="e">
        <f t="shared" si="49"/>
        <v>#REF!</v>
      </c>
    </row>
    <row r="427" spans="1:21" ht="15.75" customHeight="1" x14ac:dyDescent="0.25">
      <c r="A427" s="31" t="str">
        <f t="shared" si="47"/>
        <v/>
      </c>
      <c r="B427" s="71" t="str">
        <f t="shared" si="68"/>
        <v/>
      </c>
      <c r="C427" s="99"/>
      <c r="D427" s="72"/>
      <c r="E427" s="73" t="str">
        <f t="shared" ca="1" si="69"/>
        <v/>
      </c>
      <c r="F427" s="73" t="str">
        <f t="shared" si="70"/>
        <v/>
      </c>
      <c r="G427" s="74"/>
      <c r="H427" s="75" t="str">
        <f>IF(G427="","",VLOOKUP(G427,'1. Anulação Estratégica'!F:AE,19,0))</f>
        <v/>
      </c>
      <c r="I427" s="76"/>
      <c r="J427" s="77"/>
      <c r="K427" s="78" t="str">
        <f t="shared" si="71"/>
        <v/>
      </c>
      <c r="L427" s="79"/>
      <c r="M427" s="78" t="str">
        <f t="shared" si="72"/>
        <v/>
      </c>
      <c r="N427" s="80" t="str">
        <f>IF(G427="","",VLOOKUP(G427,'1. Anulação Estratégica'!F:V,17,0))</f>
        <v/>
      </c>
      <c r="O427" s="81"/>
      <c r="P427" s="83" t="str">
        <f t="shared" si="73"/>
        <v/>
      </c>
      <c r="Q427" s="84" t="str">
        <f t="shared" si="74"/>
        <v/>
      </c>
      <c r="R427" s="85" t="str">
        <f t="shared" si="75"/>
        <v/>
      </c>
      <c r="S427" s="86" t="str">
        <f t="shared" si="76"/>
        <v/>
      </c>
      <c r="T427" s="32" t="str">
        <f t="shared" si="48"/>
        <v/>
      </c>
      <c r="U427" s="32" t="e">
        <f t="shared" si="49"/>
        <v>#REF!</v>
      </c>
    </row>
    <row r="428" spans="1:21" ht="15.75" customHeight="1" x14ac:dyDescent="0.25">
      <c r="A428" s="31" t="str">
        <f t="shared" si="47"/>
        <v/>
      </c>
      <c r="B428" s="71" t="str">
        <f t="shared" si="68"/>
        <v/>
      </c>
      <c r="C428" s="99"/>
      <c r="D428" s="72"/>
      <c r="E428" s="73" t="str">
        <f t="shared" ca="1" si="69"/>
        <v/>
      </c>
      <c r="F428" s="73" t="str">
        <f t="shared" si="70"/>
        <v/>
      </c>
      <c r="G428" s="74"/>
      <c r="H428" s="75" t="str">
        <f>IF(G428="","",VLOOKUP(G428,'1. Anulação Estratégica'!F:AE,19,0))</f>
        <v/>
      </c>
      <c r="I428" s="76"/>
      <c r="J428" s="77"/>
      <c r="K428" s="78" t="str">
        <f t="shared" si="71"/>
        <v/>
      </c>
      <c r="L428" s="79"/>
      <c r="M428" s="78" t="str">
        <f t="shared" si="72"/>
        <v/>
      </c>
      <c r="N428" s="80" t="str">
        <f>IF(G428="","",VLOOKUP(G428,'1. Anulação Estratégica'!F:V,17,0))</f>
        <v/>
      </c>
      <c r="O428" s="81"/>
      <c r="P428" s="83" t="str">
        <f t="shared" si="73"/>
        <v/>
      </c>
      <c r="Q428" s="84" t="str">
        <f t="shared" si="74"/>
        <v/>
      </c>
      <c r="R428" s="85" t="str">
        <f t="shared" si="75"/>
        <v/>
      </c>
      <c r="S428" s="86" t="str">
        <f t="shared" si="76"/>
        <v/>
      </c>
      <c r="T428" s="32" t="str">
        <f t="shared" si="48"/>
        <v/>
      </c>
      <c r="U428" s="32" t="e">
        <f t="shared" si="49"/>
        <v>#REF!</v>
      </c>
    </row>
    <row r="429" spans="1:21" ht="15.75" customHeight="1" x14ac:dyDescent="0.25">
      <c r="A429" s="31" t="str">
        <f t="shared" si="47"/>
        <v/>
      </c>
      <c r="B429" s="71" t="str">
        <f t="shared" si="68"/>
        <v/>
      </c>
      <c r="C429" s="99"/>
      <c r="D429" s="72"/>
      <c r="E429" s="73" t="str">
        <f t="shared" ca="1" si="69"/>
        <v/>
      </c>
      <c r="F429" s="73" t="str">
        <f t="shared" si="70"/>
        <v/>
      </c>
      <c r="G429" s="74"/>
      <c r="H429" s="75" t="str">
        <f>IF(G429="","",VLOOKUP(G429,'1. Anulação Estratégica'!F:AE,19,0))</f>
        <v/>
      </c>
      <c r="I429" s="76"/>
      <c r="J429" s="77"/>
      <c r="K429" s="78" t="str">
        <f t="shared" si="71"/>
        <v/>
      </c>
      <c r="L429" s="79"/>
      <c r="M429" s="78" t="str">
        <f t="shared" si="72"/>
        <v/>
      </c>
      <c r="N429" s="80" t="str">
        <f>IF(G429="","",VLOOKUP(G429,'1. Anulação Estratégica'!F:V,17,0))</f>
        <v/>
      </c>
      <c r="O429" s="81"/>
      <c r="P429" s="83" t="str">
        <f t="shared" si="73"/>
        <v/>
      </c>
      <c r="Q429" s="84" t="str">
        <f t="shared" si="74"/>
        <v/>
      </c>
      <c r="R429" s="85" t="str">
        <f t="shared" si="75"/>
        <v/>
      </c>
      <c r="S429" s="86" t="str">
        <f t="shared" si="76"/>
        <v/>
      </c>
      <c r="T429" s="32" t="str">
        <f t="shared" si="48"/>
        <v/>
      </c>
      <c r="U429" s="32" t="e">
        <f t="shared" si="49"/>
        <v>#REF!</v>
      </c>
    </row>
    <row r="430" spans="1:21" ht="15.75" customHeight="1" x14ac:dyDescent="0.25">
      <c r="A430" s="31" t="str">
        <f t="shared" si="47"/>
        <v/>
      </c>
      <c r="B430" s="71" t="str">
        <f t="shared" si="68"/>
        <v/>
      </c>
      <c r="C430" s="99"/>
      <c r="D430" s="72"/>
      <c r="E430" s="73" t="str">
        <f t="shared" ca="1" si="69"/>
        <v/>
      </c>
      <c r="F430" s="73" t="str">
        <f t="shared" si="70"/>
        <v/>
      </c>
      <c r="G430" s="74"/>
      <c r="H430" s="75" t="str">
        <f>IF(G430="","",VLOOKUP(G430,'1. Anulação Estratégica'!F:AE,19,0))</f>
        <v/>
      </c>
      <c r="I430" s="76"/>
      <c r="J430" s="77"/>
      <c r="K430" s="78" t="str">
        <f t="shared" si="71"/>
        <v/>
      </c>
      <c r="L430" s="79"/>
      <c r="M430" s="78" t="str">
        <f t="shared" si="72"/>
        <v/>
      </c>
      <c r="N430" s="80" t="str">
        <f>IF(G430="","",VLOOKUP(G430,'1. Anulação Estratégica'!F:V,17,0))</f>
        <v/>
      </c>
      <c r="O430" s="81"/>
      <c r="P430" s="83" t="str">
        <f t="shared" si="73"/>
        <v/>
      </c>
      <c r="Q430" s="84" t="str">
        <f t="shared" si="74"/>
        <v/>
      </c>
      <c r="R430" s="85" t="str">
        <f t="shared" si="75"/>
        <v/>
      </c>
      <c r="S430" s="86" t="str">
        <f t="shared" si="76"/>
        <v/>
      </c>
      <c r="T430" s="32" t="str">
        <f t="shared" si="48"/>
        <v/>
      </c>
      <c r="U430" s="32" t="e">
        <f t="shared" si="49"/>
        <v>#REF!</v>
      </c>
    </row>
    <row r="431" spans="1:21" ht="15.75" customHeight="1" x14ac:dyDescent="0.25">
      <c r="A431" s="31" t="str">
        <f t="shared" si="47"/>
        <v/>
      </c>
      <c r="B431" s="71" t="str">
        <f t="shared" si="68"/>
        <v/>
      </c>
      <c r="C431" s="99"/>
      <c r="D431" s="72"/>
      <c r="E431" s="73" t="str">
        <f t="shared" ca="1" si="69"/>
        <v/>
      </c>
      <c r="F431" s="73" t="str">
        <f t="shared" si="70"/>
        <v/>
      </c>
      <c r="G431" s="74"/>
      <c r="H431" s="75" t="str">
        <f>IF(G431="","",VLOOKUP(G431,'1. Anulação Estratégica'!F:AE,19,0))</f>
        <v/>
      </c>
      <c r="I431" s="76"/>
      <c r="J431" s="77"/>
      <c r="K431" s="78" t="str">
        <f t="shared" si="71"/>
        <v/>
      </c>
      <c r="L431" s="79"/>
      <c r="M431" s="78" t="str">
        <f t="shared" si="72"/>
        <v/>
      </c>
      <c r="N431" s="80" t="str">
        <f>IF(G431="","",VLOOKUP(G431,'1. Anulação Estratégica'!F:V,17,0))</f>
        <v/>
      </c>
      <c r="O431" s="81"/>
      <c r="P431" s="83" t="str">
        <f t="shared" si="73"/>
        <v/>
      </c>
      <c r="Q431" s="84" t="str">
        <f t="shared" si="74"/>
        <v/>
      </c>
      <c r="R431" s="85" t="str">
        <f t="shared" si="75"/>
        <v/>
      </c>
      <c r="S431" s="86" t="str">
        <f t="shared" si="76"/>
        <v/>
      </c>
      <c r="T431" s="32" t="str">
        <f t="shared" si="48"/>
        <v/>
      </c>
      <c r="U431" s="32" t="e">
        <f t="shared" si="49"/>
        <v>#REF!</v>
      </c>
    </row>
    <row r="432" spans="1:21" ht="15.75" customHeight="1" x14ac:dyDescent="0.25">
      <c r="A432" s="31" t="str">
        <f t="shared" si="47"/>
        <v/>
      </c>
      <c r="B432" s="71" t="str">
        <f t="shared" si="68"/>
        <v/>
      </c>
      <c r="C432" s="99"/>
      <c r="D432" s="72"/>
      <c r="E432" s="73" t="str">
        <f t="shared" ca="1" si="69"/>
        <v/>
      </c>
      <c r="F432" s="73" t="str">
        <f t="shared" si="70"/>
        <v/>
      </c>
      <c r="G432" s="74"/>
      <c r="H432" s="75" t="str">
        <f>IF(G432="","",VLOOKUP(G432,'1. Anulação Estratégica'!F:AE,19,0))</f>
        <v/>
      </c>
      <c r="I432" s="76"/>
      <c r="J432" s="77"/>
      <c r="K432" s="78" t="str">
        <f t="shared" si="71"/>
        <v/>
      </c>
      <c r="L432" s="79"/>
      <c r="M432" s="78" t="str">
        <f t="shared" si="72"/>
        <v/>
      </c>
      <c r="N432" s="80" t="str">
        <f>IF(G432="","",VLOOKUP(G432,'1. Anulação Estratégica'!F:V,17,0))</f>
        <v/>
      </c>
      <c r="O432" s="81"/>
      <c r="P432" s="83" t="str">
        <f t="shared" si="73"/>
        <v/>
      </c>
      <c r="Q432" s="84" t="str">
        <f t="shared" si="74"/>
        <v/>
      </c>
      <c r="R432" s="85" t="str">
        <f t="shared" si="75"/>
        <v/>
      </c>
      <c r="S432" s="86" t="str">
        <f t="shared" si="76"/>
        <v/>
      </c>
      <c r="T432" s="32" t="str">
        <f t="shared" si="48"/>
        <v/>
      </c>
      <c r="U432" s="32" t="e">
        <f t="shared" si="49"/>
        <v>#REF!</v>
      </c>
    </row>
    <row r="433" spans="1:21" ht="15.75" customHeight="1" x14ac:dyDescent="0.25">
      <c r="A433" s="31" t="str">
        <f t="shared" si="47"/>
        <v/>
      </c>
      <c r="B433" s="71" t="str">
        <f t="shared" si="68"/>
        <v/>
      </c>
      <c r="C433" s="99"/>
      <c r="D433" s="72"/>
      <c r="E433" s="73" t="str">
        <f t="shared" ca="1" si="69"/>
        <v/>
      </c>
      <c r="F433" s="73" t="str">
        <f t="shared" si="70"/>
        <v/>
      </c>
      <c r="G433" s="74"/>
      <c r="H433" s="75" t="str">
        <f>IF(G433="","",VLOOKUP(G433,'1. Anulação Estratégica'!F:AE,19,0))</f>
        <v/>
      </c>
      <c r="I433" s="76"/>
      <c r="J433" s="77"/>
      <c r="K433" s="78" t="str">
        <f t="shared" si="71"/>
        <v/>
      </c>
      <c r="L433" s="79"/>
      <c r="M433" s="78" t="str">
        <f t="shared" si="72"/>
        <v/>
      </c>
      <c r="N433" s="80" t="str">
        <f>IF(G433="","",VLOOKUP(G433,'1. Anulação Estratégica'!F:V,17,0))</f>
        <v/>
      </c>
      <c r="O433" s="81"/>
      <c r="P433" s="83" t="str">
        <f t="shared" si="73"/>
        <v/>
      </c>
      <c r="Q433" s="84" t="str">
        <f t="shared" si="74"/>
        <v/>
      </c>
      <c r="R433" s="85" t="str">
        <f t="shared" si="75"/>
        <v/>
      </c>
      <c r="S433" s="86" t="str">
        <f t="shared" si="76"/>
        <v/>
      </c>
      <c r="T433" s="32" t="str">
        <f t="shared" si="48"/>
        <v/>
      </c>
      <c r="U433" s="32" t="e">
        <f t="shared" si="49"/>
        <v>#REF!</v>
      </c>
    </row>
    <row r="434" spans="1:21" ht="15.75" customHeight="1" x14ac:dyDescent="0.25">
      <c r="A434" s="31" t="str">
        <f t="shared" si="47"/>
        <v/>
      </c>
      <c r="B434" s="71" t="str">
        <f t="shared" si="68"/>
        <v/>
      </c>
      <c r="C434" s="99"/>
      <c r="D434" s="72"/>
      <c r="E434" s="73" t="str">
        <f t="shared" ca="1" si="69"/>
        <v/>
      </c>
      <c r="F434" s="73" t="str">
        <f t="shared" si="70"/>
        <v/>
      </c>
      <c r="G434" s="74"/>
      <c r="H434" s="75" t="str">
        <f>IF(G434="","",VLOOKUP(G434,'1. Anulação Estratégica'!F:AE,19,0))</f>
        <v/>
      </c>
      <c r="I434" s="76"/>
      <c r="J434" s="77"/>
      <c r="K434" s="78" t="str">
        <f t="shared" si="71"/>
        <v/>
      </c>
      <c r="L434" s="79"/>
      <c r="M434" s="78" t="str">
        <f t="shared" si="72"/>
        <v/>
      </c>
      <c r="N434" s="80" t="str">
        <f>IF(G434="","",VLOOKUP(G434,'1. Anulação Estratégica'!F:V,17,0))</f>
        <v/>
      </c>
      <c r="O434" s="81"/>
      <c r="P434" s="83" t="str">
        <f t="shared" si="73"/>
        <v/>
      </c>
      <c r="Q434" s="84" t="str">
        <f t="shared" si="74"/>
        <v/>
      </c>
      <c r="R434" s="85" t="str">
        <f t="shared" si="75"/>
        <v/>
      </c>
      <c r="S434" s="86" t="str">
        <f t="shared" si="76"/>
        <v/>
      </c>
      <c r="T434" s="32" t="str">
        <f t="shared" si="48"/>
        <v/>
      </c>
      <c r="U434" s="32" t="e">
        <f t="shared" si="49"/>
        <v>#REF!</v>
      </c>
    </row>
    <row r="435" spans="1:21" ht="15.75" customHeight="1" x14ac:dyDescent="0.25">
      <c r="A435" s="31" t="str">
        <f t="shared" si="47"/>
        <v/>
      </c>
      <c r="B435" s="71" t="str">
        <f t="shared" si="68"/>
        <v/>
      </c>
      <c r="C435" s="99"/>
      <c r="D435" s="72"/>
      <c r="E435" s="73" t="str">
        <f t="shared" ca="1" si="69"/>
        <v/>
      </c>
      <c r="F435" s="73" t="str">
        <f t="shared" si="70"/>
        <v/>
      </c>
      <c r="G435" s="74"/>
      <c r="H435" s="75" t="str">
        <f>IF(G435="","",VLOOKUP(G435,'1. Anulação Estratégica'!F:AE,19,0))</f>
        <v/>
      </c>
      <c r="I435" s="76"/>
      <c r="J435" s="77"/>
      <c r="K435" s="78" t="str">
        <f t="shared" si="71"/>
        <v/>
      </c>
      <c r="L435" s="79"/>
      <c r="M435" s="78" t="str">
        <f t="shared" si="72"/>
        <v/>
      </c>
      <c r="N435" s="80" t="str">
        <f>IF(G435="","",VLOOKUP(G435,'1. Anulação Estratégica'!F:V,17,0))</f>
        <v/>
      </c>
      <c r="O435" s="81"/>
      <c r="P435" s="83" t="str">
        <f t="shared" si="73"/>
        <v/>
      </c>
      <c r="Q435" s="84" t="str">
        <f t="shared" si="74"/>
        <v/>
      </c>
      <c r="R435" s="85" t="str">
        <f t="shared" si="75"/>
        <v/>
      </c>
      <c r="S435" s="86" t="str">
        <f t="shared" si="76"/>
        <v/>
      </c>
      <c r="T435" s="32" t="str">
        <f t="shared" si="48"/>
        <v/>
      </c>
      <c r="U435" s="32" t="e">
        <f t="shared" si="49"/>
        <v>#REF!</v>
      </c>
    </row>
    <row r="436" spans="1:21" ht="15.75" customHeight="1" x14ac:dyDescent="0.25">
      <c r="A436" s="31" t="str">
        <f t="shared" si="47"/>
        <v/>
      </c>
      <c r="B436" s="71" t="str">
        <f t="shared" si="68"/>
        <v/>
      </c>
      <c r="C436" s="99"/>
      <c r="D436" s="72"/>
      <c r="E436" s="73" t="str">
        <f t="shared" ca="1" si="69"/>
        <v/>
      </c>
      <c r="F436" s="73" t="str">
        <f t="shared" si="70"/>
        <v/>
      </c>
      <c r="G436" s="74"/>
      <c r="H436" s="75" t="str">
        <f>IF(G436="","",VLOOKUP(G436,'1. Anulação Estratégica'!F:AE,19,0))</f>
        <v/>
      </c>
      <c r="I436" s="76"/>
      <c r="J436" s="77"/>
      <c r="K436" s="78" t="str">
        <f t="shared" si="71"/>
        <v/>
      </c>
      <c r="L436" s="79"/>
      <c r="M436" s="78" t="str">
        <f t="shared" si="72"/>
        <v/>
      </c>
      <c r="N436" s="80" t="str">
        <f>IF(G436="","",VLOOKUP(G436,'1. Anulação Estratégica'!F:V,17,0))</f>
        <v/>
      </c>
      <c r="O436" s="81"/>
      <c r="P436" s="83" t="str">
        <f t="shared" si="73"/>
        <v/>
      </c>
      <c r="Q436" s="84" t="str">
        <f t="shared" si="74"/>
        <v/>
      </c>
      <c r="R436" s="85" t="str">
        <f t="shared" si="75"/>
        <v/>
      </c>
      <c r="S436" s="86" t="str">
        <f t="shared" si="76"/>
        <v/>
      </c>
      <c r="T436" s="32" t="str">
        <f t="shared" si="48"/>
        <v/>
      </c>
      <c r="U436" s="32" t="e">
        <f t="shared" si="49"/>
        <v>#REF!</v>
      </c>
    </row>
    <row r="437" spans="1:21" ht="15.75" customHeight="1" x14ac:dyDescent="0.25">
      <c r="A437" s="31" t="str">
        <f t="shared" si="47"/>
        <v/>
      </c>
      <c r="B437" s="71" t="str">
        <f t="shared" si="68"/>
        <v/>
      </c>
      <c r="C437" s="99"/>
      <c r="D437" s="72"/>
      <c r="E437" s="73" t="str">
        <f t="shared" ca="1" si="69"/>
        <v/>
      </c>
      <c r="F437" s="73" t="str">
        <f t="shared" si="70"/>
        <v/>
      </c>
      <c r="G437" s="74"/>
      <c r="H437" s="75" t="str">
        <f>IF(G437="","",VLOOKUP(G437,'1. Anulação Estratégica'!F:AE,19,0))</f>
        <v/>
      </c>
      <c r="I437" s="76"/>
      <c r="J437" s="77"/>
      <c r="K437" s="78" t="str">
        <f t="shared" si="71"/>
        <v/>
      </c>
      <c r="L437" s="79"/>
      <c r="M437" s="78" t="str">
        <f t="shared" si="72"/>
        <v/>
      </c>
      <c r="N437" s="80" t="str">
        <f>IF(G437="","",VLOOKUP(G437,'1. Anulação Estratégica'!F:V,17,0))</f>
        <v/>
      </c>
      <c r="O437" s="81"/>
      <c r="P437" s="83" t="str">
        <f t="shared" si="73"/>
        <v/>
      </c>
      <c r="Q437" s="84" t="str">
        <f t="shared" si="74"/>
        <v/>
      </c>
      <c r="R437" s="85" t="str">
        <f t="shared" si="75"/>
        <v/>
      </c>
      <c r="S437" s="86" t="str">
        <f t="shared" si="76"/>
        <v/>
      </c>
      <c r="T437" s="32" t="str">
        <f t="shared" si="48"/>
        <v/>
      </c>
      <c r="U437" s="32" t="e">
        <f t="shared" si="49"/>
        <v>#REF!</v>
      </c>
    </row>
    <row r="438" spans="1:21" ht="15.75" customHeight="1" x14ac:dyDescent="0.25">
      <c r="A438" s="31" t="str">
        <f t="shared" si="47"/>
        <v/>
      </c>
      <c r="B438" s="71" t="str">
        <f t="shared" si="68"/>
        <v/>
      </c>
      <c r="C438" s="99"/>
      <c r="D438" s="72"/>
      <c r="E438" s="73" t="str">
        <f t="shared" ca="1" si="69"/>
        <v/>
      </c>
      <c r="F438" s="73" t="str">
        <f t="shared" si="70"/>
        <v/>
      </c>
      <c r="G438" s="74"/>
      <c r="H438" s="75" t="str">
        <f>IF(G438="","",VLOOKUP(G438,'1. Anulação Estratégica'!F:AE,19,0))</f>
        <v/>
      </c>
      <c r="I438" s="76"/>
      <c r="J438" s="77"/>
      <c r="K438" s="78" t="str">
        <f t="shared" si="71"/>
        <v/>
      </c>
      <c r="L438" s="79"/>
      <c r="M438" s="78" t="str">
        <f t="shared" si="72"/>
        <v/>
      </c>
      <c r="N438" s="80" t="str">
        <f>IF(G438="","",VLOOKUP(G438,'1. Anulação Estratégica'!F:V,17,0))</f>
        <v/>
      </c>
      <c r="O438" s="81"/>
      <c r="P438" s="83" t="str">
        <f t="shared" si="73"/>
        <v/>
      </c>
      <c r="Q438" s="84" t="str">
        <f t="shared" si="74"/>
        <v/>
      </c>
      <c r="R438" s="85" t="str">
        <f t="shared" si="75"/>
        <v/>
      </c>
      <c r="S438" s="86" t="str">
        <f t="shared" si="76"/>
        <v/>
      </c>
      <c r="T438" s="32" t="str">
        <f t="shared" si="48"/>
        <v/>
      </c>
      <c r="U438" s="32" t="e">
        <f t="shared" si="49"/>
        <v>#REF!</v>
      </c>
    </row>
    <row r="439" spans="1:21" ht="15.75" customHeight="1" x14ac:dyDescent="0.25">
      <c r="A439" s="31" t="str">
        <f t="shared" si="47"/>
        <v/>
      </c>
      <c r="B439" s="71" t="str">
        <f t="shared" si="68"/>
        <v/>
      </c>
      <c r="C439" s="99"/>
      <c r="D439" s="72"/>
      <c r="E439" s="73" t="str">
        <f t="shared" ca="1" si="69"/>
        <v/>
      </c>
      <c r="F439" s="73" t="str">
        <f t="shared" si="70"/>
        <v/>
      </c>
      <c r="G439" s="74"/>
      <c r="H439" s="75" t="str">
        <f>IF(G439="","",VLOOKUP(G439,'1. Anulação Estratégica'!F:AE,19,0))</f>
        <v/>
      </c>
      <c r="I439" s="76"/>
      <c r="J439" s="77"/>
      <c r="K439" s="78" t="str">
        <f t="shared" si="71"/>
        <v/>
      </c>
      <c r="L439" s="79"/>
      <c r="M439" s="78" t="str">
        <f t="shared" si="72"/>
        <v/>
      </c>
      <c r="N439" s="80" t="str">
        <f>IF(G439="","",VLOOKUP(G439,'1. Anulação Estratégica'!F:V,17,0))</f>
        <v/>
      </c>
      <c r="O439" s="81"/>
      <c r="P439" s="83" t="str">
        <f t="shared" si="73"/>
        <v/>
      </c>
      <c r="Q439" s="84" t="str">
        <f t="shared" si="74"/>
        <v/>
      </c>
      <c r="R439" s="85" t="str">
        <f t="shared" si="75"/>
        <v/>
      </c>
      <c r="S439" s="86" t="str">
        <f t="shared" si="76"/>
        <v/>
      </c>
      <c r="T439" s="32" t="str">
        <f t="shared" si="48"/>
        <v/>
      </c>
      <c r="U439" s="32" t="e">
        <f t="shared" si="49"/>
        <v>#REF!</v>
      </c>
    </row>
    <row r="440" spans="1:21" ht="15.75" customHeight="1" x14ac:dyDescent="0.25">
      <c r="A440" s="31" t="str">
        <f t="shared" si="47"/>
        <v/>
      </c>
      <c r="B440" s="71" t="str">
        <f t="shared" si="68"/>
        <v/>
      </c>
      <c r="C440" s="99"/>
      <c r="D440" s="72"/>
      <c r="E440" s="73" t="str">
        <f t="shared" ca="1" si="69"/>
        <v/>
      </c>
      <c r="F440" s="73" t="str">
        <f t="shared" si="70"/>
        <v/>
      </c>
      <c r="G440" s="74"/>
      <c r="H440" s="75" t="str">
        <f>IF(G440="","",VLOOKUP(G440,'1. Anulação Estratégica'!F:AE,19,0))</f>
        <v/>
      </c>
      <c r="I440" s="76"/>
      <c r="J440" s="77"/>
      <c r="K440" s="78" t="str">
        <f t="shared" si="71"/>
        <v/>
      </c>
      <c r="L440" s="79"/>
      <c r="M440" s="78" t="str">
        <f t="shared" si="72"/>
        <v/>
      </c>
      <c r="N440" s="80" t="str">
        <f>IF(G440="","",VLOOKUP(G440,'1. Anulação Estratégica'!F:V,17,0))</f>
        <v/>
      </c>
      <c r="O440" s="81"/>
      <c r="P440" s="83" t="str">
        <f t="shared" si="73"/>
        <v/>
      </c>
      <c r="Q440" s="84" t="str">
        <f t="shared" si="74"/>
        <v/>
      </c>
      <c r="R440" s="85" t="str">
        <f t="shared" si="75"/>
        <v/>
      </c>
      <c r="S440" s="86" t="str">
        <f t="shared" si="76"/>
        <v/>
      </c>
      <c r="T440" s="32" t="str">
        <f t="shared" si="48"/>
        <v/>
      </c>
      <c r="U440" s="32" t="e">
        <f t="shared" si="49"/>
        <v>#REF!</v>
      </c>
    </row>
    <row r="441" spans="1:21" ht="15.75" customHeight="1" x14ac:dyDescent="0.25">
      <c r="A441" s="31" t="str">
        <f t="shared" si="47"/>
        <v/>
      </c>
      <c r="B441" s="71" t="str">
        <f t="shared" si="68"/>
        <v/>
      </c>
      <c r="C441" s="99"/>
      <c r="D441" s="72"/>
      <c r="E441" s="73" t="str">
        <f t="shared" ca="1" si="69"/>
        <v/>
      </c>
      <c r="F441" s="73" t="str">
        <f t="shared" si="70"/>
        <v/>
      </c>
      <c r="G441" s="74"/>
      <c r="H441" s="75" t="str">
        <f>IF(G441="","",VLOOKUP(G441,'1. Anulação Estratégica'!F:AE,19,0))</f>
        <v/>
      </c>
      <c r="I441" s="76"/>
      <c r="J441" s="77"/>
      <c r="K441" s="78" t="str">
        <f t="shared" si="71"/>
        <v/>
      </c>
      <c r="L441" s="79"/>
      <c r="M441" s="78" t="str">
        <f t="shared" si="72"/>
        <v/>
      </c>
      <c r="N441" s="80" t="str">
        <f>IF(G441="","",VLOOKUP(G441,'1. Anulação Estratégica'!F:V,17,0))</f>
        <v/>
      </c>
      <c r="O441" s="81"/>
      <c r="P441" s="83" t="str">
        <f t="shared" si="73"/>
        <v/>
      </c>
      <c r="Q441" s="84" t="str">
        <f t="shared" si="74"/>
        <v/>
      </c>
      <c r="R441" s="85" t="str">
        <f t="shared" si="75"/>
        <v/>
      </c>
      <c r="S441" s="86" t="str">
        <f t="shared" si="76"/>
        <v/>
      </c>
      <c r="T441" s="32" t="str">
        <f t="shared" si="48"/>
        <v/>
      </c>
      <c r="U441" s="32" t="e">
        <f t="shared" si="49"/>
        <v>#REF!</v>
      </c>
    </row>
    <row r="442" spans="1:21" ht="15.75" customHeight="1" x14ac:dyDescent="0.25">
      <c r="A442" s="31" t="str">
        <f t="shared" si="47"/>
        <v/>
      </c>
      <c r="B442" s="71" t="str">
        <f t="shared" si="68"/>
        <v/>
      </c>
      <c r="C442" s="99"/>
      <c r="D442" s="72"/>
      <c r="E442" s="73" t="str">
        <f t="shared" ca="1" si="69"/>
        <v/>
      </c>
      <c r="F442" s="73" t="str">
        <f t="shared" si="70"/>
        <v/>
      </c>
      <c r="G442" s="74"/>
      <c r="H442" s="75" t="str">
        <f>IF(G442="","",VLOOKUP(G442,'1. Anulação Estratégica'!F:AE,19,0))</f>
        <v/>
      </c>
      <c r="I442" s="76"/>
      <c r="J442" s="77"/>
      <c r="K442" s="78" t="str">
        <f t="shared" si="71"/>
        <v/>
      </c>
      <c r="L442" s="79"/>
      <c r="M442" s="78" t="str">
        <f t="shared" si="72"/>
        <v/>
      </c>
      <c r="N442" s="80" t="str">
        <f>IF(G442="","",VLOOKUP(G442,'1. Anulação Estratégica'!F:V,17,0))</f>
        <v/>
      </c>
      <c r="O442" s="81"/>
      <c r="P442" s="83" t="str">
        <f t="shared" si="73"/>
        <v/>
      </c>
      <c r="Q442" s="84" t="str">
        <f t="shared" si="74"/>
        <v/>
      </c>
      <c r="R442" s="85" t="str">
        <f t="shared" si="75"/>
        <v/>
      </c>
      <c r="S442" s="86" t="str">
        <f t="shared" si="76"/>
        <v/>
      </c>
      <c r="T442" s="32" t="str">
        <f t="shared" si="48"/>
        <v/>
      </c>
      <c r="U442" s="32" t="e">
        <f t="shared" si="49"/>
        <v>#REF!</v>
      </c>
    </row>
    <row r="443" spans="1:21" ht="15.75" customHeight="1" x14ac:dyDescent="0.25">
      <c r="A443" s="31" t="str">
        <f t="shared" si="47"/>
        <v/>
      </c>
      <c r="B443" s="71" t="str">
        <f t="shared" si="68"/>
        <v/>
      </c>
      <c r="C443" s="99"/>
      <c r="D443" s="72"/>
      <c r="E443" s="73" t="str">
        <f t="shared" ca="1" si="69"/>
        <v/>
      </c>
      <c r="F443" s="73" t="str">
        <f t="shared" si="70"/>
        <v/>
      </c>
      <c r="G443" s="74"/>
      <c r="H443" s="75" t="str">
        <f>IF(G443="","",VLOOKUP(G443,'1. Anulação Estratégica'!F:AE,19,0))</f>
        <v/>
      </c>
      <c r="I443" s="76"/>
      <c r="J443" s="77"/>
      <c r="K443" s="78" t="str">
        <f t="shared" si="71"/>
        <v/>
      </c>
      <c r="L443" s="79"/>
      <c r="M443" s="78" t="str">
        <f t="shared" si="72"/>
        <v/>
      </c>
      <c r="N443" s="80" t="str">
        <f>IF(G443="","",VLOOKUP(G443,'1. Anulação Estratégica'!F:V,17,0))</f>
        <v/>
      </c>
      <c r="O443" s="81"/>
      <c r="P443" s="83" t="str">
        <f t="shared" si="73"/>
        <v/>
      </c>
      <c r="Q443" s="84" t="str">
        <f t="shared" si="74"/>
        <v/>
      </c>
      <c r="R443" s="85" t="str">
        <f t="shared" si="75"/>
        <v/>
      </c>
      <c r="S443" s="86" t="str">
        <f t="shared" si="76"/>
        <v/>
      </c>
      <c r="T443" s="32" t="str">
        <f t="shared" si="48"/>
        <v/>
      </c>
      <c r="U443" s="32" t="e">
        <f t="shared" si="49"/>
        <v>#REF!</v>
      </c>
    </row>
    <row r="444" spans="1:21" ht="15.75" customHeight="1" x14ac:dyDescent="0.25">
      <c r="A444" s="31" t="str">
        <f t="shared" si="47"/>
        <v/>
      </c>
      <c r="B444" s="71" t="str">
        <f t="shared" si="68"/>
        <v/>
      </c>
      <c r="C444" s="99"/>
      <c r="D444" s="72"/>
      <c r="E444" s="73" t="str">
        <f t="shared" ca="1" si="69"/>
        <v/>
      </c>
      <c r="F444" s="73" t="str">
        <f t="shared" si="70"/>
        <v/>
      </c>
      <c r="G444" s="74"/>
      <c r="H444" s="75" t="str">
        <f>IF(G444="","",VLOOKUP(G444,'1. Anulação Estratégica'!F:AE,19,0))</f>
        <v/>
      </c>
      <c r="I444" s="76"/>
      <c r="J444" s="77"/>
      <c r="K444" s="78" t="str">
        <f t="shared" si="71"/>
        <v/>
      </c>
      <c r="L444" s="79"/>
      <c r="M444" s="78" t="str">
        <f t="shared" si="72"/>
        <v/>
      </c>
      <c r="N444" s="80" t="str">
        <f>IF(G444="","",VLOOKUP(G444,'1. Anulação Estratégica'!F:V,17,0))</f>
        <v/>
      </c>
      <c r="O444" s="81"/>
      <c r="P444" s="83" t="str">
        <f t="shared" si="73"/>
        <v/>
      </c>
      <c r="Q444" s="84" t="str">
        <f t="shared" si="74"/>
        <v/>
      </c>
      <c r="R444" s="85" t="str">
        <f t="shared" si="75"/>
        <v/>
      </c>
      <c r="S444" s="86" t="str">
        <f t="shared" si="76"/>
        <v/>
      </c>
      <c r="T444" s="32" t="str">
        <f t="shared" si="48"/>
        <v/>
      </c>
      <c r="U444" s="32" t="e">
        <f t="shared" si="49"/>
        <v>#REF!</v>
      </c>
    </row>
    <row r="445" spans="1:21" ht="15.75" customHeight="1" x14ac:dyDescent="0.25">
      <c r="A445" s="31" t="str">
        <f t="shared" si="47"/>
        <v/>
      </c>
      <c r="B445" s="71" t="str">
        <f t="shared" si="68"/>
        <v/>
      </c>
      <c r="C445" s="99"/>
      <c r="D445" s="72"/>
      <c r="E445" s="73" t="str">
        <f t="shared" ca="1" si="69"/>
        <v/>
      </c>
      <c r="F445" s="73" t="str">
        <f t="shared" si="70"/>
        <v/>
      </c>
      <c r="G445" s="74"/>
      <c r="H445" s="75" t="str">
        <f>IF(G445="","",VLOOKUP(G445,'1. Anulação Estratégica'!F:AE,19,0))</f>
        <v/>
      </c>
      <c r="I445" s="76"/>
      <c r="J445" s="77"/>
      <c r="K445" s="78" t="str">
        <f t="shared" si="71"/>
        <v/>
      </c>
      <c r="L445" s="79"/>
      <c r="M445" s="78" t="str">
        <f t="shared" si="72"/>
        <v/>
      </c>
      <c r="N445" s="80" t="str">
        <f>IF(G445="","",VLOOKUP(G445,'1. Anulação Estratégica'!F:V,17,0))</f>
        <v/>
      </c>
      <c r="O445" s="81"/>
      <c r="P445" s="83" t="str">
        <f t="shared" si="73"/>
        <v/>
      </c>
      <c r="Q445" s="84" t="str">
        <f t="shared" si="74"/>
        <v/>
      </c>
      <c r="R445" s="85" t="str">
        <f t="shared" si="75"/>
        <v/>
      </c>
      <c r="S445" s="86" t="str">
        <f t="shared" si="76"/>
        <v/>
      </c>
      <c r="T445" s="32" t="str">
        <f t="shared" si="48"/>
        <v/>
      </c>
      <c r="U445" s="32" t="e">
        <f t="shared" si="49"/>
        <v>#REF!</v>
      </c>
    </row>
    <row r="446" spans="1:21" ht="15.75" customHeight="1" x14ac:dyDescent="0.25">
      <c r="A446" s="31" t="str">
        <f t="shared" si="47"/>
        <v/>
      </c>
      <c r="B446" s="71" t="str">
        <f t="shared" si="68"/>
        <v/>
      </c>
      <c r="C446" s="99"/>
      <c r="D446" s="72"/>
      <c r="E446" s="73" t="str">
        <f t="shared" ca="1" si="69"/>
        <v/>
      </c>
      <c r="F446" s="73" t="str">
        <f t="shared" si="70"/>
        <v/>
      </c>
      <c r="G446" s="74"/>
      <c r="H446" s="75" t="str">
        <f>IF(G446="","",VLOOKUP(G446,'1. Anulação Estratégica'!F:AE,19,0))</f>
        <v/>
      </c>
      <c r="I446" s="76"/>
      <c r="J446" s="77"/>
      <c r="K446" s="78" t="str">
        <f t="shared" si="71"/>
        <v/>
      </c>
      <c r="L446" s="79"/>
      <c r="M446" s="78" t="str">
        <f t="shared" si="72"/>
        <v/>
      </c>
      <c r="N446" s="80" t="str">
        <f>IF(G446="","",VLOOKUP(G446,'1. Anulação Estratégica'!F:V,17,0))</f>
        <v/>
      </c>
      <c r="O446" s="81"/>
      <c r="P446" s="83" t="str">
        <f t="shared" si="73"/>
        <v/>
      </c>
      <c r="Q446" s="84" t="str">
        <f t="shared" si="74"/>
        <v/>
      </c>
      <c r="R446" s="85" t="str">
        <f t="shared" si="75"/>
        <v/>
      </c>
      <c r="S446" s="86" t="str">
        <f t="shared" si="76"/>
        <v/>
      </c>
      <c r="T446" s="32" t="str">
        <f t="shared" si="48"/>
        <v/>
      </c>
      <c r="U446" s="32" t="e">
        <f t="shared" si="49"/>
        <v>#REF!</v>
      </c>
    </row>
    <row r="447" spans="1:21" ht="15.75" customHeight="1" x14ac:dyDescent="0.25">
      <c r="A447" s="31" t="str">
        <f t="shared" si="47"/>
        <v/>
      </c>
      <c r="B447" s="71" t="str">
        <f t="shared" si="68"/>
        <v/>
      </c>
      <c r="C447" s="99"/>
      <c r="D447" s="72"/>
      <c r="E447" s="73" t="str">
        <f t="shared" ca="1" si="69"/>
        <v/>
      </c>
      <c r="F447" s="73" t="str">
        <f t="shared" si="70"/>
        <v/>
      </c>
      <c r="G447" s="74"/>
      <c r="H447" s="75" t="str">
        <f>IF(G447="","",VLOOKUP(G447,'1. Anulação Estratégica'!F:AE,19,0))</f>
        <v/>
      </c>
      <c r="I447" s="76"/>
      <c r="J447" s="77"/>
      <c r="K447" s="78" t="str">
        <f t="shared" si="71"/>
        <v/>
      </c>
      <c r="L447" s="79"/>
      <c r="M447" s="78" t="str">
        <f t="shared" si="72"/>
        <v/>
      </c>
      <c r="N447" s="80" t="str">
        <f>IF(G447="","",VLOOKUP(G447,'1. Anulação Estratégica'!F:V,17,0))</f>
        <v/>
      </c>
      <c r="O447" s="81"/>
      <c r="P447" s="83" t="str">
        <f t="shared" si="73"/>
        <v/>
      </c>
      <c r="Q447" s="84" t="str">
        <f t="shared" si="74"/>
        <v/>
      </c>
      <c r="R447" s="85" t="str">
        <f t="shared" si="75"/>
        <v/>
      </c>
      <c r="S447" s="86" t="str">
        <f t="shared" si="76"/>
        <v/>
      </c>
      <c r="T447" s="32" t="str">
        <f t="shared" si="48"/>
        <v/>
      </c>
      <c r="U447" s="32" t="e">
        <f t="shared" si="49"/>
        <v>#REF!</v>
      </c>
    </row>
    <row r="448" spans="1:21" ht="15.75" customHeight="1" x14ac:dyDescent="0.25">
      <c r="A448" s="31" t="str">
        <f t="shared" si="47"/>
        <v/>
      </c>
      <c r="B448" s="71" t="str">
        <f t="shared" si="68"/>
        <v/>
      </c>
      <c r="C448" s="99"/>
      <c r="D448" s="72"/>
      <c r="E448" s="73" t="str">
        <f t="shared" ca="1" si="69"/>
        <v/>
      </c>
      <c r="F448" s="73" t="str">
        <f t="shared" si="70"/>
        <v/>
      </c>
      <c r="G448" s="74"/>
      <c r="H448" s="75" t="str">
        <f>IF(G448="","",VLOOKUP(G448,'1. Anulação Estratégica'!F:AE,19,0))</f>
        <v/>
      </c>
      <c r="I448" s="76"/>
      <c r="J448" s="77"/>
      <c r="K448" s="78" t="str">
        <f t="shared" si="71"/>
        <v/>
      </c>
      <c r="L448" s="79"/>
      <c r="M448" s="78" t="str">
        <f t="shared" si="72"/>
        <v/>
      </c>
      <c r="N448" s="80" t="str">
        <f>IF(G448="","",VLOOKUP(G448,'1. Anulação Estratégica'!F:V,17,0))</f>
        <v/>
      </c>
      <c r="O448" s="81"/>
      <c r="P448" s="83" t="str">
        <f t="shared" si="73"/>
        <v/>
      </c>
      <c r="Q448" s="84" t="str">
        <f t="shared" si="74"/>
        <v/>
      </c>
      <c r="R448" s="85" t="str">
        <f t="shared" si="75"/>
        <v/>
      </c>
      <c r="S448" s="86" t="str">
        <f t="shared" si="76"/>
        <v/>
      </c>
      <c r="T448" s="32" t="str">
        <f t="shared" si="48"/>
        <v/>
      </c>
      <c r="U448" s="32" t="e">
        <f t="shared" si="49"/>
        <v>#REF!</v>
      </c>
    </row>
    <row r="449" spans="1:21" ht="15.75" customHeight="1" x14ac:dyDescent="0.25">
      <c r="A449" s="31" t="str">
        <f t="shared" si="47"/>
        <v/>
      </c>
      <c r="B449" s="71" t="str">
        <f t="shared" si="68"/>
        <v/>
      </c>
      <c r="C449" s="99"/>
      <c r="D449" s="72"/>
      <c r="E449" s="73" t="str">
        <f t="shared" ca="1" si="69"/>
        <v/>
      </c>
      <c r="F449" s="73" t="str">
        <f t="shared" si="70"/>
        <v/>
      </c>
      <c r="G449" s="74"/>
      <c r="H449" s="75" t="str">
        <f>IF(G449="","",VLOOKUP(G449,'1. Anulação Estratégica'!F:AE,19,0))</f>
        <v/>
      </c>
      <c r="I449" s="76"/>
      <c r="J449" s="77"/>
      <c r="K449" s="78" t="str">
        <f t="shared" si="71"/>
        <v/>
      </c>
      <c r="L449" s="79"/>
      <c r="M449" s="78" t="str">
        <f t="shared" si="72"/>
        <v/>
      </c>
      <c r="N449" s="80" t="str">
        <f>IF(G449="","",VLOOKUP(G449,'1. Anulação Estratégica'!F:V,17,0))</f>
        <v/>
      </c>
      <c r="O449" s="81"/>
      <c r="P449" s="83" t="str">
        <f t="shared" si="73"/>
        <v/>
      </c>
      <c r="Q449" s="84" t="str">
        <f t="shared" si="74"/>
        <v/>
      </c>
      <c r="R449" s="85" t="str">
        <f t="shared" si="75"/>
        <v/>
      </c>
      <c r="S449" s="86" t="str">
        <f t="shared" si="76"/>
        <v/>
      </c>
      <c r="T449" s="32" t="str">
        <f t="shared" si="48"/>
        <v/>
      </c>
      <c r="U449" s="32" t="e">
        <f t="shared" si="49"/>
        <v>#REF!</v>
      </c>
    </row>
    <row r="450" spans="1:21" ht="15.75" customHeight="1" x14ac:dyDescent="0.25">
      <c r="A450" s="31" t="str">
        <f t="shared" si="47"/>
        <v/>
      </c>
      <c r="B450" s="71" t="str">
        <f t="shared" si="68"/>
        <v/>
      </c>
      <c r="C450" s="99"/>
      <c r="D450" s="72"/>
      <c r="E450" s="73" t="str">
        <f t="shared" ca="1" si="69"/>
        <v/>
      </c>
      <c r="F450" s="73" t="str">
        <f t="shared" si="70"/>
        <v/>
      </c>
      <c r="G450" s="74"/>
      <c r="H450" s="75" t="str">
        <f>IF(G450="","",VLOOKUP(G450,'1. Anulação Estratégica'!F:AE,19,0))</f>
        <v/>
      </c>
      <c r="I450" s="76"/>
      <c r="J450" s="77"/>
      <c r="K450" s="78" t="str">
        <f t="shared" si="71"/>
        <v/>
      </c>
      <c r="L450" s="79"/>
      <c r="M450" s="78" t="str">
        <f t="shared" si="72"/>
        <v/>
      </c>
      <c r="N450" s="80" t="str">
        <f>IF(G450="","",VLOOKUP(G450,'1. Anulação Estratégica'!F:V,17,0))</f>
        <v/>
      </c>
      <c r="O450" s="81"/>
      <c r="P450" s="83" t="str">
        <f t="shared" si="73"/>
        <v/>
      </c>
      <c r="Q450" s="84" t="str">
        <f t="shared" si="74"/>
        <v/>
      </c>
      <c r="R450" s="85" t="str">
        <f t="shared" si="75"/>
        <v/>
      </c>
      <c r="S450" s="86" t="str">
        <f t="shared" si="76"/>
        <v/>
      </c>
      <c r="T450" s="32" t="str">
        <f t="shared" si="48"/>
        <v/>
      </c>
      <c r="U450" s="32" t="e">
        <f t="shared" si="49"/>
        <v>#REF!</v>
      </c>
    </row>
    <row r="451" spans="1:21" ht="15.75" customHeight="1" x14ac:dyDescent="0.25">
      <c r="A451" s="31" t="str">
        <f t="shared" si="47"/>
        <v/>
      </c>
      <c r="B451" s="71" t="str">
        <f t="shared" si="68"/>
        <v/>
      </c>
      <c r="C451" s="99"/>
      <c r="D451" s="72"/>
      <c r="E451" s="73" t="str">
        <f t="shared" ca="1" si="69"/>
        <v/>
      </c>
      <c r="F451" s="73" t="str">
        <f t="shared" si="70"/>
        <v/>
      </c>
      <c r="G451" s="74"/>
      <c r="H451" s="75" t="str">
        <f>IF(G451="","",VLOOKUP(G451,'1. Anulação Estratégica'!F:AE,19,0))</f>
        <v/>
      </c>
      <c r="I451" s="76"/>
      <c r="J451" s="77"/>
      <c r="K451" s="78" t="str">
        <f t="shared" si="71"/>
        <v/>
      </c>
      <c r="L451" s="79"/>
      <c r="M451" s="78" t="str">
        <f t="shared" si="72"/>
        <v/>
      </c>
      <c r="N451" s="80" t="str">
        <f>IF(G451="","",VLOOKUP(G451,'1. Anulação Estratégica'!F:V,17,0))</f>
        <v/>
      </c>
      <c r="O451" s="81"/>
      <c r="P451" s="83" t="str">
        <f t="shared" si="73"/>
        <v/>
      </c>
      <c r="Q451" s="84" t="str">
        <f t="shared" si="74"/>
        <v/>
      </c>
      <c r="R451" s="85" t="str">
        <f t="shared" si="75"/>
        <v/>
      </c>
      <c r="S451" s="86" t="str">
        <f t="shared" si="76"/>
        <v/>
      </c>
      <c r="T451" s="32" t="str">
        <f t="shared" si="48"/>
        <v/>
      </c>
      <c r="U451" s="32" t="e">
        <f t="shared" si="49"/>
        <v>#REF!</v>
      </c>
    </row>
    <row r="452" spans="1:21" ht="15.75" customHeight="1" x14ac:dyDescent="0.25">
      <c r="A452" s="31" t="str">
        <f t="shared" si="47"/>
        <v/>
      </c>
      <c r="B452" s="71" t="str">
        <f t="shared" si="68"/>
        <v/>
      </c>
      <c r="C452" s="99"/>
      <c r="D452" s="72"/>
      <c r="E452" s="73" t="str">
        <f t="shared" ca="1" si="69"/>
        <v/>
      </c>
      <c r="F452" s="73" t="str">
        <f t="shared" si="70"/>
        <v/>
      </c>
      <c r="G452" s="74"/>
      <c r="H452" s="75" t="str">
        <f>IF(G452="","",VLOOKUP(G452,'1. Anulação Estratégica'!F:AE,19,0))</f>
        <v/>
      </c>
      <c r="I452" s="76"/>
      <c r="J452" s="77"/>
      <c r="K452" s="78" t="str">
        <f t="shared" si="71"/>
        <v/>
      </c>
      <c r="L452" s="79"/>
      <c r="M452" s="78" t="str">
        <f t="shared" si="72"/>
        <v/>
      </c>
      <c r="N452" s="80" t="str">
        <f>IF(G452="","",VLOOKUP(G452,'1. Anulação Estratégica'!F:V,17,0))</f>
        <v/>
      </c>
      <c r="O452" s="81"/>
      <c r="P452" s="83" t="str">
        <f t="shared" si="73"/>
        <v/>
      </c>
      <c r="Q452" s="84" t="str">
        <f t="shared" si="74"/>
        <v/>
      </c>
      <c r="R452" s="85" t="str">
        <f t="shared" si="75"/>
        <v/>
      </c>
      <c r="S452" s="86" t="str">
        <f t="shared" si="76"/>
        <v/>
      </c>
      <c r="T452" s="32" t="str">
        <f t="shared" si="48"/>
        <v/>
      </c>
      <c r="U452" s="32" t="e">
        <f t="shared" si="49"/>
        <v>#REF!</v>
      </c>
    </row>
    <row r="453" spans="1:21" ht="15.75" customHeight="1" x14ac:dyDescent="0.25">
      <c r="A453" s="31" t="str">
        <f t="shared" si="47"/>
        <v/>
      </c>
      <c r="B453" s="71" t="str">
        <f t="shared" ref="B453:B516" si="77">IF(A453="","",IF(A453=1,"Janeiro",IF(A453=2,"Fevereiro",IF(A453=3,"Março",IF(A453=4,"Abril",IF(A453=5,"Maio",IF(A453=6,"Junho",IF(A453=7,"Julho",IF(A453=8,"Agosto",IF(A453=9,"Setembro",IF(A453=10,"Outubro",IF(A453=11,"Novembro",IF(A453=12,"Dezembro", )))))))))))))</f>
        <v/>
      </c>
      <c r="C453" s="99"/>
      <c r="D453" s="72"/>
      <c r="E453" s="73" t="str">
        <f t="shared" ref="E453:E516" ca="1" si="78">IF(C453="","",IF(D453="",TODAY()-C453,D453-C453))</f>
        <v/>
      </c>
      <c r="F453" s="73" t="str">
        <f t="shared" ref="F453:F516" si="79">IF(OR(C453=""),"",IF(D453="","Ativa","Pausada"))</f>
        <v/>
      </c>
      <c r="G453" s="74"/>
      <c r="H453" s="75" t="str">
        <f>IF(G453="","",VLOOKUP(G453,'1. Anulação Estratégica'!F:AE,19,0))</f>
        <v/>
      </c>
      <c r="I453" s="76"/>
      <c r="J453" s="77"/>
      <c r="K453" s="78" t="str">
        <f t="shared" ref="K453:K516" si="80">IF(OR(G453="",I453="",J453=""),"",J453*I453)</f>
        <v/>
      </c>
      <c r="L453" s="79"/>
      <c r="M453" s="78" t="str">
        <f t="shared" ref="M453:M516" si="81">IFERROR(IF(OR(K453="",L453=""),"",K453/L453),0)</f>
        <v/>
      </c>
      <c r="N453" s="80" t="str">
        <f>IF(G453="","",VLOOKUP(G453,'1. Anulação Estratégica'!F:V,17,0))</f>
        <v/>
      </c>
      <c r="O453" s="81"/>
      <c r="P453" s="83" t="str">
        <f t="shared" ref="P453:P516" si="82">IF(OR(L453="",N453=""),"",(L453*N453))</f>
        <v/>
      </c>
      <c r="Q453" s="84" t="str">
        <f t="shared" ref="Q453:Q516" si="83">IF(OR(O453="",K453=""),"",O453*K453)</f>
        <v/>
      </c>
      <c r="R453" s="85" t="str">
        <f t="shared" ref="R453:R516" si="84">IF(OR(P453="",Q453=""),"",P453-Q453)</f>
        <v/>
      </c>
      <c r="S453" s="86" t="str">
        <f t="shared" ref="S453:S516" si="85">IF(OR(Q453="",R453=""),"",R453/Q453)</f>
        <v/>
      </c>
      <c r="T453" s="32" t="str">
        <f t="shared" si="48"/>
        <v/>
      </c>
      <c r="U453" s="32" t="e">
        <f t="shared" si="49"/>
        <v>#REF!</v>
      </c>
    </row>
    <row r="454" spans="1:21" ht="15.75" customHeight="1" x14ac:dyDescent="0.25">
      <c r="A454" s="31" t="str">
        <f t="shared" si="47"/>
        <v/>
      </c>
      <c r="B454" s="71" t="str">
        <f t="shared" si="77"/>
        <v/>
      </c>
      <c r="C454" s="99"/>
      <c r="D454" s="72"/>
      <c r="E454" s="73" t="str">
        <f t="shared" ca="1" si="78"/>
        <v/>
      </c>
      <c r="F454" s="73" t="str">
        <f t="shared" si="79"/>
        <v/>
      </c>
      <c r="G454" s="74"/>
      <c r="H454" s="75" t="str">
        <f>IF(G454="","",VLOOKUP(G454,'1. Anulação Estratégica'!F:AE,19,0))</f>
        <v/>
      </c>
      <c r="I454" s="76"/>
      <c r="J454" s="77"/>
      <c r="K454" s="78" t="str">
        <f t="shared" si="80"/>
        <v/>
      </c>
      <c r="L454" s="79"/>
      <c r="M454" s="78" t="str">
        <f t="shared" si="81"/>
        <v/>
      </c>
      <c r="N454" s="80" t="str">
        <f>IF(G454="","",VLOOKUP(G454,'1. Anulação Estratégica'!F:V,17,0))</f>
        <v/>
      </c>
      <c r="O454" s="81"/>
      <c r="P454" s="83" t="str">
        <f t="shared" si="82"/>
        <v/>
      </c>
      <c r="Q454" s="84" t="str">
        <f t="shared" si="83"/>
        <v/>
      </c>
      <c r="R454" s="85" t="str">
        <f t="shared" si="84"/>
        <v/>
      </c>
      <c r="S454" s="86" t="str">
        <f t="shared" si="85"/>
        <v/>
      </c>
      <c r="T454" s="32" t="str">
        <f t="shared" si="48"/>
        <v/>
      </c>
      <c r="U454" s="32" t="e">
        <f t="shared" si="49"/>
        <v>#REF!</v>
      </c>
    </row>
    <row r="455" spans="1:21" ht="15.75" customHeight="1" x14ac:dyDescent="0.25">
      <c r="A455" s="31" t="str">
        <f t="shared" si="47"/>
        <v/>
      </c>
      <c r="B455" s="71" t="str">
        <f t="shared" si="77"/>
        <v/>
      </c>
      <c r="C455" s="99"/>
      <c r="D455" s="72"/>
      <c r="E455" s="73" t="str">
        <f t="shared" ca="1" si="78"/>
        <v/>
      </c>
      <c r="F455" s="73" t="str">
        <f t="shared" si="79"/>
        <v/>
      </c>
      <c r="G455" s="74"/>
      <c r="H455" s="75" t="str">
        <f>IF(G455="","",VLOOKUP(G455,'1. Anulação Estratégica'!F:AE,19,0))</f>
        <v/>
      </c>
      <c r="I455" s="76"/>
      <c r="J455" s="77"/>
      <c r="K455" s="78" t="str">
        <f t="shared" si="80"/>
        <v/>
      </c>
      <c r="L455" s="79"/>
      <c r="M455" s="78" t="str">
        <f t="shared" si="81"/>
        <v/>
      </c>
      <c r="N455" s="80" t="str">
        <f>IF(G455="","",VLOOKUP(G455,'1. Anulação Estratégica'!F:V,17,0))</f>
        <v/>
      </c>
      <c r="O455" s="81"/>
      <c r="P455" s="83" t="str">
        <f t="shared" si="82"/>
        <v/>
      </c>
      <c r="Q455" s="84" t="str">
        <f t="shared" si="83"/>
        <v/>
      </c>
      <c r="R455" s="85" t="str">
        <f t="shared" si="84"/>
        <v/>
      </c>
      <c r="S455" s="86" t="str">
        <f t="shared" si="85"/>
        <v/>
      </c>
      <c r="T455" s="32" t="str">
        <f t="shared" si="48"/>
        <v/>
      </c>
      <c r="U455" s="32" t="e">
        <f t="shared" si="49"/>
        <v>#REF!</v>
      </c>
    </row>
    <row r="456" spans="1:21" ht="15.75" customHeight="1" x14ac:dyDescent="0.25">
      <c r="A456" s="31" t="str">
        <f t="shared" si="47"/>
        <v/>
      </c>
      <c r="B456" s="71" t="str">
        <f t="shared" si="77"/>
        <v/>
      </c>
      <c r="C456" s="99"/>
      <c r="D456" s="72"/>
      <c r="E456" s="73" t="str">
        <f t="shared" ca="1" si="78"/>
        <v/>
      </c>
      <c r="F456" s="73" t="str">
        <f t="shared" si="79"/>
        <v/>
      </c>
      <c r="G456" s="74"/>
      <c r="H456" s="75" t="str">
        <f>IF(G456="","",VLOOKUP(G456,'1. Anulação Estratégica'!F:AE,19,0))</f>
        <v/>
      </c>
      <c r="I456" s="76"/>
      <c r="J456" s="77"/>
      <c r="K456" s="78" t="str">
        <f t="shared" si="80"/>
        <v/>
      </c>
      <c r="L456" s="79"/>
      <c r="M456" s="78" t="str">
        <f t="shared" si="81"/>
        <v/>
      </c>
      <c r="N456" s="80" t="str">
        <f>IF(G456="","",VLOOKUP(G456,'1. Anulação Estratégica'!F:V,17,0))</f>
        <v/>
      </c>
      <c r="O456" s="81"/>
      <c r="P456" s="83" t="str">
        <f t="shared" si="82"/>
        <v/>
      </c>
      <c r="Q456" s="84" t="str">
        <f t="shared" si="83"/>
        <v/>
      </c>
      <c r="R456" s="85" t="str">
        <f t="shared" si="84"/>
        <v/>
      </c>
      <c r="S456" s="86" t="str">
        <f t="shared" si="85"/>
        <v/>
      </c>
      <c r="T456" s="32" t="str">
        <f t="shared" si="48"/>
        <v/>
      </c>
      <c r="U456" s="32" t="e">
        <f t="shared" si="49"/>
        <v>#REF!</v>
      </c>
    </row>
    <row r="457" spans="1:21" ht="15.75" customHeight="1" x14ac:dyDescent="0.25">
      <c r="A457" s="31" t="str">
        <f t="shared" si="47"/>
        <v/>
      </c>
      <c r="B457" s="71" t="str">
        <f t="shared" si="77"/>
        <v/>
      </c>
      <c r="C457" s="99"/>
      <c r="D457" s="72"/>
      <c r="E457" s="73" t="str">
        <f t="shared" ca="1" si="78"/>
        <v/>
      </c>
      <c r="F457" s="73" t="str">
        <f t="shared" si="79"/>
        <v/>
      </c>
      <c r="G457" s="74"/>
      <c r="H457" s="75" t="str">
        <f>IF(G457="","",VLOOKUP(G457,'1. Anulação Estratégica'!F:AE,19,0))</f>
        <v/>
      </c>
      <c r="I457" s="76"/>
      <c r="J457" s="77"/>
      <c r="K457" s="78" t="str">
        <f t="shared" si="80"/>
        <v/>
      </c>
      <c r="L457" s="79"/>
      <c r="M457" s="78" t="str">
        <f t="shared" si="81"/>
        <v/>
      </c>
      <c r="N457" s="80" t="str">
        <f>IF(G457="","",VLOOKUP(G457,'1. Anulação Estratégica'!F:V,17,0))</f>
        <v/>
      </c>
      <c r="O457" s="81"/>
      <c r="P457" s="83" t="str">
        <f t="shared" si="82"/>
        <v/>
      </c>
      <c r="Q457" s="84" t="str">
        <f t="shared" si="83"/>
        <v/>
      </c>
      <c r="R457" s="85" t="str">
        <f t="shared" si="84"/>
        <v/>
      </c>
      <c r="S457" s="86" t="str">
        <f t="shared" si="85"/>
        <v/>
      </c>
      <c r="T457" s="32" t="str">
        <f t="shared" si="48"/>
        <v/>
      </c>
      <c r="U457" s="32" t="e">
        <f t="shared" si="49"/>
        <v>#REF!</v>
      </c>
    </row>
    <row r="458" spans="1:21" ht="15.75" customHeight="1" x14ac:dyDescent="0.25">
      <c r="A458" s="31" t="str">
        <f t="shared" si="47"/>
        <v/>
      </c>
      <c r="B458" s="71" t="str">
        <f t="shared" si="77"/>
        <v/>
      </c>
      <c r="C458" s="99"/>
      <c r="D458" s="72"/>
      <c r="E458" s="73" t="str">
        <f t="shared" ca="1" si="78"/>
        <v/>
      </c>
      <c r="F458" s="73" t="str">
        <f t="shared" si="79"/>
        <v/>
      </c>
      <c r="G458" s="74"/>
      <c r="H458" s="75" t="str">
        <f>IF(G458="","",VLOOKUP(G458,'1. Anulação Estratégica'!F:AE,19,0))</f>
        <v/>
      </c>
      <c r="I458" s="76"/>
      <c r="J458" s="77"/>
      <c r="K458" s="78" t="str">
        <f t="shared" si="80"/>
        <v/>
      </c>
      <c r="L458" s="79"/>
      <c r="M458" s="78" t="str">
        <f t="shared" si="81"/>
        <v/>
      </c>
      <c r="N458" s="80" t="str">
        <f>IF(G458="","",VLOOKUP(G458,'1. Anulação Estratégica'!F:V,17,0))</f>
        <v/>
      </c>
      <c r="O458" s="81"/>
      <c r="P458" s="83" t="str">
        <f t="shared" si="82"/>
        <v/>
      </c>
      <c r="Q458" s="84" t="str">
        <f t="shared" si="83"/>
        <v/>
      </c>
      <c r="R458" s="85" t="str">
        <f t="shared" si="84"/>
        <v/>
      </c>
      <c r="S458" s="86" t="str">
        <f t="shared" si="85"/>
        <v/>
      </c>
      <c r="T458" s="32" t="str">
        <f t="shared" si="48"/>
        <v/>
      </c>
      <c r="U458" s="32" t="e">
        <f t="shared" si="49"/>
        <v>#REF!</v>
      </c>
    </row>
    <row r="459" spans="1:21" ht="15.75" customHeight="1" x14ac:dyDescent="0.25">
      <c r="A459" s="31" t="str">
        <f t="shared" si="47"/>
        <v/>
      </c>
      <c r="B459" s="71" t="str">
        <f t="shared" si="77"/>
        <v/>
      </c>
      <c r="C459" s="99"/>
      <c r="D459" s="72"/>
      <c r="E459" s="73" t="str">
        <f t="shared" ca="1" si="78"/>
        <v/>
      </c>
      <c r="F459" s="73" t="str">
        <f t="shared" si="79"/>
        <v/>
      </c>
      <c r="G459" s="74"/>
      <c r="H459" s="75" t="str">
        <f>IF(G459="","",VLOOKUP(G459,'1. Anulação Estratégica'!F:AE,19,0))</f>
        <v/>
      </c>
      <c r="I459" s="76"/>
      <c r="J459" s="77"/>
      <c r="K459" s="78" t="str">
        <f t="shared" si="80"/>
        <v/>
      </c>
      <c r="L459" s="79"/>
      <c r="M459" s="78" t="str">
        <f t="shared" si="81"/>
        <v/>
      </c>
      <c r="N459" s="80" t="str">
        <f>IF(G459="","",VLOOKUP(G459,'1. Anulação Estratégica'!F:V,17,0))</f>
        <v/>
      </c>
      <c r="O459" s="81"/>
      <c r="P459" s="83" t="str">
        <f t="shared" si="82"/>
        <v/>
      </c>
      <c r="Q459" s="84" t="str">
        <f t="shared" si="83"/>
        <v/>
      </c>
      <c r="R459" s="85" t="str">
        <f t="shared" si="84"/>
        <v/>
      </c>
      <c r="S459" s="86" t="str">
        <f t="shared" si="85"/>
        <v/>
      </c>
      <c r="T459" s="32" t="str">
        <f t="shared" si="48"/>
        <v/>
      </c>
      <c r="U459" s="32" t="e">
        <f t="shared" si="49"/>
        <v>#REF!</v>
      </c>
    </row>
    <row r="460" spans="1:21" ht="15.75" customHeight="1" x14ac:dyDescent="0.25">
      <c r="A460" s="31" t="str">
        <f t="shared" si="47"/>
        <v/>
      </c>
      <c r="B460" s="71" t="str">
        <f t="shared" si="77"/>
        <v/>
      </c>
      <c r="C460" s="99"/>
      <c r="D460" s="72"/>
      <c r="E460" s="73" t="str">
        <f t="shared" ca="1" si="78"/>
        <v/>
      </c>
      <c r="F460" s="73" t="str">
        <f t="shared" si="79"/>
        <v/>
      </c>
      <c r="G460" s="74"/>
      <c r="H460" s="75" t="str">
        <f>IF(G460="","",VLOOKUP(G460,'1. Anulação Estratégica'!F:AE,19,0))</f>
        <v/>
      </c>
      <c r="I460" s="76"/>
      <c r="J460" s="77"/>
      <c r="K460" s="78" t="str">
        <f t="shared" si="80"/>
        <v/>
      </c>
      <c r="L460" s="79"/>
      <c r="M460" s="78" t="str">
        <f t="shared" si="81"/>
        <v/>
      </c>
      <c r="N460" s="80" t="str">
        <f>IF(G460="","",VLOOKUP(G460,'1. Anulação Estratégica'!F:V,17,0))</f>
        <v/>
      </c>
      <c r="O460" s="81"/>
      <c r="P460" s="83" t="str">
        <f t="shared" si="82"/>
        <v/>
      </c>
      <c r="Q460" s="84" t="str">
        <f t="shared" si="83"/>
        <v/>
      </c>
      <c r="R460" s="85" t="str">
        <f t="shared" si="84"/>
        <v/>
      </c>
      <c r="S460" s="86" t="str">
        <f t="shared" si="85"/>
        <v/>
      </c>
      <c r="T460" s="32" t="str">
        <f t="shared" si="48"/>
        <v/>
      </c>
      <c r="U460" s="32" t="e">
        <f t="shared" si="49"/>
        <v>#REF!</v>
      </c>
    </row>
    <row r="461" spans="1:21" ht="15.75" customHeight="1" x14ac:dyDescent="0.25">
      <c r="A461" s="31" t="str">
        <f t="shared" si="47"/>
        <v/>
      </c>
      <c r="B461" s="71" t="str">
        <f t="shared" si="77"/>
        <v/>
      </c>
      <c r="C461" s="99"/>
      <c r="D461" s="72"/>
      <c r="E461" s="73" t="str">
        <f t="shared" ca="1" si="78"/>
        <v/>
      </c>
      <c r="F461" s="73" t="str">
        <f t="shared" si="79"/>
        <v/>
      </c>
      <c r="G461" s="74"/>
      <c r="H461" s="75" t="str">
        <f>IF(G461="","",VLOOKUP(G461,'1. Anulação Estratégica'!F:AE,19,0))</f>
        <v/>
      </c>
      <c r="I461" s="76"/>
      <c r="J461" s="77"/>
      <c r="K461" s="78" t="str">
        <f t="shared" si="80"/>
        <v/>
      </c>
      <c r="L461" s="79"/>
      <c r="M461" s="78" t="str">
        <f t="shared" si="81"/>
        <v/>
      </c>
      <c r="N461" s="80" t="str">
        <f>IF(G461="","",VLOOKUP(G461,'1. Anulação Estratégica'!F:V,17,0))</f>
        <v/>
      </c>
      <c r="O461" s="81"/>
      <c r="P461" s="83" t="str">
        <f t="shared" si="82"/>
        <v/>
      </c>
      <c r="Q461" s="84" t="str">
        <f t="shared" si="83"/>
        <v/>
      </c>
      <c r="R461" s="85" t="str">
        <f t="shared" si="84"/>
        <v/>
      </c>
      <c r="S461" s="86" t="str">
        <f t="shared" si="85"/>
        <v/>
      </c>
      <c r="T461" s="32" t="str">
        <f t="shared" si="48"/>
        <v/>
      </c>
      <c r="U461" s="32" t="e">
        <f t="shared" si="49"/>
        <v>#REF!</v>
      </c>
    </row>
    <row r="462" spans="1:21" ht="15.75" customHeight="1" x14ac:dyDescent="0.25">
      <c r="A462" s="31" t="str">
        <f t="shared" si="47"/>
        <v/>
      </c>
      <c r="B462" s="71" t="str">
        <f t="shared" si="77"/>
        <v/>
      </c>
      <c r="C462" s="99"/>
      <c r="D462" s="72"/>
      <c r="E462" s="73" t="str">
        <f t="shared" ca="1" si="78"/>
        <v/>
      </c>
      <c r="F462" s="73" t="str">
        <f t="shared" si="79"/>
        <v/>
      </c>
      <c r="G462" s="74"/>
      <c r="H462" s="75" t="str">
        <f>IF(G462="","",VLOOKUP(G462,'1. Anulação Estratégica'!F:AE,19,0))</f>
        <v/>
      </c>
      <c r="I462" s="76"/>
      <c r="J462" s="77"/>
      <c r="K462" s="78" t="str">
        <f t="shared" si="80"/>
        <v/>
      </c>
      <c r="L462" s="79"/>
      <c r="M462" s="78" t="str">
        <f t="shared" si="81"/>
        <v/>
      </c>
      <c r="N462" s="80" t="str">
        <f>IF(G462="","",VLOOKUP(G462,'1. Anulação Estratégica'!F:V,17,0))</f>
        <v/>
      </c>
      <c r="O462" s="81"/>
      <c r="P462" s="83" t="str">
        <f t="shared" si="82"/>
        <v/>
      </c>
      <c r="Q462" s="84" t="str">
        <f t="shared" si="83"/>
        <v/>
      </c>
      <c r="R462" s="85" t="str">
        <f t="shared" si="84"/>
        <v/>
      </c>
      <c r="S462" s="86" t="str">
        <f t="shared" si="85"/>
        <v/>
      </c>
      <c r="T462" s="32" t="str">
        <f t="shared" si="48"/>
        <v/>
      </c>
      <c r="U462" s="32" t="e">
        <f t="shared" si="49"/>
        <v>#REF!</v>
      </c>
    </row>
    <row r="463" spans="1:21" ht="15.75" customHeight="1" x14ac:dyDescent="0.25">
      <c r="A463" s="31" t="str">
        <f t="shared" si="47"/>
        <v/>
      </c>
      <c r="B463" s="71" t="str">
        <f t="shared" si="77"/>
        <v/>
      </c>
      <c r="C463" s="99"/>
      <c r="D463" s="72"/>
      <c r="E463" s="73" t="str">
        <f t="shared" ca="1" si="78"/>
        <v/>
      </c>
      <c r="F463" s="73" t="str">
        <f t="shared" si="79"/>
        <v/>
      </c>
      <c r="G463" s="74"/>
      <c r="H463" s="75" t="str">
        <f>IF(G463="","",VLOOKUP(G463,'1. Anulação Estratégica'!F:AE,19,0))</f>
        <v/>
      </c>
      <c r="I463" s="76"/>
      <c r="J463" s="77"/>
      <c r="K463" s="78" t="str">
        <f t="shared" si="80"/>
        <v/>
      </c>
      <c r="L463" s="79"/>
      <c r="M463" s="78" t="str">
        <f t="shared" si="81"/>
        <v/>
      </c>
      <c r="N463" s="80" t="str">
        <f>IF(G463="","",VLOOKUP(G463,'1. Anulação Estratégica'!F:V,17,0))</f>
        <v/>
      </c>
      <c r="O463" s="81"/>
      <c r="P463" s="83" t="str">
        <f t="shared" si="82"/>
        <v/>
      </c>
      <c r="Q463" s="84" t="str">
        <f t="shared" si="83"/>
        <v/>
      </c>
      <c r="R463" s="85" t="str">
        <f t="shared" si="84"/>
        <v/>
      </c>
      <c r="S463" s="86" t="str">
        <f t="shared" si="85"/>
        <v/>
      </c>
      <c r="T463" s="32" t="str">
        <f t="shared" si="48"/>
        <v/>
      </c>
      <c r="U463" s="32" t="e">
        <f t="shared" si="49"/>
        <v>#REF!</v>
      </c>
    </row>
    <row r="464" spans="1:21" ht="15.75" customHeight="1" x14ac:dyDescent="0.25">
      <c r="A464" s="31" t="str">
        <f t="shared" si="47"/>
        <v/>
      </c>
      <c r="B464" s="71" t="str">
        <f t="shared" si="77"/>
        <v/>
      </c>
      <c r="C464" s="99"/>
      <c r="D464" s="72"/>
      <c r="E464" s="73" t="str">
        <f t="shared" ca="1" si="78"/>
        <v/>
      </c>
      <c r="F464" s="73" t="str">
        <f t="shared" si="79"/>
        <v/>
      </c>
      <c r="G464" s="74"/>
      <c r="H464" s="75" t="str">
        <f>IF(G464="","",VLOOKUP(G464,'1. Anulação Estratégica'!F:AE,19,0))</f>
        <v/>
      </c>
      <c r="I464" s="76"/>
      <c r="J464" s="77"/>
      <c r="K464" s="78" t="str">
        <f t="shared" si="80"/>
        <v/>
      </c>
      <c r="L464" s="79"/>
      <c r="M464" s="78" t="str">
        <f t="shared" si="81"/>
        <v/>
      </c>
      <c r="N464" s="80" t="str">
        <f>IF(G464="","",VLOOKUP(G464,'1. Anulação Estratégica'!F:V,17,0))</f>
        <v/>
      </c>
      <c r="O464" s="81"/>
      <c r="P464" s="83" t="str">
        <f t="shared" si="82"/>
        <v/>
      </c>
      <c r="Q464" s="84" t="str">
        <f t="shared" si="83"/>
        <v/>
      </c>
      <c r="R464" s="85" t="str">
        <f t="shared" si="84"/>
        <v/>
      </c>
      <c r="S464" s="86" t="str">
        <f t="shared" si="85"/>
        <v/>
      </c>
      <c r="T464" s="32" t="str">
        <f t="shared" si="48"/>
        <v/>
      </c>
      <c r="U464" s="32" t="e">
        <f t="shared" si="49"/>
        <v>#REF!</v>
      </c>
    </row>
    <row r="465" spans="1:21" ht="15.75" customHeight="1" x14ac:dyDescent="0.25">
      <c r="A465" s="31" t="str">
        <f t="shared" si="47"/>
        <v/>
      </c>
      <c r="B465" s="71" t="str">
        <f t="shared" si="77"/>
        <v/>
      </c>
      <c r="C465" s="99"/>
      <c r="D465" s="72"/>
      <c r="E465" s="73" t="str">
        <f t="shared" ca="1" si="78"/>
        <v/>
      </c>
      <c r="F465" s="73" t="str">
        <f t="shared" si="79"/>
        <v/>
      </c>
      <c r="G465" s="74"/>
      <c r="H465" s="75" t="str">
        <f>IF(G465="","",VLOOKUP(G465,'1. Anulação Estratégica'!F:AE,19,0))</f>
        <v/>
      </c>
      <c r="I465" s="76"/>
      <c r="J465" s="77"/>
      <c r="K465" s="78" t="str">
        <f t="shared" si="80"/>
        <v/>
      </c>
      <c r="L465" s="79"/>
      <c r="M465" s="78" t="str">
        <f t="shared" si="81"/>
        <v/>
      </c>
      <c r="N465" s="80" t="str">
        <f>IF(G465="","",VLOOKUP(G465,'1. Anulação Estratégica'!F:V,17,0))</f>
        <v/>
      </c>
      <c r="O465" s="81"/>
      <c r="P465" s="83" t="str">
        <f t="shared" si="82"/>
        <v/>
      </c>
      <c r="Q465" s="84" t="str">
        <f t="shared" si="83"/>
        <v/>
      </c>
      <c r="R465" s="85" t="str">
        <f t="shared" si="84"/>
        <v/>
      </c>
      <c r="S465" s="86" t="str">
        <f t="shared" si="85"/>
        <v/>
      </c>
      <c r="T465" s="32" t="str">
        <f t="shared" si="48"/>
        <v/>
      </c>
      <c r="U465" s="32" t="e">
        <f t="shared" si="49"/>
        <v>#REF!</v>
      </c>
    </row>
    <row r="466" spans="1:21" ht="15.75" customHeight="1" x14ac:dyDescent="0.25">
      <c r="A466" s="31" t="str">
        <f t="shared" si="47"/>
        <v/>
      </c>
      <c r="B466" s="71" t="str">
        <f t="shared" si="77"/>
        <v/>
      </c>
      <c r="C466" s="99"/>
      <c r="D466" s="72"/>
      <c r="E466" s="73" t="str">
        <f t="shared" ca="1" si="78"/>
        <v/>
      </c>
      <c r="F466" s="73" t="str">
        <f t="shared" si="79"/>
        <v/>
      </c>
      <c r="G466" s="74"/>
      <c r="H466" s="75" t="str">
        <f>IF(G466="","",VLOOKUP(G466,'1. Anulação Estratégica'!F:AE,19,0))</f>
        <v/>
      </c>
      <c r="I466" s="76"/>
      <c r="J466" s="77"/>
      <c r="K466" s="78" t="str">
        <f t="shared" si="80"/>
        <v/>
      </c>
      <c r="L466" s="79"/>
      <c r="M466" s="78" t="str">
        <f t="shared" si="81"/>
        <v/>
      </c>
      <c r="N466" s="80" t="str">
        <f>IF(G466="","",VLOOKUP(G466,'1. Anulação Estratégica'!F:V,17,0))</f>
        <v/>
      </c>
      <c r="O466" s="81"/>
      <c r="P466" s="83" t="str">
        <f t="shared" si="82"/>
        <v/>
      </c>
      <c r="Q466" s="84" t="str">
        <f t="shared" si="83"/>
        <v/>
      </c>
      <c r="R466" s="85" t="str">
        <f t="shared" si="84"/>
        <v/>
      </c>
      <c r="S466" s="86" t="str">
        <f t="shared" si="85"/>
        <v/>
      </c>
      <c r="T466" s="32" t="str">
        <f t="shared" si="48"/>
        <v/>
      </c>
      <c r="U466" s="32" t="e">
        <f t="shared" si="49"/>
        <v>#REF!</v>
      </c>
    </row>
    <row r="467" spans="1:21" ht="15.75" customHeight="1" x14ac:dyDescent="0.25">
      <c r="A467" s="31" t="str">
        <f t="shared" si="47"/>
        <v/>
      </c>
      <c r="B467" s="71" t="str">
        <f t="shared" si="77"/>
        <v/>
      </c>
      <c r="C467" s="99"/>
      <c r="D467" s="72"/>
      <c r="E467" s="73" t="str">
        <f t="shared" ca="1" si="78"/>
        <v/>
      </c>
      <c r="F467" s="73" t="str">
        <f t="shared" si="79"/>
        <v/>
      </c>
      <c r="G467" s="74"/>
      <c r="H467" s="75" t="str">
        <f>IF(G467="","",VLOOKUP(G467,'1. Anulação Estratégica'!F:AE,19,0))</f>
        <v/>
      </c>
      <c r="I467" s="76"/>
      <c r="J467" s="77"/>
      <c r="K467" s="78" t="str">
        <f t="shared" si="80"/>
        <v/>
      </c>
      <c r="L467" s="79"/>
      <c r="M467" s="78" t="str">
        <f t="shared" si="81"/>
        <v/>
      </c>
      <c r="N467" s="80" t="str">
        <f>IF(G467="","",VLOOKUP(G467,'1. Anulação Estratégica'!F:V,17,0))</f>
        <v/>
      </c>
      <c r="O467" s="81"/>
      <c r="P467" s="83" t="str">
        <f t="shared" si="82"/>
        <v/>
      </c>
      <c r="Q467" s="84" t="str">
        <f t="shared" si="83"/>
        <v/>
      </c>
      <c r="R467" s="85" t="str">
        <f t="shared" si="84"/>
        <v/>
      </c>
      <c r="S467" s="86" t="str">
        <f t="shared" si="85"/>
        <v/>
      </c>
      <c r="T467" s="32" t="str">
        <f t="shared" si="48"/>
        <v/>
      </c>
      <c r="U467" s="32" t="e">
        <f t="shared" si="49"/>
        <v>#REF!</v>
      </c>
    </row>
    <row r="468" spans="1:21" ht="15.75" customHeight="1" x14ac:dyDescent="0.25">
      <c r="A468" s="31" t="str">
        <f t="shared" si="47"/>
        <v/>
      </c>
      <c r="B468" s="71" t="str">
        <f t="shared" si="77"/>
        <v/>
      </c>
      <c r="C468" s="99"/>
      <c r="D468" s="72"/>
      <c r="E468" s="73" t="str">
        <f t="shared" ca="1" si="78"/>
        <v/>
      </c>
      <c r="F468" s="73" t="str">
        <f t="shared" si="79"/>
        <v/>
      </c>
      <c r="G468" s="74"/>
      <c r="H468" s="75" t="str">
        <f>IF(G468="","",VLOOKUP(G468,'1. Anulação Estratégica'!F:AE,19,0))</f>
        <v/>
      </c>
      <c r="I468" s="76"/>
      <c r="J468" s="77"/>
      <c r="K468" s="78" t="str">
        <f t="shared" si="80"/>
        <v/>
      </c>
      <c r="L468" s="79"/>
      <c r="M468" s="78" t="str">
        <f t="shared" si="81"/>
        <v/>
      </c>
      <c r="N468" s="80" t="str">
        <f>IF(G468="","",VLOOKUP(G468,'1. Anulação Estratégica'!F:V,17,0))</f>
        <v/>
      </c>
      <c r="O468" s="81"/>
      <c r="P468" s="83" t="str">
        <f t="shared" si="82"/>
        <v/>
      </c>
      <c r="Q468" s="84" t="str">
        <f t="shared" si="83"/>
        <v/>
      </c>
      <c r="R468" s="85" t="str">
        <f t="shared" si="84"/>
        <v/>
      </c>
      <c r="S468" s="86" t="str">
        <f t="shared" si="85"/>
        <v/>
      </c>
      <c r="T468" s="32" t="str">
        <f t="shared" si="48"/>
        <v/>
      </c>
      <c r="U468" s="32" t="e">
        <f t="shared" si="49"/>
        <v>#REF!</v>
      </c>
    </row>
    <row r="469" spans="1:21" ht="15.75" customHeight="1" x14ac:dyDescent="0.25">
      <c r="A469" s="31" t="str">
        <f t="shared" si="47"/>
        <v/>
      </c>
      <c r="B469" s="71" t="str">
        <f t="shared" si="77"/>
        <v/>
      </c>
      <c r="C469" s="99"/>
      <c r="D469" s="72"/>
      <c r="E469" s="73" t="str">
        <f t="shared" ca="1" si="78"/>
        <v/>
      </c>
      <c r="F469" s="73" t="str">
        <f t="shared" si="79"/>
        <v/>
      </c>
      <c r="G469" s="74"/>
      <c r="H469" s="75" t="str">
        <f>IF(G469="","",VLOOKUP(G469,'1. Anulação Estratégica'!F:AE,19,0))</f>
        <v/>
      </c>
      <c r="I469" s="76"/>
      <c r="J469" s="77"/>
      <c r="K469" s="78" t="str">
        <f t="shared" si="80"/>
        <v/>
      </c>
      <c r="L469" s="79"/>
      <c r="M469" s="78" t="str">
        <f t="shared" si="81"/>
        <v/>
      </c>
      <c r="N469" s="80" t="str">
        <f>IF(G469="","",VLOOKUP(G469,'1. Anulação Estratégica'!F:V,17,0))</f>
        <v/>
      </c>
      <c r="O469" s="81"/>
      <c r="P469" s="83" t="str">
        <f t="shared" si="82"/>
        <v/>
      </c>
      <c r="Q469" s="84" t="str">
        <f t="shared" si="83"/>
        <v/>
      </c>
      <c r="R469" s="85" t="str">
        <f t="shared" si="84"/>
        <v/>
      </c>
      <c r="S469" s="86" t="str">
        <f t="shared" si="85"/>
        <v/>
      </c>
      <c r="T469" s="32" t="str">
        <f t="shared" si="48"/>
        <v/>
      </c>
      <c r="U469" s="32" t="e">
        <f t="shared" si="49"/>
        <v>#REF!</v>
      </c>
    </row>
    <row r="470" spans="1:21" ht="15.75" customHeight="1" x14ac:dyDescent="0.25">
      <c r="A470" s="31" t="str">
        <f t="shared" si="47"/>
        <v/>
      </c>
      <c r="B470" s="71" t="str">
        <f t="shared" si="77"/>
        <v/>
      </c>
      <c r="C470" s="99"/>
      <c r="D470" s="72"/>
      <c r="E470" s="73" t="str">
        <f t="shared" ca="1" si="78"/>
        <v/>
      </c>
      <c r="F470" s="73" t="str">
        <f t="shared" si="79"/>
        <v/>
      </c>
      <c r="G470" s="74"/>
      <c r="H470" s="75" t="str">
        <f>IF(G470="","",VLOOKUP(G470,'1. Anulação Estratégica'!F:AE,19,0))</f>
        <v/>
      </c>
      <c r="I470" s="76"/>
      <c r="J470" s="77"/>
      <c r="K470" s="78" t="str">
        <f t="shared" si="80"/>
        <v/>
      </c>
      <c r="L470" s="79"/>
      <c r="M470" s="78" t="str">
        <f t="shared" si="81"/>
        <v/>
      </c>
      <c r="N470" s="80" t="str">
        <f>IF(G470="","",VLOOKUP(G470,'1. Anulação Estratégica'!F:V,17,0))</f>
        <v/>
      </c>
      <c r="O470" s="81"/>
      <c r="P470" s="83" t="str">
        <f t="shared" si="82"/>
        <v/>
      </c>
      <c r="Q470" s="84" t="str">
        <f t="shared" si="83"/>
        <v/>
      </c>
      <c r="R470" s="85" t="str">
        <f t="shared" si="84"/>
        <v/>
      </c>
      <c r="S470" s="86" t="str">
        <f t="shared" si="85"/>
        <v/>
      </c>
      <c r="T470" s="32" t="str">
        <f t="shared" si="48"/>
        <v/>
      </c>
      <c r="U470" s="32" t="e">
        <f t="shared" si="49"/>
        <v>#REF!</v>
      </c>
    </row>
    <row r="471" spans="1:21" ht="15.75" customHeight="1" x14ac:dyDescent="0.25">
      <c r="A471" s="31" t="str">
        <f t="shared" si="47"/>
        <v/>
      </c>
      <c r="B471" s="71" t="str">
        <f t="shared" si="77"/>
        <v/>
      </c>
      <c r="C471" s="99"/>
      <c r="D471" s="72"/>
      <c r="E471" s="73" t="str">
        <f t="shared" ca="1" si="78"/>
        <v/>
      </c>
      <c r="F471" s="73" t="str">
        <f t="shared" si="79"/>
        <v/>
      </c>
      <c r="G471" s="74"/>
      <c r="H471" s="75" t="str">
        <f>IF(G471="","",VLOOKUP(G471,'1. Anulação Estratégica'!F:AE,19,0))</f>
        <v/>
      </c>
      <c r="I471" s="76"/>
      <c r="J471" s="77"/>
      <c r="K471" s="78" t="str">
        <f t="shared" si="80"/>
        <v/>
      </c>
      <c r="L471" s="79"/>
      <c r="M471" s="78" t="str">
        <f t="shared" si="81"/>
        <v/>
      </c>
      <c r="N471" s="80" t="str">
        <f>IF(G471="","",VLOOKUP(G471,'1. Anulação Estratégica'!F:V,17,0))</f>
        <v/>
      </c>
      <c r="O471" s="81"/>
      <c r="P471" s="83" t="str">
        <f t="shared" si="82"/>
        <v/>
      </c>
      <c r="Q471" s="84" t="str">
        <f t="shared" si="83"/>
        <v/>
      </c>
      <c r="R471" s="85" t="str">
        <f t="shared" si="84"/>
        <v/>
      </c>
      <c r="S471" s="86" t="str">
        <f t="shared" si="85"/>
        <v/>
      </c>
      <c r="T471" s="32" t="str">
        <f t="shared" si="48"/>
        <v/>
      </c>
      <c r="U471" s="32" t="e">
        <f t="shared" si="49"/>
        <v>#REF!</v>
      </c>
    </row>
    <row r="472" spans="1:21" ht="15.75" customHeight="1" x14ac:dyDescent="0.25">
      <c r="A472" s="31" t="str">
        <f t="shared" si="47"/>
        <v/>
      </c>
      <c r="B472" s="71" t="str">
        <f t="shared" si="77"/>
        <v/>
      </c>
      <c r="C472" s="99"/>
      <c r="D472" s="72"/>
      <c r="E472" s="73" t="str">
        <f t="shared" ca="1" si="78"/>
        <v/>
      </c>
      <c r="F472" s="73" t="str">
        <f t="shared" si="79"/>
        <v/>
      </c>
      <c r="G472" s="74"/>
      <c r="H472" s="75" t="str">
        <f>IF(G472="","",VLOOKUP(G472,'1. Anulação Estratégica'!F:AE,19,0))</f>
        <v/>
      </c>
      <c r="I472" s="76"/>
      <c r="J472" s="77"/>
      <c r="K472" s="78" t="str">
        <f t="shared" si="80"/>
        <v/>
      </c>
      <c r="L472" s="79"/>
      <c r="M472" s="78" t="str">
        <f t="shared" si="81"/>
        <v/>
      </c>
      <c r="N472" s="80" t="str">
        <f>IF(G472="","",VLOOKUP(G472,'1. Anulação Estratégica'!F:V,17,0))</f>
        <v/>
      </c>
      <c r="O472" s="81"/>
      <c r="P472" s="83" t="str">
        <f t="shared" si="82"/>
        <v/>
      </c>
      <c r="Q472" s="84" t="str">
        <f t="shared" si="83"/>
        <v/>
      </c>
      <c r="R472" s="85" t="str">
        <f t="shared" si="84"/>
        <v/>
      </c>
      <c r="S472" s="86" t="str">
        <f t="shared" si="85"/>
        <v/>
      </c>
      <c r="T472" s="32" t="str">
        <f t="shared" si="48"/>
        <v/>
      </c>
      <c r="U472" s="32" t="e">
        <f t="shared" si="49"/>
        <v>#REF!</v>
      </c>
    </row>
    <row r="473" spans="1:21" ht="15.75" customHeight="1" x14ac:dyDescent="0.25">
      <c r="A473" s="31" t="str">
        <f t="shared" si="47"/>
        <v/>
      </c>
      <c r="B473" s="71" t="str">
        <f t="shared" si="77"/>
        <v/>
      </c>
      <c r="C473" s="99"/>
      <c r="D473" s="72"/>
      <c r="E473" s="73" t="str">
        <f t="shared" ca="1" si="78"/>
        <v/>
      </c>
      <c r="F473" s="73" t="str">
        <f t="shared" si="79"/>
        <v/>
      </c>
      <c r="G473" s="74"/>
      <c r="H473" s="75" t="str">
        <f>IF(G473="","",VLOOKUP(G473,'1. Anulação Estratégica'!F:AE,19,0))</f>
        <v/>
      </c>
      <c r="I473" s="76"/>
      <c r="J473" s="77"/>
      <c r="K473" s="78" t="str">
        <f t="shared" si="80"/>
        <v/>
      </c>
      <c r="L473" s="79"/>
      <c r="M473" s="78" t="str">
        <f t="shared" si="81"/>
        <v/>
      </c>
      <c r="N473" s="80" t="str">
        <f>IF(G473="","",VLOOKUP(G473,'1. Anulação Estratégica'!F:V,17,0))</f>
        <v/>
      </c>
      <c r="O473" s="81"/>
      <c r="P473" s="83" t="str">
        <f t="shared" si="82"/>
        <v/>
      </c>
      <c r="Q473" s="84" t="str">
        <f t="shared" si="83"/>
        <v/>
      </c>
      <c r="R473" s="85" t="str">
        <f t="shared" si="84"/>
        <v/>
      </c>
      <c r="S473" s="86" t="str">
        <f t="shared" si="85"/>
        <v/>
      </c>
      <c r="T473" s="32" t="str">
        <f t="shared" si="48"/>
        <v/>
      </c>
      <c r="U473" s="32" t="e">
        <f t="shared" si="49"/>
        <v>#REF!</v>
      </c>
    </row>
    <row r="474" spans="1:21" ht="15.75" customHeight="1" x14ac:dyDescent="0.25">
      <c r="A474" s="31" t="str">
        <f t="shared" si="47"/>
        <v/>
      </c>
      <c r="B474" s="71" t="str">
        <f t="shared" si="77"/>
        <v/>
      </c>
      <c r="C474" s="99"/>
      <c r="D474" s="72"/>
      <c r="E474" s="73" t="str">
        <f t="shared" ca="1" si="78"/>
        <v/>
      </c>
      <c r="F474" s="73" t="str">
        <f t="shared" si="79"/>
        <v/>
      </c>
      <c r="G474" s="74"/>
      <c r="H474" s="75" t="str">
        <f>IF(G474="","",VLOOKUP(G474,'1. Anulação Estratégica'!F:AE,19,0))</f>
        <v/>
      </c>
      <c r="I474" s="76"/>
      <c r="J474" s="77"/>
      <c r="K474" s="78" t="str">
        <f t="shared" si="80"/>
        <v/>
      </c>
      <c r="L474" s="79"/>
      <c r="M474" s="78" t="str">
        <f t="shared" si="81"/>
        <v/>
      </c>
      <c r="N474" s="80" t="str">
        <f>IF(G474="","",VLOOKUP(G474,'1. Anulação Estratégica'!F:V,17,0))</f>
        <v/>
      </c>
      <c r="O474" s="81"/>
      <c r="P474" s="83" t="str">
        <f t="shared" si="82"/>
        <v/>
      </c>
      <c r="Q474" s="84" t="str">
        <f t="shared" si="83"/>
        <v/>
      </c>
      <c r="R474" s="85" t="str">
        <f t="shared" si="84"/>
        <v/>
      </c>
      <c r="S474" s="86" t="str">
        <f t="shared" si="85"/>
        <v/>
      </c>
      <c r="T474" s="32" t="str">
        <f t="shared" si="48"/>
        <v/>
      </c>
      <c r="U474" s="32" t="e">
        <f t="shared" si="49"/>
        <v>#REF!</v>
      </c>
    </row>
    <row r="475" spans="1:21" ht="15.75" customHeight="1" x14ac:dyDescent="0.25">
      <c r="A475" s="31" t="str">
        <f t="shared" si="47"/>
        <v/>
      </c>
      <c r="B475" s="71" t="str">
        <f t="shared" si="77"/>
        <v/>
      </c>
      <c r="C475" s="99"/>
      <c r="D475" s="72"/>
      <c r="E475" s="73" t="str">
        <f t="shared" ca="1" si="78"/>
        <v/>
      </c>
      <c r="F475" s="73" t="str">
        <f t="shared" si="79"/>
        <v/>
      </c>
      <c r="G475" s="74"/>
      <c r="H475" s="75" t="str">
        <f>IF(G475="","",VLOOKUP(G475,'1. Anulação Estratégica'!F:AE,19,0))</f>
        <v/>
      </c>
      <c r="I475" s="76"/>
      <c r="J475" s="77"/>
      <c r="K475" s="78" t="str">
        <f t="shared" si="80"/>
        <v/>
      </c>
      <c r="L475" s="79"/>
      <c r="M475" s="78" t="str">
        <f t="shared" si="81"/>
        <v/>
      </c>
      <c r="N475" s="80" t="str">
        <f>IF(G475="","",VLOOKUP(G475,'1. Anulação Estratégica'!F:V,17,0))</f>
        <v/>
      </c>
      <c r="O475" s="81"/>
      <c r="P475" s="83" t="str">
        <f t="shared" si="82"/>
        <v/>
      </c>
      <c r="Q475" s="84" t="str">
        <f t="shared" si="83"/>
        <v/>
      </c>
      <c r="R475" s="85" t="str">
        <f t="shared" si="84"/>
        <v/>
      </c>
      <c r="S475" s="86" t="str">
        <f t="shared" si="85"/>
        <v/>
      </c>
      <c r="T475" s="32" t="str">
        <f t="shared" si="48"/>
        <v/>
      </c>
      <c r="U475" s="32" t="e">
        <f t="shared" si="49"/>
        <v>#REF!</v>
      </c>
    </row>
    <row r="476" spans="1:21" ht="15.75" customHeight="1" x14ac:dyDescent="0.25">
      <c r="A476" s="31" t="str">
        <f t="shared" si="47"/>
        <v/>
      </c>
      <c r="B476" s="71" t="str">
        <f t="shared" si="77"/>
        <v/>
      </c>
      <c r="C476" s="99"/>
      <c r="D476" s="72"/>
      <c r="E476" s="73" t="str">
        <f t="shared" ca="1" si="78"/>
        <v/>
      </c>
      <c r="F476" s="73" t="str">
        <f t="shared" si="79"/>
        <v/>
      </c>
      <c r="G476" s="74"/>
      <c r="H476" s="75" t="str">
        <f>IF(G476="","",VLOOKUP(G476,'1. Anulação Estratégica'!F:AE,19,0))</f>
        <v/>
      </c>
      <c r="I476" s="76"/>
      <c r="J476" s="77"/>
      <c r="K476" s="78" t="str">
        <f t="shared" si="80"/>
        <v/>
      </c>
      <c r="L476" s="79"/>
      <c r="M476" s="78" t="str">
        <f t="shared" si="81"/>
        <v/>
      </c>
      <c r="N476" s="80" t="str">
        <f>IF(G476="","",VLOOKUP(G476,'1. Anulação Estratégica'!F:V,17,0))</f>
        <v/>
      </c>
      <c r="O476" s="81"/>
      <c r="P476" s="83" t="str">
        <f t="shared" si="82"/>
        <v/>
      </c>
      <c r="Q476" s="84" t="str">
        <f t="shared" si="83"/>
        <v/>
      </c>
      <c r="R476" s="85" t="str">
        <f t="shared" si="84"/>
        <v/>
      </c>
      <c r="S476" s="86" t="str">
        <f t="shared" si="85"/>
        <v/>
      </c>
      <c r="T476" s="32" t="str">
        <f t="shared" si="48"/>
        <v/>
      </c>
      <c r="U476" s="32" t="e">
        <f t="shared" si="49"/>
        <v>#REF!</v>
      </c>
    </row>
    <row r="477" spans="1:21" ht="15.75" customHeight="1" x14ac:dyDescent="0.25">
      <c r="A477" s="31" t="str">
        <f t="shared" si="47"/>
        <v/>
      </c>
      <c r="B477" s="71" t="str">
        <f t="shared" si="77"/>
        <v/>
      </c>
      <c r="C477" s="99"/>
      <c r="D477" s="72"/>
      <c r="E477" s="73" t="str">
        <f t="shared" ca="1" si="78"/>
        <v/>
      </c>
      <c r="F477" s="73" t="str">
        <f t="shared" si="79"/>
        <v/>
      </c>
      <c r="G477" s="74"/>
      <c r="H477" s="75" t="str">
        <f>IF(G477="","",VLOOKUP(G477,'1. Anulação Estratégica'!F:AE,19,0))</f>
        <v/>
      </c>
      <c r="I477" s="76"/>
      <c r="J477" s="77"/>
      <c r="K477" s="78" t="str">
        <f t="shared" si="80"/>
        <v/>
      </c>
      <c r="L477" s="79"/>
      <c r="M477" s="78" t="str">
        <f t="shared" si="81"/>
        <v/>
      </c>
      <c r="N477" s="80" t="str">
        <f>IF(G477="","",VLOOKUP(G477,'1. Anulação Estratégica'!F:V,17,0))</f>
        <v/>
      </c>
      <c r="O477" s="81"/>
      <c r="P477" s="83" t="str">
        <f t="shared" si="82"/>
        <v/>
      </c>
      <c r="Q477" s="84" t="str">
        <f t="shared" si="83"/>
        <v/>
      </c>
      <c r="R477" s="85" t="str">
        <f t="shared" si="84"/>
        <v/>
      </c>
      <c r="S477" s="86" t="str">
        <f t="shared" si="85"/>
        <v/>
      </c>
      <c r="T477" s="32" t="str">
        <f t="shared" si="48"/>
        <v/>
      </c>
      <c r="U477" s="32" t="e">
        <f t="shared" si="49"/>
        <v>#REF!</v>
      </c>
    </row>
    <row r="478" spans="1:21" ht="15.75" customHeight="1" x14ac:dyDescent="0.25">
      <c r="A478" s="31" t="str">
        <f t="shared" si="47"/>
        <v/>
      </c>
      <c r="B478" s="71" t="str">
        <f t="shared" si="77"/>
        <v/>
      </c>
      <c r="C478" s="99"/>
      <c r="D478" s="72"/>
      <c r="E478" s="73" t="str">
        <f t="shared" ca="1" si="78"/>
        <v/>
      </c>
      <c r="F478" s="73" t="str">
        <f t="shared" si="79"/>
        <v/>
      </c>
      <c r="G478" s="74"/>
      <c r="H478" s="75" t="str">
        <f>IF(G478="","",VLOOKUP(G478,'1. Anulação Estratégica'!F:AE,19,0))</f>
        <v/>
      </c>
      <c r="I478" s="76"/>
      <c r="J478" s="77"/>
      <c r="K478" s="78" t="str">
        <f t="shared" si="80"/>
        <v/>
      </c>
      <c r="L478" s="79"/>
      <c r="M478" s="78" t="str">
        <f t="shared" si="81"/>
        <v/>
      </c>
      <c r="N478" s="80" t="str">
        <f>IF(G478="","",VLOOKUP(G478,'1. Anulação Estratégica'!F:V,17,0))</f>
        <v/>
      </c>
      <c r="O478" s="81"/>
      <c r="P478" s="83" t="str">
        <f t="shared" si="82"/>
        <v/>
      </c>
      <c r="Q478" s="84" t="str">
        <f t="shared" si="83"/>
        <v/>
      </c>
      <c r="R478" s="85" t="str">
        <f t="shared" si="84"/>
        <v/>
      </c>
      <c r="S478" s="86" t="str">
        <f t="shared" si="85"/>
        <v/>
      </c>
      <c r="T478" s="32" t="str">
        <f t="shared" si="48"/>
        <v/>
      </c>
      <c r="U478" s="32" t="e">
        <f t="shared" si="49"/>
        <v>#REF!</v>
      </c>
    </row>
    <row r="479" spans="1:21" ht="15.75" customHeight="1" x14ac:dyDescent="0.25">
      <c r="A479" s="31" t="str">
        <f t="shared" si="47"/>
        <v/>
      </c>
      <c r="B479" s="71" t="str">
        <f t="shared" si="77"/>
        <v/>
      </c>
      <c r="C479" s="99"/>
      <c r="D479" s="72"/>
      <c r="E479" s="73" t="str">
        <f t="shared" ca="1" si="78"/>
        <v/>
      </c>
      <c r="F479" s="73" t="str">
        <f t="shared" si="79"/>
        <v/>
      </c>
      <c r="G479" s="74"/>
      <c r="H479" s="75" t="str">
        <f>IF(G479="","",VLOOKUP(G479,'1. Anulação Estratégica'!F:AE,19,0))</f>
        <v/>
      </c>
      <c r="I479" s="76"/>
      <c r="J479" s="77"/>
      <c r="K479" s="78" t="str">
        <f t="shared" si="80"/>
        <v/>
      </c>
      <c r="L479" s="79"/>
      <c r="M479" s="78" t="str">
        <f t="shared" si="81"/>
        <v/>
      </c>
      <c r="N479" s="80" t="str">
        <f>IF(G479="","",VLOOKUP(G479,'1. Anulação Estratégica'!F:V,17,0))</f>
        <v/>
      </c>
      <c r="O479" s="81"/>
      <c r="P479" s="83" t="str">
        <f t="shared" si="82"/>
        <v/>
      </c>
      <c r="Q479" s="84" t="str">
        <f t="shared" si="83"/>
        <v/>
      </c>
      <c r="R479" s="85" t="str">
        <f t="shared" si="84"/>
        <v/>
      </c>
      <c r="S479" s="86" t="str">
        <f t="shared" si="85"/>
        <v/>
      </c>
      <c r="T479" s="32" t="str">
        <f t="shared" si="48"/>
        <v/>
      </c>
      <c r="U479" s="32" t="e">
        <f t="shared" si="49"/>
        <v>#REF!</v>
      </c>
    </row>
    <row r="480" spans="1:21" ht="15.75" customHeight="1" x14ac:dyDescent="0.25">
      <c r="A480" s="31" t="str">
        <f t="shared" si="47"/>
        <v/>
      </c>
      <c r="B480" s="71" t="str">
        <f t="shared" si="77"/>
        <v/>
      </c>
      <c r="C480" s="99"/>
      <c r="D480" s="72"/>
      <c r="E480" s="73" t="str">
        <f t="shared" ca="1" si="78"/>
        <v/>
      </c>
      <c r="F480" s="73" t="str">
        <f t="shared" si="79"/>
        <v/>
      </c>
      <c r="G480" s="74"/>
      <c r="H480" s="75" t="str">
        <f>IF(G480="","",VLOOKUP(G480,'1. Anulação Estratégica'!F:AE,19,0))</f>
        <v/>
      </c>
      <c r="I480" s="76"/>
      <c r="J480" s="77"/>
      <c r="K480" s="78" t="str">
        <f t="shared" si="80"/>
        <v/>
      </c>
      <c r="L480" s="79"/>
      <c r="M480" s="78" t="str">
        <f t="shared" si="81"/>
        <v/>
      </c>
      <c r="N480" s="80" t="str">
        <f>IF(G480="","",VLOOKUP(G480,'1. Anulação Estratégica'!F:V,17,0))</f>
        <v/>
      </c>
      <c r="O480" s="81"/>
      <c r="P480" s="83" t="str">
        <f t="shared" si="82"/>
        <v/>
      </c>
      <c r="Q480" s="84" t="str">
        <f t="shared" si="83"/>
        <v/>
      </c>
      <c r="R480" s="85" t="str">
        <f t="shared" si="84"/>
        <v/>
      </c>
      <c r="S480" s="86" t="str">
        <f t="shared" si="85"/>
        <v/>
      </c>
      <c r="T480" s="32" t="str">
        <f t="shared" si="48"/>
        <v/>
      </c>
      <c r="U480" s="32" t="e">
        <f t="shared" si="49"/>
        <v>#REF!</v>
      </c>
    </row>
    <row r="481" spans="1:21" ht="15.75" customHeight="1" x14ac:dyDescent="0.25">
      <c r="A481" s="31" t="str">
        <f t="shared" si="47"/>
        <v/>
      </c>
      <c r="B481" s="71" t="str">
        <f t="shared" si="77"/>
        <v/>
      </c>
      <c r="C481" s="99"/>
      <c r="D481" s="72"/>
      <c r="E481" s="73" t="str">
        <f t="shared" ca="1" si="78"/>
        <v/>
      </c>
      <c r="F481" s="73" t="str">
        <f t="shared" si="79"/>
        <v/>
      </c>
      <c r="G481" s="74"/>
      <c r="H481" s="75" t="str">
        <f>IF(G481="","",VLOOKUP(G481,'1. Anulação Estratégica'!F:AE,19,0))</f>
        <v/>
      </c>
      <c r="I481" s="76"/>
      <c r="J481" s="77"/>
      <c r="K481" s="78" t="str">
        <f t="shared" si="80"/>
        <v/>
      </c>
      <c r="L481" s="79"/>
      <c r="M481" s="78" t="str">
        <f t="shared" si="81"/>
        <v/>
      </c>
      <c r="N481" s="80" t="str">
        <f>IF(G481="","",VLOOKUP(G481,'1. Anulação Estratégica'!F:V,17,0))</f>
        <v/>
      </c>
      <c r="O481" s="81"/>
      <c r="P481" s="83" t="str">
        <f t="shared" si="82"/>
        <v/>
      </c>
      <c r="Q481" s="84" t="str">
        <f t="shared" si="83"/>
        <v/>
      </c>
      <c r="R481" s="85" t="str">
        <f t="shared" si="84"/>
        <v/>
      </c>
      <c r="S481" s="86" t="str">
        <f t="shared" si="85"/>
        <v/>
      </c>
      <c r="T481" s="32" t="str">
        <f t="shared" si="48"/>
        <v/>
      </c>
      <c r="U481" s="32" t="e">
        <f t="shared" si="49"/>
        <v>#REF!</v>
      </c>
    </row>
    <row r="482" spans="1:21" ht="15.75" customHeight="1" x14ac:dyDescent="0.25">
      <c r="A482" s="31" t="str">
        <f t="shared" si="47"/>
        <v/>
      </c>
      <c r="B482" s="71" t="str">
        <f t="shared" si="77"/>
        <v/>
      </c>
      <c r="C482" s="99"/>
      <c r="D482" s="72"/>
      <c r="E482" s="73" t="str">
        <f t="shared" ca="1" si="78"/>
        <v/>
      </c>
      <c r="F482" s="73" t="str">
        <f t="shared" si="79"/>
        <v/>
      </c>
      <c r="G482" s="74"/>
      <c r="H482" s="75" t="str">
        <f>IF(G482="","",VLOOKUP(G482,'1. Anulação Estratégica'!F:AE,19,0))</f>
        <v/>
      </c>
      <c r="I482" s="76"/>
      <c r="J482" s="77"/>
      <c r="K482" s="78" t="str">
        <f t="shared" si="80"/>
        <v/>
      </c>
      <c r="L482" s="79"/>
      <c r="M482" s="78" t="str">
        <f t="shared" si="81"/>
        <v/>
      </c>
      <c r="N482" s="80" t="str">
        <f>IF(G482="","",VLOOKUP(G482,'1. Anulação Estratégica'!F:V,17,0))</f>
        <v/>
      </c>
      <c r="O482" s="81"/>
      <c r="P482" s="83" t="str">
        <f t="shared" si="82"/>
        <v/>
      </c>
      <c r="Q482" s="84" t="str">
        <f t="shared" si="83"/>
        <v/>
      </c>
      <c r="R482" s="85" t="str">
        <f t="shared" si="84"/>
        <v/>
      </c>
      <c r="S482" s="86" t="str">
        <f t="shared" si="85"/>
        <v/>
      </c>
      <c r="T482" s="32" t="str">
        <f t="shared" si="48"/>
        <v/>
      </c>
      <c r="U482" s="32" t="e">
        <f t="shared" si="49"/>
        <v>#REF!</v>
      </c>
    </row>
    <row r="483" spans="1:21" ht="15.75" customHeight="1" x14ac:dyDescent="0.25">
      <c r="A483" s="31" t="str">
        <f t="shared" si="47"/>
        <v/>
      </c>
      <c r="B483" s="71" t="str">
        <f t="shared" si="77"/>
        <v/>
      </c>
      <c r="C483" s="99"/>
      <c r="D483" s="72"/>
      <c r="E483" s="73" t="str">
        <f t="shared" ca="1" si="78"/>
        <v/>
      </c>
      <c r="F483" s="73" t="str">
        <f t="shared" si="79"/>
        <v/>
      </c>
      <c r="G483" s="74"/>
      <c r="H483" s="75" t="str">
        <f>IF(G483="","",VLOOKUP(G483,'1. Anulação Estratégica'!F:AE,19,0))</f>
        <v/>
      </c>
      <c r="I483" s="76"/>
      <c r="J483" s="77"/>
      <c r="K483" s="78" t="str">
        <f t="shared" si="80"/>
        <v/>
      </c>
      <c r="L483" s="79"/>
      <c r="M483" s="78" t="str">
        <f t="shared" si="81"/>
        <v/>
      </c>
      <c r="N483" s="80" t="str">
        <f>IF(G483="","",VLOOKUP(G483,'1. Anulação Estratégica'!F:V,17,0))</f>
        <v/>
      </c>
      <c r="O483" s="81"/>
      <c r="P483" s="83" t="str">
        <f t="shared" si="82"/>
        <v/>
      </c>
      <c r="Q483" s="84" t="str">
        <f t="shared" si="83"/>
        <v/>
      </c>
      <c r="R483" s="85" t="str">
        <f t="shared" si="84"/>
        <v/>
      </c>
      <c r="S483" s="86" t="str">
        <f t="shared" si="85"/>
        <v/>
      </c>
      <c r="T483" s="32" t="str">
        <f t="shared" si="48"/>
        <v/>
      </c>
      <c r="U483" s="32" t="e">
        <f t="shared" si="49"/>
        <v>#REF!</v>
      </c>
    </row>
    <row r="484" spans="1:21" ht="15.75" customHeight="1" x14ac:dyDescent="0.25">
      <c r="A484" s="31" t="str">
        <f t="shared" si="47"/>
        <v/>
      </c>
      <c r="B484" s="71" t="str">
        <f t="shared" si="77"/>
        <v/>
      </c>
      <c r="C484" s="99"/>
      <c r="D484" s="72"/>
      <c r="E484" s="73" t="str">
        <f t="shared" ca="1" si="78"/>
        <v/>
      </c>
      <c r="F484" s="73" t="str">
        <f t="shared" si="79"/>
        <v/>
      </c>
      <c r="G484" s="74"/>
      <c r="H484" s="75" t="str">
        <f>IF(G484="","",VLOOKUP(G484,'1. Anulação Estratégica'!F:AE,19,0))</f>
        <v/>
      </c>
      <c r="I484" s="76"/>
      <c r="J484" s="77"/>
      <c r="K484" s="78" t="str">
        <f t="shared" si="80"/>
        <v/>
      </c>
      <c r="L484" s="79"/>
      <c r="M484" s="78" t="str">
        <f t="shared" si="81"/>
        <v/>
      </c>
      <c r="N484" s="80" t="str">
        <f>IF(G484="","",VLOOKUP(G484,'1. Anulação Estratégica'!F:V,17,0))</f>
        <v/>
      </c>
      <c r="O484" s="81"/>
      <c r="P484" s="83" t="str">
        <f t="shared" si="82"/>
        <v/>
      </c>
      <c r="Q484" s="84" t="str">
        <f t="shared" si="83"/>
        <v/>
      </c>
      <c r="R484" s="85" t="str">
        <f t="shared" si="84"/>
        <v/>
      </c>
      <c r="S484" s="86" t="str">
        <f t="shared" si="85"/>
        <v/>
      </c>
      <c r="T484" s="32" t="str">
        <f t="shared" si="48"/>
        <v/>
      </c>
      <c r="U484" s="32" t="e">
        <f t="shared" si="49"/>
        <v>#REF!</v>
      </c>
    </row>
    <row r="485" spans="1:21" ht="15.75" customHeight="1" x14ac:dyDescent="0.25">
      <c r="A485" s="31" t="str">
        <f t="shared" si="47"/>
        <v/>
      </c>
      <c r="B485" s="71" t="str">
        <f t="shared" si="77"/>
        <v/>
      </c>
      <c r="C485" s="99"/>
      <c r="D485" s="72"/>
      <c r="E485" s="73" t="str">
        <f t="shared" ca="1" si="78"/>
        <v/>
      </c>
      <c r="F485" s="73" t="str">
        <f t="shared" si="79"/>
        <v/>
      </c>
      <c r="G485" s="74"/>
      <c r="H485" s="75" t="str">
        <f>IF(G485="","",VLOOKUP(G485,'1. Anulação Estratégica'!F:AE,19,0))</f>
        <v/>
      </c>
      <c r="I485" s="76"/>
      <c r="J485" s="77"/>
      <c r="K485" s="78" t="str">
        <f t="shared" si="80"/>
        <v/>
      </c>
      <c r="L485" s="79"/>
      <c r="M485" s="78" t="str">
        <f t="shared" si="81"/>
        <v/>
      </c>
      <c r="N485" s="80" t="str">
        <f>IF(G485="","",VLOOKUP(G485,'1. Anulação Estratégica'!F:V,17,0))</f>
        <v/>
      </c>
      <c r="O485" s="81"/>
      <c r="P485" s="83" t="str">
        <f t="shared" si="82"/>
        <v/>
      </c>
      <c r="Q485" s="84" t="str">
        <f t="shared" si="83"/>
        <v/>
      </c>
      <c r="R485" s="85" t="str">
        <f t="shared" si="84"/>
        <v/>
      </c>
      <c r="S485" s="86" t="str">
        <f t="shared" si="85"/>
        <v/>
      </c>
      <c r="T485" s="32" t="str">
        <f t="shared" si="48"/>
        <v/>
      </c>
      <c r="U485" s="32" t="e">
        <f t="shared" si="49"/>
        <v>#REF!</v>
      </c>
    </row>
    <row r="486" spans="1:21" ht="15.75" customHeight="1" x14ac:dyDescent="0.25">
      <c r="A486" s="31" t="str">
        <f t="shared" si="47"/>
        <v/>
      </c>
      <c r="B486" s="71" t="str">
        <f t="shared" si="77"/>
        <v/>
      </c>
      <c r="C486" s="99"/>
      <c r="D486" s="72"/>
      <c r="E486" s="73" t="str">
        <f t="shared" ca="1" si="78"/>
        <v/>
      </c>
      <c r="F486" s="73" t="str">
        <f t="shared" si="79"/>
        <v/>
      </c>
      <c r="G486" s="74"/>
      <c r="H486" s="75" t="str">
        <f>IF(G486="","",VLOOKUP(G486,'1. Anulação Estratégica'!F:AE,19,0))</f>
        <v/>
      </c>
      <c r="I486" s="76"/>
      <c r="J486" s="77"/>
      <c r="K486" s="78" t="str">
        <f t="shared" si="80"/>
        <v/>
      </c>
      <c r="L486" s="79"/>
      <c r="M486" s="78" t="str">
        <f t="shared" si="81"/>
        <v/>
      </c>
      <c r="N486" s="80" t="str">
        <f>IF(G486="","",VLOOKUP(G486,'1. Anulação Estratégica'!F:V,17,0))</f>
        <v/>
      </c>
      <c r="O486" s="81"/>
      <c r="P486" s="83" t="str">
        <f t="shared" si="82"/>
        <v/>
      </c>
      <c r="Q486" s="84" t="str">
        <f t="shared" si="83"/>
        <v/>
      </c>
      <c r="R486" s="85" t="str">
        <f t="shared" si="84"/>
        <v/>
      </c>
      <c r="S486" s="86" t="str">
        <f t="shared" si="85"/>
        <v/>
      </c>
      <c r="T486" s="32" t="str">
        <f t="shared" si="48"/>
        <v/>
      </c>
      <c r="U486" s="32" t="e">
        <f t="shared" si="49"/>
        <v>#REF!</v>
      </c>
    </row>
    <row r="487" spans="1:21" ht="15.75" customHeight="1" x14ac:dyDescent="0.25">
      <c r="A487" s="31" t="str">
        <f t="shared" si="47"/>
        <v/>
      </c>
      <c r="B487" s="71" t="str">
        <f t="shared" si="77"/>
        <v/>
      </c>
      <c r="C487" s="99"/>
      <c r="D487" s="72"/>
      <c r="E487" s="73" t="str">
        <f t="shared" ca="1" si="78"/>
        <v/>
      </c>
      <c r="F487" s="73" t="str">
        <f t="shared" si="79"/>
        <v/>
      </c>
      <c r="G487" s="74"/>
      <c r="H487" s="75" t="str">
        <f>IF(G487="","",VLOOKUP(G487,'1. Anulação Estratégica'!F:AE,19,0))</f>
        <v/>
      </c>
      <c r="I487" s="76"/>
      <c r="J487" s="77"/>
      <c r="K487" s="78" t="str">
        <f t="shared" si="80"/>
        <v/>
      </c>
      <c r="L487" s="79"/>
      <c r="M487" s="78" t="str">
        <f t="shared" si="81"/>
        <v/>
      </c>
      <c r="N487" s="80" t="str">
        <f>IF(G487="","",VLOOKUP(G487,'1. Anulação Estratégica'!F:V,17,0))</f>
        <v/>
      </c>
      <c r="O487" s="81"/>
      <c r="P487" s="83" t="str">
        <f t="shared" si="82"/>
        <v/>
      </c>
      <c r="Q487" s="84" t="str">
        <f t="shared" si="83"/>
        <v/>
      </c>
      <c r="R487" s="85" t="str">
        <f t="shared" si="84"/>
        <v/>
      </c>
      <c r="S487" s="86" t="str">
        <f t="shared" si="85"/>
        <v/>
      </c>
      <c r="T487" s="32" t="str">
        <f t="shared" si="48"/>
        <v/>
      </c>
      <c r="U487" s="32" t="e">
        <f t="shared" si="49"/>
        <v>#REF!</v>
      </c>
    </row>
    <row r="488" spans="1:21" ht="15.75" customHeight="1" x14ac:dyDescent="0.25">
      <c r="A488" s="31" t="str">
        <f t="shared" si="47"/>
        <v/>
      </c>
      <c r="B488" s="71" t="str">
        <f t="shared" si="77"/>
        <v/>
      </c>
      <c r="C488" s="99"/>
      <c r="D488" s="72"/>
      <c r="E488" s="73" t="str">
        <f t="shared" ca="1" si="78"/>
        <v/>
      </c>
      <c r="F488" s="73" t="str">
        <f t="shared" si="79"/>
        <v/>
      </c>
      <c r="G488" s="74"/>
      <c r="H488" s="75" t="str">
        <f>IF(G488="","",VLOOKUP(G488,'1. Anulação Estratégica'!F:AE,19,0))</f>
        <v/>
      </c>
      <c r="I488" s="76"/>
      <c r="J488" s="77"/>
      <c r="K488" s="78" t="str">
        <f t="shared" si="80"/>
        <v/>
      </c>
      <c r="L488" s="79"/>
      <c r="M488" s="78" t="str">
        <f t="shared" si="81"/>
        <v/>
      </c>
      <c r="N488" s="80" t="str">
        <f>IF(G488="","",VLOOKUP(G488,'1. Anulação Estratégica'!F:V,17,0))</f>
        <v/>
      </c>
      <c r="O488" s="81"/>
      <c r="P488" s="83" t="str">
        <f t="shared" si="82"/>
        <v/>
      </c>
      <c r="Q488" s="84" t="str">
        <f t="shared" si="83"/>
        <v/>
      </c>
      <c r="R488" s="85" t="str">
        <f t="shared" si="84"/>
        <v/>
      </c>
      <c r="S488" s="86" t="str">
        <f t="shared" si="85"/>
        <v/>
      </c>
      <c r="T488" s="32" t="str">
        <f t="shared" si="48"/>
        <v/>
      </c>
      <c r="U488" s="32" t="e">
        <f t="shared" si="49"/>
        <v>#REF!</v>
      </c>
    </row>
    <row r="489" spans="1:21" ht="15.75" customHeight="1" x14ac:dyDescent="0.25">
      <c r="A489" s="31" t="str">
        <f t="shared" si="47"/>
        <v/>
      </c>
      <c r="B489" s="71" t="str">
        <f t="shared" si="77"/>
        <v/>
      </c>
      <c r="C489" s="99"/>
      <c r="D489" s="72"/>
      <c r="E489" s="73" t="str">
        <f t="shared" ca="1" si="78"/>
        <v/>
      </c>
      <c r="F489" s="73" t="str">
        <f t="shared" si="79"/>
        <v/>
      </c>
      <c r="G489" s="74"/>
      <c r="H489" s="75" t="str">
        <f>IF(G489="","",VLOOKUP(G489,'1. Anulação Estratégica'!F:AE,19,0))</f>
        <v/>
      </c>
      <c r="I489" s="76"/>
      <c r="J489" s="77"/>
      <c r="K489" s="78" t="str">
        <f t="shared" si="80"/>
        <v/>
      </c>
      <c r="L489" s="79"/>
      <c r="M489" s="78" t="str">
        <f t="shared" si="81"/>
        <v/>
      </c>
      <c r="N489" s="80" t="str">
        <f>IF(G489="","",VLOOKUP(G489,'1. Anulação Estratégica'!F:V,17,0))</f>
        <v/>
      </c>
      <c r="O489" s="81"/>
      <c r="P489" s="83" t="str">
        <f t="shared" si="82"/>
        <v/>
      </c>
      <c r="Q489" s="84" t="str">
        <f t="shared" si="83"/>
        <v/>
      </c>
      <c r="R489" s="85" t="str">
        <f t="shared" si="84"/>
        <v/>
      </c>
      <c r="S489" s="86" t="str">
        <f t="shared" si="85"/>
        <v/>
      </c>
      <c r="T489" s="32" t="str">
        <f t="shared" si="48"/>
        <v/>
      </c>
      <c r="U489" s="32" t="e">
        <f t="shared" si="49"/>
        <v>#REF!</v>
      </c>
    </row>
    <row r="490" spans="1:21" ht="15.75" customHeight="1" x14ac:dyDescent="0.25">
      <c r="A490" s="31" t="str">
        <f t="shared" si="47"/>
        <v/>
      </c>
      <c r="B490" s="71" t="str">
        <f t="shared" si="77"/>
        <v/>
      </c>
      <c r="C490" s="99"/>
      <c r="D490" s="72"/>
      <c r="E490" s="73" t="str">
        <f t="shared" ca="1" si="78"/>
        <v/>
      </c>
      <c r="F490" s="73" t="str">
        <f t="shared" si="79"/>
        <v/>
      </c>
      <c r="G490" s="74"/>
      <c r="H490" s="75" t="str">
        <f>IF(G490="","",VLOOKUP(G490,'1. Anulação Estratégica'!F:AE,19,0))</f>
        <v/>
      </c>
      <c r="I490" s="76"/>
      <c r="J490" s="77"/>
      <c r="K490" s="78" t="str">
        <f t="shared" si="80"/>
        <v/>
      </c>
      <c r="L490" s="79"/>
      <c r="M490" s="78" t="str">
        <f t="shared" si="81"/>
        <v/>
      </c>
      <c r="N490" s="80" t="str">
        <f>IF(G490="","",VLOOKUP(G490,'1. Anulação Estratégica'!F:V,17,0))</f>
        <v/>
      </c>
      <c r="O490" s="81"/>
      <c r="P490" s="83" t="str">
        <f t="shared" si="82"/>
        <v/>
      </c>
      <c r="Q490" s="84" t="str">
        <f t="shared" si="83"/>
        <v/>
      </c>
      <c r="R490" s="85" t="str">
        <f t="shared" si="84"/>
        <v/>
      </c>
      <c r="S490" s="86" t="str">
        <f t="shared" si="85"/>
        <v/>
      </c>
      <c r="T490" s="32" t="str">
        <f t="shared" si="48"/>
        <v/>
      </c>
      <c r="U490" s="32" t="e">
        <f t="shared" si="49"/>
        <v>#REF!</v>
      </c>
    </row>
    <row r="491" spans="1:21" ht="15.75" customHeight="1" x14ac:dyDescent="0.25">
      <c r="A491" s="31" t="str">
        <f t="shared" si="47"/>
        <v/>
      </c>
      <c r="B491" s="71" t="str">
        <f t="shared" si="77"/>
        <v/>
      </c>
      <c r="C491" s="99"/>
      <c r="D491" s="72"/>
      <c r="E491" s="73" t="str">
        <f t="shared" ca="1" si="78"/>
        <v/>
      </c>
      <c r="F491" s="73" t="str">
        <f t="shared" si="79"/>
        <v/>
      </c>
      <c r="G491" s="74"/>
      <c r="H491" s="75" t="str">
        <f>IF(G491="","",VLOOKUP(G491,'1. Anulação Estratégica'!F:AE,19,0))</f>
        <v/>
      </c>
      <c r="I491" s="76"/>
      <c r="J491" s="77"/>
      <c r="K491" s="78" t="str">
        <f t="shared" si="80"/>
        <v/>
      </c>
      <c r="L491" s="79"/>
      <c r="M491" s="78" t="str">
        <f t="shared" si="81"/>
        <v/>
      </c>
      <c r="N491" s="80" t="str">
        <f>IF(G491="","",VLOOKUP(G491,'1. Anulação Estratégica'!F:V,17,0))</f>
        <v/>
      </c>
      <c r="O491" s="81"/>
      <c r="P491" s="83" t="str">
        <f t="shared" si="82"/>
        <v/>
      </c>
      <c r="Q491" s="84" t="str">
        <f t="shared" si="83"/>
        <v/>
      </c>
      <c r="R491" s="85" t="str">
        <f t="shared" si="84"/>
        <v/>
      </c>
      <c r="S491" s="86" t="str">
        <f t="shared" si="85"/>
        <v/>
      </c>
      <c r="T491" s="32" t="str">
        <f t="shared" si="48"/>
        <v/>
      </c>
      <c r="U491" s="32" t="e">
        <f t="shared" si="49"/>
        <v>#REF!</v>
      </c>
    </row>
    <row r="492" spans="1:21" ht="15.75" customHeight="1" x14ac:dyDescent="0.25">
      <c r="A492" s="31" t="str">
        <f t="shared" si="47"/>
        <v/>
      </c>
      <c r="B492" s="71" t="str">
        <f t="shared" si="77"/>
        <v/>
      </c>
      <c r="C492" s="99"/>
      <c r="D492" s="72"/>
      <c r="E492" s="73" t="str">
        <f t="shared" ca="1" si="78"/>
        <v/>
      </c>
      <c r="F492" s="73" t="str">
        <f t="shared" si="79"/>
        <v/>
      </c>
      <c r="G492" s="74"/>
      <c r="H492" s="75" t="str">
        <f>IF(G492="","",VLOOKUP(G492,'1. Anulação Estratégica'!F:AE,19,0))</f>
        <v/>
      </c>
      <c r="I492" s="76"/>
      <c r="J492" s="77"/>
      <c r="K492" s="78" t="str">
        <f t="shared" si="80"/>
        <v/>
      </c>
      <c r="L492" s="79"/>
      <c r="M492" s="78" t="str">
        <f t="shared" si="81"/>
        <v/>
      </c>
      <c r="N492" s="80" t="str">
        <f>IF(G492="","",VLOOKUP(G492,'1. Anulação Estratégica'!F:V,17,0))</f>
        <v/>
      </c>
      <c r="O492" s="81"/>
      <c r="P492" s="83" t="str">
        <f t="shared" si="82"/>
        <v/>
      </c>
      <c r="Q492" s="84" t="str">
        <f t="shared" si="83"/>
        <v/>
      </c>
      <c r="R492" s="85" t="str">
        <f t="shared" si="84"/>
        <v/>
      </c>
      <c r="S492" s="86" t="str">
        <f t="shared" si="85"/>
        <v/>
      </c>
      <c r="T492" s="32" t="str">
        <f t="shared" si="48"/>
        <v/>
      </c>
      <c r="U492" s="32" t="e">
        <f t="shared" si="49"/>
        <v>#REF!</v>
      </c>
    </row>
    <row r="493" spans="1:21" ht="15.75" customHeight="1" x14ac:dyDescent="0.25">
      <c r="A493" s="31" t="str">
        <f t="shared" si="47"/>
        <v/>
      </c>
      <c r="B493" s="71" t="str">
        <f t="shared" si="77"/>
        <v/>
      </c>
      <c r="C493" s="99"/>
      <c r="D493" s="72"/>
      <c r="E493" s="73" t="str">
        <f t="shared" ca="1" si="78"/>
        <v/>
      </c>
      <c r="F493" s="73" t="str">
        <f t="shared" si="79"/>
        <v/>
      </c>
      <c r="G493" s="74"/>
      <c r="H493" s="75" t="str">
        <f>IF(G493="","",VLOOKUP(G493,'1. Anulação Estratégica'!F:AE,19,0))</f>
        <v/>
      </c>
      <c r="I493" s="76"/>
      <c r="J493" s="77"/>
      <c r="K493" s="78" t="str">
        <f t="shared" si="80"/>
        <v/>
      </c>
      <c r="L493" s="79"/>
      <c r="M493" s="78" t="str">
        <f t="shared" si="81"/>
        <v/>
      </c>
      <c r="N493" s="80" t="str">
        <f>IF(G493="","",VLOOKUP(G493,'1. Anulação Estratégica'!F:V,17,0))</f>
        <v/>
      </c>
      <c r="O493" s="81"/>
      <c r="P493" s="83" t="str">
        <f t="shared" si="82"/>
        <v/>
      </c>
      <c r="Q493" s="84" t="str">
        <f t="shared" si="83"/>
        <v/>
      </c>
      <c r="R493" s="85" t="str">
        <f t="shared" si="84"/>
        <v/>
      </c>
      <c r="S493" s="86" t="str">
        <f t="shared" si="85"/>
        <v/>
      </c>
      <c r="T493" s="32" t="str">
        <f t="shared" si="48"/>
        <v/>
      </c>
      <c r="U493" s="32" t="e">
        <f t="shared" si="49"/>
        <v>#REF!</v>
      </c>
    </row>
    <row r="494" spans="1:21" ht="15.75" customHeight="1" x14ac:dyDescent="0.25">
      <c r="A494" s="31" t="str">
        <f t="shared" si="47"/>
        <v/>
      </c>
      <c r="B494" s="71" t="str">
        <f t="shared" si="77"/>
        <v/>
      </c>
      <c r="C494" s="99"/>
      <c r="D494" s="72"/>
      <c r="E494" s="73" t="str">
        <f t="shared" ca="1" si="78"/>
        <v/>
      </c>
      <c r="F494" s="73" t="str">
        <f t="shared" si="79"/>
        <v/>
      </c>
      <c r="G494" s="74"/>
      <c r="H494" s="75" t="str">
        <f>IF(G494="","",VLOOKUP(G494,'1. Anulação Estratégica'!F:AE,19,0))</f>
        <v/>
      </c>
      <c r="I494" s="76"/>
      <c r="J494" s="77"/>
      <c r="K494" s="78" t="str">
        <f t="shared" si="80"/>
        <v/>
      </c>
      <c r="L494" s="79"/>
      <c r="M494" s="78" t="str">
        <f t="shared" si="81"/>
        <v/>
      </c>
      <c r="N494" s="80" t="str">
        <f>IF(G494="","",VLOOKUP(G494,'1. Anulação Estratégica'!F:V,17,0))</f>
        <v/>
      </c>
      <c r="O494" s="81"/>
      <c r="P494" s="83" t="str">
        <f t="shared" si="82"/>
        <v/>
      </c>
      <c r="Q494" s="84" t="str">
        <f t="shared" si="83"/>
        <v/>
      </c>
      <c r="R494" s="85" t="str">
        <f t="shared" si="84"/>
        <v/>
      </c>
      <c r="S494" s="86" t="str">
        <f t="shared" si="85"/>
        <v/>
      </c>
      <c r="T494" s="32" t="str">
        <f t="shared" si="48"/>
        <v/>
      </c>
      <c r="U494" s="32" t="e">
        <f t="shared" si="49"/>
        <v>#REF!</v>
      </c>
    </row>
    <row r="495" spans="1:21" ht="15.75" customHeight="1" x14ac:dyDescent="0.25">
      <c r="A495" s="31" t="str">
        <f t="shared" si="47"/>
        <v/>
      </c>
      <c r="B495" s="71" t="str">
        <f t="shared" si="77"/>
        <v/>
      </c>
      <c r="C495" s="99"/>
      <c r="D495" s="72"/>
      <c r="E495" s="73" t="str">
        <f t="shared" ca="1" si="78"/>
        <v/>
      </c>
      <c r="F495" s="73" t="str">
        <f t="shared" si="79"/>
        <v/>
      </c>
      <c r="G495" s="74"/>
      <c r="H495" s="75" t="str">
        <f>IF(G495="","",VLOOKUP(G495,'1. Anulação Estratégica'!F:AE,19,0))</f>
        <v/>
      </c>
      <c r="I495" s="76"/>
      <c r="J495" s="77"/>
      <c r="K495" s="78" t="str">
        <f t="shared" si="80"/>
        <v/>
      </c>
      <c r="L495" s="79"/>
      <c r="M495" s="78" t="str">
        <f t="shared" si="81"/>
        <v/>
      </c>
      <c r="N495" s="80" t="str">
        <f>IF(G495="","",VLOOKUP(G495,'1. Anulação Estratégica'!F:V,17,0))</f>
        <v/>
      </c>
      <c r="O495" s="81"/>
      <c r="P495" s="83" t="str">
        <f t="shared" si="82"/>
        <v/>
      </c>
      <c r="Q495" s="84" t="str">
        <f t="shared" si="83"/>
        <v/>
      </c>
      <c r="R495" s="85" t="str">
        <f t="shared" si="84"/>
        <v/>
      </c>
      <c r="S495" s="86" t="str">
        <f t="shared" si="85"/>
        <v/>
      </c>
      <c r="T495" s="32" t="str">
        <f t="shared" si="48"/>
        <v/>
      </c>
      <c r="U495" s="32" t="e">
        <f t="shared" si="49"/>
        <v>#REF!</v>
      </c>
    </row>
    <row r="496" spans="1:21" ht="15.75" customHeight="1" x14ac:dyDescent="0.25">
      <c r="A496" s="31" t="str">
        <f t="shared" si="47"/>
        <v/>
      </c>
      <c r="B496" s="71" t="str">
        <f t="shared" si="77"/>
        <v/>
      </c>
      <c r="C496" s="99"/>
      <c r="D496" s="72"/>
      <c r="E496" s="73" t="str">
        <f t="shared" ca="1" si="78"/>
        <v/>
      </c>
      <c r="F496" s="73" t="str">
        <f t="shared" si="79"/>
        <v/>
      </c>
      <c r="G496" s="74"/>
      <c r="H496" s="75" t="str">
        <f>IF(G496="","",VLOOKUP(G496,'1. Anulação Estratégica'!F:AE,19,0))</f>
        <v/>
      </c>
      <c r="I496" s="76"/>
      <c r="J496" s="77"/>
      <c r="K496" s="78" t="str">
        <f t="shared" si="80"/>
        <v/>
      </c>
      <c r="L496" s="79"/>
      <c r="M496" s="78" t="str">
        <f t="shared" si="81"/>
        <v/>
      </c>
      <c r="N496" s="80" t="str">
        <f>IF(G496="","",VLOOKUP(G496,'1. Anulação Estratégica'!F:V,17,0))</f>
        <v/>
      </c>
      <c r="O496" s="81"/>
      <c r="P496" s="83" t="str">
        <f t="shared" si="82"/>
        <v/>
      </c>
      <c r="Q496" s="84" t="str">
        <f t="shared" si="83"/>
        <v/>
      </c>
      <c r="R496" s="85" t="str">
        <f t="shared" si="84"/>
        <v/>
      </c>
      <c r="S496" s="86" t="str">
        <f t="shared" si="85"/>
        <v/>
      </c>
      <c r="T496" s="32" t="str">
        <f t="shared" si="48"/>
        <v/>
      </c>
      <c r="U496" s="32" t="e">
        <f t="shared" si="49"/>
        <v>#REF!</v>
      </c>
    </row>
    <row r="497" spans="1:21" ht="15.75" customHeight="1" x14ac:dyDescent="0.25">
      <c r="A497" s="31" t="str">
        <f t="shared" si="47"/>
        <v/>
      </c>
      <c r="B497" s="71" t="str">
        <f t="shared" si="77"/>
        <v/>
      </c>
      <c r="C497" s="99"/>
      <c r="D497" s="72"/>
      <c r="E497" s="73" t="str">
        <f t="shared" ca="1" si="78"/>
        <v/>
      </c>
      <c r="F497" s="73" t="str">
        <f t="shared" si="79"/>
        <v/>
      </c>
      <c r="G497" s="74"/>
      <c r="H497" s="75" t="str">
        <f>IF(G497="","",VLOOKUP(G497,'1. Anulação Estratégica'!F:AE,19,0))</f>
        <v/>
      </c>
      <c r="I497" s="76"/>
      <c r="J497" s="77"/>
      <c r="K497" s="78" t="str">
        <f t="shared" si="80"/>
        <v/>
      </c>
      <c r="L497" s="79"/>
      <c r="M497" s="78" t="str">
        <f t="shared" si="81"/>
        <v/>
      </c>
      <c r="N497" s="80" t="str">
        <f>IF(G497="","",VLOOKUP(G497,'1. Anulação Estratégica'!F:V,17,0))</f>
        <v/>
      </c>
      <c r="O497" s="81"/>
      <c r="P497" s="83" t="str">
        <f t="shared" si="82"/>
        <v/>
      </c>
      <c r="Q497" s="84" t="str">
        <f t="shared" si="83"/>
        <v/>
      </c>
      <c r="R497" s="85" t="str">
        <f t="shared" si="84"/>
        <v/>
      </c>
      <c r="S497" s="86" t="str">
        <f t="shared" si="85"/>
        <v/>
      </c>
      <c r="T497" s="32" t="str">
        <f t="shared" si="48"/>
        <v/>
      </c>
      <c r="U497" s="32" t="e">
        <f t="shared" si="49"/>
        <v>#REF!</v>
      </c>
    </row>
    <row r="498" spans="1:21" ht="15.75" customHeight="1" x14ac:dyDescent="0.25">
      <c r="A498" s="31" t="str">
        <f t="shared" si="47"/>
        <v/>
      </c>
      <c r="B498" s="71" t="str">
        <f t="shared" si="77"/>
        <v/>
      </c>
      <c r="C498" s="99"/>
      <c r="D498" s="72"/>
      <c r="E498" s="73" t="str">
        <f t="shared" ca="1" si="78"/>
        <v/>
      </c>
      <c r="F498" s="73" t="str">
        <f t="shared" si="79"/>
        <v/>
      </c>
      <c r="G498" s="74"/>
      <c r="H498" s="75" t="str">
        <f>IF(G498="","",VLOOKUP(G498,'1. Anulação Estratégica'!F:AE,19,0))</f>
        <v/>
      </c>
      <c r="I498" s="76"/>
      <c r="J498" s="77"/>
      <c r="K498" s="78" t="str">
        <f t="shared" si="80"/>
        <v/>
      </c>
      <c r="L498" s="79"/>
      <c r="M498" s="78" t="str">
        <f t="shared" si="81"/>
        <v/>
      </c>
      <c r="N498" s="80" t="str">
        <f>IF(G498="","",VLOOKUP(G498,'1. Anulação Estratégica'!F:V,17,0))</f>
        <v/>
      </c>
      <c r="O498" s="81"/>
      <c r="P498" s="83" t="str">
        <f t="shared" si="82"/>
        <v/>
      </c>
      <c r="Q498" s="84" t="str">
        <f t="shared" si="83"/>
        <v/>
      </c>
      <c r="R498" s="85" t="str">
        <f t="shared" si="84"/>
        <v/>
      </c>
      <c r="S498" s="86" t="str">
        <f t="shared" si="85"/>
        <v/>
      </c>
      <c r="T498" s="32" t="str">
        <f t="shared" si="48"/>
        <v/>
      </c>
      <c r="U498" s="32" t="e">
        <f t="shared" si="49"/>
        <v>#REF!</v>
      </c>
    </row>
    <row r="499" spans="1:21" ht="15.75" customHeight="1" x14ac:dyDescent="0.25">
      <c r="A499" s="31" t="str">
        <f t="shared" si="47"/>
        <v/>
      </c>
      <c r="B499" s="71" t="str">
        <f t="shared" si="77"/>
        <v/>
      </c>
      <c r="C499" s="99"/>
      <c r="D499" s="72"/>
      <c r="E499" s="73" t="str">
        <f t="shared" ca="1" si="78"/>
        <v/>
      </c>
      <c r="F499" s="73" t="str">
        <f t="shared" si="79"/>
        <v/>
      </c>
      <c r="G499" s="74"/>
      <c r="H499" s="75" t="str">
        <f>IF(G499="","",VLOOKUP(G499,'1. Anulação Estratégica'!F:AE,19,0))</f>
        <v/>
      </c>
      <c r="I499" s="76"/>
      <c r="J499" s="77"/>
      <c r="K499" s="78" t="str">
        <f t="shared" si="80"/>
        <v/>
      </c>
      <c r="L499" s="79"/>
      <c r="M499" s="78" t="str">
        <f t="shared" si="81"/>
        <v/>
      </c>
      <c r="N499" s="80" t="str">
        <f>IF(G499="","",VLOOKUP(G499,'1. Anulação Estratégica'!F:V,17,0))</f>
        <v/>
      </c>
      <c r="O499" s="81"/>
      <c r="P499" s="83" t="str">
        <f t="shared" si="82"/>
        <v/>
      </c>
      <c r="Q499" s="84" t="str">
        <f t="shared" si="83"/>
        <v/>
      </c>
      <c r="R499" s="85" t="str">
        <f t="shared" si="84"/>
        <v/>
      </c>
      <c r="S499" s="86" t="str">
        <f t="shared" si="85"/>
        <v/>
      </c>
      <c r="T499" s="32" t="str">
        <f t="shared" si="48"/>
        <v/>
      </c>
      <c r="U499" s="32" t="e">
        <f t="shared" si="49"/>
        <v>#REF!</v>
      </c>
    </row>
    <row r="500" spans="1:21" ht="15.75" customHeight="1" x14ac:dyDescent="0.25">
      <c r="A500" s="31" t="str">
        <f t="shared" si="47"/>
        <v/>
      </c>
      <c r="B500" s="71" t="str">
        <f t="shared" si="77"/>
        <v/>
      </c>
      <c r="C500" s="99"/>
      <c r="D500" s="72"/>
      <c r="E500" s="73" t="str">
        <f t="shared" ca="1" si="78"/>
        <v/>
      </c>
      <c r="F500" s="73" t="str">
        <f t="shared" si="79"/>
        <v/>
      </c>
      <c r="G500" s="74"/>
      <c r="H500" s="75" t="str">
        <f>IF(G500="","",VLOOKUP(G500,'1. Anulação Estratégica'!F:AE,19,0))</f>
        <v/>
      </c>
      <c r="I500" s="76"/>
      <c r="J500" s="77"/>
      <c r="K500" s="78" t="str">
        <f t="shared" si="80"/>
        <v/>
      </c>
      <c r="L500" s="79"/>
      <c r="M500" s="78" t="str">
        <f t="shared" si="81"/>
        <v/>
      </c>
      <c r="N500" s="80" t="str">
        <f>IF(G500="","",VLOOKUP(G500,'1. Anulação Estratégica'!F:V,17,0))</f>
        <v/>
      </c>
      <c r="O500" s="81"/>
      <c r="P500" s="83" t="str">
        <f t="shared" si="82"/>
        <v/>
      </c>
      <c r="Q500" s="84" t="str">
        <f t="shared" si="83"/>
        <v/>
      </c>
      <c r="R500" s="85" t="str">
        <f t="shared" si="84"/>
        <v/>
      </c>
      <c r="S500" s="86" t="str">
        <f t="shared" si="85"/>
        <v/>
      </c>
      <c r="T500" s="32" t="str">
        <f t="shared" si="48"/>
        <v/>
      </c>
      <c r="U500" s="32" t="e">
        <f t="shared" si="49"/>
        <v>#REF!</v>
      </c>
    </row>
    <row r="501" spans="1:21" ht="15.75" customHeight="1" x14ac:dyDescent="0.25">
      <c r="A501" s="31" t="str">
        <f t="shared" si="47"/>
        <v/>
      </c>
      <c r="B501" s="71" t="str">
        <f t="shared" si="77"/>
        <v/>
      </c>
      <c r="C501" s="99"/>
      <c r="D501" s="72"/>
      <c r="E501" s="73" t="str">
        <f t="shared" ca="1" si="78"/>
        <v/>
      </c>
      <c r="F501" s="73" t="str">
        <f t="shared" si="79"/>
        <v/>
      </c>
      <c r="G501" s="74"/>
      <c r="H501" s="75" t="str">
        <f>IF(G501="","",VLOOKUP(G501,'1. Anulação Estratégica'!F:AE,19,0))</f>
        <v/>
      </c>
      <c r="I501" s="76"/>
      <c r="J501" s="77"/>
      <c r="K501" s="78" t="str">
        <f t="shared" si="80"/>
        <v/>
      </c>
      <c r="L501" s="79"/>
      <c r="M501" s="78" t="str">
        <f t="shared" si="81"/>
        <v/>
      </c>
      <c r="N501" s="80" t="str">
        <f>IF(G501="","",VLOOKUP(G501,'1. Anulação Estratégica'!F:V,17,0))</f>
        <v/>
      </c>
      <c r="O501" s="81"/>
      <c r="P501" s="83" t="str">
        <f t="shared" si="82"/>
        <v/>
      </c>
      <c r="Q501" s="84" t="str">
        <f t="shared" si="83"/>
        <v/>
      </c>
      <c r="R501" s="85" t="str">
        <f t="shared" si="84"/>
        <v/>
      </c>
      <c r="S501" s="86" t="str">
        <f t="shared" si="85"/>
        <v/>
      </c>
      <c r="T501" s="32" t="str">
        <f t="shared" si="48"/>
        <v/>
      </c>
      <c r="U501" s="32" t="e">
        <f t="shared" si="49"/>
        <v>#REF!</v>
      </c>
    </row>
    <row r="502" spans="1:21" ht="15.75" customHeight="1" x14ac:dyDescent="0.25">
      <c r="A502" s="31" t="str">
        <f t="shared" si="47"/>
        <v/>
      </c>
      <c r="B502" s="71" t="str">
        <f t="shared" si="77"/>
        <v/>
      </c>
      <c r="C502" s="99"/>
      <c r="D502" s="72"/>
      <c r="E502" s="73" t="str">
        <f t="shared" ca="1" si="78"/>
        <v/>
      </c>
      <c r="F502" s="73" t="str">
        <f t="shared" si="79"/>
        <v/>
      </c>
      <c r="G502" s="74"/>
      <c r="H502" s="75" t="str">
        <f>IF(G502="","",VLOOKUP(G502,'1. Anulação Estratégica'!F:AE,19,0))</f>
        <v/>
      </c>
      <c r="I502" s="76"/>
      <c r="J502" s="77"/>
      <c r="K502" s="78" t="str">
        <f t="shared" si="80"/>
        <v/>
      </c>
      <c r="L502" s="79"/>
      <c r="M502" s="78" t="str">
        <f t="shared" si="81"/>
        <v/>
      </c>
      <c r="N502" s="80" t="str">
        <f>IF(G502="","",VLOOKUP(G502,'1. Anulação Estratégica'!F:V,17,0))</f>
        <v/>
      </c>
      <c r="O502" s="81"/>
      <c r="P502" s="83" t="str">
        <f t="shared" si="82"/>
        <v/>
      </c>
      <c r="Q502" s="84" t="str">
        <f t="shared" si="83"/>
        <v/>
      </c>
      <c r="R502" s="85" t="str">
        <f t="shared" si="84"/>
        <v/>
      </c>
      <c r="S502" s="86" t="str">
        <f t="shared" si="85"/>
        <v/>
      </c>
      <c r="T502" s="32" t="str">
        <f t="shared" si="48"/>
        <v/>
      </c>
      <c r="U502" s="32" t="e">
        <f t="shared" si="49"/>
        <v>#REF!</v>
      </c>
    </row>
    <row r="503" spans="1:21" ht="15.75" customHeight="1" x14ac:dyDescent="0.25">
      <c r="A503" s="31" t="str">
        <f t="shared" si="47"/>
        <v/>
      </c>
      <c r="B503" s="71" t="str">
        <f t="shared" si="77"/>
        <v/>
      </c>
      <c r="C503" s="99"/>
      <c r="D503" s="72"/>
      <c r="E503" s="73" t="str">
        <f t="shared" ca="1" si="78"/>
        <v/>
      </c>
      <c r="F503" s="73" t="str">
        <f t="shared" si="79"/>
        <v/>
      </c>
      <c r="G503" s="74"/>
      <c r="H503" s="75" t="str">
        <f>IF(G503="","",VLOOKUP(G503,'1. Anulação Estratégica'!F:AE,19,0))</f>
        <v/>
      </c>
      <c r="I503" s="76"/>
      <c r="J503" s="77"/>
      <c r="K503" s="78" t="str">
        <f t="shared" si="80"/>
        <v/>
      </c>
      <c r="L503" s="79"/>
      <c r="M503" s="78" t="str">
        <f t="shared" si="81"/>
        <v/>
      </c>
      <c r="N503" s="80" t="str">
        <f>IF(G503="","",VLOOKUP(G503,'1. Anulação Estratégica'!F:V,17,0))</f>
        <v/>
      </c>
      <c r="O503" s="81"/>
      <c r="P503" s="83" t="str">
        <f t="shared" si="82"/>
        <v/>
      </c>
      <c r="Q503" s="84" t="str">
        <f t="shared" si="83"/>
        <v/>
      </c>
      <c r="R503" s="85" t="str">
        <f t="shared" si="84"/>
        <v/>
      </c>
      <c r="S503" s="86" t="str">
        <f t="shared" si="85"/>
        <v/>
      </c>
      <c r="T503" s="32" t="str">
        <f t="shared" si="48"/>
        <v/>
      </c>
      <c r="U503" s="32" t="e">
        <f t="shared" si="49"/>
        <v>#REF!</v>
      </c>
    </row>
    <row r="504" spans="1:21" ht="15.75" customHeight="1" x14ac:dyDescent="0.25">
      <c r="A504" s="31" t="str">
        <f t="shared" si="47"/>
        <v/>
      </c>
      <c r="B504" s="71" t="str">
        <f t="shared" si="77"/>
        <v/>
      </c>
      <c r="C504" s="99"/>
      <c r="D504" s="72"/>
      <c r="E504" s="73" t="str">
        <f t="shared" ca="1" si="78"/>
        <v/>
      </c>
      <c r="F504" s="73" t="str">
        <f t="shared" si="79"/>
        <v/>
      </c>
      <c r="G504" s="74"/>
      <c r="H504" s="75" t="str">
        <f>IF(G504="","",VLOOKUP(G504,'1. Anulação Estratégica'!F:AE,19,0))</f>
        <v/>
      </c>
      <c r="I504" s="76"/>
      <c r="J504" s="77"/>
      <c r="K504" s="78" t="str">
        <f t="shared" si="80"/>
        <v/>
      </c>
      <c r="L504" s="79"/>
      <c r="M504" s="78" t="str">
        <f t="shared" si="81"/>
        <v/>
      </c>
      <c r="N504" s="80" t="str">
        <f>IF(G504="","",VLOOKUP(G504,'1. Anulação Estratégica'!F:V,17,0))</f>
        <v/>
      </c>
      <c r="O504" s="81"/>
      <c r="P504" s="83" t="str">
        <f t="shared" si="82"/>
        <v/>
      </c>
      <c r="Q504" s="84" t="str">
        <f t="shared" si="83"/>
        <v/>
      </c>
      <c r="R504" s="85" t="str">
        <f t="shared" si="84"/>
        <v/>
      </c>
      <c r="S504" s="86" t="str">
        <f t="shared" si="85"/>
        <v/>
      </c>
      <c r="T504" s="32" t="str">
        <f t="shared" si="48"/>
        <v/>
      </c>
      <c r="U504" s="32" t="e">
        <f t="shared" si="49"/>
        <v>#REF!</v>
      </c>
    </row>
    <row r="505" spans="1:21" ht="15.75" customHeight="1" x14ac:dyDescent="0.25">
      <c r="A505" s="31" t="str">
        <f t="shared" si="47"/>
        <v/>
      </c>
      <c r="B505" s="71" t="str">
        <f t="shared" si="77"/>
        <v/>
      </c>
      <c r="C505" s="99"/>
      <c r="D505" s="72"/>
      <c r="E505" s="73" t="str">
        <f t="shared" ca="1" si="78"/>
        <v/>
      </c>
      <c r="F505" s="73" t="str">
        <f t="shared" si="79"/>
        <v/>
      </c>
      <c r="G505" s="74"/>
      <c r="H505" s="75" t="str">
        <f>IF(G505="","",VLOOKUP(G505,'1. Anulação Estratégica'!F:AE,19,0))</f>
        <v/>
      </c>
      <c r="I505" s="76"/>
      <c r="J505" s="77"/>
      <c r="K505" s="78" t="str">
        <f t="shared" si="80"/>
        <v/>
      </c>
      <c r="L505" s="79"/>
      <c r="M505" s="78" t="str">
        <f t="shared" si="81"/>
        <v/>
      </c>
      <c r="N505" s="80" t="str">
        <f>IF(G505="","",VLOOKUP(G505,'1. Anulação Estratégica'!F:V,17,0))</f>
        <v/>
      </c>
      <c r="O505" s="81"/>
      <c r="P505" s="83" t="str">
        <f t="shared" si="82"/>
        <v/>
      </c>
      <c r="Q505" s="84" t="str">
        <f t="shared" si="83"/>
        <v/>
      </c>
      <c r="R505" s="85" t="str">
        <f t="shared" si="84"/>
        <v/>
      </c>
      <c r="S505" s="86" t="str">
        <f t="shared" si="85"/>
        <v/>
      </c>
      <c r="T505" s="32" t="str">
        <f t="shared" si="48"/>
        <v/>
      </c>
      <c r="U505" s="32" t="e">
        <f t="shared" si="49"/>
        <v>#REF!</v>
      </c>
    </row>
    <row r="506" spans="1:21" ht="15.75" customHeight="1" x14ac:dyDescent="0.25">
      <c r="A506" s="31" t="str">
        <f t="shared" si="47"/>
        <v/>
      </c>
      <c r="B506" s="71" t="str">
        <f t="shared" si="77"/>
        <v/>
      </c>
      <c r="C506" s="99"/>
      <c r="D506" s="72"/>
      <c r="E506" s="73" t="str">
        <f t="shared" ca="1" si="78"/>
        <v/>
      </c>
      <c r="F506" s="73" t="str">
        <f t="shared" si="79"/>
        <v/>
      </c>
      <c r="G506" s="74"/>
      <c r="H506" s="75" t="str">
        <f>IF(G506="","",VLOOKUP(G506,'1. Anulação Estratégica'!F:AE,19,0))</f>
        <v/>
      </c>
      <c r="I506" s="76"/>
      <c r="J506" s="77"/>
      <c r="K506" s="78" t="str">
        <f t="shared" si="80"/>
        <v/>
      </c>
      <c r="L506" s="79"/>
      <c r="M506" s="78" t="str">
        <f t="shared" si="81"/>
        <v/>
      </c>
      <c r="N506" s="80" t="str">
        <f>IF(G506="","",VLOOKUP(G506,'1. Anulação Estratégica'!F:V,17,0))</f>
        <v/>
      </c>
      <c r="O506" s="81"/>
      <c r="P506" s="83" t="str">
        <f t="shared" si="82"/>
        <v/>
      </c>
      <c r="Q506" s="84" t="str">
        <f t="shared" si="83"/>
        <v/>
      </c>
      <c r="R506" s="85" t="str">
        <f t="shared" si="84"/>
        <v/>
      </c>
      <c r="S506" s="86" t="str">
        <f t="shared" si="85"/>
        <v/>
      </c>
      <c r="T506" s="32" t="str">
        <f t="shared" si="48"/>
        <v/>
      </c>
      <c r="U506" s="32" t="e">
        <f t="shared" si="49"/>
        <v>#REF!</v>
      </c>
    </row>
    <row r="507" spans="1:21" ht="15.75" customHeight="1" x14ac:dyDescent="0.25">
      <c r="A507" s="31" t="str">
        <f t="shared" si="47"/>
        <v/>
      </c>
      <c r="B507" s="71" t="str">
        <f t="shared" si="77"/>
        <v/>
      </c>
      <c r="C507" s="99"/>
      <c r="D507" s="72"/>
      <c r="E507" s="73" t="str">
        <f t="shared" ca="1" si="78"/>
        <v/>
      </c>
      <c r="F507" s="73" t="str">
        <f t="shared" si="79"/>
        <v/>
      </c>
      <c r="G507" s="74"/>
      <c r="H507" s="75" t="str">
        <f>IF(G507="","",VLOOKUP(G507,'1. Anulação Estratégica'!F:AE,19,0))</f>
        <v/>
      </c>
      <c r="I507" s="76"/>
      <c r="J507" s="77"/>
      <c r="K507" s="78" t="str">
        <f t="shared" si="80"/>
        <v/>
      </c>
      <c r="L507" s="79"/>
      <c r="M507" s="78" t="str">
        <f t="shared" si="81"/>
        <v/>
      </c>
      <c r="N507" s="80" t="str">
        <f>IF(G507="","",VLOOKUP(G507,'1. Anulação Estratégica'!F:V,17,0))</f>
        <v/>
      </c>
      <c r="O507" s="81"/>
      <c r="P507" s="83" t="str">
        <f t="shared" si="82"/>
        <v/>
      </c>
      <c r="Q507" s="84" t="str">
        <f t="shared" si="83"/>
        <v/>
      </c>
      <c r="R507" s="85" t="str">
        <f t="shared" si="84"/>
        <v/>
      </c>
      <c r="S507" s="86" t="str">
        <f t="shared" si="85"/>
        <v/>
      </c>
      <c r="T507" s="32" t="str">
        <f t="shared" si="48"/>
        <v/>
      </c>
      <c r="U507" s="32" t="e">
        <f t="shared" si="49"/>
        <v>#REF!</v>
      </c>
    </row>
    <row r="508" spans="1:21" ht="15.75" customHeight="1" x14ac:dyDescent="0.25">
      <c r="A508" s="31" t="str">
        <f t="shared" si="47"/>
        <v/>
      </c>
      <c r="B508" s="71" t="str">
        <f t="shared" si="77"/>
        <v/>
      </c>
      <c r="C508" s="99"/>
      <c r="D508" s="72"/>
      <c r="E508" s="73" t="str">
        <f t="shared" ca="1" si="78"/>
        <v/>
      </c>
      <c r="F508" s="73" t="str">
        <f t="shared" si="79"/>
        <v/>
      </c>
      <c r="G508" s="74"/>
      <c r="H508" s="75" t="str">
        <f>IF(G508="","",VLOOKUP(G508,'1. Anulação Estratégica'!F:AE,19,0))</f>
        <v/>
      </c>
      <c r="I508" s="76"/>
      <c r="J508" s="77"/>
      <c r="K508" s="78" t="str">
        <f t="shared" si="80"/>
        <v/>
      </c>
      <c r="L508" s="79"/>
      <c r="M508" s="78" t="str">
        <f t="shared" si="81"/>
        <v/>
      </c>
      <c r="N508" s="80" t="str">
        <f>IF(G508="","",VLOOKUP(G508,'1. Anulação Estratégica'!F:V,17,0))</f>
        <v/>
      </c>
      <c r="O508" s="81"/>
      <c r="P508" s="83" t="str">
        <f t="shared" si="82"/>
        <v/>
      </c>
      <c r="Q508" s="84" t="str">
        <f t="shared" si="83"/>
        <v/>
      </c>
      <c r="R508" s="85" t="str">
        <f t="shared" si="84"/>
        <v/>
      </c>
      <c r="S508" s="86" t="str">
        <f t="shared" si="85"/>
        <v/>
      </c>
      <c r="T508" s="32" t="str">
        <f t="shared" si="48"/>
        <v/>
      </c>
      <c r="U508" s="32" t="e">
        <f t="shared" si="49"/>
        <v>#REF!</v>
      </c>
    </row>
    <row r="509" spans="1:21" ht="15.75" customHeight="1" x14ac:dyDescent="0.25">
      <c r="A509" s="31" t="str">
        <f t="shared" si="47"/>
        <v/>
      </c>
      <c r="B509" s="71" t="str">
        <f t="shared" si="77"/>
        <v/>
      </c>
      <c r="C509" s="99"/>
      <c r="D509" s="72"/>
      <c r="E509" s="73" t="str">
        <f t="shared" ca="1" si="78"/>
        <v/>
      </c>
      <c r="F509" s="73" t="str">
        <f t="shared" si="79"/>
        <v/>
      </c>
      <c r="G509" s="74"/>
      <c r="H509" s="75" t="str">
        <f>IF(G509="","",VLOOKUP(G509,'1. Anulação Estratégica'!F:AE,19,0))</f>
        <v/>
      </c>
      <c r="I509" s="76"/>
      <c r="J509" s="77"/>
      <c r="K509" s="78" t="str">
        <f t="shared" si="80"/>
        <v/>
      </c>
      <c r="L509" s="79"/>
      <c r="M509" s="78" t="str">
        <f t="shared" si="81"/>
        <v/>
      </c>
      <c r="N509" s="80" t="str">
        <f>IF(G509="","",VLOOKUP(G509,'1. Anulação Estratégica'!F:V,17,0))</f>
        <v/>
      </c>
      <c r="O509" s="81"/>
      <c r="P509" s="83" t="str">
        <f t="shared" si="82"/>
        <v/>
      </c>
      <c r="Q509" s="84" t="str">
        <f t="shared" si="83"/>
        <v/>
      </c>
      <c r="R509" s="85" t="str">
        <f t="shared" si="84"/>
        <v/>
      </c>
      <c r="S509" s="86" t="str">
        <f t="shared" si="85"/>
        <v/>
      </c>
      <c r="T509" s="32" t="str">
        <f t="shared" si="48"/>
        <v/>
      </c>
      <c r="U509" s="32" t="e">
        <f t="shared" si="49"/>
        <v>#REF!</v>
      </c>
    </row>
    <row r="510" spans="1:21" ht="15.75" customHeight="1" x14ac:dyDescent="0.25">
      <c r="A510" s="31" t="str">
        <f t="shared" si="47"/>
        <v/>
      </c>
      <c r="B510" s="71" t="str">
        <f t="shared" si="77"/>
        <v/>
      </c>
      <c r="C510" s="99"/>
      <c r="D510" s="72"/>
      <c r="E510" s="73" t="str">
        <f t="shared" ca="1" si="78"/>
        <v/>
      </c>
      <c r="F510" s="73" t="str">
        <f t="shared" si="79"/>
        <v/>
      </c>
      <c r="G510" s="74"/>
      <c r="H510" s="75" t="str">
        <f>IF(G510="","",VLOOKUP(G510,'1. Anulação Estratégica'!F:AE,19,0))</f>
        <v/>
      </c>
      <c r="I510" s="76"/>
      <c r="J510" s="77"/>
      <c r="K510" s="78" t="str">
        <f t="shared" si="80"/>
        <v/>
      </c>
      <c r="L510" s="79"/>
      <c r="M510" s="78" t="str">
        <f t="shared" si="81"/>
        <v/>
      </c>
      <c r="N510" s="80" t="str">
        <f>IF(G510="","",VLOOKUP(G510,'1. Anulação Estratégica'!F:V,17,0))</f>
        <v/>
      </c>
      <c r="O510" s="81"/>
      <c r="P510" s="83" t="str">
        <f t="shared" si="82"/>
        <v/>
      </c>
      <c r="Q510" s="84" t="str">
        <f t="shared" si="83"/>
        <v/>
      </c>
      <c r="R510" s="85" t="str">
        <f t="shared" si="84"/>
        <v/>
      </c>
      <c r="S510" s="86" t="str">
        <f t="shared" si="85"/>
        <v/>
      </c>
      <c r="T510" s="32" t="str">
        <f t="shared" si="48"/>
        <v/>
      </c>
      <c r="U510" s="32" t="e">
        <f t="shared" si="49"/>
        <v>#REF!</v>
      </c>
    </row>
    <row r="511" spans="1:21" ht="15.75" customHeight="1" x14ac:dyDescent="0.25">
      <c r="A511" s="31" t="str">
        <f t="shared" si="47"/>
        <v/>
      </c>
      <c r="B511" s="71" t="str">
        <f t="shared" si="77"/>
        <v/>
      </c>
      <c r="C511" s="99"/>
      <c r="D511" s="72"/>
      <c r="E511" s="73" t="str">
        <f t="shared" ca="1" si="78"/>
        <v/>
      </c>
      <c r="F511" s="73" t="str">
        <f t="shared" si="79"/>
        <v/>
      </c>
      <c r="G511" s="74"/>
      <c r="H511" s="75" t="str">
        <f>IF(G511="","",VLOOKUP(G511,'1. Anulação Estratégica'!F:AE,19,0))</f>
        <v/>
      </c>
      <c r="I511" s="76"/>
      <c r="J511" s="77"/>
      <c r="K511" s="78" t="str">
        <f t="shared" si="80"/>
        <v/>
      </c>
      <c r="L511" s="79"/>
      <c r="M511" s="78" t="str">
        <f t="shared" si="81"/>
        <v/>
      </c>
      <c r="N511" s="80" t="str">
        <f>IF(G511="","",VLOOKUP(G511,'1. Anulação Estratégica'!F:V,17,0))</f>
        <v/>
      </c>
      <c r="O511" s="81"/>
      <c r="P511" s="83" t="str">
        <f t="shared" si="82"/>
        <v/>
      </c>
      <c r="Q511" s="84" t="str">
        <f t="shared" si="83"/>
        <v/>
      </c>
      <c r="R511" s="85" t="str">
        <f t="shared" si="84"/>
        <v/>
      </c>
      <c r="S511" s="86" t="str">
        <f t="shared" si="85"/>
        <v/>
      </c>
      <c r="T511" s="32" t="str">
        <f t="shared" si="48"/>
        <v/>
      </c>
      <c r="U511" s="32" t="e">
        <f t="shared" si="49"/>
        <v>#REF!</v>
      </c>
    </row>
    <row r="512" spans="1:21" ht="15.75" customHeight="1" x14ac:dyDescent="0.25">
      <c r="A512" s="31" t="str">
        <f t="shared" si="47"/>
        <v/>
      </c>
      <c r="B512" s="71" t="str">
        <f t="shared" si="77"/>
        <v/>
      </c>
      <c r="C512" s="99"/>
      <c r="D512" s="72"/>
      <c r="E512" s="73" t="str">
        <f t="shared" ca="1" si="78"/>
        <v/>
      </c>
      <c r="F512" s="73" t="str">
        <f t="shared" si="79"/>
        <v/>
      </c>
      <c r="G512" s="74"/>
      <c r="H512" s="75" t="str">
        <f>IF(G512="","",VLOOKUP(G512,'1. Anulação Estratégica'!F:AE,19,0))</f>
        <v/>
      </c>
      <c r="I512" s="76"/>
      <c r="J512" s="77"/>
      <c r="K512" s="78" t="str">
        <f t="shared" si="80"/>
        <v/>
      </c>
      <c r="L512" s="79"/>
      <c r="M512" s="78" t="str">
        <f t="shared" si="81"/>
        <v/>
      </c>
      <c r="N512" s="80" t="str">
        <f>IF(G512="","",VLOOKUP(G512,'1. Anulação Estratégica'!F:V,17,0))</f>
        <v/>
      </c>
      <c r="O512" s="81"/>
      <c r="P512" s="83" t="str">
        <f t="shared" si="82"/>
        <v/>
      </c>
      <c r="Q512" s="84" t="str">
        <f t="shared" si="83"/>
        <v/>
      </c>
      <c r="R512" s="85" t="str">
        <f t="shared" si="84"/>
        <v/>
      </c>
      <c r="S512" s="86" t="str">
        <f t="shared" si="85"/>
        <v/>
      </c>
      <c r="T512" s="32" t="str">
        <f t="shared" si="48"/>
        <v/>
      </c>
      <c r="U512" s="32" t="e">
        <f t="shared" si="49"/>
        <v>#REF!</v>
      </c>
    </row>
    <row r="513" spans="1:21" ht="15.75" customHeight="1" x14ac:dyDescent="0.25">
      <c r="A513" s="31" t="str">
        <f t="shared" si="47"/>
        <v/>
      </c>
      <c r="B513" s="71" t="str">
        <f t="shared" si="77"/>
        <v/>
      </c>
      <c r="C513" s="99"/>
      <c r="D513" s="72"/>
      <c r="E513" s="73" t="str">
        <f t="shared" ca="1" si="78"/>
        <v/>
      </c>
      <c r="F513" s="73" t="str">
        <f t="shared" si="79"/>
        <v/>
      </c>
      <c r="G513" s="74"/>
      <c r="H513" s="75" t="str">
        <f>IF(G513="","",VLOOKUP(G513,'1. Anulação Estratégica'!F:AE,19,0))</f>
        <v/>
      </c>
      <c r="I513" s="76"/>
      <c r="J513" s="77"/>
      <c r="K513" s="78" t="str">
        <f t="shared" si="80"/>
        <v/>
      </c>
      <c r="L513" s="79"/>
      <c r="M513" s="78" t="str">
        <f t="shared" si="81"/>
        <v/>
      </c>
      <c r="N513" s="80" t="str">
        <f>IF(G513="","",VLOOKUP(G513,'1. Anulação Estratégica'!F:V,17,0))</f>
        <v/>
      </c>
      <c r="O513" s="81"/>
      <c r="P513" s="83" t="str">
        <f t="shared" si="82"/>
        <v/>
      </c>
      <c r="Q513" s="84" t="str">
        <f t="shared" si="83"/>
        <v/>
      </c>
      <c r="R513" s="85" t="str">
        <f t="shared" si="84"/>
        <v/>
      </c>
      <c r="S513" s="86" t="str">
        <f t="shared" si="85"/>
        <v/>
      </c>
      <c r="T513" s="32" t="str">
        <f t="shared" si="48"/>
        <v/>
      </c>
      <c r="U513" s="32" t="e">
        <f t="shared" si="49"/>
        <v>#REF!</v>
      </c>
    </row>
    <row r="514" spans="1:21" ht="15.75" customHeight="1" x14ac:dyDescent="0.25">
      <c r="A514" s="31" t="str">
        <f t="shared" ref="A514:A768" si="86">IF(D514="","",MONTH(D514))</f>
        <v/>
      </c>
      <c r="B514" s="71" t="str">
        <f t="shared" si="77"/>
        <v/>
      </c>
      <c r="C514" s="99"/>
      <c r="D514" s="72"/>
      <c r="E514" s="73" t="str">
        <f t="shared" ca="1" si="78"/>
        <v/>
      </c>
      <c r="F514" s="73" t="str">
        <f t="shared" si="79"/>
        <v/>
      </c>
      <c r="G514" s="74"/>
      <c r="H514" s="75" t="str">
        <f>IF(G514="","",VLOOKUP(G514,'1. Anulação Estratégica'!F:AE,19,0))</f>
        <v/>
      </c>
      <c r="I514" s="76"/>
      <c r="J514" s="77"/>
      <c r="K514" s="78" t="str">
        <f t="shared" si="80"/>
        <v/>
      </c>
      <c r="L514" s="79"/>
      <c r="M514" s="78" t="str">
        <f t="shared" si="81"/>
        <v/>
      </c>
      <c r="N514" s="80" t="str">
        <f>IF(G514="","",VLOOKUP(G514,'1. Anulação Estratégica'!F:V,17,0))</f>
        <v/>
      </c>
      <c r="O514" s="81"/>
      <c r="P514" s="83" t="str">
        <f t="shared" si="82"/>
        <v/>
      </c>
      <c r="Q514" s="84" t="str">
        <f t="shared" si="83"/>
        <v/>
      </c>
      <c r="R514" s="85" t="str">
        <f t="shared" si="84"/>
        <v/>
      </c>
      <c r="S514" s="86" t="str">
        <f t="shared" si="85"/>
        <v/>
      </c>
      <c r="T514" s="32" t="str">
        <f t="shared" ref="T514:T768" si="87">IF(R514="","",IF(R514&gt;0,"Sim","Não"))</f>
        <v/>
      </c>
      <c r="U514" s="32" t="e">
        <f t="shared" ref="U514:U768" si="88">IF(#REF!="","",VLOOKUP(#REF!,#REF!,7,0))</f>
        <v>#REF!</v>
      </c>
    </row>
    <row r="515" spans="1:21" ht="15.75" customHeight="1" x14ac:dyDescent="0.25">
      <c r="A515" s="31" t="str">
        <f t="shared" si="86"/>
        <v/>
      </c>
      <c r="B515" s="71" t="str">
        <f t="shared" si="77"/>
        <v/>
      </c>
      <c r="C515" s="99"/>
      <c r="D515" s="72"/>
      <c r="E515" s="73" t="str">
        <f t="shared" ca="1" si="78"/>
        <v/>
      </c>
      <c r="F515" s="73" t="str">
        <f t="shared" si="79"/>
        <v/>
      </c>
      <c r="G515" s="74"/>
      <c r="H515" s="75" t="str">
        <f>IF(G515="","",VLOOKUP(G515,'1. Anulação Estratégica'!F:AE,19,0))</f>
        <v/>
      </c>
      <c r="I515" s="76"/>
      <c r="J515" s="77"/>
      <c r="K515" s="78" t="str">
        <f t="shared" si="80"/>
        <v/>
      </c>
      <c r="L515" s="79"/>
      <c r="M515" s="78" t="str">
        <f t="shared" si="81"/>
        <v/>
      </c>
      <c r="N515" s="80" t="str">
        <f>IF(G515="","",VLOOKUP(G515,'1. Anulação Estratégica'!F:V,17,0))</f>
        <v/>
      </c>
      <c r="O515" s="81"/>
      <c r="P515" s="83" t="str">
        <f t="shared" si="82"/>
        <v/>
      </c>
      <c r="Q515" s="84" t="str">
        <f t="shared" si="83"/>
        <v/>
      </c>
      <c r="R515" s="85" t="str">
        <f t="shared" si="84"/>
        <v/>
      </c>
      <c r="S515" s="86" t="str">
        <f t="shared" si="85"/>
        <v/>
      </c>
      <c r="T515" s="32" t="str">
        <f t="shared" si="87"/>
        <v/>
      </c>
      <c r="U515" s="32" t="e">
        <f t="shared" si="88"/>
        <v>#REF!</v>
      </c>
    </row>
    <row r="516" spans="1:21" ht="15.75" customHeight="1" x14ac:dyDescent="0.25">
      <c r="A516" s="31" t="str">
        <f t="shared" si="86"/>
        <v/>
      </c>
      <c r="B516" s="71" t="str">
        <f t="shared" si="77"/>
        <v/>
      </c>
      <c r="C516" s="99"/>
      <c r="D516" s="72"/>
      <c r="E516" s="73" t="str">
        <f t="shared" ca="1" si="78"/>
        <v/>
      </c>
      <c r="F516" s="73" t="str">
        <f t="shared" si="79"/>
        <v/>
      </c>
      <c r="G516" s="74"/>
      <c r="H516" s="75" t="str">
        <f>IF(G516="","",VLOOKUP(G516,'1. Anulação Estratégica'!F:AE,19,0))</f>
        <v/>
      </c>
      <c r="I516" s="76"/>
      <c r="J516" s="77"/>
      <c r="K516" s="78" t="str">
        <f t="shared" si="80"/>
        <v/>
      </c>
      <c r="L516" s="79"/>
      <c r="M516" s="78" t="str">
        <f t="shared" si="81"/>
        <v/>
      </c>
      <c r="N516" s="80" t="str">
        <f>IF(G516="","",VLOOKUP(G516,'1. Anulação Estratégica'!F:V,17,0))</f>
        <v/>
      </c>
      <c r="O516" s="81"/>
      <c r="P516" s="83" t="str">
        <f t="shared" si="82"/>
        <v/>
      </c>
      <c r="Q516" s="84" t="str">
        <f t="shared" si="83"/>
        <v/>
      </c>
      <c r="R516" s="85" t="str">
        <f t="shared" si="84"/>
        <v/>
      </c>
      <c r="S516" s="86" t="str">
        <f t="shared" si="85"/>
        <v/>
      </c>
      <c r="T516" s="32" t="str">
        <f t="shared" si="87"/>
        <v/>
      </c>
      <c r="U516" s="32" t="e">
        <f t="shared" si="88"/>
        <v>#REF!</v>
      </c>
    </row>
    <row r="517" spans="1:21" ht="15.75" customHeight="1" x14ac:dyDescent="0.25">
      <c r="A517" s="31" t="str">
        <f t="shared" si="86"/>
        <v/>
      </c>
      <c r="B517" s="71" t="str">
        <f t="shared" ref="B517:B580" si="89">IF(A517="","",IF(A517=1,"Janeiro",IF(A517=2,"Fevereiro",IF(A517=3,"Março",IF(A517=4,"Abril",IF(A517=5,"Maio",IF(A517=6,"Junho",IF(A517=7,"Julho",IF(A517=8,"Agosto",IF(A517=9,"Setembro",IF(A517=10,"Outubro",IF(A517=11,"Novembro",IF(A517=12,"Dezembro", )))))))))))))</f>
        <v/>
      </c>
      <c r="C517" s="99"/>
      <c r="D517" s="72"/>
      <c r="E517" s="73" t="str">
        <f t="shared" ref="E517:E580" ca="1" si="90">IF(C517="","",IF(D517="",TODAY()-C517,D517-C517))</f>
        <v/>
      </c>
      <c r="F517" s="73" t="str">
        <f t="shared" ref="F517:F580" si="91">IF(OR(C517=""),"",IF(D517="","Ativa","Pausada"))</f>
        <v/>
      </c>
      <c r="G517" s="74"/>
      <c r="H517" s="75" t="str">
        <f>IF(G517="","",VLOOKUP(G517,'1. Anulação Estratégica'!F:AE,19,0))</f>
        <v/>
      </c>
      <c r="I517" s="76"/>
      <c r="J517" s="77"/>
      <c r="K517" s="78" t="str">
        <f t="shared" ref="K517:K580" si="92">IF(OR(G517="",I517="",J517=""),"",J517*I517)</f>
        <v/>
      </c>
      <c r="L517" s="79"/>
      <c r="M517" s="78" t="str">
        <f t="shared" ref="M517:M580" si="93">IFERROR(IF(OR(K517="",L517=""),"",K517/L517),0)</f>
        <v/>
      </c>
      <c r="N517" s="80" t="str">
        <f>IF(G517="","",VLOOKUP(G517,'1. Anulação Estratégica'!F:V,17,0))</f>
        <v/>
      </c>
      <c r="O517" s="81"/>
      <c r="P517" s="83" t="str">
        <f t="shared" ref="P517:P580" si="94">IF(OR(L517="",N517=""),"",(L517*N517))</f>
        <v/>
      </c>
      <c r="Q517" s="84" t="str">
        <f t="shared" ref="Q517:Q580" si="95">IF(OR(O517="",K517=""),"",O517*K517)</f>
        <v/>
      </c>
      <c r="R517" s="85" t="str">
        <f t="shared" ref="R517:R580" si="96">IF(OR(P517="",Q517=""),"",P517-Q517)</f>
        <v/>
      </c>
      <c r="S517" s="86" t="str">
        <f t="shared" ref="S517:S580" si="97">IF(OR(Q517="",R517=""),"",R517/Q517)</f>
        <v/>
      </c>
      <c r="T517" s="32" t="str">
        <f t="shared" si="87"/>
        <v/>
      </c>
      <c r="U517" s="32" t="e">
        <f t="shared" si="88"/>
        <v>#REF!</v>
      </c>
    </row>
    <row r="518" spans="1:21" ht="15.75" customHeight="1" x14ac:dyDescent="0.25">
      <c r="A518" s="31" t="str">
        <f t="shared" si="86"/>
        <v/>
      </c>
      <c r="B518" s="71" t="str">
        <f t="shared" si="89"/>
        <v/>
      </c>
      <c r="C518" s="99"/>
      <c r="D518" s="72"/>
      <c r="E518" s="73" t="str">
        <f t="shared" ca="1" si="90"/>
        <v/>
      </c>
      <c r="F518" s="73" t="str">
        <f t="shared" si="91"/>
        <v/>
      </c>
      <c r="G518" s="74"/>
      <c r="H518" s="75" t="str">
        <f>IF(G518="","",VLOOKUP(G518,'1. Anulação Estratégica'!F:AE,19,0))</f>
        <v/>
      </c>
      <c r="I518" s="76"/>
      <c r="J518" s="77"/>
      <c r="K518" s="78" t="str">
        <f t="shared" si="92"/>
        <v/>
      </c>
      <c r="L518" s="79"/>
      <c r="M518" s="78" t="str">
        <f t="shared" si="93"/>
        <v/>
      </c>
      <c r="N518" s="80" t="str">
        <f>IF(G518="","",VLOOKUP(G518,'1. Anulação Estratégica'!F:V,17,0))</f>
        <v/>
      </c>
      <c r="O518" s="81"/>
      <c r="P518" s="83" t="str">
        <f t="shared" si="94"/>
        <v/>
      </c>
      <c r="Q518" s="84" t="str">
        <f t="shared" si="95"/>
        <v/>
      </c>
      <c r="R518" s="85" t="str">
        <f t="shared" si="96"/>
        <v/>
      </c>
      <c r="S518" s="86" t="str">
        <f t="shared" si="97"/>
        <v/>
      </c>
      <c r="T518" s="32" t="str">
        <f t="shared" si="87"/>
        <v/>
      </c>
      <c r="U518" s="32" t="e">
        <f t="shared" si="88"/>
        <v>#REF!</v>
      </c>
    </row>
    <row r="519" spans="1:21" ht="15.75" customHeight="1" x14ac:dyDescent="0.25">
      <c r="A519" s="31" t="str">
        <f t="shared" si="86"/>
        <v/>
      </c>
      <c r="B519" s="71" t="str">
        <f t="shared" si="89"/>
        <v/>
      </c>
      <c r="C519" s="99"/>
      <c r="D519" s="72"/>
      <c r="E519" s="73" t="str">
        <f t="shared" ca="1" si="90"/>
        <v/>
      </c>
      <c r="F519" s="73" t="str">
        <f t="shared" si="91"/>
        <v/>
      </c>
      <c r="G519" s="74"/>
      <c r="H519" s="75" t="str">
        <f>IF(G519="","",VLOOKUP(G519,'1. Anulação Estratégica'!F:AE,19,0))</f>
        <v/>
      </c>
      <c r="I519" s="76"/>
      <c r="J519" s="77"/>
      <c r="K519" s="78" t="str">
        <f t="shared" si="92"/>
        <v/>
      </c>
      <c r="L519" s="79"/>
      <c r="M519" s="78" t="str">
        <f t="shared" si="93"/>
        <v/>
      </c>
      <c r="N519" s="80" t="str">
        <f>IF(G519="","",VLOOKUP(G519,'1. Anulação Estratégica'!F:V,17,0))</f>
        <v/>
      </c>
      <c r="O519" s="81"/>
      <c r="P519" s="83" t="str">
        <f t="shared" si="94"/>
        <v/>
      </c>
      <c r="Q519" s="84" t="str">
        <f t="shared" si="95"/>
        <v/>
      </c>
      <c r="R519" s="85" t="str">
        <f t="shared" si="96"/>
        <v/>
      </c>
      <c r="S519" s="86" t="str">
        <f t="shared" si="97"/>
        <v/>
      </c>
      <c r="T519" s="32" t="str">
        <f t="shared" si="87"/>
        <v/>
      </c>
      <c r="U519" s="32" t="e">
        <f t="shared" si="88"/>
        <v>#REF!</v>
      </c>
    </row>
    <row r="520" spans="1:21" ht="15.75" customHeight="1" x14ac:dyDescent="0.25">
      <c r="A520" s="31" t="str">
        <f t="shared" si="86"/>
        <v/>
      </c>
      <c r="B520" s="71" t="str">
        <f t="shared" si="89"/>
        <v/>
      </c>
      <c r="C520" s="99"/>
      <c r="D520" s="72"/>
      <c r="E520" s="73" t="str">
        <f t="shared" ca="1" si="90"/>
        <v/>
      </c>
      <c r="F520" s="73" t="str">
        <f t="shared" si="91"/>
        <v/>
      </c>
      <c r="G520" s="74"/>
      <c r="H520" s="75" t="str">
        <f>IF(G520="","",VLOOKUP(G520,'1. Anulação Estratégica'!F:AE,19,0))</f>
        <v/>
      </c>
      <c r="I520" s="76"/>
      <c r="J520" s="77"/>
      <c r="K520" s="78" t="str">
        <f t="shared" si="92"/>
        <v/>
      </c>
      <c r="L520" s="79"/>
      <c r="M520" s="78" t="str">
        <f t="shared" si="93"/>
        <v/>
      </c>
      <c r="N520" s="80" t="str">
        <f>IF(G520="","",VLOOKUP(G520,'1. Anulação Estratégica'!F:V,17,0))</f>
        <v/>
      </c>
      <c r="O520" s="81"/>
      <c r="P520" s="83" t="str">
        <f t="shared" si="94"/>
        <v/>
      </c>
      <c r="Q520" s="84" t="str">
        <f t="shared" si="95"/>
        <v/>
      </c>
      <c r="R520" s="85" t="str">
        <f t="shared" si="96"/>
        <v/>
      </c>
      <c r="S520" s="86" t="str">
        <f t="shared" si="97"/>
        <v/>
      </c>
      <c r="T520" s="32" t="str">
        <f t="shared" si="87"/>
        <v/>
      </c>
      <c r="U520" s="32" t="e">
        <f t="shared" si="88"/>
        <v>#REF!</v>
      </c>
    </row>
    <row r="521" spans="1:21" ht="15.75" customHeight="1" x14ac:dyDescent="0.25">
      <c r="A521" s="31" t="str">
        <f t="shared" si="86"/>
        <v/>
      </c>
      <c r="B521" s="71" t="str">
        <f t="shared" si="89"/>
        <v/>
      </c>
      <c r="C521" s="99"/>
      <c r="D521" s="72"/>
      <c r="E521" s="73" t="str">
        <f t="shared" ca="1" si="90"/>
        <v/>
      </c>
      <c r="F521" s="73" t="str">
        <f t="shared" si="91"/>
        <v/>
      </c>
      <c r="G521" s="74"/>
      <c r="H521" s="75" t="str">
        <f>IF(G521="","",VLOOKUP(G521,'1. Anulação Estratégica'!F:AE,19,0))</f>
        <v/>
      </c>
      <c r="I521" s="76"/>
      <c r="J521" s="77"/>
      <c r="K521" s="78" t="str">
        <f t="shared" si="92"/>
        <v/>
      </c>
      <c r="L521" s="79"/>
      <c r="M521" s="78" t="str">
        <f t="shared" si="93"/>
        <v/>
      </c>
      <c r="N521" s="80" t="str">
        <f>IF(G521="","",VLOOKUP(G521,'1. Anulação Estratégica'!F:V,17,0))</f>
        <v/>
      </c>
      <c r="O521" s="81"/>
      <c r="P521" s="83" t="str">
        <f t="shared" si="94"/>
        <v/>
      </c>
      <c r="Q521" s="84" t="str">
        <f t="shared" si="95"/>
        <v/>
      </c>
      <c r="R521" s="85" t="str">
        <f t="shared" si="96"/>
        <v/>
      </c>
      <c r="S521" s="86" t="str">
        <f t="shared" si="97"/>
        <v/>
      </c>
      <c r="T521" s="32" t="str">
        <f t="shared" si="87"/>
        <v/>
      </c>
      <c r="U521" s="32" t="e">
        <f t="shared" si="88"/>
        <v>#REF!</v>
      </c>
    </row>
    <row r="522" spans="1:21" ht="15.75" customHeight="1" x14ac:dyDescent="0.25">
      <c r="A522" s="31" t="str">
        <f t="shared" si="86"/>
        <v/>
      </c>
      <c r="B522" s="71" t="str">
        <f t="shared" si="89"/>
        <v/>
      </c>
      <c r="C522" s="99"/>
      <c r="D522" s="72"/>
      <c r="E522" s="73" t="str">
        <f t="shared" ca="1" si="90"/>
        <v/>
      </c>
      <c r="F522" s="73" t="str">
        <f t="shared" si="91"/>
        <v/>
      </c>
      <c r="G522" s="74"/>
      <c r="H522" s="75" t="str">
        <f>IF(G522="","",VLOOKUP(G522,'1. Anulação Estratégica'!F:AE,19,0))</f>
        <v/>
      </c>
      <c r="I522" s="76"/>
      <c r="J522" s="77"/>
      <c r="K522" s="78" t="str">
        <f t="shared" si="92"/>
        <v/>
      </c>
      <c r="L522" s="79"/>
      <c r="M522" s="78" t="str">
        <f t="shared" si="93"/>
        <v/>
      </c>
      <c r="N522" s="80" t="str">
        <f>IF(G522="","",VLOOKUP(G522,'1. Anulação Estratégica'!F:V,17,0))</f>
        <v/>
      </c>
      <c r="O522" s="81"/>
      <c r="P522" s="83" t="str">
        <f t="shared" si="94"/>
        <v/>
      </c>
      <c r="Q522" s="84" t="str">
        <f t="shared" si="95"/>
        <v/>
      </c>
      <c r="R522" s="85" t="str">
        <f t="shared" si="96"/>
        <v/>
      </c>
      <c r="S522" s="86" t="str">
        <f t="shared" si="97"/>
        <v/>
      </c>
      <c r="T522" s="32" t="str">
        <f t="shared" si="87"/>
        <v/>
      </c>
      <c r="U522" s="32" t="e">
        <f t="shared" si="88"/>
        <v>#REF!</v>
      </c>
    </row>
    <row r="523" spans="1:21" ht="15.75" customHeight="1" x14ac:dyDescent="0.25">
      <c r="A523" s="31" t="str">
        <f t="shared" si="86"/>
        <v/>
      </c>
      <c r="B523" s="71" t="str">
        <f t="shared" si="89"/>
        <v/>
      </c>
      <c r="C523" s="99"/>
      <c r="D523" s="72"/>
      <c r="E523" s="73" t="str">
        <f t="shared" ca="1" si="90"/>
        <v/>
      </c>
      <c r="F523" s="73" t="str">
        <f t="shared" si="91"/>
        <v/>
      </c>
      <c r="G523" s="74"/>
      <c r="H523" s="75" t="str">
        <f>IF(G523="","",VLOOKUP(G523,'1. Anulação Estratégica'!F:AE,19,0))</f>
        <v/>
      </c>
      <c r="I523" s="76"/>
      <c r="J523" s="77"/>
      <c r="K523" s="78" t="str">
        <f t="shared" si="92"/>
        <v/>
      </c>
      <c r="L523" s="79"/>
      <c r="M523" s="78" t="str">
        <f t="shared" si="93"/>
        <v/>
      </c>
      <c r="N523" s="80" t="str">
        <f>IF(G523="","",VLOOKUP(G523,'1. Anulação Estratégica'!F:V,17,0))</f>
        <v/>
      </c>
      <c r="O523" s="81"/>
      <c r="P523" s="83" t="str">
        <f t="shared" si="94"/>
        <v/>
      </c>
      <c r="Q523" s="84" t="str">
        <f t="shared" si="95"/>
        <v/>
      </c>
      <c r="R523" s="85" t="str">
        <f t="shared" si="96"/>
        <v/>
      </c>
      <c r="S523" s="86" t="str">
        <f t="shared" si="97"/>
        <v/>
      </c>
      <c r="T523" s="32" t="str">
        <f t="shared" si="87"/>
        <v/>
      </c>
      <c r="U523" s="32" t="e">
        <f t="shared" si="88"/>
        <v>#REF!</v>
      </c>
    </row>
    <row r="524" spans="1:21" ht="15.75" customHeight="1" x14ac:dyDescent="0.25">
      <c r="A524" s="31" t="str">
        <f t="shared" si="86"/>
        <v/>
      </c>
      <c r="B524" s="71" t="str">
        <f t="shared" si="89"/>
        <v/>
      </c>
      <c r="C524" s="99"/>
      <c r="D524" s="72"/>
      <c r="E524" s="73" t="str">
        <f t="shared" ca="1" si="90"/>
        <v/>
      </c>
      <c r="F524" s="73" t="str">
        <f t="shared" si="91"/>
        <v/>
      </c>
      <c r="G524" s="74"/>
      <c r="H524" s="75" t="str">
        <f>IF(G524="","",VLOOKUP(G524,'1. Anulação Estratégica'!F:AE,19,0))</f>
        <v/>
      </c>
      <c r="I524" s="76"/>
      <c r="J524" s="77"/>
      <c r="K524" s="78" t="str">
        <f t="shared" si="92"/>
        <v/>
      </c>
      <c r="L524" s="79"/>
      <c r="M524" s="78" t="str">
        <f t="shared" si="93"/>
        <v/>
      </c>
      <c r="N524" s="80" t="str">
        <f>IF(G524="","",VLOOKUP(G524,'1. Anulação Estratégica'!F:V,17,0))</f>
        <v/>
      </c>
      <c r="O524" s="81"/>
      <c r="P524" s="83" t="str">
        <f t="shared" si="94"/>
        <v/>
      </c>
      <c r="Q524" s="84" t="str">
        <f t="shared" si="95"/>
        <v/>
      </c>
      <c r="R524" s="85" t="str">
        <f t="shared" si="96"/>
        <v/>
      </c>
      <c r="S524" s="86" t="str">
        <f t="shared" si="97"/>
        <v/>
      </c>
      <c r="T524" s="32" t="str">
        <f t="shared" si="87"/>
        <v/>
      </c>
      <c r="U524" s="32" t="e">
        <f t="shared" si="88"/>
        <v>#REF!</v>
      </c>
    </row>
    <row r="525" spans="1:21" ht="15.75" customHeight="1" x14ac:dyDescent="0.25">
      <c r="A525" s="31" t="str">
        <f t="shared" si="86"/>
        <v/>
      </c>
      <c r="B525" s="71" t="str">
        <f t="shared" si="89"/>
        <v/>
      </c>
      <c r="C525" s="99"/>
      <c r="D525" s="72"/>
      <c r="E525" s="73" t="str">
        <f t="shared" ca="1" si="90"/>
        <v/>
      </c>
      <c r="F525" s="73" t="str">
        <f t="shared" si="91"/>
        <v/>
      </c>
      <c r="G525" s="74"/>
      <c r="H525" s="75" t="str">
        <f>IF(G525="","",VLOOKUP(G525,'1. Anulação Estratégica'!F:AE,19,0))</f>
        <v/>
      </c>
      <c r="I525" s="76"/>
      <c r="J525" s="77"/>
      <c r="K525" s="78" t="str">
        <f t="shared" si="92"/>
        <v/>
      </c>
      <c r="L525" s="79"/>
      <c r="M525" s="78" t="str">
        <f t="shared" si="93"/>
        <v/>
      </c>
      <c r="N525" s="80" t="str">
        <f>IF(G525="","",VLOOKUP(G525,'1. Anulação Estratégica'!F:V,17,0))</f>
        <v/>
      </c>
      <c r="O525" s="81"/>
      <c r="P525" s="83" t="str">
        <f t="shared" si="94"/>
        <v/>
      </c>
      <c r="Q525" s="84" t="str">
        <f t="shared" si="95"/>
        <v/>
      </c>
      <c r="R525" s="85" t="str">
        <f t="shared" si="96"/>
        <v/>
      </c>
      <c r="S525" s="86" t="str">
        <f t="shared" si="97"/>
        <v/>
      </c>
      <c r="T525" s="32" t="str">
        <f t="shared" si="87"/>
        <v/>
      </c>
      <c r="U525" s="32" t="e">
        <f t="shared" si="88"/>
        <v>#REF!</v>
      </c>
    </row>
    <row r="526" spans="1:21" ht="15.75" customHeight="1" x14ac:dyDescent="0.25">
      <c r="A526" s="31" t="str">
        <f t="shared" si="86"/>
        <v/>
      </c>
      <c r="B526" s="71" t="str">
        <f t="shared" si="89"/>
        <v/>
      </c>
      <c r="C526" s="99"/>
      <c r="D526" s="72"/>
      <c r="E526" s="73" t="str">
        <f t="shared" ca="1" si="90"/>
        <v/>
      </c>
      <c r="F526" s="73" t="str">
        <f t="shared" si="91"/>
        <v/>
      </c>
      <c r="G526" s="74"/>
      <c r="H526" s="75" t="str">
        <f>IF(G526="","",VLOOKUP(G526,'1. Anulação Estratégica'!F:AE,19,0))</f>
        <v/>
      </c>
      <c r="I526" s="76"/>
      <c r="J526" s="77"/>
      <c r="K526" s="78" t="str">
        <f t="shared" si="92"/>
        <v/>
      </c>
      <c r="L526" s="79"/>
      <c r="M526" s="78" t="str">
        <f t="shared" si="93"/>
        <v/>
      </c>
      <c r="N526" s="80" t="str">
        <f>IF(G526="","",VLOOKUP(G526,'1. Anulação Estratégica'!F:V,17,0))</f>
        <v/>
      </c>
      <c r="O526" s="81"/>
      <c r="P526" s="83" t="str">
        <f t="shared" si="94"/>
        <v/>
      </c>
      <c r="Q526" s="84" t="str">
        <f t="shared" si="95"/>
        <v/>
      </c>
      <c r="R526" s="85" t="str">
        <f t="shared" si="96"/>
        <v/>
      </c>
      <c r="S526" s="86" t="str">
        <f t="shared" si="97"/>
        <v/>
      </c>
      <c r="T526" s="32" t="str">
        <f t="shared" si="87"/>
        <v/>
      </c>
      <c r="U526" s="32" t="e">
        <f t="shared" si="88"/>
        <v>#REF!</v>
      </c>
    </row>
    <row r="527" spans="1:21" ht="15.75" customHeight="1" x14ac:dyDescent="0.25">
      <c r="A527" s="31" t="str">
        <f t="shared" si="86"/>
        <v/>
      </c>
      <c r="B527" s="71" t="str">
        <f t="shared" si="89"/>
        <v/>
      </c>
      <c r="C527" s="99"/>
      <c r="D527" s="72"/>
      <c r="E527" s="73" t="str">
        <f t="shared" ca="1" si="90"/>
        <v/>
      </c>
      <c r="F527" s="73" t="str">
        <f t="shared" si="91"/>
        <v/>
      </c>
      <c r="G527" s="74"/>
      <c r="H527" s="75" t="str">
        <f>IF(G527="","",VLOOKUP(G527,'1. Anulação Estratégica'!F:AE,19,0))</f>
        <v/>
      </c>
      <c r="I527" s="76"/>
      <c r="J527" s="77"/>
      <c r="K527" s="78" t="str">
        <f t="shared" si="92"/>
        <v/>
      </c>
      <c r="L527" s="79"/>
      <c r="M527" s="78" t="str">
        <f t="shared" si="93"/>
        <v/>
      </c>
      <c r="N527" s="80" t="str">
        <f>IF(G527="","",VLOOKUP(G527,'1. Anulação Estratégica'!F:V,17,0))</f>
        <v/>
      </c>
      <c r="O527" s="81"/>
      <c r="P527" s="83" t="str">
        <f t="shared" si="94"/>
        <v/>
      </c>
      <c r="Q527" s="84" t="str">
        <f t="shared" si="95"/>
        <v/>
      </c>
      <c r="R527" s="85" t="str">
        <f t="shared" si="96"/>
        <v/>
      </c>
      <c r="S527" s="86" t="str">
        <f t="shared" si="97"/>
        <v/>
      </c>
      <c r="T527" s="32" t="str">
        <f t="shared" si="87"/>
        <v/>
      </c>
      <c r="U527" s="32" t="e">
        <f t="shared" si="88"/>
        <v>#REF!</v>
      </c>
    </row>
    <row r="528" spans="1:21" ht="15.75" customHeight="1" x14ac:dyDescent="0.25">
      <c r="A528" s="31" t="str">
        <f t="shared" si="86"/>
        <v/>
      </c>
      <c r="B528" s="71" t="str">
        <f t="shared" si="89"/>
        <v/>
      </c>
      <c r="C528" s="99"/>
      <c r="D528" s="72"/>
      <c r="E528" s="73" t="str">
        <f t="shared" ca="1" si="90"/>
        <v/>
      </c>
      <c r="F528" s="73" t="str">
        <f t="shared" si="91"/>
        <v/>
      </c>
      <c r="G528" s="74"/>
      <c r="H528" s="75" t="str">
        <f>IF(G528="","",VLOOKUP(G528,'1. Anulação Estratégica'!F:AE,19,0))</f>
        <v/>
      </c>
      <c r="I528" s="76"/>
      <c r="J528" s="77"/>
      <c r="K528" s="78" t="str">
        <f t="shared" si="92"/>
        <v/>
      </c>
      <c r="L528" s="79"/>
      <c r="M528" s="78" t="str">
        <f t="shared" si="93"/>
        <v/>
      </c>
      <c r="N528" s="80" t="str">
        <f>IF(G528="","",VLOOKUP(G528,'1. Anulação Estratégica'!F:V,17,0))</f>
        <v/>
      </c>
      <c r="O528" s="81"/>
      <c r="P528" s="83" t="str">
        <f t="shared" si="94"/>
        <v/>
      </c>
      <c r="Q528" s="84" t="str">
        <f t="shared" si="95"/>
        <v/>
      </c>
      <c r="R528" s="85" t="str">
        <f t="shared" si="96"/>
        <v/>
      </c>
      <c r="S528" s="86" t="str">
        <f t="shared" si="97"/>
        <v/>
      </c>
      <c r="T528" s="32" t="str">
        <f t="shared" si="87"/>
        <v/>
      </c>
      <c r="U528" s="32" t="e">
        <f t="shared" si="88"/>
        <v>#REF!</v>
      </c>
    </row>
    <row r="529" spans="1:21" ht="15.75" customHeight="1" x14ac:dyDescent="0.25">
      <c r="A529" s="31" t="str">
        <f t="shared" si="86"/>
        <v/>
      </c>
      <c r="B529" s="71" t="str">
        <f t="shared" si="89"/>
        <v/>
      </c>
      <c r="C529" s="99"/>
      <c r="D529" s="72"/>
      <c r="E529" s="73" t="str">
        <f t="shared" ca="1" si="90"/>
        <v/>
      </c>
      <c r="F529" s="73" t="str">
        <f t="shared" si="91"/>
        <v/>
      </c>
      <c r="G529" s="74"/>
      <c r="H529" s="75" t="str">
        <f>IF(G529="","",VLOOKUP(G529,'1. Anulação Estratégica'!F:AE,19,0))</f>
        <v/>
      </c>
      <c r="I529" s="76"/>
      <c r="J529" s="77"/>
      <c r="K529" s="78" t="str">
        <f t="shared" si="92"/>
        <v/>
      </c>
      <c r="L529" s="79"/>
      <c r="M529" s="78" t="str">
        <f t="shared" si="93"/>
        <v/>
      </c>
      <c r="N529" s="80" t="str">
        <f>IF(G529="","",VLOOKUP(G529,'1. Anulação Estratégica'!F:V,17,0))</f>
        <v/>
      </c>
      <c r="O529" s="81"/>
      <c r="P529" s="83" t="str">
        <f t="shared" si="94"/>
        <v/>
      </c>
      <c r="Q529" s="84" t="str">
        <f t="shared" si="95"/>
        <v/>
      </c>
      <c r="R529" s="85" t="str">
        <f t="shared" si="96"/>
        <v/>
      </c>
      <c r="S529" s="86" t="str">
        <f t="shared" si="97"/>
        <v/>
      </c>
      <c r="T529" s="32" t="str">
        <f t="shared" si="87"/>
        <v/>
      </c>
      <c r="U529" s="32" t="e">
        <f t="shared" si="88"/>
        <v>#REF!</v>
      </c>
    </row>
    <row r="530" spans="1:21" ht="15.75" customHeight="1" x14ac:dyDescent="0.25">
      <c r="A530" s="31" t="str">
        <f t="shared" si="86"/>
        <v/>
      </c>
      <c r="B530" s="71" t="str">
        <f t="shared" si="89"/>
        <v/>
      </c>
      <c r="C530" s="99"/>
      <c r="D530" s="72"/>
      <c r="E530" s="73" t="str">
        <f t="shared" ca="1" si="90"/>
        <v/>
      </c>
      <c r="F530" s="73" t="str">
        <f t="shared" si="91"/>
        <v/>
      </c>
      <c r="G530" s="74"/>
      <c r="H530" s="75" t="str">
        <f>IF(G530="","",VLOOKUP(G530,'1. Anulação Estratégica'!F:AE,19,0))</f>
        <v/>
      </c>
      <c r="I530" s="76"/>
      <c r="J530" s="77"/>
      <c r="K530" s="78" t="str">
        <f t="shared" si="92"/>
        <v/>
      </c>
      <c r="L530" s="79"/>
      <c r="M530" s="78" t="str">
        <f t="shared" si="93"/>
        <v/>
      </c>
      <c r="N530" s="80" t="str">
        <f>IF(G530="","",VLOOKUP(G530,'1. Anulação Estratégica'!F:V,17,0))</f>
        <v/>
      </c>
      <c r="O530" s="81"/>
      <c r="P530" s="83" t="str">
        <f t="shared" si="94"/>
        <v/>
      </c>
      <c r="Q530" s="84" t="str">
        <f t="shared" si="95"/>
        <v/>
      </c>
      <c r="R530" s="85" t="str">
        <f t="shared" si="96"/>
        <v/>
      </c>
      <c r="S530" s="86" t="str">
        <f t="shared" si="97"/>
        <v/>
      </c>
      <c r="T530" s="32" t="str">
        <f t="shared" si="87"/>
        <v/>
      </c>
      <c r="U530" s="32" t="e">
        <f t="shared" si="88"/>
        <v>#REF!</v>
      </c>
    </row>
    <row r="531" spans="1:21" ht="15.75" customHeight="1" x14ac:dyDescent="0.25">
      <c r="A531" s="31" t="str">
        <f t="shared" si="86"/>
        <v/>
      </c>
      <c r="B531" s="71" t="str">
        <f t="shared" si="89"/>
        <v/>
      </c>
      <c r="C531" s="99"/>
      <c r="D531" s="72"/>
      <c r="E531" s="73" t="str">
        <f t="shared" ca="1" si="90"/>
        <v/>
      </c>
      <c r="F531" s="73" t="str">
        <f t="shared" si="91"/>
        <v/>
      </c>
      <c r="G531" s="74"/>
      <c r="H531" s="75" t="str">
        <f>IF(G531="","",VLOOKUP(G531,'1. Anulação Estratégica'!F:AE,19,0))</f>
        <v/>
      </c>
      <c r="I531" s="76"/>
      <c r="J531" s="77"/>
      <c r="K531" s="78" t="str">
        <f t="shared" si="92"/>
        <v/>
      </c>
      <c r="L531" s="79"/>
      <c r="M531" s="78" t="str">
        <f t="shared" si="93"/>
        <v/>
      </c>
      <c r="N531" s="80" t="str">
        <f>IF(G531="","",VLOOKUP(G531,'1. Anulação Estratégica'!F:V,17,0))</f>
        <v/>
      </c>
      <c r="O531" s="81"/>
      <c r="P531" s="83" t="str">
        <f t="shared" si="94"/>
        <v/>
      </c>
      <c r="Q531" s="84" t="str">
        <f t="shared" si="95"/>
        <v/>
      </c>
      <c r="R531" s="85" t="str">
        <f t="shared" si="96"/>
        <v/>
      </c>
      <c r="S531" s="86" t="str">
        <f t="shared" si="97"/>
        <v/>
      </c>
      <c r="T531" s="32" t="str">
        <f t="shared" si="87"/>
        <v/>
      </c>
      <c r="U531" s="32" t="e">
        <f t="shared" si="88"/>
        <v>#REF!</v>
      </c>
    </row>
    <row r="532" spans="1:21" ht="15.75" customHeight="1" x14ac:dyDescent="0.25">
      <c r="A532" s="31" t="str">
        <f t="shared" si="86"/>
        <v/>
      </c>
      <c r="B532" s="71" t="str">
        <f t="shared" si="89"/>
        <v/>
      </c>
      <c r="C532" s="99"/>
      <c r="D532" s="72"/>
      <c r="E532" s="73" t="str">
        <f t="shared" ca="1" si="90"/>
        <v/>
      </c>
      <c r="F532" s="73" t="str">
        <f t="shared" si="91"/>
        <v/>
      </c>
      <c r="G532" s="74"/>
      <c r="H532" s="75" t="str">
        <f>IF(G532="","",VLOOKUP(G532,'1. Anulação Estratégica'!F:AE,19,0))</f>
        <v/>
      </c>
      <c r="I532" s="76"/>
      <c r="J532" s="77"/>
      <c r="K532" s="78" t="str">
        <f t="shared" si="92"/>
        <v/>
      </c>
      <c r="L532" s="79"/>
      <c r="M532" s="78" t="str">
        <f t="shared" si="93"/>
        <v/>
      </c>
      <c r="N532" s="80" t="str">
        <f>IF(G532="","",VLOOKUP(G532,'1. Anulação Estratégica'!F:V,17,0))</f>
        <v/>
      </c>
      <c r="O532" s="81"/>
      <c r="P532" s="83" t="str">
        <f t="shared" si="94"/>
        <v/>
      </c>
      <c r="Q532" s="84" t="str">
        <f t="shared" si="95"/>
        <v/>
      </c>
      <c r="R532" s="85" t="str">
        <f t="shared" si="96"/>
        <v/>
      </c>
      <c r="S532" s="86" t="str">
        <f t="shared" si="97"/>
        <v/>
      </c>
      <c r="T532" s="32" t="str">
        <f t="shared" si="87"/>
        <v/>
      </c>
      <c r="U532" s="32" t="e">
        <f t="shared" si="88"/>
        <v>#REF!</v>
      </c>
    </row>
    <row r="533" spans="1:21" ht="15.75" customHeight="1" x14ac:dyDescent="0.25">
      <c r="A533" s="31" t="str">
        <f t="shared" si="86"/>
        <v/>
      </c>
      <c r="B533" s="71" t="str">
        <f t="shared" si="89"/>
        <v/>
      </c>
      <c r="C533" s="99"/>
      <c r="D533" s="72"/>
      <c r="E533" s="73" t="str">
        <f t="shared" ca="1" si="90"/>
        <v/>
      </c>
      <c r="F533" s="73" t="str">
        <f t="shared" si="91"/>
        <v/>
      </c>
      <c r="G533" s="74"/>
      <c r="H533" s="75" t="str">
        <f>IF(G533="","",VLOOKUP(G533,'1. Anulação Estratégica'!F:AE,19,0))</f>
        <v/>
      </c>
      <c r="I533" s="76"/>
      <c r="J533" s="77"/>
      <c r="K533" s="78" t="str">
        <f t="shared" si="92"/>
        <v/>
      </c>
      <c r="L533" s="79"/>
      <c r="M533" s="78" t="str">
        <f t="shared" si="93"/>
        <v/>
      </c>
      <c r="N533" s="80" t="str">
        <f>IF(G533="","",VLOOKUP(G533,'1. Anulação Estratégica'!F:V,17,0))</f>
        <v/>
      </c>
      <c r="O533" s="81"/>
      <c r="P533" s="83" t="str">
        <f t="shared" si="94"/>
        <v/>
      </c>
      <c r="Q533" s="84" t="str">
        <f t="shared" si="95"/>
        <v/>
      </c>
      <c r="R533" s="85" t="str">
        <f t="shared" si="96"/>
        <v/>
      </c>
      <c r="S533" s="86" t="str">
        <f t="shared" si="97"/>
        <v/>
      </c>
      <c r="T533" s="32" t="str">
        <f t="shared" si="87"/>
        <v/>
      </c>
      <c r="U533" s="32" t="e">
        <f t="shared" si="88"/>
        <v>#REF!</v>
      </c>
    </row>
    <row r="534" spans="1:21" ht="15.75" customHeight="1" x14ac:dyDescent="0.25">
      <c r="A534" s="31" t="str">
        <f t="shared" si="86"/>
        <v/>
      </c>
      <c r="B534" s="71" t="str">
        <f t="shared" si="89"/>
        <v/>
      </c>
      <c r="C534" s="99"/>
      <c r="D534" s="72"/>
      <c r="E534" s="73" t="str">
        <f t="shared" ca="1" si="90"/>
        <v/>
      </c>
      <c r="F534" s="73" t="str">
        <f t="shared" si="91"/>
        <v/>
      </c>
      <c r="G534" s="74"/>
      <c r="H534" s="75" t="str">
        <f>IF(G534="","",VLOOKUP(G534,'1. Anulação Estratégica'!F:AE,19,0))</f>
        <v/>
      </c>
      <c r="I534" s="76"/>
      <c r="J534" s="77"/>
      <c r="K534" s="78" t="str">
        <f t="shared" si="92"/>
        <v/>
      </c>
      <c r="L534" s="79"/>
      <c r="M534" s="78" t="str">
        <f t="shared" si="93"/>
        <v/>
      </c>
      <c r="N534" s="80" t="str">
        <f>IF(G534="","",VLOOKUP(G534,'1. Anulação Estratégica'!F:V,17,0))</f>
        <v/>
      </c>
      <c r="O534" s="81"/>
      <c r="P534" s="83" t="str">
        <f t="shared" si="94"/>
        <v/>
      </c>
      <c r="Q534" s="84" t="str">
        <f t="shared" si="95"/>
        <v/>
      </c>
      <c r="R534" s="85" t="str">
        <f t="shared" si="96"/>
        <v/>
      </c>
      <c r="S534" s="86" t="str">
        <f t="shared" si="97"/>
        <v/>
      </c>
      <c r="T534" s="32" t="str">
        <f t="shared" si="87"/>
        <v/>
      </c>
      <c r="U534" s="32" t="e">
        <f t="shared" si="88"/>
        <v>#REF!</v>
      </c>
    </row>
    <row r="535" spans="1:21" ht="15.75" customHeight="1" x14ac:dyDescent="0.25">
      <c r="A535" s="31" t="str">
        <f t="shared" si="86"/>
        <v/>
      </c>
      <c r="B535" s="71" t="str">
        <f t="shared" si="89"/>
        <v/>
      </c>
      <c r="C535" s="99"/>
      <c r="D535" s="72"/>
      <c r="E535" s="73" t="str">
        <f t="shared" ca="1" si="90"/>
        <v/>
      </c>
      <c r="F535" s="73" t="str">
        <f t="shared" si="91"/>
        <v/>
      </c>
      <c r="G535" s="74"/>
      <c r="H535" s="75" t="str">
        <f>IF(G535="","",VLOOKUP(G535,'1. Anulação Estratégica'!F:AE,19,0))</f>
        <v/>
      </c>
      <c r="I535" s="76"/>
      <c r="J535" s="77"/>
      <c r="K535" s="78" t="str">
        <f t="shared" si="92"/>
        <v/>
      </c>
      <c r="L535" s="79"/>
      <c r="M535" s="78" t="str">
        <f t="shared" si="93"/>
        <v/>
      </c>
      <c r="N535" s="80" t="str">
        <f>IF(G535="","",VLOOKUP(G535,'1. Anulação Estratégica'!F:V,17,0))</f>
        <v/>
      </c>
      <c r="O535" s="81"/>
      <c r="P535" s="83" t="str">
        <f t="shared" si="94"/>
        <v/>
      </c>
      <c r="Q535" s="84" t="str">
        <f t="shared" si="95"/>
        <v/>
      </c>
      <c r="R535" s="85" t="str">
        <f t="shared" si="96"/>
        <v/>
      </c>
      <c r="S535" s="86" t="str">
        <f t="shared" si="97"/>
        <v/>
      </c>
      <c r="T535" s="32" t="str">
        <f t="shared" si="87"/>
        <v/>
      </c>
      <c r="U535" s="32" t="e">
        <f t="shared" si="88"/>
        <v>#REF!</v>
      </c>
    </row>
    <row r="536" spans="1:21" ht="15.75" customHeight="1" x14ac:dyDescent="0.25">
      <c r="A536" s="31" t="str">
        <f t="shared" si="86"/>
        <v/>
      </c>
      <c r="B536" s="71" t="str">
        <f t="shared" si="89"/>
        <v/>
      </c>
      <c r="C536" s="99"/>
      <c r="D536" s="72"/>
      <c r="E536" s="73" t="str">
        <f t="shared" ca="1" si="90"/>
        <v/>
      </c>
      <c r="F536" s="73" t="str">
        <f t="shared" si="91"/>
        <v/>
      </c>
      <c r="G536" s="74"/>
      <c r="H536" s="75" t="str">
        <f>IF(G536="","",VLOOKUP(G536,'1. Anulação Estratégica'!F:AE,19,0))</f>
        <v/>
      </c>
      <c r="I536" s="76"/>
      <c r="J536" s="77"/>
      <c r="K536" s="78" t="str">
        <f t="shared" si="92"/>
        <v/>
      </c>
      <c r="L536" s="79"/>
      <c r="M536" s="78" t="str">
        <f t="shared" si="93"/>
        <v/>
      </c>
      <c r="N536" s="80" t="str">
        <f>IF(G536="","",VLOOKUP(G536,'1. Anulação Estratégica'!F:V,17,0))</f>
        <v/>
      </c>
      <c r="O536" s="81"/>
      <c r="P536" s="83" t="str">
        <f t="shared" si="94"/>
        <v/>
      </c>
      <c r="Q536" s="84" t="str">
        <f t="shared" si="95"/>
        <v/>
      </c>
      <c r="R536" s="85" t="str">
        <f t="shared" si="96"/>
        <v/>
      </c>
      <c r="S536" s="86" t="str">
        <f t="shared" si="97"/>
        <v/>
      </c>
      <c r="T536" s="32" t="str">
        <f t="shared" si="87"/>
        <v/>
      </c>
      <c r="U536" s="32" t="e">
        <f t="shared" si="88"/>
        <v>#REF!</v>
      </c>
    </row>
    <row r="537" spans="1:21" ht="15.75" customHeight="1" x14ac:dyDescent="0.25">
      <c r="A537" s="31" t="str">
        <f t="shared" si="86"/>
        <v/>
      </c>
      <c r="B537" s="71" t="str">
        <f t="shared" si="89"/>
        <v/>
      </c>
      <c r="C537" s="99"/>
      <c r="D537" s="72"/>
      <c r="E537" s="73" t="str">
        <f t="shared" ca="1" si="90"/>
        <v/>
      </c>
      <c r="F537" s="73" t="str">
        <f t="shared" si="91"/>
        <v/>
      </c>
      <c r="G537" s="74"/>
      <c r="H537" s="75" t="str">
        <f>IF(G537="","",VLOOKUP(G537,'1. Anulação Estratégica'!F:AE,19,0))</f>
        <v/>
      </c>
      <c r="I537" s="76"/>
      <c r="J537" s="77"/>
      <c r="K537" s="78" t="str">
        <f t="shared" si="92"/>
        <v/>
      </c>
      <c r="L537" s="79"/>
      <c r="M537" s="78" t="str">
        <f t="shared" si="93"/>
        <v/>
      </c>
      <c r="N537" s="80" t="str">
        <f>IF(G537="","",VLOOKUP(G537,'1. Anulação Estratégica'!F:V,17,0))</f>
        <v/>
      </c>
      <c r="O537" s="81"/>
      <c r="P537" s="83" t="str">
        <f t="shared" si="94"/>
        <v/>
      </c>
      <c r="Q537" s="84" t="str">
        <f t="shared" si="95"/>
        <v/>
      </c>
      <c r="R537" s="85" t="str">
        <f t="shared" si="96"/>
        <v/>
      </c>
      <c r="S537" s="86" t="str">
        <f t="shared" si="97"/>
        <v/>
      </c>
      <c r="T537" s="32" t="str">
        <f t="shared" si="87"/>
        <v/>
      </c>
      <c r="U537" s="32" t="e">
        <f t="shared" si="88"/>
        <v>#REF!</v>
      </c>
    </row>
    <row r="538" spans="1:21" ht="15.75" customHeight="1" x14ac:dyDescent="0.25">
      <c r="A538" s="31" t="str">
        <f t="shared" si="86"/>
        <v/>
      </c>
      <c r="B538" s="71" t="str">
        <f t="shared" si="89"/>
        <v/>
      </c>
      <c r="C538" s="99"/>
      <c r="D538" s="72"/>
      <c r="E538" s="73" t="str">
        <f t="shared" ca="1" si="90"/>
        <v/>
      </c>
      <c r="F538" s="73" t="str">
        <f t="shared" si="91"/>
        <v/>
      </c>
      <c r="G538" s="74"/>
      <c r="H538" s="75" t="str">
        <f>IF(G538="","",VLOOKUP(G538,'1. Anulação Estratégica'!F:AE,19,0))</f>
        <v/>
      </c>
      <c r="I538" s="76"/>
      <c r="J538" s="77"/>
      <c r="K538" s="78" t="str">
        <f t="shared" si="92"/>
        <v/>
      </c>
      <c r="L538" s="79"/>
      <c r="M538" s="78" t="str">
        <f t="shared" si="93"/>
        <v/>
      </c>
      <c r="N538" s="80" t="str">
        <f>IF(G538="","",VLOOKUP(G538,'1. Anulação Estratégica'!F:V,17,0))</f>
        <v/>
      </c>
      <c r="O538" s="81"/>
      <c r="P538" s="83" t="str">
        <f t="shared" si="94"/>
        <v/>
      </c>
      <c r="Q538" s="84" t="str">
        <f t="shared" si="95"/>
        <v/>
      </c>
      <c r="R538" s="85" t="str">
        <f t="shared" si="96"/>
        <v/>
      </c>
      <c r="S538" s="86" t="str">
        <f t="shared" si="97"/>
        <v/>
      </c>
      <c r="T538" s="32" t="str">
        <f t="shared" si="87"/>
        <v/>
      </c>
      <c r="U538" s="32" t="e">
        <f t="shared" si="88"/>
        <v>#REF!</v>
      </c>
    </row>
    <row r="539" spans="1:21" ht="15.75" customHeight="1" x14ac:dyDescent="0.25">
      <c r="A539" s="31" t="str">
        <f t="shared" si="86"/>
        <v/>
      </c>
      <c r="B539" s="71" t="str">
        <f t="shared" si="89"/>
        <v/>
      </c>
      <c r="C539" s="99"/>
      <c r="D539" s="72"/>
      <c r="E539" s="73" t="str">
        <f t="shared" ca="1" si="90"/>
        <v/>
      </c>
      <c r="F539" s="73" t="str">
        <f t="shared" si="91"/>
        <v/>
      </c>
      <c r="G539" s="74"/>
      <c r="H539" s="75" t="str">
        <f>IF(G539="","",VLOOKUP(G539,'1. Anulação Estratégica'!F:AE,19,0))</f>
        <v/>
      </c>
      <c r="I539" s="76"/>
      <c r="J539" s="77"/>
      <c r="K539" s="78" t="str">
        <f t="shared" si="92"/>
        <v/>
      </c>
      <c r="L539" s="79"/>
      <c r="M539" s="78" t="str">
        <f t="shared" si="93"/>
        <v/>
      </c>
      <c r="N539" s="80" t="str">
        <f>IF(G539="","",VLOOKUP(G539,'1. Anulação Estratégica'!F:V,17,0))</f>
        <v/>
      </c>
      <c r="O539" s="81"/>
      <c r="P539" s="83" t="str">
        <f t="shared" si="94"/>
        <v/>
      </c>
      <c r="Q539" s="84" t="str">
        <f t="shared" si="95"/>
        <v/>
      </c>
      <c r="R539" s="85" t="str">
        <f t="shared" si="96"/>
        <v/>
      </c>
      <c r="S539" s="86" t="str">
        <f t="shared" si="97"/>
        <v/>
      </c>
      <c r="T539" s="32" t="str">
        <f t="shared" si="87"/>
        <v/>
      </c>
      <c r="U539" s="32" t="e">
        <f t="shared" si="88"/>
        <v>#REF!</v>
      </c>
    </row>
    <row r="540" spans="1:21" ht="15.75" customHeight="1" x14ac:dyDescent="0.25">
      <c r="A540" s="31" t="str">
        <f t="shared" si="86"/>
        <v/>
      </c>
      <c r="B540" s="71" t="str">
        <f t="shared" si="89"/>
        <v/>
      </c>
      <c r="C540" s="99"/>
      <c r="D540" s="72"/>
      <c r="E540" s="73" t="str">
        <f t="shared" ca="1" si="90"/>
        <v/>
      </c>
      <c r="F540" s="73" t="str">
        <f t="shared" si="91"/>
        <v/>
      </c>
      <c r="G540" s="74"/>
      <c r="H540" s="75" t="str">
        <f>IF(G540="","",VLOOKUP(G540,'1. Anulação Estratégica'!F:AE,19,0))</f>
        <v/>
      </c>
      <c r="I540" s="76"/>
      <c r="J540" s="77"/>
      <c r="K540" s="78" t="str">
        <f t="shared" si="92"/>
        <v/>
      </c>
      <c r="L540" s="79"/>
      <c r="M540" s="78" t="str">
        <f t="shared" si="93"/>
        <v/>
      </c>
      <c r="N540" s="80" t="str">
        <f>IF(G540="","",VLOOKUP(G540,'1. Anulação Estratégica'!F:V,17,0))</f>
        <v/>
      </c>
      <c r="O540" s="81"/>
      <c r="P540" s="83" t="str">
        <f t="shared" si="94"/>
        <v/>
      </c>
      <c r="Q540" s="84" t="str">
        <f t="shared" si="95"/>
        <v/>
      </c>
      <c r="R540" s="85" t="str">
        <f t="shared" si="96"/>
        <v/>
      </c>
      <c r="S540" s="86" t="str">
        <f t="shared" si="97"/>
        <v/>
      </c>
      <c r="T540" s="32" t="str">
        <f t="shared" si="87"/>
        <v/>
      </c>
      <c r="U540" s="32" t="e">
        <f t="shared" si="88"/>
        <v>#REF!</v>
      </c>
    </row>
    <row r="541" spans="1:21" ht="15.75" customHeight="1" x14ac:dyDescent="0.25">
      <c r="A541" s="31" t="str">
        <f t="shared" si="86"/>
        <v/>
      </c>
      <c r="B541" s="71" t="str">
        <f t="shared" si="89"/>
        <v/>
      </c>
      <c r="C541" s="99"/>
      <c r="D541" s="72"/>
      <c r="E541" s="73" t="str">
        <f t="shared" ca="1" si="90"/>
        <v/>
      </c>
      <c r="F541" s="73" t="str">
        <f t="shared" si="91"/>
        <v/>
      </c>
      <c r="G541" s="74"/>
      <c r="H541" s="75" t="str">
        <f>IF(G541="","",VLOOKUP(G541,'1. Anulação Estratégica'!F:AE,19,0))</f>
        <v/>
      </c>
      <c r="I541" s="76"/>
      <c r="J541" s="77"/>
      <c r="K541" s="78" t="str">
        <f t="shared" si="92"/>
        <v/>
      </c>
      <c r="L541" s="79"/>
      <c r="M541" s="78" t="str">
        <f t="shared" si="93"/>
        <v/>
      </c>
      <c r="N541" s="80" t="str">
        <f>IF(G541="","",VLOOKUP(G541,'1. Anulação Estratégica'!F:V,17,0))</f>
        <v/>
      </c>
      <c r="O541" s="81"/>
      <c r="P541" s="83" t="str">
        <f t="shared" si="94"/>
        <v/>
      </c>
      <c r="Q541" s="84" t="str">
        <f t="shared" si="95"/>
        <v/>
      </c>
      <c r="R541" s="85" t="str">
        <f t="shared" si="96"/>
        <v/>
      </c>
      <c r="S541" s="86" t="str">
        <f t="shared" si="97"/>
        <v/>
      </c>
      <c r="T541" s="32" t="str">
        <f t="shared" si="87"/>
        <v/>
      </c>
      <c r="U541" s="32" t="e">
        <f t="shared" si="88"/>
        <v>#REF!</v>
      </c>
    </row>
    <row r="542" spans="1:21" ht="15.75" customHeight="1" x14ac:dyDescent="0.25">
      <c r="A542" s="31" t="str">
        <f t="shared" si="86"/>
        <v/>
      </c>
      <c r="B542" s="71" t="str">
        <f t="shared" si="89"/>
        <v/>
      </c>
      <c r="C542" s="99"/>
      <c r="D542" s="72"/>
      <c r="E542" s="73" t="str">
        <f t="shared" ca="1" si="90"/>
        <v/>
      </c>
      <c r="F542" s="73" t="str">
        <f t="shared" si="91"/>
        <v/>
      </c>
      <c r="G542" s="74"/>
      <c r="H542" s="75" t="str">
        <f>IF(G542="","",VLOOKUP(G542,'1. Anulação Estratégica'!F:AE,19,0))</f>
        <v/>
      </c>
      <c r="I542" s="76"/>
      <c r="J542" s="77"/>
      <c r="K542" s="78" t="str">
        <f t="shared" si="92"/>
        <v/>
      </c>
      <c r="L542" s="79"/>
      <c r="M542" s="78" t="str">
        <f t="shared" si="93"/>
        <v/>
      </c>
      <c r="N542" s="80" t="str">
        <f>IF(G542="","",VLOOKUP(G542,'1. Anulação Estratégica'!F:V,17,0))</f>
        <v/>
      </c>
      <c r="O542" s="81"/>
      <c r="P542" s="83" t="str">
        <f t="shared" si="94"/>
        <v/>
      </c>
      <c r="Q542" s="84" t="str">
        <f t="shared" si="95"/>
        <v/>
      </c>
      <c r="R542" s="85" t="str">
        <f t="shared" si="96"/>
        <v/>
      </c>
      <c r="S542" s="86" t="str">
        <f t="shared" si="97"/>
        <v/>
      </c>
      <c r="T542" s="32" t="str">
        <f t="shared" si="87"/>
        <v/>
      </c>
      <c r="U542" s="32" t="e">
        <f t="shared" si="88"/>
        <v>#REF!</v>
      </c>
    </row>
    <row r="543" spans="1:21" ht="15.75" customHeight="1" x14ac:dyDescent="0.25">
      <c r="A543" s="31" t="str">
        <f t="shared" si="86"/>
        <v/>
      </c>
      <c r="B543" s="71" t="str">
        <f t="shared" si="89"/>
        <v/>
      </c>
      <c r="C543" s="99"/>
      <c r="D543" s="72"/>
      <c r="E543" s="73" t="str">
        <f t="shared" ca="1" si="90"/>
        <v/>
      </c>
      <c r="F543" s="73" t="str">
        <f t="shared" si="91"/>
        <v/>
      </c>
      <c r="G543" s="74"/>
      <c r="H543" s="75" t="str">
        <f>IF(G543="","",VLOOKUP(G543,'1. Anulação Estratégica'!F:AE,19,0))</f>
        <v/>
      </c>
      <c r="I543" s="76"/>
      <c r="J543" s="77"/>
      <c r="K543" s="78" t="str">
        <f t="shared" si="92"/>
        <v/>
      </c>
      <c r="L543" s="79"/>
      <c r="M543" s="78" t="str">
        <f t="shared" si="93"/>
        <v/>
      </c>
      <c r="N543" s="80" t="str">
        <f>IF(G543="","",VLOOKUP(G543,'1. Anulação Estratégica'!F:V,17,0))</f>
        <v/>
      </c>
      <c r="O543" s="81"/>
      <c r="P543" s="83" t="str">
        <f t="shared" si="94"/>
        <v/>
      </c>
      <c r="Q543" s="84" t="str">
        <f t="shared" si="95"/>
        <v/>
      </c>
      <c r="R543" s="85" t="str">
        <f t="shared" si="96"/>
        <v/>
      </c>
      <c r="S543" s="86" t="str">
        <f t="shared" si="97"/>
        <v/>
      </c>
      <c r="T543" s="32" t="str">
        <f t="shared" si="87"/>
        <v/>
      </c>
      <c r="U543" s="32" t="e">
        <f t="shared" si="88"/>
        <v>#REF!</v>
      </c>
    </row>
    <row r="544" spans="1:21" ht="15.75" customHeight="1" x14ac:dyDescent="0.25">
      <c r="A544" s="31" t="str">
        <f t="shared" si="86"/>
        <v/>
      </c>
      <c r="B544" s="71" t="str">
        <f t="shared" si="89"/>
        <v/>
      </c>
      <c r="C544" s="99"/>
      <c r="D544" s="72"/>
      <c r="E544" s="73" t="str">
        <f t="shared" ca="1" si="90"/>
        <v/>
      </c>
      <c r="F544" s="73" t="str">
        <f t="shared" si="91"/>
        <v/>
      </c>
      <c r="G544" s="74"/>
      <c r="H544" s="75" t="str">
        <f>IF(G544="","",VLOOKUP(G544,'1. Anulação Estratégica'!F:AE,19,0))</f>
        <v/>
      </c>
      <c r="I544" s="76"/>
      <c r="J544" s="77"/>
      <c r="K544" s="78" t="str">
        <f t="shared" si="92"/>
        <v/>
      </c>
      <c r="L544" s="79"/>
      <c r="M544" s="78" t="str">
        <f t="shared" si="93"/>
        <v/>
      </c>
      <c r="N544" s="80" t="str">
        <f>IF(G544="","",VLOOKUP(G544,'1. Anulação Estratégica'!F:V,17,0))</f>
        <v/>
      </c>
      <c r="O544" s="81"/>
      <c r="P544" s="83" t="str">
        <f t="shared" si="94"/>
        <v/>
      </c>
      <c r="Q544" s="84" t="str">
        <f t="shared" si="95"/>
        <v/>
      </c>
      <c r="R544" s="85" t="str">
        <f t="shared" si="96"/>
        <v/>
      </c>
      <c r="S544" s="86" t="str">
        <f t="shared" si="97"/>
        <v/>
      </c>
      <c r="T544" s="32" t="str">
        <f t="shared" si="87"/>
        <v/>
      </c>
      <c r="U544" s="32" t="e">
        <f t="shared" si="88"/>
        <v>#REF!</v>
      </c>
    </row>
    <row r="545" spans="1:21" ht="15.75" customHeight="1" x14ac:dyDescent="0.25">
      <c r="A545" s="31" t="str">
        <f t="shared" si="86"/>
        <v/>
      </c>
      <c r="B545" s="71" t="str">
        <f t="shared" si="89"/>
        <v/>
      </c>
      <c r="C545" s="99"/>
      <c r="D545" s="72"/>
      <c r="E545" s="73" t="str">
        <f t="shared" ca="1" si="90"/>
        <v/>
      </c>
      <c r="F545" s="73" t="str">
        <f t="shared" si="91"/>
        <v/>
      </c>
      <c r="G545" s="74"/>
      <c r="H545" s="75" t="str">
        <f>IF(G545="","",VLOOKUP(G545,'1. Anulação Estratégica'!F:AE,19,0))</f>
        <v/>
      </c>
      <c r="I545" s="76"/>
      <c r="J545" s="77"/>
      <c r="K545" s="78" t="str">
        <f t="shared" si="92"/>
        <v/>
      </c>
      <c r="L545" s="79"/>
      <c r="M545" s="78" t="str">
        <f t="shared" si="93"/>
        <v/>
      </c>
      <c r="N545" s="80" t="str">
        <f>IF(G545="","",VLOOKUP(G545,'1. Anulação Estratégica'!F:V,17,0))</f>
        <v/>
      </c>
      <c r="O545" s="81"/>
      <c r="P545" s="83" t="str">
        <f t="shared" si="94"/>
        <v/>
      </c>
      <c r="Q545" s="84" t="str">
        <f t="shared" si="95"/>
        <v/>
      </c>
      <c r="R545" s="85" t="str">
        <f t="shared" si="96"/>
        <v/>
      </c>
      <c r="S545" s="86" t="str">
        <f t="shared" si="97"/>
        <v/>
      </c>
      <c r="T545" s="32" t="str">
        <f t="shared" si="87"/>
        <v/>
      </c>
      <c r="U545" s="32" t="e">
        <f t="shared" si="88"/>
        <v>#REF!</v>
      </c>
    </row>
    <row r="546" spans="1:21" ht="15.75" customHeight="1" x14ac:dyDescent="0.25">
      <c r="A546" s="31" t="str">
        <f t="shared" si="86"/>
        <v/>
      </c>
      <c r="B546" s="71" t="str">
        <f t="shared" si="89"/>
        <v/>
      </c>
      <c r="C546" s="99"/>
      <c r="D546" s="72"/>
      <c r="E546" s="73" t="str">
        <f t="shared" ca="1" si="90"/>
        <v/>
      </c>
      <c r="F546" s="73" t="str">
        <f t="shared" si="91"/>
        <v/>
      </c>
      <c r="G546" s="74"/>
      <c r="H546" s="75" t="str">
        <f>IF(G546="","",VLOOKUP(G546,'1. Anulação Estratégica'!F:AE,19,0))</f>
        <v/>
      </c>
      <c r="I546" s="76"/>
      <c r="J546" s="77"/>
      <c r="K546" s="78" t="str">
        <f t="shared" si="92"/>
        <v/>
      </c>
      <c r="L546" s="79"/>
      <c r="M546" s="78" t="str">
        <f t="shared" si="93"/>
        <v/>
      </c>
      <c r="N546" s="80" t="str">
        <f>IF(G546="","",VLOOKUP(G546,'1. Anulação Estratégica'!F:V,17,0))</f>
        <v/>
      </c>
      <c r="O546" s="81"/>
      <c r="P546" s="83" t="str">
        <f t="shared" si="94"/>
        <v/>
      </c>
      <c r="Q546" s="84" t="str">
        <f t="shared" si="95"/>
        <v/>
      </c>
      <c r="R546" s="85" t="str">
        <f t="shared" si="96"/>
        <v/>
      </c>
      <c r="S546" s="86" t="str">
        <f t="shared" si="97"/>
        <v/>
      </c>
      <c r="T546" s="32" t="str">
        <f t="shared" si="87"/>
        <v/>
      </c>
      <c r="U546" s="32" t="e">
        <f t="shared" si="88"/>
        <v>#REF!</v>
      </c>
    </row>
    <row r="547" spans="1:21" ht="15.75" customHeight="1" x14ac:dyDescent="0.25">
      <c r="A547" s="31" t="str">
        <f t="shared" si="86"/>
        <v/>
      </c>
      <c r="B547" s="71" t="str">
        <f t="shared" si="89"/>
        <v/>
      </c>
      <c r="C547" s="99"/>
      <c r="D547" s="72"/>
      <c r="E547" s="73" t="str">
        <f t="shared" ca="1" si="90"/>
        <v/>
      </c>
      <c r="F547" s="73" t="str">
        <f t="shared" si="91"/>
        <v/>
      </c>
      <c r="G547" s="74"/>
      <c r="H547" s="75" t="str">
        <f>IF(G547="","",VLOOKUP(G547,'1. Anulação Estratégica'!F:AE,19,0))</f>
        <v/>
      </c>
      <c r="I547" s="76"/>
      <c r="J547" s="77"/>
      <c r="K547" s="78" t="str">
        <f t="shared" si="92"/>
        <v/>
      </c>
      <c r="L547" s="79"/>
      <c r="M547" s="78" t="str">
        <f t="shared" si="93"/>
        <v/>
      </c>
      <c r="N547" s="80" t="str">
        <f>IF(G547="","",VLOOKUP(G547,'1. Anulação Estratégica'!F:V,17,0))</f>
        <v/>
      </c>
      <c r="O547" s="81"/>
      <c r="P547" s="83" t="str">
        <f t="shared" si="94"/>
        <v/>
      </c>
      <c r="Q547" s="84" t="str">
        <f t="shared" si="95"/>
        <v/>
      </c>
      <c r="R547" s="85" t="str">
        <f t="shared" si="96"/>
        <v/>
      </c>
      <c r="S547" s="86" t="str">
        <f t="shared" si="97"/>
        <v/>
      </c>
      <c r="T547" s="32" t="str">
        <f t="shared" si="87"/>
        <v/>
      </c>
      <c r="U547" s="32" t="e">
        <f t="shared" si="88"/>
        <v>#REF!</v>
      </c>
    </row>
    <row r="548" spans="1:21" ht="15.75" customHeight="1" x14ac:dyDescent="0.25">
      <c r="A548" s="31" t="str">
        <f t="shared" si="86"/>
        <v/>
      </c>
      <c r="B548" s="71" t="str">
        <f t="shared" si="89"/>
        <v/>
      </c>
      <c r="C548" s="99"/>
      <c r="D548" s="72"/>
      <c r="E548" s="73" t="str">
        <f t="shared" ca="1" si="90"/>
        <v/>
      </c>
      <c r="F548" s="73" t="str">
        <f t="shared" si="91"/>
        <v/>
      </c>
      <c r="G548" s="74"/>
      <c r="H548" s="75" t="str">
        <f>IF(G548="","",VLOOKUP(G548,'1. Anulação Estratégica'!F:AE,19,0))</f>
        <v/>
      </c>
      <c r="I548" s="76"/>
      <c r="J548" s="77"/>
      <c r="K548" s="78" t="str">
        <f t="shared" si="92"/>
        <v/>
      </c>
      <c r="L548" s="79"/>
      <c r="M548" s="78" t="str">
        <f t="shared" si="93"/>
        <v/>
      </c>
      <c r="N548" s="80" t="str">
        <f>IF(G548="","",VLOOKUP(G548,'1. Anulação Estratégica'!F:V,17,0))</f>
        <v/>
      </c>
      <c r="O548" s="81"/>
      <c r="P548" s="83" t="str">
        <f t="shared" si="94"/>
        <v/>
      </c>
      <c r="Q548" s="84" t="str">
        <f t="shared" si="95"/>
        <v/>
      </c>
      <c r="R548" s="85" t="str">
        <f t="shared" si="96"/>
        <v/>
      </c>
      <c r="S548" s="86" t="str">
        <f t="shared" si="97"/>
        <v/>
      </c>
      <c r="T548" s="32" t="str">
        <f t="shared" si="87"/>
        <v/>
      </c>
      <c r="U548" s="32" t="e">
        <f t="shared" si="88"/>
        <v>#REF!</v>
      </c>
    </row>
    <row r="549" spans="1:21" ht="15.75" customHeight="1" x14ac:dyDescent="0.25">
      <c r="A549" s="31" t="str">
        <f t="shared" si="86"/>
        <v/>
      </c>
      <c r="B549" s="71" t="str">
        <f t="shared" si="89"/>
        <v/>
      </c>
      <c r="C549" s="99"/>
      <c r="D549" s="72"/>
      <c r="E549" s="73" t="str">
        <f t="shared" ca="1" si="90"/>
        <v/>
      </c>
      <c r="F549" s="73" t="str">
        <f t="shared" si="91"/>
        <v/>
      </c>
      <c r="G549" s="74"/>
      <c r="H549" s="75" t="str">
        <f>IF(G549="","",VLOOKUP(G549,'1. Anulação Estratégica'!F:AE,19,0))</f>
        <v/>
      </c>
      <c r="I549" s="76"/>
      <c r="J549" s="77"/>
      <c r="K549" s="78" t="str">
        <f t="shared" si="92"/>
        <v/>
      </c>
      <c r="L549" s="79"/>
      <c r="M549" s="78" t="str">
        <f t="shared" si="93"/>
        <v/>
      </c>
      <c r="N549" s="80" t="str">
        <f>IF(G549="","",VLOOKUP(G549,'1. Anulação Estratégica'!F:V,17,0))</f>
        <v/>
      </c>
      <c r="O549" s="81"/>
      <c r="P549" s="83" t="str">
        <f t="shared" si="94"/>
        <v/>
      </c>
      <c r="Q549" s="84" t="str">
        <f t="shared" si="95"/>
        <v/>
      </c>
      <c r="R549" s="85" t="str">
        <f t="shared" si="96"/>
        <v/>
      </c>
      <c r="S549" s="86" t="str">
        <f t="shared" si="97"/>
        <v/>
      </c>
      <c r="T549" s="32" t="str">
        <f t="shared" si="87"/>
        <v/>
      </c>
      <c r="U549" s="32" t="e">
        <f t="shared" si="88"/>
        <v>#REF!</v>
      </c>
    </row>
    <row r="550" spans="1:21" ht="15.75" customHeight="1" x14ac:dyDescent="0.25">
      <c r="A550" s="31" t="str">
        <f t="shared" si="86"/>
        <v/>
      </c>
      <c r="B550" s="71" t="str">
        <f t="shared" si="89"/>
        <v/>
      </c>
      <c r="C550" s="99"/>
      <c r="D550" s="72"/>
      <c r="E550" s="73" t="str">
        <f t="shared" ca="1" si="90"/>
        <v/>
      </c>
      <c r="F550" s="73" t="str">
        <f t="shared" si="91"/>
        <v/>
      </c>
      <c r="G550" s="74"/>
      <c r="H550" s="75" t="str">
        <f>IF(G550="","",VLOOKUP(G550,'1. Anulação Estratégica'!F:AE,19,0))</f>
        <v/>
      </c>
      <c r="I550" s="76"/>
      <c r="J550" s="77"/>
      <c r="K550" s="78" t="str">
        <f t="shared" si="92"/>
        <v/>
      </c>
      <c r="L550" s="79"/>
      <c r="M550" s="78" t="str">
        <f t="shared" si="93"/>
        <v/>
      </c>
      <c r="N550" s="80" t="str">
        <f>IF(G550="","",VLOOKUP(G550,'1. Anulação Estratégica'!F:V,17,0))</f>
        <v/>
      </c>
      <c r="O550" s="81"/>
      <c r="P550" s="83" t="str">
        <f t="shared" si="94"/>
        <v/>
      </c>
      <c r="Q550" s="84" t="str">
        <f t="shared" si="95"/>
        <v/>
      </c>
      <c r="R550" s="85" t="str">
        <f t="shared" si="96"/>
        <v/>
      </c>
      <c r="S550" s="86" t="str">
        <f t="shared" si="97"/>
        <v/>
      </c>
      <c r="T550" s="32" t="str">
        <f t="shared" si="87"/>
        <v/>
      </c>
      <c r="U550" s="32" t="e">
        <f t="shared" si="88"/>
        <v>#REF!</v>
      </c>
    </row>
    <row r="551" spans="1:21" ht="15.75" customHeight="1" x14ac:dyDescent="0.25">
      <c r="A551" s="31" t="str">
        <f t="shared" si="86"/>
        <v/>
      </c>
      <c r="B551" s="71" t="str">
        <f t="shared" si="89"/>
        <v/>
      </c>
      <c r="C551" s="99"/>
      <c r="D551" s="72"/>
      <c r="E551" s="73" t="str">
        <f t="shared" ca="1" si="90"/>
        <v/>
      </c>
      <c r="F551" s="73" t="str">
        <f t="shared" si="91"/>
        <v/>
      </c>
      <c r="G551" s="74"/>
      <c r="H551" s="75" t="str">
        <f>IF(G551="","",VLOOKUP(G551,'1. Anulação Estratégica'!F:AE,19,0))</f>
        <v/>
      </c>
      <c r="I551" s="76"/>
      <c r="J551" s="77"/>
      <c r="K551" s="78" t="str">
        <f t="shared" si="92"/>
        <v/>
      </c>
      <c r="L551" s="79"/>
      <c r="M551" s="78" t="str">
        <f t="shared" si="93"/>
        <v/>
      </c>
      <c r="N551" s="80" t="str">
        <f>IF(G551="","",VLOOKUP(G551,'1. Anulação Estratégica'!F:V,17,0))</f>
        <v/>
      </c>
      <c r="O551" s="81"/>
      <c r="P551" s="83" t="str">
        <f t="shared" si="94"/>
        <v/>
      </c>
      <c r="Q551" s="84" t="str">
        <f t="shared" si="95"/>
        <v/>
      </c>
      <c r="R551" s="85" t="str">
        <f t="shared" si="96"/>
        <v/>
      </c>
      <c r="S551" s="86" t="str">
        <f t="shared" si="97"/>
        <v/>
      </c>
      <c r="T551" s="32" t="str">
        <f t="shared" si="87"/>
        <v/>
      </c>
      <c r="U551" s="32" t="e">
        <f t="shared" si="88"/>
        <v>#REF!</v>
      </c>
    </row>
    <row r="552" spans="1:21" ht="15.75" customHeight="1" x14ac:dyDescent="0.25">
      <c r="A552" s="31" t="str">
        <f t="shared" si="86"/>
        <v/>
      </c>
      <c r="B552" s="71" t="str">
        <f t="shared" si="89"/>
        <v/>
      </c>
      <c r="C552" s="99"/>
      <c r="D552" s="72"/>
      <c r="E552" s="73" t="str">
        <f t="shared" ca="1" si="90"/>
        <v/>
      </c>
      <c r="F552" s="73" t="str">
        <f t="shared" si="91"/>
        <v/>
      </c>
      <c r="G552" s="74"/>
      <c r="H552" s="75" t="str">
        <f>IF(G552="","",VLOOKUP(G552,'1. Anulação Estratégica'!F:AE,19,0))</f>
        <v/>
      </c>
      <c r="I552" s="76"/>
      <c r="J552" s="77"/>
      <c r="K552" s="78" t="str">
        <f t="shared" si="92"/>
        <v/>
      </c>
      <c r="L552" s="79"/>
      <c r="M552" s="78" t="str">
        <f t="shared" si="93"/>
        <v/>
      </c>
      <c r="N552" s="80" t="str">
        <f>IF(G552="","",VLOOKUP(G552,'1. Anulação Estratégica'!F:V,17,0))</f>
        <v/>
      </c>
      <c r="O552" s="81"/>
      <c r="P552" s="83" t="str">
        <f t="shared" si="94"/>
        <v/>
      </c>
      <c r="Q552" s="84" t="str">
        <f t="shared" si="95"/>
        <v/>
      </c>
      <c r="R552" s="85" t="str">
        <f t="shared" si="96"/>
        <v/>
      </c>
      <c r="S552" s="86" t="str">
        <f t="shared" si="97"/>
        <v/>
      </c>
      <c r="T552" s="32" t="str">
        <f t="shared" si="87"/>
        <v/>
      </c>
      <c r="U552" s="32" t="e">
        <f t="shared" si="88"/>
        <v>#REF!</v>
      </c>
    </row>
    <row r="553" spans="1:21" ht="15.75" customHeight="1" x14ac:dyDescent="0.25">
      <c r="A553" s="31" t="str">
        <f t="shared" si="86"/>
        <v/>
      </c>
      <c r="B553" s="71" t="str">
        <f t="shared" si="89"/>
        <v/>
      </c>
      <c r="C553" s="99"/>
      <c r="D553" s="72"/>
      <c r="E553" s="73" t="str">
        <f t="shared" ca="1" si="90"/>
        <v/>
      </c>
      <c r="F553" s="73" t="str">
        <f t="shared" si="91"/>
        <v/>
      </c>
      <c r="G553" s="74"/>
      <c r="H553" s="75" t="str">
        <f>IF(G553="","",VLOOKUP(G553,'1. Anulação Estratégica'!F:AE,19,0))</f>
        <v/>
      </c>
      <c r="I553" s="76"/>
      <c r="J553" s="77"/>
      <c r="K553" s="78" t="str">
        <f t="shared" si="92"/>
        <v/>
      </c>
      <c r="L553" s="79"/>
      <c r="M553" s="78" t="str">
        <f t="shared" si="93"/>
        <v/>
      </c>
      <c r="N553" s="80" t="str">
        <f>IF(G553="","",VLOOKUP(G553,'1. Anulação Estratégica'!F:V,17,0))</f>
        <v/>
      </c>
      <c r="O553" s="81"/>
      <c r="P553" s="83" t="str">
        <f t="shared" si="94"/>
        <v/>
      </c>
      <c r="Q553" s="84" t="str">
        <f t="shared" si="95"/>
        <v/>
      </c>
      <c r="R553" s="85" t="str">
        <f t="shared" si="96"/>
        <v/>
      </c>
      <c r="S553" s="86" t="str">
        <f t="shared" si="97"/>
        <v/>
      </c>
      <c r="T553" s="32" t="str">
        <f t="shared" si="87"/>
        <v/>
      </c>
      <c r="U553" s="32" t="e">
        <f t="shared" si="88"/>
        <v>#REF!</v>
      </c>
    </row>
    <row r="554" spans="1:21" ht="15.75" customHeight="1" x14ac:dyDescent="0.25">
      <c r="A554" s="31" t="str">
        <f t="shared" si="86"/>
        <v/>
      </c>
      <c r="B554" s="71" t="str">
        <f t="shared" si="89"/>
        <v/>
      </c>
      <c r="C554" s="99"/>
      <c r="D554" s="72"/>
      <c r="E554" s="73" t="str">
        <f t="shared" ca="1" si="90"/>
        <v/>
      </c>
      <c r="F554" s="73" t="str">
        <f t="shared" si="91"/>
        <v/>
      </c>
      <c r="G554" s="74"/>
      <c r="H554" s="75" t="str">
        <f>IF(G554="","",VLOOKUP(G554,'1. Anulação Estratégica'!F:AE,19,0))</f>
        <v/>
      </c>
      <c r="I554" s="76"/>
      <c r="J554" s="77"/>
      <c r="K554" s="78" t="str">
        <f t="shared" si="92"/>
        <v/>
      </c>
      <c r="L554" s="79"/>
      <c r="M554" s="78" t="str">
        <f t="shared" si="93"/>
        <v/>
      </c>
      <c r="N554" s="80" t="str">
        <f>IF(G554="","",VLOOKUP(G554,'1. Anulação Estratégica'!F:V,17,0))</f>
        <v/>
      </c>
      <c r="O554" s="81"/>
      <c r="P554" s="83" t="str">
        <f t="shared" si="94"/>
        <v/>
      </c>
      <c r="Q554" s="84" t="str">
        <f t="shared" si="95"/>
        <v/>
      </c>
      <c r="R554" s="85" t="str">
        <f t="shared" si="96"/>
        <v/>
      </c>
      <c r="S554" s="86" t="str">
        <f t="shared" si="97"/>
        <v/>
      </c>
      <c r="T554" s="32" t="str">
        <f t="shared" si="87"/>
        <v/>
      </c>
      <c r="U554" s="32" t="e">
        <f t="shared" si="88"/>
        <v>#REF!</v>
      </c>
    </row>
    <row r="555" spans="1:21" ht="15.75" customHeight="1" x14ac:dyDescent="0.25">
      <c r="A555" s="31" t="str">
        <f t="shared" si="86"/>
        <v/>
      </c>
      <c r="B555" s="71" t="str">
        <f t="shared" si="89"/>
        <v/>
      </c>
      <c r="C555" s="99"/>
      <c r="D555" s="72"/>
      <c r="E555" s="73" t="str">
        <f t="shared" ca="1" si="90"/>
        <v/>
      </c>
      <c r="F555" s="73" t="str">
        <f t="shared" si="91"/>
        <v/>
      </c>
      <c r="G555" s="74"/>
      <c r="H555" s="75" t="str">
        <f>IF(G555="","",VLOOKUP(G555,'1. Anulação Estratégica'!F:AE,19,0))</f>
        <v/>
      </c>
      <c r="I555" s="76"/>
      <c r="J555" s="77"/>
      <c r="K555" s="78" t="str">
        <f t="shared" si="92"/>
        <v/>
      </c>
      <c r="L555" s="79"/>
      <c r="M555" s="78" t="str">
        <f t="shared" si="93"/>
        <v/>
      </c>
      <c r="N555" s="80" t="str">
        <f>IF(G555="","",VLOOKUP(G555,'1. Anulação Estratégica'!F:V,17,0))</f>
        <v/>
      </c>
      <c r="O555" s="81"/>
      <c r="P555" s="83" t="str">
        <f t="shared" si="94"/>
        <v/>
      </c>
      <c r="Q555" s="84" t="str">
        <f t="shared" si="95"/>
        <v/>
      </c>
      <c r="R555" s="85" t="str">
        <f t="shared" si="96"/>
        <v/>
      </c>
      <c r="S555" s="86" t="str">
        <f t="shared" si="97"/>
        <v/>
      </c>
      <c r="T555" s="32" t="str">
        <f t="shared" si="87"/>
        <v/>
      </c>
      <c r="U555" s="32" t="e">
        <f t="shared" si="88"/>
        <v>#REF!</v>
      </c>
    </row>
    <row r="556" spans="1:21" ht="15.75" customHeight="1" x14ac:dyDescent="0.25">
      <c r="A556" s="31" t="str">
        <f t="shared" si="86"/>
        <v/>
      </c>
      <c r="B556" s="71" t="str">
        <f t="shared" si="89"/>
        <v/>
      </c>
      <c r="C556" s="99"/>
      <c r="D556" s="72"/>
      <c r="E556" s="73" t="str">
        <f t="shared" ca="1" si="90"/>
        <v/>
      </c>
      <c r="F556" s="73" t="str">
        <f t="shared" si="91"/>
        <v/>
      </c>
      <c r="G556" s="74"/>
      <c r="H556" s="75" t="str">
        <f>IF(G556="","",VLOOKUP(G556,'1. Anulação Estratégica'!F:AE,19,0))</f>
        <v/>
      </c>
      <c r="I556" s="76"/>
      <c r="J556" s="77"/>
      <c r="K556" s="78" t="str">
        <f t="shared" si="92"/>
        <v/>
      </c>
      <c r="L556" s="79"/>
      <c r="M556" s="78" t="str">
        <f t="shared" si="93"/>
        <v/>
      </c>
      <c r="N556" s="80" t="str">
        <f>IF(G556="","",VLOOKUP(G556,'1. Anulação Estratégica'!F:V,17,0))</f>
        <v/>
      </c>
      <c r="O556" s="81"/>
      <c r="P556" s="83" t="str">
        <f t="shared" si="94"/>
        <v/>
      </c>
      <c r="Q556" s="84" t="str">
        <f t="shared" si="95"/>
        <v/>
      </c>
      <c r="R556" s="85" t="str">
        <f t="shared" si="96"/>
        <v/>
      </c>
      <c r="S556" s="86" t="str">
        <f t="shared" si="97"/>
        <v/>
      </c>
      <c r="T556" s="32" t="str">
        <f t="shared" si="87"/>
        <v/>
      </c>
      <c r="U556" s="32" t="e">
        <f t="shared" si="88"/>
        <v>#REF!</v>
      </c>
    </row>
    <row r="557" spans="1:21" ht="15.75" customHeight="1" x14ac:dyDescent="0.25">
      <c r="A557" s="31" t="str">
        <f t="shared" si="86"/>
        <v/>
      </c>
      <c r="B557" s="71" t="str">
        <f t="shared" si="89"/>
        <v/>
      </c>
      <c r="C557" s="99"/>
      <c r="D557" s="72"/>
      <c r="E557" s="73" t="str">
        <f t="shared" ca="1" si="90"/>
        <v/>
      </c>
      <c r="F557" s="73" t="str">
        <f t="shared" si="91"/>
        <v/>
      </c>
      <c r="G557" s="74"/>
      <c r="H557" s="75" t="str">
        <f>IF(G557="","",VLOOKUP(G557,'1. Anulação Estratégica'!F:AE,19,0))</f>
        <v/>
      </c>
      <c r="I557" s="76"/>
      <c r="J557" s="77"/>
      <c r="K557" s="78" t="str">
        <f t="shared" si="92"/>
        <v/>
      </c>
      <c r="L557" s="79"/>
      <c r="M557" s="78" t="str">
        <f t="shared" si="93"/>
        <v/>
      </c>
      <c r="N557" s="80" t="str">
        <f>IF(G557="","",VLOOKUP(G557,'1. Anulação Estratégica'!F:V,17,0))</f>
        <v/>
      </c>
      <c r="O557" s="81"/>
      <c r="P557" s="83" t="str">
        <f t="shared" si="94"/>
        <v/>
      </c>
      <c r="Q557" s="84" t="str">
        <f t="shared" si="95"/>
        <v/>
      </c>
      <c r="R557" s="85" t="str">
        <f t="shared" si="96"/>
        <v/>
      </c>
      <c r="S557" s="86" t="str">
        <f t="shared" si="97"/>
        <v/>
      </c>
      <c r="T557" s="32" t="str">
        <f t="shared" si="87"/>
        <v/>
      </c>
      <c r="U557" s="32" t="e">
        <f t="shared" si="88"/>
        <v>#REF!</v>
      </c>
    </row>
    <row r="558" spans="1:21" ht="15.75" customHeight="1" x14ac:dyDescent="0.25">
      <c r="A558" s="31" t="str">
        <f t="shared" si="86"/>
        <v/>
      </c>
      <c r="B558" s="71" t="str">
        <f t="shared" si="89"/>
        <v/>
      </c>
      <c r="C558" s="99"/>
      <c r="D558" s="72"/>
      <c r="E558" s="73" t="str">
        <f t="shared" ca="1" si="90"/>
        <v/>
      </c>
      <c r="F558" s="73" t="str">
        <f t="shared" si="91"/>
        <v/>
      </c>
      <c r="G558" s="74"/>
      <c r="H558" s="75" t="str">
        <f>IF(G558="","",VLOOKUP(G558,'1. Anulação Estratégica'!F:AE,19,0))</f>
        <v/>
      </c>
      <c r="I558" s="76"/>
      <c r="J558" s="77"/>
      <c r="K558" s="78" t="str">
        <f t="shared" si="92"/>
        <v/>
      </c>
      <c r="L558" s="79"/>
      <c r="M558" s="78" t="str">
        <f t="shared" si="93"/>
        <v/>
      </c>
      <c r="N558" s="80" t="str">
        <f>IF(G558="","",VLOOKUP(G558,'1. Anulação Estratégica'!F:V,17,0))</f>
        <v/>
      </c>
      <c r="O558" s="81"/>
      <c r="P558" s="83" t="str">
        <f t="shared" si="94"/>
        <v/>
      </c>
      <c r="Q558" s="84" t="str">
        <f t="shared" si="95"/>
        <v/>
      </c>
      <c r="R558" s="85" t="str">
        <f t="shared" si="96"/>
        <v/>
      </c>
      <c r="S558" s="86" t="str">
        <f t="shared" si="97"/>
        <v/>
      </c>
      <c r="T558" s="32" t="str">
        <f t="shared" si="87"/>
        <v/>
      </c>
      <c r="U558" s="32" t="e">
        <f t="shared" si="88"/>
        <v>#REF!</v>
      </c>
    </row>
    <row r="559" spans="1:21" ht="15.75" customHeight="1" x14ac:dyDescent="0.25">
      <c r="A559" s="31" t="str">
        <f t="shared" si="86"/>
        <v/>
      </c>
      <c r="B559" s="71" t="str">
        <f t="shared" si="89"/>
        <v/>
      </c>
      <c r="C559" s="99"/>
      <c r="D559" s="72"/>
      <c r="E559" s="73" t="str">
        <f t="shared" ca="1" si="90"/>
        <v/>
      </c>
      <c r="F559" s="73" t="str">
        <f t="shared" si="91"/>
        <v/>
      </c>
      <c r="G559" s="74"/>
      <c r="H559" s="75" t="str">
        <f>IF(G559="","",VLOOKUP(G559,'1. Anulação Estratégica'!F:AE,19,0))</f>
        <v/>
      </c>
      <c r="I559" s="76"/>
      <c r="J559" s="77"/>
      <c r="K559" s="78" t="str">
        <f t="shared" si="92"/>
        <v/>
      </c>
      <c r="L559" s="79"/>
      <c r="M559" s="78" t="str">
        <f t="shared" si="93"/>
        <v/>
      </c>
      <c r="N559" s="80" t="str">
        <f>IF(G559="","",VLOOKUP(G559,'1. Anulação Estratégica'!F:V,17,0))</f>
        <v/>
      </c>
      <c r="O559" s="81"/>
      <c r="P559" s="83" t="str">
        <f t="shared" si="94"/>
        <v/>
      </c>
      <c r="Q559" s="84" t="str">
        <f t="shared" si="95"/>
        <v/>
      </c>
      <c r="R559" s="85" t="str">
        <f t="shared" si="96"/>
        <v/>
      </c>
      <c r="S559" s="86" t="str">
        <f t="shared" si="97"/>
        <v/>
      </c>
      <c r="T559" s="32" t="str">
        <f t="shared" si="87"/>
        <v/>
      </c>
      <c r="U559" s="32" t="e">
        <f t="shared" si="88"/>
        <v>#REF!</v>
      </c>
    </row>
    <row r="560" spans="1:21" ht="15.75" customHeight="1" x14ac:dyDescent="0.25">
      <c r="A560" s="31" t="str">
        <f t="shared" si="86"/>
        <v/>
      </c>
      <c r="B560" s="71" t="str">
        <f t="shared" si="89"/>
        <v/>
      </c>
      <c r="C560" s="99"/>
      <c r="D560" s="72"/>
      <c r="E560" s="73" t="str">
        <f t="shared" ca="1" si="90"/>
        <v/>
      </c>
      <c r="F560" s="73" t="str">
        <f t="shared" si="91"/>
        <v/>
      </c>
      <c r="G560" s="74"/>
      <c r="H560" s="75" t="str">
        <f>IF(G560="","",VLOOKUP(G560,'1. Anulação Estratégica'!F:AE,19,0))</f>
        <v/>
      </c>
      <c r="I560" s="76"/>
      <c r="J560" s="77"/>
      <c r="K560" s="78" t="str">
        <f t="shared" si="92"/>
        <v/>
      </c>
      <c r="L560" s="79"/>
      <c r="M560" s="78" t="str">
        <f t="shared" si="93"/>
        <v/>
      </c>
      <c r="N560" s="80" t="str">
        <f>IF(G560="","",VLOOKUP(G560,'1. Anulação Estratégica'!F:V,17,0))</f>
        <v/>
      </c>
      <c r="O560" s="81"/>
      <c r="P560" s="83" t="str">
        <f t="shared" si="94"/>
        <v/>
      </c>
      <c r="Q560" s="84" t="str">
        <f t="shared" si="95"/>
        <v/>
      </c>
      <c r="R560" s="85" t="str">
        <f t="shared" si="96"/>
        <v/>
      </c>
      <c r="S560" s="86" t="str">
        <f t="shared" si="97"/>
        <v/>
      </c>
      <c r="T560" s="32" t="str">
        <f t="shared" si="87"/>
        <v/>
      </c>
      <c r="U560" s="32" t="e">
        <f t="shared" si="88"/>
        <v>#REF!</v>
      </c>
    </row>
    <row r="561" spans="1:21" ht="15.75" customHeight="1" x14ac:dyDescent="0.25">
      <c r="A561" s="31" t="str">
        <f t="shared" si="86"/>
        <v/>
      </c>
      <c r="B561" s="71" t="str">
        <f t="shared" si="89"/>
        <v/>
      </c>
      <c r="C561" s="99"/>
      <c r="D561" s="72"/>
      <c r="E561" s="73" t="str">
        <f t="shared" ca="1" si="90"/>
        <v/>
      </c>
      <c r="F561" s="73" t="str">
        <f t="shared" si="91"/>
        <v/>
      </c>
      <c r="G561" s="74"/>
      <c r="H561" s="75" t="str">
        <f>IF(G561="","",VLOOKUP(G561,'1. Anulação Estratégica'!F:AE,19,0))</f>
        <v/>
      </c>
      <c r="I561" s="76"/>
      <c r="J561" s="77"/>
      <c r="K561" s="78" t="str">
        <f t="shared" si="92"/>
        <v/>
      </c>
      <c r="L561" s="79"/>
      <c r="M561" s="78" t="str">
        <f t="shared" si="93"/>
        <v/>
      </c>
      <c r="N561" s="80" t="str">
        <f>IF(G561="","",VLOOKUP(G561,'1. Anulação Estratégica'!F:V,17,0))</f>
        <v/>
      </c>
      <c r="O561" s="81"/>
      <c r="P561" s="83" t="str">
        <f t="shared" si="94"/>
        <v/>
      </c>
      <c r="Q561" s="84" t="str">
        <f t="shared" si="95"/>
        <v/>
      </c>
      <c r="R561" s="85" t="str">
        <f t="shared" si="96"/>
        <v/>
      </c>
      <c r="S561" s="86" t="str">
        <f t="shared" si="97"/>
        <v/>
      </c>
      <c r="T561" s="32" t="str">
        <f t="shared" si="87"/>
        <v/>
      </c>
      <c r="U561" s="32" t="e">
        <f t="shared" si="88"/>
        <v>#REF!</v>
      </c>
    </row>
    <row r="562" spans="1:21" ht="15.75" customHeight="1" x14ac:dyDescent="0.25">
      <c r="A562" s="31" t="str">
        <f t="shared" si="86"/>
        <v/>
      </c>
      <c r="B562" s="71" t="str">
        <f t="shared" si="89"/>
        <v/>
      </c>
      <c r="C562" s="99"/>
      <c r="D562" s="72"/>
      <c r="E562" s="73" t="str">
        <f t="shared" ca="1" si="90"/>
        <v/>
      </c>
      <c r="F562" s="73" t="str">
        <f t="shared" si="91"/>
        <v/>
      </c>
      <c r="G562" s="74"/>
      <c r="H562" s="75" t="str">
        <f>IF(G562="","",VLOOKUP(G562,'1. Anulação Estratégica'!F:AE,19,0))</f>
        <v/>
      </c>
      <c r="I562" s="76"/>
      <c r="J562" s="77"/>
      <c r="K562" s="78" t="str">
        <f t="shared" si="92"/>
        <v/>
      </c>
      <c r="L562" s="79"/>
      <c r="M562" s="78" t="str">
        <f t="shared" si="93"/>
        <v/>
      </c>
      <c r="N562" s="80" t="str">
        <f>IF(G562="","",VLOOKUP(G562,'1. Anulação Estratégica'!F:V,17,0))</f>
        <v/>
      </c>
      <c r="O562" s="81"/>
      <c r="P562" s="83" t="str">
        <f t="shared" si="94"/>
        <v/>
      </c>
      <c r="Q562" s="84" t="str">
        <f t="shared" si="95"/>
        <v/>
      </c>
      <c r="R562" s="85" t="str">
        <f t="shared" si="96"/>
        <v/>
      </c>
      <c r="S562" s="86" t="str">
        <f t="shared" si="97"/>
        <v/>
      </c>
      <c r="T562" s="32" t="str">
        <f t="shared" si="87"/>
        <v/>
      </c>
      <c r="U562" s="32" t="e">
        <f t="shared" si="88"/>
        <v>#REF!</v>
      </c>
    </row>
    <row r="563" spans="1:21" ht="15.75" customHeight="1" x14ac:dyDescent="0.25">
      <c r="A563" s="31" t="str">
        <f t="shared" si="86"/>
        <v/>
      </c>
      <c r="B563" s="71" t="str">
        <f t="shared" si="89"/>
        <v/>
      </c>
      <c r="C563" s="99"/>
      <c r="D563" s="72"/>
      <c r="E563" s="73" t="str">
        <f t="shared" ca="1" si="90"/>
        <v/>
      </c>
      <c r="F563" s="73" t="str">
        <f t="shared" si="91"/>
        <v/>
      </c>
      <c r="G563" s="74"/>
      <c r="H563" s="75" t="str">
        <f>IF(G563="","",VLOOKUP(G563,'1. Anulação Estratégica'!F:AE,19,0))</f>
        <v/>
      </c>
      <c r="I563" s="76"/>
      <c r="J563" s="77"/>
      <c r="K563" s="78" t="str">
        <f t="shared" si="92"/>
        <v/>
      </c>
      <c r="L563" s="79"/>
      <c r="M563" s="78" t="str">
        <f t="shared" si="93"/>
        <v/>
      </c>
      <c r="N563" s="80" t="str">
        <f>IF(G563="","",VLOOKUP(G563,'1. Anulação Estratégica'!F:V,17,0))</f>
        <v/>
      </c>
      <c r="O563" s="81"/>
      <c r="P563" s="83" t="str">
        <f t="shared" si="94"/>
        <v/>
      </c>
      <c r="Q563" s="84" t="str">
        <f t="shared" si="95"/>
        <v/>
      </c>
      <c r="R563" s="85" t="str">
        <f t="shared" si="96"/>
        <v/>
      </c>
      <c r="S563" s="86" t="str">
        <f t="shared" si="97"/>
        <v/>
      </c>
      <c r="T563" s="32" t="str">
        <f t="shared" si="87"/>
        <v/>
      </c>
      <c r="U563" s="32" t="e">
        <f t="shared" si="88"/>
        <v>#REF!</v>
      </c>
    </row>
    <row r="564" spans="1:21" ht="15.75" customHeight="1" x14ac:dyDescent="0.25">
      <c r="A564" s="31" t="str">
        <f t="shared" si="86"/>
        <v/>
      </c>
      <c r="B564" s="71" t="str">
        <f t="shared" si="89"/>
        <v/>
      </c>
      <c r="C564" s="99"/>
      <c r="D564" s="72"/>
      <c r="E564" s="73" t="str">
        <f t="shared" ca="1" si="90"/>
        <v/>
      </c>
      <c r="F564" s="73" t="str">
        <f t="shared" si="91"/>
        <v/>
      </c>
      <c r="G564" s="74"/>
      <c r="H564" s="75" t="str">
        <f>IF(G564="","",VLOOKUP(G564,'1. Anulação Estratégica'!F:AE,19,0))</f>
        <v/>
      </c>
      <c r="I564" s="76"/>
      <c r="J564" s="77"/>
      <c r="K564" s="78" t="str">
        <f t="shared" si="92"/>
        <v/>
      </c>
      <c r="L564" s="79"/>
      <c r="M564" s="78" t="str">
        <f t="shared" si="93"/>
        <v/>
      </c>
      <c r="N564" s="80" t="str">
        <f>IF(G564="","",VLOOKUP(G564,'1. Anulação Estratégica'!F:V,17,0))</f>
        <v/>
      </c>
      <c r="O564" s="81"/>
      <c r="P564" s="83" t="str">
        <f t="shared" si="94"/>
        <v/>
      </c>
      <c r="Q564" s="84" t="str">
        <f t="shared" si="95"/>
        <v/>
      </c>
      <c r="R564" s="85" t="str">
        <f t="shared" si="96"/>
        <v/>
      </c>
      <c r="S564" s="86" t="str">
        <f t="shared" si="97"/>
        <v/>
      </c>
      <c r="T564" s="32" t="str">
        <f t="shared" si="87"/>
        <v/>
      </c>
      <c r="U564" s="32" t="e">
        <f t="shared" si="88"/>
        <v>#REF!</v>
      </c>
    </row>
    <row r="565" spans="1:21" ht="15.75" customHeight="1" x14ac:dyDescent="0.25">
      <c r="A565" s="31" t="str">
        <f t="shared" si="86"/>
        <v/>
      </c>
      <c r="B565" s="71" t="str">
        <f t="shared" si="89"/>
        <v/>
      </c>
      <c r="C565" s="99"/>
      <c r="D565" s="72"/>
      <c r="E565" s="73" t="str">
        <f t="shared" ca="1" si="90"/>
        <v/>
      </c>
      <c r="F565" s="73" t="str">
        <f t="shared" si="91"/>
        <v/>
      </c>
      <c r="G565" s="74"/>
      <c r="H565" s="75" t="str">
        <f>IF(G565="","",VLOOKUP(G565,'1. Anulação Estratégica'!F:AE,19,0))</f>
        <v/>
      </c>
      <c r="I565" s="76"/>
      <c r="J565" s="77"/>
      <c r="K565" s="78" t="str">
        <f t="shared" si="92"/>
        <v/>
      </c>
      <c r="L565" s="79"/>
      <c r="M565" s="78" t="str">
        <f t="shared" si="93"/>
        <v/>
      </c>
      <c r="N565" s="80" t="str">
        <f>IF(G565="","",VLOOKUP(G565,'1. Anulação Estratégica'!F:V,17,0))</f>
        <v/>
      </c>
      <c r="O565" s="81"/>
      <c r="P565" s="83" t="str">
        <f t="shared" si="94"/>
        <v/>
      </c>
      <c r="Q565" s="84" t="str">
        <f t="shared" si="95"/>
        <v/>
      </c>
      <c r="R565" s="85" t="str">
        <f t="shared" si="96"/>
        <v/>
      </c>
      <c r="S565" s="86" t="str">
        <f t="shared" si="97"/>
        <v/>
      </c>
      <c r="T565" s="32" t="str">
        <f t="shared" si="87"/>
        <v/>
      </c>
      <c r="U565" s="32" t="e">
        <f t="shared" si="88"/>
        <v>#REF!</v>
      </c>
    </row>
    <row r="566" spans="1:21" ht="15.75" customHeight="1" x14ac:dyDescent="0.25">
      <c r="A566" s="31" t="str">
        <f t="shared" si="86"/>
        <v/>
      </c>
      <c r="B566" s="71" t="str">
        <f t="shared" si="89"/>
        <v/>
      </c>
      <c r="C566" s="99"/>
      <c r="D566" s="72"/>
      <c r="E566" s="73" t="str">
        <f t="shared" ca="1" si="90"/>
        <v/>
      </c>
      <c r="F566" s="73" t="str">
        <f t="shared" si="91"/>
        <v/>
      </c>
      <c r="G566" s="74"/>
      <c r="H566" s="75" t="str">
        <f>IF(G566="","",VLOOKUP(G566,'1. Anulação Estratégica'!F:AE,19,0))</f>
        <v/>
      </c>
      <c r="I566" s="76"/>
      <c r="J566" s="77"/>
      <c r="K566" s="78" t="str">
        <f t="shared" si="92"/>
        <v/>
      </c>
      <c r="L566" s="79"/>
      <c r="M566" s="78" t="str">
        <f t="shared" si="93"/>
        <v/>
      </c>
      <c r="N566" s="80" t="str">
        <f>IF(G566="","",VLOOKUP(G566,'1. Anulação Estratégica'!F:V,17,0))</f>
        <v/>
      </c>
      <c r="O566" s="81"/>
      <c r="P566" s="83" t="str">
        <f t="shared" si="94"/>
        <v/>
      </c>
      <c r="Q566" s="84" t="str">
        <f t="shared" si="95"/>
        <v/>
      </c>
      <c r="R566" s="85" t="str">
        <f t="shared" si="96"/>
        <v/>
      </c>
      <c r="S566" s="86" t="str">
        <f t="shared" si="97"/>
        <v/>
      </c>
      <c r="T566" s="32" t="str">
        <f t="shared" si="87"/>
        <v/>
      </c>
      <c r="U566" s="32" t="e">
        <f t="shared" si="88"/>
        <v>#REF!</v>
      </c>
    </row>
    <row r="567" spans="1:21" ht="15.75" customHeight="1" x14ac:dyDescent="0.25">
      <c r="A567" s="31" t="str">
        <f t="shared" si="86"/>
        <v/>
      </c>
      <c r="B567" s="71" t="str">
        <f t="shared" si="89"/>
        <v/>
      </c>
      <c r="C567" s="99"/>
      <c r="D567" s="72"/>
      <c r="E567" s="73" t="str">
        <f t="shared" ca="1" si="90"/>
        <v/>
      </c>
      <c r="F567" s="73" t="str">
        <f t="shared" si="91"/>
        <v/>
      </c>
      <c r="G567" s="74"/>
      <c r="H567" s="75" t="str">
        <f>IF(G567="","",VLOOKUP(G567,'1. Anulação Estratégica'!F:AE,19,0))</f>
        <v/>
      </c>
      <c r="I567" s="76"/>
      <c r="J567" s="77"/>
      <c r="K567" s="78" t="str">
        <f t="shared" si="92"/>
        <v/>
      </c>
      <c r="L567" s="79"/>
      <c r="M567" s="78" t="str">
        <f t="shared" si="93"/>
        <v/>
      </c>
      <c r="N567" s="80" t="str">
        <f>IF(G567="","",VLOOKUP(G567,'1. Anulação Estratégica'!F:V,17,0))</f>
        <v/>
      </c>
      <c r="O567" s="81"/>
      <c r="P567" s="83" t="str">
        <f t="shared" si="94"/>
        <v/>
      </c>
      <c r="Q567" s="84" t="str">
        <f t="shared" si="95"/>
        <v/>
      </c>
      <c r="R567" s="85" t="str">
        <f t="shared" si="96"/>
        <v/>
      </c>
      <c r="S567" s="86" t="str">
        <f t="shared" si="97"/>
        <v/>
      </c>
      <c r="T567" s="32" t="str">
        <f t="shared" si="87"/>
        <v/>
      </c>
      <c r="U567" s="32" t="e">
        <f t="shared" si="88"/>
        <v>#REF!</v>
      </c>
    </row>
    <row r="568" spans="1:21" ht="15.75" customHeight="1" x14ac:dyDescent="0.25">
      <c r="A568" s="31" t="str">
        <f t="shared" si="86"/>
        <v/>
      </c>
      <c r="B568" s="71" t="str">
        <f t="shared" si="89"/>
        <v/>
      </c>
      <c r="C568" s="99"/>
      <c r="D568" s="72"/>
      <c r="E568" s="73" t="str">
        <f t="shared" ca="1" si="90"/>
        <v/>
      </c>
      <c r="F568" s="73" t="str">
        <f t="shared" si="91"/>
        <v/>
      </c>
      <c r="G568" s="74"/>
      <c r="H568" s="75" t="str">
        <f>IF(G568="","",VLOOKUP(G568,'1. Anulação Estratégica'!F:AE,19,0))</f>
        <v/>
      </c>
      <c r="I568" s="76"/>
      <c r="J568" s="77"/>
      <c r="K568" s="78" t="str">
        <f t="shared" si="92"/>
        <v/>
      </c>
      <c r="L568" s="79"/>
      <c r="M568" s="78" t="str">
        <f t="shared" si="93"/>
        <v/>
      </c>
      <c r="N568" s="80" t="str">
        <f>IF(G568="","",VLOOKUP(G568,'1. Anulação Estratégica'!F:V,17,0))</f>
        <v/>
      </c>
      <c r="O568" s="81"/>
      <c r="P568" s="83" t="str">
        <f t="shared" si="94"/>
        <v/>
      </c>
      <c r="Q568" s="84" t="str">
        <f t="shared" si="95"/>
        <v/>
      </c>
      <c r="R568" s="85" t="str">
        <f t="shared" si="96"/>
        <v/>
      </c>
      <c r="S568" s="86" t="str">
        <f t="shared" si="97"/>
        <v/>
      </c>
      <c r="T568" s="32" t="str">
        <f t="shared" si="87"/>
        <v/>
      </c>
      <c r="U568" s="32" t="e">
        <f t="shared" si="88"/>
        <v>#REF!</v>
      </c>
    </row>
    <row r="569" spans="1:21" ht="15.75" customHeight="1" x14ac:dyDescent="0.25">
      <c r="A569" s="31" t="str">
        <f t="shared" si="86"/>
        <v/>
      </c>
      <c r="B569" s="71" t="str">
        <f t="shared" si="89"/>
        <v/>
      </c>
      <c r="C569" s="99"/>
      <c r="D569" s="72"/>
      <c r="E569" s="73" t="str">
        <f t="shared" ca="1" si="90"/>
        <v/>
      </c>
      <c r="F569" s="73" t="str">
        <f t="shared" si="91"/>
        <v/>
      </c>
      <c r="G569" s="74"/>
      <c r="H569" s="75" t="str">
        <f>IF(G569="","",VLOOKUP(G569,'1. Anulação Estratégica'!F:AE,19,0))</f>
        <v/>
      </c>
      <c r="I569" s="76"/>
      <c r="J569" s="77"/>
      <c r="K569" s="78" t="str">
        <f t="shared" si="92"/>
        <v/>
      </c>
      <c r="L569" s="79"/>
      <c r="M569" s="78" t="str">
        <f t="shared" si="93"/>
        <v/>
      </c>
      <c r="N569" s="80" t="str">
        <f>IF(G569="","",VLOOKUP(G569,'1. Anulação Estratégica'!F:V,17,0))</f>
        <v/>
      </c>
      <c r="O569" s="81"/>
      <c r="P569" s="83" t="str">
        <f t="shared" si="94"/>
        <v/>
      </c>
      <c r="Q569" s="84" t="str">
        <f t="shared" si="95"/>
        <v/>
      </c>
      <c r="R569" s="85" t="str">
        <f t="shared" si="96"/>
        <v/>
      </c>
      <c r="S569" s="86" t="str">
        <f t="shared" si="97"/>
        <v/>
      </c>
      <c r="T569" s="32" t="str">
        <f t="shared" si="87"/>
        <v/>
      </c>
      <c r="U569" s="32" t="e">
        <f t="shared" si="88"/>
        <v>#REF!</v>
      </c>
    </row>
    <row r="570" spans="1:21" ht="15.75" customHeight="1" x14ac:dyDescent="0.25">
      <c r="A570" s="31" t="str">
        <f t="shared" si="86"/>
        <v/>
      </c>
      <c r="B570" s="71" t="str">
        <f t="shared" si="89"/>
        <v/>
      </c>
      <c r="C570" s="99"/>
      <c r="D570" s="72"/>
      <c r="E570" s="73" t="str">
        <f t="shared" ca="1" si="90"/>
        <v/>
      </c>
      <c r="F570" s="73" t="str">
        <f t="shared" si="91"/>
        <v/>
      </c>
      <c r="G570" s="74"/>
      <c r="H570" s="75" t="str">
        <f>IF(G570="","",VLOOKUP(G570,'1. Anulação Estratégica'!F:AE,19,0))</f>
        <v/>
      </c>
      <c r="I570" s="76"/>
      <c r="J570" s="77"/>
      <c r="K570" s="78" t="str">
        <f t="shared" si="92"/>
        <v/>
      </c>
      <c r="L570" s="79"/>
      <c r="M570" s="78" t="str">
        <f t="shared" si="93"/>
        <v/>
      </c>
      <c r="N570" s="80" t="str">
        <f>IF(G570="","",VLOOKUP(G570,'1. Anulação Estratégica'!F:V,17,0))</f>
        <v/>
      </c>
      <c r="O570" s="81"/>
      <c r="P570" s="83" t="str">
        <f t="shared" si="94"/>
        <v/>
      </c>
      <c r="Q570" s="84" t="str">
        <f t="shared" si="95"/>
        <v/>
      </c>
      <c r="R570" s="85" t="str">
        <f t="shared" si="96"/>
        <v/>
      </c>
      <c r="S570" s="86" t="str">
        <f t="shared" si="97"/>
        <v/>
      </c>
      <c r="T570" s="32" t="str">
        <f t="shared" si="87"/>
        <v/>
      </c>
      <c r="U570" s="32" t="e">
        <f t="shared" si="88"/>
        <v>#REF!</v>
      </c>
    </row>
    <row r="571" spans="1:21" ht="15.75" customHeight="1" x14ac:dyDescent="0.25">
      <c r="A571" s="31" t="str">
        <f t="shared" si="86"/>
        <v/>
      </c>
      <c r="B571" s="71" t="str">
        <f t="shared" si="89"/>
        <v/>
      </c>
      <c r="C571" s="99"/>
      <c r="D571" s="72"/>
      <c r="E571" s="73" t="str">
        <f t="shared" ca="1" si="90"/>
        <v/>
      </c>
      <c r="F571" s="73" t="str">
        <f t="shared" si="91"/>
        <v/>
      </c>
      <c r="G571" s="74"/>
      <c r="H571" s="75" t="str">
        <f>IF(G571="","",VLOOKUP(G571,'1. Anulação Estratégica'!F:AE,19,0))</f>
        <v/>
      </c>
      <c r="I571" s="76"/>
      <c r="J571" s="77"/>
      <c r="K571" s="78" t="str">
        <f t="shared" si="92"/>
        <v/>
      </c>
      <c r="L571" s="79"/>
      <c r="M571" s="78" t="str">
        <f t="shared" si="93"/>
        <v/>
      </c>
      <c r="N571" s="80" t="str">
        <f>IF(G571="","",VLOOKUP(G571,'1. Anulação Estratégica'!F:V,17,0))</f>
        <v/>
      </c>
      <c r="O571" s="81"/>
      <c r="P571" s="83" t="str">
        <f t="shared" si="94"/>
        <v/>
      </c>
      <c r="Q571" s="84" t="str">
        <f t="shared" si="95"/>
        <v/>
      </c>
      <c r="R571" s="85" t="str">
        <f t="shared" si="96"/>
        <v/>
      </c>
      <c r="S571" s="86" t="str">
        <f t="shared" si="97"/>
        <v/>
      </c>
      <c r="T571" s="32" t="str">
        <f t="shared" si="87"/>
        <v/>
      </c>
      <c r="U571" s="32" t="e">
        <f t="shared" si="88"/>
        <v>#REF!</v>
      </c>
    </row>
    <row r="572" spans="1:21" ht="15.75" customHeight="1" x14ac:dyDescent="0.25">
      <c r="A572" s="31" t="str">
        <f t="shared" si="86"/>
        <v/>
      </c>
      <c r="B572" s="71" t="str">
        <f t="shared" si="89"/>
        <v/>
      </c>
      <c r="C572" s="99"/>
      <c r="D572" s="72"/>
      <c r="E572" s="73" t="str">
        <f t="shared" ca="1" si="90"/>
        <v/>
      </c>
      <c r="F572" s="73" t="str">
        <f t="shared" si="91"/>
        <v/>
      </c>
      <c r="G572" s="74"/>
      <c r="H572" s="75" t="str">
        <f>IF(G572="","",VLOOKUP(G572,'1. Anulação Estratégica'!F:AE,19,0))</f>
        <v/>
      </c>
      <c r="I572" s="76"/>
      <c r="J572" s="77"/>
      <c r="K572" s="78" t="str">
        <f t="shared" si="92"/>
        <v/>
      </c>
      <c r="L572" s="79"/>
      <c r="M572" s="78" t="str">
        <f t="shared" si="93"/>
        <v/>
      </c>
      <c r="N572" s="80" t="str">
        <f>IF(G572="","",VLOOKUP(G572,'1. Anulação Estratégica'!F:V,17,0))</f>
        <v/>
      </c>
      <c r="O572" s="81"/>
      <c r="P572" s="83" t="str">
        <f t="shared" si="94"/>
        <v/>
      </c>
      <c r="Q572" s="84" t="str">
        <f t="shared" si="95"/>
        <v/>
      </c>
      <c r="R572" s="85" t="str">
        <f t="shared" si="96"/>
        <v/>
      </c>
      <c r="S572" s="86" t="str">
        <f t="shared" si="97"/>
        <v/>
      </c>
      <c r="T572" s="32" t="str">
        <f t="shared" si="87"/>
        <v/>
      </c>
      <c r="U572" s="32" t="e">
        <f t="shared" si="88"/>
        <v>#REF!</v>
      </c>
    </row>
    <row r="573" spans="1:21" ht="15.75" customHeight="1" x14ac:dyDescent="0.25">
      <c r="A573" s="31" t="str">
        <f t="shared" si="86"/>
        <v/>
      </c>
      <c r="B573" s="71" t="str">
        <f t="shared" si="89"/>
        <v/>
      </c>
      <c r="C573" s="99"/>
      <c r="D573" s="72"/>
      <c r="E573" s="73" t="str">
        <f t="shared" ca="1" si="90"/>
        <v/>
      </c>
      <c r="F573" s="73" t="str">
        <f t="shared" si="91"/>
        <v/>
      </c>
      <c r="G573" s="74"/>
      <c r="H573" s="75" t="str">
        <f>IF(G573="","",VLOOKUP(G573,'1. Anulação Estratégica'!F:AE,19,0))</f>
        <v/>
      </c>
      <c r="I573" s="76"/>
      <c r="J573" s="77"/>
      <c r="K573" s="78" t="str">
        <f t="shared" si="92"/>
        <v/>
      </c>
      <c r="L573" s="79"/>
      <c r="M573" s="78" t="str">
        <f t="shared" si="93"/>
        <v/>
      </c>
      <c r="N573" s="80" t="str">
        <f>IF(G573="","",VLOOKUP(G573,'1. Anulação Estratégica'!F:V,17,0))</f>
        <v/>
      </c>
      <c r="O573" s="81"/>
      <c r="P573" s="83" t="str">
        <f t="shared" si="94"/>
        <v/>
      </c>
      <c r="Q573" s="84" t="str">
        <f t="shared" si="95"/>
        <v/>
      </c>
      <c r="R573" s="85" t="str">
        <f t="shared" si="96"/>
        <v/>
      </c>
      <c r="S573" s="86" t="str">
        <f t="shared" si="97"/>
        <v/>
      </c>
      <c r="T573" s="32" t="str">
        <f t="shared" si="87"/>
        <v/>
      </c>
      <c r="U573" s="32" t="e">
        <f t="shared" si="88"/>
        <v>#REF!</v>
      </c>
    </row>
    <row r="574" spans="1:21" ht="15.75" customHeight="1" x14ac:dyDescent="0.25">
      <c r="A574" s="31" t="str">
        <f t="shared" si="86"/>
        <v/>
      </c>
      <c r="B574" s="71" t="str">
        <f t="shared" si="89"/>
        <v/>
      </c>
      <c r="C574" s="99"/>
      <c r="D574" s="72"/>
      <c r="E574" s="73" t="str">
        <f t="shared" ca="1" si="90"/>
        <v/>
      </c>
      <c r="F574" s="73" t="str">
        <f t="shared" si="91"/>
        <v/>
      </c>
      <c r="G574" s="74"/>
      <c r="H574" s="75" t="str">
        <f>IF(G574="","",VLOOKUP(G574,'1. Anulação Estratégica'!F:AE,19,0))</f>
        <v/>
      </c>
      <c r="I574" s="76"/>
      <c r="J574" s="77"/>
      <c r="K574" s="78" t="str">
        <f t="shared" si="92"/>
        <v/>
      </c>
      <c r="L574" s="79"/>
      <c r="M574" s="78" t="str">
        <f t="shared" si="93"/>
        <v/>
      </c>
      <c r="N574" s="80" t="str">
        <f>IF(G574="","",VLOOKUP(G574,'1. Anulação Estratégica'!F:V,17,0))</f>
        <v/>
      </c>
      <c r="O574" s="81"/>
      <c r="P574" s="83" t="str">
        <f t="shared" si="94"/>
        <v/>
      </c>
      <c r="Q574" s="84" t="str">
        <f t="shared" si="95"/>
        <v/>
      </c>
      <c r="R574" s="85" t="str">
        <f t="shared" si="96"/>
        <v/>
      </c>
      <c r="S574" s="86" t="str">
        <f t="shared" si="97"/>
        <v/>
      </c>
      <c r="T574" s="32" t="str">
        <f t="shared" si="87"/>
        <v/>
      </c>
      <c r="U574" s="32" t="e">
        <f t="shared" si="88"/>
        <v>#REF!</v>
      </c>
    </row>
    <row r="575" spans="1:21" ht="15.75" customHeight="1" x14ac:dyDescent="0.25">
      <c r="A575" s="31" t="str">
        <f t="shared" si="86"/>
        <v/>
      </c>
      <c r="B575" s="71" t="str">
        <f t="shared" si="89"/>
        <v/>
      </c>
      <c r="C575" s="99"/>
      <c r="D575" s="72"/>
      <c r="E575" s="73" t="str">
        <f t="shared" ca="1" si="90"/>
        <v/>
      </c>
      <c r="F575" s="73" t="str">
        <f t="shared" si="91"/>
        <v/>
      </c>
      <c r="G575" s="74"/>
      <c r="H575" s="75" t="str">
        <f>IF(G575="","",VLOOKUP(G575,'1. Anulação Estratégica'!F:AE,19,0))</f>
        <v/>
      </c>
      <c r="I575" s="76"/>
      <c r="J575" s="77"/>
      <c r="K575" s="78" t="str">
        <f t="shared" si="92"/>
        <v/>
      </c>
      <c r="L575" s="79"/>
      <c r="M575" s="78" t="str">
        <f t="shared" si="93"/>
        <v/>
      </c>
      <c r="N575" s="80" t="str">
        <f>IF(G575="","",VLOOKUP(G575,'1. Anulação Estratégica'!F:V,17,0))</f>
        <v/>
      </c>
      <c r="O575" s="81"/>
      <c r="P575" s="83" t="str">
        <f t="shared" si="94"/>
        <v/>
      </c>
      <c r="Q575" s="84" t="str">
        <f t="shared" si="95"/>
        <v/>
      </c>
      <c r="R575" s="85" t="str">
        <f t="shared" si="96"/>
        <v/>
      </c>
      <c r="S575" s="86" t="str">
        <f t="shared" si="97"/>
        <v/>
      </c>
      <c r="T575" s="32" t="str">
        <f t="shared" si="87"/>
        <v/>
      </c>
      <c r="U575" s="32" t="e">
        <f t="shared" si="88"/>
        <v>#REF!</v>
      </c>
    </row>
    <row r="576" spans="1:21" ht="15.75" customHeight="1" x14ac:dyDescent="0.25">
      <c r="A576" s="31" t="str">
        <f t="shared" si="86"/>
        <v/>
      </c>
      <c r="B576" s="71" t="str">
        <f t="shared" si="89"/>
        <v/>
      </c>
      <c r="C576" s="99"/>
      <c r="D576" s="72"/>
      <c r="E576" s="73" t="str">
        <f t="shared" ca="1" si="90"/>
        <v/>
      </c>
      <c r="F576" s="73" t="str">
        <f t="shared" si="91"/>
        <v/>
      </c>
      <c r="G576" s="74"/>
      <c r="H576" s="75" t="str">
        <f>IF(G576="","",VLOOKUP(G576,'1. Anulação Estratégica'!F:AE,19,0))</f>
        <v/>
      </c>
      <c r="I576" s="76"/>
      <c r="J576" s="77"/>
      <c r="K576" s="78" t="str">
        <f t="shared" si="92"/>
        <v/>
      </c>
      <c r="L576" s="79"/>
      <c r="M576" s="78" t="str">
        <f t="shared" si="93"/>
        <v/>
      </c>
      <c r="N576" s="80" t="str">
        <f>IF(G576="","",VLOOKUP(G576,'1. Anulação Estratégica'!F:V,17,0))</f>
        <v/>
      </c>
      <c r="O576" s="81"/>
      <c r="P576" s="83" t="str">
        <f t="shared" si="94"/>
        <v/>
      </c>
      <c r="Q576" s="84" t="str">
        <f t="shared" si="95"/>
        <v/>
      </c>
      <c r="R576" s="85" t="str">
        <f t="shared" si="96"/>
        <v/>
      </c>
      <c r="S576" s="86" t="str">
        <f t="shared" si="97"/>
        <v/>
      </c>
      <c r="T576" s="32" t="str">
        <f t="shared" si="87"/>
        <v/>
      </c>
      <c r="U576" s="32" t="e">
        <f t="shared" si="88"/>
        <v>#REF!</v>
      </c>
    </row>
    <row r="577" spans="1:21" ht="15.75" customHeight="1" x14ac:dyDescent="0.25">
      <c r="A577" s="31" t="str">
        <f t="shared" si="86"/>
        <v/>
      </c>
      <c r="B577" s="71" t="str">
        <f t="shared" si="89"/>
        <v/>
      </c>
      <c r="C577" s="99"/>
      <c r="D577" s="72"/>
      <c r="E577" s="73" t="str">
        <f t="shared" ca="1" si="90"/>
        <v/>
      </c>
      <c r="F577" s="73" t="str">
        <f t="shared" si="91"/>
        <v/>
      </c>
      <c r="G577" s="74"/>
      <c r="H577" s="75" t="str">
        <f>IF(G577="","",VLOOKUP(G577,'1. Anulação Estratégica'!F:AE,19,0))</f>
        <v/>
      </c>
      <c r="I577" s="76"/>
      <c r="J577" s="77"/>
      <c r="K577" s="78" t="str">
        <f t="shared" si="92"/>
        <v/>
      </c>
      <c r="L577" s="79"/>
      <c r="M577" s="78" t="str">
        <f t="shared" si="93"/>
        <v/>
      </c>
      <c r="N577" s="80" t="str">
        <f>IF(G577="","",VLOOKUP(G577,'1. Anulação Estratégica'!F:V,17,0))</f>
        <v/>
      </c>
      <c r="O577" s="81"/>
      <c r="P577" s="83" t="str">
        <f t="shared" si="94"/>
        <v/>
      </c>
      <c r="Q577" s="84" t="str">
        <f t="shared" si="95"/>
        <v/>
      </c>
      <c r="R577" s="85" t="str">
        <f t="shared" si="96"/>
        <v/>
      </c>
      <c r="S577" s="86" t="str">
        <f t="shared" si="97"/>
        <v/>
      </c>
      <c r="T577" s="32" t="str">
        <f t="shared" si="87"/>
        <v/>
      </c>
      <c r="U577" s="32" t="e">
        <f t="shared" si="88"/>
        <v>#REF!</v>
      </c>
    </row>
    <row r="578" spans="1:21" ht="15.75" customHeight="1" x14ac:dyDescent="0.25">
      <c r="A578" s="31" t="str">
        <f t="shared" si="86"/>
        <v/>
      </c>
      <c r="B578" s="71" t="str">
        <f t="shared" si="89"/>
        <v/>
      </c>
      <c r="C578" s="99"/>
      <c r="D578" s="72"/>
      <c r="E578" s="73" t="str">
        <f t="shared" ca="1" si="90"/>
        <v/>
      </c>
      <c r="F578" s="73" t="str">
        <f t="shared" si="91"/>
        <v/>
      </c>
      <c r="G578" s="74"/>
      <c r="H578" s="75" t="str">
        <f>IF(G578="","",VLOOKUP(G578,'1. Anulação Estratégica'!F:AE,19,0))</f>
        <v/>
      </c>
      <c r="I578" s="76"/>
      <c r="J578" s="77"/>
      <c r="K578" s="78" t="str">
        <f t="shared" si="92"/>
        <v/>
      </c>
      <c r="L578" s="79"/>
      <c r="M578" s="78" t="str">
        <f t="shared" si="93"/>
        <v/>
      </c>
      <c r="N578" s="80" t="str">
        <f>IF(G578="","",VLOOKUP(G578,'1. Anulação Estratégica'!F:V,17,0))</f>
        <v/>
      </c>
      <c r="O578" s="81"/>
      <c r="P578" s="83" t="str">
        <f t="shared" si="94"/>
        <v/>
      </c>
      <c r="Q578" s="84" t="str">
        <f t="shared" si="95"/>
        <v/>
      </c>
      <c r="R578" s="85" t="str">
        <f t="shared" si="96"/>
        <v/>
      </c>
      <c r="S578" s="86" t="str">
        <f t="shared" si="97"/>
        <v/>
      </c>
      <c r="T578" s="32" t="str">
        <f t="shared" si="87"/>
        <v/>
      </c>
      <c r="U578" s="32" t="e">
        <f t="shared" si="88"/>
        <v>#REF!</v>
      </c>
    </row>
    <row r="579" spans="1:21" ht="15.75" customHeight="1" x14ac:dyDescent="0.25">
      <c r="A579" s="31" t="str">
        <f t="shared" si="86"/>
        <v/>
      </c>
      <c r="B579" s="71" t="str">
        <f t="shared" si="89"/>
        <v/>
      </c>
      <c r="C579" s="99"/>
      <c r="D579" s="72"/>
      <c r="E579" s="73" t="str">
        <f t="shared" ca="1" si="90"/>
        <v/>
      </c>
      <c r="F579" s="73" t="str">
        <f t="shared" si="91"/>
        <v/>
      </c>
      <c r="G579" s="74"/>
      <c r="H579" s="75" t="str">
        <f>IF(G579="","",VLOOKUP(G579,'1. Anulação Estratégica'!F:AE,19,0))</f>
        <v/>
      </c>
      <c r="I579" s="76"/>
      <c r="J579" s="77"/>
      <c r="K579" s="78" t="str">
        <f t="shared" si="92"/>
        <v/>
      </c>
      <c r="L579" s="79"/>
      <c r="M579" s="78" t="str">
        <f t="shared" si="93"/>
        <v/>
      </c>
      <c r="N579" s="80" t="str">
        <f>IF(G579="","",VLOOKUP(G579,'1. Anulação Estratégica'!F:V,17,0))</f>
        <v/>
      </c>
      <c r="O579" s="81"/>
      <c r="P579" s="83" t="str">
        <f t="shared" si="94"/>
        <v/>
      </c>
      <c r="Q579" s="84" t="str">
        <f t="shared" si="95"/>
        <v/>
      </c>
      <c r="R579" s="85" t="str">
        <f t="shared" si="96"/>
        <v/>
      </c>
      <c r="S579" s="86" t="str">
        <f t="shared" si="97"/>
        <v/>
      </c>
      <c r="T579" s="32" t="str">
        <f t="shared" si="87"/>
        <v/>
      </c>
      <c r="U579" s="32" t="e">
        <f t="shared" si="88"/>
        <v>#REF!</v>
      </c>
    </row>
    <row r="580" spans="1:21" ht="15.75" customHeight="1" x14ac:dyDescent="0.25">
      <c r="A580" s="31" t="str">
        <f t="shared" si="86"/>
        <v/>
      </c>
      <c r="B580" s="71" t="str">
        <f t="shared" si="89"/>
        <v/>
      </c>
      <c r="C580" s="99"/>
      <c r="D580" s="72"/>
      <c r="E580" s="73" t="str">
        <f t="shared" ca="1" si="90"/>
        <v/>
      </c>
      <c r="F580" s="73" t="str">
        <f t="shared" si="91"/>
        <v/>
      </c>
      <c r="G580" s="74"/>
      <c r="H580" s="75" t="str">
        <f>IF(G580="","",VLOOKUP(G580,'1. Anulação Estratégica'!F:AE,19,0))</f>
        <v/>
      </c>
      <c r="I580" s="76"/>
      <c r="J580" s="77"/>
      <c r="K580" s="78" t="str">
        <f t="shared" si="92"/>
        <v/>
      </c>
      <c r="L580" s="79"/>
      <c r="M580" s="78" t="str">
        <f t="shared" si="93"/>
        <v/>
      </c>
      <c r="N580" s="80" t="str">
        <f>IF(G580="","",VLOOKUP(G580,'1. Anulação Estratégica'!F:V,17,0))</f>
        <v/>
      </c>
      <c r="O580" s="81"/>
      <c r="P580" s="83" t="str">
        <f t="shared" si="94"/>
        <v/>
      </c>
      <c r="Q580" s="84" t="str">
        <f t="shared" si="95"/>
        <v/>
      </c>
      <c r="R580" s="85" t="str">
        <f t="shared" si="96"/>
        <v/>
      </c>
      <c r="S580" s="86" t="str">
        <f t="shared" si="97"/>
        <v/>
      </c>
      <c r="T580" s="32" t="str">
        <f t="shared" si="87"/>
        <v/>
      </c>
      <c r="U580" s="32" t="e">
        <f t="shared" si="88"/>
        <v>#REF!</v>
      </c>
    </row>
    <row r="581" spans="1:21" ht="15.75" customHeight="1" x14ac:dyDescent="0.25">
      <c r="A581" s="31" t="str">
        <f t="shared" si="86"/>
        <v/>
      </c>
      <c r="B581" s="71" t="str">
        <f t="shared" ref="B581:B644" si="98">IF(A581="","",IF(A581=1,"Janeiro",IF(A581=2,"Fevereiro",IF(A581=3,"Março",IF(A581=4,"Abril",IF(A581=5,"Maio",IF(A581=6,"Junho",IF(A581=7,"Julho",IF(A581=8,"Agosto",IF(A581=9,"Setembro",IF(A581=10,"Outubro",IF(A581=11,"Novembro",IF(A581=12,"Dezembro", )))))))))))))</f>
        <v/>
      </c>
      <c r="C581" s="99"/>
      <c r="D581" s="72"/>
      <c r="E581" s="73" t="str">
        <f t="shared" ref="E581:E644" ca="1" si="99">IF(C581="","",IF(D581="",TODAY()-C581,D581-C581))</f>
        <v/>
      </c>
      <c r="F581" s="73" t="str">
        <f t="shared" ref="F581:F644" si="100">IF(OR(C581=""),"",IF(D581="","Ativa","Pausada"))</f>
        <v/>
      </c>
      <c r="G581" s="74"/>
      <c r="H581" s="75" t="str">
        <f>IF(G581="","",VLOOKUP(G581,'1. Anulação Estratégica'!F:AE,19,0))</f>
        <v/>
      </c>
      <c r="I581" s="76"/>
      <c r="J581" s="77"/>
      <c r="K581" s="78" t="str">
        <f t="shared" ref="K581:K644" si="101">IF(OR(G581="",I581="",J581=""),"",J581*I581)</f>
        <v/>
      </c>
      <c r="L581" s="79"/>
      <c r="M581" s="78" t="str">
        <f t="shared" ref="M581:M644" si="102">IFERROR(IF(OR(K581="",L581=""),"",K581/L581),0)</f>
        <v/>
      </c>
      <c r="N581" s="80" t="str">
        <f>IF(G581="","",VLOOKUP(G581,'1. Anulação Estratégica'!F:V,17,0))</f>
        <v/>
      </c>
      <c r="O581" s="81"/>
      <c r="P581" s="83" t="str">
        <f t="shared" ref="P581:P644" si="103">IF(OR(L581="",N581=""),"",(L581*N581))</f>
        <v/>
      </c>
      <c r="Q581" s="84" t="str">
        <f t="shared" ref="Q581:Q644" si="104">IF(OR(O581="",K581=""),"",O581*K581)</f>
        <v/>
      </c>
      <c r="R581" s="85" t="str">
        <f t="shared" ref="R581:R644" si="105">IF(OR(P581="",Q581=""),"",P581-Q581)</f>
        <v/>
      </c>
      <c r="S581" s="86" t="str">
        <f t="shared" ref="S581:S644" si="106">IF(OR(Q581="",R581=""),"",R581/Q581)</f>
        <v/>
      </c>
      <c r="T581" s="32" t="str">
        <f t="shared" si="87"/>
        <v/>
      </c>
      <c r="U581" s="32" t="e">
        <f t="shared" si="88"/>
        <v>#REF!</v>
      </c>
    </row>
    <row r="582" spans="1:21" ht="15.75" customHeight="1" x14ac:dyDescent="0.25">
      <c r="A582" s="31" t="str">
        <f t="shared" si="86"/>
        <v/>
      </c>
      <c r="B582" s="71" t="str">
        <f t="shared" si="98"/>
        <v/>
      </c>
      <c r="C582" s="99"/>
      <c r="D582" s="72"/>
      <c r="E582" s="73" t="str">
        <f t="shared" ca="1" si="99"/>
        <v/>
      </c>
      <c r="F582" s="73" t="str">
        <f t="shared" si="100"/>
        <v/>
      </c>
      <c r="G582" s="74"/>
      <c r="H582" s="75" t="str">
        <f>IF(G582="","",VLOOKUP(G582,'1. Anulação Estratégica'!F:AE,19,0))</f>
        <v/>
      </c>
      <c r="I582" s="76"/>
      <c r="J582" s="77"/>
      <c r="K582" s="78" t="str">
        <f t="shared" si="101"/>
        <v/>
      </c>
      <c r="L582" s="79"/>
      <c r="M582" s="78" t="str">
        <f t="shared" si="102"/>
        <v/>
      </c>
      <c r="N582" s="80" t="str">
        <f>IF(G582="","",VLOOKUP(G582,'1. Anulação Estratégica'!F:V,17,0))</f>
        <v/>
      </c>
      <c r="O582" s="81"/>
      <c r="P582" s="83" t="str">
        <f t="shared" si="103"/>
        <v/>
      </c>
      <c r="Q582" s="84" t="str">
        <f t="shared" si="104"/>
        <v/>
      </c>
      <c r="R582" s="85" t="str">
        <f t="shared" si="105"/>
        <v/>
      </c>
      <c r="S582" s="86" t="str">
        <f t="shared" si="106"/>
        <v/>
      </c>
      <c r="T582" s="32" t="str">
        <f t="shared" si="87"/>
        <v/>
      </c>
      <c r="U582" s="32" t="e">
        <f t="shared" si="88"/>
        <v>#REF!</v>
      </c>
    </row>
    <row r="583" spans="1:21" ht="15.75" customHeight="1" x14ac:dyDescent="0.25">
      <c r="A583" s="31" t="str">
        <f t="shared" si="86"/>
        <v/>
      </c>
      <c r="B583" s="71" t="str">
        <f t="shared" si="98"/>
        <v/>
      </c>
      <c r="C583" s="99"/>
      <c r="D583" s="72"/>
      <c r="E583" s="73" t="str">
        <f t="shared" ca="1" si="99"/>
        <v/>
      </c>
      <c r="F583" s="73" t="str">
        <f t="shared" si="100"/>
        <v/>
      </c>
      <c r="G583" s="74"/>
      <c r="H583" s="75" t="str">
        <f>IF(G583="","",VLOOKUP(G583,'1. Anulação Estratégica'!F:AE,19,0))</f>
        <v/>
      </c>
      <c r="I583" s="76"/>
      <c r="J583" s="77"/>
      <c r="K583" s="78" t="str">
        <f t="shared" si="101"/>
        <v/>
      </c>
      <c r="L583" s="79"/>
      <c r="M583" s="78" t="str">
        <f t="shared" si="102"/>
        <v/>
      </c>
      <c r="N583" s="80" t="str">
        <f>IF(G583="","",VLOOKUP(G583,'1. Anulação Estratégica'!F:V,17,0))</f>
        <v/>
      </c>
      <c r="O583" s="81"/>
      <c r="P583" s="83" t="str">
        <f t="shared" si="103"/>
        <v/>
      </c>
      <c r="Q583" s="84" t="str">
        <f t="shared" si="104"/>
        <v/>
      </c>
      <c r="R583" s="85" t="str">
        <f t="shared" si="105"/>
        <v/>
      </c>
      <c r="S583" s="86" t="str">
        <f t="shared" si="106"/>
        <v/>
      </c>
      <c r="T583" s="32" t="str">
        <f t="shared" si="87"/>
        <v/>
      </c>
      <c r="U583" s="32" t="e">
        <f t="shared" si="88"/>
        <v>#REF!</v>
      </c>
    </row>
    <row r="584" spans="1:21" ht="15.75" customHeight="1" x14ac:dyDescent="0.25">
      <c r="A584" s="31" t="str">
        <f t="shared" si="86"/>
        <v/>
      </c>
      <c r="B584" s="71" t="str">
        <f t="shared" si="98"/>
        <v/>
      </c>
      <c r="C584" s="99"/>
      <c r="D584" s="72"/>
      <c r="E584" s="73" t="str">
        <f t="shared" ca="1" si="99"/>
        <v/>
      </c>
      <c r="F584" s="73" t="str">
        <f t="shared" si="100"/>
        <v/>
      </c>
      <c r="G584" s="74"/>
      <c r="H584" s="75" t="str">
        <f>IF(G584="","",VLOOKUP(G584,'1. Anulação Estratégica'!F:AE,19,0))</f>
        <v/>
      </c>
      <c r="I584" s="76"/>
      <c r="J584" s="77"/>
      <c r="K584" s="78" t="str">
        <f t="shared" si="101"/>
        <v/>
      </c>
      <c r="L584" s="79"/>
      <c r="M584" s="78" t="str">
        <f t="shared" si="102"/>
        <v/>
      </c>
      <c r="N584" s="80" t="str">
        <f>IF(G584="","",VLOOKUP(G584,'1. Anulação Estratégica'!F:V,17,0))</f>
        <v/>
      </c>
      <c r="O584" s="81"/>
      <c r="P584" s="83" t="str">
        <f t="shared" si="103"/>
        <v/>
      </c>
      <c r="Q584" s="84" t="str">
        <f t="shared" si="104"/>
        <v/>
      </c>
      <c r="R584" s="85" t="str">
        <f t="shared" si="105"/>
        <v/>
      </c>
      <c r="S584" s="86" t="str">
        <f t="shared" si="106"/>
        <v/>
      </c>
      <c r="T584" s="32" t="str">
        <f t="shared" si="87"/>
        <v/>
      </c>
      <c r="U584" s="32" t="e">
        <f t="shared" si="88"/>
        <v>#REF!</v>
      </c>
    </row>
    <row r="585" spans="1:21" ht="15.75" customHeight="1" x14ac:dyDescent="0.25">
      <c r="A585" s="31" t="str">
        <f t="shared" si="86"/>
        <v/>
      </c>
      <c r="B585" s="71" t="str">
        <f t="shared" si="98"/>
        <v/>
      </c>
      <c r="C585" s="99"/>
      <c r="D585" s="72"/>
      <c r="E585" s="73" t="str">
        <f t="shared" ca="1" si="99"/>
        <v/>
      </c>
      <c r="F585" s="73" t="str">
        <f t="shared" si="100"/>
        <v/>
      </c>
      <c r="G585" s="74"/>
      <c r="H585" s="75" t="str">
        <f>IF(G585="","",VLOOKUP(G585,'1. Anulação Estratégica'!F:AE,19,0))</f>
        <v/>
      </c>
      <c r="I585" s="76"/>
      <c r="J585" s="77"/>
      <c r="K585" s="78" t="str">
        <f t="shared" si="101"/>
        <v/>
      </c>
      <c r="L585" s="79"/>
      <c r="M585" s="78" t="str">
        <f t="shared" si="102"/>
        <v/>
      </c>
      <c r="N585" s="80" t="str">
        <f>IF(G585="","",VLOOKUP(G585,'1. Anulação Estratégica'!F:V,17,0))</f>
        <v/>
      </c>
      <c r="O585" s="81"/>
      <c r="P585" s="83" t="str">
        <f t="shared" si="103"/>
        <v/>
      </c>
      <c r="Q585" s="84" t="str">
        <f t="shared" si="104"/>
        <v/>
      </c>
      <c r="R585" s="85" t="str">
        <f t="shared" si="105"/>
        <v/>
      </c>
      <c r="S585" s="86" t="str">
        <f t="shared" si="106"/>
        <v/>
      </c>
      <c r="T585" s="32" t="str">
        <f t="shared" si="87"/>
        <v/>
      </c>
      <c r="U585" s="32" t="e">
        <f t="shared" si="88"/>
        <v>#REF!</v>
      </c>
    </row>
    <row r="586" spans="1:21" ht="15.75" customHeight="1" x14ac:dyDescent="0.25">
      <c r="A586" s="31" t="str">
        <f t="shared" si="86"/>
        <v/>
      </c>
      <c r="B586" s="71" t="str">
        <f t="shared" si="98"/>
        <v/>
      </c>
      <c r="C586" s="99"/>
      <c r="D586" s="72"/>
      <c r="E586" s="73" t="str">
        <f t="shared" ca="1" si="99"/>
        <v/>
      </c>
      <c r="F586" s="73" t="str">
        <f t="shared" si="100"/>
        <v/>
      </c>
      <c r="G586" s="74"/>
      <c r="H586" s="75" t="str">
        <f>IF(G586="","",VLOOKUP(G586,'1. Anulação Estratégica'!F:AE,19,0))</f>
        <v/>
      </c>
      <c r="I586" s="76"/>
      <c r="J586" s="77"/>
      <c r="K586" s="78" t="str">
        <f t="shared" si="101"/>
        <v/>
      </c>
      <c r="L586" s="79"/>
      <c r="M586" s="78" t="str">
        <f t="shared" si="102"/>
        <v/>
      </c>
      <c r="N586" s="80" t="str">
        <f>IF(G586="","",VLOOKUP(G586,'1. Anulação Estratégica'!F:V,17,0))</f>
        <v/>
      </c>
      <c r="O586" s="81"/>
      <c r="P586" s="83" t="str">
        <f t="shared" si="103"/>
        <v/>
      </c>
      <c r="Q586" s="84" t="str">
        <f t="shared" si="104"/>
        <v/>
      </c>
      <c r="R586" s="85" t="str">
        <f t="shared" si="105"/>
        <v/>
      </c>
      <c r="S586" s="86" t="str">
        <f t="shared" si="106"/>
        <v/>
      </c>
      <c r="T586" s="32" t="str">
        <f t="shared" si="87"/>
        <v/>
      </c>
      <c r="U586" s="32" t="e">
        <f t="shared" si="88"/>
        <v>#REF!</v>
      </c>
    </row>
    <row r="587" spans="1:21" ht="15.75" customHeight="1" x14ac:dyDescent="0.25">
      <c r="A587" s="31" t="str">
        <f t="shared" si="86"/>
        <v/>
      </c>
      <c r="B587" s="71" t="str">
        <f t="shared" si="98"/>
        <v/>
      </c>
      <c r="C587" s="99"/>
      <c r="D587" s="72"/>
      <c r="E587" s="73" t="str">
        <f t="shared" ca="1" si="99"/>
        <v/>
      </c>
      <c r="F587" s="73" t="str">
        <f t="shared" si="100"/>
        <v/>
      </c>
      <c r="G587" s="74"/>
      <c r="H587" s="75" t="str">
        <f>IF(G587="","",VLOOKUP(G587,'1. Anulação Estratégica'!F:AE,19,0))</f>
        <v/>
      </c>
      <c r="I587" s="76"/>
      <c r="J587" s="77"/>
      <c r="K587" s="78" t="str">
        <f t="shared" si="101"/>
        <v/>
      </c>
      <c r="L587" s="79"/>
      <c r="M587" s="78" t="str">
        <f t="shared" si="102"/>
        <v/>
      </c>
      <c r="N587" s="80" t="str">
        <f>IF(G587="","",VLOOKUP(G587,'1. Anulação Estratégica'!F:V,17,0))</f>
        <v/>
      </c>
      <c r="O587" s="81"/>
      <c r="P587" s="83" t="str">
        <f t="shared" si="103"/>
        <v/>
      </c>
      <c r="Q587" s="84" t="str">
        <f t="shared" si="104"/>
        <v/>
      </c>
      <c r="R587" s="85" t="str">
        <f t="shared" si="105"/>
        <v/>
      </c>
      <c r="S587" s="86" t="str">
        <f t="shared" si="106"/>
        <v/>
      </c>
      <c r="T587" s="32" t="str">
        <f t="shared" si="87"/>
        <v/>
      </c>
      <c r="U587" s="32" t="e">
        <f t="shared" si="88"/>
        <v>#REF!</v>
      </c>
    </row>
    <row r="588" spans="1:21" ht="15.75" customHeight="1" x14ac:dyDescent="0.25">
      <c r="A588" s="31" t="str">
        <f t="shared" si="86"/>
        <v/>
      </c>
      <c r="B588" s="71" t="str">
        <f t="shared" si="98"/>
        <v/>
      </c>
      <c r="C588" s="99"/>
      <c r="D588" s="72"/>
      <c r="E588" s="73" t="str">
        <f t="shared" ca="1" si="99"/>
        <v/>
      </c>
      <c r="F588" s="73" t="str">
        <f t="shared" si="100"/>
        <v/>
      </c>
      <c r="G588" s="74"/>
      <c r="H588" s="75" t="str">
        <f>IF(G588="","",VLOOKUP(G588,'1. Anulação Estratégica'!F:AE,19,0))</f>
        <v/>
      </c>
      <c r="I588" s="76"/>
      <c r="J588" s="77"/>
      <c r="K588" s="78" t="str">
        <f t="shared" si="101"/>
        <v/>
      </c>
      <c r="L588" s="79"/>
      <c r="M588" s="78" t="str">
        <f t="shared" si="102"/>
        <v/>
      </c>
      <c r="N588" s="80" t="str">
        <f>IF(G588="","",VLOOKUP(G588,'1. Anulação Estratégica'!F:V,17,0))</f>
        <v/>
      </c>
      <c r="O588" s="81"/>
      <c r="P588" s="83" t="str">
        <f t="shared" si="103"/>
        <v/>
      </c>
      <c r="Q588" s="84" t="str">
        <f t="shared" si="104"/>
        <v/>
      </c>
      <c r="R588" s="85" t="str">
        <f t="shared" si="105"/>
        <v/>
      </c>
      <c r="S588" s="86" t="str">
        <f t="shared" si="106"/>
        <v/>
      </c>
      <c r="T588" s="32" t="str">
        <f t="shared" si="87"/>
        <v/>
      </c>
      <c r="U588" s="32" t="e">
        <f t="shared" si="88"/>
        <v>#REF!</v>
      </c>
    </row>
    <row r="589" spans="1:21" ht="15.75" customHeight="1" x14ac:dyDescent="0.25">
      <c r="A589" s="31" t="str">
        <f t="shared" si="86"/>
        <v/>
      </c>
      <c r="B589" s="71" t="str">
        <f t="shared" si="98"/>
        <v/>
      </c>
      <c r="C589" s="99"/>
      <c r="D589" s="72"/>
      <c r="E589" s="73" t="str">
        <f t="shared" ca="1" si="99"/>
        <v/>
      </c>
      <c r="F589" s="73" t="str">
        <f t="shared" si="100"/>
        <v/>
      </c>
      <c r="G589" s="74"/>
      <c r="H589" s="75" t="str">
        <f>IF(G589="","",VLOOKUP(G589,'1. Anulação Estratégica'!F:AE,19,0))</f>
        <v/>
      </c>
      <c r="I589" s="76"/>
      <c r="J589" s="77"/>
      <c r="K589" s="78" t="str">
        <f t="shared" si="101"/>
        <v/>
      </c>
      <c r="L589" s="79"/>
      <c r="M589" s="78" t="str">
        <f t="shared" si="102"/>
        <v/>
      </c>
      <c r="N589" s="80" t="str">
        <f>IF(G589="","",VLOOKUP(G589,'1. Anulação Estratégica'!F:V,17,0))</f>
        <v/>
      </c>
      <c r="O589" s="81"/>
      <c r="P589" s="83" t="str">
        <f t="shared" si="103"/>
        <v/>
      </c>
      <c r="Q589" s="84" t="str">
        <f t="shared" si="104"/>
        <v/>
      </c>
      <c r="R589" s="85" t="str">
        <f t="shared" si="105"/>
        <v/>
      </c>
      <c r="S589" s="86" t="str">
        <f t="shared" si="106"/>
        <v/>
      </c>
      <c r="T589" s="32" t="str">
        <f t="shared" si="87"/>
        <v/>
      </c>
      <c r="U589" s="32" t="e">
        <f t="shared" si="88"/>
        <v>#REF!</v>
      </c>
    </row>
    <row r="590" spans="1:21" ht="15.75" customHeight="1" x14ac:dyDescent="0.25">
      <c r="A590" s="31" t="str">
        <f t="shared" si="86"/>
        <v/>
      </c>
      <c r="B590" s="71" t="str">
        <f t="shared" si="98"/>
        <v/>
      </c>
      <c r="C590" s="99"/>
      <c r="D590" s="72"/>
      <c r="E590" s="73" t="str">
        <f t="shared" ca="1" si="99"/>
        <v/>
      </c>
      <c r="F590" s="73" t="str">
        <f t="shared" si="100"/>
        <v/>
      </c>
      <c r="G590" s="74"/>
      <c r="H590" s="75" t="str">
        <f>IF(G590="","",VLOOKUP(G590,'1. Anulação Estratégica'!F:AE,19,0))</f>
        <v/>
      </c>
      <c r="I590" s="76"/>
      <c r="J590" s="77"/>
      <c r="K590" s="78" t="str">
        <f t="shared" si="101"/>
        <v/>
      </c>
      <c r="L590" s="79"/>
      <c r="M590" s="78" t="str">
        <f t="shared" si="102"/>
        <v/>
      </c>
      <c r="N590" s="80" t="str">
        <f>IF(G590="","",VLOOKUP(G590,'1. Anulação Estratégica'!F:V,17,0))</f>
        <v/>
      </c>
      <c r="O590" s="81"/>
      <c r="P590" s="83" t="str">
        <f t="shared" si="103"/>
        <v/>
      </c>
      <c r="Q590" s="84" t="str">
        <f t="shared" si="104"/>
        <v/>
      </c>
      <c r="R590" s="85" t="str">
        <f t="shared" si="105"/>
        <v/>
      </c>
      <c r="S590" s="86" t="str">
        <f t="shared" si="106"/>
        <v/>
      </c>
      <c r="T590" s="32" t="str">
        <f t="shared" si="87"/>
        <v/>
      </c>
      <c r="U590" s="32" t="e">
        <f t="shared" si="88"/>
        <v>#REF!</v>
      </c>
    </row>
    <row r="591" spans="1:21" ht="15.75" customHeight="1" x14ac:dyDescent="0.25">
      <c r="A591" s="31" t="str">
        <f t="shared" si="86"/>
        <v/>
      </c>
      <c r="B591" s="71" t="str">
        <f t="shared" si="98"/>
        <v/>
      </c>
      <c r="C591" s="99"/>
      <c r="D591" s="72"/>
      <c r="E591" s="73" t="str">
        <f t="shared" ca="1" si="99"/>
        <v/>
      </c>
      <c r="F591" s="73" t="str">
        <f t="shared" si="100"/>
        <v/>
      </c>
      <c r="G591" s="74"/>
      <c r="H591" s="75" t="str">
        <f>IF(G591="","",VLOOKUP(G591,'1. Anulação Estratégica'!F:AE,19,0))</f>
        <v/>
      </c>
      <c r="I591" s="76"/>
      <c r="J591" s="77"/>
      <c r="K591" s="78" t="str">
        <f t="shared" si="101"/>
        <v/>
      </c>
      <c r="L591" s="79"/>
      <c r="M591" s="78" t="str">
        <f t="shared" si="102"/>
        <v/>
      </c>
      <c r="N591" s="80" t="str">
        <f>IF(G591="","",VLOOKUP(G591,'1. Anulação Estratégica'!F:V,17,0))</f>
        <v/>
      </c>
      <c r="O591" s="81"/>
      <c r="P591" s="83" t="str">
        <f t="shared" si="103"/>
        <v/>
      </c>
      <c r="Q591" s="84" t="str">
        <f t="shared" si="104"/>
        <v/>
      </c>
      <c r="R591" s="85" t="str">
        <f t="shared" si="105"/>
        <v/>
      </c>
      <c r="S591" s="86" t="str">
        <f t="shared" si="106"/>
        <v/>
      </c>
      <c r="T591" s="32" t="str">
        <f t="shared" si="87"/>
        <v/>
      </c>
      <c r="U591" s="32" t="e">
        <f t="shared" si="88"/>
        <v>#REF!</v>
      </c>
    </row>
    <row r="592" spans="1:21" ht="15.75" customHeight="1" x14ac:dyDescent="0.25">
      <c r="A592" s="31" t="str">
        <f t="shared" si="86"/>
        <v/>
      </c>
      <c r="B592" s="71" t="str">
        <f t="shared" si="98"/>
        <v/>
      </c>
      <c r="C592" s="99"/>
      <c r="D592" s="72"/>
      <c r="E592" s="73" t="str">
        <f t="shared" ca="1" si="99"/>
        <v/>
      </c>
      <c r="F592" s="73" t="str">
        <f t="shared" si="100"/>
        <v/>
      </c>
      <c r="G592" s="74"/>
      <c r="H592" s="75" t="str">
        <f>IF(G592="","",VLOOKUP(G592,'1. Anulação Estratégica'!F:AE,19,0))</f>
        <v/>
      </c>
      <c r="I592" s="76"/>
      <c r="J592" s="77"/>
      <c r="K592" s="78" t="str">
        <f t="shared" si="101"/>
        <v/>
      </c>
      <c r="L592" s="79"/>
      <c r="M592" s="78" t="str">
        <f t="shared" si="102"/>
        <v/>
      </c>
      <c r="N592" s="80" t="str">
        <f>IF(G592="","",VLOOKUP(G592,'1. Anulação Estratégica'!F:V,17,0))</f>
        <v/>
      </c>
      <c r="O592" s="81"/>
      <c r="P592" s="83" t="str">
        <f t="shared" si="103"/>
        <v/>
      </c>
      <c r="Q592" s="84" t="str">
        <f t="shared" si="104"/>
        <v/>
      </c>
      <c r="R592" s="85" t="str">
        <f t="shared" si="105"/>
        <v/>
      </c>
      <c r="S592" s="86" t="str">
        <f t="shared" si="106"/>
        <v/>
      </c>
      <c r="T592" s="32" t="str">
        <f t="shared" si="87"/>
        <v/>
      </c>
      <c r="U592" s="32" t="e">
        <f t="shared" si="88"/>
        <v>#REF!</v>
      </c>
    </row>
    <row r="593" spans="1:21" ht="15.75" customHeight="1" x14ac:dyDescent="0.25">
      <c r="A593" s="31" t="str">
        <f t="shared" si="86"/>
        <v/>
      </c>
      <c r="B593" s="71" t="str">
        <f t="shared" si="98"/>
        <v/>
      </c>
      <c r="C593" s="99"/>
      <c r="D593" s="72"/>
      <c r="E593" s="73" t="str">
        <f t="shared" ca="1" si="99"/>
        <v/>
      </c>
      <c r="F593" s="73" t="str">
        <f t="shared" si="100"/>
        <v/>
      </c>
      <c r="G593" s="74"/>
      <c r="H593" s="75" t="str">
        <f>IF(G593="","",VLOOKUP(G593,'1. Anulação Estratégica'!F:AE,19,0))</f>
        <v/>
      </c>
      <c r="I593" s="76"/>
      <c r="J593" s="77"/>
      <c r="K593" s="78" t="str">
        <f t="shared" si="101"/>
        <v/>
      </c>
      <c r="L593" s="79"/>
      <c r="M593" s="78" t="str">
        <f t="shared" si="102"/>
        <v/>
      </c>
      <c r="N593" s="80" t="str">
        <f>IF(G593="","",VLOOKUP(G593,'1. Anulação Estratégica'!F:V,17,0))</f>
        <v/>
      </c>
      <c r="O593" s="81"/>
      <c r="P593" s="83" t="str">
        <f t="shared" si="103"/>
        <v/>
      </c>
      <c r="Q593" s="84" t="str">
        <f t="shared" si="104"/>
        <v/>
      </c>
      <c r="R593" s="85" t="str">
        <f t="shared" si="105"/>
        <v/>
      </c>
      <c r="S593" s="86" t="str">
        <f t="shared" si="106"/>
        <v/>
      </c>
      <c r="T593" s="32" t="str">
        <f t="shared" si="87"/>
        <v/>
      </c>
      <c r="U593" s="32" t="e">
        <f t="shared" si="88"/>
        <v>#REF!</v>
      </c>
    </row>
    <row r="594" spans="1:21" ht="15.75" customHeight="1" x14ac:dyDescent="0.25">
      <c r="A594" s="31" t="str">
        <f t="shared" si="86"/>
        <v/>
      </c>
      <c r="B594" s="71" t="str">
        <f t="shared" si="98"/>
        <v/>
      </c>
      <c r="C594" s="99"/>
      <c r="D594" s="72"/>
      <c r="E594" s="73" t="str">
        <f t="shared" ca="1" si="99"/>
        <v/>
      </c>
      <c r="F594" s="73" t="str">
        <f t="shared" si="100"/>
        <v/>
      </c>
      <c r="G594" s="74"/>
      <c r="H594" s="75" t="str">
        <f>IF(G594="","",VLOOKUP(G594,'1. Anulação Estratégica'!F:AE,19,0))</f>
        <v/>
      </c>
      <c r="I594" s="76"/>
      <c r="J594" s="77"/>
      <c r="K594" s="78" t="str">
        <f t="shared" si="101"/>
        <v/>
      </c>
      <c r="L594" s="79"/>
      <c r="M594" s="78" t="str">
        <f t="shared" si="102"/>
        <v/>
      </c>
      <c r="N594" s="80" t="str">
        <f>IF(G594="","",VLOOKUP(G594,'1. Anulação Estratégica'!F:V,17,0))</f>
        <v/>
      </c>
      <c r="O594" s="81"/>
      <c r="P594" s="83" t="str">
        <f t="shared" si="103"/>
        <v/>
      </c>
      <c r="Q594" s="84" t="str">
        <f t="shared" si="104"/>
        <v/>
      </c>
      <c r="R594" s="85" t="str">
        <f t="shared" si="105"/>
        <v/>
      </c>
      <c r="S594" s="86" t="str">
        <f t="shared" si="106"/>
        <v/>
      </c>
      <c r="T594" s="32" t="str">
        <f t="shared" si="87"/>
        <v/>
      </c>
      <c r="U594" s="32" t="e">
        <f t="shared" si="88"/>
        <v>#REF!</v>
      </c>
    </row>
    <row r="595" spans="1:21" ht="15.75" customHeight="1" x14ac:dyDescent="0.25">
      <c r="A595" s="31" t="str">
        <f t="shared" si="86"/>
        <v/>
      </c>
      <c r="B595" s="71" t="str">
        <f t="shared" si="98"/>
        <v/>
      </c>
      <c r="C595" s="99"/>
      <c r="D595" s="72"/>
      <c r="E595" s="73" t="str">
        <f t="shared" ca="1" si="99"/>
        <v/>
      </c>
      <c r="F595" s="73" t="str">
        <f t="shared" si="100"/>
        <v/>
      </c>
      <c r="G595" s="74"/>
      <c r="H595" s="75" t="str">
        <f>IF(G595="","",VLOOKUP(G595,'1. Anulação Estratégica'!F:AE,19,0))</f>
        <v/>
      </c>
      <c r="I595" s="76"/>
      <c r="J595" s="77"/>
      <c r="K595" s="78" t="str">
        <f t="shared" si="101"/>
        <v/>
      </c>
      <c r="L595" s="79"/>
      <c r="M595" s="78" t="str">
        <f t="shared" si="102"/>
        <v/>
      </c>
      <c r="N595" s="80" t="str">
        <f>IF(G595="","",VLOOKUP(G595,'1. Anulação Estratégica'!F:V,17,0))</f>
        <v/>
      </c>
      <c r="O595" s="81"/>
      <c r="P595" s="83" t="str">
        <f t="shared" si="103"/>
        <v/>
      </c>
      <c r="Q595" s="84" t="str">
        <f t="shared" si="104"/>
        <v/>
      </c>
      <c r="R595" s="85" t="str">
        <f t="shared" si="105"/>
        <v/>
      </c>
      <c r="S595" s="86" t="str">
        <f t="shared" si="106"/>
        <v/>
      </c>
      <c r="T595" s="32" t="str">
        <f t="shared" si="87"/>
        <v/>
      </c>
      <c r="U595" s="32" t="e">
        <f t="shared" si="88"/>
        <v>#REF!</v>
      </c>
    </row>
    <row r="596" spans="1:21" ht="15.75" customHeight="1" x14ac:dyDescent="0.25">
      <c r="A596" s="31" t="str">
        <f t="shared" si="86"/>
        <v/>
      </c>
      <c r="B596" s="71" t="str">
        <f t="shared" si="98"/>
        <v/>
      </c>
      <c r="C596" s="99"/>
      <c r="D596" s="72"/>
      <c r="E596" s="73" t="str">
        <f t="shared" ca="1" si="99"/>
        <v/>
      </c>
      <c r="F596" s="73" t="str">
        <f t="shared" si="100"/>
        <v/>
      </c>
      <c r="G596" s="74"/>
      <c r="H596" s="75" t="str">
        <f>IF(G596="","",VLOOKUP(G596,'1. Anulação Estratégica'!F:AE,19,0))</f>
        <v/>
      </c>
      <c r="I596" s="76"/>
      <c r="J596" s="77"/>
      <c r="K596" s="78" t="str">
        <f t="shared" si="101"/>
        <v/>
      </c>
      <c r="L596" s="79"/>
      <c r="M596" s="78" t="str">
        <f t="shared" si="102"/>
        <v/>
      </c>
      <c r="N596" s="80" t="str">
        <f>IF(G596="","",VLOOKUP(G596,'1. Anulação Estratégica'!F:V,17,0))</f>
        <v/>
      </c>
      <c r="O596" s="81"/>
      <c r="P596" s="83" t="str">
        <f t="shared" si="103"/>
        <v/>
      </c>
      <c r="Q596" s="84" t="str">
        <f t="shared" si="104"/>
        <v/>
      </c>
      <c r="R596" s="85" t="str">
        <f t="shared" si="105"/>
        <v/>
      </c>
      <c r="S596" s="86" t="str">
        <f t="shared" si="106"/>
        <v/>
      </c>
      <c r="T596" s="32" t="str">
        <f t="shared" si="87"/>
        <v/>
      </c>
      <c r="U596" s="32" t="e">
        <f t="shared" si="88"/>
        <v>#REF!</v>
      </c>
    </row>
    <row r="597" spans="1:21" ht="15.75" customHeight="1" x14ac:dyDescent="0.25">
      <c r="A597" s="31" t="str">
        <f t="shared" si="86"/>
        <v/>
      </c>
      <c r="B597" s="71" t="str">
        <f t="shared" si="98"/>
        <v/>
      </c>
      <c r="C597" s="99"/>
      <c r="D597" s="72"/>
      <c r="E597" s="73" t="str">
        <f t="shared" ca="1" si="99"/>
        <v/>
      </c>
      <c r="F597" s="73" t="str">
        <f t="shared" si="100"/>
        <v/>
      </c>
      <c r="G597" s="74"/>
      <c r="H597" s="75" t="str">
        <f>IF(G597="","",VLOOKUP(G597,'1. Anulação Estratégica'!F:AE,19,0))</f>
        <v/>
      </c>
      <c r="I597" s="76"/>
      <c r="J597" s="77"/>
      <c r="K597" s="78" t="str">
        <f t="shared" si="101"/>
        <v/>
      </c>
      <c r="L597" s="79"/>
      <c r="M597" s="78" t="str">
        <f t="shared" si="102"/>
        <v/>
      </c>
      <c r="N597" s="80" t="str">
        <f>IF(G597="","",VLOOKUP(G597,'1. Anulação Estratégica'!F:V,17,0))</f>
        <v/>
      </c>
      <c r="O597" s="81"/>
      <c r="P597" s="83" t="str">
        <f t="shared" si="103"/>
        <v/>
      </c>
      <c r="Q597" s="84" t="str">
        <f t="shared" si="104"/>
        <v/>
      </c>
      <c r="R597" s="85" t="str">
        <f t="shared" si="105"/>
        <v/>
      </c>
      <c r="S597" s="86" t="str">
        <f t="shared" si="106"/>
        <v/>
      </c>
      <c r="T597" s="32" t="str">
        <f t="shared" si="87"/>
        <v/>
      </c>
      <c r="U597" s="32" t="e">
        <f t="shared" si="88"/>
        <v>#REF!</v>
      </c>
    </row>
    <row r="598" spans="1:21" ht="15.75" customHeight="1" x14ac:dyDescent="0.25">
      <c r="A598" s="31" t="str">
        <f t="shared" si="86"/>
        <v/>
      </c>
      <c r="B598" s="71" t="str">
        <f t="shared" si="98"/>
        <v/>
      </c>
      <c r="C598" s="99"/>
      <c r="D598" s="72"/>
      <c r="E598" s="73" t="str">
        <f t="shared" ca="1" si="99"/>
        <v/>
      </c>
      <c r="F598" s="73" t="str">
        <f t="shared" si="100"/>
        <v/>
      </c>
      <c r="G598" s="74"/>
      <c r="H598" s="75" t="str">
        <f>IF(G598="","",VLOOKUP(G598,'1. Anulação Estratégica'!F:AE,19,0))</f>
        <v/>
      </c>
      <c r="I598" s="76"/>
      <c r="J598" s="77"/>
      <c r="K598" s="78" t="str">
        <f t="shared" si="101"/>
        <v/>
      </c>
      <c r="L598" s="79"/>
      <c r="M598" s="78" t="str">
        <f t="shared" si="102"/>
        <v/>
      </c>
      <c r="N598" s="80" t="str">
        <f>IF(G598="","",VLOOKUP(G598,'1. Anulação Estratégica'!F:V,17,0))</f>
        <v/>
      </c>
      <c r="O598" s="81"/>
      <c r="P598" s="83" t="str">
        <f t="shared" si="103"/>
        <v/>
      </c>
      <c r="Q598" s="84" t="str">
        <f t="shared" si="104"/>
        <v/>
      </c>
      <c r="R598" s="85" t="str">
        <f t="shared" si="105"/>
        <v/>
      </c>
      <c r="S598" s="86" t="str">
        <f t="shared" si="106"/>
        <v/>
      </c>
      <c r="T598" s="32" t="str">
        <f t="shared" si="87"/>
        <v/>
      </c>
      <c r="U598" s="32" t="e">
        <f t="shared" si="88"/>
        <v>#REF!</v>
      </c>
    </row>
    <row r="599" spans="1:21" ht="15.75" customHeight="1" x14ac:dyDescent="0.25">
      <c r="A599" s="31" t="str">
        <f t="shared" si="86"/>
        <v/>
      </c>
      <c r="B599" s="71" t="str">
        <f t="shared" si="98"/>
        <v/>
      </c>
      <c r="C599" s="99"/>
      <c r="D599" s="72"/>
      <c r="E599" s="73" t="str">
        <f t="shared" ca="1" si="99"/>
        <v/>
      </c>
      <c r="F599" s="73" t="str">
        <f t="shared" si="100"/>
        <v/>
      </c>
      <c r="G599" s="74"/>
      <c r="H599" s="75" t="str">
        <f>IF(G599="","",VLOOKUP(G599,'1. Anulação Estratégica'!F:AE,19,0))</f>
        <v/>
      </c>
      <c r="I599" s="76"/>
      <c r="J599" s="77"/>
      <c r="K599" s="78" t="str">
        <f t="shared" si="101"/>
        <v/>
      </c>
      <c r="L599" s="79"/>
      <c r="M599" s="78" t="str">
        <f t="shared" si="102"/>
        <v/>
      </c>
      <c r="N599" s="80" t="str">
        <f>IF(G599="","",VLOOKUP(G599,'1. Anulação Estratégica'!F:V,17,0))</f>
        <v/>
      </c>
      <c r="O599" s="81"/>
      <c r="P599" s="83" t="str">
        <f t="shared" si="103"/>
        <v/>
      </c>
      <c r="Q599" s="84" t="str">
        <f t="shared" si="104"/>
        <v/>
      </c>
      <c r="R599" s="85" t="str">
        <f t="shared" si="105"/>
        <v/>
      </c>
      <c r="S599" s="86" t="str">
        <f t="shared" si="106"/>
        <v/>
      </c>
      <c r="T599" s="32" t="str">
        <f t="shared" si="87"/>
        <v/>
      </c>
      <c r="U599" s="32" t="e">
        <f t="shared" si="88"/>
        <v>#REF!</v>
      </c>
    </row>
    <row r="600" spans="1:21" ht="15.75" customHeight="1" x14ac:dyDescent="0.25">
      <c r="A600" s="31" t="str">
        <f t="shared" si="86"/>
        <v/>
      </c>
      <c r="B600" s="71" t="str">
        <f t="shared" si="98"/>
        <v/>
      </c>
      <c r="C600" s="99"/>
      <c r="D600" s="72"/>
      <c r="E600" s="73" t="str">
        <f t="shared" ca="1" si="99"/>
        <v/>
      </c>
      <c r="F600" s="73" t="str">
        <f t="shared" si="100"/>
        <v/>
      </c>
      <c r="G600" s="74"/>
      <c r="H600" s="75" t="str">
        <f>IF(G600="","",VLOOKUP(G600,'1. Anulação Estratégica'!F:AE,19,0))</f>
        <v/>
      </c>
      <c r="I600" s="76"/>
      <c r="J600" s="77"/>
      <c r="K600" s="78" t="str">
        <f t="shared" si="101"/>
        <v/>
      </c>
      <c r="L600" s="79"/>
      <c r="M600" s="78" t="str">
        <f t="shared" si="102"/>
        <v/>
      </c>
      <c r="N600" s="80" t="str">
        <f>IF(G600="","",VLOOKUP(G600,'1. Anulação Estratégica'!F:V,17,0))</f>
        <v/>
      </c>
      <c r="O600" s="81"/>
      <c r="P600" s="83" t="str">
        <f t="shared" si="103"/>
        <v/>
      </c>
      <c r="Q600" s="84" t="str">
        <f t="shared" si="104"/>
        <v/>
      </c>
      <c r="R600" s="85" t="str">
        <f t="shared" si="105"/>
        <v/>
      </c>
      <c r="S600" s="86" t="str">
        <f t="shared" si="106"/>
        <v/>
      </c>
      <c r="T600" s="32" t="str">
        <f t="shared" si="87"/>
        <v/>
      </c>
      <c r="U600" s="32" t="e">
        <f t="shared" si="88"/>
        <v>#REF!</v>
      </c>
    </row>
    <row r="601" spans="1:21" ht="15.75" customHeight="1" x14ac:dyDescent="0.25">
      <c r="A601" s="31" t="str">
        <f t="shared" si="86"/>
        <v/>
      </c>
      <c r="B601" s="71" t="str">
        <f t="shared" si="98"/>
        <v/>
      </c>
      <c r="C601" s="99"/>
      <c r="D601" s="72"/>
      <c r="E601" s="73" t="str">
        <f t="shared" ca="1" si="99"/>
        <v/>
      </c>
      <c r="F601" s="73" t="str">
        <f t="shared" si="100"/>
        <v/>
      </c>
      <c r="G601" s="74"/>
      <c r="H601" s="75" t="str">
        <f>IF(G601="","",VLOOKUP(G601,'1. Anulação Estratégica'!F:AE,19,0))</f>
        <v/>
      </c>
      <c r="I601" s="76"/>
      <c r="J601" s="77"/>
      <c r="K601" s="78" t="str">
        <f t="shared" si="101"/>
        <v/>
      </c>
      <c r="L601" s="79"/>
      <c r="M601" s="78" t="str">
        <f t="shared" si="102"/>
        <v/>
      </c>
      <c r="N601" s="80" t="str">
        <f>IF(G601="","",VLOOKUP(G601,'1. Anulação Estratégica'!F:V,17,0))</f>
        <v/>
      </c>
      <c r="O601" s="81"/>
      <c r="P601" s="83" t="str">
        <f t="shared" si="103"/>
        <v/>
      </c>
      <c r="Q601" s="84" t="str">
        <f t="shared" si="104"/>
        <v/>
      </c>
      <c r="R601" s="85" t="str">
        <f t="shared" si="105"/>
        <v/>
      </c>
      <c r="S601" s="86" t="str">
        <f t="shared" si="106"/>
        <v/>
      </c>
      <c r="T601" s="32" t="str">
        <f t="shared" si="87"/>
        <v/>
      </c>
      <c r="U601" s="32" t="e">
        <f t="shared" si="88"/>
        <v>#REF!</v>
      </c>
    </row>
    <row r="602" spans="1:21" ht="15.75" customHeight="1" x14ac:dyDescent="0.25">
      <c r="A602" s="31" t="str">
        <f t="shared" si="86"/>
        <v/>
      </c>
      <c r="B602" s="71" t="str">
        <f t="shared" si="98"/>
        <v/>
      </c>
      <c r="C602" s="99"/>
      <c r="D602" s="72"/>
      <c r="E602" s="73" t="str">
        <f t="shared" ca="1" si="99"/>
        <v/>
      </c>
      <c r="F602" s="73" t="str">
        <f t="shared" si="100"/>
        <v/>
      </c>
      <c r="G602" s="74"/>
      <c r="H602" s="75" t="str">
        <f>IF(G602="","",VLOOKUP(G602,'1. Anulação Estratégica'!F:AE,19,0))</f>
        <v/>
      </c>
      <c r="I602" s="76"/>
      <c r="J602" s="77"/>
      <c r="K602" s="78" t="str">
        <f t="shared" si="101"/>
        <v/>
      </c>
      <c r="L602" s="79"/>
      <c r="M602" s="78" t="str">
        <f t="shared" si="102"/>
        <v/>
      </c>
      <c r="N602" s="80" t="str">
        <f>IF(G602="","",VLOOKUP(G602,'1. Anulação Estratégica'!F:V,17,0))</f>
        <v/>
      </c>
      <c r="O602" s="81"/>
      <c r="P602" s="83" t="str">
        <f t="shared" si="103"/>
        <v/>
      </c>
      <c r="Q602" s="84" t="str">
        <f t="shared" si="104"/>
        <v/>
      </c>
      <c r="R602" s="85" t="str">
        <f t="shared" si="105"/>
        <v/>
      </c>
      <c r="S602" s="86" t="str">
        <f t="shared" si="106"/>
        <v/>
      </c>
      <c r="T602" s="32" t="str">
        <f t="shared" si="87"/>
        <v/>
      </c>
      <c r="U602" s="32" t="e">
        <f t="shared" si="88"/>
        <v>#REF!</v>
      </c>
    </row>
    <row r="603" spans="1:21" ht="15.75" customHeight="1" x14ac:dyDescent="0.25">
      <c r="A603" s="31" t="str">
        <f t="shared" si="86"/>
        <v/>
      </c>
      <c r="B603" s="71" t="str">
        <f t="shared" si="98"/>
        <v/>
      </c>
      <c r="C603" s="99"/>
      <c r="D603" s="72"/>
      <c r="E603" s="73" t="str">
        <f t="shared" ca="1" si="99"/>
        <v/>
      </c>
      <c r="F603" s="73" t="str">
        <f t="shared" si="100"/>
        <v/>
      </c>
      <c r="G603" s="74"/>
      <c r="H603" s="75" t="str">
        <f>IF(G603="","",VLOOKUP(G603,'1. Anulação Estratégica'!F:AE,19,0))</f>
        <v/>
      </c>
      <c r="I603" s="76"/>
      <c r="J603" s="77"/>
      <c r="K603" s="78" t="str">
        <f t="shared" si="101"/>
        <v/>
      </c>
      <c r="L603" s="79"/>
      <c r="M603" s="78" t="str">
        <f t="shared" si="102"/>
        <v/>
      </c>
      <c r="N603" s="80" t="str">
        <f>IF(G603="","",VLOOKUP(G603,'1. Anulação Estratégica'!F:V,17,0))</f>
        <v/>
      </c>
      <c r="O603" s="81"/>
      <c r="P603" s="83" t="str">
        <f t="shared" si="103"/>
        <v/>
      </c>
      <c r="Q603" s="84" t="str">
        <f t="shared" si="104"/>
        <v/>
      </c>
      <c r="R603" s="85" t="str">
        <f t="shared" si="105"/>
        <v/>
      </c>
      <c r="S603" s="86" t="str">
        <f t="shared" si="106"/>
        <v/>
      </c>
      <c r="T603" s="32" t="str">
        <f t="shared" si="87"/>
        <v/>
      </c>
      <c r="U603" s="32" t="e">
        <f t="shared" si="88"/>
        <v>#REF!</v>
      </c>
    </row>
    <row r="604" spans="1:21" ht="15.75" customHeight="1" x14ac:dyDescent="0.25">
      <c r="A604" s="31" t="str">
        <f t="shared" si="86"/>
        <v/>
      </c>
      <c r="B604" s="71" t="str">
        <f t="shared" si="98"/>
        <v/>
      </c>
      <c r="C604" s="99"/>
      <c r="D604" s="72"/>
      <c r="E604" s="73" t="str">
        <f t="shared" ca="1" si="99"/>
        <v/>
      </c>
      <c r="F604" s="73" t="str">
        <f t="shared" si="100"/>
        <v/>
      </c>
      <c r="G604" s="74"/>
      <c r="H604" s="75" t="str">
        <f>IF(G604="","",VLOOKUP(G604,'1. Anulação Estratégica'!F:AE,19,0))</f>
        <v/>
      </c>
      <c r="I604" s="76"/>
      <c r="J604" s="77"/>
      <c r="K604" s="78" t="str">
        <f t="shared" si="101"/>
        <v/>
      </c>
      <c r="L604" s="79"/>
      <c r="M604" s="78" t="str">
        <f t="shared" si="102"/>
        <v/>
      </c>
      <c r="N604" s="80" t="str">
        <f>IF(G604="","",VLOOKUP(G604,'1. Anulação Estratégica'!F:V,17,0))</f>
        <v/>
      </c>
      <c r="O604" s="81"/>
      <c r="P604" s="83" t="str">
        <f t="shared" si="103"/>
        <v/>
      </c>
      <c r="Q604" s="84" t="str">
        <f t="shared" si="104"/>
        <v/>
      </c>
      <c r="R604" s="85" t="str">
        <f t="shared" si="105"/>
        <v/>
      </c>
      <c r="S604" s="86" t="str">
        <f t="shared" si="106"/>
        <v/>
      </c>
      <c r="T604" s="32" t="str">
        <f t="shared" si="87"/>
        <v/>
      </c>
      <c r="U604" s="32" t="e">
        <f t="shared" si="88"/>
        <v>#REF!</v>
      </c>
    </row>
    <row r="605" spans="1:21" ht="15.75" customHeight="1" x14ac:dyDescent="0.25">
      <c r="A605" s="31" t="str">
        <f t="shared" si="86"/>
        <v/>
      </c>
      <c r="B605" s="71" t="str">
        <f t="shared" si="98"/>
        <v/>
      </c>
      <c r="C605" s="99"/>
      <c r="D605" s="72"/>
      <c r="E605" s="73" t="str">
        <f t="shared" ca="1" si="99"/>
        <v/>
      </c>
      <c r="F605" s="73" t="str">
        <f t="shared" si="100"/>
        <v/>
      </c>
      <c r="G605" s="74"/>
      <c r="H605" s="75" t="str">
        <f>IF(G605="","",VLOOKUP(G605,'1. Anulação Estratégica'!F:AE,19,0))</f>
        <v/>
      </c>
      <c r="I605" s="76"/>
      <c r="J605" s="77"/>
      <c r="K605" s="78" t="str">
        <f t="shared" si="101"/>
        <v/>
      </c>
      <c r="L605" s="79"/>
      <c r="M605" s="78" t="str">
        <f t="shared" si="102"/>
        <v/>
      </c>
      <c r="N605" s="80" t="str">
        <f>IF(G605="","",VLOOKUP(G605,'1. Anulação Estratégica'!F:V,17,0))</f>
        <v/>
      </c>
      <c r="O605" s="81"/>
      <c r="P605" s="83" t="str">
        <f t="shared" si="103"/>
        <v/>
      </c>
      <c r="Q605" s="84" t="str">
        <f t="shared" si="104"/>
        <v/>
      </c>
      <c r="R605" s="85" t="str">
        <f t="shared" si="105"/>
        <v/>
      </c>
      <c r="S605" s="86" t="str">
        <f t="shared" si="106"/>
        <v/>
      </c>
      <c r="T605" s="32" t="str">
        <f t="shared" si="87"/>
        <v/>
      </c>
      <c r="U605" s="32" t="e">
        <f t="shared" si="88"/>
        <v>#REF!</v>
      </c>
    </row>
    <row r="606" spans="1:21" ht="15.75" customHeight="1" x14ac:dyDescent="0.25">
      <c r="A606" s="31" t="str">
        <f t="shared" si="86"/>
        <v/>
      </c>
      <c r="B606" s="71" t="str">
        <f t="shared" si="98"/>
        <v/>
      </c>
      <c r="C606" s="99"/>
      <c r="D606" s="72"/>
      <c r="E606" s="73" t="str">
        <f t="shared" ca="1" si="99"/>
        <v/>
      </c>
      <c r="F606" s="73" t="str">
        <f t="shared" si="100"/>
        <v/>
      </c>
      <c r="G606" s="74"/>
      <c r="H606" s="75" t="str">
        <f>IF(G606="","",VLOOKUP(G606,'1. Anulação Estratégica'!F:AE,19,0))</f>
        <v/>
      </c>
      <c r="I606" s="76"/>
      <c r="J606" s="77"/>
      <c r="K606" s="78" t="str">
        <f t="shared" si="101"/>
        <v/>
      </c>
      <c r="L606" s="79"/>
      <c r="M606" s="78" t="str">
        <f t="shared" si="102"/>
        <v/>
      </c>
      <c r="N606" s="80" t="str">
        <f>IF(G606="","",VLOOKUP(G606,'1. Anulação Estratégica'!F:V,17,0))</f>
        <v/>
      </c>
      <c r="O606" s="81"/>
      <c r="P606" s="83" t="str">
        <f t="shared" si="103"/>
        <v/>
      </c>
      <c r="Q606" s="84" t="str">
        <f t="shared" si="104"/>
        <v/>
      </c>
      <c r="R606" s="85" t="str">
        <f t="shared" si="105"/>
        <v/>
      </c>
      <c r="S606" s="86" t="str">
        <f t="shared" si="106"/>
        <v/>
      </c>
      <c r="T606" s="32" t="str">
        <f t="shared" si="87"/>
        <v/>
      </c>
      <c r="U606" s="32" t="e">
        <f t="shared" si="88"/>
        <v>#REF!</v>
      </c>
    </row>
    <row r="607" spans="1:21" ht="15.75" customHeight="1" x14ac:dyDescent="0.25">
      <c r="A607" s="31" t="str">
        <f t="shared" si="86"/>
        <v/>
      </c>
      <c r="B607" s="71" t="str">
        <f t="shared" si="98"/>
        <v/>
      </c>
      <c r="C607" s="99"/>
      <c r="D607" s="72"/>
      <c r="E607" s="73" t="str">
        <f t="shared" ca="1" si="99"/>
        <v/>
      </c>
      <c r="F607" s="73" t="str">
        <f t="shared" si="100"/>
        <v/>
      </c>
      <c r="G607" s="74"/>
      <c r="H607" s="75" t="str">
        <f>IF(G607="","",VLOOKUP(G607,'1. Anulação Estratégica'!F:AE,19,0))</f>
        <v/>
      </c>
      <c r="I607" s="76"/>
      <c r="J607" s="77"/>
      <c r="K607" s="78" t="str">
        <f t="shared" si="101"/>
        <v/>
      </c>
      <c r="L607" s="79"/>
      <c r="M607" s="78" t="str">
        <f t="shared" si="102"/>
        <v/>
      </c>
      <c r="N607" s="80" t="str">
        <f>IF(G607="","",VLOOKUP(G607,'1. Anulação Estratégica'!F:V,17,0))</f>
        <v/>
      </c>
      <c r="O607" s="81"/>
      <c r="P607" s="83" t="str">
        <f t="shared" si="103"/>
        <v/>
      </c>
      <c r="Q607" s="84" t="str">
        <f t="shared" si="104"/>
        <v/>
      </c>
      <c r="R607" s="85" t="str">
        <f t="shared" si="105"/>
        <v/>
      </c>
      <c r="S607" s="86" t="str">
        <f t="shared" si="106"/>
        <v/>
      </c>
      <c r="T607" s="32" t="str">
        <f t="shared" si="87"/>
        <v/>
      </c>
      <c r="U607" s="32" t="e">
        <f t="shared" si="88"/>
        <v>#REF!</v>
      </c>
    </row>
    <row r="608" spans="1:21" ht="15.75" customHeight="1" x14ac:dyDescent="0.25">
      <c r="A608" s="31" t="str">
        <f t="shared" si="86"/>
        <v/>
      </c>
      <c r="B608" s="71" t="str">
        <f t="shared" si="98"/>
        <v/>
      </c>
      <c r="C608" s="99"/>
      <c r="D608" s="72"/>
      <c r="E608" s="73" t="str">
        <f t="shared" ca="1" si="99"/>
        <v/>
      </c>
      <c r="F608" s="73" t="str">
        <f t="shared" si="100"/>
        <v/>
      </c>
      <c r="G608" s="74"/>
      <c r="H608" s="75" t="str">
        <f>IF(G608="","",VLOOKUP(G608,'1. Anulação Estratégica'!F:AE,19,0))</f>
        <v/>
      </c>
      <c r="I608" s="76"/>
      <c r="J608" s="77"/>
      <c r="K608" s="78" t="str">
        <f t="shared" si="101"/>
        <v/>
      </c>
      <c r="L608" s="79"/>
      <c r="M608" s="78" t="str">
        <f t="shared" si="102"/>
        <v/>
      </c>
      <c r="N608" s="80" t="str">
        <f>IF(G608="","",VLOOKUP(G608,'1. Anulação Estratégica'!F:V,17,0))</f>
        <v/>
      </c>
      <c r="O608" s="81"/>
      <c r="P608" s="83" t="str">
        <f t="shared" si="103"/>
        <v/>
      </c>
      <c r="Q608" s="84" t="str">
        <f t="shared" si="104"/>
        <v/>
      </c>
      <c r="R608" s="85" t="str">
        <f t="shared" si="105"/>
        <v/>
      </c>
      <c r="S608" s="86" t="str">
        <f t="shared" si="106"/>
        <v/>
      </c>
      <c r="T608" s="32" t="str">
        <f t="shared" si="87"/>
        <v/>
      </c>
      <c r="U608" s="32" t="e">
        <f t="shared" si="88"/>
        <v>#REF!</v>
      </c>
    </row>
    <row r="609" spans="1:21" ht="15.75" customHeight="1" x14ac:dyDescent="0.25">
      <c r="A609" s="31" t="str">
        <f t="shared" si="86"/>
        <v/>
      </c>
      <c r="B609" s="71" t="str">
        <f t="shared" si="98"/>
        <v/>
      </c>
      <c r="C609" s="99"/>
      <c r="D609" s="72"/>
      <c r="E609" s="73" t="str">
        <f t="shared" ca="1" si="99"/>
        <v/>
      </c>
      <c r="F609" s="73" t="str">
        <f t="shared" si="100"/>
        <v/>
      </c>
      <c r="G609" s="74"/>
      <c r="H609" s="75" t="str">
        <f>IF(G609="","",VLOOKUP(G609,'1. Anulação Estratégica'!F:AE,19,0))</f>
        <v/>
      </c>
      <c r="I609" s="76"/>
      <c r="J609" s="77"/>
      <c r="K609" s="78" t="str">
        <f t="shared" si="101"/>
        <v/>
      </c>
      <c r="L609" s="79"/>
      <c r="M609" s="78" t="str">
        <f t="shared" si="102"/>
        <v/>
      </c>
      <c r="N609" s="80" t="str">
        <f>IF(G609="","",VLOOKUP(G609,'1. Anulação Estratégica'!F:V,17,0))</f>
        <v/>
      </c>
      <c r="O609" s="81"/>
      <c r="P609" s="83" t="str">
        <f t="shared" si="103"/>
        <v/>
      </c>
      <c r="Q609" s="84" t="str">
        <f t="shared" si="104"/>
        <v/>
      </c>
      <c r="R609" s="85" t="str">
        <f t="shared" si="105"/>
        <v/>
      </c>
      <c r="S609" s="86" t="str">
        <f t="shared" si="106"/>
        <v/>
      </c>
      <c r="T609" s="32" t="str">
        <f t="shared" si="87"/>
        <v/>
      </c>
      <c r="U609" s="32" t="e">
        <f t="shared" si="88"/>
        <v>#REF!</v>
      </c>
    </row>
    <row r="610" spans="1:21" ht="15.75" customHeight="1" x14ac:dyDescent="0.25">
      <c r="A610" s="31" t="str">
        <f t="shared" si="86"/>
        <v/>
      </c>
      <c r="B610" s="71" t="str">
        <f t="shared" si="98"/>
        <v/>
      </c>
      <c r="C610" s="99"/>
      <c r="D610" s="72"/>
      <c r="E610" s="73" t="str">
        <f t="shared" ca="1" si="99"/>
        <v/>
      </c>
      <c r="F610" s="73" t="str">
        <f t="shared" si="100"/>
        <v/>
      </c>
      <c r="G610" s="74"/>
      <c r="H610" s="75" t="str">
        <f>IF(G610="","",VLOOKUP(G610,'1. Anulação Estratégica'!F:AE,19,0))</f>
        <v/>
      </c>
      <c r="I610" s="76"/>
      <c r="J610" s="77"/>
      <c r="K610" s="78" t="str">
        <f t="shared" si="101"/>
        <v/>
      </c>
      <c r="L610" s="79"/>
      <c r="M610" s="78" t="str">
        <f t="shared" si="102"/>
        <v/>
      </c>
      <c r="N610" s="80" t="str">
        <f>IF(G610="","",VLOOKUP(G610,'1. Anulação Estratégica'!F:V,17,0))</f>
        <v/>
      </c>
      <c r="O610" s="81"/>
      <c r="P610" s="83" t="str">
        <f t="shared" si="103"/>
        <v/>
      </c>
      <c r="Q610" s="84" t="str">
        <f t="shared" si="104"/>
        <v/>
      </c>
      <c r="R610" s="85" t="str">
        <f t="shared" si="105"/>
        <v/>
      </c>
      <c r="S610" s="86" t="str">
        <f t="shared" si="106"/>
        <v/>
      </c>
      <c r="T610" s="32" t="str">
        <f t="shared" si="87"/>
        <v/>
      </c>
      <c r="U610" s="32" t="e">
        <f t="shared" si="88"/>
        <v>#REF!</v>
      </c>
    </row>
    <row r="611" spans="1:21" ht="15.75" customHeight="1" x14ac:dyDescent="0.25">
      <c r="A611" s="31" t="str">
        <f t="shared" si="86"/>
        <v/>
      </c>
      <c r="B611" s="71" t="str">
        <f t="shared" si="98"/>
        <v/>
      </c>
      <c r="C611" s="99"/>
      <c r="D611" s="72"/>
      <c r="E611" s="73" t="str">
        <f t="shared" ca="1" si="99"/>
        <v/>
      </c>
      <c r="F611" s="73" t="str">
        <f t="shared" si="100"/>
        <v/>
      </c>
      <c r="G611" s="74"/>
      <c r="H611" s="75" t="str">
        <f>IF(G611="","",VLOOKUP(G611,'1. Anulação Estratégica'!F:AE,19,0))</f>
        <v/>
      </c>
      <c r="I611" s="76"/>
      <c r="J611" s="77"/>
      <c r="K611" s="78" t="str">
        <f t="shared" si="101"/>
        <v/>
      </c>
      <c r="L611" s="79"/>
      <c r="M611" s="78" t="str">
        <f t="shared" si="102"/>
        <v/>
      </c>
      <c r="N611" s="80" t="str">
        <f>IF(G611="","",VLOOKUP(G611,'1. Anulação Estratégica'!F:V,17,0))</f>
        <v/>
      </c>
      <c r="O611" s="81"/>
      <c r="P611" s="83" t="str">
        <f t="shared" si="103"/>
        <v/>
      </c>
      <c r="Q611" s="84" t="str">
        <f t="shared" si="104"/>
        <v/>
      </c>
      <c r="R611" s="85" t="str">
        <f t="shared" si="105"/>
        <v/>
      </c>
      <c r="S611" s="86" t="str">
        <f t="shared" si="106"/>
        <v/>
      </c>
      <c r="T611" s="32" t="str">
        <f t="shared" si="87"/>
        <v/>
      </c>
      <c r="U611" s="32" t="e">
        <f t="shared" si="88"/>
        <v>#REF!</v>
      </c>
    </row>
    <row r="612" spans="1:21" ht="15.75" customHeight="1" x14ac:dyDescent="0.25">
      <c r="A612" s="31" t="str">
        <f t="shared" si="86"/>
        <v/>
      </c>
      <c r="B612" s="71" t="str">
        <f t="shared" si="98"/>
        <v/>
      </c>
      <c r="C612" s="99"/>
      <c r="D612" s="72"/>
      <c r="E612" s="73" t="str">
        <f t="shared" ca="1" si="99"/>
        <v/>
      </c>
      <c r="F612" s="73" t="str">
        <f t="shared" si="100"/>
        <v/>
      </c>
      <c r="G612" s="74"/>
      <c r="H612" s="75" t="str">
        <f>IF(G612="","",VLOOKUP(G612,'1. Anulação Estratégica'!F:AE,19,0))</f>
        <v/>
      </c>
      <c r="I612" s="76"/>
      <c r="J612" s="77"/>
      <c r="K612" s="78" t="str">
        <f t="shared" si="101"/>
        <v/>
      </c>
      <c r="L612" s="79"/>
      <c r="M612" s="78" t="str">
        <f t="shared" si="102"/>
        <v/>
      </c>
      <c r="N612" s="80" t="str">
        <f>IF(G612="","",VLOOKUP(G612,'1. Anulação Estratégica'!F:V,17,0))</f>
        <v/>
      </c>
      <c r="O612" s="81"/>
      <c r="P612" s="83" t="str">
        <f t="shared" si="103"/>
        <v/>
      </c>
      <c r="Q612" s="84" t="str">
        <f t="shared" si="104"/>
        <v/>
      </c>
      <c r="R612" s="85" t="str">
        <f t="shared" si="105"/>
        <v/>
      </c>
      <c r="S612" s="86" t="str">
        <f t="shared" si="106"/>
        <v/>
      </c>
      <c r="T612" s="32" t="str">
        <f t="shared" si="87"/>
        <v/>
      </c>
      <c r="U612" s="32" t="e">
        <f t="shared" si="88"/>
        <v>#REF!</v>
      </c>
    </row>
    <row r="613" spans="1:21" ht="15.75" customHeight="1" x14ac:dyDescent="0.25">
      <c r="A613" s="31" t="str">
        <f t="shared" si="86"/>
        <v/>
      </c>
      <c r="B613" s="71" t="str">
        <f t="shared" si="98"/>
        <v/>
      </c>
      <c r="C613" s="99"/>
      <c r="D613" s="72"/>
      <c r="E613" s="73" t="str">
        <f t="shared" ca="1" si="99"/>
        <v/>
      </c>
      <c r="F613" s="73" t="str">
        <f t="shared" si="100"/>
        <v/>
      </c>
      <c r="G613" s="74"/>
      <c r="H613" s="75" t="str">
        <f>IF(G613="","",VLOOKUP(G613,'1. Anulação Estratégica'!F:AE,19,0))</f>
        <v/>
      </c>
      <c r="I613" s="76"/>
      <c r="J613" s="77"/>
      <c r="K613" s="78" t="str">
        <f t="shared" si="101"/>
        <v/>
      </c>
      <c r="L613" s="79"/>
      <c r="M613" s="78" t="str">
        <f t="shared" si="102"/>
        <v/>
      </c>
      <c r="N613" s="80" t="str">
        <f>IF(G613="","",VLOOKUP(G613,'1. Anulação Estratégica'!F:V,17,0))</f>
        <v/>
      </c>
      <c r="O613" s="81"/>
      <c r="P613" s="83" t="str">
        <f t="shared" si="103"/>
        <v/>
      </c>
      <c r="Q613" s="84" t="str">
        <f t="shared" si="104"/>
        <v/>
      </c>
      <c r="R613" s="85" t="str">
        <f t="shared" si="105"/>
        <v/>
      </c>
      <c r="S613" s="86" t="str">
        <f t="shared" si="106"/>
        <v/>
      </c>
      <c r="T613" s="32" t="str">
        <f t="shared" si="87"/>
        <v/>
      </c>
      <c r="U613" s="32" t="e">
        <f t="shared" si="88"/>
        <v>#REF!</v>
      </c>
    </row>
    <row r="614" spans="1:21" ht="15.75" customHeight="1" x14ac:dyDescent="0.25">
      <c r="A614" s="31" t="str">
        <f t="shared" si="86"/>
        <v/>
      </c>
      <c r="B614" s="71" t="str">
        <f t="shared" si="98"/>
        <v/>
      </c>
      <c r="C614" s="99"/>
      <c r="D614" s="72"/>
      <c r="E614" s="73" t="str">
        <f t="shared" ca="1" si="99"/>
        <v/>
      </c>
      <c r="F614" s="73" t="str">
        <f t="shared" si="100"/>
        <v/>
      </c>
      <c r="G614" s="74"/>
      <c r="H614" s="75" t="str">
        <f>IF(G614="","",VLOOKUP(G614,'1. Anulação Estratégica'!F:AE,19,0))</f>
        <v/>
      </c>
      <c r="I614" s="76"/>
      <c r="J614" s="77"/>
      <c r="K614" s="78" t="str">
        <f t="shared" si="101"/>
        <v/>
      </c>
      <c r="L614" s="79"/>
      <c r="M614" s="78" t="str">
        <f t="shared" si="102"/>
        <v/>
      </c>
      <c r="N614" s="80" t="str">
        <f>IF(G614="","",VLOOKUP(G614,'1. Anulação Estratégica'!F:V,17,0))</f>
        <v/>
      </c>
      <c r="O614" s="81"/>
      <c r="P614" s="83" t="str">
        <f t="shared" si="103"/>
        <v/>
      </c>
      <c r="Q614" s="84" t="str">
        <f t="shared" si="104"/>
        <v/>
      </c>
      <c r="R614" s="85" t="str">
        <f t="shared" si="105"/>
        <v/>
      </c>
      <c r="S614" s="86" t="str">
        <f t="shared" si="106"/>
        <v/>
      </c>
      <c r="T614" s="32" t="str">
        <f t="shared" si="87"/>
        <v/>
      </c>
      <c r="U614" s="32" t="e">
        <f t="shared" si="88"/>
        <v>#REF!</v>
      </c>
    </row>
    <row r="615" spans="1:21" ht="15.75" customHeight="1" x14ac:dyDescent="0.25">
      <c r="A615" s="31" t="str">
        <f t="shared" si="86"/>
        <v/>
      </c>
      <c r="B615" s="71" t="str">
        <f t="shared" si="98"/>
        <v/>
      </c>
      <c r="C615" s="99"/>
      <c r="D615" s="72"/>
      <c r="E615" s="73" t="str">
        <f t="shared" ca="1" si="99"/>
        <v/>
      </c>
      <c r="F615" s="73" t="str">
        <f t="shared" si="100"/>
        <v/>
      </c>
      <c r="G615" s="74"/>
      <c r="H615" s="75" t="str">
        <f>IF(G615="","",VLOOKUP(G615,'1. Anulação Estratégica'!F:AE,19,0))</f>
        <v/>
      </c>
      <c r="I615" s="76"/>
      <c r="J615" s="77"/>
      <c r="K615" s="78" t="str">
        <f t="shared" si="101"/>
        <v/>
      </c>
      <c r="L615" s="79"/>
      <c r="M615" s="78" t="str">
        <f t="shared" si="102"/>
        <v/>
      </c>
      <c r="N615" s="80" t="str">
        <f>IF(G615="","",VLOOKUP(G615,'1. Anulação Estratégica'!F:V,17,0))</f>
        <v/>
      </c>
      <c r="O615" s="81"/>
      <c r="P615" s="83" t="str">
        <f t="shared" si="103"/>
        <v/>
      </c>
      <c r="Q615" s="84" t="str">
        <f t="shared" si="104"/>
        <v/>
      </c>
      <c r="R615" s="85" t="str">
        <f t="shared" si="105"/>
        <v/>
      </c>
      <c r="S615" s="86" t="str">
        <f t="shared" si="106"/>
        <v/>
      </c>
      <c r="T615" s="32" t="str">
        <f t="shared" si="87"/>
        <v/>
      </c>
      <c r="U615" s="32" t="e">
        <f t="shared" si="88"/>
        <v>#REF!</v>
      </c>
    </row>
    <row r="616" spans="1:21" ht="15.75" customHeight="1" x14ac:dyDescent="0.25">
      <c r="A616" s="31" t="str">
        <f t="shared" si="86"/>
        <v/>
      </c>
      <c r="B616" s="71" t="str">
        <f t="shared" si="98"/>
        <v/>
      </c>
      <c r="C616" s="99"/>
      <c r="D616" s="72"/>
      <c r="E616" s="73" t="str">
        <f t="shared" ca="1" si="99"/>
        <v/>
      </c>
      <c r="F616" s="73" t="str">
        <f t="shared" si="100"/>
        <v/>
      </c>
      <c r="G616" s="74"/>
      <c r="H616" s="75" t="str">
        <f>IF(G616="","",VLOOKUP(G616,'1. Anulação Estratégica'!F:AE,19,0))</f>
        <v/>
      </c>
      <c r="I616" s="76"/>
      <c r="J616" s="77"/>
      <c r="K616" s="78" t="str">
        <f t="shared" si="101"/>
        <v/>
      </c>
      <c r="L616" s="79"/>
      <c r="M616" s="78" t="str">
        <f t="shared" si="102"/>
        <v/>
      </c>
      <c r="N616" s="80" t="str">
        <f>IF(G616="","",VLOOKUP(G616,'1. Anulação Estratégica'!F:V,17,0))</f>
        <v/>
      </c>
      <c r="O616" s="81"/>
      <c r="P616" s="83" t="str">
        <f t="shared" si="103"/>
        <v/>
      </c>
      <c r="Q616" s="84" t="str">
        <f t="shared" si="104"/>
        <v/>
      </c>
      <c r="R616" s="85" t="str">
        <f t="shared" si="105"/>
        <v/>
      </c>
      <c r="S616" s="86" t="str">
        <f t="shared" si="106"/>
        <v/>
      </c>
      <c r="T616" s="32" t="str">
        <f t="shared" si="87"/>
        <v/>
      </c>
      <c r="U616" s="32" t="e">
        <f t="shared" si="88"/>
        <v>#REF!</v>
      </c>
    </row>
    <row r="617" spans="1:21" ht="15.75" customHeight="1" x14ac:dyDescent="0.25">
      <c r="A617" s="31" t="str">
        <f t="shared" si="86"/>
        <v/>
      </c>
      <c r="B617" s="71" t="str">
        <f t="shared" si="98"/>
        <v/>
      </c>
      <c r="C617" s="99"/>
      <c r="D617" s="72"/>
      <c r="E617" s="73" t="str">
        <f t="shared" ca="1" si="99"/>
        <v/>
      </c>
      <c r="F617" s="73" t="str">
        <f t="shared" si="100"/>
        <v/>
      </c>
      <c r="G617" s="74"/>
      <c r="H617" s="75" t="str">
        <f>IF(G617="","",VLOOKUP(G617,'1. Anulação Estratégica'!F:AE,19,0))</f>
        <v/>
      </c>
      <c r="I617" s="76"/>
      <c r="J617" s="77"/>
      <c r="K617" s="78" t="str">
        <f t="shared" si="101"/>
        <v/>
      </c>
      <c r="L617" s="79"/>
      <c r="M617" s="78" t="str">
        <f t="shared" si="102"/>
        <v/>
      </c>
      <c r="N617" s="80" t="str">
        <f>IF(G617="","",VLOOKUP(G617,'1. Anulação Estratégica'!F:V,17,0))</f>
        <v/>
      </c>
      <c r="O617" s="81"/>
      <c r="P617" s="83" t="str">
        <f t="shared" si="103"/>
        <v/>
      </c>
      <c r="Q617" s="84" t="str">
        <f t="shared" si="104"/>
        <v/>
      </c>
      <c r="R617" s="85" t="str">
        <f t="shared" si="105"/>
        <v/>
      </c>
      <c r="S617" s="86" t="str">
        <f t="shared" si="106"/>
        <v/>
      </c>
      <c r="T617" s="32" t="str">
        <f t="shared" si="87"/>
        <v/>
      </c>
      <c r="U617" s="32" t="e">
        <f t="shared" si="88"/>
        <v>#REF!</v>
      </c>
    </row>
    <row r="618" spans="1:21" ht="15.75" customHeight="1" x14ac:dyDescent="0.25">
      <c r="A618" s="31" t="str">
        <f t="shared" si="86"/>
        <v/>
      </c>
      <c r="B618" s="71" t="str">
        <f t="shared" si="98"/>
        <v/>
      </c>
      <c r="C618" s="99"/>
      <c r="D618" s="72"/>
      <c r="E618" s="73" t="str">
        <f t="shared" ca="1" si="99"/>
        <v/>
      </c>
      <c r="F618" s="73" t="str">
        <f t="shared" si="100"/>
        <v/>
      </c>
      <c r="G618" s="74"/>
      <c r="H618" s="75" t="str">
        <f>IF(G618="","",VLOOKUP(G618,'1. Anulação Estratégica'!F:AE,19,0))</f>
        <v/>
      </c>
      <c r="I618" s="76"/>
      <c r="J618" s="77"/>
      <c r="K618" s="78" t="str">
        <f t="shared" si="101"/>
        <v/>
      </c>
      <c r="L618" s="79"/>
      <c r="M618" s="78" t="str">
        <f t="shared" si="102"/>
        <v/>
      </c>
      <c r="N618" s="80" t="str">
        <f>IF(G618="","",VLOOKUP(G618,'1. Anulação Estratégica'!F:V,17,0))</f>
        <v/>
      </c>
      <c r="O618" s="81"/>
      <c r="P618" s="83" t="str">
        <f t="shared" si="103"/>
        <v/>
      </c>
      <c r="Q618" s="84" t="str">
        <f t="shared" si="104"/>
        <v/>
      </c>
      <c r="R618" s="85" t="str">
        <f t="shared" si="105"/>
        <v/>
      </c>
      <c r="S618" s="86" t="str">
        <f t="shared" si="106"/>
        <v/>
      </c>
      <c r="T618" s="32" t="str">
        <f t="shared" si="87"/>
        <v/>
      </c>
      <c r="U618" s="32" t="e">
        <f t="shared" si="88"/>
        <v>#REF!</v>
      </c>
    </row>
    <row r="619" spans="1:21" ht="15.75" customHeight="1" x14ac:dyDescent="0.25">
      <c r="A619" s="31" t="str">
        <f t="shared" si="86"/>
        <v/>
      </c>
      <c r="B619" s="71" t="str">
        <f t="shared" si="98"/>
        <v/>
      </c>
      <c r="C619" s="99"/>
      <c r="D619" s="72"/>
      <c r="E619" s="73" t="str">
        <f t="shared" ca="1" si="99"/>
        <v/>
      </c>
      <c r="F619" s="73" t="str">
        <f t="shared" si="100"/>
        <v/>
      </c>
      <c r="G619" s="74"/>
      <c r="H619" s="75" t="str">
        <f>IF(G619="","",VLOOKUP(G619,'1. Anulação Estratégica'!F:AE,19,0))</f>
        <v/>
      </c>
      <c r="I619" s="76"/>
      <c r="J619" s="77"/>
      <c r="K619" s="78" t="str">
        <f t="shared" si="101"/>
        <v/>
      </c>
      <c r="L619" s="79"/>
      <c r="M619" s="78" t="str">
        <f t="shared" si="102"/>
        <v/>
      </c>
      <c r="N619" s="80" t="str">
        <f>IF(G619="","",VLOOKUP(G619,'1. Anulação Estratégica'!F:V,17,0))</f>
        <v/>
      </c>
      <c r="O619" s="81"/>
      <c r="P619" s="83" t="str">
        <f t="shared" si="103"/>
        <v/>
      </c>
      <c r="Q619" s="84" t="str">
        <f t="shared" si="104"/>
        <v/>
      </c>
      <c r="R619" s="85" t="str">
        <f t="shared" si="105"/>
        <v/>
      </c>
      <c r="S619" s="86" t="str">
        <f t="shared" si="106"/>
        <v/>
      </c>
      <c r="T619" s="32" t="str">
        <f t="shared" si="87"/>
        <v/>
      </c>
      <c r="U619" s="32" t="e">
        <f t="shared" si="88"/>
        <v>#REF!</v>
      </c>
    </row>
    <row r="620" spans="1:21" ht="15.75" customHeight="1" x14ac:dyDescent="0.25">
      <c r="A620" s="31" t="str">
        <f t="shared" si="86"/>
        <v/>
      </c>
      <c r="B620" s="71" t="str">
        <f t="shared" si="98"/>
        <v/>
      </c>
      <c r="C620" s="99"/>
      <c r="D620" s="72"/>
      <c r="E620" s="73" t="str">
        <f t="shared" ca="1" si="99"/>
        <v/>
      </c>
      <c r="F620" s="73" t="str">
        <f t="shared" si="100"/>
        <v/>
      </c>
      <c r="G620" s="74"/>
      <c r="H620" s="75" t="str">
        <f>IF(G620="","",VLOOKUP(G620,'1. Anulação Estratégica'!F:AE,19,0))</f>
        <v/>
      </c>
      <c r="I620" s="76"/>
      <c r="J620" s="77"/>
      <c r="K620" s="78" t="str">
        <f t="shared" si="101"/>
        <v/>
      </c>
      <c r="L620" s="79"/>
      <c r="M620" s="78" t="str">
        <f t="shared" si="102"/>
        <v/>
      </c>
      <c r="N620" s="80" t="str">
        <f>IF(G620="","",VLOOKUP(G620,'1. Anulação Estratégica'!F:V,17,0))</f>
        <v/>
      </c>
      <c r="O620" s="81"/>
      <c r="P620" s="83" t="str">
        <f t="shared" si="103"/>
        <v/>
      </c>
      <c r="Q620" s="84" t="str">
        <f t="shared" si="104"/>
        <v/>
      </c>
      <c r="R620" s="85" t="str">
        <f t="shared" si="105"/>
        <v/>
      </c>
      <c r="S620" s="86" t="str">
        <f t="shared" si="106"/>
        <v/>
      </c>
      <c r="T620" s="32" t="str">
        <f t="shared" si="87"/>
        <v/>
      </c>
      <c r="U620" s="32" t="e">
        <f t="shared" si="88"/>
        <v>#REF!</v>
      </c>
    </row>
    <row r="621" spans="1:21" ht="15.75" customHeight="1" x14ac:dyDescent="0.25">
      <c r="A621" s="31" t="str">
        <f t="shared" si="86"/>
        <v/>
      </c>
      <c r="B621" s="71" t="str">
        <f t="shared" si="98"/>
        <v/>
      </c>
      <c r="C621" s="99"/>
      <c r="D621" s="72"/>
      <c r="E621" s="73" t="str">
        <f t="shared" ca="1" si="99"/>
        <v/>
      </c>
      <c r="F621" s="73" t="str">
        <f t="shared" si="100"/>
        <v/>
      </c>
      <c r="G621" s="74"/>
      <c r="H621" s="75" t="str">
        <f>IF(G621="","",VLOOKUP(G621,'1. Anulação Estratégica'!F:AE,19,0))</f>
        <v/>
      </c>
      <c r="I621" s="76"/>
      <c r="J621" s="77"/>
      <c r="K621" s="78" t="str">
        <f t="shared" si="101"/>
        <v/>
      </c>
      <c r="L621" s="79"/>
      <c r="M621" s="78" t="str">
        <f t="shared" si="102"/>
        <v/>
      </c>
      <c r="N621" s="80" t="str">
        <f>IF(G621="","",VLOOKUP(G621,'1. Anulação Estratégica'!F:V,17,0))</f>
        <v/>
      </c>
      <c r="O621" s="81"/>
      <c r="P621" s="83" t="str">
        <f t="shared" si="103"/>
        <v/>
      </c>
      <c r="Q621" s="84" t="str">
        <f t="shared" si="104"/>
        <v/>
      </c>
      <c r="R621" s="85" t="str">
        <f t="shared" si="105"/>
        <v/>
      </c>
      <c r="S621" s="86" t="str">
        <f t="shared" si="106"/>
        <v/>
      </c>
      <c r="T621" s="32" t="str">
        <f t="shared" si="87"/>
        <v/>
      </c>
      <c r="U621" s="32" t="e">
        <f t="shared" si="88"/>
        <v>#REF!</v>
      </c>
    </row>
    <row r="622" spans="1:21" ht="15.75" customHeight="1" x14ac:dyDescent="0.25">
      <c r="A622" s="31" t="str">
        <f t="shared" si="86"/>
        <v/>
      </c>
      <c r="B622" s="71" t="str">
        <f t="shared" si="98"/>
        <v/>
      </c>
      <c r="C622" s="99"/>
      <c r="D622" s="72"/>
      <c r="E622" s="73" t="str">
        <f t="shared" ca="1" si="99"/>
        <v/>
      </c>
      <c r="F622" s="73" t="str">
        <f t="shared" si="100"/>
        <v/>
      </c>
      <c r="G622" s="74"/>
      <c r="H622" s="75" t="str">
        <f>IF(G622="","",VLOOKUP(G622,'1. Anulação Estratégica'!F:AE,19,0))</f>
        <v/>
      </c>
      <c r="I622" s="76"/>
      <c r="J622" s="77"/>
      <c r="K622" s="78" t="str">
        <f t="shared" si="101"/>
        <v/>
      </c>
      <c r="L622" s="79"/>
      <c r="M622" s="78" t="str">
        <f t="shared" si="102"/>
        <v/>
      </c>
      <c r="N622" s="80" t="str">
        <f>IF(G622="","",VLOOKUP(G622,'1. Anulação Estratégica'!F:V,17,0))</f>
        <v/>
      </c>
      <c r="O622" s="81"/>
      <c r="P622" s="83" t="str">
        <f t="shared" si="103"/>
        <v/>
      </c>
      <c r="Q622" s="84" t="str">
        <f t="shared" si="104"/>
        <v/>
      </c>
      <c r="R622" s="85" t="str">
        <f t="shared" si="105"/>
        <v/>
      </c>
      <c r="S622" s="86" t="str">
        <f t="shared" si="106"/>
        <v/>
      </c>
      <c r="T622" s="32" t="str">
        <f t="shared" si="87"/>
        <v/>
      </c>
      <c r="U622" s="32" t="e">
        <f t="shared" si="88"/>
        <v>#REF!</v>
      </c>
    </row>
    <row r="623" spans="1:21" ht="15.75" customHeight="1" x14ac:dyDescent="0.25">
      <c r="A623" s="31" t="str">
        <f t="shared" si="86"/>
        <v/>
      </c>
      <c r="B623" s="71" t="str">
        <f t="shared" si="98"/>
        <v/>
      </c>
      <c r="C623" s="99"/>
      <c r="D623" s="72"/>
      <c r="E623" s="73" t="str">
        <f t="shared" ca="1" si="99"/>
        <v/>
      </c>
      <c r="F623" s="73" t="str">
        <f t="shared" si="100"/>
        <v/>
      </c>
      <c r="G623" s="74"/>
      <c r="H623" s="75" t="str">
        <f>IF(G623="","",VLOOKUP(G623,'1. Anulação Estratégica'!F:AE,19,0))</f>
        <v/>
      </c>
      <c r="I623" s="76"/>
      <c r="J623" s="77"/>
      <c r="K623" s="78" t="str">
        <f t="shared" si="101"/>
        <v/>
      </c>
      <c r="L623" s="79"/>
      <c r="M623" s="78" t="str">
        <f t="shared" si="102"/>
        <v/>
      </c>
      <c r="N623" s="80" t="str">
        <f>IF(G623="","",VLOOKUP(G623,'1. Anulação Estratégica'!F:V,17,0))</f>
        <v/>
      </c>
      <c r="O623" s="81"/>
      <c r="P623" s="83" t="str">
        <f t="shared" si="103"/>
        <v/>
      </c>
      <c r="Q623" s="84" t="str">
        <f t="shared" si="104"/>
        <v/>
      </c>
      <c r="R623" s="85" t="str">
        <f t="shared" si="105"/>
        <v/>
      </c>
      <c r="S623" s="86" t="str">
        <f t="shared" si="106"/>
        <v/>
      </c>
      <c r="T623" s="32" t="str">
        <f t="shared" si="87"/>
        <v/>
      </c>
      <c r="U623" s="32" t="e">
        <f t="shared" si="88"/>
        <v>#REF!</v>
      </c>
    </row>
    <row r="624" spans="1:21" ht="15.75" customHeight="1" x14ac:dyDescent="0.25">
      <c r="A624" s="31" t="str">
        <f t="shared" si="86"/>
        <v/>
      </c>
      <c r="B624" s="71" t="str">
        <f t="shared" si="98"/>
        <v/>
      </c>
      <c r="C624" s="99"/>
      <c r="D624" s="72"/>
      <c r="E624" s="73" t="str">
        <f t="shared" ca="1" si="99"/>
        <v/>
      </c>
      <c r="F624" s="73" t="str">
        <f t="shared" si="100"/>
        <v/>
      </c>
      <c r="G624" s="74"/>
      <c r="H624" s="75" t="str">
        <f>IF(G624="","",VLOOKUP(G624,'1. Anulação Estratégica'!F:AE,19,0))</f>
        <v/>
      </c>
      <c r="I624" s="76"/>
      <c r="J624" s="77"/>
      <c r="K624" s="78" t="str">
        <f t="shared" si="101"/>
        <v/>
      </c>
      <c r="L624" s="79"/>
      <c r="M624" s="78" t="str">
        <f t="shared" si="102"/>
        <v/>
      </c>
      <c r="N624" s="80" t="str">
        <f>IF(G624="","",VLOOKUP(G624,'1. Anulação Estratégica'!F:V,17,0))</f>
        <v/>
      </c>
      <c r="O624" s="81"/>
      <c r="P624" s="83" t="str">
        <f t="shared" si="103"/>
        <v/>
      </c>
      <c r="Q624" s="84" t="str">
        <f t="shared" si="104"/>
        <v/>
      </c>
      <c r="R624" s="85" t="str">
        <f t="shared" si="105"/>
        <v/>
      </c>
      <c r="S624" s="86" t="str">
        <f t="shared" si="106"/>
        <v/>
      </c>
      <c r="T624" s="32" t="str">
        <f t="shared" si="87"/>
        <v/>
      </c>
      <c r="U624" s="32" t="e">
        <f t="shared" si="88"/>
        <v>#REF!</v>
      </c>
    </row>
    <row r="625" spans="1:21" ht="15.75" customHeight="1" x14ac:dyDescent="0.25">
      <c r="A625" s="31" t="str">
        <f t="shared" si="86"/>
        <v/>
      </c>
      <c r="B625" s="71" t="str">
        <f t="shared" si="98"/>
        <v/>
      </c>
      <c r="C625" s="99"/>
      <c r="D625" s="72"/>
      <c r="E625" s="73" t="str">
        <f t="shared" ca="1" si="99"/>
        <v/>
      </c>
      <c r="F625" s="73" t="str">
        <f t="shared" si="100"/>
        <v/>
      </c>
      <c r="G625" s="74"/>
      <c r="H625" s="75" t="str">
        <f>IF(G625="","",VLOOKUP(G625,'1. Anulação Estratégica'!F:AE,19,0))</f>
        <v/>
      </c>
      <c r="I625" s="76"/>
      <c r="J625" s="77"/>
      <c r="K625" s="78" t="str">
        <f t="shared" si="101"/>
        <v/>
      </c>
      <c r="L625" s="79"/>
      <c r="M625" s="78" t="str">
        <f t="shared" si="102"/>
        <v/>
      </c>
      <c r="N625" s="80" t="str">
        <f>IF(G625="","",VLOOKUP(G625,'1. Anulação Estratégica'!F:V,17,0))</f>
        <v/>
      </c>
      <c r="O625" s="81"/>
      <c r="P625" s="83" t="str">
        <f t="shared" si="103"/>
        <v/>
      </c>
      <c r="Q625" s="84" t="str">
        <f t="shared" si="104"/>
        <v/>
      </c>
      <c r="R625" s="85" t="str">
        <f t="shared" si="105"/>
        <v/>
      </c>
      <c r="S625" s="86" t="str">
        <f t="shared" si="106"/>
        <v/>
      </c>
      <c r="T625" s="32" t="str">
        <f t="shared" si="87"/>
        <v/>
      </c>
      <c r="U625" s="32" t="e">
        <f t="shared" si="88"/>
        <v>#REF!</v>
      </c>
    </row>
    <row r="626" spans="1:21" ht="15.75" customHeight="1" x14ac:dyDescent="0.25">
      <c r="A626" s="31" t="str">
        <f t="shared" si="86"/>
        <v/>
      </c>
      <c r="B626" s="71" t="str">
        <f t="shared" si="98"/>
        <v/>
      </c>
      <c r="C626" s="99"/>
      <c r="D626" s="72"/>
      <c r="E626" s="73" t="str">
        <f t="shared" ca="1" si="99"/>
        <v/>
      </c>
      <c r="F626" s="73" t="str">
        <f t="shared" si="100"/>
        <v/>
      </c>
      <c r="G626" s="74"/>
      <c r="H626" s="75" t="str">
        <f>IF(G626="","",VLOOKUP(G626,'1. Anulação Estratégica'!F:AE,19,0))</f>
        <v/>
      </c>
      <c r="I626" s="76"/>
      <c r="J626" s="77"/>
      <c r="K626" s="78" t="str">
        <f t="shared" si="101"/>
        <v/>
      </c>
      <c r="L626" s="79"/>
      <c r="M626" s="78" t="str">
        <f t="shared" si="102"/>
        <v/>
      </c>
      <c r="N626" s="80" t="str">
        <f>IF(G626="","",VLOOKUP(G626,'1. Anulação Estratégica'!F:V,17,0))</f>
        <v/>
      </c>
      <c r="O626" s="81"/>
      <c r="P626" s="83" t="str">
        <f t="shared" si="103"/>
        <v/>
      </c>
      <c r="Q626" s="84" t="str">
        <f t="shared" si="104"/>
        <v/>
      </c>
      <c r="R626" s="85" t="str">
        <f t="shared" si="105"/>
        <v/>
      </c>
      <c r="S626" s="86" t="str">
        <f t="shared" si="106"/>
        <v/>
      </c>
      <c r="T626" s="32" t="str">
        <f t="shared" si="87"/>
        <v/>
      </c>
      <c r="U626" s="32" t="e">
        <f t="shared" si="88"/>
        <v>#REF!</v>
      </c>
    </row>
    <row r="627" spans="1:21" ht="15.75" customHeight="1" x14ac:dyDescent="0.25">
      <c r="A627" s="31" t="str">
        <f t="shared" si="86"/>
        <v/>
      </c>
      <c r="B627" s="71" t="str">
        <f t="shared" si="98"/>
        <v/>
      </c>
      <c r="C627" s="99"/>
      <c r="D627" s="72"/>
      <c r="E627" s="73" t="str">
        <f t="shared" ca="1" si="99"/>
        <v/>
      </c>
      <c r="F627" s="73" t="str">
        <f t="shared" si="100"/>
        <v/>
      </c>
      <c r="G627" s="74"/>
      <c r="H627" s="75" t="str">
        <f>IF(G627="","",VLOOKUP(G627,'1. Anulação Estratégica'!F:AE,19,0))</f>
        <v/>
      </c>
      <c r="I627" s="76"/>
      <c r="J627" s="77"/>
      <c r="K627" s="78" t="str">
        <f t="shared" si="101"/>
        <v/>
      </c>
      <c r="L627" s="79"/>
      <c r="M627" s="78" t="str">
        <f t="shared" si="102"/>
        <v/>
      </c>
      <c r="N627" s="80" t="str">
        <f>IF(G627="","",VLOOKUP(G627,'1. Anulação Estratégica'!F:V,17,0))</f>
        <v/>
      </c>
      <c r="O627" s="81"/>
      <c r="P627" s="83" t="str">
        <f t="shared" si="103"/>
        <v/>
      </c>
      <c r="Q627" s="84" t="str">
        <f t="shared" si="104"/>
        <v/>
      </c>
      <c r="R627" s="85" t="str">
        <f t="shared" si="105"/>
        <v/>
      </c>
      <c r="S627" s="86" t="str">
        <f t="shared" si="106"/>
        <v/>
      </c>
      <c r="T627" s="32" t="str">
        <f t="shared" si="87"/>
        <v/>
      </c>
      <c r="U627" s="32" t="e">
        <f t="shared" si="88"/>
        <v>#REF!</v>
      </c>
    </row>
    <row r="628" spans="1:21" ht="15.75" customHeight="1" x14ac:dyDescent="0.25">
      <c r="A628" s="31" t="str">
        <f t="shared" si="86"/>
        <v/>
      </c>
      <c r="B628" s="71" t="str">
        <f t="shared" si="98"/>
        <v/>
      </c>
      <c r="C628" s="99"/>
      <c r="D628" s="72"/>
      <c r="E628" s="73" t="str">
        <f t="shared" ca="1" si="99"/>
        <v/>
      </c>
      <c r="F628" s="73" t="str">
        <f t="shared" si="100"/>
        <v/>
      </c>
      <c r="G628" s="74"/>
      <c r="H628" s="75" t="str">
        <f>IF(G628="","",VLOOKUP(G628,'1. Anulação Estratégica'!F:AE,19,0))</f>
        <v/>
      </c>
      <c r="I628" s="76"/>
      <c r="J628" s="77"/>
      <c r="K628" s="78" t="str">
        <f t="shared" si="101"/>
        <v/>
      </c>
      <c r="L628" s="79"/>
      <c r="M628" s="78" t="str">
        <f t="shared" si="102"/>
        <v/>
      </c>
      <c r="N628" s="80" t="str">
        <f>IF(G628="","",VLOOKUP(G628,'1. Anulação Estratégica'!F:V,17,0))</f>
        <v/>
      </c>
      <c r="O628" s="81"/>
      <c r="P628" s="83" t="str">
        <f t="shared" si="103"/>
        <v/>
      </c>
      <c r="Q628" s="84" t="str">
        <f t="shared" si="104"/>
        <v/>
      </c>
      <c r="R628" s="85" t="str">
        <f t="shared" si="105"/>
        <v/>
      </c>
      <c r="S628" s="86" t="str">
        <f t="shared" si="106"/>
        <v/>
      </c>
      <c r="T628" s="32" t="str">
        <f t="shared" si="87"/>
        <v/>
      </c>
      <c r="U628" s="32" t="e">
        <f t="shared" si="88"/>
        <v>#REF!</v>
      </c>
    </row>
    <row r="629" spans="1:21" ht="15.75" customHeight="1" x14ac:dyDescent="0.25">
      <c r="A629" s="31" t="str">
        <f t="shared" si="86"/>
        <v/>
      </c>
      <c r="B629" s="71" t="str">
        <f t="shared" si="98"/>
        <v/>
      </c>
      <c r="C629" s="99"/>
      <c r="D629" s="72"/>
      <c r="E629" s="73" t="str">
        <f t="shared" ca="1" si="99"/>
        <v/>
      </c>
      <c r="F629" s="73" t="str">
        <f t="shared" si="100"/>
        <v/>
      </c>
      <c r="G629" s="74"/>
      <c r="H629" s="75" t="str">
        <f>IF(G629="","",VLOOKUP(G629,'1. Anulação Estratégica'!F:AE,19,0))</f>
        <v/>
      </c>
      <c r="I629" s="76"/>
      <c r="J629" s="77"/>
      <c r="K629" s="78" t="str">
        <f t="shared" si="101"/>
        <v/>
      </c>
      <c r="L629" s="79"/>
      <c r="M629" s="78" t="str">
        <f t="shared" si="102"/>
        <v/>
      </c>
      <c r="N629" s="80" t="str">
        <f>IF(G629="","",VLOOKUP(G629,'1. Anulação Estratégica'!F:V,17,0))</f>
        <v/>
      </c>
      <c r="O629" s="81"/>
      <c r="P629" s="83" t="str">
        <f t="shared" si="103"/>
        <v/>
      </c>
      <c r="Q629" s="84" t="str">
        <f t="shared" si="104"/>
        <v/>
      </c>
      <c r="R629" s="85" t="str">
        <f t="shared" si="105"/>
        <v/>
      </c>
      <c r="S629" s="86" t="str">
        <f t="shared" si="106"/>
        <v/>
      </c>
      <c r="T629" s="32" t="str">
        <f t="shared" si="87"/>
        <v/>
      </c>
      <c r="U629" s="32" t="e">
        <f t="shared" si="88"/>
        <v>#REF!</v>
      </c>
    </row>
    <row r="630" spans="1:21" ht="15.75" customHeight="1" x14ac:dyDescent="0.25">
      <c r="A630" s="31" t="str">
        <f t="shared" si="86"/>
        <v/>
      </c>
      <c r="B630" s="71" t="str">
        <f t="shared" si="98"/>
        <v/>
      </c>
      <c r="C630" s="99"/>
      <c r="D630" s="72"/>
      <c r="E630" s="73" t="str">
        <f t="shared" ca="1" si="99"/>
        <v/>
      </c>
      <c r="F630" s="73" t="str">
        <f t="shared" si="100"/>
        <v/>
      </c>
      <c r="G630" s="74"/>
      <c r="H630" s="75" t="str">
        <f>IF(G630="","",VLOOKUP(G630,'1. Anulação Estratégica'!F:AE,19,0))</f>
        <v/>
      </c>
      <c r="I630" s="76"/>
      <c r="J630" s="77"/>
      <c r="K630" s="78" t="str">
        <f t="shared" si="101"/>
        <v/>
      </c>
      <c r="L630" s="79"/>
      <c r="M630" s="78" t="str">
        <f t="shared" si="102"/>
        <v/>
      </c>
      <c r="N630" s="80" t="str">
        <f>IF(G630="","",VLOOKUP(G630,'1. Anulação Estratégica'!F:V,17,0))</f>
        <v/>
      </c>
      <c r="O630" s="81"/>
      <c r="P630" s="83" t="str">
        <f t="shared" si="103"/>
        <v/>
      </c>
      <c r="Q630" s="84" t="str">
        <f t="shared" si="104"/>
        <v/>
      </c>
      <c r="R630" s="85" t="str">
        <f t="shared" si="105"/>
        <v/>
      </c>
      <c r="S630" s="86" t="str">
        <f t="shared" si="106"/>
        <v/>
      </c>
      <c r="T630" s="32" t="str">
        <f t="shared" si="87"/>
        <v/>
      </c>
      <c r="U630" s="32" t="e">
        <f t="shared" si="88"/>
        <v>#REF!</v>
      </c>
    </row>
    <row r="631" spans="1:21" ht="15.75" customHeight="1" x14ac:dyDescent="0.25">
      <c r="A631" s="31" t="str">
        <f t="shared" si="86"/>
        <v/>
      </c>
      <c r="B631" s="71" t="str">
        <f t="shared" si="98"/>
        <v/>
      </c>
      <c r="C631" s="99"/>
      <c r="D631" s="72"/>
      <c r="E631" s="73" t="str">
        <f t="shared" ca="1" si="99"/>
        <v/>
      </c>
      <c r="F631" s="73" t="str">
        <f t="shared" si="100"/>
        <v/>
      </c>
      <c r="G631" s="74"/>
      <c r="H631" s="75" t="str">
        <f>IF(G631="","",VLOOKUP(G631,'1. Anulação Estratégica'!F:AE,19,0))</f>
        <v/>
      </c>
      <c r="I631" s="76"/>
      <c r="J631" s="77"/>
      <c r="K631" s="78" t="str">
        <f t="shared" si="101"/>
        <v/>
      </c>
      <c r="L631" s="79"/>
      <c r="M631" s="78" t="str">
        <f t="shared" si="102"/>
        <v/>
      </c>
      <c r="N631" s="80" t="str">
        <f>IF(G631="","",VLOOKUP(G631,'1. Anulação Estratégica'!F:V,17,0))</f>
        <v/>
      </c>
      <c r="O631" s="81"/>
      <c r="P631" s="83" t="str">
        <f t="shared" si="103"/>
        <v/>
      </c>
      <c r="Q631" s="84" t="str">
        <f t="shared" si="104"/>
        <v/>
      </c>
      <c r="R631" s="85" t="str">
        <f t="shared" si="105"/>
        <v/>
      </c>
      <c r="S631" s="86" t="str">
        <f t="shared" si="106"/>
        <v/>
      </c>
      <c r="T631" s="32" t="str">
        <f t="shared" si="87"/>
        <v/>
      </c>
      <c r="U631" s="32" t="e">
        <f t="shared" si="88"/>
        <v>#REF!</v>
      </c>
    </row>
    <row r="632" spans="1:21" ht="15.75" customHeight="1" x14ac:dyDescent="0.25">
      <c r="A632" s="31" t="str">
        <f t="shared" si="86"/>
        <v/>
      </c>
      <c r="B632" s="71" t="str">
        <f t="shared" si="98"/>
        <v/>
      </c>
      <c r="C632" s="99"/>
      <c r="D632" s="72"/>
      <c r="E632" s="73" t="str">
        <f t="shared" ca="1" si="99"/>
        <v/>
      </c>
      <c r="F632" s="73" t="str">
        <f t="shared" si="100"/>
        <v/>
      </c>
      <c r="G632" s="74"/>
      <c r="H632" s="75" t="str">
        <f>IF(G632="","",VLOOKUP(G632,'1. Anulação Estratégica'!F:AE,19,0))</f>
        <v/>
      </c>
      <c r="I632" s="76"/>
      <c r="J632" s="77"/>
      <c r="K632" s="78" t="str">
        <f t="shared" si="101"/>
        <v/>
      </c>
      <c r="L632" s="79"/>
      <c r="M632" s="78" t="str">
        <f t="shared" si="102"/>
        <v/>
      </c>
      <c r="N632" s="80" t="str">
        <f>IF(G632="","",VLOOKUP(G632,'1. Anulação Estratégica'!F:V,17,0))</f>
        <v/>
      </c>
      <c r="O632" s="81"/>
      <c r="P632" s="83" t="str">
        <f t="shared" si="103"/>
        <v/>
      </c>
      <c r="Q632" s="84" t="str">
        <f t="shared" si="104"/>
        <v/>
      </c>
      <c r="R632" s="85" t="str">
        <f t="shared" si="105"/>
        <v/>
      </c>
      <c r="S632" s="86" t="str">
        <f t="shared" si="106"/>
        <v/>
      </c>
      <c r="T632" s="32" t="str">
        <f t="shared" si="87"/>
        <v/>
      </c>
      <c r="U632" s="32" t="e">
        <f t="shared" si="88"/>
        <v>#REF!</v>
      </c>
    </row>
    <row r="633" spans="1:21" ht="15.75" customHeight="1" x14ac:dyDescent="0.25">
      <c r="A633" s="31" t="str">
        <f t="shared" si="86"/>
        <v/>
      </c>
      <c r="B633" s="71" t="str">
        <f t="shared" si="98"/>
        <v/>
      </c>
      <c r="C633" s="99"/>
      <c r="D633" s="72"/>
      <c r="E633" s="73" t="str">
        <f t="shared" ca="1" si="99"/>
        <v/>
      </c>
      <c r="F633" s="73" t="str">
        <f t="shared" si="100"/>
        <v/>
      </c>
      <c r="G633" s="74"/>
      <c r="H633" s="75" t="str">
        <f>IF(G633="","",VLOOKUP(G633,'1. Anulação Estratégica'!F:AE,19,0))</f>
        <v/>
      </c>
      <c r="I633" s="76"/>
      <c r="J633" s="77"/>
      <c r="K633" s="78" t="str">
        <f t="shared" si="101"/>
        <v/>
      </c>
      <c r="L633" s="79"/>
      <c r="M633" s="78" t="str">
        <f t="shared" si="102"/>
        <v/>
      </c>
      <c r="N633" s="80" t="str">
        <f>IF(G633="","",VLOOKUP(G633,'1. Anulação Estratégica'!F:V,17,0))</f>
        <v/>
      </c>
      <c r="O633" s="81"/>
      <c r="P633" s="83" t="str">
        <f t="shared" si="103"/>
        <v/>
      </c>
      <c r="Q633" s="84" t="str">
        <f t="shared" si="104"/>
        <v/>
      </c>
      <c r="R633" s="85" t="str">
        <f t="shared" si="105"/>
        <v/>
      </c>
      <c r="S633" s="86" t="str">
        <f t="shared" si="106"/>
        <v/>
      </c>
      <c r="T633" s="32" t="str">
        <f t="shared" si="87"/>
        <v/>
      </c>
      <c r="U633" s="32" t="e">
        <f t="shared" si="88"/>
        <v>#REF!</v>
      </c>
    </row>
    <row r="634" spans="1:21" ht="15.75" customHeight="1" x14ac:dyDescent="0.25">
      <c r="A634" s="31" t="str">
        <f t="shared" si="86"/>
        <v/>
      </c>
      <c r="B634" s="71" t="str">
        <f t="shared" si="98"/>
        <v/>
      </c>
      <c r="C634" s="99"/>
      <c r="D634" s="72"/>
      <c r="E634" s="73" t="str">
        <f t="shared" ca="1" si="99"/>
        <v/>
      </c>
      <c r="F634" s="73" t="str">
        <f t="shared" si="100"/>
        <v/>
      </c>
      <c r="G634" s="74"/>
      <c r="H634" s="75" t="str">
        <f>IF(G634="","",VLOOKUP(G634,'1. Anulação Estratégica'!F:AE,19,0))</f>
        <v/>
      </c>
      <c r="I634" s="76"/>
      <c r="J634" s="77"/>
      <c r="K634" s="78" t="str">
        <f t="shared" si="101"/>
        <v/>
      </c>
      <c r="L634" s="79"/>
      <c r="M634" s="78" t="str">
        <f t="shared" si="102"/>
        <v/>
      </c>
      <c r="N634" s="80" t="str">
        <f>IF(G634="","",VLOOKUP(G634,'1. Anulação Estratégica'!F:V,17,0))</f>
        <v/>
      </c>
      <c r="O634" s="81"/>
      <c r="P634" s="83" t="str">
        <f t="shared" si="103"/>
        <v/>
      </c>
      <c r="Q634" s="84" t="str">
        <f t="shared" si="104"/>
        <v/>
      </c>
      <c r="R634" s="85" t="str">
        <f t="shared" si="105"/>
        <v/>
      </c>
      <c r="S634" s="86" t="str">
        <f t="shared" si="106"/>
        <v/>
      </c>
      <c r="T634" s="32" t="str">
        <f t="shared" si="87"/>
        <v/>
      </c>
      <c r="U634" s="32" t="e">
        <f t="shared" si="88"/>
        <v>#REF!</v>
      </c>
    </row>
    <row r="635" spans="1:21" ht="15.75" customHeight="1" x14ac:dyDescent="0.25">
      <c r="A635" s="31" t="str">
        <f t="shared" si="86"/>
        <v/>
      </c>
      <c r="B635" s="71" t="str">
        <f t="shared" si="98"/>
        <v/>
      </c>
      <c r="C635" s="99"/>
      <c r="D635" s="72"/>
      <c r="E635" s="73" t="str">
        <f t="shared" ca="1" si="99"/>
        <v/>
      </c>
      <c r="F635" s="73" t="str">
        <f t="shared" si="100"/>
        <v/>
      </c>
      <c r="G635" s="74"/>
      <c r="H635" s="75" t="str">
        <f>IF(G635="","",VLOOKUP(G635,'1. Anulação Estratégica'!F:AE,19,0))</f>
        <v/>
      </c>
      <c r="I635" s="76"/>
      <c r="J635" s="77"/>
      <c r="K635" s="78" t="str">
        <f t="shared" si="101"/>
        <v/>
      </c>
      <c r="L635" s="79"/>
      <c r="M635" s="78" t="str">
        <f t="shared" si="102"/>
        <v/>
      </c>
      <c r="N635" s="80" t="str">
        <f>IF(G635="","",VLOOKUP(G635,'1. Anulação Estratégica'!F:V,17,0))</f>
        <v/>
      </c>
      <c r="O635" s="81"/>
      <c r="P635" s="83" t="str">
        <f t="shared" si="103"/>
        <v/>
      </c>
      <c r="Q635" s="84" t="str">
        <f t="shared" si="104"/>
        <v/>
      </c>
      <c r="R635" s="85" t="str">
        <f t="shared" si="105"/>
        <v/>
      </c>
      <c r="S635" s="86" t="str">
        <f t="shared" si="106"/>
        <v/>
      </c>
      <c r="T635" s="32" t="str">
        <f t="shared" si="87"/>
        <v/>
      </c>
      <c r="U635" s="32" t="e">
        <f t="shared" si="88"/>
        <v>#REF!</v>
      </c>
    </row>
    <row r="636" spans="1:21" ht="15.75" customHeight="1" x14ac:dyDescent="0.25">
      <c r="A636" s="31" t="str">
        <f t="shared" si="86"/>
        <v/>
      </c>
      <c r="B636" s="71" t="str">
        <f t="shared" si="98"/>
        <v/>
      </c>
      <c r="C636" s="99"/>
      <c r="D636" s="72"/>
      <c r="E636" s="73" t="str">
        <f t="shared" ca="1" si="99"/>
        <v/>
      </c>
      <c r="F636" s="73" t="str">
        <f t="shared" si="100"/>
        <v/>
      </c>
      <c r="G636" s="74"/>
      <c r="H636" s="75" t="str">
        <f>IF(G636="","",VLOOKUP(G636,'1. Anulação Estratégica'!F:AE,19,0))</f>
        <v/>
      </c>
      <c r="I636" s="76"/>
      <c r="J636" s="77"/>
      <c r="K636" s="78" t="str">
        <f t="shared" si="101"/>
        <v/>
      </c>
      <c r="L636" s="79"/>
      <c r="M636" s="78" t="str">
        <f t="shared" si="102"/>
        <v/>
      </c>
      <c r="N636" s="80" t="str">
        <f>IF(G636="","",VLOOKUP(G636,'1. Anulação Estratégica'!F:V,17,0))</f>
        <v/>
      </c>
      <c r="O636" s="81"/>
      <c r="P636" s="83" t="str">
        <f t="shared" si="103"/>
        <v/>
      </c>
      <c r="Q636" s="84" t="str">
        <f t="shared" si="104"/>
        <v/>
      </c>
      <c r="R636" s="85" t="str">
        <f t="shared" si="105"/>
        <v/>
      </c>
      <c r="S636" s="86" t="str">
        <f t="shared" si="106"/>
        <v/>
      </c>
      <c r="T636" s="32" t="str">
        <f t="shared" si="87"/>
        <v/>
      </c>
      <c r="U636" s="32" t="e">
        <f t="shared" si="88"/>
        <v>#REF!</v>
      </c>
    </row>
    <row r="637" spans="1:21" ht="15.75" customHeight="1" x14ac:dyDescent="0.25">
      <c r="A637" s="31" t="str">
        <f t="shared" si="86"/>
        <v/>
      </c>
      <c r="B637" s="71" t="str">
        <f t="shared" si="98"/>
        <v/>
      </c>
      <c r="C637" s="99"/>
      <c r="D637" s="72"/>
      <c r="E637" s="73" t="str">
        <f t="shared" ca="1" si="99"/>
        <v/>
      </c>
      <c r="F637" s="73" t="str">
        <f t="shared" si="100"/>
        <v/>
      </c>
      <c r="G637" s="74"/>
      <c r="H637" s="75" t="str">
        <f>IF(G637="","",VLOOKUP(G637,'1. Anulação Estratégica'!F:AE,19,0))</f>
        <v/>
      </c>
      <c r="I637" s="76"/>
      <c r="J637" s="77"/>
      <c r="K637" s="78" t="str">
        <f t="shared" si="101"/>
        <v/>
      </c>
      <c r="L637" s="79"/>
      <c r="M637" s="78" t="str">
        <f t="shared" si="102"/>
        <v/>
      </c>
      <c r="N637" s="80" t="str">
        <f>IF(G637="","",VLOOKUP(G637,'1. Anulação Estratégica'!F:V,17,0))</f>
        <v/>
      </c>
      <c r="O637" s="81"/>
      <c r="P637" s="83" t="str">
        <f t="shared" si="103"/>
        <v/>
      </c>
      <c r="Q637" s="84" t="str">
        <f t="shared" si="104"/>
        <v/>
      </c>
      <c r="R637" s="85" t="str">
        <f t="shared" si="105"/>
        <v/>
      </c>
      <c r="S637" s="86" t="str">
        <f t="shared" si="106"/>
        <v/>
      </c>
      <c r="T637" s="32" t="str">
        <f t="shared" si="87"/>
        <v/>
      </c>
      <c r="U637" s="32" t="e">
        <f t="shared" si="88"/>
        <v>#REF!</v>
      </c>
    </row>
    <row r="638" spans="1:21" ht="15.75" customHeight="1" x14ac:dyDescent="0.25">
      <c r="A638" s="31" t="str">
        <f t="shared" si="86"/>
        <v/>
      </c>
      <c r="B638" s="71" t="str">
        <f t="shared" si="98"/>
        <v/>
      </c>
      <c r="C638" s="99"/>
      <c r="D638" s="72"/>
      <c r="E638" s="73" t="str">
        <f t="shared" ca="1" si="99"/>
        <v/>
      </c>
      <c r="F638" s="73" t="str">
        <f t="shared" si="100"/>
        <v/>
      </c>
      <c r="G638" s="74"/>
      <c r="H638" s="75" t="str">
        <f>IF(G638="","",VLOOKUP(G638,'1. Anulação Estratégica'!F:AE,19,0))</f>
        <v/>
      </c>
      <c r="I638" s="76"/>
      <c r="J638" s="77"/>
      <c r="K638" s="78" t="str">
        <f t="shared" si="101"/>
        <v/>
      </c>
      <c r="L638" s="79"/>
      <c r="M638" s="78" t="str">
        <f t="shared" si="102"/>
        <v/>
      </c>
      <c r="N638" s="80" t="str">
        <f>IF(G638="","",VLOOKUP(G638,'1. Anulação Estratégica'!F:V,17,0))</f>
        <v/>
      </c>
      <c r="O638" s="81"/>
      <c r="P638" s="83" t="str">
        <f t="shared" si="103"/>
        <v/>
      </c>
      <c r="Q638" s="84" t="str">
        <f t="shared" si="104"/>
        <v/>
      </c>
      <c r="R638" s="85" t="str">
        <f t="shared" si="105"/>
        <v/>
      </c>
      <c r="S638" s="86" t="str">
        <f t="shared" si="106"/>
        <v/>
      </c>
      <c r="T638" s="32" t="str">
        <f t="shared" si="87"/>
        <v/>
      </c>
      <c r="U638" s="32" t="e">
        <f t="shared" si="88"/>
        <v>#REF!</v>
      </c>
    </row>
    <row r="639" spans="1:21" ht="15.75" customHeight="1" x14ac:dyDescent="0.25">
      <c r="A639" s="31" t="str">
        <f t="shared" si="86"/>
        <v/>
      </c>
      <c r="B639" s="71" t="str">
        <f t="shared" si="98"/>
        <v/>
      </c>
      <c r="C639" s="99"/>
      <c r="D639" s="72"/>
      <c r="E639" s="73" t="str">
        <f t="shared" ca="1" si="99"/>
        <v/>
      </c>
      <c r="F639" s="73" t="str">
        <f t="shared" si="100"/>
        <v/>
      </c>
      <c r="G639" s="74"/>
      <c r="H639" s="75" t="str">
        <f>IF(G639="","",VLOOKUP(G639,'1. Anulação Estratégica'!F:AE,19,0))</f>
        <v/>
      </c>
      <c r="I639" s="76"/>
      <c r="J639" s="77"/>
      <c r="K639" s="78" t="str">
        <f t="shared" si="101"/>
        <v/>
      </c>
      <c r="L639" s="79"/>
      <c r="M639" s="78" t="str">
        <f t="shared" si="102"/>
        <v/>
      </c>
      <c r="N639" s="80" t="str">
        <f>IF(G639="","",VLOOKUP(G639,'1. Anulação Estratégica'!F:V,17,0))</f>
        <v/>
      </c>
      <c r="O639" s="81"/>
      <c r="P639" s="83" t="str">
        <f t="shared" si="103"/>
        <v/>
      </c>
      <c r="Q639" s="84" t="str">
        <f t="shared" si="104"/>
        <v/>
      </c>
      <c r="R639" s="85" t="str">
        <f t="shared" si="105"/>
        <v/>
      </c>
      <c r="S639" s="86" t="str">
        <f t="shared" si="106"/>
        <v/>
      </c>
      <c r="T639" s="32" t="str">
        <f t="shared" si="87"/>
        <v/>
      </c>
      <c r="U639" s="32" t="e">
        <f t="shared" si="88"/>
        <v>#REF!</v>
      </c>
    </row>
    <row r="640" spans="1:21" ht="15.75" customHeight="1" x14ac:dyDescent="0.25">
      <c r="A640" s="31" t="str">
        <f t="shared" si="86"/>
        <v/>
      </c>
      <c r="B640" s="71" t="str">
        <f t="shared" si="98"/>
        <v/>
      </c>
      <c r="C640" s="99"/>
      <c r="D640" s="72"/>
      <c r="E640" s="73" t="str">
        <f t="shared" ca="1" si="99"/>
        <v/>
      </c>
      <c r="F640" s="73" t="str">
        <f t="shared" si="100"/>
        <v/>
      </c>
      <c r="G640" s="74"/>
      <c r="H640" s="75" t="str">
        <f>IF(G640="","",VLOOKUP(G640,'1. Anulação Estratégica'!F:AE,19,0))</f>
        <v/>
      </c>
      <c r="I640" s="76"/>
      <c r="J640" s="77"/>
      <c r="K640" s="78" t="str">
        <f t="shared" si="101"/>
        <v/>
      </c>
      <c r="L640" s="79"/>
      <c r="M640" s="78" t="str">
        <f t="shared" si="102"/>
        <v/>
      </c>
      <c r="N640" s="80" t="str">
        <f>IF(G640="","",VLOOKUP(G640,'1. Anulação Estratégica'!F:V,17,0))</f>
        <v/>
      </c>
      <c r="O640" s="81"/>
      <c r="P640" s="83" t="str">
        <f t="shared" si="103"/>
        <v/>
      </c>
      <c r="Q640" s="84" t="str">
        <f t="shared" si="104"/>
        <v/>
      </c>
      <c r="R640" s="85" t="str">
        <f t="shared" si="105"/>
        <v/>
      </c>
      <c r="S640" s="86" t="str">
        <f t="shared" si="106"/>
        <v/>
      </c>
      <c r="T640" s="32" t="str">
        <f t="shared" si="87"/>
        <v/>
      </c>
      <c r="U640" s="32" t="e">
        <f t="shared" si="88"/>
        <v>#REF!</v>
      </c>
    </row>
    <row r="641" spans="1:21" ht="15.75" customHeight="1" x14ac:dyDescent="0.25">
      <c r="A641" s="31" t="str">
        <f t="shared" si="86"/>
        <v/>
      </c>
      <c r="B641" s="71" t="str">
        <f t="shared" si="98"/>
        <v/>
      </c>
      <c r="C641" s="99"/>
      <c r="D641" s="72"/>
      <c r="E641" s="73" t="str">
        <f t="shared" ca="1" si="99"/>
        <v/>
      </c>
      <c r="F641" s="73" t="str">
        <f t="shared" si="100"/>
        <v/>
      </c>
      <c r="G641" s="74"/>
      <c r="H641" s="75" t="str">
        <f>IF(G641="","",VLOOKUP(G641,'1. Anulação Estratégica'!F:AE,19,0))</f>
        <v/>
      </c>
      <c r="I641" s="76"/>
      <c r="J641" s="77"/>
      <c r="K641" s="78" t="str">
        <f t="shared" si="101"/>
        <v/>
      </c>
      <c r="L641" s="79"/>
      <c r="M641" s="78" t="str">
        <f t="shared" si="102"/>
        <v/>
      </c>
      <c r="N641" s="80" t="str">
        <f>IF(G641="","",VLOOKUP(G641,'1. Anulação Estratégica'!F:V,17,0))</f>
        <v/>
      </c>
      <c r="O641" s="81"/>
      <c r="P641" s="83" t="str">
        <f t="shared" si="103"/>
        <v/>
      </c>
      <c r="Q641" s="84" t="str">
        <f t="shared" si="104"/>
        <v/>
      </c>
      <c r="R641" s="85" t="str">
        <f t="shared" si="105"/>
        <v/>
      </c>
      <c r="S641" s="86" t="str">
        <f t="shared" si="106"/>
        <v/>
      </c>
      <c r="T641" s="32" t="str">
        <f t="shared" si="87"/>
        <v/>
      </c>
      <c r="U641" s="32" t="e">
        <f t="shared" si="88"/>
        <v>#REF!</v>
      </c>
    </row>
    <row r="642" spans="1:21" ht="15.75" customHeight="1" x14ac:dyDescent="0.25">
      <c r="A642" s="31" t="str">
        <f t="shared" si="86"/>
        <v/>
      </c>
      <c r="B642" s="71" t="str">
        <f t="shared" si="98"/>
        <v/>
      </c>
      <c r="C642" s="99"/>
      <c r="D642" s="72"/>
      <c r="E642" s="73" t="str">
        <f t="shared" ca="1" si="99"/>
        <v/>
      </c>
      <c r="F642" s="73" t="str">
        <f t="shared" si="100"/>
        <v/>
      </c>
      <c r="G642" s="74"/>
      <c r="H642" s="75" t="str">
        <f>IF(G642="","",VLOOKUP(G642,'1. Anulação Estratégica'!F:AE,19,0))</f>
        <v/>
      </c>
      <c r="I642" s="76"/>
      <c r="J642" s="77"/>
      <c r="K642" s="78" t="str">
        <f t="shared" si="101"/>
        <v/>
      </c>
      <c r="L642" s="79"/>
      <c r="M642" s="78" t="str">
        <f t="shared" si="102"/>
        <v/>
      </c>
      <c r="N642" s="80" t="str">
        <f>IF(G642="","",VLOOKUP(G642,'1. Anulação Estratégica'!F:V,17,0))</f>
        <v/>
      </c>
      <c r="O642" s="81"/>
      <c r="P642" s="83" t="str">
        <f t="shared" si="103"/>
        <v/>
      </c>
      <c r="Q642" s="84" t="str">
        <f t="shared" si="104"/>
        <v/>
      </c>
      <c r="R642" s="85" t="str">
        <f t="shared" si="105"/>
        <v/>
      </c>
      <c r="S642" s="86" t="str">
        <f t="shared" si="106"/>
        <v/>
      </c>
      <c r="T642" s="32" t="str">
        <f t="shared" si="87"/>
        <v/>
      </c>
      <c r="U642" s="32" t="e">
        <f t="shared" si="88"/>
        <v>#REF!</v>
      </c>
    </row>
    <row r="643" spans="1:21" ht="15.75" customHeight="1" x14ac:dyDescent="0.25">
      <c r="A643" s="31" t="str">
        <f t="shared" si="86"/>
        <v/>
      </c>
      <c r="B643" s="71" t="str">
        <f t="shared" si="98"/>
        <v/>
      </c>
      <c r="C643" s="99"/>
      <c r="D643" s="72"/>
      <c r="E643" s="73" t="str">
        <f t="shared" ca="1" si="99"/>
        <v/>
      </c>
      <c r="F643" s="73" t="str">
        <f t="shared" si="100"/>
        <v/>
      </c>
      <c r="G643" s="74"/>
      <c r="H643" s="75" t="str">
        <f>IF(G643="","",VLOOKUP(G643,'1. Anulação Estratégica'!F:AE,19,0))</f>
        <v/>
      </c>
      <c r="I643" s="76"/>
      <c r="J643" s="77"/>
      <c r="K643" s="78" t="str">
        <f t="shared" si="101"/>
        <v/>
      </c>
      <c r="L643" s="79"/>
      <c r="M643" s="78" t="str">
        <f t="shared" si="102"/>
        <v/>
      </c>
      <c r="N643" s="80" t="str">
        <f>IF(G643="","",VLOOKUP(G643,'1. Anulação Estratégica'!F:V,17,0))</f>
        <v/>
      </c>
      <c r="O643" s="81"/>
      <c r="P643" s="83" t="str">
        <f t="shared" si="103"/>
        <v/>
      </c>
      <c r="Q643" s="84" t="str">
        <f t="shared" si="104"/>
        <v/>
      </c>
      <c r="R643" s="85" t="str">
        <f t="shared" si="105"/>
        <v/>
      </c>
      <c r="S643" s="86" t="str">
        <f t="shared" si="106"/>
        <v/>
      </c>
      <c r="T643" s="32" t="str">
        <f t="shared" si="87"/>
        <v/>
      </c>
      <c r="U643" s="32" t="e">
        <f t="shared" si="88"/>
        <v>#REF!</v>
      </c>
    </row>
    <row r="644" spans="1:21" ht="15.75" customHeight="1" x14ac:dyDescent="0.25">
      <c r="A644" s="31" t="str">
        <f t="shared" si="86"/>
        <v/>
      </c>
      <c r="B644" s="71" t="str">
        <f t="shared" si="98"/>
        <v/>
      </c>
      <c r="C644" s="99"/>
      <c r="D644" s="72"/>
      <c r="E644" s="73" t="str">
        <f t="shared" ca="1" si="99"/>
        <v/>
      </c>
      <c r="F644" s="73" t="str">
        <f t="shared" si="100"/>
        <v/>
      </c>
      <c r="G644" s="74"/>
      <c r="H644" s="75" t="str">
        <f>IF(G644="","",VLOOKUP(G644,'1. Anulação Estratégica'!F:AE,19,0))</f>
        <v/>
      </c>
      <c r="I644" s="76"/>
      <c r="J644" s="77"/>
      <c r="K644" s="78" t="str">
        <f t="shared" si="101"/>
        <v/>
      </c>
      <c r="L644" s="79"/>
      <c r="M644" s="78" t="str">
        <f t="shared" si="102"/>
        <v/>
      </c>
      <c r="N644" s="80" t="str">
        <f>IF(G644="","",VLOOKUP(G644,'1. Anulação Estratégica'!F:V,17,0))</f>
        <v/>
      </c>
      <c r="O644" s="81"/>
      <c r="P644" s="83" t="str">
        <f t="shared" si="103"/>
        <v/>
      </c>
      <c r="Q644" s="84" t="str">
        <f t="shared" si="104"/>
        <v/>
      </c>
      <c r="R644" s="85" t="str">
        <f t="shared" si="105"/>
        <v/>
      </c>
      <c r="S644" s="86" t="str">
        <f t="shared" si="106"/>
        <v/>
      </c>
      <c r="T644" s="32" t="str">
        <f t="shared" si="87"/>
        <v/>
      </c>
      <c r="U644" s="32" t="e">
        <f t="shared" si="88"/>
        <v>#REF!</v>
      </c>
    </row>
    <row r="645" spans="1:21" ht="15.75" customHeight="1" x14ac:dyDescent="0.25">
      <c r="A645" s="31" t="str">
        <f t="shared" si="86"/>
        <v/>
      </c>
      <c r="B645" s="71" t="str">
        <f t="shared" ref="B645:B708" si="107">IF(A645="","",IF(A645=1,"Janeiro",IF(A645=2,"Fevereiro",IF(A645=3,"Março",IF(A645=4,"Abril",IF(A645=5,"Maio",IF(A645=6,"Junho",IF(A645=7,"Julho",IF(A645=8,"Agosto",IF(A645=9,"Setembro",IF(A645=10,"Outubro",IF(A645=11,"Novembro",IF(A645=12,"Dezembro", )))))))))))))</f>
        <v/>
      </c>
      <c r="C645" s="99"/>
      <c r="D645" s="72"/>
      <c r="E645" s="73" t="str">
        <f t="shared" ref="E645:E708" ca="1" si="108">IF(C645="","",IF(D645="",TODAY()-C645,D645-C645))</f>
        <v/>
      </c>
      <c r="F645" s="73" t="str">
        <f t="shared" ref="F645:F708" si="109">IF(OR(C645=""),"",IF(D645="","Ativa","Pausada"))</f>
        <v/>
      </c>
      <c r="G645" s="74"/>
      <c r="H645" s="75" t="str">
        <f>IF(G645="","",VLOOKUP(G645,'1. Anulação Estratégica'!F:AE,19,0))</f>
        <v/>
      </c>
      <c r="I645" s="76"/>
      <c r="J645" s="77"/>
      <c r="K645" s="78" t="str">
        <f t="shared" ref="K645:K708" si="110">IF(OR(G645="",I645="",J645=""),"",J645*I645)</f>
        <v/>
      </c>
      <c r="L645" s="79"/>
      <c r="M645" s="78" t="str">
        <f t="shared" ref="M645:M708" si="111">IFERROR(IF(OR(K645="",L645=""),"",K645/L645),0)</f>
        <v/>
      </c>
      <c r="N645" s="80" t="str">
        <f>IF(G645="","",VLOOKUP(G645,'1. Anulação Estratégica'!F:V,17,0))</f>
        <v/>
      </c>
      <c r="O645" s="81"/>
      <c r="P645" s="83" t="str">
        <f t="shared" ref="P645:P708" si="112">IF(OR(L645="",N645=""),"",(L645*N645))</f>
        <v/>
      </c>
      <c r="Q645" s="84" t="str">
        <f t="shared" ref="Q645:Q708" si="113">IF(OR(O645="",K645=""),"",O645*K645)</f>
        <v/>
      </c>
      <c r="R645" s="85" t="str">
        <f t="shared" ref="R645:R708" si="114">IF(OR(P645="",Q645=""),"",P645-Q645)</f>
        <v/>
      </c>
      <c r="S645" s="86" t="str">
        <f t="shared" ref="S645:S708" si="115">IF(OR(Q645="",R645=""),"",R645/Q645)</f>
        <v/>
      </c>
      <c r="T645" s="32" t="str">
        <f t="shared" si="87"/>
        <v/>
      </c>
      <c r="U645" s="32" t="e">
        <f t="shared" si="88"/>
        <v>#REF!</v>
      </c>
    </row>
    <row r="646" spans="1:21" ht="15.75" customHeight="1" x14ac:dyDescent="0.25">
      <c r="A646" s="31" t="str">
        <f t="shared" si="86"/>
        <v/>
      </c>
      <c r="B646" s="71" t="str">
        <f t="shared" si="107"/>
        <v/>
      </c>
      <c r="C646" s="99"/>
      <c r="D646" s="72"/>
      <c r="E646" s="73" t="str">
        <f t="shared" ca="1" si="108"/>
        <v/>
      </c>
      <c r="F646" s="73" t="str">
        <f t="shared" si="109"/>
        <v/>
      </c>
      <c r="G646" s="74"/>
      <c r="H646" s="75" t="str">
        <f>IF(G646="","",VLOOKUP(G646,'1. Anulação Estratégica'!F:AE,19,0))</f>
        <v/>
      </c>
      <c r="I646" s="76"/>
      <c r="J646" s="77"/>
      <c r="K646" s="78" t="str">
        <f t="shared" si="110"/>
        <v/>
      </c>
      <c r="L646" s="79"/>
      <c r="M646" s="78" t="str">
        <f t="shared" si="111"/>
        <v/>
      </c>
      <c r="N646" s="80" t="str">
        <f>IF(G646="","",VLOOKUP(G646,'1. Anulação Estratégica'!F:V,17,0))</f>
        <v/>
      </c>
      <c r="O646" s="81"/>
      <c r="P646" s="83" t="str">
        <f t="shared" si="112"/>
        <v/>
      </c>
      <c r="Q646" s="84" t="str">
        <f t="shared" si="113"/>
        <v/>
      </c>
      <c r="R646" s="85" t="str">
        <f t="shared" si="114"/>
        <v/>
      </c>
      <c r="S646" s="86" t="str">
        <f t="shared" si="115"/>
        <v/>
      </c>
      <c r="T646" s="32" t="str">
        <f t="shared" si="87"/>
        <v/>
      </c>
      <c r="U646" s="32" t="e">
        <f t="shared" si="88"/>
        <v>#REF!</v>
      </c>
    </row>
    <row r="647" spans="1:21" ht="15.75" customHeight="1" x14ac:dyDescent="0.25">
      <c r="A647" s="31" t="str">
        <f t="shared" si="86"/>
        <v/>
      </c>
      <c r="B647" s="71" t="str">
        <f t="shared" si="107"/>
        <v/>
      </c>
      <c r="C647" s="99"/>
      <c r="D647" s="72"/>
      <c r="E647" s="73" t="str">
        <f t="shared" ca="1" si="108"/>
        <v/>
      </c>
      <c r="F647" s="73" t="str">
        <f t="shared" si="109"/>
        <v/>
      </c>
      <c r="G647" s="74"/>
      <c r="H647" s="75" t="str">
        <f>IF(G647="","",VLOOKUP(G647,'1. Anulação Estratégica'!F:AE,19,0))</f>
        <v/>
      </c>
      <c r="I647" s="76"/>
      <c r="J647" s="77"/>
      <c r="K647" s="78" t="str">
        <f t="shared" si="110"/>
        <v/>
      </c>
      <c r="L647" s="79"/>
      <c r="M647" s="78" t="str">
        <f t="shared" si="111"/>
        <v/>
      </c>
      <c r="N647" s="80" t="str">
        <f>IF(G647="","",VLOOKUP(G647,'1. Anulação Estratégica'!F:V,17,0))</f>
        <v/>
      </c>
      <c r="O647" s="81"/>
      <c r="P647" s="83" t="str">
        <f t="shared" si="112"/>
        <v/>
      </c>
      <c r="Q647" s="84" t="str">
        <f t="shared" si="113"/>
        <v/>
      </c>
      <c r="R647" s="85" t="str">
        <f t="shared" si="114"/>
        <v/>
      </c>
      <c r="S647" s="86" t="str">
        <f t="shared" si="115"/>
        <v/>
      </c>
      <c r="T647" s="32" t="str">
        <f t="shared" si="87"/>
        <v/>
      </c>
      <c r="U647" s="32" t="e">
        <f t="shared" si="88"/>
        <v>#REF!</v>
      </c>
    </row>
    <row r="648" spans="1:21" ht="15.75" customHeight="1" x14ac:dyDescent="0.25">
      <c r="A648" s="31" t="str">
        <f t="shared" si="86"/>
        <v/>
      </c>
      <c r="B648" s="71" t="str">
        <f t="shared" si="107"/>
        <v/>
      </c>
      <c r="C648" s="99"/>
      <c r="D648" s="72"/>
      <c r="E648" s="73" t="str">
        <f t="shared" ca="1" si="108"/>
        <v/>
      </c>
      <c r="F648" s="73" t="str">
        <f t="shared" si="109"/>
        <v/>
      </c>
      <c r="G648" s="74"/>
      <c r="H648" s="75" t="str">
        <f>IF(G648="","",VLOOKUP(G648,'1. Anulação Estratégica'!F:AE,19,0))</f>
        <v/>
      </c>
      <c r="I648" s="76"/>
      <c r="J648" s="77"/>
      <c r="K648" s="78" t="str">
        <f t="shared" si="110"/>
        <v/>
      </c>
      <c r="L648" s="79"/>
      <c r="M648" s="78" t="str">
        <f t="shared" si="111"/>
        <v/>
      </c>
      <c r="N648" s="80" t="str">
        <f>IF(G648="","",VLOOKUP(G648,'1. Anulação Estratégica'!F:V,17,0))</f>
        <v/>
      </c>
      <c r="O648" s="81"/>
      <c r="P648" s="83" t="str">
        <f t="shared" si="112"/>
        <v/>
      </c>
      <c r="Q648" s="84" t="str">
        <f t="shared" si="113"/>
        <v/>
      </c>
      <c r="R648" s="85" t="str">
        <f t="shared" si="114"/>
        <v/>
      </c>
      <c r="S648" s="86" t="str">
        <f t="shared" si="115"/>
        <v/>
      </c>
      <c r="T648" s="32" t="str">
        <f t="shared" si="87"/>
        <v/>
      </c>
      <c r="U648" s="32" t="e">
        <f t="shared" si="88"/>
        <v>#REF!</v>
      </c>
    </row>
    <row r="649" spans="1:21" ht="15.75" customHeight="1" x14ac:dyDescent="0.25">
      <c r="A649" s="31" t="str">
        <f t="shared" si="86"/>
        <v/>
      </c>
      <c r="B649" s="71" t="str">
        <f t="shared" si="107"/>
        <v/>
      </c>
      <c r="C649" s="99"/>
      <c r="D649" s="72"/>
      <c r="E649" s="73" t="str">
        <f t="shared" ca="1" si="108"/>
        <v/>
      </c>
      <c r="F649" s="73" t="str">
        <f t="shared" si="109"/>
        <v/>
      </c>
      <c r="G649" s="74"/>
      <c r="H649" s="75" t="str">
        <f>IF(G649="","",VLOOKUP(G649,'1. Anulação Estratégica'!F:AE,19,0))</f>
        <v/>
      </c>
      <c r="I649" s="76"/>
      <c r="J649" s="77"/>
      <c r="K649" s="78" t="str">
        <f t="shared" si="110"/>
        <v/>
      </c>
      <c r="L649" s="79"/>
      <c r="M649" s="78" t="str">
        <f t="shared" si="111"/>
        <v/>
      </c>
      <c r="N649" s="80" t="str">
        <f>IF(G649="","",VLOOKUP(G649,'1. Anulação Estratégica'!F:V,17,0))</f>
        <v/>
      </c>
      <c r="O649" s="81"/>
      <c r="P649" s="83" t="str">
        <f t="shared" si="112"/>
        <v/>
      </c>
      <c r="Q649" s="84" t="str">
        <f t="shared" si="113"/>
        <v/>
      </c>
      <c r="R649" s="85" t="str">
        <f t="shared" si="114"/>
        <v/>
      </c>
      <c r="S649" s="86" t="str">
        <f t="shared" si="115"/>
        <v/>
      </c>
      <c r="T649" s="32" t="str">
        <f t="shared" si="87"/>
        <v/>
      </c>
      <c r="U649" s="32" t="e">
        <f t="shared" si="88"/>
        <v>#REF!</v>
      </c>
    </row>
    <row r="650" spans="1:21" ht="15.75" customHeight="1" x14ac:dyDescent="0.25">
      <c r="A650" s="31" t="str">
        <f t="shared" si="86"/>
        <v/>
      </c>
      <c r="B650" s="71" t="str">
        <f t="shared" si="107"/>
        <v/>
      </c>
      <c r="C650" s="99"/>
      <c r="D650" s="72"/>
      <c r="E650" s="73" t="str">
        <f t="shared" ca="1" si="108"/>
        <v/>
      </c>
      <c r="F650" s="73" t="str">
        <f t="shared" si="109"/>
        <v/>
      </c>
      <c r="G650" s="74"/>
      <c r="H650" s="75" t="str">
        <f>IF(G650="","",VLOOKUP(G650,'1. Anulação Estratégica'!F:AE,19,0))</f>
        <v/>
      </c>
      <c r="I650" s="76"/>
      <c r="J650" s="77"/>
      <c r="K650" s="78" t="str">
        <f t="shared" si="110"/>
        <v/>
      </c>
      <c r="L650" s="79"/>
      <c r="M650" s="78" t="str">
        <f t="shared" si="111"/>
        <v/>
      </c>
      <c r="N650" s="80" t="str">
        <f>IF(G650="","",VLOOKUP(G650,'1. Anulação Estratégica'!F:V,17,0))</f>
        <v/>
      </c>
      <c r="O650" s="81"/>
      <c r="P650" s="83" t="str">
        <f t="shared" si="112"/>
        <v/>
      </c>
      <c r="Q650" s="84" t="str">
        <f t="shared" si="113"/>
        <v/>
      </c>
      <c r="R650" s="85" t="str">
        <f t="shared" si="114"/>
        <v/>
      </c>
      <c r="S650" s="86" t="str">
        <f t="shared" si="115"/>
        <v/>
      </c>
      <c r="T650" s="32" t="str">
        <f t="shared" si="87"/>
        <v/>
      </c>
      <c r="U650" s="32" t="e">
        <f t="shared" si="88"/>
        <v>#REF!</v>
      </c>
    </row>
    <row r="651" spans="1:21" ht="15.75" customHeight="1" x14ac:dyDescent="0.25">
      <c r="A651" s="31" t="str">
        <f t="shared" si="86"/>
        <v/>
      </c>
      <c r="B651" s="71" t="str">
        <f t="shared" si="107"/>
        <v/>
      </c>
      <c r="C651" s="99"/>
      <c r="D651" s="72"/>
      <c r="E651" s="73" t="str">
        <f t="shared" ca="1" si="108"/>
        <v/>
      </c>
      <c r="F651" s="73" t="str">
        <f t="shared" si="109"/>
        <v/>
      </c>
      <c r="G651" s="74"/>
      <c r="H651" s="75" t="str">
        <f>IF(G651="","",VLOOKUP(G651,'1. Anulação Estratégica'!F:AE,19,0))</f>
        <v/>
      </c>
      <c r="I651" s="76"/>
      <c r="J651" s="77"/>
      <c r="K651" s="78" t="str">
        <f t="shared" si="110"/>
        <v/>
      </c>
      <c r="L651" s="79"/>
      <c r="M651" s="78" t="str">
        <f t="shared" si="111"/>
        <v/>
      </c>
      <c r="N651" s="80" t="str">
        <f>IF(G651="","",VLOOKUP(G651,'1. Anulação Estratégica'!F:V,17,0))</f>
        <v/>
      </c>
      <c r="O651" s="81"/>
      <c r="P651" s="83" t="str">
        <f t="shared" si="112"/>
        <v/>
      </c>
      <c r="Q651" s="84" t="str">
        <f t="shared" si="113"/>
        <v/>
      </c>
      <c r="R651" s="85" t="str">
        <f t="shared" si="114"/>
        <v/>
      </c>
      <c r="S651" s="86" t="str">
        <f t="shared" si="115"/>
        <v/>
      </c>
      <c r="T651" s="32" t="str">
        <f t="shared" si="87"/>
        <v/>
      </c>
      <c r="U651" s="32" t="e">
        <f t="shared" si="88"/>
        <v>#REF!</v>
      </c>
    </row>
    <row r="652" spans="1:21" ht="15.75" customHeight="1" x14ac:dyDescent="0.25">
      <c r="A652" s="31" t="str">
        <f t="shared" si="86"/>
        <v/>
      </c>
      <c r="B652" s="71" t="str">
        <f t="shared" si="107"/>
        <v/>
      </c>
      <c r="C652" s="99"/>
      <c r="D652" s="72"/>
      <c r="E652" s="73" t="str">
        <f t="shared" ca="1" si="108"/>
        <v/>
      </c>
      <c r="F652" s="73" t="str">
        <f t="shared" si="109"/>
        <v/>
      </c>
      <c r="G652" s="74"/>
      <c r="H652" s="75" t="str">
        <f>IF(G652="","",VLOOKUP(G652,'1. Anulação Estratégica'!F:AE,19,0))</f>
        <v/>
      </c>
      <c r="I652" s="76"/>
      <c r="J652" s="77"/>
      <c r="K652" s="78" t="str">
        <f t="shared" si="110"/>
        <v/>
      </c>
      <c r="L652" s="79"/>
      <c r="M652" s="78" t="str">
        <f t="shared" si="111"/>
        <v/>
      </c>
      <c r="N652" s="80" t="str">
        <f>IF(G652="","",VLOOKUP(G652,'1. Anulação Estratégica'!F:V,17,0))</f>
        <v/>
      </c>
      <c r="O652" s="81"/>
      <c r="P652" s="83" t="str">
        <f t="shared" si="112"/>
        <v/>
      </c>
      <c r="Q652" s="84" t="str">
        <f t="shared" si="113"/>
        <v/>
      </c>
      <c r="R652" s="85" t="str">
        <f t="shared" si="114"/>
        <v/>
      </c>
      <c r="S652" s="86" t="str">
        <f t="shared" si="115"/>
        <v/>
      </c>
      <c r="T652" s="32" t="str">
        <f t="shared" si="87"/>
        <v/>
      </c>
      <c r="U652" s="32" t="e">
        <f t="shared" si="88"/>
        <v>#REF!</v>
      </c>
    </row>
    <row r="653" spans="1:21" ht="15.75" customHeight="1" x14ac:dyDescent="0.25">
      <c r="A653" s="31" t="str">
        <f t="shared" si="86"/>
        <v/>
      </c>
      <c r="B653" s="71" t="str">
        <f t="shared" si="107"/>
        <v/>
      </c>
      <c r="C653" s="99"/>
      <c r="D653" s="72"/>
      <c r="E653" s="73" t="str">
        <f t="shared" ca="1" si="108"/>
        <v/>
      </c>
      <c r="F653" s="73" t="str">
        <f t="shared" si="109"/>
        <v/>
      </c>
      <c r="G653" s="74"/>
      <c r="H653" s="75" t="str">
        <f>IF(G653="","",VLOOKUP(G653,'1. Anulação Estratégica'!F:AE,19,0))</f>
        <v/>
      </c>
      <c r="I653" s="76"/>
      <c r="J653" s="77"/>
      <c r="K653" s="78" t="str">
        <f t="shared" si="110"/>
        <v/>
      </c>
      <c r="L653" s="79"/>
      <c r="M653" s="78" t="str">
        <f t="shared" si="111"/>
        <v/>
      </c>
      <c r="N653" s="80" t="str">
        <f>IF(G653="","",VLOOKUP(G653,'1. Anulação Estratégica'!F:V,17,0))</f>
        <v/>
      </c>
      <c r="O653" s="81"/>
      <c r="P653" s="83" t="str">
        <f t="shared" si="112"/>
        <v/>
      </c>
      <c r="Q653" s="84" t="str">
        <f t="shared" si="113"/>
        <v/>
      </c>
      <c r="R653" s="85" t="str">
        <f t="shared" si="114"/>
        <v/>
      </c>
      <c r="S653" s="86" t="str">
        <f t="shared" si="115"/>
        <v/>
      </c>
      <c r="T653" s="32" t="str">
        <f t="shared" si="87"/>
        <v/>
      </c>
      <c r="U653" s="32" t="e">
        <f t="shared" si="88"/>
        <v>#REF!</v>
      </c>
    </row>
    <row r="654" spans="1:21" ht="15.75" customHeight="1" x14ac:dyDescent="0.25">
      <c r="A654" s="31" t="str">
        <f t="shared" si="86"/>
        <v/>
      </c>
      <c r="B654" s="71" t="str">
        <f t="shared" si="107"/>
        <v/>
      </c>
      <c r="C654" s="99"/>
      <c r="D654" s="72"/>
      <c r="E654" s="73" t="str">
        <f t="shared" ca="1" si="108"/>
        <v/>
      </c>
      <c r="F654" s="73" t="str">
        <f t="shared" si="109"/>
        <v/>
      </c>
      <c r="G654" s="74"/>
      <c r="H654" s="75" t="str">
        <f>IF(G654="","",VLOOKUP(G654,'1. Anulação Estratégica'!F:AE,19,0))</f>
        <v/>
      </c>
      <c r="I654" s="76"/>
      <c r="J654" s="77"/>
      <c r="K654" s="78" t="str">
        <f t="shared" si="110"/>
        <v/>
      </c>
      <c r="L654" s="79"/>
      <c r="M654" s="78" t="str">
        <f t="shared" si="111"/>
        <v/>
      </c>
      <c r="N654" s="80" t="str">
        <f>IF(G654="","",VLOOKUP(G654,'1. Anulação Estratégica'!F:V,17,0))</f>
        <v/>
      </c>
      <c r="O654" s="81"/>
      <c r="P654" s="83" t="str">
        <f t="shared" si="112"/>
        <v/>
      </c>
      <c r="Q654" s="84" t="str">
        <f t="shared" si="113"/>
        <v/>
      </c>
      <c r="R654" s="85" t="str">
        <f t="shared" si="114"/>
        <v/>
      </c>
      <c r="S654" s="86" t="str">
        <f t="shared" si="115"/>
        <v/>
      </c>
      <c r="T654" s="32" t="str">
        <f t="shared" si="87"/>
        <v/>
      </c>
      <c r="U654" s="32" t="e">
        <f t="shared" si="88"/>
        <v>#REF!</v>
      </c>
    </row>
    <row r="655" spans="1:21" ht="15.75" customHeight="1" x14ac:dyDescent="0.25">
      <c r="A655" s="31" t="str">
        <f t="shared" si="86"/>
        <v/>
      </c>
      <c r="B655" s="71" t="str">
        <f t="shared" si="107"/>
        <v/>
      </c>
      <c r="C655" s="99"/>
      <c r="D655" s="72"/>
      <c r="E655" s="73" t="str">
        <f t="shared" ca="1" si="108"/>
        <v/>
      </c>
      <c r="F655" s="73" t="str">
        <f t="shared" si="109"/>
        <v/>
      </c>
      <c r="G655" s="74"/>
      <c r="H655" s="75" t="str">
        <f>IF(G655="","",VLOOKUP(G655,'1. Anulação Estratégica'!F:AE,19,0))</f>
        <v/>
      </c>
      <c r="I655" s="76"/>
      <c r="J655" s="77"/>
      <c r="K655" s="78" t="str">
        <f t="shared" si="110"/>
        <v/>
      </c>
      <c r="L655" s="79"/>
      <c r="M655" s="78" t="str">
        <f t="shared" si="111"/>
        <v/>
      </c>
      <c r="N655" s="80" t="str">
        <f>IF(G655="","",VLOOKUP(G655,'1. Anulação Estratégica'!F:V,17,0))</f>
        <v/>
      </c>
      <c r="O655" s="81"/>
      <c r="P655" s="83" t="str">
        <f t="shared" si="112"/>
        <v/>
      </c>
      <c r="Q655" s="84" t="str">
        <f t="shared" si="113"/>
        <v/>
      </c>
      <c r="R655" s="85" t="str">
        <f t="shared" si="114"/>
        <v/>
      </c>
      <c r="S655" s="86" t="str">
        <f t="shared" si="115"/>
        <v/>
      </c>
      <c r="T655" s="32" t="str">
        <f t="shared" si="87"/>
        <v/>
      </c>
      <c r="U655" s="32" t="e">
        <f t="shared" si="88"/>
        <v>#REF!</v>
      </c>
    </row>
    <row r="656" spans="1:21" ht="15.75" customHeight="1" x14ac:dyDescent="0.25">
      <c r="A656" s="31" t="str">
        <f t="shared" si="86"/>
        <v/>
      </c>
      <c r="B656" s="71" t="str">
        <f t="shared" si="107"/>
        <v/>
      </c>
      <c r="C656" s="99"/>
      <c r="D656" s="72"/>
      <c r="E656" s="73" t="str">
        <f t="shared" ca="1" si="108"/>
        <v/>
      </c>
      <c r="F656" s="73" t="str">
        <f t="shared" si="109"/>
        <v/>
      </c>
      <c r="G656" s="74"/>
      <c r="H656" s="75" t="str">
        <f>IF(G656="","",VLOOKUP(G656,'1. Anulação Estratégica'!F:AE,19,0))</f>
        <v/>
      </c>
      <c r="I656" s="76"/>
      <c r="J656" s="77"/>
      <c r="K656" s="78" t="str">
        <f t="shared" si="110"/>
        <v/>
      </c>
      <c r="L656" s="79"/>
      <c r="M656" s="78" t="str">
        <f t="shared" si="111"/>
        <v/>
      </c>
      <c r="N656" s="80" t="str">
        <f>IF(G656="","",VLOOKUP(G656,'1. Anulação Estratégica'!F:V,17,0))</f>
        <v/>
      </c>
      <c r="O656" s="81"/>
      <c r="P656" s="83" t="str">
        <f t="shared" si="112"/>
        <v/>
      </c>
      <c r="Q656" s="84" t="str">
        <f t="shared" si="113"/>
        <v/>
      </c>
      <c r="R656" s="85" t="str">
        <f t="shared" si="114"/>
        <v/>
      </c>
      <c r="S656" s="86" t="str">
        <f t="shared" si="115"/>
        <v/>
      </c>
      <c r="T656" s="32" t="str">
        <f t="shared" si="87"/>
        <v/>
      </c>
      <c r="U656" s="32" t="e">
        <f t="shared" si="88"/>
        <v>#REF!</v>
      </c>
    </row>
    <row r="657" spans="1:21" ht="15.75" customHeight="1" x14ac:dyDescent="0.25">
      <c r="A657" s="31" t="str">
        <f t="shared" si="86"/>
        <v/>
      </c>
      <c r="B657" s="71" t="str">
        <f t="shared" si="107"/>
        <v/>
      </c>
      <c r="C657" s="99"/>
      <c r="D657" s="72"/>
      <c r="E657" s="73" t="str">
        <f t="shared" ca="1" si="108"/>
        <v/>
      </c>
      <c r="F657" s="73" t="str">
        <f t="shared" si="109"/>
        <v/>
      </c>
      <c r="G657" s="74"/>
      <c r="H657" s="75" t="str">
        <f>IF(G657="","",VLOOKUP(G657,'1. Anulação Estratégica'!F:AE,19,0))</f>
        <v/>
      </c>
      <c r="I657" s="76"/>
      <c r="J657" s="77"/>
      <c r="K657" s="78" t="str">
        <f t="shared" si="110"/>
        <v/>
      </c>
      <c r="L657" s="79"/>
      <c r="M657" s="78" t="str">
        <f t="shared" si="111"/>
        <v/>
      </c>
      <c r="N657" s="80" t="str">
        <f>IF(G657="","",VLOOKUP(G657,'1. Anulação Estratégica'!F:V,17,0))</f>
        <v/>
      </c>
      <c r="O657" s="81"/>
      <c r="P657" s="83" t="str">
        <f t="shared" si="112"/>
        <v/>
      </c>
      <c r="Q657" s="84" t="str">
        <f t="shared" si="113"/>
        <v/>
      </c>
      <c r="R657" s="85" t="str">
        <f t="shared" si="114"/>
        <v/>
      </c>
      <c r="S657" s="86" t="str">
        <f t="shared" si="115"/>
        <v/>
      </c>
      <c r="T657" s="32" t="str">
        <f t="shared" si="87"/>
        <v/>
      </c>
      <c r="U657" s="32" t="e">
        <f t="shared" si="88"/>
        <v>#REF!</v>
      </c>
    </row>
    <row r="658" spans="1:21" ht="15.75" customHeight="1" x14ac:dyDescent="0.25">
      <c r="A658" s="31" t="str">
        <f t="shared" si="86"/>
        <v/>
      </c>
      <c r="B658" s="71" t="str">
        <f t="shared" si="107"/>
        <v/>
      </c>
      <c r="C658" s="99"/>
      <c r="D658" s="72"/>
      <c r="E658" s="73" t="str">
        <f t="shared" ca="1" si="108"/>
        <v/>
      </c>
      <c r="F658" s="73" t="str">
        <f t="shared" si="109"/>
        <v/>
      </c>
      <c r="G658" s="74"/>
      <c r="H658" s="75" t="str">
        <f>IF(G658="","",VLOOKUP(G658,'1. Anulação Estratégica'!F:AE,19,0))</f>
        <v/>
      </c>
      <c r="I658" s="76"/>
      <c r="J658" s="77"/>
      <c r="K658" s="78" t="str">
        <f t="shared" si="110"/>
        <v/>
      </c>
      <c r="L658" s="79"/>
      <c r="M658" s="78" t="str">
        <f t="shared" si="111"/>
        <v/>
      </c>
      <c r="N658" s="80" t="str">
        <f>IF(G658="","",VLOOKUP(G658,'1. Anulação Estratégica'!F:V,17,0))</f>
        <v/>
      </c>
      <c r="O658" s="81"/>
      <c r="P658" s="83" t="str">
        <f t="shared" si="112"/>
        <v/>
      </c>
      <c r="Q658" s="84" t="str">
        <f t="shared" si="113"/>
        <v/>
      </c>
      <c r="R658" s="85" t="str">
        <f t="shared" si="114"/>
        <v/>
      </c>
      <c r="S658" s="86" t="str">
        <f t="shared" si="115"/>
        <v/>
      </c>
      <c r="T658" s="32" t="str">
        <f t="shared" si="87"/>
        <v/>
      </c>
      <c r="U658" s="32" t="e">
        <f t="shared" si="88"/>
        <v>#REF!</v>
      </c>
    </row>
    <row r="659" spans="1:21" ht="15.75" customHeight="1" x14ac:dyDescent="0.25">
      <c r="A659" s="31" t="str">
        <f t="shared" si="86"/>
        <v/>
      </c>
      <c r="B659" s="71" t="str">
        <f t="shared" si="107"/>
        <v/>
      </c>
      <c r="C659" s="99"/>
      <c r="D659" s="72"/>
      <c r="E659" s="73" t="str">
        <f t="shared" ca="1" si="108"/>
        <v/>
      </c>
      <c r="F659" s="73" t="str">
        <f t="shared" si="109"/>
        <v/>
      </c>
      <c r="G659" s="74"/>
      <c r="H659" s="75" t="str">
        <f>IF(G659="","",VLOOKUP(G659,'1. Anulação Estratégica'!F:AE,19,0))</f>
        <v/>
      </c>
      <c r="I659" s="76"/>
      <c r="J659" s="77"/>
      <c r="K659" s="78" t="str">
        <f t="shared" si="110"/>
        <v/>
      </c>
      <c r="L659" s="79"/>
      <c r="M659" s="78" t="str">
        <f t="shared" si="111"/>
        <v/>
      </c>
      <c r="N659" s="80" t="str">
        <f>IF(G659="","",VLOOKUP(G659,'1. Anulação Estratégica'!F:V,17,0))</f>
        <v/>
      </c>
      <c r="O659" s="81"/>
      <c r="P659" s="83" t="str">
        <f t="shared" si="112"/>
        <v/>
      </c>
      <c r="Q659" s="84" t="str">
        <f t="shared" si="113"/>
        <v/>
      </c>
      <c r="R659" s="85" t="str">
        <f t="shared" si="114"/>
        <v/>
      </c>
      <c r="S659" s="86" t="str">
        <f t="shared" si="115"/>
        <v/>
      </c>
      <c r="T659" s="32" t="str">
        <f t="shared" si="87"/>
        <v/>
      </c>
      <c r="U659" s="32" t="e">
        <f t="shared" si="88"/>
        <v>#REF!</v>
      </c>
    </row>
    <row r="660" spans="1:21" ht="15.75" customHeight="1" x14ac:dyDescent="0.25">
      <c r="A660" s="31" t="str">
        <f t="shared" si="86"/>
        <v/>
      </c>
      <c r="B660" s="71" t="str">
        <f t="shared" si="107"/>
        <v/>
      </c>
      <c r="C660" s="99"/>
      <c r="D660" s="72"/>
      <c r="E660" s="73" t="str">
        <f t="shared" ca="1" si="108"/>
        <v/>
      </c>
      <c r="F660" s="73" t="str">
        <f t="shared" si="109"/>
        <v/>
      </c>
      <c r="G660" s="74"/>
      <c r="H660" s="75" t="str">
        <f>IF(G660="","",VLOOKUP(G660,'1. Anulação Estratégica'!F:AE,19,0))</f>
        <v/>
      </c>
      <c r="I660" s="76"/>
      <c r="J660" s="77"/>
      <c r="K660" s="78" t="str">
        <f t="shared" si="110"/>
        <v/>
      </c>
      <c r="L660" s="79"/>
      <c r="M660" s="78" t="str">
        <f t="shared" si="111"/>
        <v/>
      </c>
      <c r="N660" s="80" t="str">
        <f>IF(G660="","",VLOOKUP(G660,'1. Anulação Estratégica'!F:V,17,0))</f>
        <v/>
      </c>
      <c r="O660" s="81"/>
      <c r="P660" s="83" t="str">
        <f t="shared" si="112"/>
        <v/>
      </c>
      <c r="Q660" s="84" t="str">
        <f t="shared" si="113"/>
        <v/>
      </c>
      <c r="R660" s="85" t="str">
        <f t="shared" si="114"/>
        <v/>
      </c>
      <c r="S660" s="86" t="str">
        <f t="shared" si="115"/>
        <v/>
      </c>
      <c r="T660" s="32" t="str">
        <f t="shared" si="87"/>
        <v/>
      </c>
      <c r="U660" s="32" t="e">
        <f t="shared" si="88"/>
        <v>#REF!</v>
      </c>
    </row>
    <row r="661" spans="1:21" ht="15.75" customHeight="1" x14ac:dyDescent="0.25">
      <c r="A661" s="31" t="str">
        <f t="shared" si="86"/>
        <v/>
      </c>
      <c r="B661" s="71" t="str">
        <f t="shared" si="107"/>
        <v/>
      </c>
      <c r="C661" s="99"/>
      <c r="D661" s="72"/>
      <c r="E661" s="73" t="str">
        <f t="shared" ca="1" si="108"/>
        <v/>
      </c>
      <c r="F661" s="73" t="str">
        <f t="shared" si="109"/>
        <v/>
      </c>
      <c r="G661" s="74"/>
      <c r="H661" s="75" t="str">
        <f>IF(G661="","",VLOOKUP(G661,'1. Anulação Estratégica'!F:AE,19,0))</f>
        <v/>
      </c>
      <c r="I661" s="76"/>
      <c r="J661" s="77"/>
      <c r="K661" s="78" t="str">
        <f t="shared" si="110"/>
        <v/>
      </c>
      <c r="L661" s="79"/>
      <c r="M661" s="78" t="str">
        <f t="shared" si="111"/>
        <v/>
      </c>
      <c r="N661" s="80" t="str">
        <f>IF(G661="","",VLOOKUP(G661,'1. Anulação Estratégica'!F:V,17,0))</f>
        <v/>
      </c>
      <c r="O661" s="81"/>
      <c r="P661" s="83" t="str">
        <f t="shared" si="112"/>
        <v/>
      </c>
      <c r="Q661" s="84" t="str">
        <f t="shared" si="113"/>
        <v/>
      </c>
      <c r="R661" s="85" t="str">
        <f t="shared" si="114"/>
        <v/>
      </c>
      <c r="S661" s="86" t="str">
        <f t="shared" si="115"/>
        <v/>
      </c>
      <c r="T661" s="32" t="str">
        <f t="shared" si="87"/>
        <v/>
      </c>
      <c r="U661" s="32" t="e">
        <f t="shared" si="88"/>
        <v>#REF!</v>
      </c>
    </row>
    <row r="662" spans="1:21" ht="15.75" customHeight="1" x14ac:dyDescent="0.25">
      <c r="A662" s="31" t="str">
        <f t="shared" si="86"/>
        <v/>
      </c>
      <c r="B662" s="71" t="str">
        <f t="shared" si="107"/>
        <v/>
      </c>
      <c r="C662" s="99"/>
      <c r="D662" s="72"/>
      <c r="E662" s="73" t="str">
        <f t="shared" ca="1" si="108"/>
        <v/>
      </c>
      <c r="F662" s="73" t="str">
        <f t="shared" si="109"/>
        <v/>
      </c>
      <c r="G662" s="74"/>
      <c r="H662" s="75" t="str">
        <f>IF(G662="","",VLOOKUP(G662,'1. Anulação Estratégica'!F:AE,19,0))</f>
        <v/>
      </c>
      <c r="I662" s="76"/>
      <c r="J662" s="77"/>
      <c r="K662" s="78" t="str">
        <f t="shared" si="110"/>
        <v/>
      </c>
      <c r="L662" s="79"/>
      <c r="M662" s="78" t="str">
        <f t="shared" si="111"/>
        <v/>
      </c>
      <c r="N662" s="80" t="str">
        <f>IF(G662="","",VLOOKUP(G662,'1. Anulação Estratégica'!F:V,17,0))</f>
        <v/>
      </c>
      <c r="O662" s="81"/>
      <c r="P662" s="83" t="str">
        <f t="shared" si="112"/>
        <v/>
      </c>
      <c r="Q662" s="84" t="str">
        <f t="shared" si="113"/>
        <v/>
      </c>
      <c r="R662" s="85" t="str">
        <f t="shared" si="114"/>
        <v/>
      </c>
      <c r="S662" s="86" t="str">
        <f t="shared" si="115"/>
        <v/>
      </c>
      <c r="T662" s="32" t="str">
        <f t="shared" si="87"/>
        <v/>
      </c>
      <c r="U662" s="32" t="e">
        <f t="shared" si="88"/>
        <v>#REF!</v>
      </c>
    </row>
    <row r="663" spans="1:21" ht="15.75" customHeight="1" x14ac:dyDescent="0.25">
      <c r="A663" s="31" t="str">
        <f t="shared" si="86"/>
        <v/>
      </c>
      <c r="B663" s="71" t="str">
        <f t="shared" si="107"/>
        <v/>
      </c>
      <c r="C663" s="99"/>
      <c r="D663" s="72"/>
      <c r="E663" s="73" t="str">
        <f t="shared" ca="1" si="108"/>
        <v/>
      </c>
      <c r="F663" s="73" t="str">
        <f t="shared" si="109"/>
        <v/>
      </c>
      <c r="G663" s="74"/>
      <c r="H663" s="75" t="str">
        <f>IF(G663="","",VLOOKUP(G663,'1. Anulação Estratégica'!F:AE,19,0))</f>
        <v/>
      </c>
      <c r="I663" s="76"/>
      <c r="J663" s="77"/>
      <c r="K663" s="78" t="str">
        <f t="shared" si="110"/>
        <v/>
      </c>
      <c r="L663" s="79"/>
      <c r="M663" s="78" t="str">
        <f t="shared" si="111"/>
        <v/>
      </c>
      <c r="N663" s="80" t="str">
        <f>IF(G663="","",VLOOKUP(G663,'1. Anulação Estratégica'!F:V,17,0))</f>
        <v/>
      </c>
      <c r="O663" s="81"/>
      <c r="P663" s="83" t="str">
        <f t="shared" si="112"/>
        <v/>
      </c>
      <c r="Q663" s="84" t="str">
        <f t="shared" si="113"/>
        <v/>
      </c>
      <c r="R663" s="85" t="str">
        <f t="shared" si="114"/>
        <v/>
      </c>
      <c r="S663" s="86" t="str">
        <f t="shared" si="115"/>
        <v/>
      </c>
      <c r="T663" s="32" t="str">
        <f t="shared" si="87"/>
        <v/>
      </c>
      <c r="U663" s="32" t="e">
        <f t="shared" si="88"/>
        <v>#REF!</v>
      </c>
    </row>
    <row r="664" spans="1:21" ht="15.75" customHeight="1" x14ac:dyDescent="0.25">
      <c r="A664" s="31" t="str">
        <f t="shared" si="86"/>
        <v/>
      </c>
      <c r="B664" s="71" t="str">
        <f t="shared" si="107"/>
        <v/>
      </c>
      <c r="C664" s="99"/>
      <c r="D664" s="72"/>
      <c r="E664" s="73" t="str">
        <f t="shared" ca="1" si="108"/>
        <v/>
      </c>
      <c r="F664" s="73" t="str">
        <f t="shared" si="109"/>
        <v/>
      </c>
      <c r="G664" s="74"/>
      <c r="H664" s="75" t="str">
        <f>IF(G664="","",VLOOKUP(G664,'1. Anulação Estratégica'!F:AE,19,0))</f>
        <v/>
      </c>
      <c r="I664" s="76"/>
      <c r="J664" s="77"/>
      <c r="K664" s="78" t="str">
        <f t="shared" si="110"/>
        <v/>
      </c>
      <c r="L664" s="79"/>
      <c r="M664" s="78" t="str">
        <f t="shared" si="111"/>
        <v/>
      </c>
      <c r="N664" s="80" t="str">
        <f>IF(G664="","",VLOOKUP(G664,'1. Anulação Estratégica'!F:V,17,0))</f>
        <v/>
      </c>
      <c r="O664" s="81"/>
      <c r="P664" s="83" t="str">
        <f t="shared" si="112"/>
        <v/>
      </c>
      <c r="Q664" s="84" t="str">
        <f t="shared" si="113"/>
        <v/>
      </c>
      <c r="R664" s="85" t="str">
        <f t="shared" si="114"/>
        <v/>
      </c>
      <c r="S664" s="86" t="str">
        <f t="shared" si="115"/>
        <v/>
      </c>
      <c r="T664" s="32" t="str">
        <f t="shared" si="87"/>
        <v/>
      </c>
      <c r="U664" s="32" t="e">
        <f t="shared" si="88"/>
        <v>#REF!</v>
      </c>
    </row>
    <row r="665" spans="1:21" ht="15.75" customHeight="1" x14ac:dyDescent="0.25">
      <c r="A665" s="31" t="str">
        <f t="shared" si="86"/>
        <v/>
      </c>
      <c r="B665" s="71" t="str">
        <f t="shared" si="107"/>
        <v/>
      </c>
      <c r="C665" s="99"/>
      <c r="D665" s="72"/>
      <c r="E665" s="73" t="str">
        <f t="shared" ca="1" si="108"/>
        <v/>
      </c>
      <c r="F665" s="73" t="str">
        <f t="shared" si="109"/>
        <v/>
      </c>
      <c r="G665" s="74"/>
      <c r="H665" s="75" t="str">
        <f>IF(G665="","",VLOOKUP(G665,'1. Anulação Estratégica'!F:AE,19,0))</f>
        <v/>
      </c>
      <c r="I665" s="76"/>
      <c r="J665" s="77"/>
      <c r="K665" s="78" t="str">
        <f t="shared" si="110"/>
        <v/>
      </c>
      <c r="L665" s="79"/>
      <c r="M665" s="78" t="str">
        <f t="shared" si="111"/>
        <v/>
      </c>
      <c r="N665" s="80" t="str">
        <f>IF(G665="","",VLOOKUP(G665,'1. Anulação Estratégica'!F:V,17,0))</f>
        <v/>
      </c>
      <c r="O665" s="81"/>
      <c r="P665" s="83" t="str">
        <f t="shared" si="112"/>
        <v/>
      </c>
      <c r="Q665" s="84" t="str">
        <f t="shared" si="113"/>
        <v/>
      </c>
      <c r="R665" s="85" t="str">
        <f t="shared" si="114"/>
        <v/>
      </c>
      <c r="S665" s="86" t="str">
        <f t="shared" si="115"/>
        <v/>
      </c>
      <c r="T665" s="32" t="str">
        <f t="shared" si="87"/>
        <v/>
      </c>
      <c r="U665" s="32" t="e">
        <f t="shared" si="88"/>
        <v>#REF!</v>
      </c>
    </row>
    <row r="666" spans="1:21" ht="15.75" customHeight="1" x14ac:dyDescent="0.25">
      <c r="A666" s="31" t="str">
        <f t="shared" si="86"/>
        <v/>
      </c>
      <c r="B666" s="71" t="str">
        <f t="shared" si="107"/>
        <v/>
      </c>
      <c r="C666" s="99"/>
      <c r="D666" s="72"/>
      <c r="E666" s="73" t="str">
        <f t="shared" ca="1" si="108"/>
        <v/>
      </c>
      <c r="F666" s="73" t="str">
        <f t="shared" si="109"/>
        <v/>
      </c>
      <c r="G666" s="74"/>
      <c r="H666" s="75" t="str">
        <f>IF(G666="","",VLOOKUP(G666,'1. Anulação Estratégica'!F:AE,19,0))</f>
        <v/>
      </c>
      <c r="I666" s="76"/>
      <c r="J666" s="77"/>
      <c r="K666" s="78" t="str">
        <f t="shared" si="110"/>
        <v/>
      </c>
      <c r="L666" s="79"/>
      <c r="M666" s="78" t="str">
        <f t="shared" si="111"/>
        <v/>
      </c>
      <c r="N666" s="80" t="str">
        <f>IF(G666="","",VLOOKUP(G666,'1. Anulação Estratégica'!F:V,17,0))</f>
        <v/>
      </c>
      <c r="O666" s="81"/>
      <c r="P666" s="83" t="str">
        <f t="shared" si="112"/>
        <v/>
      </c>
      <c r="Q666" s="84" t="str">
        <f t="shared" si="113"/>
        <v/>
      </c>
      <c r="R666" s="85" t="str">
        <f t="shared" si="114"/>
        <v/>
      </c>
      <c r="S666" s="86" t="str">
        <f t="shared" si="115"/>
        <v/>
      </c>
      <c r="T666" s="32" t="str">
        <f t="shared" si="87"/>
        <v/>
      </c>
      <c r="U666" s="32" t="e">
        <f t="shared" si="88"/>
        <v>#REF!</v>
      </c>
    </row>
    <row r="667" spans="1:21" ht="15.75" customHeight="1" x14ac:dyDescent="0.25">
      <c r="A667" s="31" t="str">
        <f t="shared" si="86"/>
        <v/>
      </c>
      <c r="B667" s="71" t="str">
        <f t="shared" si="107"/>
        <v/>
      </c>
      <c r="C667" s="99"/>
      <c r="D667" s="72"/>
      <c r="E667" s="73" t="str">
        <f t="shared" ca="1" si="108"/>
        <v/>
      </c>
      <c r="F667" s="73" t="str">
        <f t="shared" si="109"/>
        <v/>
      </c>
      <c r="G667" s="74"/>
      <c r="H667" s="75" t="str">
        <f>IF(G667="","",VLOOKUP(G667,'1. Anulação Estratégica'!F:AE,19,0))</f>
        <v/>
      </c>
      <c r="I667" s="76"/>
      <c r="J667" s="77"/>
      <c r="K667" s="78" t="str">
        <f t="shared" si="110"/>
        <v/>
      </c>
      <c r="L667" s="79"/>
      <c r="M667" s="78" t="str">
        <f t="shared" si="111"/>
        <v/>
      </c>
      <c r="N667" s="80" t="str">
        <f>IF(G667="","",VLOOKUP(G667,'1. Anulação Estratégica'!F:V,17,0))</f>
        <v/>
      </c>
      <c r="O667" s="81"/>
      <c r="P667" s="83" t="str">
        <f t="shared" si="112"/>
        <v/>
      </c>
      <c r="Q667" s="84" t="str">
        <f t="shared" si="113"/>
        <v/>
      </c>
      <c r="R667" s="85" t="str">
        <f t="shared" si="114"/>
        <v/>
      </c>
      <c r="S667" s="86" t="str">
        <f t="shared" si="115"/>
        <v/>
      </c>
      <c r="T667" s="32" t="str">
        <f t="shared" si="87"/>
        <v/>
      </c>
      <c r="U667" s="32" t="e">
        <f t="shared" si="88"/>
        <v>#REF!</v>
      </c>
    </row>
    <row r="668" spans="1:21" ht="15.75" customHeight="1" x14ac:dyDescent="0.25">
      <c r="A668" s="31" t="str">
        <f t="shared" si="86"/>
        <v/>
      </c>
      <c r="B668" s="71" t="str">
        <f t="shared" si="107"/>
        <v/>
      </c>
      <c r="C668" s="99"/>
      <c r="D668" s="72"/>
      <c r="E668" s="73" t="str">
        <f t="shared" ca="1" si="108"/>
        <v/>
      </c>
      <c r="F668" s="73" t="str">
        <f t="shared" si="109"/>
        <v/>
      </c>
      <c r="G668" s="74"/>
      <c r="H668" s="75" t="str">
        <f>IF(G668="","",VLOOKUP(G668,'1. Anulação Estratégica'!F:AE,19,0))</f>
        <v/>
      </c>
      <c r="I668" s="76"/>
      <c r="J668" s="77"/>
      <c r="K668" s="78" t="str">
        <f t="shared" si="110"/>
        <v/>
      </c>
      <c r="L668" s="79"/>
      <c r="M668" s="78" t="str">
        <f t="shared" si="111"/>
        <v/>
      </c>
      <c r="N668" s="80" t="str">
        <f>IF(G668="","",VLOOKUP(G668,'1. Anulação Estratégica'!F:V,17,0))</f>
        <v/>
      </c>
      <c r="O668" s="81"/>
      <c r="P668" s="83" t="str">
        <f t="shared" si="112"/>
        <v/>
      </c>
      <c r="Q668" s="84" t="str">
        <f t="shared" si="113"/>
        <v/>
      </c>
      <c r="R668" s="85" t="str">
        <f t="shared" si="114"/>
        <v/>
      </c>
      <c r="S668" s="86" t="str">
        <f t="shared" si="115"/>
        <v/>
      </c>
      <c r="T668" s="32" t="str">
        <f t="shared" si="87"/>
        <v/>
      </c>
      <c r="U668" s="32" t="e">
        <f t="shared" si="88"/>
        <v>#REF!</v>
      </c>
    </row>
    <row r="669" spans="1:21" ht="15.75" customHeight="1" x14ac:dyDescent="0.25">
      <c r="A669" s="31" t="str">
        <f t="shared" si="86"/>
        <v/>
      </c>
      <c r="B669" s="71" t="str">
        <f t="shared" si="107"/>
        <v/>
      </c>
      <c r="C669" s="99"/>
      <c r="D669" s="72"/>
      <c r="E669" s="73" t="str">
        <f t="shared" ca="1" si="108"/>
        <v/>
      </c>
      <c r="F669" s="73" t="str">
        <f t="shared" si="109"/>
        <v/>
      </c>
      <c r="G669" s="74"/>
      <c r="H669" s="75" t="str">
        <f>IF(G669="","",VLOOKUP(G669,'1. Anulação Estratégica'!F:AE,19,0))</f>
        <v/>
      </c>
      <c r="I669" s="76"/>
      <c r="J669" s="77"/>
      <c r="K669" s="78" t="str">
        <f t="shared" si="110"/>
        <v/>
      </c>
      <c r="L669" s="79"/>
      <c r="M669" s="78" t="str">
        <f t="shared" si="111"/>
        <v/>
      </c>
      <c r="N669" s="80" t="str">
        <f>IF(G669="","",VLOOKUP(G669,'1. Anulação Estratégica'!F:V,17,0))</f>
        <v/>
      </c>
      <c r="O669" s="81"/>
      <c r="P669" s="83" t="str">
        <f t="shared" si="112"/>
        <v/>
      </c>
      <c r="Q669" s="84" t="str">
        <f t="shared" si="113"/>
        <v/>
      </c>
      <c r="R669" s="85" t="str">
        <f t="shared" si="114"/>
        <v/>
      </c>
      <c r="S669" s="86" t="str">
        <f t="shared" si="115"/>
        <v/>
      </c>
      <c r="T669" s="32" t="str">
        <f t="shared" si="87"/>
        <v/>
      </c>
      <c r="U669" s="32" t="e">
        <f t="shared" si="88"/>
        <v>#REF!</v>
      </c>
    </row>
    <row r="670" spans="1:21" ht="15.75" customHeight="1" x14ac:dyDescent="0.25">
      <c r="A670" s="31" t="str">
        <f t="shared" si="86"/>
        <v/>
      </c>
      <c r="B670" s="71" t="str">
        <f t="shared" si="107"/>
        <v/>
      </c>
      <c r="C670" s="99"/>
      <c r="D670" s="72"/>
      <c r="E670" s="73" t="str">
        <f t="shared" ca="1" si="108"/>
        <v/>
      </c>
      <c r="F670" s="73" t="str">
        <f t="shared" si="109"/>
        <v/>
      </c>
      <c r="G670" s="74"/>
      <c r="H670" s="75" t="str">
        <f>IF(G670="","",VLOOKUP(G670,'1. Anulação Estratégica'!F:AE,19,0))</f>
        <v/>
      </c>
      <c r="I670" s="76"/>
      <c r="J670" s="77"/>
      <c r="K670" s="78" t="str">
        <f t="shared" si="110"/>
        <v/>
      </c>
      <c r="L670" s="79"/>
      <c r="M670" s="78" t="str">
        <f t="shared" si="111"/>
        <v/>
      </c>
      <c r="N670" s="80" t="str">
        <f>IF(G670="","",VLOOKUP(G670,'1. Anulação Estratégica'!F:V,17,0))</f>
        <v/>
      </c>
      <c r="O670" s="81"/>
      <c r="P670" s="83" t="str">
        <f t="shared" si="112"/>
        <v/>
      </c>
      <c r="Q670" s="84" t="str">
        <f t="shared" si="113"/>
        <v/>
      </c>
      <c r="R670" s="85" t="str">
        <f t="shared" si="114"/>
        <v/>
      </c>
      <c r="S670" s="86" t="str">
        <f t="shared" si="115"/>
        <v/>
      </c>
      <c r="T670" s="32" t="str">
        <f t="shared" si="87"/>
        <v/>
      </c>
      <c r="U670" s="32" t="e">
        <f t="shared" si="88"/>
        <v>#REF!</v>
      </c>
    </row>
    <row r="671" spans="1:21" ht="15.75" customHeight="1" x14ac:dyDescent="0.25">
      <c r="A671" s="31" t="str">
        <f t="shared" si="86"/>
        <v/>
      </c>
      <c r="B671" s="71" t="str">
        <f t="shared" si="107"/>
        <v/>
      </c>
      <c r="C671" s="99"/>
      <c r="D671" s="72"/>
      <c r="E671" s="73" t="str">
        <f t="shared" ca="1" si="108"/>
        <v/>
      </c>
      <c r="F671" s="73" t="str">
        <f t="shared" si="109"/>
        <v/>
      </c>
      <c r="G671" s="74"/>
      <c r="H671" s="75" t="str">
        <f>IF(G671="","",VLOOKUP(G671,'1. Anulação Estratégica'!F:AE,19,0))</f>
        <v/>
      </c>
      <c r="I671" s="76"/>
      <c r="J671" s="77"/>
      <c r="K671" s="78" t="str">
        <f t="shared" si="110"/>
        <v/>
      </c>
      <c r="L671" s="79"/>
      <c r="M671" s="78" t="str">
        <f t="shared" si="111"/>
        <v/>
      </c>
      <c r="N671" s="80" t="str">
        <f>IF(G671="","",VLOOKUP(G671,'1. Anulação Estratégica'!F:V,17,0))</f>
        <v/>
      </c>
      <c r="O671" s="81"/>
      <c r="P671" s="83" t="str">
        <f t="shared" si="112"/>
        <v/>
      </c>
      <c r="Q671" s="84" t="str">
        <f t="shared" si="113"/>
        <v/>
      </c>
      <c r="R671" s="85" t="str">
        <f t="shared" si="114"/>
        <v/>
      </c>
      <c r="S671" s="86" t="str">
        <f t="shared" si="115"/>
        <v/>
      </c>
      <c r="T671" s="32" t="str">
        <f t="shared" si="87"/>
        <v/>
      </c>
      <c r="U671" s="32" t="e">
        <f t="shared" si="88"/>
        <v>#REF!</v>
      </c>
    </row>
    <row r="672" spans="1:21" ht="15.75" customHeight="1" x14ac:dyDescent="0.25">
      <c r="A672" s="31" t="str">
        <f t="shared" si="86"/>
        <v/>
      </c>
      <c r="B672" s="71" t="str">
        <f t="shared" si="107"/>
        <v/>
      </c>
      <c r="C672" s="99"/>
      <c r="D672" s="72"/>
      <c r="E672" s="73" t="str">
        <f t="shared" ca="1" si="108"/>
        <v/>
      </c>
      <c r="F672" s="73" t="str">
        <f t="shared" si="109"/>
        <v/>
      </c>
      <c r="G672" s="74"/>
      <c r="H672" s="75" t="str">
        <f>IF(G672="","",VLOOKUP(G672,'1. Anulação Estratégica'!F:AE,19,0))</f>
        <v/>
      </c>
      <c r="I672" s="76"/>
      <c r="J672" s="77"/>
      <c r="K672" s="78" t="str">
        <f t="shared" si="110"/>
        <v/>
      </c>
      <c r="L672" s="79"/>
      <c r="M672" s="78" t="str">
        <f t="shared" si="111"/>
        <v/>
      </c>
      <c r="N672" s="80" t="str">
        <f>IF(G672="","",VLOOKUP(G672,'1. Anulação Estratégica'!F:V,17,0))</f>
        <v/>
      </c>
      <c r="O672" s="81"/>
      <c r="P672" s="83" t="str">
        <f t="shared" si="112"/>
        <v/>
      </c>
      <c r="Q672" s="84" t="str">
        <f t="shared" si="113"/>
        <v/>
      </c>
      <c r="R672" s="85" t="str">
        <f t="shared" si="114"/>
        <v/>
      </c>
      <c r="S672" s="86" t="str">
        <f t="shared" si="115"/>
        <v/>
      </c>
      <c r="T672" s="32" t="str">
        <f t="shared" si="87"/>
        <v/>
      </c>
      <c r="U672" s="32" t="e">
        <f t="shared" si="88"/>
        <v>#REF!</v>
      </c>
    </row>
    <row r="673" spans="1:21" ht="15.75" customHeight="1" x14ac:dyDescent="0.25">
      <c r="A673" s="31" t="str">
        <f t="shared" si="86"/>
        <v/>
      </c>
      <c r="B673" s="71" t="str">
        <f t="shared" si="107"/>
        <v/>
      </c>
      <c r="C673" s="99"/>
      <c r="D673" s="72"/>
      <c r="E673" s="73" t="str">
        <f t="shared" ca="1" si="108"/>
        <v/>
      </c>
      <c r="F673" s="73" t="str">
        <f t="shared" si="109"/>
        <v/>
      </c>
      <c r="G673" s="74"/>
      <c r="H673" s="75" t="str">
        <f>IF(G673="","",VLOOKUP(G673,'1. Anulação Estratégica'!F:AE,19,0))</f>
        <v/>
      </c>
      <c r="I673" s="76"/>
      <c r="J673" s="77"/>
      <c r="K673" s="78" t="str">
        <f t="shared" si="110"/>
        <v/>
      </c>
      <c r="L673" s="79"/>
      <c r="M673" s="78" t="str">
        <f t="shared" si="111"/>
        <v/>
      </c>
      <c r="N673" s="80" t="str">
        <f>IF(G673="","",VLOOKUP(G673,'1. Anulação Estratégica'!F:V,17,0))</f>
        <v/>
      </c>
      <c r="O673" s="81"/>
      <c r="P673" s="83" t="str">
        <f t="shared" si="112"/>
        <v/>
      </c>
      <c r="Q673" s="84" t="str">
        <f t="shared" si="113"/>
        <v/>
      </c>
      <c r="R673" s="85" t="str">
        <f t="shared" si="114"/>
        <v/>
      </c>
      <c r="S673" s="86" t="str">
        <f t="shared" si="115"/>
        <v/>
      </c>
      <c r="T673" s="32" t="str">
        <f t="shared" si="87"/>
        <v/>
      </c>
      <c r="U673" s="32" t="e">
        <f t="shared" si="88"/>
        <v>#REF!</v>
      </c>
    </row>
    <row r="674" spans="1:21" ht="15.75" customHeight="1" x14ac:dyDescent="0.25">
      <c r="A674" s="31" t="str">
        <f t="shared" si="86"/>
        <v/>
      </c>
      <c r="B674" s="71" t="str">
        <f t="shared" si="107"/>
        <v/>
      </c>
      <c r="C674" s="99"/>
      <c r="D674" s="72"/>
      <c r="E674" s="73" t="str">
        <f t="shared" ca="1" si="108"/>
        <v/>
      </c>
      <c r="F674" s="73" t="str">
        <f t="shared" si="109"/>
        <v/>
      </c>
      <c r="G674" s="74"/>
      <c r="H674" s="75" t="str">
        <f>IF(G674="","",VLOOKUP(G674,'1. Anulação Estratégica'!F:AE,19,0))</f>
        <v/>
      </c>
      <c r="I674" s="76"/>
      <c r="J674" s="77"/>
      <c r="K674" s="78" t="str">
        <f t="shared" si="110"/>
        <v/>
      </c>
      <c r="L674" s="79"/>
      <c r="M674" s="78" t="str">
        <f t="shared" si="111"/>
        <v/>
      </c>
      <c r="N674" s="80" t="str">
        <f>IF(G674="","",VLOOKUP(G674,'1. Anulação Estratégica'!F:V,17,0))</f>
        <v/>
      </c>
      <c r="O674" s="81"/>
      <c r="P674" s="83" t="str">
        <f t="shared" si="112"/>
        <v/>
      </c>
      <c r="Q674" s="84" t="str">
        <f t="shared" si="113"/>
        <v/>
      </c>
      <c r="R674" s="85" t="str">
        <f t="shared" si="114"/>
        <v/>
      </c>
      <c r="S674" s="86" t="str">
        <f t="shared" si="115"/>
        <v/>
      </c>
      <c r="T674" s="32" t="str">
        <f t="shared" si="87"/>
        <v/>
      </c>
      <c r="U674" s="32" t="e">
        <f t="shared" si="88"/>
        <v>#REF!</v>
      </c>
    </row>
    <row r="675" spans="1:21" ht="15.75" customHeight="1" x14ac:dyDescent="0.25">
      <c r="A675" s="31" t="str">
        <f t="shared" si="86"/>
        <v/>
      </c>
      <c r="B675" s="71" t="str">
        <f t="shared" si="107"/>
        <v/>
      </c>
      <c r="C675" s="99"/>
      <c r="D675" s="72"/>
      <c r="E675" s="73" t="str">
        <f t="shared" ca="1" si="108"/>
        <v/>
      </c>
      <c r="F675" s="73" t="str">
        <f t="shared" si="109"/>
        <v/>
      </c>
      <c r="G675" s="74"/>
      <c r="H675" s="75" t="str">
        <f>IF(G675="","",VLOOKUP(G675,'1. Anulação Estratégica'!F:AE,19,0))</f>
        <v/>
      </c>
      <c r="I675" s="76"/>
      <c r="J675" s="77"/>
      <c r="K675" s="78" t="str">
        <f t="shared" si="110"/>
        <v/>
      </c>
      <c r="L675" s="79"/>
      <c r="M675" s="78" t="str">
        <f t="shared" si="111"/>
        <v/>
      </c>
      <c r="N675" s="80" t="str">
        <f>IF(G675="","",VLOOKUP(G675,'1. Anulação Estratégica'!F:V,17,0))</f>
        <v/>
      </c>
      <c r="O675" s="81"/>
      <c r="P675" s="83" t="str">
        <f t="shared" si="112"/>
        <v/>
      </c>
      <c r="Q675" s="84" t="str">
        <f t="shared" si="113"/>
        <v/>
      </c>
      <c r="R675" s="85" t="str">
        <f t="shared" si="114"/>
        <v/>
      </c>
      <c r="S675" s="86" t="str">
        <f t="shared" si="115"/>
        <v/>
      </c>
      <c r="T675" s="32" t="str">
        <f t="shared" si="87"/>
        <v/>
      </c>
      <c r="U675" s="32" t="e">
        <f t="shared" si="88"/>
        <v>#REF!</v>
      </c>
    </row>
    <row r="676" spans="1:21" ht="15.75" customHeight="1" x14ac:dyDescent="0.25">
      <c r="A676" s="31" t="str">
        <f t="shared" si="86"/>
        <v/>
      </c>
      <c r="B676" s="71" t="str">
        <f t="shared" si="107"/>
        <v/>
      </c>
      <c r="C676" s="99"/>
      <c r="D676" s="72"/>
      <c r="E676" s="73" t="str">
        <f t="shared" ca="1" si="108"/>
        <v/>
      </c>
      <c r="F676" s="73" t="str">
        <f t="shared" si="109"/>
        <v/>
      </c>
      <c r="G676" s="74"/>
      <c r="H676" s="75" t="str">
        <f>IF(G676="","",VLOOKUP(G676,'1. Anulação Estratégica'!F:AE,19,0))</f>
        <v/>
      </c>
      <c r="I676" s="76"/>
      <c r="J676" s="77"/>
      <c r="K676" s="78" t="str">
        <f t="shared" si="110"/>
        <v/>
      </c>
      <c r="L676" s="79"/>
      <c r="M676" s="78" t="str">
        <f t="shared" si="111"/>
        <v/>
      </c>
      <c r="N676" s="80" t="str">
        <f>IF(G676="","",VLOOKUP(G676,'1. Anulação Estratégica'!F:V,17,0))</f>
        <v/>
      </c>
      <c r="O676" s="81"/>
      <c r="P676" s="83" t="str">
        <f t="shared" si="112"/>
        <v/>
      </c>
      <c r="Q676" s="84" t="str">
        <f t="shared" si="113"/>
        <v/>
      </c>
      <c r="R676" s="85" t="str">
        <f t="shared" si="114"/>
        <v/>
      </c>
      <c r="S676" s="86" t="str">
        <f t="shared" si="115"/>
        <v/>
      </c>
      <c r="T676" s="32" t="str">
        <f t="shared" si="87"/>
        <v/>
      </c>
      <c r="U676" s="32" t="e">
        <f t="shared" si="88"/>
        <v>#REF!</v>
      </c>
    </row>
    <row r="677" spans="1:21" ht="15.75" customHeight="1" x14ac:dyDescent="0.25">
      <c r="A677" s="31" t="str">
        <f t="shared" si="86"/>
        <v/>
      </c>
      <c r="B677" s="71" t="str">
        <f t="shared" si="107"/>
        <v/>
      </c>
      <c r="C677" s="99"/>
      <c r="D677" s="72"/>
      <c r="E677" s="73" t="str">
        <f t="shared" ca="1" si="108"/>
        <v/>
      </c>
      <c r="F677" s="73" t="str">
        <f t="shared" si="109"/>
        <v/>
      </c>
      <c r="G677" s="74"/>
      <c r="H677" s="75" t="str">
        <f>IF(G677="","",VLOOKUP(G677,'1. Anulação Estratégica'!F:AE,19,0))</f>
        <v/>
      </c>
      <c r="I677" s="76"/>
      <c r="J677" s="77"/>
      <c r="K677" s="78" t="str">
        <f t="shared" si="110"/>
        <v/>
      </c>
      <c r="L677" s="79"/>
      <c r="M677" s="78" t="str">
        <f t="shared" si="111"/>
        <v/>
      </c>
      <c r="N677" s="80" t="str">
        <f>IF(G677="","",VLOOKUP(G677,'1. Anulação Estratégica'!F:V,17,0))</f>
        <v/>
      </c>
      <c r="O677" s="81"/>
      <c r="P677" s="83" t="str">
        <f t="shared" si="112"/>
        <v/>
      </c>
      <c r="Q677" s="84" t="str">
        <f t="shared" si="113"/>
        <v/>
      </c>
      <c r="R677" s="85" t="str">
        <f t="shared" si="114"/>
        <v/>
      </c>
      <c r="S677" s="86" t="str">
        <f t="shared" si="115"/>
        <v/>
      </c>
      <c r="T677" s="32" t="str">
        <f t="shared" si="87"/>
        <v/>
      </c>
      <c r="U677" s="32" t="e">
        <f t="shared" si="88"/>
        <v>#REF!</v>
      </c>
    </row>
    <row r="678" spans="1:21" ht="15.75" customHeight="1" x14ac:dyDescent="0.25">
      <c r="A678" s="31" t="str">
        <f t="shared" si="86"/>
        <v/>
      </c>
      <c r="B678" s="71" t="str">
        <f t="shared" si="107"/>
        <v/>
      </c>
      <c r="C678" s="99"/>
      <c r="D678" s="72"/>
      <c r="E678" s="73" t="str">
        <f t="shared" ca="1" si="108"/>
        <v/>
      </c>
      <c r="F678" s="73" t="str">
        <f t="shared" si="109"/>
        <v/>
      </c>
      <c r="G678" s="74"/>
      <c r="H678" s="75" t="str">
        <f>IF(G678="","",VLOOKUP(G678,'1. Anulação Estratégica'!F:AE,19,0))</f>
        <v/>
      </c>
      <c r="I678" s="76"/>
      <c r="J678" s="77"/>
      <c r="K678" s="78" t="str">
        <f t="shared" si="110"/>
        <v/>
      </c>
      <c r="L678" s="79"/>
      <c r="M678" s="78" t="str">
        <f t="shared" si="111"/>
        <v/>
      </c>
      <c r="N678" s="80" t="str">
        <f>IF(G678="","",VLOOKUP(G678,'1. Anulação Estratégica'!F:V,17,0))</f>
        <v/>
      </c>
      <c r="O678" s="81"/>
      <c r="P678" s="83" t="str">
        <f t="shared" si="112"/>
        <v/>
      </c>
      <c r="Q678" s="84" t="str">
        <f t="shared" si="113"/>
        <v/>
      </c>
      <c r="R678" s="85" t="str">
        <f t="shared" si="114"/>
        <v/>
      </c>
      <c r="S678" s="86" t="str">
        <f t="shared" si="115"/>
        <v/>
      </c>
      <c r="T678" s="32" t="str">
        <f t="shared" si="87"/>
        <v/>
      </c>
      <c r="U678" s="32" t="e">
        <f t="shared" si="88"/>
        <v>#REF!</v>
      </c>
    </row>
    <row r="679" spans="1:21" ht="15.75" customHeight="1" x14ac:dyDescent="0.25">
      <c r="A679" s="31" t="str">
        <f t="shared" si="86"/>
        <v/>
      </c>
      <c r="B679" s="71" t="str">
        <f t="shared" si="107"/>
        <v/>
      </c>
      <c r="C679" s="99"/>
      <c r="D679" s="72"/>
      <c r="E679" s="73" t="str">
        <f t="shared" ca="1" si="108"/>
        <v/>
      </c>
      <c r="F679" s="73" t="str">
        <f t="shared" si="109"/>
        <v/>
      </c>
      <c r="G679" s="74"/>
      <c r="H679" s="75" t="str">
        <f>IF(G679="","",VLOOKUP(G679,'1. Anulação Estratégica'!F:AE,19,0))</f>
        <v/>
      </c>
      <c r="I679" s="76"/>
      <c r="J679" s="77"/>
      <c r="K679" s="78" t="str">
        <f t="shared" si="110"/>
        <v/>
      </c>
      <c r="L679" s="79"/>
      <c r="M679" s="78" t="str">
        <f t="shared" si="111"/>
        <v/>
      </c>
      <c r="N679" s="80" t="str">
        <f>IF(G679="","",VLOOKUP(G679,'1. Anulação Estratégica'!F:V,17,0))</f>
        <v/>
      </c>
      <c r="O679" s="81"/>
      <c r="P679" s="83" t="str">
        <f t="shared" si="112"/>
        <v/>
      </c>
      <c r="Q679" s="84" t="str">
        <f t="shared" si="113"/>
        <v/>
      </c>
      <c r="R679" s="85" t="str">
        <f t="shared" si="114"/>
        <v/>
      </c>
      <c r="S679" s="86" t="str">
        <f t="shared" si="115"/>
        <v/>
      </c>
      <c r="T679" s="32" t="str">
        <f t="shared" si="87"/>
        <v/>
      </c>
      <c r="U679" s="32" t="e">
        <f t="shared" si="88"/>
        <v>#REF!</v>
      </c>
    </row>
    <row r="680" spans="1:21" ht="15.75" customHeight="1" x14ac:dyDescent="0.25">
      <c r="A680" s="31" t="str">
        <f t="shared" si="86"/>
        <v/>
      </c>
      <c r="B680" s="71" t="str">
        <f t="shared" si="107"/>
        <v/>
      </c>
      <c r="C680" s="99"/>
      <c r="D680" s="72"/>
      <c r="E680" s="73" t="str">
        <f t="shared" ca="1" si="108"/>
        <v/>
      </c>
      <c r="F680" s="73" t="str">
        <f t="shared" si="109"/>
        <v/>
      </c>
      <c r="G680" s="74"/>
      <c r="H680" s="75" t="str">
        <f>IF(G680="","",VLOOKUP(G680,'1. Anulação Estratégica'!F:AE,19,0))</f>
        <v/>
      </c>
      <c r="I680" s="76"/>
      <c r="J680" s="77"/>
      <c r="K680" s="78" t="str">
        <f t="shared" si="110"/>
        <v/>
      </c>
      <c r="L680" s="79"/>
      <c r="M680" s="78" t="str">
        <f t="shared" si="111"/>
        <v/>
      </c>
      <c r="N680" s="80" t="str">
        <f>IF(G680="","",VLOOKUP(G680,'1. Anulação Estratégica'!F:V,17,0))</f>
        <v/>
      </c>
      <c r="O680" s="81"/>
      <c r="P680" s="83" t="str">
        <f t="shared" si="112"/>
        <v/>
      </c>
      <c r="Q680" s="84" t="str">
        <f t="shared" si="113"/>
        <v/>
      </c>
      <c r="R680" s="85" t="str">
        <f t="shared" si="114"/>
        <v/>
      </c>
      <c r="S680" s="86" t="str">
        <f t="shared" si="115"/>
        <v/>
      </c>
      <c r="T680" s="32" t="str">
        <f t="shared" si="87"/>
        <v/>
      </c>
      <c r="U680" s="32" t="e">
        <f t="shared" si="88"/>
        <v>#REF!</v>
      </c>
    </row>
    <row r="681" spans="1:21" ht="15.75" customHeight="1" x14ac:dyDescent="0.25">
      <c r="A681" s="31" t="str">
        <f t="shared" si="86"/>
        <v/>
      </c>
      <c r="B681" s="71" t="str">
        <f t="shared" si="107"/>
        <v/>
      </c>
      <c r="C681" s="99"/>
      <c r="D681" s="72"/>
      <c r="E681" s="73" t="str">
        <f t="shared" ca="1" si="108"/>
        <v/>
      </c>
      <c r="F681" s="73" t="str">
        <f t="shared" si="109"/>
        <v/>
      </c>
      <c r="G681" s="74"/>
      <c r="H681" s="75" t="str">
        <f>IF(G681="","",VLOOKUP(G681,'1. Anulação Estratégica'!F:AE,19,0))</f>
        <v/>
      </c>
      <c r="I681" s="76"/>
      <c r="J681" s="77"/>
      <c r="K681" s="78" t="str">
        <f t="shared" si="110"/>
        <v/>
      </c>
      <c r="L681" s="79"/>
      <c r="M681" s="78" t="str">
        <f t="shared" si="111"/>
        <v/>
      </c>
      <c r="N681" s="80" t="str">
        <f>IF(G681="","",VLOOKUP(G681,'1. Anulação Estratégica'!F:V,17,0))</f>
        <v/>
      </c>
      <c r="O681" s="81"/>
      <c r="P681" s="83" t="str">
        <f t="shared" si="112"/>
        <v/>
      </c>
      <c r="Q681" s="84" t="str">
        <f t="shared" si="113"/>
        <v/>
      </c>
      <c r="R681" s="85" t="str">
        <f t="shared" si="114"/>
        <v/>
      </c>
      <c r="S681" s="86" t="str">
        <f t="shared" si="115"/>
        <v/>
      </c>
      <c r="T681" s="32" t="str">
        <f t="shared" si="87"/>
        <v/>
      </c>
      <c r="U681" s="32" t="e">
        <f t="shared" si="88"/>
        <v>#REF!</v>
      </c>
    </row>
    <row r="682" spans="1:21" ht="15.75" customHeight="1" x14ac:dyDescent="0.25">
      <c r="A682" s="31" t="str">
        <f t="shared" si="86"/>
        <v/>
      </c>
      <c r="B682" s="71" t="str">
        <f t="shared" si="107"/>
        <v/>
      </c>
      <c r="C682" s="99"/>
      <c r="D682" s="72"/>
      <c r="E682" s="73" t="str">
        <f t="shared" ca="1" si="108"/>
        <v/>
      </c>
      <c r="F682" s="73" t="str">
        <f t="shared" si="109"/>
        <v/>
      </c>
      <c r="G682" s="74"/>
      <c r="H682" s="75" t="str">
        <f>IF(G682="","",VLOOKUP(G682,'1. Anulação Estratégica'!F:AE,19,0))</f>
        <v/>
      </c>
      <c r="I682" s="76"/>
      <c r="J682" s="77"/>
      <c r="K682" s="78" t="str">
        <f t="shared" si="110"/>
        <v/>
      </c>
      <c r="L682" s="79"/>
      <c r="M682" s="78" t="str">
        <f t="shared" si="111"/>
        <v/>
      </c>
      <c r="N682" s="80" t="str">
        <f>IF(G682="","",VLOOKUP(G682,'1. Anulação Estratégica'!F:V,17,0))</f>
        <v/>
      </c>
      <c r="O682" s="81"/>
      <c r="P682" s="83" t="str">
        <f t="shared" si="112"/>
        <v/>
      </c>
      <c r="Q682" s="84" t="str">
        <f t="shared" si="113"/>
        <v/>
      </c>
      <c r="R682" s="85" t="str">
        <f t="shared" si="114"/>
        <v/>
      </c>
      <c r="S682" s="86" t="str">
        <f t="shared" si="115"/>
        <v/>
      </c>
      <c r="T682" s="32" t="str">
        <f t="shared" si="87"/>
        <v/>
      </c>
      <c r="U682" s="32" t="e">
        <f t="shared" si="88"/>
        <v>#REF!</v>
      </c>
    </row>
    <row r="683" spans="1:21" ht="15.75" customHeight="1" x14ac:dyDescent="0.25">
      <c r="A683" s="31" t="str">
        <f t="shared" si="86"/>
        <v/>
      </c>
      <c r="B683" s="71" t="str">
        <f t="shared" si="107"/>
        <v/>
      </c>
      <c r="C683" s="99"/>
      <c r="D683" s="72"/>
      <c r="E683" s="73" t="str">
        <f t="shared" ca="1" si="108"/>
        <v/>
      </c>
      <c r="F683" s="73" t="str">
        <f t="shared" si="109"/>
        <v/>
      </c>
      <c r="G683" s="74"/>
      <c r="H683" s="75" t="str">
        <f>IF(G683="","",VLOOKUP(G683,'1. Anulação Estratégica'!F:AE,19,0))</f>
        <v/>
      </c>
      <c r="I683" s="76"/>
      <c r="J683" s="77"/>
      <c r="K683" s="78" t="str">
        <f t="shared" si="110"/>
        <v/>
      </c>
      <c r="L683" s="79"/>
      <c r="M683" s="78" t="str">
        <f t="shared" si="111"/>
        <v/>
      </c>
      <c r="N683" s="80" t="str">
        <f>IF(G683="","",VLOOKUP(G683,'1. Anulação Estratégica'!F:V,17,0))</f>
        <v/>
      </c>
      <c r="O683" s="81"/>
      <c r="P683" s="83" t="str">
        <f t="shared" si="112"/>
        <v/>
      </c>
      <c r="Q683" s="84" t="str">
        <f t="shared" si="113"/>
        <v/>
      </c>
      <c r="R683" s="85" t="str">
        <f t="shared" si="114"/>
        <v/>
      </c>
      <c r="S683" s="86" t="str">
        <f t="shared" si="115"/>
        <v/>
      </c>
      <c r="T683" s="32" t="str">
        <f t="shared" si="87"/>
        <v/>
      </c>
      <c r="U683" s="32" t="e">
        <f t="shared" si="88"/>
        <v>#REF!</v>
      </c>
    </row>
    <row r="684" spans="1:21" ht="15.75" customHeight="1" x14ac:dyDescent="0.25">
      <c r="A684" s="31" t="str">
        <f t="shared" si="86"/>
        <v/>
      </c>
      <c r="B684" s="71" t="str">
        <f t="shared" si="107"/>
        <v/>
      </c>
      <c r="C684" s="99"/>
      <c r="D684" s="72"/>
      <c r="E684" s="73" t="str">
        <f t="shared" ca="1" si="108"/>
        <v/>
      </c>
      <c r="F684" s="73" t="str">
        <f t="shared" si="109"/>
        <v/>
      </c>
      <c r="G684" s="74"/>
      <c r="H684" s="75" t="str">
        <f>IF(G684="","",VLOOKUP(G684,'1. Anulação Estratégica'!F:AE,19,0))</f>
        <v/>
      </c>
      <c r="I684" s="76"/>
      <c r="J684" s="77"/>
      <c r="K684" s="78" t="str">
        <f t="shared" si="110"/>
        <v/>
      </c>
      <c r="L684" s="79"/>
      <c r="M684" s="78" t="str">
        <f t="shared" si="111"/>
        <v/>
      </c>
      <c r="N684" s="80" t="str">
        <f>IF(G684="","",VLOOKUP(G684,'1. Anulação Estratégica'!F:V,17,0))</f>
        <v/>
      </c>
      <c r="O684" s="81"/>
      <c r="P684" s="83" t="str">
        <f t="shared" si="112"/>
        <v/>
      </c>
      <c r="Q684" s="84" t="str">
        <f t="shared" si="113"/>
        <v/>
      </c>
      <c r="R684" s="85" t="str">
        <f t="shared" si="114"/>
        <v/>
      </c>
      <c r="S684" s="86" t="str">
        <f t="shared" si="115"/>
        <v/>
      </c>
      <c r="T684" s="32" t="str">
        <f t="shared" si="87"/>
        <v/>
      </c>
      <c r="U684" s="32" t="e">
        <f t="shared" si="88"/>
        <v>#REF!</v>
      </c>
    </row>
    <row r="685" spans="1:21" ht="15.75" customHeight="1" x14ac:dyDescent="0.25">
      <c r="A685" s="31" t="str">
        <f t="shared" si="86"/>
        <v/>
      </c>
      <c r="B685" s="71" t="str">
        <f t="shared" si="107"/>
        <v/>
      </c>
      <c r="C685" s="99"/>
      <c r="D685" s="72"/>
      <c r="E685" s="73" t="str">
        <f t="shared" ca="1" si="108"/>
        <v/>
      </c>
      <c r="F685" s="73" t="str">
        <f t="shared" si="109"/>
        <v/>
      </c>
      <c r="G685" s="74"/>
      <c r="H685" s="75" t="str">
        <f>IF(G685="","",VLOOKUP(G685,'1. Anulação Estratégica'!F:AE,19,0))</f>
        <v/>
      </c>
      <c r="I685" s="76"/>
      <c r="J685" s="77"/>
      <c r="K685" s="78" t="str">
        <f t="shared" si="110"/>
        <v/>
      </c>
      <c r="L685" s="79"/>
      <c r="M685" s="78" t="str">
        <f t="shared" si="111"/>
        <v/>
      </c>
      <c r="N685" s="80" t="str">
        <f>IF(G685="","",VLOOKUP(G685,'1. Anulação Estratégica'!F:V,17,0))</f>
        <v/>
      </c>
      <c r="O685" s="81"/>
      <c r="P685" s="83" t="str">
        <f t="shared" si="112"/>
        <v/>
      </c>
      <c r="Q685" s="84" t="str">
        <f t="shared" si="113"/>
        <v/>
      </c>
      <c r="R685" s="85" t="str">
        <f t="shared" si="114"/>
        <v/>
      </c>
      <c r="S685" s="86" t="str">
        <f t="shared" si="115"/>
        <v/>
      </c>
      <c r="T685" s="32" t="str">
        <f t="shared" si="87"/>
        <v/>
      </c>
      <c r="U685" s="32" t="e">
        <f t="shared" si="88"/>
        <v>#REF!</v>
      </c>
    </row>
    <row r="686" spans="1:21" ht="15.75" customHeight="1" x14ac:dyDescent="0.25">
      <c r="A686" s="31" t="str">
        <f t="shared" si="86"/>
        <v/>
      </c>
      <c r="B686" s="71" t="str">
        <f t="shared" si="107"/>
        <v/>
      </c>
      <c r="C686" s="99"/>
      <c r="D686" s="72"/>
      <c r="E686" s="73" t="str">
        <f t="shared" ca="1" si="108"/>
        <v/>
      </c>
      <c r="F686" s="73" t="str">
        <f t="shared" si="109"/>
        <v/>
      </c>
      <c r="G686" s="74"/>
      <c r="H686" s="75" t="str">
        <f>IF(G686="","",VLOOKUP(G686,'1. Anulação Estratégica'!F:AE,19,0))</f>
        <v/>
      </c>
      <c r="I686" s="76"/>
      <c r="J686" s="77"/>
      <c r="K686" s="78" t="str">
        <f t="shared" si="110"/>
        <v/>
      </c>
      <c r="L686" s="79"/>
      <c r="M686" s="78" t="str">
        <f t="shared" si="111"/>
        <v/>
      </c>
      <c r="N686" s="80" t="str">
        <f>IF(G686="","",VLOOKUP(G686,'1. Anulação Estratégica'!F:V,17,0))</f>
        <v/>
      </c>
      <c r="O686" s="81"/>
      <c r="P686" s="83" t="str">
        <f t="shared" si="112"/>
        <v/>
      </c>
      <c r="Q686" s="84" t="str">
        <f t="shared" si="113"/>
        <v/>
      </c>
      <c r="R686" s="85" t="str">
        <f t="shared" si="114"/>
        <v/>
      </c>
      <c r="S686" s="86" t="str">
        <f t="shared" si="115"/>
        <v/>
      </c>
      <c r="T686" s="32" t="str">
        <f t="shared" si="87"/>
        <v/>
      </c>
      <c r="U686" s="32" t="e">
        <f t="shared" si="88"/>
        <v>#REF!</v>
      </c>
    </row>
    <row r="687" spans="1:21" ht="15.75" customHeight="1" x14ac:dyDescent="0.25">
      <c r="A687" s="31" t="str">
        <f t="shared" si="86"/>
        <v/>
      </c>
      <c r="B687" s="71" t="str">
        <f t="shared" si="107"/>
        <v/>
      </c>
      <c r="C687" s="99"/>
      <c r="D687" s="72"/>
      <c r="E687" s="73" t="str">
        <f t="shared" ca="1" si="108"/>
        <v/>
      </c>
      <c r="F687" s="73" t="str">
        <f t="shared" si="109"/>
        <v/>
      </c>
      <c r="G687" s="74"/>
      <c r="H687" s="75" t="str">
        <f>IF(G687="","",VLOOKUP(G687,'1. Anulação Estratégica'!F:AE,19,0))</f>
        <v/>
      </c>
      <c r="I687" s="76"/>
      <c r="J687" s="77"/>
      <c r="K687" s="78" t="str">
        <f t="shared" si="110"/>
        <v/>
      </c>
      <c r="L687" s="79"/>
      <c r="M687" s="78" t="str">
        <f t="shared" si="111"/>
        <v/>
      </c>
      <c r="N687" s="80" t="str">
        <f>IF(G687="","",VLOOKUP(G687,'1. Anulação Estratégica'!F:V,17,0))</f>
        <v/>
      </c>
      <c r="O687" s="81"/>
      <c r="P687" s="83" t="str">
        <f t="shared" si="112"/>
        <v/>
      </c>
      <c r="Q687" s="84" t="str">
        <f t="shared" si="113"/>
        <v/>
      </c>
      <c r="R687" s="85" t="str">
        <f t="shared" si="114"/>
        <v/>
      </c>
      <c r="S687" s="86" t="str">
        <f t="shared" si="115"/>
        <v/>
      </c>
      <c r="T687" s="32" t="str">
        <f t="shared" si="87"/>
        <v/>
      </c>
      <c r="U687" s="32" t="e">
        <f t="shared" si="88"/>
        <v>#REF!</v>
      </c>
    </row>
    <row r="688" spans="1:21" ht="15.75" customHeight="1" x14ac:dyDescent="0.25">
      <c r="A688" s="31" t="str">
        <f t="shared" si="86"/>
        <v/>
      </c>
      <c r="B688" s="71" t="str">
        <f t="shared" si="107"/>
        <v/>
      </c>
      <c r="C688" s="99"/>
      <c r="D688" s="72"/>
      <c r="E688" s="73" t="str">
        <f t="shared" ca="1" si="108"/>
        <v/>
      </c>
      <c r="F688" s="73" t="str">
        <f t="shared" si="109"/>
        <v/>
      </c>
      <c r="G688" s="74"/>
      <c r="H688" s="75" t="str">
        <f>IF(G688="","",VLOOKUP(G688,'1. Anulação Estratégica'!F:AE,19,0))</f>
        <v/>
      </c>
      <c r="I688" s="76"/>
      <c r="J688" s="77"/>
      <c r="K688" s="78" t="str">
        <f t="shared" si="110"/>
        <v/>
      </c>
      <c r="L688" s="79"/>
      <c r="M688" s="78" t="str">
        <f t="shared" si="111"/>
        <v/>
      </c>
      <c r="N688" s="80" t="str">
        <f>IF(G688="","",VLOOKUP(G688,'1. Anulação Estratégica'!F:V,17,0))</f>
        <v/>
      </c>
      <c r="O688" s="81"/>
      <c r="P688" s="83" t="str">
        <f t="shared" si="112"/>
        <v/>
      </c>
      <c r="Q688" s="84" t="str">
        <f t="shared" si="113"/>
        <v/>
      </c>
      <c r="R688" s="85" t="str">
        <f t="shared" si="114"/>
        <v/>
      </c>
      <c r="S688" s="86" t="str">
        <f t="shared" si="115"/>
        <v/>
      </c>
      <c r="T688" s="32" t="str">
        <f t="shared" si="87"/>
        <v/>
      </c>
      <c r="U688" s="32" t="e">
        <f t="shared" si="88"/>
        <v>#REF!</v>
      </c>
    </row>
    <row r="689" spans="1:21" ht="15.75" customHeight="1" x14ac:dyDescent="0.25">
      <c r="A689" s="31" t="str">
        <f t="shared" si="86"/>
        <v/>
      </c>
      <c r="B689" s="71" t="str">
        <f t="shared" si="107"/>
        <v/>
      </c>
      <c r="C689" s="99"/>
      <c r="D689" s="72"/>
      <c r="E689" s="73" t="str">
        <f t="shared" ca="1" si="108"/>
        <v/>
      </c>
      <c r="F689" s="73" t="str">
        <f t="shared" si="109"/>
        <v/>
      </c>
      <c r="G689" s="74"/>
      <c r="H689" s="75" t="str">
        <f>IF(G689="","",VLOOKUP(G689,'1. Anulação Estratégica'!F:AE,19,0))</f>
        <v/>
      </c>
      <c r="I689" s="76"/>
      <c r="J689" s="77"/>
      <c r="K689" s="78" t="str">
        <f t="shared" si="110"/>
        <v/>
      </c>
      <c r="L689" s="79"/>
      <c r="M689" s="78" t="str">
        <f t="shared" si="111"/>
        <v/>
      </c>
      <c r="N689" s="80" t="str">
        <f>IF(G689="","",VLOOKUP(G689,'1. Anulação Estratégica'!F:V,17,0))</f>
        <v/>
      </c>
      <c r="O689" s="81"/>
      <c r="P689" s="83" t="str">
        <f t="shared" si="112"/>
        <v/>
      </c>
      <c r="Q689" s="84" t="str">
        <f t="shared" si="113"/>
        <v/>
      </c>
      <c r="R689" s="85" t="str">
        <f t="shared" si="114"/>
        <v/>
      </c>
      <c r="S689" s="86" t="str">
        <f t="shared" si="115"/>
        <v/>
      </c>
      <c r="T689" s="32" t="str">
        <f t="shared" si="87"/>
        <v/>
      </c>
      <c r="U689" s="32" t="e">
        <f t="shared" si="88"/>
        <v>#REF!</v>
      </c>
    </row>
    <row r="690" spans="1:21" ht="15.75" customHeight="1" x14ac:dyDescent="0.25">
      <c r="A690" s="31" t="str">
        <f t="shared" si="86"/>
        <v/>
      </c>
      <c r="B690" s="71" t="str">
        <f t="shared" si="107"/>
        <v/>
      </c>
      <c r="C690" s="99"/>
      <c r="D690" s="72"/>
      <c r="E690" s="73" t="str">
        <f t="shared" ca="1" si="108"/>
        <v/>
      </c>
      <c r="F690" s="73" t="str">
        <f t="shared" si="109"/>
        <v/>
      </c>
      <c r="G690" s="74"/>
      <c r="H690" s="75" t="str">
        <f>IF(G690="","",VLOOKUP(G690,'1. Anulação Estratégica'!F:AE,19,0))</f>
        <v/>
      </c>
      <c r="I690" s="76"/>
      <c r="J690" s="77"/>
      <c r="K690" s="78" t="str">
        <f t="shared" si="110"/>
        <v/>
      </c>
      <c r="L690" s="79"/>
      <c r="M690" s="78" t="str">
        <f t="shared" si="111"/>
        <v/>
      </c>
      <c r="N690" s="80" t="str">
        <f>IF(G690="","",VLOOKUP(G690,'1. Anulação Estratégica'!F:V,17,0))</f>
        <v/>
      </c>
      <c r="O690" s="81"/>
      <c r="P690" s="83" t="str">
        <f t="shared" si="112"/>
        <v/>
      </c>
      <c r="Q690" s="84" t="str">
        <f t="shared" si="113"/>
        <v/>
      </c>
      <c r="R690" s="85" t="str">
        <f t="shared" si="114"/>
        <v/>
      </c>
      <c r="S690" s="86" t="str">
        <f t="shared" si="115"/>
        <v/>
      </c>
      <c r="T690" s="32" t="str">
        <f t="shared" si="87"/>
        <v/>
      </c>
      <c r="U690" s="32" t="e">
        <f t="shared" si="88"/>
        <v>#REF!</v>
      </c>
    </row>
    <row r="691" spans="1:21" ht="15.75" customHeight="1" x14ac:dyDescent="0.25">
      <c r="A691" s="31" t="str">
        <f t="shared" si="86"/>
        <v/>
      </c>
      <c r="B691" s="71" t="str">
        <f t="shared" si="107"/>
        <v/>
      </c>
      <c r="C691" s="99"/>
      <c r="D691" s="72"/>
      <c r="E691" s="73" t="str">
        <f t="shared" ca="1" si="108"/>
        <v/>
      </c>
      <c r="F691" s="73" t="str">
        <f t="shared" si="109"/>
        <v/>
      </c>
      <c r="G691" s="74"/>
      <c r="H691" s="75" t="str">
        <f>IF(G691="","",VLOOKUP(G691,'1. Anulação Estratégica'!F:AE,19,0))</f>
        <v/>
      </c>
      <c r="I691" s="76"/>
      <c r="J691" s="77"/>
      <c r="K691" s="78" t="str">
        <f t="shared" si="110"/>
        <v/>
      </c>
      <c r="L691" s="79"/>
      <c r="M691" s="78" t="str">
        <f t="shared" si="111"/>
        <v/>
      </c>
      <c r="N691" s="80" t="str">
        <f>IF(G691="","",VLOOKUP(G691,'1. Anulação Estratégica'!F:V,17,0))</f>
        <v/>
      </c>
      <c r="O691" s="81"/>
      <c r="P691" s="83" t="str">
        <f t="shared" si="112"/>
        <v/>
      </c>
      <c r="Q691" s="84" t="str">
        <f t="shared" si="113"/>
        <v/>
      </c>
      <c r="R691" s="85" t="str">
        <f t="shared" si="114"/>
        <v/>
      </c>
      <c r="S691" s="86" t="str">
        <f t="shared" si="115"/>
        <v/>
      </c>
      <c r="T691" s="32" t="str">
        <f t="shared" si="87"/>
        <v/>
      </c>
      <c r="U691" s="32" t="e">
        <f t="shared" si="88"/>
        <v>#REF!</v>
      </c>
    </row>
    <row r="692" spans="1:21" ht="15.75" customHeight="1" x14ac:dyDescent="0.25">
      <c r="A692" s="31" t="str">
        <f t="shared" si="86"/>
        <v/>
      </c>
      <c r="B692" s="71" t="str">
        <f t="shared" si="107"/>
        <v/>
      </c>
      <c r="C692" s="99"/>
      <c r="D692" s="72"/>
      <c r="E692" s="73" t="str">
        <f t="shared" ca="1" si="108"/>
        <v/>
      </c>
      <c r="F692" s="73" t="str">
        <f t="shared" si="109"/>
        <v/>
      </c>
      <c r="G692" s="74"/>
      <c r="H692" s="75" t="str">
        <f>IF(G692="","",VLOOKUP(G692,'1. Anulação Estratégica'!F:AE,19,0))</f>
        <v/>
      </c>
      <c r="I692" s="76"/>
      <c r="J692" s="77"/>
      <c r="K692" s="78" t="str">
        <f t="shared" si="110"/>
        <v/>
      </c>
      <c r="L692" s="79"/>
      <c r="M692" s="78" t="str">
        <f t="shared" si="111"/>
        <v/>
      </c>
      <c r="N692" s="80" t="str">
        <f>IF(G692="","",VLOOKUP(G692,'1. Anulação Estratégica'!F:V,17,0))</f>
        <v/>
      </c>
      <c r="O692" s="81"/>
      <c r="P692" s="83" t="str">
        <f t="shared" si="112"/>
        <v/>
      </c>
      <c r="Q692" s="84" t="str">
        <f t="shared" si="113"/>
        <v/>
      </c>
      <c r="R692" s="85" t="str">
        <f t="shared" si="114"/>
        <v/>
      </c>
      <c r="S692" s="86" t="str">
        <f t="shared" si="115"/>
        <v/>
      </c>
      <c r="T692" s="32" t="str">
        <f t="shared" si="87"/>
        <v/>
      </c>
      <c r="U692" s="32" t="e">
        <f t="shared" si="88"/>
        <v>#REF!</v>
      </c>
    </row>
    <row r="693" spans="1:21" ht="15.75" customHeight="1" x14ac:dyDescent="0.25">
      <c r="A693" s="31" t="str">
        <f t="shared" si="86"/>
        <v/>
      </c>
      <c r="B693" s="71" t="str">
        <f t="shared" si="107"/>
        <v/>
      </c>
      <c r="C693" s="99"/>
      <c r="D693" s="72"/>
      <c r="E693" s="73" t="str">
        <f t="shared" ca="1" si="108"/>
        <v/>
      </c>
      <c r="F693" s="73" t="str">
        <f t="shared" si="109"/>
        <v/>
      </c>
      <c r="G693" s="74"/>
      <c r="H693" s="75" t="str">
        <f>IF(G693="","",VLOOKUP(G693,'1. Anulação Estratégica'!F:AE,19,0))</f>
        <v/>
      </c>
      <c r="I693" s="76"/>
      <c r="J693" s="77"/>
      <c r="K693" s="78" t="str">
        <f t="shared" si="110"/>
        <v/>
      </c>
      <c r="L693" s="79"/>
      <c r="M693" s="78" t="str">
        <f t="shared" si="111"/>
        <v/>
      </c>
      <c r="N693" s="80" t="str">
        <f>IF(G693="","",VLOOKUP(G693,'1. Anulação Estratégica'!F:V,17,0))</f>
        <v/>
      </c>
      <c r="O693" s="81"/>
      <c r="P693" s="83" t="str">
        <f t="shared" si="112"/>
        <v/>
      </c>
      <c r="Q693" s="84" t="str">
        <f t="shared" si="113"/>
        <v/>
      </c>
      <c r="R693" s="85" t="str">
        <f t="shared" si="114"/>
        <v/>
      </c>
      <c r="S693" s="86" t="str">
        <f t="shared" si="115"/>
        <v/>
      </c>
      <c r="T693" s="32" t="str">
        <f t="shared" si="87"/>
        <v/>
      </c>
      <c r="U693" s="32" t="e">
        <f t="shared" si="88"/>
        <v>#REF!</v>
      </c>
    </row>
    <row r="694" spans="1:21" ht="15.75" customHeight="1" x14ac:dyDescent="0.25">
      <c r="A694" s="31" t="str">
        <f t="shared" si="86"/>
        <v/>
      </c>
      <c r="B694" s="71" t="str">
        <f t="shared" si="107"/>
        <v/>
      </c>
      <c r="C694" s="99"/>
      <c r="D694" s="72"/>
      <c r="E694" s="73" t="str">
        <f t="shared" ca="1" si="108"/>
        <v/>
      </c>
      <c r="F694" s="73" t="str">
        <f t="shared" si="109"/>
        <v/>
      </c>
      <c r="G694" s="74"/>
      <c r="H694" s="75" t="str">
        <f>IF(G694="","",VLOOKUP(G694,'1. Anulação Estratégica'!F:AE,19,0))</f>
        <v/>
      </c>
      <c r="I694" s="76"/>
      <c r="J694" s="77"/>
      <c r="K694" s="78" t="str">
        <f t="shared" si="110"/>
        <v/>
      </c>
      <c r="L694" s="79"/>
      <c r="M694" s="78" t="str">
        <f t="shared" si="111"/>
        <v/>
      </c>
      <c r="N694" s="80" t="str">
        <f>IF(G694="","",VLOOKUP(G694,'1. Anulação Estratégica'!F:V,17,0))</f>
        <v/>
      </c>
      <c r="O694" s="81"/>
      <c r="P694" s="83" t="str">
        <f t="shared" si="112"/>
        <v/>
      </c>
      <c r="Q694" s="84" t="str">
        <f t="shared" si="113"/>
        <v/>
      </c>
      <c r="R694" s="85" t="str">
        <f t="shared" si="114"/>
        <v/>
      </c>
      <c r="S694" s="86" t="str">
        <f t="shared" si="115"/>
        <v/>
      </c>
      <c r="T694" s="32" t="str">
        <f t="shared" si="87"/>
        <v/>
      </c>
      <c r="U694" s="32" t="e">
        <f t="shared" si="88"/>
        <v>#REF!</v>
      </c>
    </row>
    <row r="695" spans="1:21" ht="15.75" customHeight="1" x14ac:dyDescent="0.25">
      <c r="A695" s="31" t="str">
        <f t="shared" si="86"/>
        <v/>
      </c>
      <c r="B695" s="71" t="str">
        <f t="shared" si="107"/>
        <v/>
      </c>
      <c r="C695" s="99"/>
      <c r="D695" s="72"/>
      <c r="E695" s="73" t="str">
        <f t="shared" ca="1" si="108"/>
        <v/>
      </c>
      <c r="F695" s="73" t="str">
        <f t="shared" si="109"/>
        <v/>
      </c>
      <c r="G695" s="74"/>
      <c r="H695" s="75" t="str">
        <f>IF(G695="","",VLOOKUP(G695,'1. Anulação Estratégica'!F:AE,19,0))</f>
        <v/>
      </c>
      <c r="I695" s="76"/>
      <c r="J695" s="77"/>
      <c r="K695" s="78" t="str">
        <f t="shared" si="110"/>
        <v/>
      </c>
      <c r="L695" s="79"/>
      <c r="M695" s="78" t="str">
        <f t="shared" si="111"/>
        <v/>
      </c>
      <c r="N695" s="80" t="str">
        <f>IF(G695="","",VLOOKUP(G695,'1. Anulação Estratégica'!F:V,17,0))</f>
        <v/>
      </c>
      <c r="O695" s="81"/>
      <c r="P695" s="83" t="str">
        <f t="shared" si="112"/>
        <v/>
      </c>
      <c r="Q695" s="84" t="str">
        <f t="shared" si="113"/>
        <v/>
      </c>
      <c r="R695" s="85" t="str">
        <f t="shared" si="114"/>
        <v/>
      </c>
      <c r="S695" s="86" t="str">
        <f t="shared" si="115"/>
        <v/>
      </c>
      <c r="T695" s="32" t="str">
        <f t="shared" si="87"/>
        <v/>
      </c>
      <c r="U695" s="32" t="e">
        <f t="shared" si="88"/>
        <v>#REF!</v>
      </c>
    </row>
    <row r="696" spans="1:21" ht="15.75" customHeight="1" x14ac:dyDescent="0.25">
      <c r="A696" s="31" t="str">
        <f t="shared" si="86"/>
        <v/>
      </c>
      <c r="B696" s="71" t="str">
        <f t="shared" si="107"/>
        <v/>
      </c>
      <c r="C696" s="99"/>
      <c r="D696" s="72"/>
      <c r="E696" s="73" t="str">
        <f t="shared" ca="1" si="108"/>
        <v/>
      </c>
      <c r="F696" s="73" t="str">
        <f t="shared" si="109"/>
        <v/>
      </c>
      <c r="G696" s="74"/>
      <c r="H696" s="75" t="str">
        <f>IF(G696="","",VLOOKUP(G696,'1. Anulação Estratégica'!F:AE,19,0))</f>
        <v/>
      </c>
      <c r="I696" s="76"/>
      <c r="J696" s="77"/>
      <c r="K696" s="78" t="str">
        <f t="shared" si="110"/>
        <v/>
      </c>
      <c r="L696" s="79"/>
      <c r="M696" s="78" t="str">
        <f t="shared" si="111"/>
        <v/>
      </c>
      <c r="N696" s="80" t="str">
        <f>IF(G696="","",VLOOKUP(G696,'1. Anulação Estratégica'!F:V,17,0))</f>
        <v/>
      </c>
      <c r="O696" s="81"/>
      <c r="P696" s="83" t="str">
        <f t="shared" si="112"/>
        <v/>
      </c>
      <c r="Q696" s="84" t="str">
        <f t="shared" si="113"/>
        <v/>
      </c>
      <c r="R696" s="85" t="str">
        <f t="shared" si="114"/>
        <v/>
      </c>
      <c r="S696" s="86" t="str">
        <f t="shared" si="115"/>
        <v/>
      </c>
      <c r="T696" s="32" t="str">
        <f t="shared" si="87"/>
        <v/>
      </c>
      <c r="U696" s="32" t="e">
        <f t="shared" si="88"/>
        <v>#REF!</v>
      </c>
    </row>
    <row r="697" spans="1:21" ht="15.75" customHeight="1" x14ac:dyDescent="0.25">
      <c r="A697" s="31" t="str">
        <f t="shared" si="86"/>
        <v/>
      </c>
      <c r="B697" s="71" t="str">
        <f t="shared" si="107"/>
        <v/>
      </c>
      <c r="C697" s="99"/>
      <c r="D697" s="72"/>
      <c r="E697" s="73" t="str">
        <f t="shared" ca="1" si="108"/>
        <v/>
      </c>
      <c r="F697" s="73" t="str">
        <f t="shared" si="109"/>
        <v/>
      </c>
      <c r="G697" s="74"/>
      <c r="H697" s="75" t="str">
        <f>IF(G697="","",VLOOKUP(G697,'1. Anulação Estratégica'!F:AE,19,0))</f>
        <v/>
      </c>
      <c r="I697" s="76"/>
      <c r="J697" s="77"/>
      <c r="K697" s="78" t="str">
        <f t="shared" si="110"/>
        <v/>
      </c>
      <c r="L697" s="79"/>
      <c r="M697" s="78" t="str">
        <f t="shared" si="111"/>
        <v/>
      </c>
      <c r="N697" s="80" t="str">
        <f>IF(G697="","",VLOOKUP(G697,'1. Anulação Estratégica'!F:V,17,0))</f>
        <v/>
      </c>
      <c r="O697" s="81"/>
      <c r="P697" s="83" t="str">
        <f t="shared" si="112"/>
        <v/>
      </c>
      <c r="Q697" s="84" t="str">
        <f t="shared" si="113"/>
        <v/>
      </c>
      <c r="R697" s="85" t="str">
        <f t="shared" si="114"/>
        <v/>
      </c>
      <c r="S697" s="86" t="str">
        <f t="shared" si="115"/>
        <v/>
      </c>
      <c r="T697" s="32" t="str">
        <f t="shared" si="87"/>
        <v/>
      </c>
      <c r="U697" s="32" t="e">
        <f t="shared" si="88"/>
        <v>#REF!</v>
      </c>
    </row>
    <row r="698" spans="1:21" ht="15.75" customHeight="1" x14ac:dyDescent="0.25">
      <c r="A698" s="31" t="str">
        <f t="shared" si="86"/>
        <v/>
      </c>
      <c r="B698" s="71" t="str">
        <f t="shared" si="107"/>
        <v/>
      </c>
      <c r="C698" s="99"/>
      <c r="D698" s="72"/>
      <c r="E698" s="73" t="str">
        <f t="shared" ca="1" si="108"/>
        <v/>
      </c>
      <c r="F698" s="73" t="str">
        <f t="shared" si="109"/>
        <v/>
      </c>
      <c r="G698" s="74"/>
      <c r="H698" s="75" t="str">
        <f>IF(G698="","",VLOOKUP(G698,'1. Anulação Estratégica'!F:AE,19,0))</f>
        <v/>
      </c>
      <c r="I698" s="76"/>
      <c r="J698" s="77"/>
      <c r="K698" s="78" t="str">
        <f t="shared" si="110"/>
        <v/>
      </c>
      <c r="L698" s="79"/>
      <c r="M698" s="78" t="str">
        <f t="shared" si="111"/>
        <v/>
      </c>
      <c r="N698" s="80" t="str">
        <f>IF(G698="","",VLOOKUP(G698,'1. Anulação Estratégica'!F:V,17,0))</f>
        <v/>
      </c>
      <c r="O698" s="81"/>
      <c r="P698" s="83" t="str">
        <f t="shared" si="112"/>
        <v/>
      </c>
      <c r="Q698" s="84" t="str">
        <f t="shared" si="113"/>
        <v/>
      </c>
      <c r="R698" s="85" t="str">
        <f t="shared" si="114"/>
        <v/>
      </c>
      <c r="S698" s="86" t="str">
        <f t="shared" si="115"/>
        <v/>
      </c>
      <c r="T698" s="32" t="str">
        <f t="shared" si="87"/>
        <v/>
      </c>
      <c r="U698" s="32" t="e">
        <f t="shared" si="88"/>
        <v>#REF!</v>
      </c>
    </row>
    <row r="699" spans="1:21" ht="15.75" customHeight="1" x14ac:dyDescent="0.25">
      <c r="A699" s="31" t="str">
        <f t="shared" si="86"/>
        <v/>
      </c>
      <c r="B699" s="71" t="str">
        <f t="shared" si="107"/>
        <v/>
      </c>
      <c r="C699" s="99"/>
      <c r="D699" s="72"/>
      <c r="E699" s="73" t="str">
        <f t="shared" ca="1" si="108"/>
        <v/>
      </c>
      <c r="F699" s="73" t="str">
        <f t="shared" si="109"/>
        <v/>
      </c>
      <c r="G699" s="74"/>
      <c r="H699" s="75" t="str">
        <f>IF(G699="","",VLOOKUP(G699,'1. Anulação Estratégica'!F:AE,19,0))</f>
        <v/>
      </c>
      <c r="I699" s="76"/>
      <c r="J699" s="77"/>
      <c r="K699" s="78" t="str">
        <f t="shared" si="110"/>
        <v/>
      </c>
      <c r="L699" s="79"/>
      <c r="M699" s="78" t="str">
        <f t="shared" si="111"/>
        <v/>
      </c>
      <c r="N699" s="80" t="str">
        <f>IF(G699="","",VLOOKUP(G699,'1. Anulação Estratégica'!F:V,17,0))</f>
        <v/>
      </c>
      <c r="O699" s="81"/>
      <c r="P699" s="83" t="str">
        <f t="shared" si="112"/>
        <v/>
      </c>
      <c r="Q699" s="84" t="str">
        <f t="shared" si="113"/>
        <v/>
      </c>
      <c r="R699" s="85" t="str">
        <f t="shared" si="114"/>
        <v/>
      </c>
      <c r="S699" s="86" t="str">
        <f t="shared" si="115"/>
        <v/>
      </c>
      <c r="T699" s="32" t="str">
        <f t="shared" si="87"/>
        <v/>
      </c>
      <c r="U699" s="32" t="e">
        <f t="shared" si="88"/>
        <v>#REF!</v>
      </c>
    </row>
    <row r="700" spans="1:21" ht="15.75" customHeight="1" x14ac:dyDescent="0.25">
      <c r="A700" s="31" t="str">
        <f t="shared" si="86"/>
        <v/>
      </c>
      <c r="B700" s="71" t="str">
        <f t="shared" si="107"/>
        <v/>
      </c>
      <c r="C700" s="99"/>
      <c r="D700" s="72"/>
      <c r="E700" s="73" t="str">
        <f t="shared" ca="1" si="108"/>
        <v/>
      </c>
      <c r="F700" s="73" t="str">
        <f t="shared" si="109"/>
        <v/>
      </c>
      <c r="G700" s="74"/>
      <c r="H700" s="75" t="str">
        <f>IF(G700="","",VLOOKUP(G700,'1. Anulação Estratégica'!F:AE,19,0))</f>
        <v/>
      </c>
      <c r="I700" s="76"/>
      <c r="J700" s="77"/>
      <c r="K700" s="78" t="str">
        <f t="shared" si="110"/>
        <v/>
      </c>
      <c r="L700" s="79"/>
      <c r="M700" s="78" t="str">
        <f t="shared" si="111"/>
        <v/>
      </c>
      <c r="N700" s="80" t="str">
        <f>IF(G700="","",VLOOKUP(G700,'1. Anulação Estratégica'!F:V,17,0))</f>
        <v/>
      </c>
      <c r="O700" s="81"/>
      <c r="P700" s="83" t="str">
        <f t="shared" si="112"/>
        <v/>
      </c>
      <c r="Q700" s="84" t="str">
        <f t="shared" si="113"/>
        <v/>
      </c>
      <c r="R700" s="85" t="str">
        <f t="shared" si="114"/>
        <v/>
      </c>
      <c r="S700" s="86" t="str">
        <f t="shared" si="115"/>
        <v/>
      </c>
      <c r="T700" s="32" t="str">
        <f t="shared" si="87"/>
        <v/>
      </c>
      <c r="U700" s="32" t="e">
        <f t="shared" si="88"/>
        <v>#REF!</v>
      </c>
    </row>
    <row r="701" spans="1:21" ht="15.75" customHeight="1" x14ac:dyDescent="0.25">
      <c r="A701" s="31" t="str">
        <f t="shared" si="86"/>
        <v/>
      </c>
      <c r="B701" s="71" t="str">
        <f t="shared" si="107"/>
        <v/>
      </c>
      <c r="C701" s="99"/>
      <c r="D701" s="72"/>
      <c r="E701" s="73" t="str">
        <f t="shared" ca="1" si="108"/>
        <v/>
      </c>
      <c r="F701" s="73" t="str">
        <f t="shared" si="109"/>
        <v/>
      </c>
      <c r="G701" s="74"/>
      <c r="H701" s="75" t="str">
        <f>IF(G701="","",VLOOKUP(G701,'1. Anulação Estratégica'!F:AE,19,0))</f>
        <v/>
      </c>
      <c r="I701" s="76"/>
      <c r="J701" s="77"/>
      <c r="K701" s="78" t="str">
        <f t="shared" si="110"/>
        <v/>
      </c>
      <c r="L701" s="79"/>
      <c r="M701" s="78" t="str">
        <f t="shared" si="111"/>
        <v/>
      </c>
      <c r="N701" s="80" t="str">
        <f>IF(G701="","",VLOOKUP(G701,'1. Anulação Estratégica'!F:V,17,0))</f>
        <v/>
      </c>
      <c r="O701" s="81"/>
      <c r="P701" s="83" t="str">
        <f t="shared" si="112"/>
        <v/>
      </c>
      <c r="Q701" s="84" t="str">
        <f t="shared" si="113"/>
        <v/>
      </c>
      <c r="R701" s="85" t="str">
        <f t="shared" si="114"/>
        <v/>
      </c>
      <c r="S701" s="86" t="str">
        <f t="shared" si="115"/>
        <v/>
      </c>
      <c r="T701" s="32" t="str">
        <f t="shared" si="87"/>
        <v/>
      </c>
      <c r="U701" s="32" t="e">
        <f t="shared" si="88"/>
        <v>#REF!</v>
      </c>
    </row>
    <row r="702" spans="1:21" ht="15.75" customHeight="1" x14ac:dyDescent="0.25">
      <c r="A702" s="31" t="str">
        <f t="shared" si="86"/>
        <v/>
      </c>
      <c r="B702" s="71" t="str">
        <f t="shared" si="107"/>
        <v/>
      </c>
      <c r="C702" s="99"/>
      <c r="D702" s="72"/>
      <c r="E702" s="73" t="str">
        <f t="shared" ca="1" si="108"/>
        <v/>
      </c>
      <c r="F702" s="73" t="str">
        <f t="shared" si="109"/>
        <v/>
      </c>
      <c r="G702" s="74"/>
      <c r="H702" s="75" t="str">
        <f>IF(G702="","",VLOOKUP(G702,'1. Anulação Estratégica'!F:AE,19,0))</f>
        <v/>
      </c>
      <c r="I702" s="76"/>
      <c r="J702" s="77"/>
      <c r="K702" s="78" t="str">
        <f t="shared" si="110"/>
        <v/>
      </c>
      <c r="L702" s="79"/>
      <c r="M702" s="78" t="str">
        <f t="shared" si="111"/>
        <v/>
      </c>
      <c r="N702" s="80" t="str">
        <f>IF(G702="","",VLOOKUP(G702,'1. Anulação Estratégica'!F:V,17,0))</f>
        <v/>
      </c>
      <c r="O702" s="81"/>
      <c r="P702" s="83" t="str">
        <f t="shared" si="112"/>
        <v/>
      </c>
      <c r="Q702" s="84" t="str">
        <f t="shared" si="113"/>
        <v/>
      </c>
      <c r="R702" s="85" t="str">
        <f t="shared" si="114"/>
        <v/>
      </c>
      <c r="S702" s="86" t="str">
        <f t="shared" si="115"/>
        <v/>
      </c>
      <c r="T702" s="32" t="str">
        <f t="shared" si="87"/>
        <v/>
      </c>
      <c r="U702" s="32" t="e">
        <f t="shared" si="88"/>
        <v>#REF!</v>
      </c>
    </row>
    <row r="703" spans="1:21" ht="15.75" customHeight="1" x14ac:dyDescent="0.25">
      <c r="A703" s="31" t="str">
        <f t="shared" si="86"/>
        <v/>
      </c>
      <c r="B703" s="71" t="str">
        <f t="shared" si="107"/>
        <v/>
      </c>
      <c r="C703" s="99"/>
      <c r="D703" s="72"/>
      <c r="E703" s="73" t="str">
        <f t="shared" ca="1" si="108"/>
        <v/>
      </c>
      <c r="F703" s="73" t="str">
        <f t="shared" si="109"/>
        <v/>
      </c>
      <c r="G703" s="74"/>
      <c r="H703" s="75" t="str">
        <f>IF(G703="","",VLOOKUP(G703,'1. Anulação Estratégica'!F:AE,19,0))</f>
        <v/>
      </c>
      <c r="I703" s="76"/>
      <c r="J703" s="77"/>
      <c r="K703" s="78" t="str">
        <f t="shared" si="110"/>
        <v/>
      </c>
      <c r="L703" s="79"/>
      <c r="M703" s="78" t="str">
        <f t="shared" si="111"/>
        <v/>
      </c>
      <c r="N703" s="80" t="str">
        <f>IF(G703="","",VLOOKUP(G703,'1. Anulação Estratégica'!F:V,17,0))</f>
        <v/>
      </c>
      <c r="O703" s="81"/>
      <c r="P703" s="83" t="str">
        <f t="shared" si="112"/>
        <v/>
      </c>
      <c r="Q703" s="84" t="str">
        <f t="shared" si="113"/>
        <v/>
      </c>
      <c r="R703" s="85" t="str">
        <f t="shared" si="114"/>
        <v/>
      </c>
      <c r="S703" s="86" t="str">
        <f t="shared" si="115"/>
        <v/>
      </c>
      <c r="T703" s="32" t="str">
        <f t="shared" si="87"/>
        <v/>
      </c>
      <c r="U703" s="32" t="e">
        <f t="shared" si="88"/>
        <v>#REF!</v>
      </c>
    </row>
    <row r="704" spans="1:21" ht="15.75" customHeight="1" x14ac:dyDescent="0.25">
      <c r="A704" s="31" t="str">
        <f t="shared" si="86"/>
        <v/>
      </c>
      <c r="B704" s="71" t="str">
        <f t="shared" si="107"/>
        <v/>
      </c>
      <c r="C704" s="99"/>
      <c r="D704" s="72"/>
      <c r="E704" s="73" t="str">
        <f t="shared" ca="1" si="108"/>
        <v/>
      </c>
      <c r="F704" s="73" t="str">
        <f t="shared" si="109"/>
        <v/>
      </c>
      <c r="G704" s="74"/>
      <c r="H704" s="75" t="str">
        <f>IF(G704="","",VLOOKUP(G704,'1. Anulação Estratégica'!F:AE,19,0))</f>
        <v/>
      </c>
      <c r="I704" s="76"/>
      <c r="J704" s="77"/>
      <c r="K704" s="78" t="str">
        <f t="shared" si="110"/>
        <v/>
      </c>
      <c r="L704" s="79"/>
      <c r="M704" s="78" t="str">
        <f t="shared" si="111"/>
        <v/>
      </c>
      <c r="N704" s="80" t="str">
        <f>IF(G704="","",VLOOKUP(G704,'1. Anulação Estratégica'!F:V,17,0))</f>
        <v/>
      </c>
      <c r="O704" s="81"/>
      <c r="P704" s="83" t="str">
        <f t="shared" si="112"/>
        <v/>
      </c>
      <c r="Q704" s="84" t="str">
        <f t="shared" si="113"/>
        <v/>
      </c>
      <c r="R704" s="85" t="str">
        <f t="shared" si="114"/>
        <v/>
      </c>
      <c r="S704" s="86" t="str">
        <f t="shared" si="115"/>
        <v/>
      </c>
      <c r="T704" s="32" t="str">
        <f t="shared" si="87"/>
        <v/>
      </c>
      <c r="U704" s="32" t="e">
        <f t="shared" si="88"/>
        <v>#REF!</v>
      </c>
    </row>
    <row r="705" spans="1:21" ht="15.75" customHeight="1" x14ac:dyDescent="0.25">
      <c r="A705" s="31" t="str">
        <f t="shared" si="86"/>
        <v/>
      </c>
      <c r="B705" s="71" t="str">
        <f t="shared" si="107"/>
        <v/>
      </c>
      <c r="C705" s="99"/>
      <c r="D705" s="72"/>
      <c r="E705" s="73" t="str">
        <f t="shared" ca="1" si="108"/>
        <v/>
      </c>
      <c r="F705" s="73" t="str">
        <f t="shared" si="109"/>
        <v/>
      </c>
      <c r="G705" s="74"/>
      <c r="H705" s="75" t="str">
        <f>IF(G705="","",VLOOKUP(G705,'1. Anulação Estratégica'!F:AE,19,0))</f>
        <v/>
      </c>
      <c r="I705" s="76"/>
      <c r="J705" s="77"/>
      <c r="K705" s="78" t="str">
        <f t="shared" si="110"/>
        <v/>
      </c>
      <c r="L705" s="79"/>
      <c r="M705" s="78" t="str">
        <f t="shared" si="111"/>
        <v/>
      </c>
      <c r="N705" s="80" t="str">
        <f>IF(G705="","",VLOOKUP(G705,'1. Anulação Estratégica'!F:V,17,0))</f>
        <v/>
      </c>
      <c r="O705" s="81"/>
      <c r="P705" s="83" t="str">
        <f t="shared" si="112"/>
        <v/>
      </c>
      <c r="Q705" s="84" t="str">
        <f t="shared" si="113"/>
        <v/>
      </c>
      <c r="R705" s="85" t="str">
        <f t="shared" si="114"/>
        <v/>
      </c>
      <c r="S705" s="86" t="str">
        <f t="shared" si="115"/>
        <v/>
      </c>
      <c r="T705" s="32" t="str">
        <f t="shared" si="87"/>
        <v/>
      </c>
      <c r="U705" s="32" t="e">
        <f t="shared" si="88"/>
        <v>#REF!</v>
      </c>
    </row>
    <row r="706" spans="1:21" ht="15.75" customHeight="1" x14ac:dyDescent="0.25">
      <c r="A706" s="31" t="str">
        <f t="shared" si="86"/>
        <v/>
      </c>
      <c r="B706" s="71" t="str">
        <f t="shared" si="107"/>
        <v/>
      </c>
      <c r="C706" s="99"/>
      <c r="D706" s="72"/>
      <c r="E706" s="73" t="str">
        <f t="shared" ca="1" si="108"/>
        <v/>
      </c>
      <c r="F706" s="73" t="str">
        <f t="shared" si="109"/>
        <v/>
      </c>
      <c r="G706" s="74"/>
      <c r="H706" s="75" t="str">
        <f>IF(G706="","",VLOOKUP(G706,'1. Anulação Estratégica'!F:AE,19,0))</f>
        <v/>
      </c>
      <c r="I706" s="76"/>
      <c r="J706" s="77"/>
      <c r="K706" s="78" t="str">
        <f t="shared" si="110"/>
        <v/>
      </c>
      <c r="L706" s="79"/>
      <c r="M706" s="78" t="str">
        <f t="shared" si="111"/>
        <v/>
      </c>
      <c r="N706" s="80" t="str">
        <f>IF(G706="","",VLOOKUP(G706,'1. Anulação Estratégica'!F:V,17,0))</f>
        <v/>
      </c>
      <c r="O706" s="81"/>
      <c r="P706" s="83" t="str">
        <f t="shared" si="112"/>
        <v/>
      </c>
      <c r="Q706" s="84" t="str">
        <f t="shared" si="113"/>
        <v/>
      </c>
      <c r="R706" s="85" t="str">
        <f t="shared" si="114"/>
        <v/>
      </c>
      <c r="S706" s="86" t="str">
        <f t="shared" si="115"/>
        <v/>
      </c>
      <c r="T706" s="32" t="str">
        <f t="shared" si="87"/>
        <v/>
      </c>
      <c r="U706" s="32" t="e">
        <f t="shared" si="88"/>
        <v>#REF!</v>
      </c>
    </row>
    <row r="707" spans="1:21" ht="15.75" customHeight="1" x14ac:dyDescent="0.25">
      <c r="A707" s="31" t="str">
        <f t="shared" si="86"/>
        <v/>
      </c>
      <c r="B707" s="71" t="str">
        <f t="shared" si="107"/>
        <v/>
      </c>
      <c r="C707" s="99"/>
      <c r="D707" s="72"/>
      <c r="E707" s="73" t="str">
        <f t="shared" ca="1" si="108"/>
        <v/>
      </c>
      <c r="F707" s="73" t="str">
        <f t="shared" si="109"/>
        <v/>
      </c>
      <c r="G707" s="74"/>
      <c r="H707" s="75" t="str">
        <f>IF(G707="","",VLOOKUP(G707,'1. Anulação Estratégica'!F:AE,19,0))</f>
        <v/>
      </c>
      <c r="I707" s="76"/>
      <c r="J707" s="77"/>
      <c r="K707" s="78" t="str">
        <f t="shared" si="110"/>
        <v/>
      </c>
      <c r="L707" s="79"/>
      <c r="M707" s="78" t="str">
        <f t="shared" si="111"/>
        <v/>
      </c>
      <c r="N707" s="80" t="str">
        <f>IF(G707="","",VLOOKUP(G707,'1. Anulação Estratégica'!F:V,17,0))</f>
        <v/>
      </c>
      <c r="O707" s="81"/>
      <c r="P707" s="83" t="str">
        <f t="shared" si="112"/>
        <v/>
      </c>
      <c r="Q707" s="84" t="str">
        <f t="shared" si="113"/>
        <v/>
      </c>
      <c r="R707" s="85" t="str">
        <f t="shared" si="114"/>
        <v/>
      </c>
      <c r="S707" s="86" t="str">
        <f t="shared" si="115"/>
        <v/>
      </c>
      <c r="T707" s="32" t="str">
        <f t="shared" si="87"/>
        <v/>
      </c>
      <c r="U707" s="32" t="e">
        <f t="shared" si="88"/>
        <v>#REF!</v>
      </c>
    </row>
    <row r="708" spans="1:21" ht="15.75" customHeight="1" x14ac:dyDescent="0.25">
      <c r="A708" s="31" t="str">
        <f t="shared" si="86"/>
        <v/>
      </c>
      <c r="B708" s="71" t="str">
        <f t="shared" si="107"/>
        <v/>
      </c>
      <c r="C708" s="99"/>
      <c r="D708" s="72"/>
      <c r="E708" s="73" t="str">
        <f t="shared" ca="1" si="108"/>
        <v/>
      </c>
      <c r="F708" s="73" t="str">
        <f t="shared" si="109"/>
        <v/>
      </c>
      <c r="G708" s="74"/>
      <c r="H708" s="75" t="str">
        <f>IF(G708="","",VLOOKUP(G708,'1. Anulação Estratégica'!F:AE,19,0))</f>
        <v/>
      </c>
      <c r="I708" s="76"/>
      <c r="J708" s="77"/>
      <c r="K708" s="78" t="str">
        <f t="shared" si="110"/>
        <v/>
      </c>
      <c r="L708" s="79"/>
      <c r="M708" s="78" t="str">
        <f t="shared" si="111"/>
        <v/>
      </c>
      <c r="N708" s="80" t="str">
        <f>IF(G708="","",VLOOKUP(G708,'1. Anulação Estratégica'!F:V,17,0))</f>
        <v/>
      </c>
      <c r="O708" s="81"/>
      <c r="P708" s="83" t="str">
        <f t="shared" si="112"/>
        <v/>
      </c>
      <c r="Q708" s="84" t="str">
        <f t="shared" si="113"/>
        <v/>
      </c>
      <c r="R708" s="85" t="str">
        <f t="shared" si="114"/>
        <v/>
      </c>
      <c r="S708" s="86" t="str">
        <f t="shared" si="115"/>
        <v/>
      </c>
      <c r="T708" s="32" t="str">
        <f t="shared" si="87"/>
        <v/>
      </c>
      <c r="U708" s="32" t="e">
        <f t="shared" si="88"/>
        <v>#REF!</v>
      </c>
    </row>
    <row r="709" spans="1:21" ht="15.75" customHeight="1" x14ac:dyDescent="0.25">
      <c r="A709" s="31" t="str">
        <f t="shared" si="86"/>
        <v/>
      </c>
      <c r="B709" s="71" t="str">
        <f t="shared" ref="B709:B772" si="116">IF(A709="","",IF(A709=1,"Janeiro",IF(A709=2,"Fevereiro",IF(A709=3,"Março",IF(A709=4,"Abril",IF(A709=5,"Maio",IF(A709=6,"Junho",IF(A709=7,"Julho",IF(A709=8,"Agosto",IF(A709=9,"Setembro",IF(A709=10,"Outubro",IF(A709=11,"Novembro",IF(A709=12,"Dezembro", )))))))))))))</f>
        <v/>
      </c>
      <c r="C709" s="99"/>
      <c r="D709" s="72"/>
      <c r="E709" s="73" t="str">
        <f t="shared" ref="E709:E772" ca="1" si="117">IF(C709="","",IF(D709="",TODAY()-C709,D709-C709))</f>
        <v/>
      </c>
      <c r="F709" s="73" t="str">
        <f t="shared" ref="F709:F772" si="118">IF(OR(C709=""),"",IF(D709="","Ativa","Pausada"))</f>
        <v/>
      </c>
      <c r="G709" s="74"/>
      <c r="H709" s="75" t="str">
        <f>IF(G709="","",VLOOKUP(G709,'1. Anulação Estratégica'!F:AE,19,0))</f>
        <v/>
      </c>
      <c r="I709" s="76"/>
      <c r="J709" s="77"/>
      <c r="K709" s="78" t="str">
        <f t="shared" ref="K709:K772" si="119">IF(OR(G709="",I709="",J709=""),"",J709*I709)</f>
        <v/>
      </c>
      <c r="L709" s="79"/>
      <c r="M709" s="78" t="str">
        <f t="shared" ref="M709:M772" si="120">IFERROR(IF(OR(K709="",L709=""),"",K709/L709),0)</f>
        <v/>
      </c>
      <c r="N709" s="80" t="str">
        <f>IF(G709="","",VLOOKUP(G709,'1. Anulação Estratégica'!F:V,17,0))</f>
        <v/>
      </c>
      <c r="O709" s="81"/>
      <c r="P709" s="83" t="str">
        <f t="shared" ref="P709:P772" si="121">IF(OR(L709="",N709=""),"",(L709*N709))</f>
        <v/>
      </c>
      <c r="Q709" s="84" t="str">
        <f t="shared" ref="Q709:Q772" si="122">IF(OR(O709="",K709=""),"",O709*K709)</f>
        <v/>
      </c>
      <c r="R709" s="85" t="str">
        <f t="shared" ref="R709:R772" si="123">IF(OR(P709="",Q709=""),"",P709-Q709)</f>
        <v/>
      </c>
      <c r="S709" s="86" t="str">
        <f t="shared" ref="S709:S772" si="124">IF(OR(Q709="",R709=""),"",R709/Q709)</f>
        <v/>
      </c>
      <c r="T709" s="32" t="str">
        <f t="shared" si="87"/>
        <v/>
      </c>
      <c r="U709" s="32" t="e">
        <f t="shared" si="88"/>
        <v>#REF!</v>
      </c>
    </row>
    <row r="710" spans="1:21" ht="15.75" customHeight="1" x14ac:dyDescent="0.25">
      <c r="A710" s="31" t="str">
        <f t="shared" si="86"/>
        <v/>
      </c>
      <c r="B710" s="71" t="str">
        <f t="shared" si="116"/>
        <v/>
      </c>
      <c r="C710" s="99"/>
      <c r="D710" s="72"/>
      <c r="E710" s="73" t="str">
        <f t="shared" ca="1" si="117"/>
        <v/>
      </c>
      <c r="F710" s="73" t="str">
        <f t="shared" si="118"/>
        <v/>
      </c>
      <c r="G710" s="74"/>
      <c r="H710" s="75" t="str">
        <f>IF(G710="","",VLOOKUP(G710,'1. Anulação Estratégica'!F:AE,19,0))</f>
        <v/>
      </c>
      <c r="I710" s="76"/>
      <c r="J710" s="77"/>
      <c r="K710" s="78" t="str">
        <f t="shared" si="119"/>
        <v/>
      </c>
      <c r="L710" s="79"/>
      <c r="M710" s="78" t="str">
        <f t="shared" si="120"/>
        <v/>
      </c>
      <c r="N710" s="80" t="str">
        <f>IF(G710="","",VLOOKUP(G710,'1. Anulação Estratégica'!F:V,17,0))</f>
        <v/>
      </c>
      <c r="O710" s="81"/>
      <c r="P710" s="83" t="str">
        <f t="shared" si="121"/>
        <v/>
      </c>
      <c r="Q710" s="84" t="str">
        <f t="shared" si="122"/>
        <v/>
      </c>
      <c r="R710" s="85" t="str">
        <f t="shared" si="123"/>
        <v/>
      </c>
      <c r="S710" s="86" t="str">
        <f t="shared" si="124"/>
        <v/>
      </c>
      <c r="T710" s="32" t="str">
        <f t="shared" si="87"/>
        <v/>
      </c>
      <c r="U710" s="32" t="e">
        <f t="shared" si="88"/>
        <v>#REF!</v>
      </c>
    </row>
    <row r="711" spans="1:21" ht="15.75" customHeight="1" x14ac:dyDescent="0.25">
      <c r="A711" s="31" t="str">
        <f t="shared" si="86"/>
        <v/>
      </c>
      <c r="B711" s="71" t="str">
        <f t="shared" si="116"/>
        <v/>
      </c>
      <c r="C711" s="99"/>
      <c r="D711" s="72"/>
      <c r="E711" s="73" t="str">
        <f t="shared" ca="1" si="117"/>
        <v/>
      </c>
      <c r="F711" s="73" t="str">
        <f t="shared" si="118"/>
        <v/>
      </c>
      <c r="G711" s="74"/>
      <c r="H711" s="75" t="str">
        <f>IF(G711="","",VLOOKUP(G711,'1. Anulação Estratégica'!F:AE,19,0))</f>
        <v/>
      </c>
      <c r="I711" s="76"/>
      <c r="J711" s="77"/>
      <c r="K711" s="78" t="str">
        <f t="shared" si="119"/>
        <v/>
      </c>
      <c r="L711" s="79"/>
      <c r="M711" s="78" t="str">
        <f t="shared" si="120"/>
        <v/>
      </c>
      <c r="N711" s="80" t="str">
        <f>IF(G711="","",VLOOKUP(G711,'1. Anulação Estratégica'!F:V,17,0))</f>
        <v/>
      </c>
      <c r="O711" s="81"/>
      <c r="P711" s="83" t="str">
        <f t="shared" si="121"/>
        <v/>
      </c>
      <c r="Q711" s="84" t="str">
        <f t="shared" si="122"/>
        <v/>
      </c>
      <c r="R711" s="85" t="str">
        <f t="shared" si="123"/>
        <v/>
      </c>
      <c r="S711" s="86" t="str">
        <f t="shared" si="124"/>
        <v/>
      </c>
      <c r="T711" s="32" t="str">
        <f t="shared" si="87"/>
        <v/>
      </c>
      <c r="U711" s="32" t="e">
        <f t="shared" si="88"/>
        <v>#REF!</v>
      </c>
    </row>
    <row r="712" spans="1:21" ht="15.75" customHeight="1" x14ac:dyDescent="0.25">
      <c r="A712" s="31" t="str">
        <f t="shared" si="86"/>
        <v/>
      </c>
      <c r="B712" s="71" t="str">
        <f t="shared" si="116"/>
        <v/>
      </c>
      <c r="C712" s="99"/>
      <c r="D712" s="72"/>
      <c r="E712" s="73" t="str">
        <f t="shared" ca="1" si="117"/>
        <v/>
      </c>
      <c r="F712" s="73" t="str">
        <f t="shared" si="118"/>
        <v/>
      </c>
      <c r="G712" s="74"/>
      <c r="H712" s="75" t="str">
        <f>IF(G712="","",VLOOKUP(G712,'1. Anulação Estratégica'!F:AE,19,0))</f>
        <v/>
      </c>
      <c r="I712" s="76"/>
      <c r="J712" s="77"/>
      <c r="K712" s="78" t="str">
        <f t="shared" si="119"/>
        <v/>
      </c>
      <c r="L712" s="79"/>
      <c r="M712" s="78" t="str">
        <f t="shared" si="120"/>
        <v/>
      </c>
      <c r="N712" s="80" t="str">
        <f>IF(G712="","",VLOOKUP(G712,'1. Anulação Estratégica'!F:V,17,0))</f>
        <v/>
      </c>
      <c r="O712" s="81"/>
      <c r="P712" s="83" t="str">
        <f t="shared" si="121"/>
        <v/>
      </c>
      <c r="Q712" s="84" t="str">
        <f t="shared" si="122"/>
        <v/>
      </c>
      <c r="R712" s="85" t="str">
        <f t="shared" si="123"/>
        <v/>
      </c>
      <c r="S712" s="86" t="str">
        <f t="shared" si="124"/>
        <v/>
      </c>
      <c r="T712" s="32" t="str">
        <f t="shared" si="87"/>
        <v/>
      </c>
      <c r="U712" s="32" t="e">
        <f t="shared" si="88"/>
        <v>#REF!</v>
      </c>
    </row>
    <row r="713" spans="1:21" ht="15.75" customHeight="1" x14ac:dyDescent="0.25">
      <c r="A713" s="31" t="str">
        <f t="shared" si="86"/>
        <v/>
      </c>
      <c r="B713" s="71" t="str">
        <f t="shared" si="116"/>
        <v/>
      </c>
      <c r="C713" s="99"/>
      <c r="D713" s="72"/>
      <c r="E713" s="73" t="str">
        <f t="shared" ca="1" si="117"/>
        <v/>
      </c>
      <c r="F713" s="73" t="str">
        <f t="shared" si="118"/>
        <v/>
      </c>
      <c r="G713" s="74"/>
      <c r="H713" s="75" t="str">
        <f>IF(G713="","",VLOOKUP(G713,'1. Anulação Estratégica'!F:AE,19,0))</f>
        <v/>
      </c>
      <c r="I713" s="76"/>
      <c r="J713" s="77"/>
      <c r="K713" s="78" t="str">
        <f t="shared" si="119"/>
        <v/>
      </c>
      <c r="L713" s="79"/>
      <c r="M713" s="78" t="str">
        <f t="shared" si="120"/>
        <v/>
      </c>
      <c r="N713" s="80" t="str">
        <f>IF(G713="","",VLOOKUP(G713,'1. Anulação Estratégica'!F:V,17,0))</f>
        <v/>
      </c>
      <c r="O713" s="81"/>
      <c r="P713" s="83" t="str">
        <f t="shared" si="121"/>
        <v/>
      </c>
      <c r="Q713" s="84" t="str">
        <f t="shared" si="122"/>
        <v/>
      </c>
      <c r="R713" s="85" t="str">
        <f t="shared" si="123"/>
        <v/>
      </c>
      <c r="S713" s="86" t="str">
        <f t="shared" si="124"/>
        <v/>
      </c>
      <c r="T713" s="32" t="str">
        <f t="shared" si="87"/>
        <v/>
      </c>
      <c r="U713" s="32" t="e">
        <f t="shared" si="88"/>
        <v>#REF!</v>
      </c>
    </row>
    <row r="714" spans="1:21" ht="15.75" customHeight="1" x14ac:dyDescent="0.25">
      <c r="A714" s="31" t="str">
        <f t="shared" si="86"/>
        <v/>
      </c>
      <c r="B714" s="71" t="str">
        <f t="shared" si="116"/>
        <v/>
      </c>
      <c r="C714" s="99"/>
      <c r="D714" s="72"/>
      <c r="E714" s="73" t="str">
        <f t="shared" ca="1" si="117"/>
        <v/>
      </c>
      <c r="F714" s="73" t="str">
        <f t="shared" si="118"/>
        <v/>
      </c>
      <c r="G714" s="74"/>
      <c r="H714" s="75" t="str">
        <f>IF(G714="","",VLOOKUP(G714,'1. Anulação Estratégica'!F:AE,19,0))</f>
        <v/>
      </c>
      <c r="I714" s="76"/>
      <c r="J714" s="77"/>
      <c r="K714" s="78" t="str">
        <f t="shared" si="119"/>
        <v/>
      </c>
      <c r="L714" s="79"/>
      <c r="M714" s="78" t="str">
        <f t="shared" si="120"/>
        <v/>
      </c>
      <c r="N714" s="80" t="str">
        <f>IF(G714="","",VLOOKUP(G714,'1. Anulação Estratégica'!F:V,17,0))</f>
        <v/>
      </c>
      <c r="O714" s="81"/>
      <c r="P714" s="83" t="str">
        <f t="shared" si="121"/>
        <v/>
      </c>
      <c r="Q714" s="84" t="str">
        <f t="shared" si="122"/>
        <v/>
      </c>
      <c r="R714" s="85" t="str">
        <f t="shared" si="123"/>
        <v/>
      </c>
      <c r="S714" s="86" t="str">
        <f t="shared" si="124"/>
        <v/>
      </c>
      <c r="T714" s="32" t="str">
        <f t="shared" si="87"/>
        <v/>
      </c>
      <c r="U714" s="32" t="e">
        <f t="shared" si="88"/>
        <v>#REF!</v>
      </c>
    </row>
    <row r="715" spans="1:21" ht="15.75" customHeight="1" x14ac:dyDescent="0.25">
      <c r="A715" s="31" t="str">
        <f t="shared" si="86"/>
        <v/>
      </c>
      <c r="B715" s="71" t="str">
        <f t="shared" si="116"/>
        <v/>
      </c>
      <c r="C715" s="99"/>
      <c r="D715" s="72"/>
      <c r="E715" s="73" t="str">
        <f t="shared" ca="1" si="117"/>
        <v/>
      </c>
      <c r="F715" s="73" t="str">
        <f t="shared" si="118"/>
        <v/>
      </c>
      <c r="G715" s="74"/>
      <c r="H715" s="75" t="str">
        <f>IF(G715="","",VLOOKUP(G715,'1. Anulação Estratégica'!F:AE,19,0))</f>
        <v/>
      </c>
      <c r="I715" s="76"/>
      <c r="J715" s="77"/>
      <c r="K715" s="78" t="str">
        <f t="shared" si="119"/>
        <v/>
      </c>
      <c r="L715" s="79"/>
      <c r="M715" s="78" t="str">
        <f t="shared" si="120"/>
        <v/>
      </c>
      <c r="N715" s="80" t="str">
        <f>IF(G715="","",VLOOKUP(G715,'1. Anulação Estratégica'!F:V,17,0))</f>
        <v/>
      </c>
      <c r="O715" s="81"/>
      <c r="P715" s="83" t="str">
        <f t="shared" si="121"/>
        <v/>
      </c>
      <c r="Q715" s="84" t="str">
        <f t="shared" si="122"/>
        <v/>
      </c>
      <c r="R715" s="85" t="str">
        <f t="shared" si="123"/>
        <v/>
      </c>
      <c r="S715" s="86" t="str">
        <f t="shared" si="124"/>
        <v/>
      </c>
      <c r="T715" s="32" t="str">
        <f t="shared" si="87"/>
        <v/>
      </c>
      <c r="U715" s="32" t="e">
        <f t="shared" si="88"/>
        <v>#REF!</v>
      </c>
    </row>
    <row r="716" spans="1:21" ht="15.75" customHeight="1" x14ac:dyDescent="0.25">
      <c r="A716" s="31" t="str">
        <f t="shared" si="86"/>
        <v/>
      </c>
      <c r="B716" s="71" t="str">
        <f t="shared" si="116"/>
        <v/>
      </c>
      <c r="C716" s="99"/>
      <c r="D716" s="72"/>
      <c r="E716" s="73" t="str">
        <f t="shared" ca="1" si="117"/>
        <v/>
      </c>
      <c r="F716" s="73" t="str">
        <f t="shared" si="118"/>
        <v/>
      </c>
      <c r="G716" s="74"/>
      <c r="H716" s="75" t="str">
        <f>IF(G716="","",VLOOKUP(G716,'1. Anulação Estratégica'!F:AE,19,0))</f>
        <v/>
      </c>
      <c r="I716" s="76"/>
      <c r="J716" s="77"/>
      <c r="K716" s="78" t="str">
        <f t="shared" si="119"/>
        <v/>
      </c>
      <c r="L716" s="79"/>
      <c r="M716" s="78" t="str">
        <f t="shared" si="120"/>
        <v/>
      </c>
      <c r="N716" s="80" t="str">
        <f>IF(G716="","",VLOOKUP(G716,'1. Anulação Estratégica'!F:V,17,0))</f>
        <v/>
      </c>
      <c r="O716" s="81"/>
      <c r="P716" s="83" t="str">
        <f t="shared" si="121"/>
        <v/>
      </c>
      <c r="Q716" s="84" t="str">
        <f t="shared" si="122"/>
        <v/>
      </c>
      <c r="R716" s="85" t="str">
        <f t="shared" si="123"/>
        <v/>
      </c>
      <c r="S716" s="86" t="str">
        <f t="shared" si="124"/>
        <v/>
      </c>
      <c r="T716" s="32" t="str">
        <f t="shared" si="87"/>
        <v/>
      </c>
      <c r="U716" s="32" t="e">
        <f t="shared" si="88"/>
        <v>#REF!</v>
      </c>
    </row>
    <row r="717" spans="1:21" ht="15.75" customHeight="1" x14ac:dyDescent="0.25">
      <c r="A717" s="31" t="str">
        <f t="shared" si="86"/>
        <v/>
      </c>
      <c r="B717" s="71" t="str">
        <f t="shared" si="116"/>
        <v/>
      </c>
      <c r="C717" s="99"/>
      <c r="D717" s="72"/>
      <c r="E717" s="73" t="str">
        <f t="shared" ca="1" si="117"/>
        <v/>
      </c>
      <c r="F717" s="73" t="str">
        <f t="shared" si="118"/>
        <v/>
      </c>
      <c r="G717" s="74"/>
      <c r="H717" s="75" t="str">
        <f>IF(G717="","",VLOOKUP(G717,'1. Anulação Estratégica'!F:AE,19,0))</f>
        <v/>
      </c>
      <c r="I717" s="76"/>
      <c r="J717" s="77"/>
      <c r="K717" s="78" t="str">
        <f t="shared" si="119"/>
        <v/>
      </c>
      <c r="L717" s="79"/>
      <c r="M717" s="78" t="str">
        <f t="shared" si="120"/>
        <v/>
      </c>
      <c r="N717" s="80" t="str">
        <f>IF(G717="","",VLOOKUP(G717,'1. Anulação Estratégica'!F:V,17,0))</f>
        <v/>
      </c>
      <c r="O717" s="81"/>
      <c r="P717" s="83" t="str">
        <f t="shared" si="121"/>
        <v/>
      </c>
      <c r="Q717" s="84" t="str">
        <f t="shared" si="122"/>
        <v/>
      </c>
      <c r="R717" s="85" t="str">
        <f t="shared" si="123"/>
        <v/>
      </c>
      <c r="S717" s="86" t="str">
        <f t="shared" si="124"/>
        <v/>
      </c>
      <c r="T717" s="32" t="str">
        <f t="shared" si="87"/>
        <v/>
      </c>
      <c r="U717" s="32" t="e">
        <f t="shared" si="88"/>
        <v>#REF!</v>
      </c>
    </row>
    <row r="718" spans="1:21" ht="15.75" customHeight="1" x14ac:dyDescent="0.25">
      <c r="A718" s="31" t="str">
        <f t="shared" si="86"/>
        <v/>
      </c>
      <c r="B718" s="71" t="str">
        <f t="shared" si="116"/>
        <v/>
      </c>
      <c r="C718" s="99"/>
      <c r="D718" s="72"/>
      <c r="E718" s="73" t="str">
        <f t="shared" ca="1" si="117"/>
        <v/>
      </c>
      <c r="F718" s="73" t="str">
        <f t="shared" si="118"/>
        <v/>
      </c>
      <c r="G718" s="74"/>
      <c r="H718" s="75" t="str">
        <f>IF(G718="","",VLOOKUP(G718,'1. Anulação Estratégica'!F:AE,19,0))</f>
        <v/>
      </c>
      <c r="I718" s="76"/>
      <c r="J718" s="77"/>
      <c r="K718" s="78" t="str">
        <f t="shared" si="119"/>
        <v/>
      </c>
      <c r="L718" s="79"/>
      <c r="M718" s="78" t="str">
        <f t="shared" si="120"/>
        <v/>
      </c>
      <c r="N718" s="80" t="str">
        <f>IF(G718="","",VLOOKUP(G718,'1. Anulação Estratégica'!F:V,17,0))</f>
        <v/>
      </c>
      <c r="O718" s="81"/>
      <c r="P718" s="83" t="str">
        <f t="shared" si="121"/>
        <v/>
      </c>
      <c r="Q718" s="84" t="str">
        <f t="shared" si="122"/>
        <v/>
      </c>
      <c r="R718" s="85" t="str">
        <f t="shared" si="123"/>
        <v/>
      </c>
      <c r="S718" s="86" t="str">
        <f t="shared" si="124"/>
        <v/>
      </c>
      <c r="T718" s="32" t="str">
        <f t="shared" si="87"/>
        <v/>
      </c>
      <c r="U718" s="32" t="e">
        <f t="shared" si="88"/>
        <v>#REF!</v>
      </c>
    </row>
    <row r="719" spans="1:21" ht="15.75" customHeight="1" x14ac:dyDescent="0.25">
      <c r="A719" s="31" t="str">
        <f t="shared" si="86"/>
        <v/>
      </c>
      <c r="B719" s="71" t="str">
        <f t="shared" si="116"/>
        <v/>
      </c>
      <c r="C719" s="99"/>
      <c r="D719" s="72"/>
      <c r="E719" s="73" t="str">
        <f t="shared" ca="1" si="117"/>
        <v/>
      </c>
      <c r="F719" s="73" t="str">
        <f t="shared" si="118"/>
        <v/>
      </c>
      <c r="G719" s="74"/>
      <c r="H719" s="75" t="str">
        <f>IF(G719="","",VLOOKUP(G719,'1. Anulação Estratégica'!F:AE,19,0))</f>
        <v/>
      </c>
      <c r="I719" s="76"/>
      <c r="J719" s="77"/>
      <c r="K719" s="78" t="str">
        <f t="shared" si="119"/>
        <v/>
      </c>
      <c r="L719" s="79"/>
      <c r="M719" s="78" t="str">
        <f t="shared" si="120"/>
        <v/>
      </c>
      <c r="N719" s="80" t="str">
        <f>IF(G719="","",VLOOKUP(G719,'1. Anulação Estratégica'!F:V,17,0))</f>
        <v/>
      </c>
      <c r="O719" s="81"/>
      <c r="P719" s="83" t="str">
        <f t="shared" si="121"/>
        <v/>
      </c>
      <c r="Q719" s="84" t="str">
        <f t="shared" si="122"/>
        <v/>
      </c>
      <c r="R719" s="85" t="str">
        <f t="shared" si="123"/>
        <v/>
      </c>
      <c r="S719" s="86" t="str">
        <f t="shared" si="124"/>
        <v/>
      </c>
      <c r="T719" s="32" t="str">
        <f t="shared" si="87"/>
        <v/>
      </c>
      <c r="U719" s="32" t="e">
        <f t="shared" si="88"/>
        <v>#REF!</v>
      </c>
    </row>
    <row r="720" spans="1:21" ht="15.75" customHeight="1" x14ac:dyDescent="0.25">
      <c r="A720" s="31" t="str">
        <f t="shared" si="86"/>
        <v/>
      </c>
      <c r="B720" s="71" t="str">
        <f t="shared" si="116"/>
        <v/>
      </c>
      <c r="C720" s="99"/>
      <c r="D720" s="72"/>
      <c r="E720" s="73" t="str">
        <f t="shared" ca="1" si="117"/>
        <v/>
      </c>
      <c r="F720" s="73" t="str">
        <f t="shared" si="118"/>
        <v/>
      </c>
      <c r="G720" s="74"/>
      <c r="H720" s="75" t="str">
        <f>IF(G720="","",VLOOKUP(G720,'1. Anulação Estratégica'!F:AE,19,0))</f>
        <v/>
      </c>
      <c r="I720" s="76"/>
      <c r="J720" s="77"/>
      <c r="K720" s="78" t="str">
        <f t="shared" si="119"/>
        <v/>
      </c>
      <c r="L720" s="79"/>
      <c r="M720" s="78" t="str">
        <f t="shared" si="120"/>
        <v/>
      </c>
      <c r="N720" s="80" t="str">
        <f>IF(G720="","",VLOOKUP(G720,'1. Anulação Estratégica'!F:V,17,0))</f>
        <v/>
      </c>
      <c r="O720" s="81"/>
      <c r="P720" s="83" t="str">
        <f t="shared" si="121"/>
        <v/>
      </c>
      <c r="Q720" s="84" t="str">
        <f t="shared" si="122"/>
        <v/>
      </c>
      <c r="R720" s="85" t="str">
        <f t="shared" si="123"/>
        <v/>
      </c>
      <c r="S720" s="86" t="str">
        <f t="shared" si="124"/>
        <v/>
      </c>
      <c r="T720" s="32" t="str">
        <f t="shared" si="87"/>
        <v/>
      </c>
      <c r="U720" s="32" t="e">
        <f t="shared" si="88"/>
        <v>#REF!</v>
      </c>
    </row>
    <row r="721" spans="1:21" ht="15.75" customHeight="1" x14ac:dyDescent="0.25">
      <c r="A721" s="31" t="str">
        <f t="shared" si="86"/>
        <v/>
      </c>
      <c r="B721" s="71" t="str">
        <f t="shared" si="116"/>
        <v/>
      </c>
      <c r="C721" s="99"/>
      <c r="D721" s="72"/>
      <c r="E721" s="73" t="str">
        <f t="shared" ca="1" si="117"/>
        <v/>
      </c>
      <c r="F721" s="73" t="str">
        <f t="shared" si="118"/>
        <v/>
      </c>
      <c r="G721" s="74"/>
      <c r="H721" s="75" t="str">
        <f>IF(G721="","",VLOOKUP(G721,'1. Anulação Estratégica'!F:AE,19,0))</f>
        <v/>
      </c>
      <c r="I721" s="76"/>
      <c r="J721" s="77"/>
      <c r="K721" s="78" t="str">
        <f t="shared" si="119"/>
        <v/>
      </c>
      <c r="L721" s="79"/>
      <c r="M721" s="78" t="str">
        <f t="shared" si="120"/>
        <v/>
      </c>
      <c r="N721" s="80" t="str">
        <f>IF(G721="","",VLOOKUP(G721,'1. Anulação Estratégica'!F:V,17,0))</f>
        <v/>
      </c>
      <c r="O721" s="81"/>
      <c r="P721" s="83" t="str">
        <f t="shared" si="121"/>
        <v/>
      </c>
      <c r="Q721" s="84" t="str">
        <f t="shared" si="122"/>
        <v/>
      </c>
      <c r="R721" s="85" t="str">
        <f t="shared" si="123"/>
        <v/>
      </c>
      <c r="S721" s="86" t="str">
        <f t="shared" si="124"/>
        <v/>
      </c>
      <c r="T721" s="32" t="str">
        <f t="shared" si="87"/>
        <v/>
      </c>
      <c r="U721" s="32" t="e">
        <f t="shared" si="88"/>
        <v>#REF!</v>
      </c>
    </row>
    <row r="722" spans="1:21" ht="15.75" customHeight="1" x14ac:dyDescent="0.25">
      <c r="A722" s="31" t="str">
        <f t="shared" si="86"/>
        <v/>
      </c>
      <c r="B722" s="71" t="str">
        <f t="shared" si="116"/>
        <v/>
      </c>
      <c r="C722" s="99"/>
      <c r="D722" s="72"/>
      <c r="E722" s="73" t="str">
        <f t="shared" ca="1" si="117"/>
        <v/>
      </c>
      <c r="F722" s="73" t="str">
        <f t="shared" si="118"/>
        <v/>
      </c>
      <c r="G722" s="74"/>
      <c r="H722" s="75" t="str">
        <f>IF(G722="","",VLOOKUP(G722,'1. Anulação Estratégica'!F:AE,19,0))</f>
        <v/>
      </c>
      <c r="I722" s="76"/>
      <c r="J722" s="77"/>
      <c r="K722" s="78" t="str">
        <f t="shared" si="119"/>
        <v/>
      </c>
      <c r="L722" s="79"/>
      <c r="M722" s="78" t="str">
        <f t="shared" si="120"/>
        <v/>
      </c>
      <c r="N722" s="80" t="str">
        <f>IF(G722="","",VLOOKUP(G722,'1. Anulação Estratégica'!F:V,17,0))</f>
        <v/>
      </c>
      <c r="O722" s="81"/>
      <c r="P722" s="83" t="str">
        <f t="shared" si="121"/>
        <v/>
      </c>
      <c r="Q722" s="84" t="str">
        <f t="shared" si="122"/>
        <v/>
      </c>
      <c r="R722" s="85" t="str">
        <f t="shared" si="123"/>
        <v/>
      </c>
      <c r="S722" s="86" t="str">
        <f t="shared" si="124"/>
        <v/>
      </c>
      <c r="T722" s="32" t="str">
        <f t="shared" si="87"/>
        <v/>
      </c>
      <c r="U722" s="32" t="e">
        <f t="shared" si="88"/>
        <v>#REF!</v>
      </c>
    </row>
    <row r="723" spans="1:21" ht="15.75" customHeight="1" x14ac:dyDescent="0.25">
      <c r="A723" s="31" t="str">
        <f t="shared" si="86"/>
        <v/>
      </c>
      <c r="B723" s="71" t="str">
        <f t="shared" si="116"/>
        <v/>
      </c>
      <c r="C723" s="99"/>
      <c r="D723" s="72"/>
      <c r="E723" s="73" t="str">
        <f t="shared" ca="1" si="117"/>
        <v/>
      </c>
      <c r="F723" s="73" t="str">
        <f t="shared" si="118"/>
        <v/>
      </c>
      <c r="G723" s="74"/>
      <c r="H723" s="75" t="str">
        <f>IF(G723="","",VLOOKUP(G723,'1. Anulação Estratégica'!F:AE,19,0))</f>
        <v/>
      </c>
      <c r="I723" s="76"/>
      <c r="J723" s="77"/>
      <c r="K723" s="78" t="str">
        <f t="shared" si="119"/>
        <v/>
      </c>
      <c r="L723" s="79"/>
      <c r="M723" s="78" t="str">
        <f t="shared" si="120"/>
        <v/>
      </c>
      <c r="N723" s="80" t="str">
        <f>IF(G723="","",VLOOKUP(G723,'1. Anulação Estratégica'!F:V,17,0))</f>
        <v/>
      </c>
      <c r="O723" s="81"/>
      <c r="P723" s="83" t="str">
        <f t="shared" si="121"/>
        <v/>
      </c>
      <c r="Q723" s="84" t="str">
        <f t="shared" si="122"/>
        <v/>
      </c>
      <c r="R723" s="85" t="str">
        <f t="shared" si="123"/>
        <v/>
      </c>
      <c r="S723" s="86" t="str">
        <f t="shared" si="124"/>
        <v/>
      </c>
      <c r="T723" s="32" t="str">
        <f t="shared" si="87"/>
        <v/>
      </c>
      <c r="U723" s="32" t="e">
        <f t="shared" si="88"/>
        <v>#REF!</v>
      </c>
    </row>
    <row r="724" spans="1:21" ht="15.75" customHeight="1" x14ac:dyDescent="0.25">
      <c r="A724" s="31" t="str">
        <f t="shared" si="86"/>
        <v/>
      </c>
      <c r="B724" s="71" t="str">
        <f t="shared" si="116"/>
        <v/>
      </c>
      <c r="C724" s="99"/>
      <c r="D724" s="72"/>
      <c r="E724" s="73" t="str">
        <f t="shared" ca="1" si="117"/>
        <v/>
      </c>
      <c r="F724" s="73" t="str">
        <f t="shared" si="118"/>
        <v/>
      </c>
      <c r="G724" s="74"/>
      <c r="H724" s="75" t="str">
        <f>IF(G724="","",VLOOKUP(G724,'1. Anulação Estratégica'!F:AE,19,0))</f>
        <v/>
      </c>
      <c r="I724" s="76"/>
      <c r="J724" s="77"/>
      <c r="K724" s="78" t="str">
        <f t="shared" si="119"/>
        <v/>
      </c>
      <c r="L724" s="79"/>
      <c r="M724" s="78" t="str">
        <f t="shared" si="120"/>
        <v/>
      </c>
      <c r="N724" s="80" t="str">
        <f>IF(G724="","",VLOOKUP(G724,'1. Anulação Estratégica'!F:V,17,0))</f>
        <v/>
      </c>
      <c r="O724" s="81"/>
      <c r="P724" s="83" t="str">
        <f t="shared" si="121"/>
        <v/>
      </c>
      <c r="Q724" s="84" t="str">
        <f t="shared" si="122"/>
        <v/>
      </c>
      <c r="R724" s="85" t="str">
        <f t="shared" si="123"/>
        <v/>
      </c>
      <c r="S724" s="86" t="str">
        <f t="shared" si="124"/>
        <v/>
      </c>
      <c r="T724" s="32" t="str">
        <f t="shared" si="87"/>
        <v/>
      </c>
      <c r="U724" s="32" t="e">
        <f t="shared" si="88"/>
        <v>#REF!</v>
      </c>
    </row>
    <row r="725" spans="1:21" ht="15.75" customHeight="1" x14ac:dyDescent="0.25">
      <c r="A725" s="31" t="str">
        <f t="shared" si="86"/>
        <v/>
      </c>
      <c r="B725" s="71" t="str">
        <f t="shared" si="116"/>
        <v/>
      </c>
      <c r="C725" s="99"/>
      <c r="D725" s="72"/>
      <c r="E725" s="73" t="str">
        <f t="shared" ca="1" si="117"/>
        <v/>
      </c>
      <c r="F725" s="73" t="str">
        <f t="shared" si="118"/>
        <v/>
      </c>
      <c r="G725" s="74"/>
      <c r="H725" s="75" t="str">
        <f>IF(G725="","",VLOOKUP(G725,'1. Anulação Estratégica'!F:AE,19,0))</f>
        <v/>
      </c>
      <c r="I725" s="76"/>
      <c r="J725" s="77"/>
      <c r="K725" s="78" t="str">
        <f t="shared" si="119"/>
        <v/>
      </c>
      <c r="L725" s="79"/>
      <c r="M725" s="78" t="str">
        <f t="shared" si="120"/>
        <v/>
      </c>
      <c r="N725" s="80" t="str">
        <f>IF(G725="","",VLOOKUP(G725,'1. Anulação Estratégica'!F:V,17,0))</f>
        <v/>
      </c>
      <c r="O725" s="81"/>
      <c r="P725" s="83" t="str">
        <f t="shared" si="121"/>
        <v/>
      </c>
      <c r="Q725" s="84" t="str">
        <f t="shared" si="122"/>
        <v/>
      </c>
      <c r="R725" s="85" t="str">
        <f t="shared" si="123"/>
        <v/>
      </c>
      <c r="S725" s="86" t="str">
        <f t="shared" si="124"/>
        <v/>
      </c>
      <c r="T725" s="32" t="str">
        <f t="shared" si="87"/>
        <v/>
      </c>
      <c r="U725" s="32" t="e">
        <f t="shared" si="88"/>
        <v>#REF!</v>
      </c>
    </row>
    <row r="726" spans="1:21" ht="15.75" customHeight="1" x14ac:dyDescent="0.25">
      <c r="A726" s="31" t="str">
        <f t="shared" si="86"/>
        <v/>
      </c>
      <c r="B726" s="71" t="str">
        <f t="shared" si="116"/>
        <v/>
      </c>
      <c r="C726" s="99"/>
      <c r="D726" s="72"/>
      <c r="E726" s="73" t="str">
        <f t="shared" ca="1" si="117"/>
        <v/>
      </c>
      <c r="F726" s="73" t="str">
        <f t="shared" si="118"/>
        <v/>
      </c>
      <c r="G726" s="74"/>
      <c r="H726" s="75" t="str">
        <f>IF(G726="","",VLOOKUP(G726,'1. Anulação Estratégica'!F:AE,19,0))</f>
        <v/>
      </c>
      <c r="I726" s="76"/>
      <c r="J726" s="77"/>
      <c r="K726" s="78" t="str">
        <f t="shared" si="119"/>
        <v/>
      </c>
      <c r="L726" s="79"/>
      <c r="M726" s="78" t="str">
        <f t="shared" si="120"/>
        <v/>
      </c>
      <c r="N726" s="80" t="str">
        <f>IF(G726="","",VLOOKUP(G726,'1. Anulação Estratégica'!F:V,17,0))</f>
        <v/>
      </c>
      <c r="O726" s="81"/>
      <c r="P726" s="83" t="str">
        <f t="shared" si="121"/>
        <v/>
      </c>
      <c r="Q726" s="84" t="str">
        <f t="shared" si="122"/>
        <v/>
      </c>
      <c r="R726" s="85" t="str">
        <f t="shared" si="123"/>
        <v/>
      </c>
      <c r="S726" s="86" t="str">
        <f t="shared" si="124"/>
        <v/>
      </c>
      <c r="T726" s="32" t="str">
        <f t="shared" si="87"/>
        <v/>
      </c>
      <c r="U726" s="32" t="e">
        <f t="shared" si="88"/>
        <v>#REF!</v>
      </c>
    </row>
    <row r="727" spans="1:21" ht="15.75" customHeight="1" x14ac:dyDescent="0.25">
      <c r="A727" s="31" t="str">
        <f t="shared" si="86"/>
        <v/>
      </c>
      <c r="B727" s="71" t="str">
        <f t="shared" si="116"/>
        <v/>
      </c>
      <c r="C727" s="99"/>
      <c r="D727" s="72"/>
      <c r="E727" s="73" t="str">
        <f t="shared" ca="1" si="117"/>
        <v/>
      </c>
      <c r="F727" s="73" t="str">
        <f t="shared" si="118"/>
        <v/>
      </c>
      <c r="G727" s="74"/>
      <c r="H727" s="75" t="str">
        <f>IF(G727="","",VLOOKUP(G727,'1. Anulação Estratégica'!F:AE,19,0))</f>
        <v/>
      </c>
      <c r="I727" s="76"/>
      <c r="J727" s="77"/>
      <c r="K727" s="78" t="str">
        <f t="shared" si="119"/>
        <v/>
      </c>
      <c r="L727" s="79"/>
      <c r="M727" s="78" t="str">
        <f t="shared" si="120"/>
        <v/>
      </c>
      <c r="N727" s="80" t="str">
        <f>IF(G727="","",VLOOKUP(G727,'1. Anulação Estratégica'!F:V,17,0))</f>
        <v/>
      </c>
      <c r="O727" s="81"/>
      <c r="P727" s="83" t="str">
        <f t="shared" si="121"/>
        <v/>
      </c>
      <c r="Q727" s="84" t="str">
        <f t="shared" si="122"/>
        <v/>
      </c>
      <c r="R727" s="85" t="str">
        <f t="shared" si="123"/>
        <v/>
      </c>
      <c r="S727" s="86" t="str">
        <f t="shared" si="124"/>
        <v/>
      </c>
      <c r="T727" s="32" t="str">
        <f t="shared" si="87"/>
        <v/>
      </c>
      <c r="U727" s="32" t="e">
        <f t="shared" si="88"/>
        <v>#REF!</v>
      </c>
    </row>
    <row r="728" spans="1:21" ht="15.75" customHeight="1" x14ac:dyDescent="0.25">
      <c r="A728" s="31" t="str">
        <f t="shared" si="86"/>
        <v/>
      </c>
      <c r="B728" s="71" t="str">
        <f t="shared" si="116"/>
        <v/>
      </c>
      <c r="C728" s="99"/>
      <c r="D728" s="72"/>
      <c r="E728" s="73" t="str">
        <f t="shared" ca="1" si="117"/>
        <v/>
      </c>
      <c r="F728" s="73" t="str">
        <f t="shared" si="118"/>
        <v/>
      </c>
      <c r="G728" s="74"/>
      <c r="H728" s="75" t="str">
        <f>IF(G728="","",VLOOKUP(G728,'1. Anulação Estratégica'!F:AE,19,0))</f>
        <v/>
      </c>
      <c r="I728" s="76"/>
      <c r="J728" s="77"/>
      <c r="K728" s="78" t="str">
        <f t="shared" si="119"/>
        <v/>
      </c>
      <c r="L728" s="79"/>
      <c r="M728" s="78" t="str">
        <f t="shared" si="120"/>
        <v/>
      </c>
      <c r="N728" s="80" t="str">
        <f>IF(G728="","",VLOOKUP(G728,'1. Anulação Estratégica'!F:V,17,0))</f>
        <v/>
      </c>
      <c r="O728" s="81"/>
      <c r="P728" s="83" t="str">
        <f t="shared" si="121"/>
        <v/>
      </c>
      <c r="Q728" s="84" t="str">
        <f t="shared" si="122"/>
        <v/>
      </c>
      <c r="R728" s="85" t="str">
        <f t="shared" si="123"/>
        <v/>
      </c>
      <c r="S728" s="86" t="str">
        <f t="shared" si="124"/>
        <v/>
      </c>
      <c r="T728" s="32" t="str">
        <f t="shared" si="87"/>
        <v/>
      </c>
      <c r="U728" s="32" t="e">
        <f t="shared" si="88"/>
        <v>#REF!</v>
      </c>
    </row>
    <row r="729" spans="1:21" ht="15.75" customHeight="1" x14ac:dyDescent="0.25">
      <c r="A729" s="31" t="str">
        <f t="shared" si="86"/>
        <v/>
      </c>
      <c r="B729" s="71" t="str">
        <f t="shared" si="116"/>
        <v/>
      </c>
      <c r="C729" s="99"/>
      <c r="D729" s="72"/>
      <c r="E729" s="73" t="str">
        <f t="shared" ca="1" si="117"/>
        <v/>
      </c>
      <c r="F729" s="73" t="str">
        <f t="shared" si="118"/>
        <v/>
      </c>
      <c r="G729" s="74"/>
      <c r="H729" s="75" t="str">
        <f>IF(G729="","",VLOOKUP(G729,'1. Anulação Estratégica'!F:AE,19,0))</f>
        <v/>
      </c>
      <c r="I729" s="76"/>
      <c r="J729" s="77"/>
      <c r="K729" s="78" t="str">
        <f t="shared" si="119"/>
        <v/>
      </c>
      <c r="L729" s="79"/>
      <c r="M729" s="78" t="str">
        <f t="shared" si="120"/>
        <v/>
      </c>
      <c r="N729" s="80" t="str">
        <f>IF(G729="","",VLOOKUP(G729,'1. Anulação Estratégica'!F:V,17,0))</f>
        <v/>
      </c>
      <c r="O729" s="81"/>
      <c r="P729" s="83" t="str">
        <f t="shared" si="121"/>
        <v/>
      </c>
      <c r="Q729" s="84" t="str">
        <f t="shared" si="122"/>
        <v/>
      </c>
      <c r="R729" s="85" t="str">
        <f t="shared" si="123"/>
        <v/>
      </c>
      <c r="S729" s="86" t="str">
        <f t="shared" si="124"/>
        <v/>
      </c>
      <c r="T729" s="32" t="str">
        <f t="shared" si="87"/>
        <v/>
      </c>
      <c r="U729" s="32" t="e">
        <f t="shared" si="88"/>
        <v>#REF!</v>
      </c>
    </row>
    <row r="730" spans="1:21" ht="15.75" customHeight="1" x14ac:dyDescent="0.25">
      <c r="A730" s="31" t="str">
        <f t="shared" si="86"/>
        <v/>
      </c>
      <c r="B730" s="71" t="str">
        <f t="shared" si="116"/>
        <v/>
      </c>
      <c r="C730" s="99"/>
      <c r="D730" s="72"/>
      <c r="E730" s="73" t="str">
        <f t="shared" ca="1" si="117"/>
        <v/>
      </c>
      <c r="F730" s="73" t="str">
        <f t="shared" si="118"/>
        <v/>
      </c>
      <c r="G730" s="74"/>
      <c r="H730" s="75" t="str">
        <f>IF(G730="","",VLOOKUP(G730,'1. Anulação Estratégica'!F:AE,19,0))</f>
        <v/>
      </c>
      <c r="I730" s="76"/>
      <c r="J730" s="77"/>
      <c r="K730" s="78" t="str">
        <f t="shared" si="119"/>
        <v/>
      </c>
      <c r="L730" s="79"/>
      <c r="M730" s="78" t="str">
        <f t="shared" si="120"/>
        <v/>
      </c>
      <c r="N730" s="80" t="str">
        <f>IF(G730="","",VLOOKUP(G730,'1. Anulação Estratégica'!F:V,17,0))</f>
        <v/>
      </c>
      <c r="O730" s="81"/>
      <c r="P730" s="83" t="str">
        <f t="shared" si="121"/>
        <v/>
      </c>
      <c r="Q730" s="84" t="str">
        <f t="shared" si="122"/>
        <v/>
      </c>
      <c r="R730" s="85" t="str">
        <f t="shared" si="123"/>
        <v/>
      </c>
      <c r="S730" s="86" t="str">
        <f t="shared" si="124"/>
        <v/>
      </c>
      <c r="T730" s="32" t="str">
        <f t="shared" si="87"/>
        <v/>
      </c>
      <c r="U730" s="32" t="e">
        <f t="shared" si="88"/>
        <v>#REF!</v>
      </c>
    </row>
    <row r="731" spans="1:21" ht="15.75" customHeight="1" x14ac:dyDescent="0.25">
      <c r="A731" s="31" t="str">
        <f t="shared" si="86"/>
        <v/>
      </c>
      <c r="B731" s="71" t="str">
        <f t="shared" si="116"/>
        <v/>
      </c>
      <c r="C731" s="99"/>
      <c r="D731" s="72"/>
      <c r="E731" s="73" t="str">
        <f t="shared" ca="1" si="117"/>
        <v/>
      </c>
      <c r="F731" s="73" t="str">
        <f t="shared" si="118"/>
        <v/>
      </c>
      <c r="G731" s="74"/>
      <c r="H731" s="75" t="str">
        <f>IF(G731="","",VLOOKUP(G731,'1. Anulação Estratégica'!F:AE,19,0))</f>
        <v/>
      </c>
      <c r="I731" s="76"/>
      <c r="J731" s="77"/>
      <c r="K731" s="78" t="str">
        <f t="shared" si="119"/>
        <v/>
      </c>
      <c r="L731" s="79"/>
      <c r="M731" s="78" t="str">
        <f t="shared" si="120"/>
        <v/>
      </c>
      <c r="N731" s="80" t="str">
        <f>IF(G731="","",VLOOKUP(G731,'1. Anulação Estratégica'!F:V,17,0))</f>
        <v/>
      </c>
      <c r="O731" s="81"/>
      <c r="P731" s="83" t="str">
        <f t="shared" si="121"/>
        <v/>
      </c>
      <c r="Q731" s="84" t="str">
        <f t="shared" si="122"/>
        <v/>
      </c>
      <c r="R731" s="85" t="str">
        <f t="shared" si="123"/>
        <v/>
      </c>
      <c r="S731" s="86" t="str">
        <f t="shared" si="124"/>
        <v/>
      </c>
      <c r="T731" s="32" t="str">
        <f t="shared" si="87"/>
        <v/>
      </c>
      <c r="U731" s="32" t="e">
        <f t="shared" si="88"/>
        <v>#REF!</v>
      </c>
    </row>
    <row r="732" spans="1:21" ht="15.75" customHeight="1" x14ac:dyDescent="0.25">
      <c r="A732" s="31" t="str">
        <f t="shared" si="86"/>
        <v/>
      </c>
      <c r="B732" s="71" t="str">
        <f t="shared" si="116"/>
        <v/>
      </c>
      <c r="C732" s="99"/>
      <c r="D732" s="72"/>
      <c r="E732" s="73" t="str">
        <f t="shared" ca="1" si="117"/>
        <v/>
      </c>
      <c r="F732" s="73" t="str">
        <f t="shared" si="118"/>
        <v/>
      </c>
      <c r="G732" s="74"/>
      <c r="H732" s="75" t="str">
        <f>IF(G732="","",VLOOKUP(G732,'1. Anulação Estratégica'!F:AE,19,0))</f>
        <v/>
      </c>
      <c r="I732" s="76"/>
      <c r="J732" s="77"/>
      <c r="K732" s="78" t="str">
        <f t="shared" si="119"/>
        <v/>
      </c>
      <c r="L732" s="79"/>
      <c r="M732" s="78" t="str">
        <f t="shared" si="120"/>
        <v/>
      </c>
      <c r="N732" s="80" t="str">
        <f>IF(G732="","",VLOOKUP(G732,'1. Anulação Estratégica'!F:V,17,0))</f>
        <v/>
      </c>
      <c r="O732" s="81"/>
      <c r="P732" s="83" t="str">
        <f t="shared" si="121"/>
        <v/>
      </c>
      <c r="Q732" s="84" t="str">
        <f t="shared" si="122"/>
        <v/>
      </c>
      <c r="R732" s="85" t="str">
        <f t="shared" si="123"/>
        <v/>
      </c>
      <c r="S732" s="86" t="str">
        <f t="shared" si="124"/>
        <v/>
      </c>
      <c r="T732" s="32" t="str">
        <f t="shared" si="87"/>
        <v/>
      </c>
      <c r="U732" s="32" t="e">
        <f t="shared" si="88"/>
        <v>#REF!</v>
      </c>
    </row>
    <row r="733" spans="1:21" ht="15.75" customHeight="1" x14ac:dyDescent="0.25">
      <c r="A733" s="31" t="str">
        <f t="shared" si="86"/>
        <v/>
      </c>
      <c r="B733" s="71" t="str">
        <f t="shared" si="116"/>
        <v/>
      </c>
      <c r="C733" s="99"/>
      <c r="D733" s="72"/>
      <c r="E733" s="73" t="str">
        <f t="shared" ca="1" si="117"/>
        <v/>
      </c>
      <c r="F733" s="73" t="str">
        <f t="shared" si="118"/>
        <v/>
      </c>
      <c r="G733" s="74"/>
      <c r="H733" s="75" t="str">
        <f>IF(G733="","",VLOOKUP(G733,'1. Anulação Estratégica'!F:AE,19,0))</f>
        <v/>
      </c>
      <c r="I733" s="76"/>
      <c r="J733" s="77"/>
      <c r="K733" s="78" t="str">
        <f t="shared" si="119"/>
        <v/>
      </c>
      <c r="L733" s="79"/>
      <c r="M733" s="78" t="str">
        <f t="shared" si="120"/>
        <v/>
      </c>
      <c r="N733" s="80" t="str">
        <f>IF(G733="","",VLOOKUP(G733,'1. Anulação Estratégica'!F:V,17,0))</f>
        <v/>
      </c>
      <c r="O733" s="81"/>
      <c r="P733" s="83" t="str">
        <f t="shared" si="121"/>
        <v/>
      </c>
      <c r="Q733" s="84" t="str">
        <f t="shared" si="122"/>
        <v/>
      </c>
      <c r="R733" s="85" t="str">
        <f t="shared" si="123"/>
        <v/>
      </c>
      <c r="S733" s="86" t="str">
        <f t="shared" si="124"/>
        <v/>
      </c>
      <c r="T733" s="32" t="str">
        <f t="shared" si="87"/>
        <v/>
      </c>
      <c r="U733" s="32" t="e">
        <f t="shared" si="88"/>
        <v>#REF!</v>
      </c>
    </row>
    <row r="734" spans="1:21" ht="15.75" customHeight="1" x14ac:dyDescent="0.25">
      <c r="A734" s="31" t="str">
        <f t="shared" si="86"/>
        <v/>
      </c>
      <c r="B734" s="71" t="str">
        <f t="shared" si="116"/>
        <v/>
      </c>
      <c r="C734" s="99"/>
      <c r="D734" s="72"/>
      <c r="E734" s="73" t="str">
        <f t="shared" ca="1" si="117"/>
        <v/>
      </c>
      <c r="F734" s="73" t="str">
        <f t="shared" si="118"/>
        <v/>
      </c>
      <c r="G734" s="74"/>
      <c r="H734" s="75" t="str">
        <f>IF(G734="","",VLOOKUP(G734,'1. Anulação Estratégica'!F:AE,19,0))</f>
        <v/>
      </c>
      <c r="I734" s="76"/>
      <c r="J734" s="77"/>
      <c r="K734" s="78" t="str">
        <f t="shared" si="119"/>
        <v/>
      </c>
      <c r="L734" s="79"/>
      <c r="M734" s="78" t="str">
        <f t="shared" si="120"/>
        <v/>
      </c>
      <c r="N734" s="80" t="str">
        <f>IF(G734="","",VLOOKUP(G734,'1. Anulação Estratégica'!F:V,17,0))</f>
        <v/>
      </c>
      <c r="O734" s="81"/>
      <c r="P734" s="83" t="str">
        <f t="shared" si="121"/>
        <v/>
      </c>
      <c r="Q734" s="84" t="str">
        <f t="shared" si="122"/>
        <v/>
      </c>
      <c r="R734" s="85" t="str">
        <f t="shared" si="123"/>
        <v/>
      </c>
      <c r="S734" s="86" t="str">
        <f t="shared" si="124"/>
        <v/>
      </c>
      <c r="T734" s="32" t="str">
        <f t="shared" si="87"/>
        <v/>
      </c>
      <c r="U734" s="32" t="e">
        <f t="shared" si="88"/>
        <v>#REF!</v>
      </c>
    </row>
    <row r="735" spans="1:21" ht="15.75" customHeight="1" x14ac:dyDescent="0.25">
      <c r="A735" s="31" t="str">
        <f t="shared" si="86"/>
        <v/>
      </c>
      <c r="B735" s="71" t="str">
        <f t="shared" si="116"/>
        <v/>
      </c>
      <c r="C735" s="99"/>
      <c r="D735" s="72"/>
      <c r="E735" s="73" t="str">
        <f t="shared" ca="1" si="117"/>
        <v/>
      </c>
      <c r="F735" s="73" t="str">
        <f t="shared" si="118"/>
        <v/>
      </c>
      <c r="G735" s="74"/>
      <c r="H735" s="75" t="str">
        <f>IF(G735="","",VLOOKUP(G735,'1. Anulação Estratégica'!F:AE,19,0))</f>
        <v/>
      </c>
      <c r="I735" s="76"/>
      <c r="J735" s="77"/>
      <c r="K735" s="78" t="str">
        <f t="shared" si="119"/>
        <v/>
      </c>
      <c r="L735" s="79"/>
      <c r="M735" s="78" t="str">
        <f t="shared" si="120"/>
        <v/>
      </c>
      <c r="N735" s="80" t="str">
        <f>IF(G735="","",VLOOKUP(G735,'1. Anulação Estratégica'!F:V,17,0))</f>
        <v/>
      </c>
      <c r="O735" s="81"/>
      <c r="P735" s="83" t="str">
        <f t="shared" si="121"/>
        <v/>
      </c>
      <c r="Q735" s="84" t="str">
        <f t="shared" si="122"/>
        <v/>
      </c>
      <c r="R735" s="85" t="str">
        <f t="shared" si="123"/>
        <v/>
      </c>
      <c r="S735" s="86" t="str">
        <f t="shared" si="124"/>
        <v/>
      </c>
      <c r="T735" s="32" t="str">
        <f t="shared" si="87"/>
        <v/>
      </c>
      <c r="U735" s="32" t="e">
        <f t="shared" si="88"/>
        <v>#REF!</v>
      </c>
    </row>
    <row r="736" spans="1:21" ht="15.75" customHeight="1" x14ac:dyDescent="0.25">
      <c r="A736" s="31" t="str">
        <f t="shared" si="86"/>
        <v/>
      </c>
      <c r="B736" s="71" t="str">
        <f t="shared" si="116"/>
        <v/>
      </c>
      <c r="C736" s="99"/>
      <c r="D736" s="72"/>
      <c r="E736" s="73" t="str">
        <f t="shared" ca="1" si="117"/>
        <v/>
      </c>
      <c r="F736" s="73" t="str">
        <f t="shared" si="118"/>
        <v/>
      </c>
      <c r="G736" s="74"/>
      <c r="H736" s="75" t="str">
        <f>IF(G736="","",VLOOKUP(G736,'1. Anulação Estratégica'!F:AE,19,0))</f>
        <v/>
      </c>
      <c r="I736" s="76"/>
      <c r="J736" s="77"/>
      <c r="K736" s="78" t="str">
        <f t="shared" si="119"/>
        <v/>
      </c>
      <c r="L736" s="79"/>
      <c r="M736" s="78" t="str">
        <f t="shared" si="120"/>
        <v/>
      </c>
      <c r="N736" s="80" t="str">
        <f>IF(G736="","",VLOOKUP(G736,'1. Anulação Estratégica'!F:V,17,0))</f>
        <v/>
      </c>
      <c r="O736" s="81"/>
      <c r="P736" s="83" t="str">
        <f t="shared" si="121"/>
        <v/>
      </c>
      <c r="Q736" s="84" t="str">
        <f t="shared" si="122"/>
        <v/>
      </c>
      <c r="R736" s="85" t="str">
        <f t="shared" si="123"/>
        <v/>
      </c>
      <c r="S736" s="86" t="str">
        <f t="shared" si="124"/>
        <v/>
      </c>
      <c r="T736" s="32" t="str">
        <f t="shared" si="87"/>
        <v/>
      </c>
      <c r="U736" s="32" t="e">
        <f t="shared" si="88"/>
        <v>#REF!</v>
      </c>
    </row>
    <row r="737" spans="1:21" ht="15.75" customHeight="1" x14ac:dyDescent="0.25">
      <c r="A737" s="31" t="str">
        <f t="shared" si="86"/>
        <v/>
      </c>
      <c r="B737" s="71" t="str">
        <f t="shared" si="116"/>
        <v/>
      </c>
      <c r="C737" s="99"/>
      <c r="D737" s="72"/>
      <c r="E737" s="73" t="str">
        <f t="shared" ca="1" si="117"/>
        <v/>
      </c>
      <c r="F737" s="73" t="str">
        <f t="shared" si="118"/>
        <v/>
      </c>
      <c r="G737" s="74"/>
      <c r="H737" s="75" t="str">
        <f>IF(G737="","",VLOOKUP(G737,'1. Anulação Estratégica'!F:AE,19,0))</f>
        <v/>
      </c>
      <c r="I737" s="76"/>
      <c r="J737" s="77"/>
      <c r="K737" s="78" t="str">
        <f t="shared" si="119"/>
        <v/>
      </c>
      <c r="L737" s="79"/>
      <c r="M737" s="78" t="str">
        <f t="shared" si="120"/>
        <v/>
      </c>
      <c r="N737" s="80" t="str">
        <f>IF(G737="","",VLOOKUP(G737,'1. Anulação Estratégica'!F:V,17,0))</f>
        <v/>
      </c>
      <c r="O737" s="81"/>
      <c r="P737" s="83" t="str">
        <f t="shared" si="121"/>
        <v/>
      </c>
      <c r="Q737" s="84" t="str">
        <f t="shared" si="122"/>
        <v/>
      </c>
      <c r="R737" s="85" t="str">
        <f t="shared" si="123"/>
        <v/>
      </c>
      <c r="S737" s="86" t="str">
        <f t="shared" si="124"/>
        <v/>
      </c>
      <c r="T737" s="32" t="str">
        <f t="shared" si="87"/>
        <v/>
      </c>
      <c r="U737" s="32" t="e">
        <f t="shared" si="88"/>
        <v>#REF!</v>
      </c>
    </row>
    <row r="738" spans="1:21" ht="15.75" customHeight="1" x14ac:dyDescent="0.25">
      <c r="A738" s="31" t="str">
        <f t="shared" si="86"/>
        <v/>
      </c>
      <c r="B738" s="71" t="str">
        <f t="shared" si="116"/>
        <v/>
      </c>
      <c r="C738" s="99"/>
      <c r="D738" s="72"/>
      <c r="E738" s="73" t="str">
        <f t="shared" ca="1" si="117"/>
        <v/>
      </c>
      <c r="F738" s="73" t="str">
        <f t="shared" si="118"/>
        <v/>
      </c>
      <c r="G738" s="74"/>
      <c r="H738" s="75" t="str">
        <f>IF(G738="","",VLOOKUP(G738,'1. Anulação Estratégica'!F:AE,19,0))</f>
        <v/>
      </c>
      <c r="I738" s="76"/>
      <c r="J738" s="77"/>
      <c r="K738" s="78" t="str">
        <f t="shared" si="119"/>
        <v/>
      </c>
      <c r="L738" s="79"/>
      <c r="M738" s="78" t="str">
        <f t="shared" si="120"/>
        <v/>
      </c>
      <c r="N738" s="80" t="str">
        <f>IF(G738="","",VLOOKUP(G738,'1. Anulação Estratégica'!F:V,17,0))</f>
        <v/>
      </c>
      <c r="O738" s="81"/>
      <c r="P738" s="83" t="str">
        <f t="shared" si="121"/>
        <v/>
      </c>
      <c r="Q738" s="84" t="str">
        <f t="shared" si="122"/>
        <v/>
      </c>
      <c r="R738" s="85" t="str">
        <f t="shared" si="123"/>
        <v/>
      </c>
      <c r="S738" s="86" t="str">
        <f t="shared" si="124"/>
        <v/>
      </c>
      <c r="T738" s="32" t="str">
        <f t="shared" si="87"/>
        <v/>
      </c>
      <c r="U738" s="32" t="e">
        <f t="shared" si="88"/>
        <v>#REF!</v>
      </c>
    </row>
    <row r="739" spans="1:21" ht="15.75" customHeight="1" x14ac:dyDescent="0.25">
      <c r="A739" s="31" t="str">
        <f t="shared" si="86"/>
        <v/>
      </c>
      <c r="B739" s="71" t="str">
        <f t="shared" si="116"/>
        <v/>
      </c>
      <c r="C739" s="99"/>
      <c r="D739" s="72"/>
      <c r="E739" s="73" t="str">
        <f t="shared" ca="1" si="117"/>
        <v/>
      </c>
      <c r="F739" s="73" t="str">
        <f t="shared" si="118"/>
        <v/>
      </c>
      <c r="G739" s="74"/>
      <c r="H739" s="75" t="str">
        <f>IF(G739="","",VLOOKUP(G739,'1. Anulação Estratégica'!F:AE,19,0))</f>
        <v/>
      </c>
      <c r="I739" s="76"/>
      <c r="J739" s="77"/>
      <c r="K739" s="78" t="str">
        <f t="shared" si="119"/>
        <v/>
      </c>
      <c r="L739" s="79"/>
      <c r="M739" s="78" t="str">
        <f t="shared" si="120"/>
        <v/>
      </c>
      <c r="N739" s="80" t="str">
        <f>IF(G739="","",VLOOKUP(G739,'1. Anulação Estratégica'!F:V,17,0))</f>
        <v/>
      </c>
      <c r="O739" s="81"/>
      <c r="P739" s="83" t="str">
        <f t="shared" si="121"/>
        <v/>
      </c>
      <c r="Q739" s="84" t="str">
        <f t="shared" si="122"/>
        <v/>
      </c>
      <c r="R739" s="85" t="str">
        <f t="shared" si="123"/>
        <v/>
      </c>
      <c r="S739" s="86" t="str">
        <f t="shared" si="124"/>
        <v/>
      </c>
      <c r="T739" s="32" t="str">
        <f t="shared" si="87"/>
        <v/>
      </c>
      <c r="U739" s="32" t="e">
        <f t="shared" si="88"/>
        <v>#REF!</v>
      </c>
    </row>
    <row r="740" spans="1:21" ht="15.75" customHeight="1" x14ac:dyDescent="0.25">
      <c r="A740" s="31" t="str">
        <f t="shared" si="86"/>
        <v/>
      </c>
      <c r="B740" s="71" t="str">
        <f t="shared" si="116"/>
        <v/>
      </c>
      <c r="C740" s="99"/>
      <c r="D740" s="72"/>
      <c r="E740" s="73" t="str">
        <f t="shared" ca="1" si="117"/>
        <v/>
      </c>
      <c r="F740" s="73" t="str">
        <f t="shared" si="118"/>
        <v/>
      </c>
      <c r="G740" s="74"/>
      <c r="H740" s="75" t="str">
        <f>IF(G740="","",VLOOKUP(G740,'1. Anulação Estratégica'!F:AE,19,0))</f>
        <v/>
      </c>
      <c r="I740" s="76"/>
      <c r="J740" s="77"/>
      <c r="K740" s="78" t="str">
        <f t="shared" si="119"/>
        <v/>
      </c>
      <c r="L740" s="79"/>
      <c r="M740" s="78" t="str">
        <f t="shared" si="120"/>
        <v/>
      </c>
      <c r="N740" s="80" t="str">
        <f>IF(G740="","",VLOOKUP(G740,'1. Anulação Estratégica'!F:V,17,0))</f>
        <v/>
      </c>
      <c r="O740" s="81"/>
      <c r="P740" s="83" t="str">
        <f t="shared" si="121"/>
        <v/>
      </c>
      <c r="Q740" s="84" t="str">
        <f t="shared" si="122"/>
        <v/>
      </c>
      <c r="R740" s="85" t="str">
        <f t="shared" si="123"/>
        <v/>
      </c>
      <c r="S740" s="86" t="str">
        <f t="shared" si="124"/>
        <v/>
      </c>
      <c r="T740" s="32" t="str">
        <f t="shared" si="87"/>
        <v/>
      </c>
      <c r="U740" s="32" t="e">
        <f t="shared" si="88"/>
        <v>#REF!</v>
      </c>
    </row>
    <row r="741" spans="1:21" ht="15.75" customHeight="1" x14ac:dyDescent="0.25">
      <c r="A741" s="31" t="str">
        <f t="shared" si="86"/>
        <v/>
      </c>
      <c r="B741" s="71" t="str">
        <f t="shared" si="116"/>
        <v/>
      </c>
      <c r="C741" s="99"/>
      <c r="D741" s="72"/>
      <c r="E741" s="73" t="str">
        <f t="shared" ca="1" si="117"/>
        <v/>
      </c>
      <c r="F741" s="73" t="str">
        <f t="shared" si="118"/>
        <v/>
      </c>
      <c r="G741" s="74"/>
      <c r="H741" s="75" t="str">
        <f>IF(G741="","",VLOOKUP(G741,'1. Anulação Estratégica'!F:AE,19,0))</f>
        <v/>
      </c>
      <c r="I741" s="76"/>
      <c r="J741" s="77"/>
      <c r="K741" s="78" t="str">
        <f t="shared" si="119"/>
        <v/>
      </c>
      <c r="L741" s="79"/>
      <c r="M741" s="78" t="str">
        <f t="shared" si="120"/>
        <v/>
      </c>
      <c r="N741" s="80" t="str">
        <f>IF(G741="","",VLOOKUP(G741,'1. Anulação Estratégica'!F:V,17,0))</f>
        <v/>
      </c>
      <c r="O741" s="81"/>
      <c r="P741" s="83" t="str">
        <f t="shared" si="121"/>
        <v/>
      </c>
      <c r="Q741" s="84" t="str">
        <f t="shared" si="122"/>
        <v/>
      </c>
      <c r="R741" s="85" t="str">
        <f t="shared" si="123"/>
        <v/>
      </c>
      <c r="S741" s="86" t="str">
        <f t="shared" si="124"/>
        <v/>
      </c>
      <c r="T741" s="32" t="str">
        <f t="shared" si="87"/>
        <v/>
      </c>
      <c r="U741" s="32" t="e">
        <f t="shared" si="88"/>
        <v>#REF!</v>
      </c>
    </row>
    <row r="742" spans="1:21" ht="15.75" customHeight="1" x14ac:dyDescent="0.25">
      <c r="A742" s="31" t="str">
        <f t="shared" si="86"/>
        <v/>
      </c>
      <c r="B742" s="71" t="str">
        <f t="shared" si="116"/>
        <v/>
      </c>
      <c r="C742" s="99"/>
      <c r="D742" s="72"/>
      <c r="E742" s="73" t="str">
        <f t="shared" ca="1" si="117"/>
        <v/>
      </c>
      <c r="F742" s="73" t="str">
        <f t="shared" si="118"/>
        <v/>
      </c>
      <c r="G742" s="74"/>
      <c r="H742" s="75" t="str">
        <f>IF(G742="","",VLOOKUP(G742,'1. Anulação Estratégica'!F:AE,19,0))</f>
        <v/>
      </c>
      <c r="I742" s="76"/>
      <c r="J742" s="77"/>
      <c r="K742" s="78" t="str">
        <f t="shared" si="119"/>
        <v/>
      </c>
      <c r="L742" s="79"/>
      <c r="M742" s="78" t="str">
        <f t="shared" si="120"/>
        <v/>
      </c>
      <c r="N742" s="80" t="str">
        <f>IF(G742="","",VLOOKUP(G742,'1. Anulação Estratégica'!F:V,17,0))</f>
        <v/>
      </c>
      <c r="O742" s="81"/>
      <c r="P742" s="83" t="str">
        <f t="shared" si="121"/>
        <v/>
      </c>
      <c r="Q742" s="84" t="str">
        <f t="shared" si="122"/>
        <v/>
      </c>
      <c r="R742" s="85" t="str">
        <f t="shared" si="123"/>
        <v/>
      </c>
      <c r="S742" s="86" t="str">
        <f t="shared" si="124"/>
        <v/>
      </c>
      <c r="T742" s="32" t="str">
        <f t="shared" si="87"/>
        <v/>
      </c>
      <c r="U742" s="32" t="e">
        <f t="shared" si="88"/>
        <v>#REF!</v>
      </c>
    </row>
    <row r="743" spans="1:21" ht="15.75" customHeight="1" x14ac:dyDescent="0.25">
      <c r="A743" s="31" t="str">
        <f t="shared" si="86"/>
        <v/>
      </c>
      <c r="B743" s="71" t="str">
        <f t="shared" si="116"/>
        <v/>
      </c>
      <c r="C743" s="99"/>
      <c r="D743" s="72"/>
      <c r="E743" s="73" t="str">
        <f t="shared" ca="1" si="117"/>
        <v/>
      </c>
      <c r="F743" s="73" t="str">
        <f t="shared" si="118"/>
        <v/>
      </c>
      <c r="G743" s="74"/>
      <c r="H743" s="75" t="str">
        <f>IF(G743="","",VLOOKUP(G743,'1. Anulação Estratégica'!F:AE,19,0))</f>
        <v/>
      </c>
      <c r="I743" s="76"/>
      <c r="J743" s="77"/>
      <c r="K743" s="78" t="str">
        <f t="shared" si="119"/>
        <v/>
      </c>
      <c r="L743" s="79"/>
      <c r="M743" s="78" t="str">
        <f t="shared" si="120"/>
        <v/>
      </c>
      <c r="N743" s="80" t="str">
        <f>IF(G743="","",VLOOKUP(G743,'1. Anulação Estratégica'!F:V,17,0))</f>
        <v/>
      </c>
      <c r="O743" s="81"/>
      <c r="P743" s="83" t="str">
        <f t="shared" si="121"/>
        <v/>
      </c>
      <c r="Q743" s="84" t="str">
        <f t="shared" si="122"/>
        <v/>
      </c>
      <c r="R743" s="85" t="str">
        <f t="shared" si="123"/>
        <v/>
      </c>
      <c r="S743" s="86" t="str">
        <f t="shared" si="124"/>
        <v/>
      </c>
      <c r="T743" s="32" t="str">
        <f t="shared" si="87"/>
        <v/>
      </c>
      <c r="U743" s="32" t="e">
        <f t="shared" si="88"/>
        <v>#REF!</v>
      </c>
    </row>
    <row r="744" spans="1:21" ht="15.75" customHeight="1" x14ac:dyDescent="0.25">
      <c r="A744" s="31" t="str">
        <f t="shared" si="86"/>
        <v/>
      </c>
      <c r="B744" s="71" t="str">
        <f t="shared" si="116"/>
        <v/>
      </c>
      <c r="C744" s="99"/>
      <c r="D744" s="72"/>
      <c r="E744" s="73" t="str">
        <f t="shared" ca="1" si="117"/>
        <v/>
      </c>
      <c r="F744" s="73" t="str">
        <f t="shared" si="118"/>
        <v/>
      </c>
      <c r="G744" s="74"/>
      <c r="H744" s="75" t="str">
        <f>IF(G744="","",VLOOKUP(G744,'1. Anulação Estratégica'!F:AE,19,0))</f>
        <v/>
      </c>
      <c r="I744" s="76"/>
      <c r="J744" s="77"/>
      <c r="K744" s="78" t="str">
        <f t="shared" si="119"/>
        <v/>
      </c>
      <c r="L744" s="79"/>
      <c r="M744" s="78" t="str">
        <f t="shared" si="120"/>
        <v/>
      </c>
      <c r="N744" s="80" t="str">
        <f>IF(G744="","",VLOOKUP(G744,'1. Anulação Estratégica'!F:V,17,0))</f>
        <v/>
      </c>
      <c r="O744" s="81"/>
      <c r="P744" s="83" t="str">
        <f t="shared" si="121"/>
        <v/>
      </c>
      <c r="Q744" s="84" t="str">
        <f t="shared" si="122"/>
        <v/>
      </c>
      <c r="R744" s="85" t="str">
        <f t="shared" si="123"/>
        <v/>
      </c>
      <c r="S744" s="86" t="str">
        <f t="shared" si="124"/>
        <v/>
      </c>
      <c r="T744" s="32" t="str">
        <f t="shared" si="87"/>
        <v/>
      </c>
      <c r="U744" s="32" t="e">
        <f t="shared" si="88"/>
        <v>#REF!</v>
      </c>
    </row>
    <row r="745" spans="1:21" ht="15.75" customHeight="1" x14ac:dyDescent="0.25">
      <c r="A745" s="31" t="str">
        <f t="shared" si="86"/>
        <v/>
      </c>
      <c r="B745" s="71" t="str">
        <f t="shared" si="116"/>
        <v/>
      </c>
      <c r="C745" s="99"/>
      <c r="D745" s="72"/>
      <c r="E745" s="73" t="str">
        <f t="shared" ca="1" si="117"/>
        <v/>
      </c>
      <c r="F745" s="73" t="str">
        <f t="shared" si="118"/>
        <v/>
      </c>
      <c r="G745" s="74"/>
      <c r="H745" s="75" t="str">
        <f>IF(G745="","",VLOOKUP(G745,'1. Anulação Estratégica'!F:AE,19,0))</f>
        <v/>
      </c>
      <c r="I745" s="76"/>
      <c r="J745" s="77"/>
      <c r="K745" s="78" t="str">
        <f t="shared" si="119"/>
        <v/>
      </c>
      <c r="L745" s="79"/>
      <c r="M745" s="78" t="str">
        <f t="shared" si="120"/>
        <v/>
      </c>
      <c r="N745" s="80" t="str">
        <f>IF(G745="","",VLOOKUP(G745,'1. Anulação Estratégica'!F:V,17,0))</f>
        <v/>
      </c>
      <c r="O745" s="81"/>
      <c r="P745" s="83" t="str">
        <f t="shared" si="121"/>
        <v/>
      </c>
      <c r="Q745" s="84" t="str">
        <f t="shared" si="122"/>
        <v/>
      </c>
      <c r="R745" s="85" t="str">
        <f t="shared" si="123"/>
        <v/>
      </c>
      <c r="S745" s="86" t="str">
        <f t="shared" si="124"/>
        <v/>
      </c>
      <c r="T745" s="32" t="str">
        <f t="shared" si="87"/>
        <v/>
      </c>
      <c r="U745" s="32" t="e">
        <f t="shared" si="88"/>
        <v>#REF!</v>
      </c>
    </row>
    <row r="746" spans="1:21" ht="15.75" customHeight="1" x14ac:dyDescent="0.25">
      <c r="A746" s="31" t="str">
        <f t="shared" si="86"/>
        <v/>
      </c>
      <c r="B746" s="71" t="str">
        <f t="shared" si="116"/>
        <v/>
      </c>
      <c r="C746" s="99"/>
      <c r="D746" s="72"/>
      <c r="E746" s="73" t="str">
        <f t="shared" ca="1" si="117"/>
        <v/>
      </c>
      <c r="F746" s="73" t="str">
        <f t="shared" si="118"/>
        <v/>
      </c>
      <c r="G746" s="74"/>
      <c r="H746" s="75" t="str">
        <f>IF(G746="","",VLOOKUP(G746,'1. Anulação Estratégica'!F:AE,19,0))</f>
        <v/>
      </c>
      <c r="I746" s="76"/>
      <c r="J746" s="77"/>
      <c r="K746" s="78" t="str">
        <f t="shared" si="119"/>
        <v/>
      </c>
      <c r="L746" s="79"/>
      <c r="M746" s="78" t="str">
        <f t="shared" si="120"/>
        <v/>
      </c>
      <c r="N746" s="80" t="str">
        <f>IF(G746="","",VLOOKUP(G746,'1. Anulação Estratégica'!F:V,17,0))</f>
        <v/>
      </c>
      <c r="O746" s="81"/>
      <c r="P746" s="83" t="str">
        <f t="shared" si="121"/>
        <v/>
      </c>
      <c r="Q746" s="84" t="str">
        <f t="shared" si="122"/>
        <v/>
      </c>
      <c r="R746" s="85" t="str">
        <f t="shared" si="123"/>
        <v/>
      </c>
      <c r="S746" s="86" t="str">
        <f t="shared" si="124"/>
        <v/>
      </c>
      <c r="T746" s="32" t="str">
        <f t="shared" si="87"/>
        <v/>
      </c>
      <c r="U746" s="32" t="e">
        <f t="shared" si="88"/>
        <v>#REF!</v>
      </c>
    </row>
    <row r="747" spans="1:21" ht="15.75" customHeight="1" x14ac:dyDescent="0.25">
      <c r="A747" s="31" t="str">
        <f t="shared" si="86"/>
        <v/>
      </c>
      <c r="B747" s="71" t="str">
        <f t="shared" si="116"/>
        <v/>
      </c>
      <c r="C747" s="99"/>
      <c r="D747" s="72"/>
      <c r="E747" s="73" t="str">
        <f t="shared" ca="1" si="117"/>
        <v/>
      </c>
      <c r="F747" s="73" t="str">
        <f t="shared" si="118"/>
        <v/>
      </c>
      <c r="G747" s="74"/>
      <c r="H747" s="75" t="str">
        <f>IF(G747="","",VLOOKUP(G747,'1. Anulação Estratégica'!F:AE,19,0))</f>
        <v/>
      </c>
      <c r="I747" s="76"/>
      <c r="J747" s="77"/>
      <c r="K747" s="78" t="str">
        <f t="shared" si="119"/>
        <v/>
      </c>
      <c r="L747" s="79"/>
      <c r="M747" s="78" t="str">
        <f t="shared" si="120"/>
        <v/>
      </c>
      <c r="N747" s="80" t="str">
        <f>IF(G747="","",VLOOKUP(G747,'1. Anulação Estratégica'!F:V,17,0))</f>
        <v/>
      </c>
      <c r="O747" s="81"/>
      <c r="P747" s="83" t="str">
        <f t="shared" si="121"/>
        <v/>
      </c>
      <c r="Q747" s="84" t="str">
        <f t="shared" si="122"/>
        <v/>
      </c>
      <c r="R747" s="85" t="str">
        <f t="shared" si="123"/>
        <v/>
      </c>
      <c r="S747" s="86" t="str">
        <f t="shared" si="124"/>
        <v/>
      </c>
      <c r="T747" s="32" t="str">
        <f t="shared" si="87"/>
        <v/>
      </c>
      <c r="U747" s="32" t="e">
        <f t="shared" si="88"/>
        <v>#REF!</v>
      </c>
    </row>
    <row r="748" spans="1:21" ht="15.75" customHeight="1" x14ac:dyDescent="0.25">
      <c r="A748" s="31" t="str">
        <f t="shared" si="86"/>
        <v/>
      </c>
      <c r="B748" s="71" t="str">
        <f t="shared" si="116"/>
        <v/>
      </c>
      <c r="C748" s="99"/>
      <c r="D748" s="72"/>
      <c r="E748" s="73" t="str">
        <f t="shared" ca="1" si="117"/>
        <v/>
      </c>
      <c r="F748" s="73" t="str">
        <f t="shared" si="118"/>
        <v/>
      </c>
      <c r="G748" s="74"/>
      <c r="H748" s="75" t="str">
        <f>IF(G748="","",VLOOKUP(G748,'1. Anulação Estratégica'!F:AE,19,0))</f>
        <v/>
      </c>
      <c r="I748" s="76"/>
      <c r="J748" s="77"/>
      <c r="K748" s="78" t="str">
        <f t="shared" si="119"/>
        <v/>
      </c>
      <c r="L748" s="79"/>
      <c r="M748" s="78" t="str">
        <f t="shared" si="120"/>
        <v/>
      </c>
      <c r="N748" s="80" t="str">
        <f>IF(G748="","",VLOOKUP(G748,'1. Anulação Estratégica'!F:V,17,0))</f>
        <v/>
      </c>
      <c r="O748" s="81"/>
      <c r="P748" s="83" t="str">
        <f t="shared" si="121"/>
        <v/>
      </c>
      <c r="Q748" s="84" t="str">
        <f t="shared" si="122"/>
        <v/>
      </c>
      <c r="R748" s="85" t="str">
        <f t="shared" si="123"/>
        <v/>
      </c>
      <c r="S748" s="86" t="str">
        <f t="shared" si="124"/>
        <v/>
      </c>
      <c r="T748" s="32" t="str">
        <f t="shared" si="87"/>
        <v/>
      </c>
      <c r="U748" s="32" t="e">
        <f t="shared" si="88"/>
        <v>#REF!</v>
      </c>
    </row>
    <row r="749" spans="1:21" ht="15.75" customHeight="1" x14ac:dyDescent="0.25">
      <c r="A749" s="31" t="str">
        <f t="shared" si="86"/>
        <v/>
      </c>
      <c r="B749" s="71" t="str">
        <f t="shared" si="116"/>
        <v/>
      </c>
      <c r="C749" s="99"/>
      <c r="D749" s="72"/>
      <c r="E749" s="73" t="str">
        <f t="shared" ca="1" si="117"/>
        <v/>
      </c>
      <c r="F749" s="73" t="str">
        <f t="shared" si="118"/>
        <v/>
      </c>
      <c r="G749" s="74"/>
      <c r="H749" s="75" t="str">
        <f>IF(G749="","",VLOOKUP(G749,'1. Anulação Estratégica'!F:AE,19,0))</f>
        <v/>
      </c>
      <c r="I749" s="76"/>
      <c r="J749" s="77"/>
      <c r="K749" s="78" t="str">
        <f t="shared" si="119"/>
        <v/>
      </c>
      <c r="L749" s="79"/>
      <c r="M749" s="78" t="str">
        <f t="shared" si="120"/>
        <v/>
      </c>
      <c r="N749" s="80" t="str">
        <f>IF(G749="","",VLOOKUP(G749,'1. Anulação Estratégica'!F:V,17,0))</f>
        <v/>
      </c>
      <c r="O749" s="81"/>
      <c r="P749" s="83" t="str">
        <f t="shared" si="121"/>
        <v/>
      </c>
      <c r="Q749" s="84" t="str">
        <f t="shared" si="122"/>
        <v/>
      </c>
      <c r="R749" s="85" t="str">
        <f t="shared" si="123"/>
        <v/>
      </c>
      <c r="S749" s="86" t="str">
        <f t="shared" si="124"/>
        <v/>
      </c>
      <c r="T749" s="32" t="str">
        <f t="shared" si="87"/>
        <v/>
      </c>
      <c r="U749" s="32" t="e">
        <f t="shared" si="88"/>
        <v>#REF!</v>
      </c>
    </row>
    <row r="750" spans="1:21" ht="15.75" customHeight="1" x14ac:dyDescent="0.25">
      <c r="A750" s="31" t="str">
        <f t="shared" si="86"/>
        <v/>
      </c>
      <c r="B750" s="71" t="str">
        <f t="shared" si="116"/>
        <v/>
      </c>
      <c r="C750" s="99"/>
      <c r="D750" s="72"/>
      <c r="E750" s="73" t="str">
        <f t="shared" ca="1" si="117"/>
        <v/>
      </c>
      <c r="F750" s="73" t="str">
        <f t="shared" si="118"/>
        <v/>
      </c>
      <c r="G750" s="74"/>
      <c r="H750" s="75" t="str">
        <f>IF(G750="","",VLOOKUP(G750,'1. Anulação Estratégica'!F:AE,19,0))</f>
        <v/>
      </c>
      <c r="I750" s="76"/>
      <c r="J750" s="77"/>
      <c r="K750" s="78" t="str">
        <f t="shared" si="119"/>
        <v/>
      </c>
      <c r="L750" s="79"/>
      <c r="M750" s="78" t="str">
        <f t="shared" si="120"/>
        <v/>
      </c>
      <c r="N750" s="80" t="str">
        <f>IF(G750="","",VLOOKUP(G750,'1. Anulação Estratégica'!F:V,17,0))</f>
        <v/>
      </c>
      <c r="O750" s="81"/>
      <c r="P750" s="83" t="str">
        <f t="shared" si="121"/>
        <v/>
      </c>
      <c r="Q750" s="84" t="str">
        <f t="shared" si="122"/>
        <v/>
      </c>
      <c r="R750" s="85" t="str">
        <f t="shared" si="123"/>
        <v/>
      </c>
      <c r="S750" s="86" t="str">
        <f t="shared" si="124"/>
        <v/>
      </c>
      <c r="T750" s="32" t="str">
        <f t="shared" si="87"/>
        <v/>
      </c>
      <c r="U750" s="32" t="e">
        <f t="shared" si="88"/>
        <v>#REF!</v>
      </c>
    </row>
    <row r="751" spans="1:21" ht="15.75" customHeight="1" x14ac:dyDescent="0.25">
      <c r="A751" s="31" t="str">
        <f t="shared" si="86"/>
        <v/>
      </c>
      <c r="B751" s="71" t="str">
        <f t="shared" si="116"/>
        <v/>
      </c>
      <c r="C751" s="99"/>
      <c r="D751" s="72"/>
      <c r="E751" s="73" t="str">
        <f t="shared" ca="1" si="117"/>
        <v/>
      </c>
      <c r="F751" s="73" t="str">
        <f t="shared" si="118"/>
        <v/>
      </c>
      <c r="G751" s="74"/>
      <c r="H751" s="75" t="str">
        <f>IF(G751="","",VLOOKUP(G751,'1. Anulação Estratégica'!F:AE,19,0))</f>
        <v/>
      </c>
      <c r="I751" s="76"/>
      <c r="J751" s="77"/>
      <c r="K751" s="78" t="str">
        <f t="shared" si="119"/>
        <v/>
      </c>
      <c r="L751" s="79"/>
      <c r="M751" s="78" t="str">
        <f t="shared" si="120"/>
        <v/>
      </c>
      <c r="N751" s="80" t="str">
        <f>IF(G751="","",VLOOKUP(G751,'1. Anulação Estratégica'!F:V,17,0))</f>
        <v/>
      </c>
      <c r="O751" s="81"/>
      <c r="P751" s="83" t="str">
        <f t="shared" si="121"/>
        <v/>
      </c>
      <c r="Q751" s="84" t="str">
        <f t="shared" si="122"/>
        <v/>
      </c>
      <c r="R751" s="85" t="str">
        <f t="shared" si="123"/>
        <v/>
      </c>
      <c r="S751" s="86" t="str">
        <f t="shared" si="124"/>
        <v/>
      </c>
      <c r="T751" s="32" t="str">
        <f t="shared" si="87"/>
        <v/>
      </c>
      <c r="U751" s="32" t="e">
        <f t="shared" si="88"/>
        <v>#REF!</v>
      </c>
    </row>
    <row r="752" spans="1:21" ht="15.75" customHeight="1" x14ac:dyDescent="0.25">
      <c r="A752" s="31" t="str">
        <f t="shared" si="86"/>
        <v/>
      </c>
      <c r="B752" s="71" t="str">
        <f t="shared" si="116"/>
        <v/>
      </c>
      <c r="C752" s="99"/>
      <c r="D752" s="72"/>
      <c r="E752" s="73" t="str">
        <f t="shared" ca="1" si="117"/>
        <v/>
      </c>
      <c r="F752" s="73" t="str">
        <f t="shared" si="118"/>
        <v/>
      </c>
      <c r="G752" s="74"/>
      <c r="H752" s="75" t="str">
        <f>IF(G752="","",VLOOKUP(G752,'1. Anulação Estratégica'!F:AE,19,0))</f>
        <v/>
      </c>
      <c r="I752" s="76"/>
      <c r="J752" s="77"/>
      <c r="K752" s="78" t="str">
        <f t="shared" si="119"/>
        <v/>
      </c>
      <c r="L752" s="79"/>
      <c r="M752" s="78" t="str">
        <f t="shared" si="120"/>
        <v/>
      </c>
      <c r="N752" s="80" t="str">
        <f>IF(G752="","",VLOOKUP(G752,'1. Anulação Estratégica'!F:V,17,0))</f>
        <v/>
      </c>
      <c r="O752" s="81"/>
      <c r="P752" s="83" t="str">
        <f t="shared" si="121"/>
        <v/>
      </c>
      <c r="Q752" s="84" t="str">
        <f t="shared" si="122"/>
        <v/>
      </c>
      <c r="R752" s="85" t="str">
        <f t="shared" si="123"/>
        <v/>
      </c>
      <c r="S752" s="86" t="str">
        <f t="shared" si="124"/>
        <v/>
      </c>
      <c r="T752" s="32" t="str">
        <f t="shared" si="87"/>
        <v/>
      </c>
      <c r="U752" s="32" t="e">
        <f t="shared" si="88"/>
        <v>#REF!</v>
      </c>
    </row>
    <row r="753" spans="1:21" ht="15.75" customHeight="1" x14ac:dyDescent="0.25">
      <c r="A753" s="31" t="str">
        <f t="shared" si="86"/>
        <v/>
      </c>
      <c r="B753" s="71" t="str">
        <f t="shared" si="116"/>
        <v/>
      </c>
      <c r="C753" s="99"/>
      <c r="D753" s="72"/>
      <c r="E753" s="73" t="str">
        <f t="shared" ca="1" si="117"/>
        <v/>
      </c>
      <c r="F753" s="73" t="str">
        <f t="shared" si="118"/>
        <v/>
      </c>
      <c r="G753" s="74"/>
      <c r="H753" s="75" t="str">
        <f>IF(G753="","",VLOOKUP(G753,'1. Anulação Estratégica'!F:AE,19,0))</f>
        <v/>
      </c>
      <c r="I753" s="76"/>
      <c r="J753" s="77"/>
      <c r="K753" s="78" t="str">
        <f t="shared" si="119"/>
        <v/>
      </c>
      <c r="L753" s="79"/>
      <c r="M753" s="78" t="str">
        <f t="shared" si="120"/>
        <v/>
      </c>
      <c r="N753" s="80" t="str">
        <f>IF(G753="","",VLOOKUP(G753,'1. Anulação Estratégica'!F:V,17,0))</f>
        <v/>
      </c>
      <c r="O753" s="81"/>
      <c r="P753" s="83" t="str">
        <f t="shared" si="121"/>
        <v/>
      </c>
      <c r="Q753" s="84" t="str">
        <f t="shared" si="122"/>
        <v/>
      </c>
      <c r="R753" s="85" t="str">
        <f t="shared" si="123"/>
        <v/>
      </c>
      <c r="S753" s="86" t="str">
        <f t="shared" si="124"/>
        <v/>
      </c>
      <c r="T753" s="32" t="str">
        <f t="shared" si="87"/>
        <v/>
      </c>
      <c r="U753" s="32" t="e">
        <f t="shared" si="88"/>
        <v>#REF!</v>
      </c>
    </row>
    <row r="754" spans="1:21" ht="15.75" customHeight="1" x14ac:dyDescent="0.25">
      <c r="A754" s="31" t="str">
        <f t="shared" si="86"/>
        <v/>
      </c>
      <c r="B754" s="71" t="str">
        <f t="shared" si="116"/>
        <v/>
      </c>
      <c r="C754" s="99"/>
      <c r="D754" s="72"/>
      <c r="E754" s="73" t="str">
        <f t="shared" ca="1" si="117"/>
        <v/>
      </c>
      <c r="F754" s="73" t="str">
        <f t="shared" si="118"/>
        <v/>
      </c>
      <c r="G754" s="74"/>
      <c r="H754" s="75" t="str">
        <f>IF(G754="","",VLOOKUP(G754,'1. Anulação Estratégica'!F:AE,19,0))</f>
        <v/>
      </c>
      <c r="I754" s="76"/>
      <c r="J754" s="77"/>
      <c r="K754" s="78" t="str">
        <f t="shared" si="119"/>
        <v/>
      </c>
      <c r="L754" s="79"/>
      <c r="M754" s="78" t="str">
        <f t="shared" si="120"/>
        <v/>
      </c>
      <c r="N754" s="80" t="str">
        <f>IF(G754="","",VLOOKUP(G754,'1. Anulação Estratégica'!F:V,17,0))</f>
        <v/>
      </c>
      <c r="O754" s="81"/>
      <c r="P754" s="83" t="str">
        <f t="shared" si="121"/>
        <v/>
      </c>
      <c r="Q754" s="84" t="str">
        <f t="shared" si="122"/>
        <v/>
      </c>
      <c r="R754" s="85" t="str">
        <f t="shared" si="123"/>
        <v/>
      </c>
      <c r="S754" s="86" t="str">
        <f t="shared" si="124"/>
        <v/>
      </c>
      <c r="T754" s="32" t="str">
        <f t="shared" si="87"/>
        <v/>
      </c>
      <c r="U754" s="32" t="e">
        <f t="shared" si="88"/>
        <v>#REF!</v>
      </c>
    </row>
    <row r="755" spans="1:21" ht="15.75" customHeight="1" x14ac:dyDescent="0.25">
      <c r="A755" s="31" t="str">
        <f t="shared" si="86"/>
        <v/>
      </c>
      <c r="B755" s="71" t="str">
        <f t="shared" si="116"/>
        <v/>
      </c>
      <c r="C755" s="99"/>
      <c r="D755" s="72"/>
      <c r="E755" s="73" t="str">
        <f t="shared" ca="1" si="117"/>
        <v/>
      </c>
      <c r="F755" s="73" t="str">
        <f t="shared" si="118"/>
        <v/>
      </c>
      <c r="G755" s="74"/>
      <c r="H755" s="75" t="str">
        <f>IF(G755="","",VLOOKUP(G755,'1. Anulação Estratégica'!F:AE,19,0))</f>
        <v/>
      </c>
      <c r="I755" s="76"/>
      <c r="J755" s="77"/>
      <c r="K755" s="78" t="str">
        <f t="shared" si="119"/>
        <v/>
      </c>
      <c r="L755" s="79"/>
      <c r="M755" s="78" t="str">
        <f t="shared" si="120"/>
        <v/>
      </c>
      <c r="N755" s="80" t="str">
        <f>IF(G755="","",VLOOKUP(G755,'1. Anulação Estratégica'!F:V,17,0))</f>
        <v/>
      </c>
      <c r="O755" s="81"/>
      <c r="P755" s="83" t="str">
        <f t="shared" si="121"/>
        <v/>
      </c>
      <c r="Q755" s="84" t="str">
        <f t="shared" si="122"/>
        <v/>
      </c>
      <c r="R755" s="85" t="str">
        <f t="shared" si="123"/>
        <v/>
      </c>
      <c r="S755" s="86" t="str">
        <f t="shared" si="124"/>
        <v/>
      </c>
      <c r="T755" s="32" t="str">
        <f t="shared" si="87"/>
        <v/>
      </c>
      <c r="U755" s="32" t="e">
        <f t="shared" si="88"/>
        <v>#REF!</v>
      </c>
    </row>
    <row r="756" spans="1:21" ht="15.75" customHeight="1" x14ac:dyDescent="0.25">
      <c r="A756" s="31" t="str">
        <f t="shared" si="86"/>
        <v/>
      </c>
      <c r="B756" s="71" t="str">
        <f t="shared" si="116"/>
        <v/>
      </c>
      <c r="C756" s="99"/>
      <c r="D756" s="72"/>
      <c r="E756" s="73" t="str">
        <f t="shared" ca="1" si="117"/>
        <v/>
      </c>
      <c r="F756" s="73" t="str">
        <f t="shared" si="118"/>
        <v/>
      </c>
      <c r="G756" s="74"/>
      <c r="H756" s="75" t="str">
        <f>IF(G756="","",VLOOKUP(G756,'1. Anulação Estratégica'!F:AE,19,0))</f>
        <v/>
      </c>
      <c r="I756" s="76"/>
      <c r="J756" s="77"/>
      <c r="K756" s="78" t="str">
        <f t="shared" si="119"/>
        <v/>
      </c>
      <c r="L756" s="79"/>
      <c r="M756" s="78" t="str">
        <f t="shared" si="120"/>
        <v/>
      </c>
      <c r="N756" s="80" t="str">
        <f>IF(G756="","",VLOOKUP(G756,'1. Anulação Estratégica'!F:V,17,0))</f>
        <v/>
      </c>
      <c r="O756" s="81"/>
      <c r="P756" s="83" t="str">
        <f t="shared" si="121"/>
        <v/>
      </c>
      <c r="Q756" s="84" t="str">
        <f t="shared" si="122"/>
        <v/>
      </c>
      <c r="R756" s="85" t="str">
        <f t="shared" si="123"/>
        <v/>
      </c>
      <c r="S756" s="86" t="str">
        <f t="shared" si="124"/>
        <v/>
      </c>
      <c r="T756" s="32" t="str">
        <f t="shared" si="87"/>
        <v/>
      </c>
      <c r="U756" s="32" t="e">
        <f t="shared" si="88"/>
        <v>#REF!</v>
      </c>
    </row>
    <row r="757" spans="1:21" ht="15.75" customHeight="1" x14ac:dyDescent="0.25">
      <c r="A757" s="31" t="str">
        <f t="shared" si="86"/>
        <v/>
      </c>
      <c r="B757" s="71" t="str">
        <f t="shared" si="116"/>
        <v/>
      </c>
      <c r="C757" s="99"/>
      <c r="D757" s="72"/>
      <c r="E757" s="73" t="str">
        <f t="shared" ca="1" si="117"/>
        <v/>
      </c>
      <c r="F757" s="73" t="str">
        <f t="shared" si="118"/>
        <v/>
      </c>
      <c r="G757" s="74"/>
      <c r="H757" s="75" t="str">
        <f>IF(G757="","",VLOOKUP(G757,'1. Anulação Estratégica'!F:AE,19,0))</f>
        <v/>
      </c>
      <c r="I757" s="76"/>
      <c r="J757" s="77"/>
      <c r="K757" s="78" t="str">
        <f t="shared" si="119"/>
        <v/>
      </c>
      <c r="L757" s="79"/>
      <c r="M757" s="78" t="str">
        <f t="shared" si="120"/>
        <v/>
      </c>
      <c r="N757" s="80" t="str">
        <f>IF(G757="","",VLOOKUP(G757,'1. Anulação Estratégica'!F:V,17,0))</f>
        <v/>
      </c>
      <c r="O757" s="81"/>
      <c r="P757" s="83" t="str">
        <f t="shared" si="121"/>
        <v/>
      </c>
      <c r="Q757" s="84" t="str">
        <f t="shared" si="122"/>
        <v/>
      </c>
      <c r="R757" s="85" t="str">
        <f t="shared" si="123"/>
        <v/>
      </c>
      <c r="S757" s="86" t="str">
        <f t="shared" si="124"/>
        <v/>
      </c>
      <c r="T757" s="32" t="str">
        <f t="shared" si="87"/>
        <v/>
      </c>
      <c r="U757" s="32" t="e">
        <f t="shared" si="88"/>
        <v>#REF!</v>
      </c>
    </row>
    <row r="758" spans="1:21" ht="15.75" customHeight="1" x14ac:dyDescent="0.25">
      <c r="A758" s="31" t="str">
        <f t="shared" si="86"/>
        <v/>
      </c>
      <c r="B758" s="71" t="str">
        <f t="shared" si="116"/>
        <v/>
      </c>
      <c r="C758" s="99"/>
      <c r="D758" s="72"/>
      <c r="E758" s="73" t="str">
        <f t="shared" ca="1" si="117"/>
        <v/>
      </c>
      <c r="F758" s="73" t="str">
        <f t="shared" si="118"/>
        <v/>
      </c>
      <c r="G758" s="74"/>
      <c r="H758" s="75" t="str">
        <f>IF(G758="","",VLOOKUP(G758,'1. Anulação Estratégica'!F:AE,19,0))</f>
        <v/>
      </c>
      <c r="I758" s="76"/>
      <c r="J758" s="77"/>
      <c r="K758" s="78" t="str">
        <f t="shared" si="119"/>
        <v/>
      </c>
      <c r="L758" s="79"/>
      <c r="M758" s="78" t="str">
        <f t="shared" si="120"/>
        <v/>
      </c>
      <c r="N758" s="80" t="str">
        <f>IF(G758="","",VLOOKUP(G758,'1. Anulação Estratégica'!F:V,17,0))</f>
        <v/>
      </c>
      <c r="O758" s="81"/>
      <c r="P758" s="83" t="str">
        <f t="shared" si="121"/>
        <v/>
      </c>
      <c r="Q758" s="84" t="str">
        <f t="shared" si="122"/>
        <v/>
      </c>
      <c r="R758" s="85" t="str">
        <f t="shared" si="123"/>
        <v/>
      </c>
      <c r="S758" s="86" t="str">
        <f t="shared" si="124"/>
        <v/>
      </c>
      <c r="T758" s="32" t="str">
        <f t="shared" si="87"/>
        <v/>
      </c>
      <c r="U758" s="32" t="e">
        <f t="shared" si="88"/>
        <v>#REF!</v>
      </c>
    </row>
    <row r="759" spans="1:21" ht="15.75" customHeight="1" x14ac:dyDescent="0.25">
      <c r="A759" s="31" t="str">
        <f t="shared" si="86"/>
        <v/>
      </c>
      <c r="B759" s="71" t="str">
        <f t="shared" si="116"/>
        <v/>
      </c>
      <c r="C759" s="99"/>
      <c r="D759" s="72"/>
      <c r="E759" s="73" t="str">
        <f t="shared" ca="1" si="117"/>
        <v/>
      </c>
      <c r="F759" s="73" t="str">
        <f t="shared" si="118"/>
        <v/>
      </c>
      <c r="G759" s="74"/>
      <c r="H759" s="75" t="str">
        <f>IF(G759="","",VLOOKUP(G759,'1. Anulação Estratégica'!F:AE,19,0))</f>
        <v/>
      </c>
      <c r="I759" s="76"/>
      <c r="J759" s="77"/>
      <c r="K759" s="78" t="str">
        <f t="shared" si="119"/>
        <v/>
      </c>
      <c r="L759" s="79"/>
      <c r="M759" s="78" t="str">
        <f t="shared" si="120"/>
        <v/>
      </c>
      <c r="N759" s="80" t="str">
        <f>IF(G759="","",VLOOKUP(G759,'1. Anulação Estratégica'!F:V,17,0))</f>
        <v/>
      </c>
      <c r="O759" s="81"/>
      <c r="P759" s="83" t="str">
        <f t="shared" si="121"/>
        <v/>
      </c>
      <c r="Q759" s="84" t="str">
        <f t="shared" si="122"/>
        <v/>
      </c>
      <c r="R759" s="85" t="str">
        <f t="shared" si="123"/>
        <v/>
      </c>
      <c r="S759" s="86" t="str">
        <f t="shared" si="124"/>
        <v/>
      </c>
      <c r="T759" s="32" t="str">
        <f t="shared" si="87"/>
        <v/>
      </c>
      <c r="U759" s="32" t="e">
        <f t="shared" si="88"/>
        <v>#REF!</v>
      </c>
    </row>
    <row r="760" spans="1:21" ht="15.75" customHeight="1" x14ac:dyDescent="0.25">
      <c r="A760" s="31" t="str">
        <f t="shared" si="86"/>
        <v/>
      </c>
      <c r="B760" s="71" t="str">
        <f t="shared" si="116"/>
        <v/>
      </c>
      <c r="C760" s="99"/>
      <c r="D760" s="72"/>
      <c r="E760" s="73" t="str">
        <f t="shared" ca="1" si="117"/>
        <v/>
      </c>
      <c r="F760" s="73" t="str">
        <f t="shared" si="118"/>
        <v/>
      </c>
      <c r="G760" s="74"/>
      <c r="H760" s="75" t="str">
        <f>IF(G760="","",VLOOKUP(G760,'1. Anulação Estratégica'!F:AE,19,0))</f>
        <v/>
      </c>
      <c r="I760" s="76"/>
      <c r="J760" s="77"/>
      <c r="K760" s="78" t="str">
        <f t="shared" si="119"/>
        <v/>
      </c>
      <c r="L760" s="79"/>
      <c r="M760" s="78" t="str">
        <f t="shared" si="120"/>
        <v/>
      </c>
      <c r="N760" s="80" t="str">
        <f>IF(G760="","",VLOOKUP(G760,'1. Anulação Estratégica'!F:V,17,0))</f>
        <v/>
      </c>
      <c r="O760" s="81"/>
      <c r="P760" s="83" t="str">
        <f t="shared" si="121"/>
        <v/>
      </c>
      <c r="Q760" s="84" t="str">
        <f t="shared" si="122"/>
        <v/>
      </c>
      <c r="R760" s="85" t="str">
        <f t="shared" si="123"/>
        <v/>
      </c>
      <c r="S760" s="86" t="str">
        <f t="shared" si="124"/>
        <v/>
      </c>
      <c r="T760" s="32" t="str">
        <f t="shared" si="87"/>
        <v/>
      </c>
      <c r="U760" s="32" t="e">
        <f t="shared" si="88"/>
        <v>#REF!</v>
      </c>
    </row>
    <row r="761" spans="1:21" ht="15.75" customHeight="1" x14ac:dyDescent="0.25">
      <c r="A761" s="31" t="str">
        <f t="shared" si="86"/>
        <v/>
      </c>
      <c r="B761" s="71" t="str">
        <f t="shared" si="116"/>
        <v/>
      </c>
      <c r="C761" s="99"/>
      <c r="D761" s="72"/>
      <c r="E761" s="73" t="str">
        <f t="shared" ca="1" si="117"/>
        <v/>
      </c>
      <c r="F761" s="73" t="str">
        <f t="shared" si="118"/>
        <v/>
      </c>
      <c r="G761" s="74"/>
      <c r="H761" s="75" t="str">
        <f>IF(G761="","",VLOOKUP(G761,'1. Anulação Estratégica'!F:AE,19,0))</f>
        <v/>
      </c>
      <c r="I761" s="76"/>
      <c r="J761" s="77"/>
      <c r="K761" s="78" t="str">
        <f t="shared" si="119"/>
        <v/>
      </c>
      <c r="L761" s="79"/>
      <c r="M761" s="78" t="str">
        <f t="shared" si="120"/>
        <v/>
      </c>
      <c r="N761" s="80" t="str">
        <f>IF(G761="","",VLOOKUP(G761,'1. Anulação Estratégica'!F:V,17,0))</f>
        <v/>
      </c>
      <c r="O761" s="81"/>
      <c r="P761" s="83" t="str">
        <f t="shared" si="121"/>
        <v/>
      </c>
      <c r="Q761" s="84" t="str">
        <f t="shared" si="122"/>
        <v/>
      </c>
      <c r="R761" s="85" t="str">
        <f t="shared" si="123"/>
        <v/>
      </c>
      <c r="S761" s="86" t="str">
        <f t="shared" si="124"/>
        <v/>
      </c>
      <c r="T761" s="32" t="str">
        <f t="shared" si="87"/>
        <v/>
      </c>
      <c r="U761" s="32" t="e">
        <f t="shared" si="88"/>
        <v>#REF!</v>
      </c>
    </row>
    <row r="762" spans="1:21" ht="15.75" customHeight="1" x14ac:dyDescent="0.25">
      <c r="A762" s="31" t="str">
        <f t="shared" si="86"/>
        <v/>
      </c>
      <c r="B762" s="71" t="str">
        <f t="shared" si="116"/>
        <v/>
      </c>
      <c r="C762" s="99"/>
      <c r="D762" s="72"/>
      <c r="E762" s="73" t="str">
        <f t="shared" ca="1" si="117"/>
        <v/>
      </c>
      <c r="F762" s="73" t="str">
        <f t="shared" si="118"/>
        <v/>
      </c>
      <c r="G762" s="74"/>
      <c r="H762" s="75" t="str">
        <f>IF(G762="","",VLOOKUP(G762,'1. Anulação Estratégica'!F:AE,19,0))</f>
        <v/>
      </c>
      <c r="I762" s="76"/>
      <c r="J762" s="77"/>
      <c r="K762" s="78" t="str">
        <f t="shared" si="119"/>
        <v/>
      </c>
      <c r="L762" s="79"/>
      <c r="M762" s="78" t="str">
        <f t="shared" si="120"/>
        <v/>
      </c>
      <c r="N762" s="80" t="str">
        <f>IF(G762="","",VLOOKUP(G762,'1. Anulação Estratégica'!F:V,17,0))</f>
        <v/>
      </c>
      <c r="O762" s="81"/>
      <c r="P762" s="83" t="str">
        <f t="shared" si="121"/>
        <v/>
      </c>
      <c r="Q762" s="84" t="str">
        <f t="shared" si="122"/>
        <v/>
      </c>
      <c r="R762" s="85" t="str">
        <f t="shared" si="123"/>
        <v/>
      </c>
      <c r="S762" s="86" t="str">
        <f t="shared" si="124"/>
        <v/>
      </c>
      <c r="T762" s="32" t="str">
        <f t="shared" si="87"/>
        <v/>
      </c>
      <c r="U762" s="32" t="e">
        <f t="shared" si="88"/>
        <v>#REF!</v>
      </c>
    </row>
    <row r="763" spans="1:21" ht="15.75" customHeight="1" x14ac:dyDescent="0.25">
      <c r="A763" s="31" t="str">
        <f t="shared" si="86"/>
        <v/>
      </c>
      <c r="B763" s="71" t="str">
        <f t="shared" si="116"/>
        <v/>
      </c>
      <c r="C763" s="99"/>
      <c r="D763" s="72"/>
      <c r="E763" s="73" t="str">
        <f t="shared" ca="1" si="117"/>
        <v/>
      </c>
      <c r="F763" s="73" t="str">
        <f t="shared" si="118"/>
        <v/>
      </c>
      <c r="G763" s="74"/>
      <c r="H763" s="75" t="str">
        <f>IF(G763="","",VLOOKUP(G763,'1. Anulação Estratégica'!F:AE,19,0))</f>
        <v/>
      </c>
      <c r="I763" s="76"/>
      <c r="J763" s="77"/>
      <c r="K763" s="78" t="str">
        <f t="shared" si="119"/>
        <v/>
      </c>
      <c r="L763" s="79"/>
      <c r="M763" s="78" t="str">
        <f t="shared" si="120"/>
        <v/>
      </c>
      <c r="N763" s="80" t="str">
        <f>IF(G763="","",VLOOKUP(G763,'1. Anulação Estratégica'!F:V,17,0))</f>
        <v/>
      </c>
      <c r="O763" s="81"/>
      <c r="P763" s="83" t="str">
        <f t="shared" si="121"/>
        <v/>
      </c>
      <c r="Q763" s="84" t="str">
        <f t="shared" si="122"/>
        <v/>
      </c>
      <c r="R763" s="85" t="str">
        <f t="shared" si="123"/>
        <v/>
      </c>
      <c r="S763" s="86" t="str">
        <f t="shared" si="124"/>
        <v/>
      </c>
      <c r="T763" s="32" t="str">
        <f t="shared" si="87"/>
        <v/>
      </c>
      <c r="U763" s="32" t="e">
        <f t="shared" si="88"/>
        <v>#REF!</v>
      </c>
    </row>
    <row r="764" spans="1:21" ht="15.75" customHeight="1" x14ac:dyDescent="0.25">
      <c r="A764" s="31" t="str">
        <f t="shared" si="86"/>
        <v/>
      </c>
      <c r="B764" s="71" t="str">
        <f t="shared" si="116"/>
        <v/>
      </c>
      <c r="C764" s="99"/>
      <c r="D764" s="72"/>
      <c r="E764" s="73" t="str">
        <f t="shared" ca="1" si="117"/>
        <v/>
      </c>
      <c r="F764" s="73" t="str">
        <f t="shared" si="118"/>
        <v/>
      </c>
      <c r="G764" s="74"/>
      <c r="H764" s="75" t="str">
        <f>IF(G764="","",VLOOKUP(G764,'1. Anulação Estratégica'!F:AE,19,0))</f>
        <v/>
      </c>
      <c r="I764" s="76"/>
      <c r="J764" s="77"/>
      <c r="K764" s="78" t="str">
        <f t="shared" si="119"/>
        <v/>
      </c>
      <c r="L764" s="79"/>
      <c r="M764" s="78" t="str">
        <f t="shared" si="120"/>
        <v/>
      </c>
      <c r="N764" s="80" t="str">
        <f>IF(G764="","",VLOOKUP(G764,'1. Anulação Estratégica'!F:V,17,0))</f>
        <v/>
      </c>
      <c r="O764" s="81"/>
      <c r="P764" s="83" t="str">
        <f t="shared" si="121"/>
        <v/>
      </c>
      <c r="Q764" s="84" t="str">
        <f t="shared" si="122"/>
        <v/>
      </c>
      <c r="R764" s="85" t="str">
        <f t="shared" si="123"/>
        <v/>
      </c>
      <c r="S764" s="86" t="str">
        <f t="shared" si="124"/>
        <v/>
      </c>
      <c r="T764" s="32" t="str">
        <f t="shared" si="87"/>
        <v/>
      </c>
      <c r="U764" s="32" t="e">
        <f t="shared" si="88"/>
        <v>#REF!</v>
      </c>
    </row>
    <row r="765" spans="1:21" ht="15.75" customHeight="1" x14ac:dyDescent="0.25">
      <c r="A765" s="31" t="str">
        <f t="shared" si="86"/>
        <v/>
      </c>
      <c r="B765" s="71" t="str">
        <f t="shared" si="116"/>
        <v/>
      </c>
      <c r="C765" s="99"/>
      <c r="D765" s="72"/>
      <c r="E765" s="73" t="str">
        <f t="shared" ca="1" si="117"/>
        <v/>
      </c>
      <c r="F765" s="73" t="str">
        <f t="shared" si="118"/>
        <v/>
      </c>
      <c r="G765" s="74"/>
      <c r="H765" s="75" t="str">
        <f>IF(G765="","",VLOOKUP(G765,'1. Anulação Estratégica'!F:AE,19,0))</f>
        <v/>
      </c>
      <c r="I765" s="76"/>
      <c r="J765" s="77"/>
      <c r="K765" s="78" t="str">
        <f t="shared" si="119"/>
        <v/>
      </c>
      <c r="L765" s="79"/>
      <c r="M765" s="78" t="str">
        <f t="shared" si="120"/>
        <v/>
      </c>
      <c r="N765" s="80" t="str">
        <f>IF(G765="","",VLOOKUP(G765,'1. Anulação Estratégica'!F:V,17,0))</f>
        <v/>
      </c>
      <c r="O765" s="81"/>
      <c r="P765" s="83" t="str">
        <f t="shared" si="121"/>
        <v/>
      </c>
      <c r="Q765" s="84" t="str">
        <f t="shared" si="122"/>
        <v/>
      </c>
      <c r="R765" s="85" t="str">
        <f t="shared" si="123"/>
        <v/>
      </c>
      <c r="S765" s="86" t="str">
        <f t="shared" si="124"/>
        <v/>
      </c>
      <c r="T765" s="32" t="str">
        <f t="shared" si="87"/>
        <v/>
      </c>
      <c r="U765" s="32" t="e">
        <f t="shared" si="88"/>
        <v>#REF!</v>
      </c>
    </row>
    <row r="766" spans="1:21" ht="15.75" customHeight="1" x14ac:dyDescent="0.25">
      <c r="A766" s="31" t="str">
        <f t="shared" si="86"/>
        <v/>
      </c>
      <c r="B766" s="71" t="str">
        <f t="shared" si="116"/>
        <v/>
      </c>
      <c r="C766" s="99"/>
      <c r="D766" s="72"/>
      <c r="E766" s="73" t="str">
        <f t="shared" ca="1" si="117"/>
        <v/>
      </c>
      <c r="F766" s="73" t="str">
        <f t="shared" si="118"/>
        <v/>
      </c>
      <c r="G766" s="74"/>
      <c r="H766" s="75" t="str">
        <f>IF(G766="","",VLOOKUP(G766,'1. Anulação Estratégica'!F:AE,19,0))</f>
        <v/>
      </c>
      <c r="I766" s="76"/>
      <c r="J766" s="77"/>
      <c r="K766" s="78" t="str">
        <f t="shared" si="119"/>
        <v/>
      </c>
      <c r="L766" s="79"/>
      <c r="M766" s="78" t="str">
        <f t="shared" si="120"/>
        <v/>
      </c>
      <c r="N766" s="80" t="str">
        <f>IF(G766="","",VLOOKUP(G766,'1. Anulação Estratégica'!F:V,17,0))</f>
        <v/>
      </c>
      <c r="O766" s="81"/>
      <c r="P766" s="83" t="str">
        <f t="shared" si="121"/>
        <v/>
      </c>
      <c r="Q766" s="84" t="str">
        <f t="shared" si="122"/>
        <v/>
      </c>
      <c r="R766" s="85" t="str">
        <f t="shared" si="123"/>
        <v/>
      </c>
      <c r="S766" s="86" t="str">
        <f t="shared" si="124"/>
        <v/>
      </c>
      <c r="T766" s="32" t="str">
        <f t="shared" si="87"/>
        <v/>
      </c>
      <c r="U766" s="32" t="e">
        <f t="shared" si="88"/>
        <v>#REF!</v>
      </c>
    </row>
    <row r="767" spans="1:21" ht="15.75" customHeight="1" x14ac:dyDescent="0.25">
      <c r="A767" s="31" t="str">
        <f t="shared" si="86"/>
        <v/>
      </c>
      <c r="B767" s="71" t="str">
        <f t="shared" si="116"/>
        <v/>
      </c>
      <c r="C767" s="99"/>
      <c r="D767" s="72"/>
      <c r="E767" s="73" t="str">
        <f t="shared" ca="1" si="117"/>
        <v/>
      </c>
      <c r="F767" s="73" t="str">
        <f t="shared" si="118"/>
        <v/>
      </c>
      <c r="G767" s="74"/>
      <c r="H767" s="75" t="str">
        <f>IF(G767="","",VLOOKUP(G767,'1. Anulação Estratégica'!F:AE,19,0))</f>
        <v/>
      </c>
      <c r="I767" s="76"/>
      <c r="J767" s="77"/>
      <c r="K767" s="78" t="str">
        <f t="shared" si="119"/>
        <v/>
      </c>
      <c r="L767" s="79"/>
      <c r="M767" s="78" t="str">
        <f t="shared" si="120"/>
        <v/>
      </c>
      <c r="N767" s="80" t="str">
        <f>IF(G767="","",VLOOKUP(G767,'1. Anulação Estratégica'!F:V,17,0))</f>
        <v/>
      </c>
      <c r="O767" s="81"/>
      <c r="P767" s="83" t="str">
        <f t="shared" si="121"/>
        <v/>
      </c>
      <c r="Q767" s="84" t="str">
        <f t="shared" si="122"/>
        <v/>
      </c>
      <c r="R767" s="85" t="str">
        <f t="shared" si="123"/>
        <v/>
      </c>
      <c r="S767" s="86" t="str">
        <f t="shared" si="124"/>
        <v/>
      </c>
      <c r="T767" s="32" t="str">
        <f t="shared" si="87"/>
        <v/>
      </c>
      <c r="U767" s="32" t="e">
        <f t="shared" si="88"/>
        <v>#REF!</v>
      </c>
    </row>
    <row r="768" spans="1:21" ht="15.75" customHeight="1" x14ac:dyDescent="0.25">
      <c r="A768" s="31" t="str">
        <f t="shared" si="86"/>
        <v/>
      </c>
      <c r="B768" s="71" t="str">
        <f t="shared" si="116"/>
        <v/>
      </c>
      <c r="C768" s="99"/>
      <c r="D768" s="72"/>
      <c r="E768" s="73" t="str">
        <f t="shared" ca="1" si="117"/>
        <v/>
      </c>
      <c r="F768" s="73" t="str">
        <f t="shared" si="118"/>
        <v/>
      </c>
      <c r="G768" s="74"/>
      <c r="H768" s="75" t="str">
        <f>IF(G768="","",VLOOKUP(G768,'1. Anulação Estratégica'!F:AE,19,0))</f>
        <v/>
      </c>
      <c r="I768" s="76"/>
      <c r="J768" s="77"/>
      <c r="K768" s="78" t="str">
        <f t="shared" si="119"/>
        <v/>
      </c>
      <c r="L768" s="79"/>
      <c r="M768" s="78" t="str">
        <f t="shared" si="120"/>
        <v/>
      </c>
      <c r="N768" s="80" t="str">
        <f>IF(G768="","",VLOOKUP(G768,'1. Anulação Estratégica'!F:V,17,0))</f>
        <v/>
      </c>
      <c r="O768" s="81"/>
      <c r="P768" s="83" t="str">
        <f t="shared" si="121"/>
        <v/>
      </c>
      <c r="Q768" s="84" t="str">
        <f t="shared" si="122"/>
        <v/>
      </c>
      <c r="R768" s="85" t="str">
        <f t="shared" si="123"/>
        <v/>
      </c>
      <c r="S768" s="86" t="str">
        <f t="shared" si="124"/>
        <v/>
      </c>
      <c r="T768" s="32" t="str">
        <f t="shared" si="87"/>
        <v/>
      </c>
      <c r="U768" s="32" t="e">
        <f t="shared" si="88"/>
        <v>#REF!</v>
      </c>
    </row>
    <row r="769" spans="1:21" ht="15.75" customHeight="1" x14ac:dyDescent="0.25">
      <c r="A769" s="31" t="str">
        <f t="shared" ref="A769:A980" si="125">IF(D769="","",MONTH(D769))</f>
        <v/>
      </c>
      <c r="B769" s="71" t="str">
        <f t="shared" si="116"/>
        <v/>
      </c>
      <c r="C769" s="99"/>
      <c r="D769" s="72"/>
      <c r="E769" s="73" t="str">
        <f t="shared" ca="1" si="117"/>
        <v/>
      </c>
      <c r="F769" s="73" t="str">
        <f t="shared" si="118"/>
        <v/>
      </c>
      <c r="G769" s="74"/>
      <c r="H769" s="75" t="str">
        <f>IF(G769="","",VLOOKUP(G769,'1. Anulação Estratégica'!F:AE,19,0))</f>
        <v/>
      </c>
      <c r="I769" s="76"/>
      <c r="J769" s="77"/>
      <c r="K769" s="78" t="str">
        <f t="shared" si="119"/>
        <v/>
      </c>
      <c r="L769" s="79"/>
      <c r="M769" s="78" t="str">
        <f t="shared" si="120"/>
        <v/>
      </c>
      <c r="N769" s="80" t="str">
        <f>IF(G769="","",VLOOKUP(G769,'1. Anulação Estratégica'!F:V,17,0))</f>
        <v/>
      </c>
      <c r="O769" s="81"/>
      <c r="P769" s="83" t="str">
        <f t="shared" si="121"/>
        <v/>
      </c>
      <c r="Q769" s="84" t="str">
        <f t="shared" si="122"/>
        <v/>
      </c>
      <c r="R769" s="85" t="str">
        <f t="shared" si="123"/>
        <v/>
      </c>
      <c r="S769" s="86" t="str">
        <f t="shared" si="124"/>
        <v/>
      </c>
      <c r="T769" s="32" t="str">
        <f t="shared" ref="T769:T980" si="126">IF(R769="","",IF(R769&gt;0,"Sim","Não"))</f>
        <v/>
      </c>
      <c r="U769" s="32" t="e">
        <f t="shared" ref="U769:U980" si="127">IF(#REF!="","",VLOOKUP(#REF!,#REF!,7,0))</f>
        <v>#REF!</v>
      </c>
    </row>
    <row r="770" spans="1:21" ht="15.75" customHeight="1" x14ac:dyDescent="0.25">
      <c r="A770" s="31" t="str">
        <f t="shared" si="125"/>
        <v/>
      </c>
      <c r="B770" s="71" t="str">
        <f t="shared" si="116"/>
        <v/>
      </c>
      <c r="C770" s="99"/>
      <c r="D770" s="72"/>
      <c r="E770" s="73" t="str">
        <f t="shared" ca="1" si="117"/>
        <v/>
      </c>
      <c r="F770" s="73" t="str">
        <f t="shared" si="118"/>
        <v/>
      </c>
      <c r="G770" s="74"/>
      <c r="H770" s="75" t="str">
        <f>IF(G770="","",VLOOKUP(G770,'1. Anulação Estratégica'!F:AE,19,0))</f>
        <v/>
      </c>
      <c r="I770" s="76"/>
      <c r="J770" s="77"/>
      <c r="K770" s="78" t="str">
        <f t="shared" si="119"/>
        <v/>
      </c>
      <c r="L770" s="79"/>
      <c r="M770" s="78" t="str">
        <f t="shared" si="120"/>
        <v/>
      </c>
      <c r="N770" s="80" t="str">
        <f>IF(G770="","",VLOOKUP(G770,'1. Anulação Estratégica'!F:V,17,0))</f>
        <v/>
      </c>
      <c r="O770" s="81"/>
      <c r="P770" s="83" t="str">
        <f t="shared" si="121"/>
        <v/>
      </c>
      <c r="Q770" s="84" t="str">
        <f t="shared" si="122"/>
        <v/>
      </c>
      <c r="R770" s="85" t="str">
        <f t="shared" si="123"/>
        <v/>
      </c>
      <c r="S770" s="86" t="str">
        <f t="shared" si="124"/>
        <v/>
      </c>
      <c r="T770" s="32" t="str">
        <f t="shared" si="126"/>
        <v/>
      </c>
      <c r="U770" s="32" t="e">
        <f t="shared" si="127"/>
        <v>#REF!</v>
      </c>
    </row>
    <row r="771" spans="1:21" ht="15.75" customHeight="1" x14ac:dyDescent="0.25">
      <c r="A771" s="31" t="str">
        <f t="shared" si="125"/>
        <v/>
      </c>
      <c r="B771" s="71" t="str">
        <f t="shared" si="116"/>
        <v/>
      </c>
      <c r="C771" s="99"/>
      <c r="D771" s="72"/>
      <c r="E771" s="73" t="str">
        <f t="shared" ca="1" si="117"/>
        <v/>
      </c>
      <c r="F771" s="73" t="str">
        <f t="shared" si="118"/>
        <v/>
      </c>
      <c r="G771" s="74"/>
      <c r="H771" s="75" t="str">
        <f>IF(G771="","",VLOOKUP(G771,'1. Anulação Estratégica'!F:AE,19,0))</f>
        <v/>
      </c>
      <c r="I771" s="76"/>
      <c r="J771" s="77"/>
      <c r="K771" s="78" t="str">
        <f t="shared" si="119"/>
        <v/>
      </c>
      <c r="L771" s="79"/>
      <c r="M771" s="78" t="str">
        <f t="shared" si="120"/>
        <v/>
      </c>
      <c r="N771" s="80" t="str">
        <f>IF(G771="","",VLOOKUP(G771,'1. Anulação Estratégica'!F:V,17,0))</f>
        <v/>
      </c>
      <c r="O771" s="81"/>
      <c r="P771" s="83" t="str">
        <f t="shared" si="121"/>
        <v/>
      </c>
      <c r="Q771" s="84" t="str">
        <f t="shared" si="122"/>
        <v/>
      </c>
      <c r="R771" s="85" t="str">
        <f t="shared" si="123"/>
        <v/>
      </c>
      <c r="S771" s="86" t="str">
        <f t="shared" si="124"/>
        <v/>
      </c>
      <c r="T771" s="32" t="str">
        <f t="shared" si="126"/>
        <v/>
      </c>
      <c r="U771" s="32" t="e">
        <f t="shared" si="127"/>
        <v>#REF!</v>
      </c>
    </row>
    <row r="772" spans="1:21" ht="15.75" customHeight="1" x14ac:dyDescent="0.25">
      <c r="A772" s="31" t="str">
        <f t="shared" si="125"/>
        <v/>
      </c>
      <c r="B772" s="71" t="str">
        <f t="shared" si="116"/>
        <v/>
      </c>
      <c r="C772" s="99"/>
      <c r="D772" s="72"/>
      <c r="E772" s="73" t="str">
        <f t="shared" ca="1" si="117"/>
        <v/>
      </c>
      <c r="F772" s="73" t="str">
        <f t="shared" si="118"/>
        <v/>
      </c>
      <c r="G772" s="74"/>
      <c r="H772" s="75" t="str">
        <f>IF(G772="","",VLOOKUP(G772,'1. Anulação Estratégica'!F:AE,19,0))</f>
        <v/>
      </c>
      <c r="I772" s="76"/>
      <c r="J772" s="77"/>
      <c r="K772" s="78" t="str">
        <f t="shared" si="119"/>
        <v/>
      </c>
      <c r="L772" s="79"/>
      <c r="M772" s="78" t="str">
        <f t="shared" si="120"/>
        <v/>
      </c>
      <c r="N772" s="80" t="str">
        <f>IF(G772="","",VLOOKUP(G772,'1. Anulação Estratégica'!F:V,17,0))</f>
        <v/>
      </c>
      <c r="O772" s="81"/>
      <c r="P772" s="83" t="str">
        <f t="shared" si="121"/>
        <v/>
      </c>
      <c r="Q772" s="84" t="str">
        <f t="shared" si="122"/>
        <v/>
      </c>
      <c r="R772" s="85" t="str">
        <f t="shared" si="123"/>
        <v/>
      </c>
      <c r="S772" s="86" t="str">
        <f t="shared" si="124"/>
        <v/>
      </c>
      <c r="T772" s="32" t="str">
        <f t="shared" si="126"/>
        <v/>
      </c>
      <c r="U772" s="32" t="e">
        <f t="shared" si="127"/>
        <v>#REF!</v>
      </c>
    </row>
    <row r="773" spans="1:21" ht="15.75" customHeight="1" x14ac:dyDescent="0.25">
      <c r="A773" s="31" t="str">
        <f t="shared" si="125"/>
        <v/>
      </c>
      <c r="B773" s="71" t="str">
        <f t="shared" ref="B773:B836" si="128">IF(A773="","",IF(A773=1,"Janeiro",IF(A773=2,"Fevereiro",IF(A773=3,"Março",IF(A773=4,"Abril",IF(A773=5,"Maio",IF(A773=6,"Junho",IF(A773=7,"Julho",IF(A773=8,"Agosto",IF(A773=9,"Setembro",IF(A773=10,"Outubro",IF(A773=11,"Novembro",IF(A773=12,"Dezembro", )))))))))))))</f>
        <v/>
      </c>
      <c r="C773" s="99"/>
      <c r="D773" s="72"/>
      <c r="E773" s="73" t="str">
        <f t="shared" ref="E773:E836" ca="1" si="129">IF(C773="","",IF(D773="",TODAY()-C773,D773-C773))</f>
        <v/>
      </c>
      <c r="F773" s="73" t="str">
        <f t="shared" ref="F773:F836" si="130">IF(OR(C773=""),"",IF(D773="","Ativa","Pausada"))</f>
        <v/>
      </c>
      <c r="G773" s="74"/>
      <c r="H773" s="75" t="str">
        <f>IF(G773="","",VLOOKUP(G773,'1. Anulação Estratégica'!F:AE,19,0))</f>
        <v/>
      </c>
      <c r="I773" s="76"/>
      <c r="J773" s="77"/>
      <c r="K773" s="78" t="str">
        <f t="shared" ref="K773:K836" si="131">IF(OR(G773="",I773="",J773=""),"",J773*I773)</f>
        <v/>
      </c>
      <c r="L773" s="79"/>
      <c r="M773" s="78" t="str">
        <f t="shared" ref="M773:M836" si="132">IFERROR(IF(OR(K773="",L773=""),"",K773/L773),0)</f>
        <v/>
      </c>
      <c r="N773" s="80" t="str">
        <f>IF(G773="","",VLOOKUP(G773,'1. Anulação Estratégica'!F:V,17,0))</f>
        <v/>
      </c>
      <c r="O773" s="81"/>
      <c r="P773" s="83" t="str">
        <f t="shared" ref="P773:P836" si="133">IF(OR(L773="",N773=""),"",(L773*N773))</f>
        <v/>
      </c>
      <c r="Q773" s="84" t="str">
        <f t="shared" ref="Q773:Q836" si="134">IF(OR(O773="",K773=""),"",O773*K773)</f>
        <v/>
      </c>
      <c r="R773" s="85" t="str">
        <f t="shared" ref="R773:R836" si="135">IF(OR(P773="",Q773=""),"",P773-Q773)</f>
        <v/>
      </c>
      <c r="S773" s="86" t="str">
        <f t="shared" ref="S773:S836" si="136">IF(OR(Q773="",R773=""),"",R773/Q773)</f>
        <v/>
      </c>
      <c r="T773" s="32" t="str">
        <f t="shared" si="126"/>
        <v/>
      </c>
      <c r="U773" s="32" t="e">
        <f t="shared" si="127"/>
        <v>#REF!</v>
      </c>
    </row>
    <row r="774" spans="1:21" ht="15.75" customHeight="1" x14ac:dyDescent="0.25">
      <c r="A774" s="31" t="str">
        <f t="shared" si="125"/>
        <v/>
      </c>
      <c r="B774" s="71" t="str">
        <f t="shared" si="128"/>
        <v/>
      </c>
      <c r="C774" s="99"/>
      <c r="D774" s="72"/>
      <c r="E774" s="73" t="str">
        <f t="shared" ca="1" si="129"/>
        <v/>
      </c>
      <c r="F774" s="73" t="str">
        <f t="shared" si="130"/>
        <v/>
      </c>
      <c r="G774" s="74"/>
      <c r="H774" s="75" t="str">
        <f>IF(G774="","",VLOOKUP(G774,'1. Anulação Estratégica'!F:AE,19,0))</f>
        <v/>
      </c>
      <c r="I774" s="76"/>
      <c r="J774" s="77"/>
      <c r="K774" s="78" t="str">
        <f t="shared" si="131"/>
        <v/>
      </c>
      <c r="L774" s="79"/>
      <c r="M774" s="78" t="str">
        <f t="shared" si="132"/>
        <v/>
      </c>
      <c r="N774" s="80" t="str">
        <f>IF(G774="","",VLOOKUP(G774,'1. Anulação Estratégica'!F:V,17,0))</f>
        <v/>
      </c>
      <c r="O774" s="81"/>
      <c r="P774" s="83" t="str">
        <f t="shared" si="133"/>
        <v/>
      </c>
      <c r="Q774" s="84" t="str">
        <f t="shared" si="134"/>
        <v/>
      </c>
      <c r="R774" s="85" t="str">
        <f t="shared" si="135"/>
        <v/>
      </c>
      <c r="S774" s="86" t="str">
        <f t="shared" si="136"/>
        <v/>
      </c>
      <c r="T774" s="32" t="str">
        <f t="shared" si="126"/>
        <v/>
      </c>
      <c r="U774" s="32" t="e">
        <f t="shared" si="127"/>
        <v>#REF!</v>
      </c>
    </row>
    <row r="775" spans="1:21" ht="15.75" customHeight="1" x14ac:dyDescent="0.25">
      <c r="A775" s="31" t="str">
        <f t="shared" si="125"/>
        <v/>
      </c>
      <c r="B775" s="71" t="str">
        <f t="shared" si="128"/>
        <v/>
      </c>
      <c r="C775" s="99"/>
      <c r="D775" s="72"/>
      <c r="E775" s="73" t="str">
        <f t="shared" ca="1" si="129"/>
        <v/>
      </c>
      <c r="F775" s="73" t="str">
        <f t="shared" si="130"/>
        <v/>
      </c>
      <c r="G775" s="74"/>
      <c r="H775" s="75" t="str">
        <f>IF(G775="","",VLOOKUP(G775,'1. Anulação Estratégica'!F:AE,19,0))</f>
        <v/>
      </c>
      <c r="I775" s="76"/>
      <c r="J775" s="77"/>
      <c r="K775" s="78" t="str">
        <f t="shared" si="131"/>
        <v/>
      </c>
      <c r="L775" s="79"/>
      <c r="M775" s="78" t="str">
        <f t="shared" si="132"/>
        <v/>
      </c>
      <c r="N775" s="80" t="str">
        <f>IF(G775="","",VLOOKUP(G775,'1. Anulação Estratégica'!F:V,17,0))</f>
        <v/>
      </c>
      <c r="O775" s="81"/>
      <c r="P775" s="83" t="str">
        <f t="shared" si="133"/>
        <v/>
      </c>
      <c r="Q775" s="84" t="str">
        <f t="shared" si="134"/>
        <v/>
      </c>
      <c r="R775" s="85" t="str">
        <f t="shared" si="135"/>
        <v/>
      </c>
      <c r="S775" s="86" t="str">
        <f t="shared" si="136"/>
        <v/>
      </c>
      <c r="T775" s="32" t="str">
        <f t="shared" si="126"/>
        <v/>
      </c>
      <c r="U775" s="32" t="e">
        <f t="shared" si="127"/>
        <v>#REF!</v>
      </c>
    </row>
    <row r="776" spans="1:21" ht="15.75" customHeight="1" x14ac:dyDescent="0.25">
      <c r="A776" s="31" t="str">
        <f t="shared" si="125"/>
        <v/>
      </c>
      <c r="B776" s="71" t="str">
        <f t="shared" si="128"/>
        <v/>
      </c>
      <c r="C776" s="99"/>
      <c r="D776" s="72"/>
      <c r="E776" s="73" t="str">
        <f t="shared" ca="1" si="129"/>
        <v/>
      </c>
      <c r="F776" s="73" t="str">
        <f t="shared" si="130"/>
        <v/>
      </c>
      <c r="G776" s="74"/>
      <c r="H776" s="75" t="str">
        <f>IF(G776="","",VLOOKUP(G776,'1. Anulação Estratégica'!F:AE,19,0))</f>
        <v/>
      </c>
      <c r="I776" s="76"/>
      <c r="J776" s="77"/>
      <c r="K776" s="78" t="str">
        <f t="shared" si="131"/>
        <v/>
      </c>
      <c r="L776" s="79"/>
      <c r="M776" s="78" t="str">
        <f t="shared" si="132"/>
        <v/>
      </c>
      <c r="N776" s="80" t="str">
        <f>IF(G776="","",VLOOKUP(G776,'1. Anulação Estratégica'!F:V,17,0))</f>
        <v/>
      </c>
      <c r="O776" s="81"/>
      <c r="P776" s="83" t="str">
        <f t="shared" si="133"/>
        <v/>
      </c>
      <c r="Q776" s="84" t="str">
        <f t="shared" si="134"/>
        <v/>
      </c>
      <c r="R776" s="85" t="str">
        <f t="shared" si="135"/>
        <v/>
      </c>
      <c r="S776" s="86" t="str">
        <f t="shared" si="136"/>
        <v/>
      </c>
      <c r="T776" s="32" t="str">
        <f t="shared" si="126"/>
        <v/>
      </c>
      <c r="U776" s="32" t="e">
        <f t="shared" si="127"/>
        <v>#REF!</v>
      </c>
    </row>
    <row r="777" spans="1:21" ht="15.75" customHeight="1" x14ac:dyDescent="0.25">
      <c r="A777" s="31" t="str">
        <f t="shared" si="125"/>
        <v/>
      </c>
      <c r="B777" s="71" t="str">
        <f t="shared" si="128"/>
        <v/>
      </c>
      <c r="C777" s="99"/>
      <c r="D777" s="72"/>
      <c r="E777" s="73" t="str">
        <f t="shared" ca="1" si="129"/>
        <v/>
      </c>
      <c r="F777" s="73" t="str">
        <f t="shared" si="130"/>
        <v/>
      </c>
      <c r="G777" s="74"/>
      <c r="H777" s="75" t="str">
        <f>IF(G777="","",VLOOKUP(G777,'1. Anulação Estratégica'!F:AE,19,0))</f>
        <v/>
      </c>
      <c r="I777" s="76"/>
      <c r="J777" s="77"/>
      <c r="K777" s="78" t="str">
        <f t="shared" si="131"/>
        <v/>
      </c>
      <c r="L777" s="79"/>
      <c r="M777" s="78" t="str">
        <f t="shared" si="132"/>
        <v/>
      </c>
      <c r="N777" s="80" t="str">
        <f>IF(G777="","",VLOOKUP(G777,'1. Anulação Estratégica'!F:V,17,0))</f>
        <v/>
      </c>
      <c r="O777" s="81"/>
      <c r="P777" s="83" t="str">
        <f t="shared" si="133"/>
        <v/>
      </c>
      <c r="Q777" s="84" t="str">
        <f t="shared" si="134"/>
        <v/>
      </c>
      <c r="R777" s="85" t="str">
        <f t="shared" si="135"/>
        <v/>
      </c>
      <c r="S777" s="86" t="str">
        <f t="shared" si="136"/>
        <v/>
      </c>
      <c r="T777" s="32" t="str">
        <f t="shared" si="126"/>
        <v/>
      </c>
      <c r="U777" s="32" t="e">
        <f t="shared" si="127"/>
        <v>#REF!</v>
      </c>
    </row>
    <row r="778" spans="1:21" ht="15.75" customHeight="1" x14ac:dyDescent="0.25">
      <c r="A778" s="31" t="str">
        <f t="shared" si="125"/>
        <v/>
      </c>
      <c r="B778" s="71" t="str">
        <f t="shared" si="128"/>
        <v/>
      </c>
      <c r="C778" s="99"/>
      <c r="D778" s="72"/>
      <c r="E778" s="73" t="str">
        <f t="shared" ca="1" si="129"/>
        <v/>
      </c>
      <c r="F778" s="73" t="str">
        <f t="shared" si="130"/>
        <v/>
      </c>
      <c r="G778" s="74"/>
      <c r="H778" s="75" t="str">
        <f>IF(G778="","",VLOOKUP(G778,'1. Anulação Estratégica'!F:AE,19,0))</f>
        <v/>
      </c>
      <c r="I778" s="76"/>
      <c r="J778" s="77"/>
      <c r="K778" s="78" t="str">
        <f t="shared" si="131"/>
        <v/>
      </c>
      <c r="L778" s="79"/>
      <c r="M778" s="78" t="str">
        <f t="shared" si="132"/>
        <v/>
      </c>
      <c r="N778" s="80" t="str">
        <f>IF(G778="","",VLOOKUP(G778,'1. Anulação Estratégica'!F:V,17,0))</f>
        <v/>
      </c>
      <c r="O778" s="81"/>
      <c r="P778" s="83" t="str">
        <f t="shared" si="133"/>
        <v/>
      </c>
      <c r="Q778" s="84" t="str">
        <f t="shared" si="134"/>
        <v/>
      </c>
      <c r="R778" s="85" t="str">
        <f t="shared" si="135"/>
        <v/>
      </c>
      <c r="S778" s="86" t="str">
        <f t="shared" si="136"/>
        <v/>
      </c>
      <c r="T778" s="32" t="str">
        <f t="shared" si="126"/>
        <v/>
      </c>
      <c r="U778" s="32" t="e">
        <f t="shared" si="127"/>
        <v>#REF!</v>
      </c>
    </row>
    <row r="779" spans="1:21" ht="15.75" customHeight="1" x14ac:dyDescent="0.25">
      <c r="A779" s="31" t="str">
        <f t="shared" si="125"/>
        <v/>
      </c>
      <c r="B779" s="71" t="str">
        <f t="shared" si="128"/>
        <v/>
      </c>
      <c r="C779" s="99"/>
      <c r="D779" s="72"/>
      <c r="E779" s="73" t="str">
        <f t="shared" ca="1" si="129"/>
        <v/>
      </c>
      <c r="F779" s="73" t="str">
        <f t="shared" si="130"/>
        <v/>
      </c>
      <c r="G779" s="74"/>
      <c r="H779" s="75" t="str">
        <f>IF(G779="","",VLOOKUP(G779,'1. Anulação Estratégica'!F:AE,19,0))</f>
        <v/>
      </c>
      <c r="I779" s="76"/>
      <c r="J779" s="77"/>
      <c r="K779" s="78" t="str">
        <f t="shared" si="131"/>
        <v/>
      </c>
      <c r="L779" s="79"/>
      <c r="M779" s="78" t="str">
        <f t="shared" si="132"/>
        <v/>
      </c>
      <c r="N779" s="80" t="str">
        <f>IF(G779="","",VLOOKUP(G779,'1. Anulação Estratégica'!F:V,17,0))</f>
        <v/>
      </c>
      <c r="O779" s="81"/>
      <c r="P779" s="83" t="str">
        <f t="shared" si="133"/>
        <v/>
      </c>
      <c r="Q779" s="84" t="str">
        <f t="shared" si="134"/>
        <v/>
      </c>
      <c r="R779" s="85" t="str">
        <f t="shared" si="135"/>
        <v/>
      </c>
      <c r="S779" s="86" t="str">
        <f t="shared" si="136"/>
        <v/>
      </c>
      <c r="T779" s="32" t="str">
        <f t="shared" si="126"/>
        <v/>
      </c>
      <c r="U779" s="32" t="e">
        <f t="shared" si="127"/>
        <v>#REF!</v>
      </c>
    </row>
    <row r="780" spans="1:21" ht="15.75" customHeight="1" x14ac:dyDescent="0.25">
      <c r="A780" s="31" t="str">
        <f t="shared" si="125"/>
        <v/>
      </c>
      <c r="B780" s="71" t="str">
        <f t="shared" si="128"/>
        <v/>
      </c>
      <c r="C780" s="99"/>
      <c r="D780" s="72"/>
      <c r="E780" s="73" t="str">
        <f t="shared" ca="1" si="129"/>
        <v/>
      </c>
      <c r="F780" s="73" t="str">
        <f t="shared" si="130"/>
        <v/>
      </c>
      <c r="G780" s="74"/>
      <c r="H780" s="75" t="str">
        <f>IF(G780="","",VLOOKUP(G780,'1. Anulação Estratégica'!F:AE,19,0))</f>
        <v/>
      </c>
      <c r="I780" s="76"/>
      <c r="J780" s="77"/>
      <c r="K780" s="78" t="str">
        <f t="shared" si="131"/>
        <v/>
      </c>
      <c r="L780" s="79"/>
      <c r="M780" s="78" t="str">
        <f t="shared" si="132"/>
        <v/>
      </c>
      <c r="N780" s="80" t="str">
        <f>IF(G780="","",VLOOKUP(G780,'1. Anulação Estratégica'!F:V,17,0))</f>
        <v/>
      </c>
      <c r="O780" s="81"/>
      <c r="P780" s="83" t="str">
        <f t="shared" si="133"/>
        <v/>
      </c>
      <c r="Q780" s="84" t="str">
        <f t="shared" si="134"/>
        <v/>
      </c>
      <c r="R780" s="85" t="str">
        <f t="shared" si="135"/>
        <v/>
      </c>
      <c r="S780" s="86" t="str">
        <f t="shared" si="136"/>
        <v/>
      </c>
      <c r="T780" s="32" t="str">
        <f t="shared" si="126"/>
        <v/>
      </c>
      <c r="U780" s="32" t="e">
        <f t="shared" si="127"/>
        <v>#REF!</v>
      </c>
    </row>
    <row r="781" spans="1:21" ht="15.75" customHeight="1" x14ac:dyDescent="0.25">
      <c r="A781" s="31" t="str">
        <f t="shared" si="125"/>
        <v/>
      </c>
      <c r="B781" s="71" t="str">
        <f t="shared" si="128"/>
        <v/>
      </c>
      <c r="C781" s="99"/>
      <c r="D781" s="72"/>
      <c r="E781" s="73" t="str">
        <f t="shared" ca="1" si="129"/>
        <v/>
      </c>
      <c r="F781" s="73" t="str">
        <f t="shared" si="130"/>
        <v/>
      </c>
      <c r="G781" s="74"/>
      <c r="H781" s="75" t="str">
        <f>IF(G781="","",VLOOKUP(G781,'1. Anulação Estratégica'!F:AE,19,0))</f>
        <v/>
      </c>
      <c r="I781" s="76"/>
      <c r="J781" s="77"/>
      <c r="K781" s="78" t="str">
        <f t="shared" si="131"/>
        <v/>
      </c>
      <c r="L781" s="79"/>
      <c r="M781" s="78" t="str">
        <f t="shared" si="132"/>
        <v/>
      </c>
      <c r="N781" s="80" t="str">
        <f>IF(G781="","",VLOOKUP(G781,'1. Anulação Estratégica'!F:V,17,0))</f>
        <v/>
      </c>
      <c r="O781" s="81"/>
      <c r="P781" s="83" t="str">
        <f t="shared" si="133"/>
        <v/>
      </c>
      <c r="Q781" s="84" t="str">
        <f t="shared" si="134"/>
        <v/>
      </c>
      <c r="R781" s="85" t="str">
        <f t="shared" si="135"/>
        <v/>
      </c>
      <c r="S781" s="86" t="str">
        <f t="shared" si="136"/>
        <v/>
      </c>
      <c r="T781" s="32" t="str">
        <f t="shared" si="126"/>
        <v/>
      </c>
      <c r="U781" s="32" t="e">
        <f t="shared" si="127"/>
        <v>#REF!</v>
      </c>
    </row>
    <row r="782" spans="1:21" ht="15.75" customHeight="1" x14ac:dyDescent="0.25">
      <c r="A782" s="31" t="str">
        <f t="shared" si="125"/>
        <v/>
      </c>
      <c r="B782" s="71" t="str">
        <f t="shared" si="128"/>
        <v/>
      </c>
      <c r="C782" s="99"/>
      <c r="D782" s="72"/>
      <c r="E782" s="73" t="str">
        <f t="shared" ca="1" si="129"/>
        <v/>
      </c>
      <c r="F782" s="73" t="str">
        <f t="shared" si="130"/>
        <v/>
      </c>
      <c r="G782" s="74"/>
      <c r="H782" s="75" t="str">
        <f>IF(G782="","",VLOOKUP(G782,'1. Anulação Estratégica'!F:AE,19,0))</f>
        <v/>
      </c>
      <c r="I782" s="76"/>
      <c r="J782" s="77"/>
      <c r="K782" s="78" t="str">
        <f t="shared" si="131"/>
        <v/>
      </c>
      <c r="L782" s="79"/>
      <c r="M782" s="78" t="str">
        <f t="shared" si="132"/>
        <v/>
      </c>
      <c r="N782" s="80" t="str">
        <f>IF(G782="","",VLOOKUP(G782,'1. Anulação Estratégica'!F:V,17,0))</f>
        <v/>
      </c>
      <c r="O782" s="81"/>
      <c r="P782" s="83" t="str">
        <f t="shared" si="133"/>
        <v/>
      </c>
      <c r="Q782" s="84" t="str">
        <f t="shared" si="134"/>
        <v/>
      </c>
      <c r="R782" s="85" t="str">
        <f t="shared" si="135"/>
        <v/>
      </c>
      <c r="S782" s="86" t="str">
        <f t="shared" si="136"/>
        <v/>
      </c>
      <c r="T782" s="32" t="str">
        <f t="shared" si="126"/>
        <v/>
      </c>
      <c r="U782" s="32" t="e">
        <f t="shared" si="127"/>
        <v>#REF!</v>
      </c>
    </row>
    <row r="783" spans="1:21" ht="15.75" customHeight="1" x14ac:dyDescent="0.25">
      <c r="A783" s="31" t="str">
        <f t="shared" si="125"/>
        <v/>
      </c>
      <c r="B783" s="71" t="str">
        <f t="shared" si="128"/>
        <v/>
      </c>
      <c r="C783" s="99"/>
      <c r="D783" s="72"/>
      <c r="E783" s="73" t="str">
        <f t="shared" ca="1" si="129"/>
        <v/>
      </c>
      <c r="F783" s="73" t="str">
        <f t="shared" si="130"/>
        <v/>
      </c>
      <c r="G783" s="74"/>
      <c r="H783" s="75" t="str">
        <f>IF(G783="","",VLOOKUP(G783,'1. Anulação Estratégica'!F:AE,19,0))</f>
        <v/>
      </c>
      <c r="I783" s="76"/>
      <c r="J783" s="77"/>
      <c r="K783" s="78" t="str">
        <f t="shared" si="131"/>
        <v/>
      </c>
      <c r="L783" s="79"/>
      <c r="M783" s="78" t="str">
        <f t="shared" si="132"/>
        <v/>
      </c>
      <c r="N783" s="80" t="str">
        <f>IF(G783="","",VLOOKUP(G783,'1. Anulação Estratégica'!F:V,17,0))</f>
        <v/>
      </c>
      <c r="O783" s="81"/>
      <c r="P783" s="83" t="str">
        <f t="shared" si="133"/>
        <v/>
      </c>
      <c r="Q783" s="84" t="str">
        <f t="shared" si="134"/>
        <v/>
      </c>
      <c r="R783" s="85" t="str">
        <f t="shared" si="135"/>
        <v/>
      </c>
      <c r="S783" s="86" t="str">
        <f t="shared" si="136"/>
        <v/>
      </c>
      <c r="T783" s="32" t="str">
        <f t="shared" si="126"/>
        <v/>
      </c>
      <c r="U783" s="32" t="e">
        <f t="shared" si="127"/>
        <v>#REF!</v>
      </c>
    </row>
    <row r="784" spans="1:21" ht="15.75" customHeight="1" x14ac:dyDescent="0.25">
      <c r="A784" s="31" t="str">
        <f t="shared" si="125"/>
        <v/>
      </c>
      <c r="B784" s="71" t="str">
        <f t="shared" si="128"/>
        <v/>
      </c>
      <c r="C784" s="99"/>
      <c r="D784" s="72"/>
      <c r="E784" s="73" t="str">
        <f t="shared" ca="1" si="129"/>
        <v/>
      </c>
      <c r="F784" s="73" t="str">
        <f t="shared" si="130"/>
        <v/>
      </c>
      <c r="G784" s="74"/>
      <c r="H784" s="75" t="str">
        <f>IF(G784="","",VLOOKUP(G784,'1. Anulação Estratégica'!F:AE,19,0))</f>
        <v/>
      </c>
      <c r="I784" s="76"/>
      <c r="J784" s="77"/>
      <c r="K784" s="78" t="str">
        <f t="shared" si="131"/>
        <v/>
      </c>
      <c r="L784" s="79"/>
      <c r="M784" s="78" t="str">
        <f t="shared" si="132"/>
        <v/>
      </c>
      <c r="N784" s="80" t="str">
        <f>IF(G784="","",VLOOKUP(G784,'1. Anulação Estratégica'!F:V,17,0))</f>
        <v/>
      </c>
      <c r="O784" s="81"/>
      <c r="P784" s="83" t="str">
        <f t="shared" si="133"/>
        <v/>
      </c>
      <c r="Q784" s="84" t="str">
        <f t="shared" si="134"/>
        <v/>
      </c>
      <c r="R784" s="85" t="str">
        <f t="shared" si="135"/>
        <v/>
      </c>
      <c r="S784" s="86" t="str">
        <f t="shared" si="136"/>
        <v/>
      </c>
      <c r="T784" s="32" t="str">
        <f t="shared" si="126"/>
        <v/>
      </c>
      <c r="U784" s="32" t="e">
        <f t="shared" si="127"/>
        <v>#REF!</v>
      </c>
    </row>
    <row r="785" spans="1:21" ht="15.75" customHeight="1" x14ac:dyDescent="0.25">
      <c r="A785" s="31" t="str">
        <f t="shared" si="125"/>
        <v/>
      </c>
      <c r="B785" s="71" t="str">
        <f t="shared" si="128"/>
        <v/>
      </c>
      <c r="C785" s="99"/>
      <c r="D785" s="72"/>
      <c r="E785" s="73" t="str">
        <f t="shared" ca="1" si="129"/>
        <v/>
      </c>
      <c r="F785" s="73" t="str">
        <f t="shared" si="130"/>
        <v/>
      </c>
      <c r="G785" s="74"/>
      <c r="H785" s="75" t="str">
        <f>IF(G785="","",VLOOKUP(G785,'1. Anulação Estratégica'!F:AE,19,0))</f>
        <v/>
      </c>
      <c r="I785" s="76"/>
      <c r="J785" s="77"/>
      <c r="K785" s="78" t="str">
        <f t="shared" si="131"/>
        <v/>
      </c>
      <c r="L785" s="79"/>
      <c r="M785" s="78" t="str">
        <f t="shared" si="132"/>
        <v/>
      </c>
      <c r="N785" s="80" t="str">
        <f>IF(G785="","",VLOOKUP(G785,'1. Anulação Estratégica'!F:V,17,0))</f>
        <v/>
      </c>
      <c r="O785" s="81"/>
      <c r="P785" s="83" t="str">
        <f t="shared" si="133"/>
        <v/>
      </c>
      <c r="Q785" s="84" t="str">
        <f t="shared" si="134"/>
        <v/>
      </c>
      <c r="R785" s="85" t="str">
        <f t="shared" si="135"/>
        <v/>
      </c>
      <c r="S785" s="86" t="str">
        <f t="shared" si="136"/>
        <v/>
      </c>
      <c r="T785" s="32" t="str">
        <f t="shared" si="126"/>
        <v/>
      </c>
      <c r="U785" s="32" t="e">
        <f t="shared" si="127"/>
        <v>#REF!</v>
      </c>
    </row>
    <row r="786" spans="1:21" ht="15.75" customHeight="1" x14ac:dyDescent="0.25">
      <c r="A786" s="31" t="str">
        <f t="shared" si="125"/>
        <v/>
      </c>
      <c r="B786" s="71" t="str">
        <f t="shared" si="128"/>
        <v/>
      </c>
      <c r="C786" s="99"/>
      <c r="D786" s="72"/>
      <c r="E786" s="73" t="str">
        <f t="shared" ca="1" si="129"/>
        <v/>
      </c>
      <c r="F786" s="73" t="str">
        <f t="shared" si="130"/>
        <v/>
      </c>
      <c r="G786" s="74"/>
      <c r="H786" s="75" t="str">
        <f>IF(G786="","",VLOOKUP(G786,'1. Anulação Estratégica'!F:AE,19,0))</f>
        <v/>
      </c>
      <c r="I786" s="76"/>
      <c r="J786" s="77"/>
      <c r="K786" s="78" t="str">
        <f t="shared" si="131"/>
        <v/>
      </c>
      <c r="L786" s="79"/>
      <c r="M786" s="78" t="str">
        <f t="shared" si="132"/>
        <v/>
      </c>
      <c r="N786" s="80" t="str">
        <f>IF(G786="","",VLOOKUP(G786,'1. Anulação Estratégica'!F:V,17,0))</f>
        <v/>
      </c>
      <c r="O786" s="81"/>
      <c r="P786" s="83" t="str">
        <f t="shared" si="133"/>
        <v/>
      </c>
      <c r="Q786" s="84" t="str">
        <f t="shared" si="134"/>
        <v/>
      </c>
      <c r="R786" s="85" t="str">
        <f t="shared" si="135"/>
        <v/>
      </c>
      <c r="S786" s="86" t="str">
        <f t="shared" si="136"/>
        <v/>
      </c>
      <c r="T786" s="32" t="str">
        <f t="shared" si="126"/>
        <v/>
      </c>
      <c r="U786" s="32" t="e">
        <f t="shared" si="127"/>
        <v>#REF!</v>
      </c>
    </row>
    <row r="787" spans="1:21" ht="15.75" customHeight="1" x14ac:dyDescent="0.25">
      <c r="A787" s="31" t="str">
        <f t="shared" si="125"/>
        <v/>
      </c>
      <c r="B787" s="71" t="str">
        <f t="shared" si="128"/>
        <v/>
      </c>
      <c r="C787" s="99"/>
      <c r="D787" s="72"/>
      <c r="E787" s="73" t="str">
        <f t="shared" ca="1" si="129"/>
        <v/>
      </c>
      <c r="F787" s="73" t="str">
        <f t="shared" si="130"/>
        <v/>
      </c>
      <c r="G787" s="74"/>
      <c r="H787" s="75" t="str">
        <f>IF(G787="","",VLOOKUP(G787,'1. Anulação Estratégica'!F:AE,19,0))</f>
        <v/>
      </c>
      <c r="I787" s="76"/>
      <c r="J787" s="77"/>
      <c r="K787" s="78" t="str">
        <f t="shared" si="131"/>
        <v/>
      </c>
      <c r="L787" s="79"/>
      <c r="M787" s="78" t="str">
        <f t="shared" si="132"/>
        <v/>
      </c>
      <c r="N787" s="80" t="str">
        <f>IF(G787="","",VLOOKUP(G787,'1. Anulação Estratégica'!F:V,17,0))</f>
        <v/>
      </c>
      <c r="O787" s="81"/>
      <c r="P787" s="83" t="str">
        <f t="shared" si="133"/>
        <v/>
      </c>
      <c r="Q787" s="84" t="str">
        <f t="shared" si="134"/>
        <v/>
      </c>
      <c r="R787" s="85" t="str">
        <f t="shared" si="135"/>
        <v/>
      </c>
      <c r="S787" s="86" t="str">
        <f t="shared" si="136"/>
        <v/>
      </c>
      <c r="T787" s="32" t="str">
        <f t="shared" si="126"/>
        <v/>
      </c>
      <c r="U787" s="32" t="e">
        <f t="shared" si="127"/>
        <v>#REF!</v>
      </c>
    </row>
    <row r="788" spans="1:21" ht="15.75" customHeight="1" x14ac:dyDescent="0.25">
      <c r="A788" s="31" t="str">
        <f t="shared" si="125"/>
        <v/>
      </c>
      <c r="B788" s="71" t="str">
        <f t="shared" si="128"/>
        <v/>
      </c>
      <c r="C788" s="99"/>
      <c r="D788" s="72"/>
      <c r="E788" s="73" t="str">
        <f t="shared" ca="1" si="129"/>
        <v/>
      </c>
      <c r="F788" s="73" t="str">
        <f t="shared" si="130"/>
        <v/>
      </c>
      <c r="G788" s="74"/>
      <c r="H788" s="75" t="str">
        <f>IF(G788="","",VLOOKUP(G788,'1. Anulação Estratégica'!F:AE,19,0))</f>
        <v/>
      </c>
      <c r="I788" s="76"/>
      <c r="J788" s="77"/>
      <c r="K788" s="78" t="str">
        <f t="shared" si="131"/>
        <v/>
      </c>
      <c r="L788" s="79"/>
      <c r="M788" s="78" t="str">
        <f t="shared" si="132"/>
        <v/>
      </c>
      <c r="N788" s="80" t="str">
        <f>IF(G788="","",VLOOKUP(G788,'1. Anulação Estratégica'!F:V,17,0))</f>
        <v/>
      </c>
      <c r="O788" s="81"/>
      <c r="P788" s="83" t="str">
        <f t="shared" si="133"/>
        <v/>
      </c>
      <c r="Q788" s="84" t="str">
        <f t="shared" si="134"/>
        <v/>
      </c>
      <c r="R788" s="85" t="str">
        <f t="shared" si="135"/>
        <v/>
      </c>
      <c r="S788" s="86" t="str">
        <f t="shared" si="136"/>
        <v/>
      </c>
      <c r="T788" s="32" t="str">
        <f t="shared" si="126"/>
        <v/>
      </c>
      <c r="U788" s="32" t="e">
        <f t="shared" si="127"/>
        <v>#REF!</v>
      </c>
    </row>
    <row r="789" spans="1:21" ht="15.75" customHeight="1" x14ac:dyDescent="0.25">
      <c r="A789" s="31" t="str">
        <f t="shared" si="125"/>
        <v/>
      </c>
      <c r="B789" s="71" t="str">
        <f t="shared" si="128"/>
        <v/>
      </c>
      <c r="C789" s="99"/>
      <c r="D789" s="72"/>
      <c r="E789" s="73" t="str">
        <f t="shared" ca="1" si="129"/>
        <v/>
      </c>
      <c r="F789" s="73" t="str">
        <f t="shared" si="130"/>
        <v/>
      </c>
      <c r="G789" s="74"/>
      <c r="H789" s="75" t="str">
        <f>IF(G789="","",VLOOKUP(G789,'1. Anulação Estratégica'!F:AE,19,0))</f>
        <v/>
      </c>
      <c r="I789" s="76"/>
      <c r="J789" s="77"/>
      <c r="K789" s="78" t="str">
        <f t="shared" si="131"/>
        <v/>
      </c>
      <c r="L789" s="79"/>
      <c r="M789" s="78" t="str">
        <f t="shared" si="132"/>
        <v/>
      </c>
      <c r="N789" s="80" t="str">
        <f>IF(G789="","",VLOOKUP(G789,'1. Anulação Estratégica'!F:V,17,0))</f>
        <v/>
      </c>
      <c r="O789" s="81"/>
      <c r="P789" s="83" t="str">
        <f t="shared" si="133"/>
        <v/>
      </c>
      <c r="Q789" s="84" t="str">
        <f t="shared" si="134"/>
        <v/>
      </c>
      <c r="R789" s="85" t="str">
        <f t="shared" si="135"/>
        <v/>
      </c>
      <c r="S789" s="86" t="str">
        <f t="shared" si="136"/>
        <v/>
      </c>
      <c r="T789" s="32" t="str">
        <f t="shared" si="126"/>
        <v/>
      </c>
      <c r="U789" s="32" t="e">
        <f t="shared" si="127"/>
        <v>#REF!</v>
      </c>
    </row>
    <row r="790" spans="1:21" ht="15.75" customHeight="1" x14ac:dyDescent="0.25">
      <c r="A790" s="31" t="str">
        <f t="shared" si="125"/>
        <v/>
      </c>
      <c r="B790" s="71" t="str">
        <f t="shared" si="128"/>
        <v/>
      </c>
      <c r="C790" s="99"/>
      <c r="D790" s="72"/>
      <c r="E790" s="73" t="str">
        <f t="shared" ca="1" si="129"/>
        <v/>
      </c>
      <c r="F790" s="73" t="str">
        <f t="shared" si="130"/>
        <v/>
      </c>
      <c r="G790" s="74"/>
      <c r="H790" s="75" t="str">
        <f>IF(G790="","",VLOOKUP(G790,'1. Anulação Estratégica'!F:AE,19,0))</f>
        <v/>
      </c>
      <c r="I790" s="76"/>
      <c r="J790" s="77"/>
      <c r="K790" s="78" t="str">
        <f t="shared" si="131"/>
        <v/>
      </c>
      <c r="L790" s="79"/>
      <c r="M790" s="78" t="str">
        <f t="shared" si="132"/>
        <v/>
      </c>
      <c r="N790" s="80" t="str">
        <f>IF(G790="","",VLOOKUP(G790,'1. Anulação Estratégica'!F:V,17,0))</f>
        <v/>
      </c>
      <c r="O790" s="81"/>
      <c r="P790" s="83" t="str">
        <f t="shared" si="133"/>
        <v/>
      </c>
      <c r="Q790" s="84" t="str">
        <f t="shared" si="134"/>
        <v/>
      </c>
      <c r="R790" s="85" t="str">
        <f t="shared" si="135"/>
        <v/>
      </c>
      <c r="S790" s="86" t="str">
        <f t="shared" si="136"/>
        <v/>
      </c>
      <c r="T790" s="32" t="str">
        <f t="shared" si="126"/>
        <v/>
      </c>
      <c r="U790" s="32" t="e">
        <f t="shared" si="127"/>
        <v>#REF!</v>
      </c>
    </row>
    <row r="791" spans="1:21" ht="15.75" customHeight="1" x14ac:dyDescent="0.25">
      <c r="A791" s="31" t="str">
        <f t="shared" si="125"/>
        <v/>
      </c>
      <c r="B791" s="71" t="str">
        <f t="shared" si="128"/>
        <v/>
      </c>
      <c r="C791" s="99"/>
      <c r="D791" s="72"/>
      <c r="E791" s="73" t="str">
        <f t="shared" ca="1" si="129"/>
        <v/>
      </c>
      <c r="F791" s="73" t="str">
        <f t="shared" si="130"/>
        <v/>
      </c>
      <c r="G791" s="74"/>
      <c r="H791" s="75" t="str">
        <f>IF(G791="","",VLOOKUP(G791,'1. Anulação Estratégica'!F:AE,19,0))</f>
        <v/>
      </c>
      <c r="I791" s="76"/>
      <c r="J791" s="77"/>
      <c r="K791" s="78" t="str">
        <f t="shared" si="131"/>
        <v/>
      </c>
      <c r="L791" s="79"/>
      <c r="M791" s="78" t="str">
        <f t="shared" si="132"/>
        <v/>
      </c>
      <c r="N791" s="80" t="str">
        <f>IF(G791="","",VLOOKUP(G791,'1. Anulação Estratégica'!F:V,17,0))</f>
        <v/>
      </c>
      <c r="O791" s="81"/>
      <c r="P791" s="83" t="str">
        <f t="shared" si="133"/>
        <v/>
      </c>
      <c r="Q791" s="84" t="str">
        <f t="shared" si="134"/>
        <v/>
      </c>
      <c r="R791" s="85" t="str">
        <f t="shared" si="135"/>
        <v/>
      </c>
      <c r="S791" s="86" t="str">
        <f t="shared" si="136"/>
        <v/>
      </c>
      <c r="T791" s="32" t="str">
        <f t="shared" si="126"/>
        <v/>
      </c>
      <c r="U791" s="32" t="e">
        <f t="shared" si="127"/>
        <v>#REF!</v>
      </c>
    </row>
    <row r="792" spans="1:21" ht="15.75" customHeight="1" x14ac:dyDescent="0.25">
      <c r="A792" s="31" t="str">
        <f t="shared" si="125"/>
        <v/>
      </c>
      <c r="B792" s="71" t="str">
        <f t="shared" si="128"/>
        <v/>
      </c>
      <c r="C792" s="99"/>
      <c r="D792" s="72"/>
      <c r="E792" s="73" t="str">
        <f t="shared" ca="1" si="129"/>
        <v/>
      </c>
      <c r="F792" s="73" t="str">
        <f t="shared" si="130"/>
        <v/>
      </c>
      <c r="G792" s="74"/>
      <c r="H792" s="75" t="str">
        <f>IF(G792="","",VLOOKUP(G792,'1. Anulação Estratégica'!F:AE,19,0))</f>
        <v/>
      </c>
      <c r="I792" s="76"/>
      <c r="J792" s="77"/>
      <c r="K792" s="78" t="str">
        <f t="shared" si="131"/>
        <v/>
      </c>
      <c r="L792" s="79"/>
      <c r="M792" s="78" t="str">
        <f t="shared" si="132"/>
        <v/>
      </c>
      <c r="N792" s="80" t="str">
        <f>IF(G792="","",VLOOKUP(G792,'1. Anulação Estratégica'!F:V,17,0))</f>
        <v/>
      </c>
      <c r="O792" s="81"/>
      <c r="P792" s="83" t="str">
        <f t="shared" si="133"/>
        <v/>
      </c>
      <c r="Q792" s="84" t="str">
        <f t="shared" si="134"/>
        <v/>
      </c>
      <c r="R792" s="85" t="str">
        <f t="shared" si="135"/>
        <v/>
      </c>
      <c r="S792" s="86" t="str">
        <f t="shared" si="136"/>
        <v/>
      </c>
      <c r="T792" s="32" t="str">
        <f t="shared" si="126"/>
        <v/>
      </c>
      <c r="U792" s="32" t="e">
        <f t="shared" si="127"/>
        <v>#REF!</v>
      </c>
    </row>
    <row r="793" spans="1:21" ht="15.75" customHeight="1" x14ac:dyDescent="0.25">
      <c r="A793" s="31" t="str">
        <f t="shared" si="125"/>
        <v/>
      </c>
      <c r="B793" s="71" t="str">
        <f t="shared" si="128"/>
        <v/>
      </c>
      <c r="C793" s="99"/>
      <c r="D793" s="72"/>
      <c r="E793" s="73" t="str">
        <f t="shared" ca="1" si="129"/>
        <v/>
      </c>
      <c r="F793" s="73" t="str">
        <f t="shared" si="130"/>
        <v/>
      </c>
      <c r="G793" s="74"/>
      <c r="H793" s="75" t="str">
        <f>IF(G793="","",VLOOKUP(G793,'1. Anulação Estratégica'!F:AE,19,0))</f>
        <v/>
      </c>
      <c r="I793" s="76"/>
      <c r="J793" s="77"/>
      <c r="K793" s="78" t="str">
        <f t="shared" si="131"/>
        <v/>
      </c>
      <c r="L793" s="79"/>
      <c r="M793" s="78" t="str">
        <f t="shared" si="132"/>
        <v/>
      </c>
      <c r="N793" s="80" t="str">
        <f>IF(G793="","",VLOOKUP(G793,'1. Anulação Estratégica'!F:V,17,0))</f>
        <v/>
      </c>
      <c r="O793" s="81"/>
      <c r="P793" s="83" t="str">
        <f t="shared" si="133"/>
        <v/>
      </c>
      <c r="Q793" s="84" t="str">
        <f t="shared" si="134"/>
        <v/>
      </c>
      <c r="R793" s="85" t="str">
        <f t="shared" si="135"/>
        <v/>
      </c>
      <c r="S793" s="86" t="str">
        <f t="shared" si="136"/>
        <v/>
      </c>
      <c r="T793" s="32" t="str">
        <f t="shared" si="126"/>
        <v/>
      </c>
      <c r="U793" s="32" t="e">
        <f t="shared" si="127"/>
        <v>#REF!</v>
      </c>
    </row>
    <row r="794" spans="1:21" ht="15.75" customHeight="1" x14ac:dyDescent="0.25">
      <c r="A794" s="31" t="str">
        <f t="shared" si="125"/>
        <v/>
      </c>
      <c r="B794" s="71" t="str">
        <f t="shared" si="128"/>
        <v/>
      </c>
      <c r="C794" s="99"/>
      <c r="D794" s="72"/>
      <c r="E794" s="73" t="str">
        <f t="shared" ca="1" si="129"/>
        <v/>
      </c>
      <c r="F794" s="73" t="str">
        <f t="shared" si="130"/>
        <v/>
      </c>
      <c r="G794" s="74"/>
      <c r="H794" s="75" t="str">
        <f>IF(G794="","",VLOOKUP(G794,'1. Anulação Estratégica'!F:AE,19,0))</f>
        <v/>
      </c>
      <c r="I794" s="76"/>
      <c r="J794" s="77"/>
      <c r="K794" s="78" t="str">
        <f t="shared" si="131"/>
        <v/>
      </c>
      <c r="L794" s="79"/>
      <c r="M794" s="78" t="str">
        <f t="shared" si="132"/>
        <v/>
      </c>
      <c r="N794" s="80" t="str">
        <f>IF(G794="","",VLOOKUP(G794,'1. Anulação Estratégica'!F:V,17,0))</f>
        <v/>
      </c>
      <c r="O794" s="81"/>
      <c r="P794" s="83" t="str">
        <f t="shared" si="133"/>
        <v/>
      </c>
      <c r="Q794" s="84" t="str">
        <f t="shared" si="134"/>
        <v/>
      </c>
      <c r="R794" s="85" t="str">
        <f t="shared" si="135"/>
        <v/>
      </c>
      <c r="S794" s="86" t="str">
        <f t="shared" si="136"/>
        <v/>
      </c>
      <c r="T794" s="32" t="str">
        <f t="shared" si="126"/>
        <v/>
      </c>
      <c r="U794" s="32" t="e">
        <f t="shared" si="127"/>
        <v>#REF!</v>
      </c>
    </row>
    <row r="795" spans="1:21" ht="15.75" customHeight="1" x14ac:dyDescent="0.25">
      <c r="A795" s="31" t="str">
        <f t="shared" si="125"/>
        <v/>
      </c>
      <c r="B795" s="71" t="str">
        <f t="shared" si="128"/>
        <v/>
      </c>
      <c r="C795" s="99"/>
      <c r="D795" s="72"/>
      <c r="E795" s="73" t="str">
        <f t="shared" ca="1" si="129"/>
        <v/>
      </c>
      <c r="F795" s="73" t="str">
        <f t="shared" si="130"/>
        <v/>
      </c>
      <c r="G795" s="74"/>
      <c r="H795" s="75" t="str">
        <f>IF(G795="","",VLOOKUP(G795,'1. Anulação Estratégica'!F:AE,19,0))</f>
        <v/>
      </c>
      <c r="I795" s="76"/>
      <c r="J795" s="77"/>
      <c r="K795" s="78" t="str">
        <f t="shared" si="131"/>
        <v/>
      </c>
      <c r="L795" s="79"/>
      <c r="M795" s="78" t="str">
        <f t="shared" si="132"/>
        <v/>
      </c>
      <c r="N795" s="80" t="str">
        <f>IF(G795="","",VLOOKUP(G795,'1. Anulação Estratégica'!F:V,17,0))</f>
        <v/>
      </c>
      <c r="O795" s="81"/>
      <c r="P795" s="83" t="str">
        <f t="shared" si="133"/>
        <v/>
      </c>
      <c r="Q795" s="84" t="str">
        <f t="shared" si="134"/>
        <v/>
      </c>
      <c r="R795" s="85" t="str">
        <f t="shared" si="135"/>
        <v/>
      </c>
      <c r="S795" s="86" t="str">
        <f t="shared" si="136"/>
        <v/>
      </c>
      <c r="T795" s="32" t="str">
        <f t="shared" si="126"/>
        <v/>
      </c>
      <c r="U795" s="32" t="e">
        <f t="shared" si="127"/>
        <v>#REF!</v>
      </c>
    </row>
    <row r="796" spans="1:21" ht="15.75" customHeight="1" x14ac:dyDescent="0.25">
      <c r="A796" s="31" t="str">
        <f t="shared" si="125"/>
        <v/>
      </c>
      <c r="B796" s="71" t="str">
        <f t="shared" si="128"/>
        <v/>
      </c>
      <c r="C796" s="99"/>
      <c r="D796" s="72"/>
      <c r="E796" s="73" t="str">
        <f t="shared" ca="1" si="129"/>
        <v/>
      </c>
      <c r="F796" s="73" t="str">
        <f t="shared" si="130"/>
        <v/>
      </c>
      <c r="G796" s="74"/>
      <c r="H796" s="75" t="str">
        <f>IF(G796="","",VLOOKUP(G796,'1. Anulação Estratégica'!F:AE,19,0))</f>
        <v/>
      </c>
      <c r="I796" s="76"/>
      <c r="J796" s="77"/>
      <c r="K796" s="78" t="str">
        <f t="shared" si="131"/>
        <v/>
      </c>
      <c r="L796" s="79"/>
      <c r="M796" s="78" t="str">
        <f t="shared" si="132"/>
        <v/>
      </c>
      <c r="N796" s="80" t="str">
        <f>IF(G796="","",VLOOKUP(G796,'1. Anulação Estratégica'!F:V,17,0))</f>
        <v/>
      </c>
      <c r="O796" s="81"/>
      <c r="P796" s="83" t="str">
        <f t="shared" si="133"/>
        <v/>
      </c>
      <c r="Q796" s="84" t="str">
        <f t="shared" si="134"/>
        <v/>
      </c>
      <c r="R796" s="85" t="str">
        <f t="shared" si="135"/>
        <v/>
      </c>
      <c r="S796" s="86" t="str">
        <f t="shared" si="136"/>
        <v/>
      </c>
      <c r="T796" s="32" t="str">
        <f t="shared" si="126"/>
        <v/>
      </c>
      <c r="U796" s="32" t="e">
        <f t="shared" si="127"/>
        <v>#REF!</v>
      </c>
    </row>
    <row r="797" spans="1:21" ht="15.75" customHeight="1" x14ac:dyDescent="0.25">
      <c r="A797" s="31" t="str">
        <f t="shared" si="125"/>
        <v/>
      </c>
      <c r="B797" s="71" t="str">
        <f t="shared" si="128"/>
        <v/>
      </c>
      <c r="C797" s="99"/>
      <c r="D797" s="72"/>
      <c r="E797" s="73" t="str">
        <f t="shared" ca="1" si="129"/>
        <v/>
      </c>
      <c r="F797" s="73" t="str">
        <f t="shared" si="130"/>
        <v/>
      </c>
      <c r="G797" s="74"/>
      <c r="H797" s="75" t="str">
        <f>IF(G797="","",VLOOKUP(G797,'1. Anulação Estratégica'!F:AE,19,0))</f>
        <v/>
      </c>
      <c r="I797" s="76"/>
      <c r="J797" s="77"/>
      <c r="K797" s="78" t="str">
        <f t="shared" si="131"/>
        <v/>
      </c>
      <c r="L797" s="79"/>
      <c r="M797" s="78" t="str">
        <f t="shared" si="132"/>
        <v/>
      </c>
      <c r="N797" s="80" t="str">
        <f>IF(G797="","",VLOOKUP(G797,'1. Anulação Estratégica'!F:V,17,0))</f>
        <v/>
      </c>
      <c r="O797" s="81"/>
      <c r="P797" s="83" t="str">
        <f t="shared" si="133"/>
        <v/>
      </c>
      <c r="Q797" s="84" t="str">
        <f t="shared" si="134"/>
        <v/>
      </c>
      <c r="R797" s="85" t="str">
        <f t="shared" si="135"/>
        <v/>
      </c>
      <c r="S797" s="86" t="str">
        <f t="shared" si="136"/>
        <v/>
      </c>
      <c r="T797" s="32" t="str">
        <f t="shared" si="126"/>
        <v/>
      </c>
      <c r="U797" s="32" t="e">
        <f t="shared" si="127"/>
        <v>#REF!</v>
      </c>
    </row>
    <row r="798" spans="1:21" ht="15.75" customHeight="1" x14ac:dyDescent="0.25">
      <c r="A798" s="31" t="str">
        <f t="shared" si="125"/>
        <v/>
      </c>
      <c r="B798" s="71" t="str">
        <f t="shared" si="128"/>
        <v/>
      </c>
      <c r="C798" s="99"/>
      <c r="D798" s="72"/>
      <c r="E798" s="73" t="str">
        <f t="shared" ca="1" si="129"/>
        <v/>
      </c>
      <c r="F798" s="73" t="str">
        <f t="shared" si="130"/>
        <v/>
      </c>
      <c r="G798" s="74"/>
      <c r="H798" s="75" t="str">
        <f>IF(G798="","",VLOOKUP(G798,'1. Anulação Estratégica'!F:AE,19,0))</f>
        <v/>
      </c>
      <c r="I798" s="76"/>
      <c r="J798" s="77"/>
      <c r="K798" s="78" t="str">
        <f t="shared" si="131"/>
        <v/>
      </c>
      <c r="L798" s="79"/>
      <c r="M798" s="78" t="str">
        <f t="shared" si="132"/>
        <v/>
      </c>
      <c r="N798" s="80" t="str">
        <f>IF(G798="","",VLOOKUP(G798,'1. Anulação Estratégica'!F:V,17,0))</f>
        <v/>
      </c>
      <c r="O798" s="81"/>
      <c r="P798" s="83" t="str">
        <f t="shared" si="133"/>
        <v/>
      </c>
      <c r="Q798" s="84" t="str">
        <f t="shared" si="134"/>
        <v/>
      </c>
      <c r="R798" s="85" t="str">
        <f t="shared" si="135"/>
        <v/>
      </c>
      <c r="S798" s="86" t="str">
        <f t="shared" si="136"/>
        <v/>
      </c>
      <c r="T798" s="32" t="str">
        <f t="shared" si="126"/>
        <v/>
      </c>
      <c r="U798" s="32" t="e">
        <f t="shared" si="127"/>
        <v>#REF!</v>
      </c>
    </row>
    <row r="799" spans="1:21" ht="15.75" customHeight="1" x14ac:dyDescent="0.25">
      <c r="A799" s="31" t="str">
        <f t="shared" si="125"/>
        <v/>
      </c>
      <c r="B799" s="71" t="str">
        <f t="shared" si="128"/>
        <v/>
      </c>
      <c r="C799" s="99"/>
      <c r="D799" s="72"/>
      <c r="E799" s="73" t="str">
        <f t="shared" ca="1" si="129"/>
        <v/>
      </c>
      <c r="F799" s="73" t="str">
        <f t="shared" si="130"/>
        <v/>
      </c>
      <c r="G799" s="74"/>
      <c r="H799" s="75" t="str">
        <f>IF(G799="","",VLOOKUP(G799,'1. Anulação Estratégica'!F:AE,19,0))</f>
        <v/>
      </c>
      <c r="I799" s="76"/>
      <c r="J799" s="77"/>
      <c r="K799" s="78" t="str">
        <f t="shared" si="131"/>
        <v/>
      </c>
      <c r="L799" s="79"/>
      <c r="M799" s="78" t="str">
        <f t="shared" si="132"/>
        <v/>
      </c>
      <c r="N799" s="80" t="str">
        <f>IF(G799="","",VLOOKUP(G799,'1. Anulação Estratégica'!F:V,17,0))</f>
        <v/>
      </c>
      <c r="O799" s="81"/>
      <c r="P799" s="83" t="str">
        <f t="shared" si="133"/>
        <v/>
      </c>
      <c r="Q799" s="84" t="str">
        <f t="shared" si="134"/>
        <v/>
      </c>
      <c r="R799" s="85" t="str">
        <f t="shared" si="135"/>
        <v/>
      </c>
      <c r="S799" s="86" t="str">
        <f t="shared" si="136"/>
        <v/>
      </c>
      <c r="T799" s="32" t="str">
        <f t="shared" si="126"/>
        <v/>
      </c>
      <c r="U799" s="32" t="e">
        <f t="shared" si="127"/>
        <v>#REF!</v>
      </c>
    </row>
    <row r="800" spans="1:21" ht="15.75" customHeight="1" x14ac:dyDescent="0.25">
      <c r="A800" s="31" t="str">
        <f t="shared" si="125"/>
        <v/>
      </c>
      <c r="B800" s="71" t="str">
        <f t="shared" si="128"/>
        <v/>
      </c>
      <c r="C800" s="99"/>
      <c r="D800" s="72"/>
      <c r="E800" s="73" t="str">
        <f t="shared" ca="1" si="129"/>
        <v/>
      </c>
      <c r="F800" s="73" t="str">
        <f t="shared" si="130"/>
        <v/>
      </c>
      <c r="G800" s="74"/>
      <c r="H800" s="75" t="str">
        <f>IF(G800="","",VLOOKUP(G800,'1. Anulação Estratégica'!F:AE,19,0))</f>
        <v/>
      </c>
      <c r="I800" s="76"/>
      <c r="J800" s="77"/>
      <c r="K800" s="78" t="str">
        <f t="shared" si="131"/>
        <v/>
      </c>
      <c r="L800" s="79"/>
      <c r="M800" s="78" t="str">
        <f t="shared" si="132"/>
        <v/>
      </c>
      <c r="N800" s="80" t="str">
        <f>IF(G800="","",VLOOKUP(G800,'1. Anulação Estratégica'!F:V,17,0))</f>
        <v/>
      </c>
      <c r="O800" s="81"/>
      <c r="P800" s="83" t="str">
        <f t="shared" si="133"/>
        <v/>
      </c>
      <c r="Q800" s="84" t="str">
        <f t="shared" si="134"/>
        <v/>
      </c>
      <c r="R800" s="85" t="str">
        <f t="shared" si="135"/>
        <v/>
      </c>
      <c r="S800" s="86" t="str">
        <f t="shared" si="136"/>
        <v/>
      </c>
      <c r="T800" s="32" t="str">
        <f t="shared" si="126"/>
        <v/>
      </c>
      <c r="U800" s="32" t="e">
        <f t="shared" si="127"/>
        <v>#REF!</v>
      </c>
    </row>
    <row r="801" spans="1:21" ht="15.75" customHeight="1" x14ac:dyDescent="0.25">
      <c r="A801" s="31" t="str">
        <f t="shared" si="125"/>
        <v/>
      </c>
      <c r="B801" s="71" t="str">
        <f t="shared" si="128"/>
        <v/>
      </c>
      <c r="C801" s="99"/>
      <c r="D801" s="72"/>
      <c r="E801" s="73" t="str">
        <f t="shared" ca="1" si="129"/>
        <v/>
      </c>
      <c r="F801" s="73" t="str">
        <f t="shared" si="130"/>
        <v/>
      </c>
      <c r="G801" s="74"/>
      <c r="H801" s="75" t="str">
        <f>IF(G801="","",VLOOKUP(G801,'1. Anulação Estratégica'!F:AE,19,0))</f>
        <v/>
      </c>
      <c r="I801" s="76"/>
      <c r="J801" s="77"/>
      <c r="K801" s="78" t="str">
        <f t="shared" si="131"/>
        <v/>
      </c>
      <c r="L801" s="79"/>
      <c r="M801" s="78" t="str">
        <f t="shared" si="132"/>
        <v/>
      </c>
      <c r="N801" s="80" t="str">
        <f>IF(G801="","",VLOOKUP(G801,'1. Anulação Estratégica'!F:V,17,0))</f>
        <v/>
      </c>
      <c r="O801" s="81"/>
      <c r="P801" s="83" t="str">
        <f t="shared" si="133"/>
        <v/>
      </c>
      <c r="Q801" s="84" t="str">
        <f t="shared" si="134"/>
        <v/>
      </c>
      <c r="R801" s="85" t="str">
        <f t="shared" si="135"/>
        <v/>
      </c>
      <c r="S801" s="86" t="str">
        <f t="shared" si="136"/>
        <v/>
      </c>
      <c r="T801" s="32" t="str">
        <f t="shared" si="126"/>
        <v/>
      </c>
      <c r="U801" s="32" t="e">
        <f t="shared" si="127"/>
        <v>#REF!</v>
      </c>
    </row>
    <row r="802" spans="1:21" ht="15.75" customHeight="1" x14ac:dyDescent="0.25">
      <c r="A802" s="31" t="str">
        <f t="shared" si="125"/>
        <v/>
      </c>
      <c r="B802" s="71" t="str">
        <f t="shared" si="128"/>
        <v/>
      </c>
      <c r="C802" s="99"/>
      <c r="D802" s="72"/>
      <c r="E802" s="73" t="str">
        <f t="shared" ca="1" si="129"/>
        <v/>
      </c>
      <c r="F802" s="73" t="str">
        <f t="shared" si="130"/>
        <v/>
      </c>
      <c r="G802" s="74"/>
      <c r="H802" s="75" t="str">
        <f>IF(G802="","",VLOOKUP(G802,'1. Anulação Estratégica'!F:AE,19,0))</f>
        <v/>
      </c>
      <c r="I802" s="76"/>
      <c r="J802" s="77"/>
      <c r="K802" s="78" t="str">
        <f t="shared" si="131"/>
        <v/>
      </c>
      <c r="L802" s="79"/>
      <c r="M802" s="78" t="str">
        <f t="shared" si="132"/>
        <v/>
      </c>
      <c r="N802" s="80" t="str">
        <f>IF(G802="","",VLOOKUP(G802,'1. Anulação Estratégica'!F:V,17,0))</f>
        <v/>
      </c>
      <c r="O802" s="81"/>
      <c r="P802" s="83" t="str">
        <f t="shared" si="133"/>
        <v/>
      </c>
      <c r="Q802" s="84" t="str">
        <f t="shared" si="134"/>
        <v/>
      </c>
      <c r="R802" s="85" t="str">
        <f t="shared" si="135"/>
        <v/>
      </c>
      <c r="S802" s="86" t="str">
        <f t="shared" si="136"/>
        <v/>
      </c>
      <c r="T802" s="32" t="str">
        <f t="shared" si="126"/>
        <v/>
      </c>
      <c r="U802" s="32" t="e">
        <f t="shared" si="127"/>
        <v>#REF!</v>
      </c>
    </row>
    <row r="803" spans="1:21" ht="15.75" customHeight="1" x14ac:dyDescent="0.25">
      <c r="A803" s="31" t="str">
        <f t="shared" si="125"/>
        <v/>
      </c>
      <c r="B803" s="71" t="str">
        <f t="shared" si="128"/>
        <v/>
      </c>
      <c r="C803" s="99"/>
      <c r="D803" s="72"/>
      <c r="E803" s="73" t="str">
        <f t="shared" ca="1" si="129"/>
        <v/>
      </c>
      <c r="F803" s="73" t="str">
        <f t="shared" si="130"/>
        <v/>
      </c>
      <c r="G803" s="74"/>
      <c r="H803" s="75" t="str">
        <f>IF(G803="","",VLOOKUP(G803,'1. Anulação Estratégica'!F:AE,19,0))</f>
        <v/>
      </c>
      <c r="I803" s="76"/>
      <c r="J803" s="77"/>
      <c r="K803" s="78" t="str">
        <f t="shared" si="131"/>
        <v/>
      </c>
      <c r="L803" s="79"/>
      <c r="M803" s="78" t="str">
        <f t="shared" si="132"/>
        <v/>
      </c>
      <c r="N803" s="80" t="str">
        <f>IF(G803="","",VLOOKUP(G803,'1. Anulação Estratégica'!F:V,17,0))</f>
        <v/>
      </c>
      <c r="O803" s="81"/>
      <c r="P803" s="83" t="str">
        <f t="shared" si="133"/>
        <v/>
      </c>
      <c r="Q803" s="84" t="str">
        <f t="shared" si="134"/>
        <v/>
      </c>
      <c r="R803" s="85" t="str">
        <f t="shared" si="135"/>
        <v/>
      </c>
      <c r="S803" s="86" t="str">
        <f t="shared" si="136"/>
        <v/>
      </c>
      <c r="T803" s="32" t="str">
        <f t="shared" si="126"/>
        <v/>
      </c>
      <c r="U803" s="32" t="e">
        <f t="shared" si="127"/>
        <v>#REF!</v>
      </c>
    </row>
    <row r="804" spans="1:21" ht="15.75" customHeight="1" x14ac:dyDescent="0.25">
      <c r="A804" s="31" t="str">
        <f t="shared" si="125"/>
        <v/>
      </c>
      <c r="B804" s="71" t="str">
        <f t="shared" si="128"/>
        <v/>
      </c>
      <c r="C804" s="99"/>
      <c r="D804" s="72"/>
      <c r="E804" s="73" t="str">
        <f t="shared" ca="1" si="129"/>
        <v/>
      </c>
      <c r="F804" s="73" t="str">
        <f t="shared" si="130"/>
        <v/>
      </c>
      <c r="G804" s="74"/>
      <c r="H804" s="75" t="str">
        <f>IF(G804="","",VLOOKUP(G804,'1. Anulação Estratégica'!F:AE,19,0))</f>
        <v/>
      </c>
      <c r="I804" s="76"/>
      <c r="J804" s="77"/>
      <c r="K804" s="78" t="str">
        <f t="shared" si="131"/>
        <v/>
      </c>
      <c r="L804" s="79"/>
      <c r="M804" s="78" t="str">
        <f t="shared" si="132"/>
        <v/>
      </c>
      <c r="N804" s="80" t="str">
        <f>IF(G804="","",VLOOKUP(G804,'1. Anulação Estratégica'!F:V,17,0))</f>
        <v/>
      </c>
      <c r="O804" s="81"/>
      <c r="P804" s="83" t="str">
        <f t="shared" si="133"/>
        <v/>
      </c>
      <c r="Q804" s="84" t="str">
        <f t="shared" si="134"/>
        <v/>
      </c>
      <c r="R804" s="85" t="str">
        <f t="shared" si="135"/>
        <v/>
      </c>
      <c r="S804" s="86" t="str">
        <f t="shared" si="136"/>
        <v/>
      </c>
      <c r="T804" s="32" t="str">
        <f t="shared" si="126"/>
        <v/>
      </c>
      <c r="U804" s="32" t="e">
        <f t="shared" si="127"/>
        <v>#REF!</v>
      </c>
    </row>
    <row r="805" spans="1:21" ht="15.75" customHeight="1" x14ac:dyDescent="0.25">
      <c r="A805" s="31" t="str">
        <f t="shared" si="125"/>
        <v/>
      </c>
      <c r="B805" s="71" t="str">
        <f t="shared" si="128"/>
        <v/>
      </c>
      <c r="C805" s="99"/>
      <c r="D805" s="72"/>
      <c r="E805" s="73" t="str">
        <f t="shared" ca="1" si="129"/>
        <v/>
      </c>
      <c r="F805" s="73" t="str">
        <f t="shared" si="130"/>
        <v/>
      </c>
      <c r="G805" s="74"/>
      <c r="H805" s="75" t="str">
        <f>IF(G805="","",VLOOKUP(G805,'1. Anulação Estratégica'!F:AE,19,0))</f>
        <v/>
      </c>
      <c r="I805" s="76"/>
      <c r="J805" s="77"/>
      <c r="K805" s="78" t="str">
        <f t="shared" si="131"/>
        <v/>
      </c>
      <c r="L805" s="79"/>
      <c r="M805" s="78" t="str">
        <f t="shared" si="132"/>
        <v/>
      </c>
      <c r="N805" s="80" t="str">
        <f>IF(G805="","",VLOOKUP(G805,'1. Anulação Estratégica'!F:V,17,0))</f>
        <v/>
      </c>
      <c r="O805" s="81"/>
      <c r="P805" s="83" t="str">
        <f t="shared" si="133"/>
        <v/>
      </c>
      <c r="Q805" s="84" t="str">
        <f t="shared" si="134"/>
        <v/>
      </c>
      <c r="R805" s="85" t="str">
        <f t="shared" si="135"/>
        <v/>
      </c>
      <c r="S805" s="86" t="str">
        <f t="shared" si="136"/>
        <v/>
      </c>
      <c r="T805" s="32" t="str">
        <f t="shared" si="126"/>
        <v/>
      </c>
      <c r="U805" s="32" t="e">
        <f t="shared" si="127"/>
        <v>#REF!</v>
      </c>
    </row>
    <row r="806" spans="1:21" ht="15.75" customHeight="1" x14ac:dyDescent="0.25">
      <c r="A806" s="31" t="str">
        <f t="shared" si="125"/>
        <v/>
      </c>
      <c r="B806" s="71" t="str">
        <f t="shared" si="128"/>
        <v/>
      </c>
      <c r="C806" s="99"/>
      <c r="D806" s="72"/>
      <c r="E806" s="73" t="str">
        <f t="shared" ca="1" si="129"/>
        <v/>
      </c>
      <c r="F806" s="73" t="str">
        <f t="shared" si="130"/>
        <v/>
      </c>
      <c r="G806" s="74"/>
      <c r="H806" s="75" t="str">
        <f>IF(G806="","",VLOOKUP(G806,'1. Anulação Estratégica'!F:AE,19,0))</f>
        <v/>
      </c>
      <c r="I806" s="76"/>
      <c r="J806" s="77"/>
      <c r="K806" s="78" t="str">
        <f t="shared" si="131"/>
        <v/>
      </c>
      <c r="L806" s="79"/>
      <c r="M806" s="78" t="str">
        <f t="shared" si="132"/>
        <v/>
      </c>
      <c r="N806" s="80" t="str">
        <f>IF(G806="","",VLOOKUP(G806,'1. Anulação Estratégica'!F:V,17,0))</f>
        <v/>
      </c>
      <c r="O806" s="81"/>
      <c r="P806" s="83" t="str">
        <f t="shared" si="133"/>
        <v/>
      </c>
      <c r="Q806" s="84" t="str">
        <f t="shared" si="134"/>
        <v/>
      </c>
      <c r="R806" s="85" t="str">
        <f t="shared" si="135"/>
        <v/>
      </c>
      <c r="S806" s="86" t="str">
        <f t="shared" si="136"/>
        <v/>
      </c>
      <c r="T806" s="32" t="str">
        <f t="shared" si="126"/>
        <v/>
      </c>
      <c r="U806" s="32" t="e">
        <f t="shared" si="127"/>
        <v>#REF!</v>
      </c>
    </row>
    <row r="807" spans="1:21" ht="15.75" customHeight="1" x14ac:dyDescent="0.25">
      <c r="A807" s="31" t="str">
        <f t="shared" si="125"/>
        <v/>
      </c>
      <c r="B807" s="71" t="str">
        <f t="shared" si="128"/>
        <v/>
      </c>
      <c r="C807" s="99"/>
      <c r="D807" s="72"/>
      <c r="E807" s="73" t="str">
        <f t="shared" ca="1" si="129"/>
        <v/>
      </c>
      <c r="F807" s="73" t="str">
        <f t="shared" si="130"/>
        <v/>
      </c>
      <c r="G807" s="74"/>
      <c r="H807" s="75" t="str">
        <f>IF(G807="","",VLOOKUP(G807,'1. Anulação Estratégica'!F:AE,19,0))</f>
        <v/>
      </c>
      <c r="I807" s="76"/>
      <c r="J807" s="77"/>
      <c r="K807" s="78" t="str">
        <f t="shared" si="131"/>
        <v/>
      </c>
      <c r="L807" s="79"/>
      <c r="M807" s="78" t="str">
        <f t="shared" si="132"/>
        <v/>
      </c>
      <c r="N807" s="80" t="str">
        <f>IF(G807="","",VLOOKUP(G807,'1. Anulação Estratégica'!F:V,17,0))</f>
        <v/>
      </c>
      <c r="O807" s="81"/>
      <c r="P807" s="83" t="str">
        <f t="shared" si="133"/>
        <v/>
      </c>
      <c r="Q807" s="84" t="str">
        <f t="shared" si="134"/>
        <v/>
      </c>
      <c r="R807" s="85" t="str">
        <f t="shared" si="135"/>
        <v/>
      </c>
      <c r="S807" s="86" t="str">
        <f t="shared" si="136"/>
        <v/>
      </c>
      <c r="T807" s="32" t="str">
        <f t="shared" si="126"/>
        <v/>
      </c>
      <c r="U807" s="32" t="e">
        <f t="shared" si="127"/>
        <v>#REF!</v>
      </c>
    </row>
    <row r="808" spans="1:21" ht="15.75" customHeight="1" x14ac:dyDescent="0.25">
      <c r="A808" s="31" t="str">
        <f t="shared" si="125"/>
        <v/>
      </c>
      <c r="B808" s="71" t="str">
        <f t="shared" si="128"/>
        <v/>
      </c>
      <c r="C808" s="99"/>
      <c r="D808" s="72"/>
      <c r="E808" s="73" t="str">
        <f t="shared" ca="1" si="129"/>
        <v/>
      </c>
      <c r="F808" s="73" t="str">
        <f t="shared" si="130"/>
        <v/>
      </c>
      <c r="G808" s="74"/>
      <c r="H808" s="75" t="str">
        <f>IF(G808="","",VLOOKUP(G808,'1. Anulação Estratégica'!F:AE,19,0))</f>
        <v/>
      </c>
      <c r="I808" s="76"/>
      <c r="J808" s="77"/>
      <c r="K808" s="78" t="str">
        <f t="shared" si="131"/>
        <v/>
      </c>
      <c r="L808" s="79"/>
      <c r="M808" s="78" t="str">
        <f t="shared" si="132"/>
        <v/>
      </c>
      <c r="N808" s="80" t="str">
        <f>IF(G808="","",VLOOKUP(G808,'1. Anulação Estratégica'!F:V,17,0))</f>
        <v/>
      </c>
      <c r="O808" s="81"/>
      <c r="P808" s="83" t="str">
        <f t="shared" si="133"/>
        <v/>
      </c>
      <c r="Q808" s="84" t="str">
        <f t="shared" si="134"/>
        <v/>
      </c>
      <c r="R808" s="85" t="str">
        <f t="shared" si="135"/>
        <v/>
      </c>
      <c r="S808" s="86" t="str">
        <f t="shared" si="136"/>
        <v/>
      </c>
      <c r="T808" s="32" t="str">
        <f t="shared" si="126"/>
        <v/>
      </c>
      <c r="U808" s="32" t="e">
        <f t="shared" si="127"/>
        <v>#REF!</v>
      </c>
    </row>
    <row r="809" spans="1:21" ht="15.75" customHeight="1" x14ac:dyDescent="0.25">
      <c r="A809" s="31" t="str">
        <f t="shared" si="125"/>
        <v/>
      </c>
      <c r="B809" s="71" t="str">
        <f t="shared" si="128"/>
        <v/>
      </c>
      <c r="C809" s="99"/>
      <c r="D809" s="72"/>
      <c r="E809" s="73" t="str">
        <f t="shared" ca="1" si="129"/>
        <v/>
      </c>
      <c r="F809" s="73" t="str">
        <f t="shared" si="130"/>
        <v/>
      </c>
      <c r="G809" s="74"/>
      <c r="H809" s="75" t="str">
        <f>IF(G809="","",VLOOKUP(G809,'1. Anulação Estratégica'!F:AE,19,0))</f>
        <v/>
      </c>
      <c r="I809" s="76"/>
      <c r="J809" s="77"/>
      <c r="K809" s="78" t="str">
        <f t="shared" si="131"/>
        <v/>
      </c>
      <c r="L809" s="79"/>
      <c r="M809" s="78" t="str">
        <f t="shared" si="132"/>
        <v/>
      </c>
      <c r="N809" s="80" t="str">
        <f>IF(G809="","",VLOOKUP(G809,'1. Anulação Estratégica'!F:V,17,0))</f>
        <v/>
      </c>
      <c r="O809" s="81"/>
      <c r="P809" s="83" t="str">
        <f t="shared" si="133"/>
        <v/>
      </c>
      <c r="Q809" s="84" t="str">
        <f t="shared" si="134"/>
        <v/>
      </c>
      <c r="R809" s="85" t="str">
        <f t="shared" si="135"/>
        <v/>
      </c>
      <c r="S809" s="86" t="str">
        <f t="shared" si="136"/>
        <v/>
      </c>
      <c r="T809" s="32" t="str">
        <f t="shared" si="126"/>
        <v/>
      </c>
      <c r="U809" s="32" t="e">
        <f t="shared" si="127"/>
        <v>#REF!</v>
      </c>
    </row>
    <row r="810" spans="1:21" ht="15.75" customHeight="1" x14ac:dyDescent="0.25">
      <c r="A810" s="31" t="str">
        <f t="shared" si="125"/>
        <v/>
      </c>
      <c r="B810" s="71" t="str">
        <f t="shared" si="128"/>
        <v/>
      </c>
      <c r="C810" s="99"/>
      <c r="D810" s="72"/>
      <c r="E810" s="73" t="str">
        <f t="shared" ca="1" si="129"/>
        <v/>
      </c>
      <c r="F810" s="73" t="str">
        <f t="shared" si="130"/>
        <v/>
      </c>
      <c r="G810" s="74"/>
      <c r="H810" s="75" t="str">
        <f>IF(G810="","",VLOOKUP(G810,'1. Anulação Estratégica'!F:AE,19,0))</f>
        <v/>
      </c>
      <c r="I810" s="76"/>
      <c r="J810" s="77"/>
      <c r="K810" s="78" t="str">
        <f t="shared" si="131"/>
        <v/>
      </c>
      <c r="L810" s="79"/>
      <c r="M810" s="78" t="str">
        <f t="shared" si="132"/>
        <v/>
      </c>
      <c r="N810" s="80" t="str">
        <f>IF(G810="","",VLOOKUP(G810,'1. Anulação Estratégica'!F:V,17,0))</f>
        <v/>
      </c>
      <c r="O810" s="81"/>
      <c r="P810" s="83" t="str">
        <f t="shared" si="133"/>
        <v/>
      </c>
      <c r="Q810" s="84" t="str">
        <f t="shared" si="134"/>
        <v/>
      </c>
      <c r="R810" s="85" t="str">
        <f t="shared" si="135"/>
        <v/>
      </c>
      <c r="S810" s="86" t="str">
        <f t="shared" si="136"/>
        <v/>
      </c>
      <c r="T810" s="32" t="str">
        <f t="shared" si="126"/>
        <v/>
      </c>
      <c r="U810" s="32" t="e">
        <f t="shared" si="127"/>
        <v>#REF!</v>
      </c>
    </row>
    <row r="811" spans="1:21" ht="15.75" customHeight="1" x14ac:dyDescent="0.25">
      <c r="A811" s="31" t="str">
        <f t="shared" si="125"/>
        <v/>
      </c>
      <c r="B811" s="71" t="str">
        <f t="shared" si="128"/>
        <v/>
      </c>
      <c r="C811" s="99"/>
      <c r="D811" s="72"/>
      <c r="E811" s="73" t="str">
        <f t="shared" ca="1" si="129"/>
        <v/>
      </c>
      <c r="F811" s="73" t="str">
        <f t="shared" si="130"/>
        <v/>
      </c>
      <c r="G811" s="74"/>
      <c r="H811" s="75" t="str">
        <f>IF(G811="","",VLOOKUP(G811,'1. Anulação Estratégica'!F:AE,19,0))</f>
        <v/>
      </c>
      <c r="I811" s="76"/>
      <c r="J811" s="77"/>
      <c r="K811" s="78" t="str">
        <f t="shared" si="131"/>
        <v/>
      </c>
      <c r="L811" s="79"/>
      <c r="M811" s="78" t="str">
        <f t="shared" si="132"/>
        <v/>
      </c>
      <c r="N811" s="80" t="str">
        <f>IF(G811="","",VLOOKUP(G811,'1. Anulação Estratégica'!F:V,17,0))</f>
        <v/>
      </c>
      <c r="O811" s="81"/>
      <c r="P811" s="83" t="str">
        <f t="shared" si="133"/>
        <v/>
      </c>
      <c r="Q811" s="84" t="str">
        <f t="shared" si="134"/>
        <v/>
      </c>
      <c r="R811" s="85" t="str">
        <f t="shared" si="135"/>
        <v/>
      </c>
      <c r="S811" s="86" t="str">
        <f t="shared" si="136"/>
        <v/>
      </c>
      <c r="T811" s="32" t="str">
        <f t="shared" si="126"/>
        <v/>
      </c>
      <c r="U811" s="32" t="e">
        <f t="shared" si="127"/>
        <v>#REF!</v>
      </c>
    </row>
    <row r="812" spans="1:21" ht="15.75" customHeight="1" x14ac:dyDescent="0.25">
      <c r="A812" s="31" t="str">
        <f t="shared" si="125"/>
        <v/>
      </c>
      <c r="B812" s="71" t="str">
        <f t="shared" si="128"/>
        <v/>
      </c>
      <c r="C812" s="99"/>
      <c r="D812" s="72"/>
      <c r="E812" s="73" t="str">
        <f t="shared" ca="1" si="129"/>
        <v/>
      </c>
      <c r="F812" s="73" t="str">
        <f t="shared" si="130"/>
        <v/>
      </c>
      <c r="G812" s="74"/>
      <c r="H812" s="75" t="str">
        <f>IF(G812="","",VLOOKUP(G812,'1. Anulação Estratégica'!F:AE,19,0))</f>
        <v/>
      </c>
      <c r="I812" s="76"/>
      <c r="J812" s="77"/>
      <c r="K812" s="78" t="str">
        <f t="shared" si="131"/>
        <v/>
      </c>
      <c r="L812" s="79"/>
      <c r="M812" s="78" t="str">
        <f t="shared" si="132"/>
        <v/>
      </c>
      <c r="N812" s="80" t="str">
        <f>IF(G812="","",VLOOKUP(G812,'1. Anulação Estratégica'!F:V,17,0))</f>
        <v/>
      </c>
      <c r="O812" s="81"/>
      <c r="P812" s="83" t="str">
        <f t="shared" si="133"/>
        <v/>
      </c>
      <c r="Q812" s="84" t="str">
        <f t="shared" si="134"/>
        <v/>
      </c>
      <c r="R812" s="85" t="str">
        <f t="shared" si="135"/>
        <v/>
      </c>
      <c r="S812" s="86" t="str">
        <f t="shared" si="136"/>
        <v/>
      </c>
      <c r="T812" s="32" t="str">
        <f t="shared" si="126"/>
        <v/>
      </c>
      <c r="U812" s="32" t="e">
        <f t="shared" si="127"/>
        <v>#REF!</v>
      </c>
    </row>
    <row r="813" spans="1:21" ht="15.75" customHeight="1" x14ac:dyDescent="0.25">
      <c r="A813" s="31" t="str">
        <f t="shared" si="125"/>
        <v/>
      </c>
      <c r="B813" s="71" t="str">
        <f t="shared" si="128"/>
        <v/>
      </c>
      <c r="C813" s="99"/>
      <c r="D813" s="72"/>
      <c r="E813" s="73" t="str">
        <f t="shared" ca="1" si="129"/>
        <v/>
      </c>
      <c r="F813" s="73" t="str">
        <f t="shared" si="130"/>
        <v/>
      </c>
      <c r="G813" s="74"/>
      <c r="H813" s="75" t="str">
        <f>IF(G813="","",VLOOKUP(G813,'1. Anulação Estratégica'!F:AE,19,0))</f>
        <v/>
      </c>
      <c r="I813" s="76"/>
      <c r="J813" s="77"/>
      <c r="K813" s="78" t="str">
        <f t="shared" si="131"/>
        <v/>
      </c>
      <c r="L813" s="79"/>
      <c r="M813" s="78" t="str">
        <f t="shared" si="132"/>
        <v/>
      </c>
      <c r="N813" s="80" t="str">
        <f>IF(G813="","",VLOOKUP(G813,'1. Anulação Estratégica'!F:V,17,0))</f>
        <v/>
      </c>
      <c r="O813" s="81"/>
      <c r="P813" s="83" t="str">
        <f t="shared" si="133"/>
        <v/>
      </c>
      <c r="Q813" s="84" t="str">
        <f t="shared" si="134"/>
        <v/>
      </c>
      <c r="R813" s="85" t="str">
        <f t="shared" si="135"/>
        <v/>
      </c>
      <c r="S813" s="86" t="str">
        <f t="shared" si="136"/>
        <v/>
      </c>
      <c r="T813" s="32" t="str">
        <f t="shared" si="126"/>
        <v/>
      </c>
      <c r="U813" s="32" t="e">
        <f t="shared" si="127"/>
        <v>#REF!</v>
      </c>
    </row>
    <row r="814" spans="1:21" ht="15.75" customHeight="1" x14ac:dyDescent="0.25">
      <c r="A814" s="31" t="str">
        <f t="shared" si="125"/>
        <v/>
      </c>
      <c r="B814" s="71" t="str">
        <f t="shared" si="128"/>
        <v/>
      </c>
      <c r="C814" s="99"/>
      <c r="D814" s="72"/>
      <c r="E814" s="73" t="str">
        <f t="shared" ca="1" si="129"/>
        <v/>
      </c>
      <c r="F814" s="73" t="str">
        <f t="shared" si="130"/>
        <v/>
      </c>
      <c r="G814" s="74"/>
      <c r="H814" s="75" t="str">
        <f>IF(G814="","",VLOOKUP(G814,'1. Anulação Estratégica'!F:AE,19,0))</f>
        <v/>
      </c>
      <c r="I814" s="76"/>
      <c r="J814" s="77"/>
      <c r="K814" s="78" t="str">
        <f t="shared" si="131"/>
        <v/>
      </c>
      <c r="L814" s="79"/>
      <c r="M814" s="78" t="str">
        <f t="shared" si="132"/>
        <v/>
      </c>
      <c r="N814" s="80" t="str">
        <f>IF(G814="","",VLOOKUP(G814,'1. Anulação Estratégica'!F:V,17,0))</f>
        <v/>
      </c>
      <c r="O814" s="81"/>
      <c r="P814" s="83" t="str">
        <f t="shared" si="133"/>
        <v/>
      </c>
      <c r="Q814" s="84" t="str">
        <f t="shared" si="134"/>
        <v/>
      </c>
      <c r="R814" s="85" t="str">
        <f t="shared" si="135"/>
        <v/>
      </c>
      <c r="S814" s="86" t="str">
        <f t="shared" si="136"/>
        <v/>
      </c>
      <c r="T814" s="32" t="str">
        <f t="shared" si="126"/>
        <v/>
      </c>
      <c r="U814" s="32" t="e">
        <f t="shared" si="127"/>
        <v>#REF!</v>
      </c>
    </row>
    <row r="815" spans="1:21" ht="15.75" customHeight="1" x14ac:dyDescent="0.25">
      <c r="A815" s="31" t="str">
        <f t="shared" si="125"/>
        <v/>
      </c>
      <c r="B815" s="71" t="str">
        <f t="shared" si="128"/>
        <v/>
      </c>
      <c r="C815" s="99"/>
      <c r="D815" s="72"/>
      <c r="E815" s="73" t="str">
        <f t="shared" ca="1" si="129"/>
        <v/>
      </c>
      <c r="F815" s="73" t="str">
        <f t="shared" si="130"/>
        <v/>
      </c>
      <c r="G815" s="74"/>
      <c r="H815" s="75" t="str">
        <f>IF(G815="","",VLOOKUP(G815,'1. Anulação Estratégica'!F:AE,19,0))</f>
        <v/>
      </c>
      <c r="I815" s="76"/>
      <c r="J815" s="77"/>
      <c r="K815" s="78" t="str">
        <f t="shared" si="131"/>
        <v/>
      </c>
      <c r="L815" s="79"/>
      <c r="M815" s="78" t="str">
        <f t="shared" si="132"/>
        <v/>
      </c>
      <c r="N815" s="80" t="str">
        <f>IF(G815="","",VLOOKUP(G815,'1. Anulação Estratégica'!F:V,17,0))</f>
        <v/>
      </c>
      <c r="O815" s="81"/>
      <c r="P815" s="83" t="str">
        <f t="shared" si="133"/>
        <v/>
      </c>
      <c r="Q815" s="84" t="str">
        <f t="shared" si="134"/>
        <v/>
      </c>
      <c r="R815" s="85" t="str">
        <f t="shared" si="135"/>
        <v/>
      </c>
      <c r="S815" s="86" t="str">
        <f t="shared" si="136"/>
        <v/>
      </c>
      <c r="T815" s="32" t="str">
        <f t="shared" si="126"/>
        <v/>
      </c>
      <c r="U815" s="32" t="e">
        <f t="shared" si="127"/>
        <v>#REF!</v>
      </c>
    </row>
    <row r="816" spans="1:21" ht="15.75" customHeight="1" x14ac:dyDescent="0.25">
      <c r="A816" s="31" t="str">
        <f t="shared" si="125"/>
        <v/>
      </c>
      <c r="B816" s="71" t="str">
        <f t="shared" si="128"/>
        <v/>
      </c>
      <c r="C816" s="99"/>
      <c r="D816" s="72"/>
      <c r="E816" s="73" t="str">
        <f t="shared" ca="1" si="129"/>
        <v/>
      </c>
      <c r="F816" s="73" t="str">
        <f t="shared" si="130"/>
        <v/>
      </c>
      <c r="G816" s="74"/>
      <c r="H816" s="75" t="str">
        <f>IF(G816="","",VLOOKUP(G816,'1. Anulação Estratégica'!F:AE,19,0))</f>
        <v/>
      </c>
      <c r="I816" s="76"/>
      <c r="J816" s="77"/>
      <c r="K816" s="78" t="str">
        <f t="shared" si="131"/>
        <v/>
      </c>
      <c r="L816" s="79"/>
      <c r="M816" s="78" t="str">
        <f t="shared" si="132"/>
        <v/>
      </c>
      <c r="N816" s="80" t="str">
        <f>IF(G816="","",VLOOKUP(G816,'1. Anulação Estratégica'!F:V,17,0))</f>
        <v/>
      </c>
      <c r="O816" s="81"/>
      <c r="P816" s="83" t="str">
        <f t="shared" si="133"/>
        <v/>
      </c>
      <c r="Q816" s="84" t="str">
        <f t="shared" si="134"/>
        <v/>
      </c>
      <c r="R816" s="85" t="str">
        <f t="shared" si="135"/>
        <v/>
      </c>
      <c r="S816" s="86" t="str">
        <f t="shared" si="136"/>
        <v/>
      </c>
      <c r="T816" s="32" t="str">
        <f t="shared" si="126"/>
        <v/>
      </c>
      <c r="U816" s="32" t="e">
        <f t="shared" si="127"/>
        <v>#REF!</v>
      </c>
    </row>
    <row r="817" spans="1:21" ht="15.75" customHeight="1" x14ac:dyDescent="0.25">
      <c r="A817" s="31" t="str">
        <f t="shared" si="125"/>
        <v/>
      </c>
      <c r="B817" s="71" t="str">
        <f t="shared" si="128"/>
        <v/>
      </c>
      <c r="C817" s="99"/>
      <c r="D817" s="72"/>
      <c r="E817" s="73" t="str">
        <f t="shared" ca="1" si="129"/>
        <v/>
      </c>
      <c r="F817" s="73" t="str">
        <f t="shared" si="130"/>
        <v/>
      </c>
      <c r="G817" s="74"/>
      <c r="H817" s="75" t="str">
        <f>IF(G817="","",VLOOKUP(G817,'1. Anulação Estratégica'!F:AE,19,0))</f>
        <v/>
      </c>
      <c r="I817" s="76"/>
      <c r="J817" s="77"/>
      <c r="K817" s="78" t="str">
        <f t="shared" si="131"/>
        <v/>
      </c>
      <c r="L817" s="79"/>
      <c r="M817" s="78" t="str">
        <f t="shared" si="132"/>
        <v/>
      </c>
      <c r="N817" s="80" t="str">
        <f>IF(G817="","",VLOOKUP(G817,'1. Anulação Estratégica'!F:V,17,0))</f>
        <v/>
      </c>
      <c r="O817" s="81"/>
      <c r="P817" s="83" t="str">
        <f t="shared" si="133"/>
        <v/>
      </c>
      <c r="Q817" s="84" t="str">
        <f t="shared" si="134"/>
        <v/>
      </c>
      <c r="R817" s="85" t="str">
        <f t="shared" si="135"/>
        <v/>
      </c>
      <c r="S817" s="86" t="str">
        <f t="shared" si="136"/>
        <v/>
      </c>
      <c r="T817" s="32" t="str">
        <f t="shared" si="126"/>
        <v/>
      </c>
      <c r="U817" s="32" t="e">
        <f t="shared" si="127"/>
        <v>#REF!</v>
      </c>
    </row>
    <row r="818" spans="1:21" ht="15.75" customHeight="1" x14ac:dyDescent="0.25">
      <c r="A818" s="31" t="str">
        <f t="shared" si="125"/>
        <v/>
      </c>
      <c r="B818" s="71" t="str">
        <f t="shared" si="128"/>
        <v/>
      </c>
      <c r="C818" s="99"/>
      <c r="D818" s="72"/>
      <c r="E818" s="73" t="str">
        <f t="shared" ca="1" si="129"/>
        <v/>
      </c>
      <c r="F818" s="73" t="str">
        <f t="shared" si="130"/>
        <v/>
      </c>
      <c r="G818" s="74"/>
      <c r="H818" s="75" t="str">
        <f>IF(G818="","",VLOOKUP(G818,'1. Anulação Estratégica'!F:AE,19,0))</f>
        <v/>
      </c>
      <c r="I818" s="76"/>
      <c r="J818" s="77"/>
      <c r="K818" s="78" t="str">
        <f t="shared" si="131"/>
        <v/>
      </c>
      <c r="L818" s="79"/>
      <c r="M818" s="78" t="str">
        <f t="shared" si="132"/>
        <v/>
      </c>
      <c r="N818" s="80" t="str">
        <f>IF(G818="","",VLOOKUP(G818,'1. Anulação Estratégica'!F:V,17,0))</f>
        <v/>
      </c>
      <c r="O818" s="81"/>
      <c r="P818" s="83" t="str">
        <f t="shared" si="133"/>
        <v/>
      </c>
      <c r="Q818" s="84" t="str">
        <f t="shared" si="134"/>
        <v/>
      </c>
      <c r="R818" s="85" t="str">
        <f t="shared" si="135"/>
        <v/>
      </c>
      <c r="S818" s="86" t="str">
        <f t="shared" si="136"/>
        <v/>
      </c>
      <c r="T818" s="32" t="str">
        <f t="shared" si="126"/>
        <v/>
      </c>
      <c r="U818" s="32" t="e">
        <f t="shared" si="127"/>
        <v>#REF!</v>
      </c>
    </row>
    <row r="819" spans="1:21" ht="15.75" customHeight="1" x14ac:dyDescent="0.25">
      <c r="A819" s="31" t="str">
        <f t="shared" si="125"/>
        <v/>
      </c>
      <c r="B819" s="71" t="str">
        <f t="shared" si="128"/>
        <v/>
      </c>
      <c r="C819" s="99"/>
      <c r="D819" s="72"/>
      <c r="E819" s="73" t="str">
        <f t="shared" ca="1" si="129"/>
        <v/>
      </c>
      <c r="F819" s="73" t="str">
        <f t="shared" si="130"/>
        <v/>
      </c>
      <c r="G819" s="74"/>
      <c r="H819" s="75" t="str">
        <f>IF(G819="","",VLOOKUP(G819,'1. Anulação Estratégica'!F:AE,19,0))</f>
        <v/>
      </c>
      <c r="I819" s="76"/>
      <c r="J819" s="77"/>
      <c r="K819" s="78" t="str">
        <f t="shared" si="131"/>
        <v/>
      </c>
      <c r="L819" s="79"/>
      <c r="M819" s="78" t="str">
        <f t="shared" si="132"/>
        <v/>
      </c>
      <c r="N819" s="80" t="str">
        <f>IF(G819="","",VLOOKUP(G819,'1. Anulação Estratégica'!F:V,17,0))</f>
        <v/>
      </c>
      <c r="O819" s="81"/>
      <c r="P819" s="83" t="str">
        <f t="shared" si="133"/>
        <v/>
      </c>
      <c r="Q819" s="84" t="str">
        <f t="shared" si="134"/>
        <v/>
      </c>
      <c r="R819" s="85" t="str">
        <f t="shared" si="135"/>
        <v/>
      </c>
      <c r="S819" s="86" t="str">
        <f t="shared" si="136"/>
        <v/>
      </c>
      <c r="T819" s="32" t="str">
        <f t="shared" si="126"/>
        <v/>
      </c>
      <c r="U819" s="32" t="e">
        <f t="shared" si="127"/>
        <v>#REF!</v>
      </c>
    </row>
    <row r="820" spans="1:21" ht="15.75" customHeight="1" x14ac:dyDescent="0.25">
      <c r="A820" s="31" t="str">
        <f t="shared" si="125"/>
        <v/>
      </c>
      <c r="B820" s="71" t="str">
        <f t="shared" si="128"/>
        <v/>
      </c>
      <c r="C820" s="99"/>
      <c r="D820" s="72"/>
      <c r="E820" s="73" t="str">
        <f t="shared" ca="1" si="129"/>
        <v/>
      </c>
      <c r="F820" s="73" t="str">
        <f t="shared" si="130"/>
        <v/>
      </c>
      <c r="G820" s="74"/>
      <c r="H820" s="75" t="str">
        <f>IF(G820="","",VLOOKUP(G820,'1. Anulação Estratégica'!F:AE,19,0))</f>
        <v/>
      </c>
      <c r="I820" s="76"/>
      <c r="J820" s="77"/>
      <c r="K820" s="78" t="str">
        <f t="shared" si="131"/>
        <v/>
      </c>
      <c r="L820" s="79"/>
      <c r="M820" s="78" t="str">
        <f t="shared" si="132"/>
        <v/>
      </c>
      <c r="N820" s="80" t="str">
        <f>IF(G820="","",VLOOKUP(G820,'1. Anulação Estratégica'!F:V,17,0))</f>
        <v/>
      </c>
      <c r="O820" s="81"/>
      <c r="P820" s="83" t="str">
        <f t="shared" si="133"/>
        <v/>
      </c>
      <c r="Q820" s="84" t="str">
        <f t="shared" si="134"/>
        <v/>
      </c>
      <c r="R820" s="85" t="str">
        <f t="shared" si="135"/>
        <v/>
      </c>
      <c r="S820" s="86" t="str">
        <f t="shared" si="136"/>
        <v/>
      </c>
      <c r="T820" s="32" t="str">
        <f t="shared" si="126"/>
        <v/>
      </c>
      <c r="U820" s="32" t="e">
        <f t="shared" si="127"/>
        <v>#REF!</v>
      </c>
    </row>
    <row r="821" spans="1:21" ht="15.75" customHeight="1" x14ac:dyDescent="0.25">
      <c r="A821" s="31" t="str">
        <f t="shared" si="125"/>
        <v/>
      </c>
      <c r="B821" s="71" t="str">
        <f t="shared" si="128"/>
        <v/>
      </c>
      <c r="C821" s="99"/>
      <c r="D821" s="72"/>
      <c r="E821" s="73" t="str">
        <f t="shared" ca="1" si="129"/>
        <v/>
      </c>
      <c r="F821" s="73" t="str">
        <f t="shared" si="130"/>
        <v/>
      </c>
      <c r="G821" s="74"/>
      <c r="H821" s="75" t="str">
        <f>IF(G821="","",VLOOKUP(G821,'1. Anulação Estratégica'!F:AE,19,0))</f>
        <v/>
      </c>
      <c r="I821" s="76"/>
      <c r="J821" s="77"/>
      <c r="K821" s="78" t="str">
        <f t="shared" si="131"/>
        <v/>
      </c>
      <c r="L821" s="79"/>
      <c r="M821" s="78" t="str">
        <f t="shared" si="132"/>
        <v/>
      </c>
      <c r="N821" s="80" t="str">
        <f>IF(G821="","",VLOOKUP(G821,'1. Anulação Estratégica'!F:V,17,0))</f>
        <v/>
      </c>
      <c r="O821" s="81"/>
      <c r="P821" s="83" t="str">
        <f t="shared" si="133"/>
        <v/>
      </c>
      <c r="Q821" s="84" t="str">
        <f t="shared" si="134"/>
        <v/>
      </c>
      <c r="R821" s="85" t="str">
        <f t="shared" si="135"/>
        <v/>
      </c>
      <c r="S821" s="86" t="str">
        <f t="shared" si="136"/>
        <v/>
      </c>
      <c r="T821" s="32" t="str">
        <f t="shared" si="126"/>
        <v/>
      </c>
      <c r="U821" s="32" t="e">
        <f t="shared" si="127"/>
        <v>#REF!</v>
      </c>
    </row>
    <row r="822" spans="1:21" ht="15.75" customHeight="1" x14ac:dyDescent="0.25">
      <c r="A822" s="31" t="str">
        <f t="shared" si="125"/>
        <v/>
      </c>
      <c r="B822" s="71" t="str">
        <f t="shared" si="128"/>
        <v/>
      </c>
      <c r="C822" s="99"/>
      <c r="D822" s="72"/>
      <c r="E822" s="73" t="str">
        <f t="shared" ca="1" si="129"/>
        <v/>
      </c>
      <c r="F822" s="73" t="str">
        <f t="shared" si="130"/>
        <v/>
      </c>
      <c r="G822" s="74"/>
      <c r="H822" s="75" t="str">
        <f>IF(G822="","",VLOOKUP(G822,'1. Anulação Estratégica'!F:AE,19,0))</f>
        <v/>
      </c>
      <c r="I822" s="76"/>
      <c r="J822" s="77"/>
      <c r="K822" s="78" t="str">
        <f t="shared" si="131"/>
        <v/>
      </c>
      <c r="L822" s="79"/>
      <c r="M822" s="78" t="str">
        <f t="shared" si="132"/>
        <v/>
      </c>
      <c r="N822" s="80" t="str">
        <f>IF(G822="","",VLOOKUP(G822,'1. Anulação Estratégica'!F:V,17,0))</f>
        <v/>
      </c>
      <c r="O822" s="81"/>
      <c r="P822" s="83" t="str">
        <f t="shared" si="133"/>
        <v/>
      </c>
      <c r="Q822" s="84" t="str">
        <f t="shared" si="134"/>
        <v/>
      </c>
      <c r="R822" s="85" t="str">
        <f t="shared" si="135"/>
        <v/>
      </c>
      <c r="S822" s="86" t="str">
        <f t="shared" si="136"/>
        <v/>
      </c>
      <c r="T822" s="32" t="str">
        <f t="shared" si="126"/>
        <v/>
      </c>
      <c r="U822" s="32" t="e">
        <f t="shared" si="127"/>
        <v>#REF!</v>
      </c>
    </row>
    <row r="823" spans="1:21" ht="15.75" customHeight="1" x14ac:dyDescent="0.25">
      <c r="A823" s="31" t="str">
        <f t="shared" si="125"/>
        <v/>
      </c>
      <c r="B823" s="71" t="str">
        <f t="shared" si="128"/>
        <v/>
      </c>
      <c r="C823" s="99"/>
      <c r="D823" s="72"/>
      <c r="E823" s="73" t="str">
        <f t="shared" ca="1" si="129"/>
        <v/>
      </c>
      <c r="F823" s="73" t="str">
        <f t="shared" si="130"/>
        <v/>
      </c>
      <c r="G823" s="74"/>
      <c r="H823" s="75" t="str">
        <f>IF(G823="","",VLOOKUP(G823,'1. Anulação Estratégica'!F:AE,19,0))</f>
        <v/>
      </c>
      <c r="I823" s="76"/>
      <c r="J823" s="77"/>
      <c r="K823" s="78" t="str">
        <f t="shared" si="131"/>
        <v/>
      </c>
      <c r="L823" s="79"/>
      <c r="M823" s="78" t="str">
        <f t="shared" si="132"/>
        <v/>
      </c>
      <c r="N823" s="80" t="str">
        <f>IF(G823="","",VLOOKUP(G823,'1. Anulação Estratégica'!F:V,17,0))</f>
        <v/>
      </c>
      <c r="O823" s="81"/>
      <c r="P823" s="83" t="str">
        <f t="shared" si="133"/>
        <v/>
      </c>
      <c r="Q823" s="84" t="str">
        <f t="shared" si="134"/>
        <v/>
      </c>
      <c r="R823" s="85" t="str">
        <f t="shared" si="135"/>
        <v/>
      </c>
      <c r="S823" s="86" t="str">
        <f t="shared" si="136"/>
        <v/>
      </c>
      <c r="T823" s="32" t="str">
        <f t="shared" si="126"/>
        <v/>
      </c>
      <c r="U823" s="32" t="e">
        <f t="shared" si="127"/>
        <v>#REF!</v>
      </c>
    </row>
    <row r="824" spans="1:21" ht="15.75" customHeight="1" x14ac:dyDescent="0.25">
      <c r="A824" s="31" t="str">
        <f t="shared" si="125"/>
        <v/>
      </c>
      <c r="B824" s="71" t="str">
        <f t="shared" si="128"/>
        <v/>
      </c>
      <c r="C824" s="99"/>
      <c r="D824" s="72"/>
      <c r="E824" s="73" t="str">
        <f t="shared" ca="1" si="129"/>
        <v/>
      </c>
      <c r="F824" s="73" t="str">
        <f t="shared" si="130"/>
        <v/>
      </c>
      <c r="G824" s="74"/>
      <c r="H824" s="75" t="str">
        <f>IF(G824="","",VLOOKUP(G824,'1. Anulação Estratégica'!F:AE,19,0))</f>
        <v/>
      </c>
      <c r="I824" s="76"/>
      <c r="J824" s="77"/>
      <c r="K824" s="78" t="str">
        <f t="shared" si="131"/>
        <v/>
      </c>
      <c r="L824" s="79"/>
      <c r="M824" s="78" t="str">
        <f t="shared" si="132"/>
        <v/>
      </c>
      <c r="N824" s="80" t="str">
        <f>IF(G824="","",VLOOKUP(G824,'1. Anulação Estratégica'!F:V,17,0))</f>
        <v/>
      </c>
      <c r="O824" s="81"/>
      <c r="P824" s="83" t="str">
        <f t="shared" si="133"/>
        <v/>
      </c>
      <c r="Q824" s="84" t="str">
        <f t="shared" si="134"/>
        <v/>
      </c>
      <c r="R824" s="85" t="str">
        <f t="shared" si="135"/>
        <v/>
      </c>
      <c r="S824" s="86" t="str">
        <f t="shared" si="136"/>
        <v/>
      </c>
      <c r="T824" s="32" t="str">
        <f t="shared" si="126"/>
        <v/>
      </c>
      <c r="U824" s="32" t="e">
        <f t="shared" si="127"/>
        <v>#REF!</v>
      </c>
    </row>
    <row r="825" spans="1:21" ht="15.75" customHeight="1" x14ac:dyDescent="0.25">
      <c r="A825" s="31" t="str">
        <f t="shared" si="125"/>
        <v/>
      </c>
      <c r="B825" s="71" t="str">
        <f t="shared" si="128"/>
        <v/>
      </c>
      <c r="C825" s="99"/>
      <c r="D825" s="72"/>
      <c r="E825" s="73" t="str">
        <f t="shared" ca="1" si="129"/>
        <v/>
      </c>
      <c r="F825" s="73" t="str">
        <f t="shared" si="130"/>
        <v/>
      </c>
      <c r="G825" s="74"/>
      <c r="H825" s="75" t="str">
        <f>IF(G825="","",VLOOKUP(G825,'1. Anulação Estratégica'!F:AE,19,0))</f>
        <v/>
      </c>
      <c r="I825" s="76"/>
      <c r="J825" s="77"/>
      <c r="K825" s="78" t="str">
        <f t="shared" si="131"/>
        <v/>
      </c>
      <c r="L825" s="79"/>
      <c r="M825" s="78" t="str">
        <f t="shared" si="132"/>
        <v/>
      </c>
      <c r="N825" s="80" t="str">
        <f>IF(G825="","",VLOOKUP(G825,'1. Anulação Estratégica'!F:V,17,0))</f>
        <v/>
      </c>
      <c r="O825" s="81"/>
      <c r="P825" s="83" t="str">
        <f t="shared" si="133"/>
        <v/>
      </c>
      <c r="Q825" s="84" t="str">
        <f t="shared" si="134"/>
        <v/>
      </c>
      <c r="R825" s="85" t="str">
        <f t="shared" si="135"/>
        <v/>
      </c>
      <c r="S825" s="86" t="str">
        <f t="shared" si="136"/>
        <v/>
      </c>
      <c r="T825" s="32" t="str">
        <f t="shared" si="126"/>
        <v/>
      </c>
      <c r="U825" s="32" t="e">
        <f t="shared" si="127"/>
        <v>#REF!</v>
      </c>
    </row>
    <row r="826" spans="1:21" ht="15.75" customHeight="1" x14ac:dyDescent="0.25">
      <c r="A826" s="31" t="str">
        <f t="shared" si="125"/>
        <v/>
      </c>
      <c r="B826" s="71" t="str">
        <f t="shared" si="128"/>
        <v/>
      </c>
      <c r="C826" s="99"/>
      <c r="D826" s="72"/>
      <c r="E826" s="73" t="str">
        <f t="shared" ca="1" si="129"/>
        <v/>
      </c>
      <c r="F826" s="73" t="str">
        <f t="shared" si="130"/>
        <v/>
      </c>
      <c r="G826" s="74"/>
      <c r="H826" s="75" t="str">
        <f>IF(G826="","",VLOOKUP(G826,'1. Anulação Estratégica'!F:AE,19,0))</f>
        <v/>
      </c>
      <c r="I826" s="76"/>
      <c r="J826" s="77"/>
      <c r="K826" s="78" t="str">
        <f t="shared" si="131"/>
        <v/>
      </c>
      <c r="L826" s="79"/>
      <c r="M826" s="78" t="str">
        <f t="shared" si="132"/>
        <v/>
      </c>
      <c r="N826" s="80" t="str">
        <f>IF(G826="","",VLOOKUP(G826,'1. Anulação Estratégica'!F:V,17,0))</f>
        <v/>
      </c>
      <c r="O826" s="81"/>
      <c r="P826" s="83" t="str">
        <f t="shared" si="133"/>
        <v/>
      </c>
      <c r="Q826" s="84" t="str">
        <f t="shared" si="134"/>
        <v/>
      </c>
      <c r="R826" s="85" t="str">
        <f t="shared" si="135"/>
        <v/>
      </c>
      <c r="S826" s="86" t="str">
        <f t="shared" si="136"/>
        <v/>
      </c>
      <c r="T826" s="32" t="str">
        <f t="shared" si="126"/>
        <v/>
      </c>
      <c r="U826" s="32" t="e">
        <f t="shared" si="127"/>
        <v>#REF!</v>
      </c>
    </row>
    <row r="827" spans="1:21" ht="15.75" customHeight="1" x14ac:dyDescent="0.25">
      <c r="A827" s="31" t="str">
        <f t="shared" si="125"/>
        <v/>
      </c>
      <c r="B827" s="71" t="str">
        <f t="shared" si="128"/>
        <v/>
      </c>
      <c r="C827" s="99"/>
      <c r="D827" s="72"/>
      <c r="E827" s="73" t="str">
        <f t="shared" ca="1" si="129"/>
        <v/>
      </c>
      <c r="F827" s="73" t="str">
        <f t="shared" si="130"/>
        <v/>
      </c>
      <c r="G827" s="74"/>
      <c r="H827" s="75" t="str">
        <f>IF(G827="","",VLOOKUP(G827,'1. Anulação Estratégica'!F:AE,19,0))</f>
        <v/>
      </c>
      <c r="I827" s="76"/>
      <c r="J827" s="77"/>
      <c r="K827" s="78" t="str">
        <f t="shared" si="131"/>
        <v/>
      </c>
      <c r="L827" s="79"/>
      <c r="M827" s="78" t="str">
        <f t="shared" si="132"/>
        <v/>
      </c>
      <c r="N827" s="80" t="str">
        <f>IF(G827="","",VLOOKUP(G827,'1. Anulação Estratégica'!F:V,17,0))</f>
        <v/>
      </c>
      <c r="O827" s="81"/>
      <c r="P827" s="83" t="str">
        <f t="shared" si="133"/>
        <v/>
      </c>
      <c r="Q827" s="84" t="str">
        <f t="shared" si="134"/>
        <v/>
      </c>
      <c r="R827" s="85" t="str">
        <f t="shared" si="135"/>
        <v/>
      </c>
      <c r="S827" s="86" t="str">
        <f t="shared" si="136"/>
        <v/>
      </c>
      <c r="T827" s="32" t="str">
        <f t="shared" si="126"/>
        <v/>
      </c>
      <c r="U827" s="32" t="e">
        <f t="shared" si="127"/>
        <v>#REF!</v>
      </c>
    </row>
    <row r="828" spans="1:21" ht="15.75" customHeight="1" x14ac:dyDescent="0.25">
      <c r="A828" s="31" t="str">
        <f t="shared" si="125"/>
        <v/>
      </c>
      <c r="B828" s="71" t="str">
        <f t="shared" si="128"/>
        <v/>
      </c>
      <c r="C828" s="99"/>
      <c r="D828" s="72"/>
      <c r="E828" s="73" t="str">
        <f t="shared" ca="1" si="129"/>
        <v/>
      </c>
      <c r="F828" s="73" t="str">
        <f t="shared" si="130"/>
        <v/>
      </c>
      <c r="G828" s="74"/>
      <c r="H828" s="75" t="str">
        <f>IF(G828="","",VLOOKUP(G828,'1. Anulação Estratégica'!F:AE,19,0))</f>
        <v/>
      </c>
      <c r="I828" s="76"/>
      <c r="J828" s="77"/>
      <c r="K828" s="78" t="str">
        <f t="shared" si="131"/>
        <v/>
      </c>
      <c r="L828" s="79"/>
      <c r="M828" s="78" t="str">
        <f t="shared" si="132"/>
        <v/>
      </c>
      <c r="N828" s="80" t="str">
        <f>IF(G828="","",VLOOKUP(G828,'1. Anulação Estratégica'!F:V,17,0))</f>
        <v/>
      </c>
      <c r="O828" s="81"/>
      <c r="P828" s="83" t="str">
        <f t="shared" si="133"/>
        <v/>
      </c>
      <c r="Q828" s="84" t="str">
        <f t="shared" si="134"/>
        <v/>
      </c>
      <c r="R828" s="85" t="str">
        <f t="shared" si="135"/>
        <v/>
      </c>
      <c r="S828" s="86" t="str">
        <f t="shared" si="136"/>
        <v/>
      </c>
      <c r="T828" s="32" t="str">
        <f t="shared" si="126"/>
        <v/>
      </c>
      <c r="U828" s="32" t="e">
        <f t="shared" si="127"/>
        <v>#REF!</v>
      </c>
    </row>
    <row r="829" spans="1:21" ht="15.75" customHeight="1" x14ac:dyDescent="0.25">
      <c r="A829" s="31" t="str">
        <f t="shared" si="125"/>
        <v/>
      </c>
      <c r="B829" s="71" t="str">
        <f t="shared" si="128"/>
        <v/>
      </c>
      <c r="C829" s="99"/>
      <c r="D829" s="72"/>
      <c r="E829" s="73" t="str">
        <f t="shared" ca="1" si="129"/>
        <v/>
      </c>
      <c r="F829" s="73" t="str">
        <f t="shared" si="130"/>
        <v/>
      </c>
      <c r="G829" s="74"/>
      <c r="H829" s="75" t="str">
        <f>IF(G829="","",VLOOKUP(G829,'1. Anulação Estratégica'!F:AE,19,0))</f>
        <v/>
      </c>
      <c r="I829" s="76"/>
      <c r="J829" s="77"/>
      <c r="K829" s="78" t="str">
        <f t="shared" si="131"/>
        <v/>
      </c>
      <c r="L829" s="79"/>
      <c r="M829" s="78" t="str">
        <f t="shared" si="132"/>
        <v/>
      </c>
      <c r="N829" s="80" t="str">
        <f>IF(G829="","",VLOOKUP(G829,'1. Anulação Estratégica'!F:V,17,0))</f>
        <v/>
      </c>
      <c r="O829" s="81"/>
      <c r="P829" s="83" t="str">
        <f t="shared" si="133"/>
        <v/>
      </c>
      <c r="Q829" s="84" t="str">
        <f t="shared" si="134"/>
        <v/>
      </c>
      <c r="R829" s="85" t="str">
        <f t="shared" si="135"/>
        <v/>
      </c>
      <c r="S829" s="86" t="str">
        <f t="shared" si="136"/>
        <v/>
      </c>
      <c r="T829" s="32" t="str">
        <f t="shared" si="126"/>
        <v/>
      </c>
      <c r="U829" s="32" t="e">
        <f t="shared" si="127"/>
        <v>#REF!</v>
      </c>
    </row>
    <row r="830" spans="1:21" ht="15.75" customHeight="1" x14ac:dyDescent="0.25">
      <c r="A830" s="31" t="str">
        <f t="shared" si="125"/>
        <v/>
      </c>
      <c r="B830" s="71" t="str">
        <f t="shared" si="128"/>
        <v/>
      </c>
      <c r="C830" s="99"/>
      <c r="D830" s="72"/>
      <c r="E830" s="73" t="str">
        <f t="shared" ca="1" si="129"/>
        <v/>
      </c>
      <c r="F830" s="73" t="str">
        <f t="shared" si="130"/>
        <v/>
      </c>
      <c r="G830" s="74"/>
      <c r="H830" s="75" t="str">
        <f>IF(G830="","",VLOOKUP(G830,'1. Anulação Estratégica'!F:AE,19,0))</f>
        <v/>
      </c>
      <c r="I830" s="76"/>
      <c r="J830" s="77"/>
      <c r="K830" s="78" t="str">
        <f t="shared" si="131"/>
        <v/>
      </c>
      <c r="L830" s="79"/>
      <c r="M830" s="78" t="str">
        <f t="shared" si="132"/>
        <v/>
      </c>
      <c r="N830" s="80" t="str">
        <f>IF(G830="","",VLOOKUP(G830,'1. Anulação Estratégica'!F:V,17,0))</f>
        <v/>
      </c>
      <c r="O830" s="81"/>
      <c r="P830" s="83" t="str">
        <f t="shared" si="133"/>
        <v/>
      </c>
      <c r="Q830" s="84" t="str">
        <f t="shared" si="134"/>
        <v/>
      </c>
      <c r="R830" s="85" t="str">
        <f t="shared" si="135"/>
        <v/>
      </c>
      <c r="S830" s="86" t="str">
        <f t="shared" si="136"/>
        <v/>
      </c>
      <c r="T830" s="32" t="str">
        <f t="shared" si="126"/>
        <v/>
      </c>
      <c r="U830" s="32" t="e">
        <f t="shared" si="127"/>
        <v>#REF!</v>
      </c>
    </row>
    <row r="831" spans="1:21" ht="15.75" customHeight="1" x14ac:dyDescent="0.25">
      <c r="A831" s="31" t="str">
        <f t="shared" si="125"/>
        <v/>
      </c>
      <c r="B831" s="71" t="str">
        <f t="shared" si="128"/>
        <v/>
      </c>
      <c r="C831" s="99"/>
      <c r="D831" s="72"/>
      <c r="E831" s="73" t="str">
        <f t="shared" ca="1" si="129"/>
        <v/>
      </c>
      <c r="F831" s="73" t="str">
        <f t="shared" si="130"/>
        <v/>
      </c>
      <c r="G831" s="74"/>
      <c r="H831" s="75" t="str">
        <f>IF(G831="","",VLOOKUP(G831,'1. Anulação Estratégica'!F:AE,19,0))</f>
        <v/>
      </c>
      <c r="I831" s="76"/>
      <c r="J831" s="77"/>
      <c r="K831" s="78" t="str">
        <f t="shared" si="131"/>
        <v/>
      </c>
      <c r="L831" s="79"/>
      <c r="M831" s="78" t="str">
        <f t="shared" si="132"/>
        <v/>
      </c>
      <c r="N831" s="80" t="str">
        <f>IF(G831="","",VLOOKUP(G831,'1. Anulação Estratégica'!F:V,17,0))</f>
        <v/>
      </c>
      <c r="O831" s="81"/>
      <c r="P831" s="83" t="str">
        <f t="shared" si="133"/>
        <v/>
      </c>
      <c r="Q831" s="84" t="str">
        <f t="shared" si="134"/>
        <v/>
      </c>
      <c r="R831" s="85" t="str">
        <f t="shared" si="135"/>
        <v/>
      </c>
      <c r="S831" s="86" t="str">
        <f t="shared" si="136"/>
        <v/>
      </c>
      <c r="T831" s="32" t="str">
        <f t="shared" si="126"/>
        <v/>
      </c>
      <c r="U831" s="32" t="e">
        <f t="shared" si="127"/>
        <v>#REF!</v>
      </c>
    </row>
    <row r="832" spans="1:21" ht="15.75" customHeight="1" x14ac:dyDescent="0.25">
      <c r="A832" s="31" t="str">
        <f t="shared" si="125"/>
        <v/>
      </c>
      <c r="B832" s="71" t="str">
        <f t="shared" si="128"/>
        <v/>
      </c>
      <c r="C832" s="99"/>
      <c r="D832" s="72"/>
      <c r="E832" s="73" t="str">
        <f t="shared" ca="1" si="129"/>
        <v/>
      </c>
      <c r="F832" s="73" t="str">
        <f t="shared" si="130"/>
        <v/>
      </c>
      <c r="G832" s="74"/>
      <c r="H832" s="75" t="str">
        <f>IF(G832="","",VLOOKUP(G832,'1. Anulação Estratégica'!F:AE,19,0))</f>
        <v/>
      </c>
      <c r="I832" s="76"/>
      <c r="J832" s="77"/>
      <c r="K832" s="78" t="str">
        <f t="shared" si="131"/>
        <v/>
      </c>
      <c r="L832" s="79"/>
      <c r="M832" s="78" t="str">
        <f t="shared" si="132"/>
        <v/>
      </c>
      <c r="N832" s="80" t="str">
        <f>IF(G832="","",VLOOKUP(G832,'1. Anulação Estratégica'!F:V,17,0))</f>
        <v/>
      </c>
      <c r="O832" s="81"/>
      <c r="P832" s="83" t="str">
        <f t="shared" si="133"/>
        <v/>
      </c>
      <c r="Q832" s="84" t="str">
        <f t="shared" si="134"/>
        <v/>
      </c>
      <c r="R832" s="85" t="str">
        <f t="shared" si="135"/>
        <v/>
      </c>
      <c r="S832" s="86" t="str">
        <f t="shared" si="136"/>
        <v/>
      </c>
      <c r="T832" s="32" t="str">
        <f t="shared" si="126"/>
        <v/>
      </c>
      <c r="U832" s="32" t="e">
        <f t="shared" si="127"/>
        <v>#REF!</v>
      </c>
    </row>
    <row r="833" spans="1:21" ht="15.75" customHeight="1" x14ac:dyDescent="0.25">
      <c r="A833" s="31" t="str">
        <f t="shared" si="125"/>
        <v/>
      </c>
      <c r="B833" s="71" t="str">
        <f t="shared" si="128"/>
        <v/>
      </c>
      <c r="C833" s="99"/>
      <c r="D833" s="72"/>
      <c r="E833" s="73" t="str">
        <f t="shared" ca="1" si="129"/>
        <v/>
      </c>
      <c r="F833" s="73" t="str">
        <f t="shared" si="130"/>
        <v/>
      </c>
      <c r="G833" s="74"/>
      <c r="H833" s="75" t="str">
        <f>IF(G833="","",VLOOKUP(G833,'1. Anulação Estratégica'!F:AE,19,0))</f>
        <v/>
      </c>
      <c r="I833" s="76"/>
      <c r="J833" s="77"/>
      <c r="K833" s="78" t="str">
        <f t="shared" si="131"/>
        <v/>
      </c>
      <c r="L833" s="79"/>
      <c r="M833" s="78" t="str">
        <f t="shared" si="132"/>
        <v/>
      </c>
      <c r="N833" s="80" t="str">
        <f>IF(G833="","",VLOOKUP(G833,'1. Anulação Estratégica'!F:V,17,0))</f>
        <v/>
      </c>
      <c r="O833" s="81"/>
      <c r="P833" s="83" t="str">
        <f t="shared" si="133"/>
        <v/>
      </c>
      <c r="Q833" s="84" t="str">
        <f t="shared" si="134"/>
        <v/>
      </c>
      <c r="R833" s="85" t="str">
        <f t="shared" si="135"/>
        <v/>
      </c>
      <c r="S833" s="86" t="str">
        <f t="shared" si="136"/>
        <v/>
      </c>
      <c r="T833" s="32" t="str">
        <f t="shared" si="126"/>
        <v/>
      </c>
      <c r="U833" s="32" t="e">
        <f t="shared" si="127"/>
        <v>#REF!</v>
      </c>
    </row>
    <row r="834" spans="1:21" ht="15.75" customHeight="1" x14ac:dyDescent="0.25">
      <c r="A834" s="31" t="str">
        <f t="shared" si="125"/>
        <v/>
      </c>
      <c r="B834" s="71" t="str">
        <f t="shared" si="128"/>
        <v/>
      </c>
      <c r="C834" s="99"/>
      <c r="D834" s="72"/>
      <c r="E834" s="73" t="str">
        <f t="shared" ca="1" si="129"/>
        <v/>
      </c>
      <c r="F834" s="73" t="str">
        <f t="shared" si="130"/>
        <v/>
      </c>
      <c r="G834" s="74"/>
      <c r="H834" s="75" t="str">
        <f>IF(G834="","",VLOOKUP(G834,'1. Anulação Estratégica'!F:AE,19,0))</f>
        <v/>
      </c>
      <c r="I834" s="76"/>
      <c r="J834" s="77"/>
      <c r="K834" s="78" t="str">
        <f t="shared" si="131"/>
        <v/>
      </c>
      <c r="L834" s="79"/>
      <c r="M834" s="78" t="str">
        <f t="shared" si="132"/>
        <v/>
      </c>
      <c r="N834" s="80" t="str">
        <f>IF(G834="","",VLOOKUP(G834,'1. Anulação Estratégica'!F:V,17,0))</f>
        <v/>
      </c>
      <c r="O834" s="81"/>
      <c r="P834" s="83" t="str">
        <f t="shared" si="133"/>
        <v/>
      </c>
      <c r="Q834" s="84" t="str">
        <f t="shared" si="134"/>
        <v/>
      </c>
      <c r="R834" s="85" t="str">
        <f t="shared" si="135"/>
        <v/>
      </c>
      <c r="S834" s="86" t="str">
        <f t="shared" si="136"/>
        <v/>
      </c>
      <c r="T834" s="32" t="str">
        <f t="shared" si="126"/>
        <v/>
      </c>
      <c r="U834" s="32" t="e">
        <f t="shared" si="127"/>
        <v>#REF!</v>
      </c>
    </row>
    <row r="835" spans="1:21" ht="15.75" customHeight="1" x14ac:dyDescent="0.25">
      <c r="A835" s="31" t="str">
        <f t="shared" si="125"/>
        <v/>
      </c>
      <c r="B835" s="71" t="str">
        <f t="shared" si="128"/>
        <v/>
      </c>
      <c r="C835" s="99"/>
      <c r="D835" s="72"/>
      <c r="E835" s="73" t="str">
        <f t="shared" ca="1" si="129"/>
        <v/>
      </c>
      <c r="F835" s="73" t="str">
        <f t="shared" si="130"/>
        <v/>
      </c>
      <c r="G835" s="74"/>
      <c r="H835" s="75" t="str">
        <f>IF(G835="","",VLOOKUP(G835,'1. Anulação Estratégica'!F:AE,19,0))</f>
        <v/>
      </c>
      <c r="I835" s="76"/>
      <c r="J835" s="77"/>
      <c r="K835" s="78" t="str">
        <f t="shared" si="131"/>
        <v/>
      </c>
      <c r="L835" s="79"/>
      <c r="M835" s="78" t="str">
        <f t="shared" si="132"/>
        <v/>
      </c>
      <c r="N835" s="80" t="str">
        <f>IF(G835="","",VLOOKUP(G835,'1. Anulação Estratégica'!F:V,17,0))</f>
        <v/>
      </c>
      <c r="O835" s="81"/>
      <c r="P835" s="83" t="str">
        <f t="shared" si="133"/>
        <v/>
      </c>
      <c r="Q835" s="84" t="str">
        <f t="shared" si="134"/>
        <v/>
      </c>
      <c r="R835" s="85" t="str">
        <f t="shared" si="135"/>
        <v/>
      </c>
      <c r="S835" s="86" t="str">
        <f t="shared" si="136"/>
        <v/>
      </c>
      <c r="T835" s="32" t="str">
        <f t="shared" si="126"/>
        <v/>
      </c>
      <c r="U835" s="32" t="e">
        <f t="shared" si="127"/>
        <v>#REF!</v>
      </c>
    </row>
    <row r="836" spans="1:21" ht="15.75" customHeight="1" x14ac:dyDescent="0.25">
      <c r="A836" s="31" t="str">
        <f t="shared" si="125"/>
        <v/>
      </c>
      <c r="B836" s="71" t="str">
        <f t="shared" si="128"/>
        <v/>
      </c>
      <c r="C836" s="99"/>
      <c r="D836" s="72"/>
      <c r="E836" s="73" t="str">
        <f t="shared" ca="1" si="129"/>
        <v/>
      </c>
      <c r="F836" s="73" t="str">
        <f t="shared" si="130"/>
        <v/>
      </c>
      <c r="G836" s="74"/>
      <c r="H836" s="75" t="str">
        <f>IF(G836="","",VLOOKUP(G836,'1. Anulação Estratégica'!F:AE,19,0))</f>
        <v/>
      </c>
      <c r="I836" s="76"/>
      <c r="J836" s="77"/>
      <c r="K836" s="78" t="str">
        <f t="shared" si="131"/>
        <v/>
      </c>
      <c r="L836" s="79"/>
      <c r="M836" s="78" t="str">
        <f t="shared" si="132"/>
        <v/>
      </c>
      <c r="N836" s="80" t="str">
        <f>IF(G836="","",VLOOKUP(G836,'1. Anulação Estratégica'!F:V,17,0))</f>
        <v/>
      </c>
      <c r="O836" s="81"/>
      <c r="P836" s="83" t="str">
        <f t="shared" si="133"/>
        <v/>
      </c>
      <c r="Q836" s="84" t="str">
        <f t="shared" si="134"/>
        <v/>
      </c>
      <c r="R836" s="85" t="str">
        <f t="shared" si="135"/>
        <v/>
      </c>
      <c r="S836" s="86" t="str">
        <f t="shared" si="136"/>
        <v/>
      </c>
      <c r="T836" s="32" t="str">
        <f t="shared" si="126"/>
        <v/>
      </c>
      <c r="U836" s="32" t="e">
        <f t="shared" si="127"/>
        <v>#REF!</v>
      </c>
    </row>
    <row r="837" spans="1:21" ht="15.75" customHeight="1" x14ac:dyDescent="0.25">
      <c r="A837" s="31" t="str">
        <f t="shared" si="125"/>
        <v/>
      </c>
      <c r="B837" s="71" t="str">
        <f t="shared" ref="B837:B900" si="137">IF(A837="","",IF(A837=1,"Janeiro",IF(A837=2,"Fevereiro",IF(A837=3,"Março",IF(A837=4,"Abril",IF(A837=5,"Maio",IF(A837=6,"Junho",IF(A837=7,"Julho",IF(A837=8,"Agosto",IF(A837=9,"Setembro",IF(A837=10,"Outubro",IF(A837=11,"Novembro",IF(A837=12,"Dezembro", )))))))))))))</f>
        <v/>
      </c>
      <c r="C837" s="99"/>
      <c r="D837" s="72"/>
      <c r="E837" s="73" t="str">
        <f t="shared" ref="E837:E900" ca="1" si="138">IF(C837="","",IF(D837="",TODAY()-C837,D837-C837))</f>
        <v/>
      </c>
      <c r="F837" s="73" t="str">
        <f t="shared" ref="F837:F900" si="139">IF(OR(C837=""),"",IF(D837="","Ativa","Pausada"))</f>
        <v/>
      </c>
      <c r="G837" s="74"/>
      <c r="H837" s="75" t="str">
        <f>IF(G837="","",VLOOKUP(G837,'1. Anulação Estratégica'!F:AE,19,0))</f>
        <v/>
      </c>
      <c r="I837" s="76"/>
      <c r="J837" s="77"/>
      <c r="K837" s="78" t="str">
        <f t="shared" ref="K837:K900" si="140">IF(OR(G837="",I837="",J837=""),"",J837*I837)</f>
        <v/>
      </c>
      <c r="L837" s="79"/>
      <c r="M837" s="78" t="str">
        <f t="shared" ref="M837:M900" si="141">IFERROR(IF(OR(K837="",L837=""),"",K837/L837),0)</f>
        <v/>
      </c>
      <c r="N837" s="80" t="str">
        <f>IF(G837="","",VLOOKUP(G837,'1. Anulação Estratégica'!F:V,17,0))</f>
        <v/>
      </c>
      <c r="O837" s="81"/>
      <c r="P837" s="83" t="str">
        <f t="shared" ref="P837:P900" si="142">IF(OR(L837="",N837=""),"",(L837*N837))</f>
        <v/>
      </c>
      <c r="Q837" s="84" t="str">
        <f t="shared" ref="Q837:Q900" si="143">IF(OR(O837="",K837=""),"",O837*K837)</f>
        <v/>
      </c>
      <c r="R837" s="85" t="str">
        <f t="shared" ref="R837:R900" si="144">IF(OR(P837="",Q837=""),"",P837-Q837)</f>
        <v/>
      </c>
      <c r="S837" s="86" t="str">
        <f t="shared" ref="S837:S900" si="145">IF(OR(Q837="",R837=""),"",R837/Q837)</f>
        <v/>
      </c>
      <c r="T837" s="32" t="str">
        <f t="shared" si="126"/>
        <v/>
      </c>
      <c r="U837" s="32" t="e">
        <f t="shared" si="127"/>
        <v>#REF!</v>
      </c>
    </row>
    <row r="838" spans="1:21" ht="15.75" customHeight="1" x14ac:dyDescent="0.25">
      <c r="A838" s="31" t="str">
        <f t="shared" si="125"/>
        <v/>
      </c>
      <c r="B838" s="71" t="str">
        <f t="shared" si="137"/>
        <v/>
      </c>
      <c r="C838" s="99"/>
      <c r="D838" s="72"/>
      <c r="E838" s="73" t="str">
        <f t="shared" ca="1" si="138"/>
        <v/>
      </c>
      <c r="F838" s="73" t="str">
        <f t="shared" si="139"/>
        <v/>
      </c>
      <c r="G838" s="74"/>
      <c r="H838" s="75" t="str">
        <f>IF(G838="","",VLOOKUP(G838,'1. Anulação Estratégica'!F:AE,19,0))</f>
        <v/>
      </c>
      <c r="I838" s="76"/>
      <c r="J838" s="77"/>
      <c r="K838" s="78" t="str">
        <f t="shared" si="140"/>
        <v/>
      </c>
      <c r="L838" s="79"/>
      <c r="M838" s="78" t="str">
        <f t="shared" si="141"/>
        <v/>
      </c>
      <c r="N838" s="80" t="str">
        <f>IF(G838="","",VLOOKUP(G838,'1. Anulação Estratégica'!F:V,17,0))</f>
        <v/>
      </c>
      <c r="O838" s="81"/>
      <c r="P838" s="83" t="str">
        <f t="shared" si="142"/>
        <v/>
      </c>
      <c r="Q838" s="84" t="str">
        <f t="shared" si="143"/>
        <v/>
      </c>
      <c r="R838" s="85" t="str">
        <f t="shared" si="144"/>
        <v/>
      </c>
      <c r="S838" s="86" t="str">
        <f t="shared" si="145"/>
        <v/>
      </c>
      <c r="T838" s="32" t="str">
        <f t="shared" si="126"/>
        <v/>
      </c>
      <c r="U838" s="32" t="e">
        <f t="shared" si="127"/>
        <v>#REF!</v>
      </c>
    </row>
    <row r="839" spans="1:21" ht="15.75" customHeight="1" x14ac:dyDescent="0.25">
      <c r="A839" s="31" t="str">
        <f t="shared" si="125"/>
        <v/>
      </c>
      <c r="B839" s="71" t="str">
        <f t="shared" si="137"/>
        <v/>
      </c>
      <c r="C839" s="99"/>
      <c r="D839" s="72"/>
      <c r="E839" s="73" t="str">
        <f t="shared" ca="1" si="138"/>
        <v/>
      </c>
      <c r="F839" s="73" t="str">
        <f t="shared" si="139"/>
        <v/>
      </c>
      <c r="G839" s="74"/>
      <c r="H839" s="75" t="str">
        <f>IF(G839="","",VLOOKUP(G839,'1. Anulação Estratégica'!F:AE,19,0))</f>
        <v/>
      </c>
      <c r="I839" s="76"/>
      <c r="J839" s="77"/>
      <c r="K839" s="78" t="str">
        <f t="shared" si="140"/>
        <v/>
      </c>
      <c r="L839" s="79"/>
      <c r="M839" s="78" t="str">
        <f t="shared" si="141"/>
        <v/>
      </c>
      <c r="N839" s="80" t="str">
        <f>IF(G839="","",VLOOKUP(G839,'1. Anulação Estratégica'!F:V,17,0))</f>
        <v/>
      </c>
      <c r="O839" s="81"/>
      <c r="P839" s="83" t="str">
        <f t="shared" si="142"/>
        <v/>
      </c>
      <c r="Q839" s="84" t="str">
        <f t="shared" si="143"/>
        <v/>
      </c>
      <c r="R839" s="85" t="str">
        <f t="shared" si="144"/>
        <v/>
      </c>
      <c r="S839" s="86" t="str">
        <f t="shared" si="145"/>
        <v/>
      </c>
      <c r="T839" s="32" t="str">
        <f t="shared" si="126"/>
        <v/>
      </c>
      <c r="U839" s="32" t="e">
        <f t="shared" si="127"/>
        <v>#REF!</v>
      </c>
    </row>
    <row r="840" spans="1:21" ht="15.75" customHeight="1" x14ac:dyDescent="0.25">
      <c r="A840" s="31" t="str">
        <f t="shared" si="125"/>
        <v/>
      </c>
      <c r="B840" s="71" t="str">
        <f t="shared" si="137"/>
        <v/>
      </c>
      <c r="C840" s="99"/>
      <c r="D840" s="72"/>
      <c r="E840" s="73" t="str">
        <f t="shared" ca="1" si="138"/>
        <v/>
      </c>
      <c r="F840" s="73" t="str">
        <f t="shared" si="139"/>
        <v/>
      </c>
      <c r="G840" s="74"/>
      <c r="H840" s="75" t="str">
        <f>IF(G840="","",VLOOKUP(G840,'1. Anulação Estratégica'!F:AE,19,0))</f>
        <v/>
      </c>
      <c r="I840" s="76"/>
      <c r="J840" s="77"/>
      <c r="K840" s="78" t="str">
        <f t="shared" si="140"/>
        <v/>
      </c>
      <c r="L840" s="79"/>
      <c r="M840" s="78" t="str">
        <f t="shared" si="141"/>
        <v/>
      </c>
      <c r="N840" s="80" t="str">
        <f>IF(G840="","",VLOOKUP(G840,'1. Anulação Estratégica'!F:V,17,0))</f>
        <v/>
      </c>
      <c r="O840" s="81"/>
      <c r="P840" s="83" t="str">
        <f t="shared" si="142"/>
        <v/>
      </c>
      <c r="Q840" s="84" t="str">
        <f t="shared" si="143"/>
        <v/>
      </c>
      <c r="R840" s="85" t="str">
        <f t="shared" si="144"/>
        <v/>
      </c>
      <c r="S840" s="86" t="str">
        <f t="shared" si="145"/>
        <v/>
      </c>
      <c r="T840" s="32" t="str">
        <f t="shared" si="126"/>
        <v/>
      </c>
      <c r="U840" s="32" t="e">
        <f t="shared" si="127"/>
        <v>#REF!</v>
      </c>
    </row>
    <row r="841" spans="1:21" ht="15.75" customHeight="1" x14ac:dyDescent="0.25">
      <c r="A841" s="31" t="str">
        <f t="shared" si="125"/>
        <v/>
      </c>
      <c r="B841" s="71" t="str">
        <f t="shared" si="137"/>
        <v/>
      </c>
      <c r="C841" s="99"/>
      <c r="D841" s="72"/>
      <c r="E841" s="73" t="str">
        <f t="shared" ca="1" si="138"/>
        <v/>
      </c>
      <c r="F841" s="73" t="str">
        <f t="shared" si="139"/>
        <v/>
      </c>
      <c r="G841" s="74"/>
      <c r="H841" s="75" t="str">
        <f>IF(G841="","",VLOOKUP(G841,'1. Anulação Estratégica'!F:AE,19,0))</f>
        <v/>
      </c>
      <c r="I841" s="76"/>
      <c r="J841" s="77"/>
      <c r="K841" s="78" t="str">
        <f t="shared" si="140"/>
        <v/>
      </c>
      <c r="L841" s="79"/>
      <c r="M841" s="78" t="str">
        <f t="shared" si="141"/>
        <v/>
      </c>
      <c r="N841" s="80" t="str">
        <f>IF(G841="","",VLOOKUP(G841,'1. Anulação Estratégica'!F:V,17,0))</f>
        <v/>
      </c>
      <c r="O841" s="81"/>
      <c r="P841" s="83" t="str">
        <f t="shared" si="142"/>
        <v/>
      </c>
      <c r="Q841" s="84" t="str">
        <f t="shared" si="143"/>
        <v/>
      </c>
      <c r="R841" s="85" t="str">
        <f t="shared" si="144"/>
        <v/>
      </c>
      <c r="S841" s="86" t="str">
        <f t="shared" si="145"/>
        <v/>
      </c>
      <c r="T841" s="32" t="str">
        <f t="shared" si="126"/>
        <v/>
      </c>
      <c r="U841" s="32" t="e">
        <f t="shared" si="127"/>
        <v>#REF!</v>
      </c>
    </row>
    <row r="842" spans="1:21" ht="15.75" customHeight="1" x14ac:dyDescent="0.25">
      <c r="A842" s="31" t="str">
        <f t="shared" si="125"/>
        <v/>
      </c>
      <c r="B842" s="71" t="str">
        <f t="shared" si="137"/>
        <v/>
      </c>
      <c r="C842" s="99"/>
      <c r="D842" s="72"/>
      <c r="E842" s="73" t="str">
        <f t="shared" ca="1" si="138"/>
        <v/>
      </c>
      <c r="F842" s="73" t="str">
        <f t="shared" si="139"/>
        <v/>
      </c>
      <c r="G842" s="74"/>
      <c r="H842" s="75" t="str">
        <f>IF(G842="","",VLOOKUP(G842,'1. Anulação Estratégica'!F:AE,19,0))</f>
        <v/>
      </c>
      <c r="I842" s="76"/>
      <c r="J842" s="77"/>
      <c r="K842" s="78" t="str">
        <f t="shared" si="140"/>
        <v/>
      </c>
      <c r="L842" s="79"/>
      <c r="M842" s="78" t="str">
        <f t="shared" si="141"/>
        <v/>
      </c>
      <c r="N842" s="80" t="str">
        <f>IF(G842="","",VLOOKUP(G842,'1. Anulação Estratégica'!F:V,17,0))</f>
        <v/>
      </c>
      <c r="O842" s="81"/>
      <c r="P842" s="83" t="str">
        <f t="shared" si="142"/>
        <v/>
      </c>
      <c r="Q842" s="84" t="str">
        <f t="shared" si="143"/>
        <v/>
      </c>
      <c r="R842" s="85" t="str">
        <f t="shared" si="144"/>
        <v/>
      </c>
      <c r="S842" s="86" t="str">
        <f t="shared" si="145"/>
        <v/>
      </c>
      <c r="T842" s="32" t="str">
        <f t="shared" si="126"/>
        <v/>
      </c>
      <c r="U842" s="32" t="e">
        <f t="shared" si="127"/>
        <v>#REF!</v>
      </c>
    </row>
    <row r="843" spans="1:21" ht="15.75" customHeight="1" x14ac:dyDescent="0.25">
      <c r="A843" s="31" t="str">
        <f t="shared" si="125"/>
        <v/>
      </c>
      <c r="B843" s="71" t="str">
        <f t="shared" si="137"/>
        <v/>
      </c>
      <c r="C843" s="99"/>
      <c r="D843" s="72"/>
      <c r="E843" s="73" t="str">
        <f t="shared" ca="1" si="138"/>
        <v/>
      </c>
      <c r="F843" s="73" t="str">
        <f t="shared" si="139"/>
        <v/>
      </c>
      <c r="G843" s="74"/>
      <c r="H843" s="75" t="str">
        <f>IF(G843="","",VLOOKUP(G843,'1. Anulação Estratégica'!F:AE,19,0))</f>
        <v/>
      </c>
      <c r="I843" s="76"/>
      <c r="J843" s="77"/>
      <c r="K843" s="78" t="str">
        <f t="shared" si="140"/>
        <v/>
      </c>
      <c r="L843" s="79"/>
      <c r="M843" s="78" t="str">
        <f t="shared" si="141"/>
        <v/>
      </c>
      <c r="N843" s="80" t="str">
        <f>IF(G843="","",VLOOKUP(G843,'1. Anulação Estratégica'!F:V,17,0))</f>
        <v/>
      </c>
      <c r="O843" s="81"/>
      <c r="P843" s="83" t="str">
        <f t="shared" si="142"/>
        <v/>
      </c>
      <c r="Q843" s="84" t="str">
        <f t="shared" si="143"/>
        <v/>
      </c>
      <c r="R843" s="85" t="str">
        <f t="shared" si="144"/>
        <v/>
      </c>
      <c r="S843" s="86" t="str">
        <f t="shared" si="145"/>
        <v/>
      </c>
      <c r="T843" s="32" t="str">
        <f t="shared" si="126"/>
        <v/>
      </c>
      <c r="U843" s="32" t="e">
        <f t="shared" si="127"/>
        <v>#REF!</v>
      </c>
    </row>
    <row r="844" spans="1:21" ht="15.75" customHeight="1" x14ac:dyDescent="0.25">
      <c r="A844" s="31" t="str">
        <f t="shared" si="125"/>
        <v/>
      </c>
      <c r="B844" s="71" t="str">
        <f t="shared" si="137"/>
        <v/>
      </c>
      <c r="C844" s="99"/>
      <c r="D844" s="72"/>
      <c r="E844" s="73" t="str">
        <f t="shared" ca="1" si="138"/>
        <v/>
      </c>
      <c r="F844" s="73" t="str">
        <f t="shared" si="139"/>
        <v/>
      </c>
      <c r="G844" s="74"/>
      <c r="H844" s="75" t="str">
        <f>IF(G844="","",VLOOKUP(G844,'1. Anulação Estratégica'!F:AE,19,0))</f>
        <v/>
      </c>
      <c r="I844" s="76"/>
      <c r="J844" s="77"/>
      <c r="K844" s="78" t="str">
        <f t="shared" si="140"/>
        <v/>
      </c>
      <c r="L844" s="79"/>
      <c r="M844" s="78" t="str">
        <f t="shared" si="141"/>
        <v/>
      </c>
      <c r="N844" s="80" t="str">
        <f>IF(G844="","",VLOOKUP(G844,'1. Anulação Estratégica'!F:V,17,0))</f>
        <v/>
      </c>
      <c r="O844" s="81"/>
      <c r="P844" s="83" t="str">
        <f t="shared" si="142"/>
        <v/>
      </c>
      <c r="Q844" s="84" t="str">
        <f t="shared" si="143"/>
        <v/>
      </c>
      <c r="R844" s="85" t="str">
        <f t="shared" si="144"/>
        <v/>
      </c>
      <c r="S844" s="86" t="str">
        <f t="shared" si="145"/>
        <v/>
      </c>
      <c r="T844" s="32" t="str">
        <f t="shared" si="126"/>
        <v/>
      </c>
      <c r="U844" s="32" t="e">
        <f t="shared" si="127"/>
        <v>#REF!</v>
      </c>
    </row>
    <row r="845" spans="1:21" ht="15.75" customHeight="1" x14ac:dyDescent="0.25">
      <c r="A845" s="31" t="str">
        <f t="shared" si="125"/>
        <v/>
      </c>
      <c r="B845" s="71" t="str">
        <f t="shared" si="137"/>
        <v/>
      </c>
      <c r="C845" s="99"/>
      <c r="D845" s="72"/>
      <c r="E845" s="73" t="str">
        <f t="shared" ca="1" si="138"/>
        <v/>
      </c>
      <c r="F845" s="73" t="str">
        <f t="shared" si="139"/>
        <v/>
      </c>
      <c r="G845" s="74"/>
      <c r="H845" s="75" t="str">
        <f>IF(G845="","",VLOOKUP(G845,'1. Anulação Estratégica'!F:AE,19,0))</f>
        <v/>
      </c>
      <c r="I845" s="76"/>
      <c r="J845" s="77"/>
      <c r="K845" s="78" t="str">
        <f t="shared" si="140"/>
        <v/>
      </c>
      <c r="L845" s="79"/>
      <c r="M845" s="78" t="str">
        <f t="shared" si="141"/>
        <v/>
      </c>
      <c r="N845" s="80" t="str">
        <f>IF(G845="","",VLOOKUP(G845,'1. Anulação Estratégica'!F:V,17,0))</f>
        <v/>
      </c>
      <c r="O845" s="81"/>
      <c r="P845" s="83" t="str">
        <f t="shared" si="142"/>
        <v/>
      </c>
      <c r="Q845" s="84" t="str">
        <f t="shared" si="143"/>
        <v/>
      </c>
      <c r="R845" s="85" t="str">
        <f t="shared" si="144"/>
        <v/>
      </c>
      <c r="S845" s="86" t="str">
        <f t="shared" si="145"/>
        <v/>
      </c>
      <c r="T845" s="32" t="str">
        <f t="shared" si="126"/>
        <v/>
      </c>
      <c r="U845" s="32" t="e">
        <f t="shared" si="127"/>
        <v>#REF!</v>
      </c>
    </row>
    <row r="846" spans="1:21" ht="15.75" customHeight="1" x14ac:dyDescent="0.25">
      <c r="A846" s="31" t="str">
        <f t="shared" si="125"/>
        <v/>
      </c>
      <c r="B846" s="71" t="str">
        <f t="shared" si="137"/>
        <v/>
      </c>
      <c r="C846" s="99"/>
      <c r="D846" s="72"/>
      <c r="E846" s="73" t="str">
        <f t="shared" ca="1" si="138"/>
        <v/>
      </c>
      <c r="F846" s="73" t="str">
        <f t="shared" si="139"/>
        <v/>
      </c>
      <c r="G846" s="74"/>
      <c r="H846" s="75" t="str">
        <f>IF(G846="","",VLOOKUP(G846,'1. Anulação Estratégica'!F:AE,19,0))</f>
        <v/>
      </c>
      <c r="I846" s="76"/>
      <c r="J846" s="77"/>
      <c r="K846" s="78" t="str">
        <f t="shared" si="140"/>
        <v/>
      </c>
      <c r="L846" s="79"/>
      <c r="M846" s="78" t="str">
        <f t="shared" si="141"/>
        <v/>
      </c>
      <c r="N846" s="80" t="str">
        <f>IF(G846="","",VLOOKUP(G846,'1. Anulação Estratégica'!F:V,17,0))</f>
        <v/>
      </c>
      <c r="O846" s="81"/>
      <c r="P846" s="83" t="str">
        <f t="shared" si="142"/>
        <v/>
      </c>
      <c r="Q846" s="84" t="str">
        <f t="shared" si="143"/>
        <v/>
      </c>
      <c r="R846" s="85" t="str">
        <f t="shared" si="144"/>
        <v/>
      </c>
      <c r="S846" s="86" t="str">
        <f t="shared" si="145"/>
        <v/>
      </c>
      <c r="T846" s="32" t="str">
        <f t="shared" si="126"/>
        <v/>
      </c>
      <c r="U846" s="32" t="e">
        <f t="shared" si="127"/>
        <v>#REF!</v>
      </c>
    </row>
    <row r="847" spans="1:21" ht="15.75" customHeight="1" x14ac:dyDescent="0.25">
      <c r="A847" s="31" t="str">
        <f t="shared" si="125"/>
        <v/>
      </c>
      <c r="B847" s="71" t="str">
        <f t="shared" si="137"/>
        <v/>
      </c>
      <c r="C847" s="99"/>
      <c r="D847" s="72"/>
      <c r="E847" s="73" t="str">
        <f t="shared" ca="1" si="138"/>
        <v/>
      </c>
      <c r="F847" s="73" t="str">
        <f t="shared" si="139"/>
        <v/>
      </c>
      <c r="G847" s="74"/>
      <c r="H847" s="75" t="str">
        <f>IF(G847="","",VLOOKUP(G847,'1. Anulação Estratégica'!F:AE,19,0))</f>
        <v/>
      </c>
      <c r="I847" s="76"/>
      <c r="J847" s="77"/>
      <c r="K847" s="78" t="str">
        <f t="shared" si="140"/>
        <v/>
      </c>
      <c r="L847" s="79"/>
      <c r="M847" s="78" t="str">
        <f t="shared" si="141"/>
        <v/>
      </c>
      <c r="N847" s="80" t="str">
        <f>IF(G847="","",VLOOKUP(G847,'1. Anulação Estratégica'!F:V,17,0))</f>
        <v/>
      </c>
      <c r="O847" s="81"/>
      <c r="P847" s="83" t="str">
        <f t="shared" si="142"/>
        <v/>
      </c>
      <c r="Q847" s="84" t="str">
        <f t="shared" si="143"/>
        <v/>
      </c>
      <c r="R847" s="85" t="str">
        <f t="shared" si="144"/>
        <v/>
      </c>
      <c r="S847" s="86" t="str">
        <f t="shared" si="145"/>
        <v/>
      </c>
      <c r="T847" s="32" t="str">
        <f t="shared" si="126"/>
        <v/>
      </c>
      <c r="U847" s="32" t="e">
        <f t="shared" si="127"/>
        <v>#REF!</v>
      </c>
    </row>
    <row r="848" spans="1:21" ht="15.75" customHeight="1" x14ac:dyDescent="0.25">
      <c r="A848" s="31" t="str">
        <f t="shared" si="125"/>
        <v/>
      </c>
      <c r="B848" s="71" t="str">
        <f t="shared" si="137"/>
        <v/>
      </c>
      <c r="C848" s="99"/>
      <c r="D848" s="72"/>
      <c r="E848" s="73" t="str">
        <f t="shared" ca="1" si="138"/>
        <v/>
      </c>
      <c r="F848" s="73" t="str">
        <f t="shared" si="139"/>
        <v/>
      </c>
      <c r="G848" s="74"/>
      <c r="H848" s="75" t="str">
        <f>IF(G848="","",VLOOKUP(G848,'1. Anulação Estratégica'!F:AE,19,0))</f>
        <v/>
      </c>
      <c r="I848" s="76"/>
      <c r="J848" s="77"/>
      <c r="K848" s="78" t="str">
        <f t="shared" si="140"/>
        <v/>
      </c>
      <c r="L848" s="79"/>
      <c r="M848" s="78" t="str">
        <f t="shared" si="141"/>
        <v/>
      </c>
      <c r="N848" s="80" t="str">
        <f>IF(G848="","",VLOOKUP(G848,'1. Anulação Estratégica'!F:V,17,0))</f>
        <v/>
      </c>
      <c r="O848" s="81"/>
      <c r="P848" s="83" t="str">
        <f t="shared" si="142"/>
        <v/>
      </c>
      <c r="Q848" s="84" t="str">
        <f t="shared" si="143"/>
        <v/>
      </c>
      <c r="R848" s="85" t="str">
        <f t="shared" si="144"/>
        <v/>
      </c>
      <c r="S848" s="86" t="str">
        <f t="shared" si="145"/>
        <v/>
      </c>
      <c r="T848" s="32" t="str">
        <f t="shared" si="126"/>
        <v/>
      </c>
      <c r="U848" s="32" t="e">
        <f t="shared" si="127"/>
        <v>#REF!</v>
      </c>
    </row>
    <row r="849" spans="1:21" ht="15.75" customHeight="1" x14ac:dyDescent="0.25">
      <c r="A849" s="31" t="str">
        <f t="shared" si="125"/>
        <v/>
      </c>
      <c r="B849" s="71" t="str">
        <f t="shared" si="137"/>
        <v/>
      </c>
      <c r="C849" s="99"/>
      <c r="D849" s="72"/>
      <c r="E849" s="73" t="str">
        <f t="shared" ca="1" si="138"/>
        <v/>
      </c>
      <c r="F849" s="73" t="str">
        <f t="shared" si="139"/>
        <v/>
      </c>
      <c r="G849" s="74"/>
      <c r="H849" s="75" t="str">
        <f>IF(G849="","",VLOOKUP(G849,'1. Anulação Estratégica'!F:AE,19,0))</f>
        <v/>
      </c>
      <c r="I849" s="76"/>
      <c r="J849" s="77"/>
      <c r="K849" s="78" t="str">
        <f t="shared" si="140"/>
        <v/>
      </c>
      <c r="L849" s="79"/>
      <c r="M849" s="78" t="str">
        <f t="shared" si="141"/>
        <v/>
      </c>
      <c r="N849" s="80" t="str">
        <f>IF(G849="","",VLOOKUP(G849,'1. Anulação Estratégica'!F:V,17,0))</f>
        <v/>
      </c>
      <c r="O849" s="81"/>
      <c r="P849" s="83" t="str">
        <f t="shared" si="142"/>
        <v/>
      </c>
      <c r="Q849" s="84" t="str">
        <f t="shared" si="143"/>
        <v/>
      </c>
      <c r="R849" s="85" t="str">
        <f t="shared" si="144"/>
        <v/>
      </c>
      <c r="S849" s="86" t="str">
        <f t="shared" si="145"/>
        <v/>
      </c>
      <c r="T849" s="32" t="str">
        <f t="shared" si="126"/>
        <v/>
      </c>
      <c r="U849" s="32" t="e">
        <f t="shared" si="127"/>
        <v>#REF!</v>
      </c>
    </row>
    <row r="850" spans="1:21" ht="15.75" customHeight="1" x14ac:dyDescent="0.25">
      <c r="A850" s="31" t="str">
        <f t="shared" si="125"/>
        <v/>
      </c>
      <c r="B850" s="71" t="str">
        <f t="shared" si="137"/>
        <v/>
      </c>
      <c r="C850" s="99"/>
      <c r="D850" s="72"/>
      <c r="E850" s="73" t="str">
        <f t="shared" ca="1" si="138"/>
        <v/>
      </c>
      <c r="F850" s="73" t="str">
        <f t="shared" si="139"/>
        <v/>
      </c>
      <c r="G850" s="74"/>
      <c r="H850" s="75" t="str">
        <f>IF(G850="","",VLOOKUP(G850,'1. Anulação Estratégica'!F:AE,19,0))</f>
        <v/>
      </c>
      <c r="I850" s="76"/>
      <c r="J850" s="77"/>
      <c r="K850" s="78" t="str">
        <f t="shared" si="140"/>
        <v/>
      </c>
      <c r="L850" s="79"/>
      <c r="M850" s="78" t="str">
        <f t="shared" si="141"/>
        <v/>
      </c>
      <c r="N850" s="80" t="str">
        <f>IF(G850="","",VLOOKUP(G850,'1. Anulação Estratégica'!F:V,17,0))</f>
        <v/>
      </c>
      <c r="O850" s="81"/>
      <c r="P850" s="83" t="str">
        <f t="shared" si="142"/>
        <v/>
      </c>
      <c r="Q850" s="84" t="str">
        <f t="shared" si="143"/>
        <v/>
      </c>
      <c r="R850" s="85" t="str">
        <f t="shared" si="144"/>
        <v/>
      </c>
      <c r="S850" s="86" t="str">
        <f t="shared" si="145"/>
        <v/>
      </c>
      <c r="T850" s="32" t="str">
        <f t="shared" si="126"/>
        <v/>
      </c>
      <c r="U850" s="32" t="e">
        <f t="shared" si="127"/>
        <v>#REF!</v>
      </c>
    </row>
    <row r="851" spans="1:21" ht="15.75" customHeight="1" x14ac:dyDescent="0.25">
      <c r="A851" s="31" t="str">
        <f t="shared" si="125"/>
        <v/>
      </c>
      <c r="B851" s="71" t="str">
        <f t="shared" si="137"/>
        <v/>
      </c>
      <c r="C851" s="99"/>
      <c r="D851" s="72"/>
      <c r="E851" s="73" t="str">
        <f t="shared" ca="1" si="138"/>
        <v/>
      </c>
      <c r="F851" s="73" t="str">
        <f t="shared" si="139"/>
        <v/>
      </c>
      <c r="G851" s="74"/>
      <c r="H851" s="75" t="str">
        <f>IF(G851="","",VLOOKUP(G851,'1. Anulação Estratégica'!F:AE,19,0))</f>
        <v/>
      </c>
      <c r="I851" s="76"/>
      <c r="J851" s="77"/>
      <c r="K851" s="78" t="str">
        <f t="shared" si="140"/>
        <v/>
      </c>
      <c r="L851" s="79"/>
      <c r="M851" s="78" t="str">
        <f t="shared" si="141"/>
        <v/>
      </c>
      <c r="N851" s="80" t="str">
        <f>IF(G851="","",VLOOKUP(G851,'1. Anulação Estratégica'!F:V,17,0))</f>
        <v/>
      </c>
      <c r="O851" s="81"/>
      <c r="P851" s="83" t="str">
        <f t="shared" si="142"/>
        <v/>
      </c>
      <c r="Q851" s="84" t="str">
        <f t="shared" si="143"/>
        <v/>
      </c>
      <c r="R851" s="85" t="str">
        <f t="shared" si="144"/>
        <v/>
      </c>
      <c r="S851" s="86" t="str">
        <f t="shared" si="145"/>
        <v/>
      </c>
      <c r="T851" s="32" t="str">
        <f t="shared" si="126"/>
        <v/>
      </c>
      <c r="U851" s="32" t="e">
        <f t="shared" si="127"/>
        <v>#REF!</v>
      </c>
    </row>
    <row r="852" spans="1:21" ht="15.75" customHeight="1" x14ac:dyDescent="0.25">
      <c r="A852" s="31" t="str">
        <f t="shared" si="125"/>
        <v/>
      </c>
      <c r="B852" s="71" t="str">
        <f t="shared" si="137"/>
        <v/>
      </c>
      <c r="C852" s="99"/>
      <c r="D852" s="72"/>
      <c r="E852" s="73" t="str">
        <f t="shared" ca="1" si="138"/>
        <v/>
      </c>
      <c r="F852" s="73" t="str">
        <f t="shared" si="139"/>
        <v/>
      </c>
      <c r="G852" s="74"/>
      <c r="H852" s="75" t="str">
        <f>IF(G852="","",VLOOKUP(G852,'1. Anulação Estratégica'!F:AE,19,0))</f>
        <v/>
      </c>
      <c r="I852" s="76"/>
      <c r="J852" s="77"/>
      <c r="K852" s="78" t="str">
        <f t="shared" si="140"/>
        <v/>
      </c>
      <c r="L852" s="79"/>
      <c r="M852" s="78" t="str">
        <f t="shared" si="141"/>
        <v/>
      </c>
      <c r="N852" s="80" t="str">
        <f>IF(G852="","",VLOOKUP(G852,'1. Anulação Estratégica'!F:V,17,0))</f>
        <v/>
      </c>
      <c r="O852" s="81"/>
      <c r="P852" s="83" t="str">
        <f t="shared" si="142"/>
        <v/>
      </c>
      <c r="Q852" s="84" t="str">
        <f t="shared" si="143"/>
        <v/>
      </c>
      <c r="R852" s="85" t="str">
        <f t="shared" si="144"/>
        <v/>
      </c>
      <c r="S852" s="86" t="str">
        <f t="shared" si="145"/>
        <v/>
      </c>
      <c r="T852" s="32" t="str">
        <f t="shared" si="126"/>
        <v/>
      </c>
      <c r="U852" s="32" t="e">
        <f t="shared" si="127"/>
        <v>#REF!</v>
      </c>
    </row>
    <row r="853" spans="1:21" ht="15.75" customHeight="1" x14ac:dyDescent="0.25">
      <c r="A853" s="31" t="str">
        <f t="shared" si="125"/>
        <v/>
      </c>
      <c r="B853" s="71" t="str">
        <f t="shared" si="137"/>
        <v/>
      </c>
      <c r="C853" s="99"/>
      <c r="D853" s="72"/>
      <c r="E853" s="73" t="str">
        <f t="shared" ca="1" si="138"/>
        <v/>
      </c>
      <c r="F853" s="73" t="str">
        <f t="shared" si="139"/>
        <v/>
      </c>
      <c r="G853" s="74"/>
      <c r="H853" s="75" t="str">
        <f>IF(G853="","",VLOOKUP(G853,'1. Anulação Estratégica'!F:AE,19,0))</f>
        <v/>
      </c>
      <c r="I853" s="76"/>
      <c r="J853" s="77"/>
      <c r="K853" s="78" t="str">
        <f t="shared" si="140"/>
        <v/>
      </c>
      <c r="L853" s="79"/>
      <c r="M853" s="78" t="str">
        <f t="shared" si="141"/>
        <v/>
      </c>
      <c r="N853" s="80" t="str">
        <f>IF(G853="","",VLOOKUP(G853,'1. Anulação Estratégica'!F:V,17,0))</f>
        <v/>
      </c>
      <c r="O853" s="81"/>
      <c r="P853" s="83" t="str">
        <f t="shared" si="142"/>
        <v/>
      </c>
      <c r="Q853" s="84" t="str">
        <f t="shared" si="143"/>
        <v/>
      </c>
      <c r="R853" s="85" t="str">
        <f t="shared" si="144"/>
        <v/>
      </c>
      <c r="S853" s="86" t="str">
        <f t="shared" si="145"/>
        <v/>
      </c>
      <c r="T853" s="32" t="str">
        <f t="shared" si="126"/>
        <v/>
      </c>
      <c r="U853" s="32" t="e">
        <f t="shared" si="127"/>
        <v>#REF!</v>
      </c>
    </row>
    <row r="854" spans="1:21" ht="15.75" customHeight="1" x14ac:dyDescent="0.25">
      <c r="A854" s="31" t="str">
        <f t="shared" si="125"/>
        <v/>
      </c>
      <c r="B854" s="71" t="str">
        <f t="shared" si="137"/>
        <v/>
      </c>
      <c r="C854" s="99"/>
      <c r="D854" s="72"/>
      <c r="E854" s="73" t="str">
        <f t="shared" ca="1" si="138"/>
        <v/>
      </c>
      <c r="F854" s="73" t="str">
        <f t="shared" si="139"/>
        <v/>
      </c>
      <c r="G854" s="74"/>
      <c r="H854" s="75" t="str">
        <f>IF(G854="","",VLOOKUP(G854,'1. Anulação Estratégica'!F:AE,19,0))</f>
        <v/>
      </c>
      <c r="I854" s="76"/>
      <c r="J854" s="77"/>
      <c r="K854" s="78" t="str">
        <f t="shared" si="140"/>
        <v/>
      </c>
      <c r="L854" s="79"/>
      <c r="M854" s="78" t="str">
        <f t="shared" si="141"/>
        <v/>
      </c>
      <c r="N854" s="80" t="str">
        <f>IF(G854="","",VLOOKUP(G854,'1. Anulação Estratégica'!F:V,17,0))</f>
        <v/>
      </c>
      <c r="O854" s="81"/>
      <c r="P854" s="83" t="str">
        <f t="shared" si="142"/>
        <v/>
      </c>
      <c r="Q854" s="84" t="str">
        <f t="shared" si="143"/>
        <v/>
      </c>
      <c r="R854" s="85" t="str">
        <f t="shared" si="144"/>
        <v/>
      </c>
      <c r="S854" s="86" t="str">
        <f t="shared" si="145"/>
        <v/>
      </c>
      <c r="T854" s="32" t="str">
        <f t="shared" si="126"/>
        <v/>
      </c>
      <c r="U854" s="32" t="e">
        <f t="shared" si="127"/>
        <v>#REF!</v>
      </c>
    </row>
    <row r="855" spans="1:21" ht="15.75" customHeight="1" x14ac:dyDescent="0.25">
      <c r="A855" s="31" t="str">
        <f t="shared" si="125"/>
        <v/>
      </c>
      <c r="B855" s="71" t="str">
        <f t="shared" si="137"/>
        <v/>
      </c>
      <c r="C855" s="99"/>
      <c r="D855" s="72"/>
      <c r="E855" s="73" t="str">
        <f t="shared" ca="1" si="138"/>
        <v/>
      </c>
      <c r="F855" s="73" t="str">
        <f t="shared" si="139"/>
        <v/>
      </c>
      <c r="G855" s="74"/>
      <c r="H855" s="75" t="str">
        <f>IF(G855="","",VLOOKUP(G855,'1. Anulação Estratégica'!F:AE,19,0))</f>
        <v/>
      </c>
      <c r="I855" s="76"/>
      <c r="J855" s="77"/>
      <c r="K855" s="78" t="str">
        <f t="shared" si="140"/>
        <v/>
      </c>
      <c r="L855" s="79"/>
      <c r="M855" s="78" t="str">
        <f t="shared" si="141"/>
        <v/>
      </c>
      <c r="N855" s="80" t="str">
        <f>IF(G855="","",VLOOKUP(G855,'1. Anulação Estratégica'!F:V,17,0))</f>
        <v/>
      </c>
      <c r="O855" s="81"/>
      <c r="P855" s="83" t="str">
        <f t="shared" si="142"/>
        <v/>
      </c>
      <c r="Q855" s="84" t="str">
        <f t="shared" si="143"/>
        <v/>
      </c>
      <c r="R855" s="85" t="str">
        <f t="shared" si="144"/>
        <v/>
      </c>
      <c r="S855" s="86" t="str">
        <f t="shared" si="145"/>
        <v/>
      </c>
      <c r="T855" s="32" t="str">
        <f t="shared" si="126"/>
        <v/>
      </c>
      <c r="U855" s="32" t="e">
        <f t="shared" si="127"/>
        <v>#REF!</v>
      </c>
    </row>
    <row r="856" spans="1:21" ht="15.75" customHeight="1" x14ac:dyDescent="0.25">
      <c r="A856" s="31" t="str">
        <f t="shared" si="125"/>
        <v/>
      </c>
      <c r="B856" s="71" t="str">
        <f t="shared" si="137"/>
        <v/>
      </c>
      <c r="C856" s="99"/>
      <c r="D856" s="72"/>
      <c r="E856" s="73" t="str">
        <f t="shared" ca="1" si="138"/>
        <v/>
      </c>
      <c r="F856" s="73" t="str">
        <f t="shared" si="139"/>
        <v/>
      </c>
      <c r="G856" s="74"/>
      <c r="H856" s="75" t="str">
        <f>IF(G856="","",VLOOKUP(G856,'1. Anulação Estratégica'!F:AE,19,0))</f>
        <v/>
      </c>
      <c r="I856" s="76"/>
      <c r="J856" s="77"/>
      <c r="K856" s="78" t="str">
        <f t="shared" si="140"/>
        <v/>
      </c>
      <c r="L856" s="79"/>
      <c r="M856" s="78" t="str">
        <f t="shared" si="141"/>
        <v/>
      </c>
      <c r="N856" s="80" t="str">
        <f>IF(G856="","",VLOOKUP(G856,'1. Anulação Estratégica'!F:V,17,0))</f>
        <v/>
      </c>
      <c r="O856" s="81"/>
      <c r="P856" s="83" t="str">
        <f t="shared" si="142"/>
        <v/>
      </c>
      <c r="Q856" s="84" t="str">
        <f t="shared" si="143"/>
        <v/>
      </c>
      <c r="R856" s="85" t="str">
        <f t="shared" si="144"/>
        <v/>
      </c>
      <c r="S856" s="86" t="str">
        <f t="shared" si="145"/>
        <v/>
      </c>
      <c r="T856" s="32" t="str">
        <f t="shared" si="126"/>
        <v/>
      </c>
      <c r="U856" s="32" t="e">
        <f t="shared" si="127"/>
        <v>#REF!</v>
      </c>
    </row>
    <row r="857" spans="1:21" ht="15.75" customHeight="1" x14ac:dyDescent="0.25">
      <c r="A857" s="31" t="str">
        <f t="shared" si="125"/>
        <v/>
      </c>
      <c r="B857" s="71" t="str">
        <f t="shared" si="137"/>
        <v/>
      </c>
      <c r="C857" s="99"/>
      <c r="D857" s="72"/>
      <c r="E857" s="73" t="str">
        <f t="shared" ca="1" si="138"/>
        <v/>
      </c>
      <c r="F857" s="73" t="str">
        <f t="shared" si="139"/>
        <v/>
      </c>
      <c r="G857" s="74"/>
      <c r="H857" s="75" t="str">
        <f>IF(G857="","",VLOOKUP(G857,'1. Anulação Estratégica'!F:AE,19,0))</f>
        <v/>
      </c>
      <c r="I857" s="76"/>
      <c r="J857" s="77"/>
      <c r="K857" s="78" t="str">
        <f t="shared" si="140"/>
        <v/>
      </c>
      <c r="L857" s="79"/>
      <c r="M857" s="78" t="str">
        <f t="shared" si="141"/>
        <v/>
      </c>
      <c r="N857" s="80" t="str">
        <f>IF(G857="","",VLOOKUP(G857,'1. Anulação Estratégica'!F:V,17,0))</f>
        <v/>
      </c>
      <c r="O857" s="81"/>
      <c r="P857" s="83" t="str">
        <f t="shared" si="142"/>
        <v/>
      </c>
      <c r="Q857" s="84" t="str">
        <f t="shared" si="143"/>
        <v/>
      </c>
      <c r="R857" s="85" t="str">
        <f t="shared" si="144"/>
        <v/>
      </c>
      <c r="S857" s="86" t="str">
        <f t="shared" si="145"/>
        <v/>
      </c>
      <c r="T857" s="32" t="str">
        <f t="shared" si="126"/>
        <v/>
      </c>
      <c r="U857" s="32" t="e">
        <f t="shared" si="127"/>
        <v>#REF!</v>
      </c>
    </row>
    <row r="858" spans="1:21" ht="15.75" customHeight="1" x14ac:dyDescent="0.25">
      <c r="A858" s="31" t="str">
        <f t="shared" si="125"/>
        <v/>
      </c>
      <c r="B858" s="71" t="str">
        <f t="shared" si="137"/>
        <v/>
      </c>
      <c r="C858" s="99"/>
      <c r="D858" s="72"/>
      <c r="E858" s="73" t="str">
        <f t="shared" ca="1" si="138"/>
        <v/>
      </c>
      <c r="F858" s="73" t="str">
        <f t="shared" si="139"/>
        <v/>
      </c>
      <c r="G858" s="74"/>
      <c r="H858" s="75" t="str">
        <f>IF(G858="","",VLOOKUP(G858,'1. Anulação Estratégica'!F:AE,19,0))</f>
        <v/>
      </c>
      <c r="I858" s="76"/>
      <c r="J858" s="77"/>
      <c r="K858" s="78" t="str">
        <f t="shared" si="140"/>
        <v/>
      </c>
      <c r="L858" s="79"/>
      <c r="M858" s="78" t="str">
        <f t="shared" si="141"/>
        <v/>
      </c>
      <c r="N858" s="80" t="str">
        <f>IF(G858="","",VLOOKUP(G858,'1. Anulação Estratégica'!F:V,17,0))</f>
        <v/>
      </c>
      <c r="O858" s="81"/>
      <c r="P858" s="83" t="str">
        <f t="shared" si="142"/>
        <v/>
      </c>
      <c r="Q858" s="84" t="str">
        <f t="shared" si="143"/>
        <v/>
      </c>
      <c r="R858" s="85" t="str">
        <f t="shared" si="144"/>
        <v/>
      </c>
      <c r="S858" s="86" t="str">
        <f t="shared" si="145"/>
        <v/>
      </c>
      <c r="T858" s="32" t="str">
        <f t="shared" si="126"/>
        <v/>
      </c>
      <c r="U858" s="32" t="e">
        <f t="shared" si="127"/>
        <v>#REF!</v>
      </c>
    </row>
    <row r="859" spans="1:21" ht="15.75" customHeight="1" x14ac:dyDescent="0.25">
      <c r="A859" s="31" t="str">
        <f t="shared" si="125"/>
        <v/>
      </c>
      <c r="B859" s="71" t="str">
        <f t="shared" si="137"/>
        <v/>
      </c>
      <c r="C859" s="99"/>
      <c r="D859" s="72"/>
      <c r="E859" s="73" t="str">
        <f t="shared" ca="1" si="138"/>
        <v/>
      </c>
      <c r="F859" s="73" t="str">
        <f t="shared" si="139"/>
        <v/>
      </c>
      <c r="G859" s="74"/>
      <c r="H859" s="75" t="str">
        <f>IF(G859="","",VLOOKUP(G859,'1. Anulação Estratégica'!F:AE,19,0))</f>
        <v/>
      </c>
      <c r="I859" s="76"/>
      <c r="J859" s="77"/>
      <c r="K859" s="78" t="str">
        <f t="shared" si="140"/>
        <v/>
      </c>
      <c r="L859" s="79"/>
      <c r="M859" s="78" t="str">
        <f t="shared" si="141"/>
        <v/>
      </c>
      <c r="N859" s="80" t="str">
        <f>IF(G859="","",VLOOKUP(G859,'1. Anulação Estratégica'!F:V,17,0))</f>
        <v/>
      </c>
      <c r="O859" s="81"/>
      <c r="P859" s="83" t="str">
        <f t="shared" si="142"/>
        <v/>
      </c>
      <c r="Q859" s="84" t="str">
        <f t="shared" si="143"/>
        <v/>
      </c>
      <c r="R859" s="85" t="str">
        <f t="shared" si="144"/>
        <v/>
      </c>
      <c r="S859" s="86" t="str">
        <f t="shared" si="145"/>
        <v/>
      </c>
      <c r="T859" s="32" t="str">
        <f t="shared" si="126"/>
        <v/>
      </c>
      <c r="U859" s="32" t="e">
        <f t="shared" si="127"/>
        <v>#REF!</v>
      </c>
    </row>
    <row r="860" spans="1:21" ht="15.75" customHeight="1" x14ac:dyDescent="0.25">
      <c r="A860" s="31" t="str">
        <f t="shared" si="125"/>
        <v/>
      </c>
      <c r="B860" s="71" t="str">
        <f t="shared" si="137"/>
        <v/>
      </c>
      <c r="C860" s="99"/>
      <c r="D860" s="72"/>
      <c r="E860" s="73" t="str">
        <f t="shared" ca="1" si="138"/>
        <v/>
      </c>
      <c r="F860" s="73" t="str">
        <f t="shared" si="139"/>
        <v/>
      </c>
      <c r="G860" s="74"/>
      <c r="H860" s="75" t="str">
        <f>IF(G860="","",VLOOKUP(G860,'1. Anulação Estratégica'!F:AE,19,0))</f>
        <v/>
      </c>
      <c r="I860" s="76"/>
      <c r="J860" s="77"/>
      <c r="K860" s="78" t="str">
        <f t="shared" si="140"/>
        <v/>
      </c>
      <c r="L860" s="79"/>
      <c r="M860" s="78" t="str">
        <f t="shared" si="141"/>
        <v/>
      </c>
      <c r="N860" s="80" t="str">
        <f>IF(G860="","",VLOOKUP(G860,'1. Anulação Estratégica'!F:V,17,0))</f>
        <v/>
      </c>
      <c r="O860" s="81"/>
      <c r="P860" s="83" t="str">
        <f t="shared" si="142"/>
        <v/>
      </c>
      <c r="Q860" s="84" t="str">
        <f t="shared" si="143"/>
        <v/>
      </c>
      <c r="R860" s="85" t="str">
        <f t="shared" si="144"/>
        <v/>
      </c>
      <c r="S860" s="86" t="str">
        <f t="shared" si="145"/>
        <v/>
      </c>
      <c r="T860" s="32" t="str">
        <f t="shared" si="126"/>
        <v/>
      </c>
      <c r="U860" s="32" t="e">
        <f t="shared" si="127"/>
        <v>#REF!</v>
      </c>
    </row>
    <row r="861" spans="1:21" ht="15.75" customHeight="1" x14ac:dyDescent="0.25">
      <c r="A861" s="31" t="str">
        <f t="shared" si="125"/>
        <v/>
      </c>
      <c r="B861" s="71" t="str">
        <f t="shared" si="137"/>
        <v/>
      </c>
      <c r="C861" s="99"/>
      <c r="D861" s="72"/>
      <c r="E861" s="73" t="str">
        <f t="shared" ca="1" si="138"/>
        <v/>
      </c>
      <c r="F861" s="73" t="str">
        <f t="shared" si="139"/>
        <v/>
      </c>
      <c r="G861" s="74"/>
      <c r="H861" s="75" t="str">
        <f>IF(G861="","",VLOOKUP(G861,'1. Anulação Estratégica'!F:AE,19,0))</f>
        <v/>
      </c>
      <c r="I861" s="76"/>
      <c r="J861" s="77"/>
      <c r="K861" s="78" t="str">
        <f t="shared" si="140"/>
        <v/>
      </c>
      <c r="L861" s="79"/>
      <c r="M861" s="78" t="str">
        <f t="shared" si="141"/>
        <v/>
      </c>
      <c r="N861" s="80" t="str">
        <f>IF(G861="","",VLOOKUP(G861,'1. Anulação Estratégica'!F:V,17,0))</f>
        <v/>
      </c>
      <c r="O861" s="81"/>
      <c r="P861" s="83" t="str">
        <f t="shared" si="142"/>
        <v/>
      </c>
      <c r="Q861" s="84" t="str">
        <f t="shared" si="143"/>
        <v/>
      </c>
      <c r="R861" s="85" t="str">
        <f t="shared" si="144"/>
        <v/>
      </c>
      <c r="S861" s="86" t="str">
        <f t="shared" si="145"/>
        <v/>
      </c>
      <c r="T861" s="32" t="str">
        <f t="shared" si="126"/>
        <v/>
      </c>
      <c r="U861" s="32" t="e">
        <f t="shared" si="127"/>
        <v>#REF!</v>
      </c>
    </row>
    <row r="862" spans="1:21" ht="15.75" customHeight="1" x14ac:dyDescent="0.25">
      <c r="A862" s="31" t="str">
        <f t="shared" si="125"/>
        <v/>
      </c>
      <c r="B862" s="71" t="str">
        <f t="shared" si="137"/>
        <v/>
      </c>
      <c r="C862" s="99"/>
      <c r="D862" s="72"/>
      <c r="E862" s="73" t="str">
        <f t="shared" ca="1" si="138"/>
        <v/>
      </c>
      <c r="F862" s="73" t="str">
        <f t="shared" si="139"/>
        <v/>
      </c>
      <c r="G862" s="74"/>
      <c r="H862" s="75" t="str">
        <f>IF(G862="","",VLOOKUP(G862,'1. Anulação Estratégica'!F:AE,19,0))</f>
        <v/>
      </c>
      <c r="I862" s="76"/>
      <c r="J862" s="77"/>
      <c r="K862" s="78" t="str">
        <f t="shared" si="140"/>
        <v/>
      </c>
      <c r="L862" s="79"/>
      <c r="M862" s="78" t="str">
        <f t="shared" si="141"/>
        <v/>
      </c>
      <c r="N862" s="80" t="str">
        <f>IF(G862="","",VLOOKUP(G862,'1. Anulação Estratégica'!F:V,17,0))</f>
        <v/>
      </c>
      <c r="O862" s="81"/>
      <c r="P862" s="83" t="str">
        <f t="shared" si="142"/>
        <v/>
      </c>
      <c r="Q862" s="84" t="str">
        <f t="shared" si="143"/>
        <v/>
      </c>
      <c r="R862" s="85" t="str">
        <f t="shared" si="144"/>
        <v/>
      </c>
      <c r="S862" s="86" t="str">
        <f t="shared" si="145"/>
        <v/>
      </c>
      <c r="T862" s="32" t="str">
        <f t="shared" si="126"/>
        <v/>
      </c>
      <c r="U862" s="32" t="e">
        <f t="shared" si="127"/>
        <v>#REF!</v>
      </c>
    </row>
    <row r="863" spans="1:21" ht="15.75" customHeight="1" x14ac:dyDescent="0.25">
      <c r="A863" s="31" t="str">
        <f t="shared" si="125"/>
        <v/>
      </c>
      <c r="B863" s="71" t="str">
        <f t="shared" si="137"/>
        <v/>
      </c>
      <c r="C863" s="99"/>
      <c r="D863" s="72"/>
      <c r="E863" s="73" t="str">
        <f t="shared" ca="1" si="138"/>
        <v/>
      </c>
      <c r="F863" s="73" t="str">
        <f t="shared" si="139"/>
        <v/>
      </c>
      <c r="G863" s="74"/>
      <c r="H863" s="75" t="str">
        <f>IF(G863="","",VLOOKUP(G863,'1. Anulação Estratégica'!F:AE,19,0))</f>
        <v/>
      </c>
      <c r="I863" s="76"/>
      <c r="J863" s="77"/>
      <c r="K863" s="78" t="str">
        <f t="shared" si="140"/>
        <v/>
      </c>
      <c r="L863" s="79"/>
      <c r="M863" s="78" t="str">
        <f t="shared" si="141"/>
        <v/>
      </c>
      <c r="N863" s="80" t="str">
        <f>IF(G863="","",VLOOKUP(G863,'1. Anulação Estratégica'!F:V,17,0))</f>
        <v/>
      </c>
      <c r="O863" s="81"/>
      <c r="P863" s="83" t="str">
        <f t="shared" si="142"/>
        <v/>
      </c>
      <c r="Q863" s="84" t="str">
        <f t="shared" si="143"/>
        <v/>
      </c>
      <c r="R863" s="85" t="str">
        <f t="shared" si="144"/>
        <v/>
      </c>
      <c r="S863" s="86" t="str">
        <f t="shared" si="145"/>
        <v/>
      </c>
      <c r="T863" s="32" t="str">
        <f t="shared" si="126"/>
        <v/>
      </c>
      <c r="U863" s="32" t="e">
        <f t="shared" si="127"/>
        <v>#REF!</v>
      </c>
    </row>
    <row r="864" spans="1:21" ht="15.75" customHeight="1" x14ac:dyDescent="0.25">
      <c r="A864" s="31" t="str">
        <f t="shared" si="125"/>
        <v/>
      </c>
      <c r="B864" s="71" t="str">
        <f t="shared" si="137"/>
        <v/>
      </c>
      <c r="C864" s="99"/>
      <c r="D864" s="72"/>
      <c r="E864" s="73" t="str">
        <f t="shared" ca="1" si="138"/>
        <v/>
      </c>
      <c r="F864" s="73" t="str">
        <f t="shared" si="139"/>
        <v/>
      </c>
      <c r="G864" s="74"/>
      <c r="H864" s="75" t="str">
        <f>IF(G864="","",VLOOKUP(G864,'1. Anulação Estratégica'!F:AE,19,0))</f>
        <v/>
      </c>
      <c r="I864" s="76"/>
      <c r="J864" s="77"/>
      <c r="K864" s="78" t="str">
        <f t="shared" si="140"/>
        <v/>
      </c>
      <c r="L864" s="79"/>
      <c r="M864" s="78" t="str">
        <f t="shared" si="141"/>
        <v/>
      </c>
      <c r="N864" s="80" t="str">
        <f>IF(G864="","",VLOOKUP(G864,'1. Anulação Estratégica'!F:V,17,0))</f>
        <v/>
      </c>
      <c r="O864" s="81"/>
      <c r="P864" s="83" t="str">
        <f t="shared" si="142"/>
        <v/>
      </c>
      <c r="Q864" s="84" t="str">
        <f t="shared" si="143"/>
        <v/>
      </c>
      <c r="R864" s="85" t="str">
        <f t="shared" si="144"/>
        <v/>
      </c>
      <c r="S864" s="86" t="str">
        <f t="shared" si="145"/>
        <v/>
      </c>
      <c r="T864" s="32" t="str">
        <f t="shared" si="126"/>
        <v/>
      </c>
      <c r="U864" s="32" t="e">
        <f t="shared" si="127"/>
        <v>#REF!</v>
      </c>
    </row>
    <row r="865" spans="1:21" ht="15.75" customHeight="1" x14ac:dyDescent="0.25">
      <c r="A865" s="31" t="str">
        <f t="shared" si="125"/>
        <v/>
      </c>
      <c r="B865" s="71" t="str">
        <f t="shared" si="137"/>
        <v/>
      </c>
      <c r="C865" s="99"/>
      <c r="D865" s="72"/>
      <c r="E865" s="73" t="str">
        <f t="shared" ca="1" si="138"/>
        <v/>
      </c>
      <c r="F865" s="73" t="str">
        <f t="shared" si="139"/>
        <v/>
      </c>
      <c r="G865" s="74"/>
      <c r="H865" s="75" t="str">
        <f>IF(G865="","",VLOOKUP(G865,'1. Anulação Estratégica'!F:AE,19,0))</f>
        <v/>
      </c>
      <c r="I865" s="76"/>
      <c r="J865" s="77"/>
      <c r="K865" s="78" t="str">
        <f t="shared" si="140"/>
        <v/>
      </c>
      <c r="L865" s="79"/>
      <c r="M865" s="78" t="str">
        <f t="shared" si="141"/>
        <v/>
      </c>
      <c r="N865" s="80" t="str">
        <f>IF(G865="","",VLOOKUP(G865,'1. Anulação Estratégica'!F:V,17,0))</f>
        <v/>
      </c>
      <c r="O865" s="81"/>
      <c r="P865" s="83" t="str">
        <f t="shared" si="142"/>
        <v/>
      </c>
      <c r="Q865" s="84" t="str">
        <f t="shared" si="143"/>
        <v/>
      </c>
      <c r="R865" s="85" t="str">
        <f t="shared" si="144"/>
        <v/>
      </c>
      <c r="S865" s="86" t="str">
        <f t="shared" si="145"/>
        <v/>
      </c>
      <c r="T865" s="32" t="str">
        <f t="shared" si="126"/>
        <v/>
      </c>
      <c r="U865" s="32" t="e">
        <f t="shared" si="127"/>
        <v>#REF!</v>
      </c>
    </row>
    <row r="866" spans="1:21" ht="15.75" customHeight="1" x14ac:dyDescent="0.25">
      <c r="A866" s="31" t="str">
        <f t="shared" si="125"/>
        <v/>
      </c>
      <c r="B866" s="71" t="str">
        <f t="shared" si="137"/>
        <v/>
      </c>
      <c r="C866" s="99"/>
      <c r="D866" s="72"/>
      <c r="E866" s="73" t="str">
        <f t="shared" ca="1" si="138"/>
        <v/>
      </c>
      <c r="F866" s="73" t="str">
        <f t="shared" si="139"/>
        <v/>
      </c>
      <c r="G866" s="74"/>
      <c r="H866" s="75" t="str">
        <f>IF(G866="","",VLOOKUP(G866,'1. Anulação Estratégica'!F:AE,19,0))</f>
        <v/>
      </c>
      <c r="I866" s="76"/>
      <c r="J866" s="77"/>
      <c r="K866" s="78" t="str">
        <f t="shared" si="140"/>
        <v/>
      </c>
      <c r="L866" s="79"/>
      <c r="M866" s="78" t="str">
        <f t="shared" si="141"/>
        <v/>
      </c>
      <c r="N866" s="80" t="str">
        <f>IF(G866="","",VLOOKUP(G866,'1. Anulação Estratégica'!F:V,17,0))</f>
        <v/>
      </c>
      <c r="O866" s="81"/>
      <c r="P866" s="83" t="str">
        <f t="shared" si="142"/>
        <v/>
      </c>
      <c r="Q866" s="84" t="str">
        <f t="shared" si="143"/>
        <v/>
      </c>
      <c r="R866" s="85" t="str">
        <f t="shared" si="144"/>
        <v/>
      </c>
      <c r="S866" s="86" t="str">
        <f t="shared" si="145"/>
        <v/>
      </c>
      <c r="T866" s="32" t="str">
        <f t="shared" si="126"/>
        <v/>
      </c>
      <c r="U866" s="32" t="e">
        <f t="shared" si="127"/>
        <v>#REF!</v>
      </c>
    </row>
    <row r="867" spans="1:21" ht="15.75" customHeight="1" x14ac:dyDescent="0.25">
      <c r="A867" s="31" t="str">
        <f t="shared" si="125"/>
        <v/>
      </c>
      <c r="B867" s="71" t="str">
        <f t="shared" si="137"/>
        <v/>
      </c>
      <c r="C867" s="99"/>
      <c r="D867" s="72"/>
      <c r="E867" s="73" t="str">
        <f t="shared" ca="1" si="138"/>
        <v/>
      </c>
      <c r="F867" s="73" t="str">
        <f t="shared" si="139"/>
        <v/>
      </c>
      <c r="G867" s="74"/>
      <c r="H867" s="75" t="str">
        <f>IF(G867="","",VLOOKUP(G867,'1. Anulação Estratégica'!F:AE,19,0))</f>
        <v/>
      </c>
      <c r="I867" s="76"/>
      <c r="J867" s="77"/>
      <c r="K867" s="78" t="str">
        <f t="shared" si="140"/>
        <v/>
      </c>
      <c r="L867" s="79"/>
      <c r="M867" s="78" t="str">
        <f t="shared" si="141"/>
        <v/>
      </c>
      <c r="N867" s="80" t="str">
        <f>IF(G867="","",VLOOKUP(G867,'1. Anulação Estratégica'!F:V,17,0))</f>
        <v/>
      </c>
      <c r="O867" s="81"/>
      <c r="P867" s="83" t="str">
        <f t="shared" si="142"/>
        <v/>
      </c>
      <c r="Q867" s="84" t="str">
        <f t="shared" si="143"/>
        <v/>
      </c>
      <c r="R867" s="85" t="str">
        <f t="shared" si="144"/>
        <v/>
      </c>
      <c r="S867" s="86" t="str">
        <f t="shared" si="145"/>
        <v/>
      </c>
      <c r="T867" s="32" t="str">
        <f t="shared" si="126"/>
        <v/>
      </c>
      <c r="U867" s="32" t="e">
        <f t="shared" si="127"/>
        <v>#REF!</v>
      </c>
    </row>
    <row r="868" spans="1:21" ht="15.75" customHeight="1" x14ac:dyDescent="0.25">
      <c r="A868" s="31" t="str">
        <f t="shared" si="125"/>
        <v/>
      </c>
      <c r="B868" s="71" t="str">
        <f t="shared" si="137"/>
        <v/>
      </c>
      <c r="C868" s="99"/>
      <c r="D868" s="72"/>
      <c r="E868" s="73" t="str">
        <f t="shared" ca="1" si="138"/>
        <v/>
      </c>
      <c r="F868" s="73" t="str">
        <f t="shared" si="139"/>
        <v/>
      </c>
      <c r="G868" s="74"/>
      <c r="H868" s="75" t="str">
        <f>IF(G868="","",VLOOKUP(G868,'1. Anulação Estratégica'!F:AE,19,0))</f>
        <v/>
      </c>
      <c r="I868" s="76"/>
      <c r="J868" s="77"/>
      <c r="K868" s="78" t="str">
        <f t="shared" si="140"/>
        <v/>
      </c>
      <c r="L868" s="79"/>
      <c r="M868" s="78" t="str">
        <f t="shared" si="141"/>
        <v/>
      </c>
      <c r="N868" s="80" t="str">
        <f>IF(G868="","",VLOOKUP(G868,'1. Anulação Estratégica'!F:V,17,0))</f>
        <v/>
      </c>
      <c r="O868" s="81"/>
      <c r="P868" s="83" t="str">
        <f t="shared" si="142"/>
        <v/>
      </c>
      <c r="Q868" s="84" t="str">
        <f t="shared" si="143"/>
        <v/>
      </c>
      <c r="R868" s="85" t="str">
        <f t="shared" si="144"/>
        <v/>
      </c>
      <c r="S868" s="86" t="str">
        <f t="shared" si="145"/>
        <v/>
      </c>
      <c r="T868" s="32" t="str">
        <f t="shared" si="126"/>
        <v/>
      </c>
      <c r="U868" s="32" t="e">
        <f t="shared" si="127"/>
        <v>#REF!</v>
      </c>
    </row>
    <row r="869" spans="1:21" ht="15.75" customHeight="1" x14ac:dyDescent="0.25">
      <c r="A869" s="31" t="str">
        <f t="shared" si="125"/>
        <v/>
      </c>
      <c r="B869" s="71" t="str">
        <f t="shared" si="137"/>
        <v/>
      </c>
      <c r="C869" s="99"/>
      <c r="D869" s="72"/>
      <c r="E869" s="73" t="str">
        <f t="shared" ca="1" si="138"/>
        <v/>
      </c>
      <c r="F869" s="73" t="str">
        <f t="shared" si="139"/>
        <v/>
      </c>
      <c r="G869" s="74"/>
      <c r="H869" s="75" t="str">
        <f>IF(G869="","",VLOOKUP(G869,'1. Anulação Estratégica'!F:AE,19,0))</f>
        <v/>
      </c>
      <c r="I869" s="76"/>
      <c r="J869" s="77"/>
      <c r="K869" s="78" t="str">
        <f t="shared" si="140"/>
        <v/>
      </c>
      <c r="L869" s="79"/>
      <c r="M869" s="78" t="str">
        <f t="shared" si="141"/>
        <v/>
      </c>
      <c r="N869" s="80" t="str">
        <f>IF(G869="","",VLOOKUP(G869,'1. Anulação Estratégica'!F:V,17,0))</f>
        <v/>
      </c>
      <c r="O869" s="81"/>
      <c r="P869" s="83" t="str">
        <f t="shared" si="142"/>
        <v/>
      </c>
      <c r="Q869" s="84" t="str">
        <f t="shared" si="143"/>
        <v/>
      </c>
      <c r="R869" s="85" t="str">
        <f t="shared" si="144"/>
        <v/>
      </c>
      <c r="S869" s="86" t="str">
        <f t="shared" si="145"/>
        <v/>
      </c>
      <c r="T869" s="32" t="str">
        <f t="shared" si="126"/>
        <v/>
      </c>
      <c r="U869" s="32" t="e">
        <f t="shared" si="127"/>
        <v>#REF!</v>
      </c>
    </row>
    <row r="870" spans="1:21" ht="15.75" customHeight="1" x14ac:dyDescent="0.25">
      <c r="A870" s="31" t="str">
        <f t="shared" si="125"/>
        <v/>
      </c>
      <c r="B870" s="71" t="str">
        <f t="shared" si="137"/>
        <v/>
      </c>
      <c r="C870" s="99"/>
      <c r="D870" s="72"/>
      <c r="E870" s="73" t="str">
        <f t="shared" ca="1" si="138"/>
        <v/>
      </c>
      <c r="F870" s="73" t="str">
        <f t="shared" si="139"/>
        <v/>
      </c>
      <c r="G870" s="74"/>
      <c r="H870" s="75" t="str">
        <f>IF(G870="","",VLOOKUP(G870,'1. Anulação Estratégica'!F:AE,19,0))</f>
        <v/>
      </c>
      <c r="I870" s="76"/>
      <c r="J870" s="77"/>
      <c r="K870" s="78" t="str">
        <f t="shared" si="140"/>
        <v/>
      </c>
      <c r="L870" s="79"/>
      <c r="M870" s="78" t="str">
        <f t="shared" si="141"/>
        <v/>
      </c>
      <c r="N870" s="80" t="str">
        <f>IF(G870="","",VLOOKUP(G870,'1. Anulação Estratégica'!F:V,17,0))</f>
        <v/>
      </c>
      <c r="O870" s="81"/>
      <c r="P870" s="83" t="str">
        <f t="shared" si="142"/>
        <v/>
      </c>
      <c r="Q870" s="84" t="str">
        <f t="shared" si="143"/>
        <v/>
      </c>
      <c r="R870" s="85" t="str">
        <f t="shared" si="144"/>
        <v/>
      </c>
      <c r="S870" s="86" t="str">
        <f t="shared" si="145"/>
        <v/>
      </c>
      <c r="T870" s="32" t="str">
        <f t="shared" si="126"/>
        <v/>
      </c>
      <c r="U870" s="32" t="e">
        <f t="shared" si="127"/>
        <v>#REF!</v>
      </c>
    </row>
    <row r="871" spans="1:21" ht="15.75" customHeight="1" x14ac:dyDescent="0.25">
      <c r="A871" s="31" t="str">
        <f t="shared" si="125"/>
        <v/>
      </c>
      <c r="B871" s="71" t="str">
        <f t="shared" si="137"/>
        <v/>
      </c>
      <c r="C871" s="99"/>
      <c r="D871" s="72"/>
      <c r="E871" s="73" t="str">
        <f t="shared" ca="1" si="138"/>
        <v/>
      </c>
      <c r="F871" s="73" t="str">
        <f t="shared" si="139"/>
        <v/>
      </c>
      <c r="G871" s="74"/>
      <c r="H871" s="75" t="str">
        <f>IF(G871="","",VLOOKUP(G871,'1. Anulação Estratégica'!F:AE,19,0))</f>
        <v/>
      </c>
      <c r="I871" s="76"/>
      <c r="J871" s="77"/>
      <c r="K871" s="78" t="str">
        <f t="shared" si="140"/>
        <v/>
      </c>
      <c r="L871" s="79"/>
      <c r="M871" s="78" t="str">
        <f t="shared" si="141"/>
        <v/>
      </c>
      <c r="N871" s="80" t="str">
        <f>IF(G871="","",VLOOKUP(G871,'1. Anulação Estratégica'!F:V,17,0))</f>
        <v/>
      </c>
      <c r="O871" s="81"/>
      <c r="P871" s="83" t="str">
        <f t="shared" si="142"/>
        <v/>
      </c>
      <c r="Q871" s="84" t="str">
        <f t="shared" si="143"/>
        <v/>
      </c>
      <c r="R871" s="85" t="str">
        <f t="shared" si="144"/>
        <v/>
      </c>
      <c r="S871" s="86" t="str">
        <f t="shared" si="145"/>
        <v/>
      </c>
      <c r="T871" s="32" t="str">
        <f t="shared" si="126"/>
        <v/>
      </c>
      <c r="U871" s="32" t="e">
        <f t="shared" si="127"/>
        <v>#REF!</v>
      </c>
    </row>
    <row r="872" spans="1:21" ht="15.75" customHeight="1" x14ac:dyDescent="0.25">
      <c r="A872" s="31" t="str">
        <f t="shared" si="125"/>
        <v/>
      </c>
      <c r="B872" s="71" t="str">
        <f t="shared" si="137"/>
        <v/>
      </c>
      <c r="C872" s="99"/>
      <c r="D872" s="72"/>
      <c r="E872" s="73" t="str">
        <f t="shared" ca="1" si="138"/>
        <v/>
      </c>
      <c r="F872" s="73" t="str">
        <f t="shared" si="139"/>
        <v/>
      </c>
      <c r="G872" s="74"/>
      <c r="H872" s="75" t="str">
        <f>IF(G872="","",VLOOKUP(G872,'1. Anulação Estratégica'!F:AE,19,0))</f>
        <v/>
      </c>
      <c r="I872" s="76"/>
      <c r="J872" s="77"/>
      <c r="K872" s="78" t="str">
        <f t="shared" si="140"/>
        <v/>
      </c>
      <c r="L872" s="79"/>
      <c r="M872" s="78" t="str">
        <f t="shared" si="141"/>
        <v/>
      </c>
      <c r="N872" s="80" t="str">
        <f>IF(G872="","",VLOOKUP(G872,'1. Anulação Estratégica'!F:V,17,0))</f>
        <v/>
      </c>
      <c r="O872" s="81"/>
      <c r="P872" s="83" t="str">
        <f t="shared" si="142"/>
        <v/>
      </c>
      <c r="Q872" s="84" t="str">
        <f t="shared" si="143"/>
        <v/>
      </c>
      <c r="R872" s="85" t="str">
        <f t="shared" si="144"/>
        <v/>
      </c>
      <c r="S872" s="86" t="str">
        <f t="shared" si="145"/>
        <v/>
      </c>
      <c r="T872" s="32" t="str">
        <f t="shared" si="126"/>
        <v/>
      </c>
      <c r="U872" s="32" t="e">
        <f t="shared" si="127"/>
        <v>#REF!</v>
      </c>
    </row>
    <row r="873" spans="1:21" ht="15.75" customHeight="1" x14ac:dyDescent="0.25">
      <c r="A873" s="31" t="str">
        <f t="shared" si="125"/>
        <v/>
      </c>
      <c r="B873" s="71" t="str">
        <f t="shared" si="137"/>
        <v/>
      </c>
      <c r="C873" s="99"/>
      <c r="D873" s="72"/>
      <c r="E873" s="73" t="str">
        <f t="shared" ca="1" si="138"/>
        <v/>
      </c>
      <c r="F873" s="73" t="str">
        <f t="shared" si="139"/>
        <v/>
      </c>
      <c r="G873" s="74"/>
      <c r="H873" s="75" t="str">
        <f>IF(G873="","",VLOOKUP(G873,'1. Anulação Estratégica'!F:AE,19,0))</f>
        <v/>
      </c>
      <c r="I873" s="76"/>
      <c r="J873" s="77"/>
      <c r="K873" s="78" t="str">
        <f t="shared" si="140"/>
        <v/>
      </c>
      <c r="L873" s="79"/>
      <c r="M873" s="78" t="str">
        <f t="shared" si="141"/>
        <v/>
      </c>
      <c r="N873" s="80" t="str">
        <f>IF(G873="","",VLOOKUP(G873,'1. Anulação Estratégica'!F:V,17,0))</f>
        <v/>
      </c>
      <c r="O873" s="81"/>
      <c r="P873" s="83" t="str">
        <f t="shared" si="142"/>
        <v/>
      </c>
      <c r="Q873" s="84" t="str">
        <f t="shared" si="143"/>
        <v/>
      </c>
      <c r="R873" s="85" t="str">
        <f t="shared" si="144"/>
        <v/>
      </c>
      <c r="S873" s="86" t="str">
        <f t="shared" si="145"/>
        <v/>
      </c>
      <c r="T873" s="32" t="str">
        <f t="shared" si="126"/>
        <v/>
      </c>
      <c r="U873" s="32" t="e">
        <f t="shared" si="127"/>
        <v>#REF!</v>
      </c>
    </row>
    <row r="874" spans="1:21" ht="15.75" customHeight="1" x14ac:dyDescent="0.25">
      <c r="A874" s="31" t="str">
        <f t="shared" si="125"/>
        <v/>
      </c>
      <c r="B874" s="71" t="str">
        <f t="shared" si="137"/>
        <v/>
      </c>
      <c r="C874" s="99"/>
      <c r="D874" s="72"/>
      <c r="E874" s="73" t="str">
        <f t="shared" ca="1" si="138"/>
        <v/>
      </c>
      <c r="F874" s="73" t="str">
        <f t="shared" si="139"/>
        <v/>
      </c>
      <c r="G874" s="74"/>
      <c r="H874" s="75" t="str">
        <f>IF(G874="","",VLOOKUP(G874,'1. Anulação Estratégica'!F:AE,19,0))</f>
        <v/>
      </c>
      <c r="I874" s="76"/>
      <c r="J874" s="77"/>
      <c r="K874" s="78" t="str">
        <f t="shared" si="140"/>
        <v/>
      </c>
      <c r="L874" s="79"/>
      <c r="M874" s="78" t="str">
        <f t="shared" si="141"/>
        <v/>
      </c>
      <c r="N874" s="80" t="str">
        <f>IF(G874="","",VLOOKUP(G874,'1. Anulação Estratégica'!F:V,17,0))</f>
        <v/>
      </c>
      <c r="O874" s="81"/>
      <c r="P874" s="83" t="str">
        <f t="shared" si="142"/>
        <v/>
      </c>
      <c r="Q874" s="84" t="str">
        <f t="shared" si="143"/>
        <v/>
      </c>
      <c r="R874" s="85" t="str">
        <f t="shared" si="144"/>
        <v/>
      </c>
      <c r="S874" s="86" t="str">
        <f t="shared" si="145"/>
        <v/>
      </c>
      <c r="T874" s="32" t="str">
        <f t="shared" si="126"/>
        <v/>
      </c>
      <c r="U874" s="32" t="e">
        <f t="shared" si="127"/>
        <v>#REF!</v>
      </c>
    </row>
    <row r="875" spans="1:21" ht="15.75" customHeight="1" x14ac:dyDescent="0.25">
      <c r="A875" s="31" t="str">
        <f t="shared" si="125"/>
        <v/>
      </c>
      <c r="B875" s="71" t="str">
        <f t="shared" si="137"/>
        <v/>
      </c>
      <c r="C875" s="99"/>
      <c r="D875" s="72"/>
      <c r="E875" s="73" t="str">
        <f t="shared" ca="1" si="138"/>
        <v/>
      </c>
      <c r="F875" s="73" t="str">
        <f t="shared" si="139"/>
        <v/>
      </c>
      <c r="G875" s="74"/>
      <c r="H875" s="75" t="str">
        <f>IF(G875="","",VLOOKUP(G875,'1. Anulação Estratégica'!F:AE,19,0))</f>
        <v/>
      </c>
      <c r="I875" s="76"/>
      <c r="J875" s="77"/>
      <c r="K875" s="78" t="str">
        <f t="shared" si="140"/>
        <v/>
      </c>
      <c r="L875" s="79"/>
      <c r="M875" s="78" t="str">
        <f t="shared" si="141"/>
        <v/>
      </c>
      <c r="N875" s="80" t="str">
        <f>IF(G875="","",VLOOKUP(G875,'1. Anulação Estratégica'!F:V,17,0))</f>
        <v/>
      </c>
      <c r="O875" s="81"/>
      <c r="P875" s="83" t="str">
        <f t="shared" si="142"/>
        <v/>
      </c>
      <c r="Q875" s="84" t="str">
        <f t="shared" si="143"/>
        <v/>
      </c>
      <c r="R875" s="85" t="str">
        <f t="shared" si="144"/>
        <v/>
      </c>
      <c r="S875" s="86" t="str">
        <f t="shared" si="145"/>
        <v/>
      </c>
      <c r="T875" s="32" t="str">
        <f t="shared" si="126"/>
        <v/>
      </c>
      <c r="U875" s="32" t="e">
        <f t="shared" si="127"/>
        <v>#REF!</v>
      </c>
    </row>
    <row r="876" spans="1:21" ht="15.75" customHeight="1" x14ac:dyDescent="0.25">
      <c r="A876" s="31" t="str">
        <f t="shared" si="125"/>
        <v/>
      </c>
      <c r="B876" s="71" t="str">
        <f t="shared" si="137"/>
        <v/>
      </c>
      <c r="C876" s="99"/>
      <c r="D876" s="72"/>
      <c r="E876" s="73" t="str">
        <f t="shared" ca="1" si="138"/>
        <v/>
      </c>
      <c r="F876" s="73" t="str">
        <f t="shared" si="139"/>
        <v/>
      </c>
      <c r="G876" s="74"/>
      <c r="H876" s="75" t="str">
        <f>IF(G876="","",VLOOKUP(G876,'1. Anulação Estratégica'!F:AE,19,0))</f>
        <v/>
      </c>
      <c r="I876" s="76"/>
      <c r="J876" s="77"/>
      <c r="K876" s="78" t="str">
        <f t="shared" si="140"/>
        <v/>
      </c>
      <c r="L876" s="79"/>
      <c r="M876" s="78" t="str">
        <f t="shared" si="141"/>
        <v/>
      </c>
      <c r="N876" s="80" t="str">
        <f>IF(G876="","",VLOOKUP(G876,'1. Anulação Estratégica'!F:V,17,0))</f>
        <v/>
      </c>
      <c r="O876" s="81"/>
      <c r="P876" s="83" t="str">
        <f t="shared" si="142"/>
        <v/>
      </c>
      <c r="Q876" s="84" t="str">
        <f t="shared" si="143"/>
        <v/>
      </c>
      <c r="R876" s="85" t="str">
        <f t="shared" si="144"/>
        <v/>
      </c>
      <c r="S876" s="86" t="str">
        <f t="shared" si="145"/>
        <v/>
      </c>
      <c r="T876" s="32" t="str">
        <f t="shared" si="126"/>
        <v/>
      </c>
      <c r="U876" s="32" t="e">
        <f t="shared" si="127"/>
        <v>#REF!</v>
      </c>
    </row>
    <row r="877" spans="1:21" ht="15.75" customHeight="1" x14ac:dyDescent="0.25">
      <c r="A877" s="31" t="str">
        <f t="shared" si="125"/>
        <v/>
      </c>
      <c r="B877" s="71" t="str">
        <f t="shared" si="137"/>
        <v/>
      </c>
      <c r="C877" s="99"/>
      <c r="D877" s="72"/>
      <c r="E877" s="73" t="str">
        <f t="shared" ca="1" si="138"/>
        <v/>
      </c>
      <c r="F877" s="73" t="str">
        <f t="shared" si="139"/>
        <v/>
      </c>
      <c r="G877" s="74"/>
      <c r="H877" s="75" t="str">
        <f>IF(G877="","",VLOOKUP(G877,'1. Anulação Estratégica'!F:AE,19,0))</f>
        <v/>
      </c>
      <c r="I877" s="76"/>
      <c r="J877" s="77"/>
      <c r="K877" s="78" t="str">
        <f t="shared" si="140"/>
        <v/>
      </c>
      <c r="L877" s="79"/>
      <c r="M877" s="78" t="str">
        <f t="shared" si="141"/>
        <v/>
      </c>
      <c r="N877" s="80" t="str">
        <f>IF(G877="","",VLOOKUP(G877,'1. Anulação Estratégica'!F:V,17,0))</f>
        <v/>
      </c>
      <c r="O877" s="81"/>
      <c r="P877" s="83" t="str">
        <f t="shared" si="142"/>
        <v/>
      </c>
      <c r="Q877" s="84" t="str">
        <f t="shared" si="143"/>
        <v/>
      </c>
      <c r="R877" s="85" t="str">
        <f t="shared" si="144"/>
        <v/>
      </c>
      <c r="S877" s="86" t="str">
        <f t="shared" si="145"/>
        <v/>
      </c>
      <c r="T877" s="32" t="str">
        <f t="shared" si="126"/>
        <v/>
      </c>
      <c r="U877" s="32" t="e">
        <f t="shared" si="127"/>
        <v>#REF!</v>
      </c>
    </row>
    <row r="878" spans="1:21" ht="15.75" customHeight="1" x14ac:dyDescent="0.25">
      <c r="A878" s="31" t="str">
        <f t="shared" si="125"/>
        <v/>
      </c>
      <c r="B878" s="71" t="str">
        <f t="shared" si="137"/>
        <v/>
      </c>
      <c r="C878" s="99"/>
      <c r="D878" s="72"/>
      <c r="E878" s="73" t="str">
        <f t="shared" ca="1" si="138"/>
        <v/>
      </c>
      <c r="F878" s="73" t="str">
        <f t="shared" si="139"/>
        <v/>
      </c>
      <c r="G878" s="74"/>
      <c r="H878" s="75" t="str">
        <f>IF(G878="","",VLOOKUP(G878,'1. Anulação Estratégica'!F:AE,19,0))</f>
        <v/>
      </c>
      <c r="I878" s="76"/>
      <c r="J878" s="77"/>
      <c r="K878" s="78" t="str">
        <f t="shared" si="140"/>
        <v/>
      </c>
      <c r="L878" s="79"/>
      <c r="M878" s="78" t="str">
        <f t="shared" si="141"/>
        <v/>
      </c>
      <c r="N878" s="80" t="str">
        <f>IF(G878="","",VLOOKUP(G878,'1. Anulação Estratégica'!F:V,17,0))</f>
        <v/>
      </c>
      <c r="O878" s="81"/>
      <c r="P878" s="83" t="str">
        <f t="shared" si="142"/>
        <v/>
      </c>
      <c r="Q878" s="84" t="str">
        <f t="shared" si="143"/>
        <v/>
      </c>
      <c r="R878" s="85" t="str">
        <f t="shared" si="144"/>
        <v/>
      </c>
      <c r="S878" s="86" t="str">
        <f t="shared" si="145"/>
        <v/>
      </c>
      <c r="T878" s="32" t="str">
        <f t="shared" si="126"/>
        <v/>
      </c>
      <c r="U878" s="32" t="e">
        <f t="shared" si="127"/>
        <v>#REF!</v>
      </c>
    </row>
    <row r="879" spans="1:21" ht="15.75" customHeight="1" x14ac:dyDescent="0.25">
      <c r="A879" s="31" t="str">
        <f t="shared" si="125"/>
        <v/>
      </c>
      <c r="B879" s="71" t="str">
        <f t="shared" si="137"/>
        <v/>
      </c>
      <c r="C879" s="99"/>
      <c r="D879" s="72"/>
      <c r="E879" s="73" t="str">
        <f t="shared" ca="1" si="138"/>
        <v/>
      </c>
      <c r="F879" s="73" t="str">
        <f t="shared" si="139"/>
        <v/>
      </c>
      <c r="G879" s="74"/>
      <c r="H879" s="75" t="str">
        <f>IF(G879="","",VLOOKUP(G879,'1. Anulação Estratégica'!F:AE,19,0))</f>
        <v/>
      </c>
      <c r="I879" s="76"/>
      <c r="J879" s="77"/>
      <c r="K879" s="78" t="str">
        <f t="shared" si="140"/>
        <v/>
      </c>
      <c r="L879" s="79"/>
      <c r="M879" s="78" t="str">
        <f t="shared" si="141"/>
        <v/>
      </c>
      <c r="N879" s="80" t="str">
        <f>IF(G879="","",VLOOKUP(G879,'1. Anulação Estratégica'!F:V,17,0))</f>
        <v/>
      </c>
      <c r="O879" s="81"/>
      <c r="P879" s="83" t="str">
        <f t="shared" si="142"/>
        <v/>
      </c>
      <c r="Q879" s="84" t="str">
        <f t="shared" si="143"/>
        <v/>
      </c>
      <c r="R879" s="85" t="str">
        <f t="shared" si="144"/>
        <v/>
      </c>
      <c r="S879" s="86" t="str">
        <f t="shared" si="145"/>
        <v/>
      </c>
      <c r="T879" s="32" t="str">
        <f t="shared" si="126"/>
        <v/>
      </c>
      <c r="U879" s="32" t="e">
        <f t="shared" si="127"/>
        <v>#REF!</v>
      </c>
    </row>
    <row r="880" spans="1:21" ht="15.75" customHeight="1" x14ac:dyDescent="0.25">
      <c r="A880" s="31" t="str">
        <f t="shared" si="125"/>
        <v/>
      </c>
      <c r="B880" s="71" t="str">
        <f t="shared" si="137"/>
        <v/>
      </c>
      <c r="C880" s="99"/>
      <c r="D880" s="72"/>
      <c r="E880" s="73" t="str">
        <f t="shared" ca="1" si="138"/>
        <v/>
      </c>
      <c r="F880" s="73" t="str">
        <f t="shared" si="139"/>
        <v/>
      </c>
      <c r="G880" s="74"/>
      <c r="H880" s="75" t="str">
        <f>IF(G880="","",VLOOKUP(G880,'1. Anulação Estratégica'!F:AE,19,0))</f>
        <v/>
      </c>
      <c r="I880" s="76"/>
      <c r="J880" s="77"/>
      <c r="K880" s="78" t="str">
        <f t="shared" si="140"/>
        <v/>
      </c>
      <c r="L880" s="79"/>
      <c r="M880" s="78" t="str">
        <f t="shared" si="141"/>
        <v/>
      </c>
      <c r="N880" s="80" t="str">
        <f>IF(G880="","",VLOOKUP(G880,'1. Anulação Estratégica'!F:V,17,0))</f>
        <v/>
      </c>
      <c r="O880" s="81"/>
      <c r="P880" s="83" t="str">
        <f t="shared" si="142"/>
        <v/>
      </c>
      <c r="Q880" s="84" t="str">
        <f t="shared" si="143"/>
        <v/>
      </c>
      <c r="R880" s="85" t="str">
        <f t="shared" si="144"/>
        <v/>
      </c>
      <c r="S880" s="86" t="str">
        <f t="shared" si="145"/>
        <v/>
      </c>
      <c r="T880" s="32" t="str">
        <f t="shared" si="126"/>
        <v/>
      </c>
      <c r="U880" s="32" t="e">
        <f t="shared" si="127"/>
        <v>#REF!</v>
      </c>
    </row>
    <row r="881" spans="1:21" ht="15.75" customHeight="1" x14ac:dyDescent="0.25">
      <c r="A881" s="31" t="str">
        <f t="shared" si="125"/>
        <v/>
      </c>
      <c r="B881" s="71" t="str">
        <f t="shared" si="137"/>
        <v/>
      </c>
      <c r="C881" s="99"/>
      <c r="D881" s="72"/>
      <c r="E881" s="73" t="str">
        <f t="shared" ca="1" si="138"/>
        <v/>
      </c>
      <c r="F881" s="73" t="str">
        <f t="shared" si="139"/>
        <v/>
      </c>
      <c r="G881" s="74"/>
      <c r="H881" s="75" t="str">
        <f>IF(G881="","",VLOOKUP(G881,'1. Anulação Estratégica'!F:AE,19,0))</f>
        <v/>
      </c>
      <c r="I881" s="76"/>
      <c r="J881" s="77"/>
      <c r="K881" s="78" t="str">
        <f t="shared" si="140"/>
        <v/>
      </c>
      <c r="L881" s="79"/>
      <c r="M881" s="78" t="str">
        <f t="shared" si="141"/>
        <v/>
      </c>
      <c r="N881" s="80" t="str">
        <f>IF(G881="","",VLOOKUP(G881,'1. Anulação Estratégica'!F:V,17,0))</f>
        <v/>
      </c>
      <c r="O881" s="81"/>
      <c r="P881" s="83" t="str">
        <f t="shared" si="142"/>
        <v/>
      </c>
      <c r="Q881" s="84" t="str">
        <f t="shared" si="143"/>
        <v/>
      </c>
      <c r="R881" s="85" t="str">
        <f t="shared" si="144"/>
        <v/>
      </c>
      <c r="S881" s="86" t="str">
        <f t="shared" si="145"/>
        <v/>
      </c>
      <c r="T881" s="32" t="str">
        <f t="shared" si="126"/>
        <v/>
      </c>
      <c r="U881" s="32" t="e">
        <f t="shared" si="127"/>
        <v>#REF!</v>
      </c>
    </row>
    <row r="882" spans="1:21" ht="15.75" customHeight="1" x14ac:dyDescent="0.25">
      <c r="A882" s="31" t="str">
        <f t="shared" si="125"/>
        <v/>
      </c>
      <c r="B882" s="71" t="str">
        <f t="shared" si="137"/>
        <v/>
      </c>
      <c r="C882" s="99"/>
      <c r="D882" s="72"/>
      <c r="E882" s="73" t="str">
        <f t="shared" ca="1" si="138"/>
        <v/>
      </c>
      <c r="F882" s="73" t="str">
        <f t="shared" si="139"/>
        <v/>
      </c>
      <c r="G882" s="74"/>
      <c r="H882" s="75" t="str">
        <f>IF(G882="","",VLOOKUP(G882,'1. Anulação Estratégica'!F:AE,19,0))</f>
        <v/>
      </c>
      <c r="I882" s="76"/>
      <c r="J882" s="77"/>
      <c r="K882" s="78" t="str">
        <f t="shared" si="140"/>
        <v/>
      </c>
      <c r="L882" s="79"/>
      <c r="M882" s="78" t="str">
        <f t="shared" si="141"/>
        <v/>
      </c>
      <c r="N882" s="80" t="str">
        <f>IF(G882="","",VLOOKUP(G882,'1. Anulação Estratégica'!F:V,17,0))</f>
        <v/>
      </c>
      <c r="O882" s="81"/>
      <c r="P882" s="83" t="str">
        <f t="shared" si="142"/>
        <v/>
      </c>
      <c r="Q882" s="84" t="str">
        <f t="shared" si="143"/>
        <v/>
      </c>
      <c r="R882" s="85" t="str">
        <f t="shared" si="144"/>
        <v/>
      </c>
      <c r="S882" s="86" t="str">
        <f t="shared" si="145"/>
        <v/>
      </c>
      <c r="T882" s="32" t="str">
        <f t="shared" si="126"/>
        <v/>
      </c>
      <c r="U882" s="32" t="e">
        <f t="shared" si="127"/>
        <v>#REF!</v>
      </c>
    </row>
    <row r="883" spans="1:21" ht="15.75" customHeight="1" x14ac:dyDescent="0.25">
      <c r="A883" s="31" t="str">
        <f t="shared" si="125"/>
        <v/>
      </c>
      <c r="B883" s="71" t="str">
        <f t="shared" si="137"/>
        <v/>
      </c>
      <c r="C883" s="99"/>
      <c r="D883" s="72"/>
      <c r="E883" s="73" t="str">
        <f t="shared" ca="1" si="138"/>
        <v/>
      </c>
      <c r="F883" s="73" t="str">
        <f t="shared" si="139"/>
        <v/>
      </c>
      <c r="G883" s="74"/>
      <c r="H883" s="75" t="str">
        <f>IF(G883="","",VLOOKUP(G883,'1. Anulação Estratégica'!F:AE,19,0))</f>
        <v/>
      </c>
      <c r="I883" s="76"/>
      <c r="J883" s="77"/>
      <c r="K883" s="78" t="str">
        <f t="shared" si="140"/>
        <v/>
      </c>
      <c r="L883" s="79"/>
      <c r="M883" s="78" t="str">
        <f t="shared" si="141"/>
        <v/>
      </c>
      <c r="N883" s="80" t="str">
        <f>IF(G883="","",VLOOKUP(G883,'1. Anulação Estratégica'!F:V,17,0))</f>
        <v/>
      </c>
      <c r="O883" s="81"/>
      <c r="P883" s="83" t="str">
        <f t="shared" si="142"/>
        <v/>
      </c>
      <c r="Q883" s="84" t="str">
        <f t="shared" si="143"/>
        <v/>
      </c>
      <c r="R883" s="85" t="str">
        <f t="shared" si="144"/>
        <v/>
      </c>
      <c r="S883" s="86" t="str">
        <f t="shared" si="145"/>
        <v/>
      </c>
      <c r="T883" s="32" t="str">
        <f t="shared" si="126"/>
        <v/>
      </c>
      <c r="U883" s="32" t="e">
        <f t="shared" si="127"/>
        <v>#REF!</v>
      </c>
    </row>
    <row r="884" spans="1:21" ht="15.75" customHeight="1" x14ac:dyDescent="0.25">
      <c r="A884" s="31" t="str">
        <f t="shared" si="125"/>
        <v/>
      </c>
      <c r="B884" s="71" t="str">
        <f t="shared" si="137"/>
        <v/>
      </c>
      <c r="C884" s="99"/>
      <c r="D884" s="72"/>
      <c r="E884" s="73" t="str">
        <f t="shared" ca="1" si="138"/>
        <v/>
      </c>
      <c r="F884" s="73" t="str">
        <f t="shared" si="139"/>
        <v/>
      </c>
      <c r="G884" s="74"/>
      <c r="H884" s="75" t="str">
        <f>IF(G884="","",VLOOKUP(G884,'1. Anulação Estratégica'!F:AE,19,0))</f>
        <v/>
      </c>
      <c r="I884" s="76"/>
      <c r="J884" s="77"/>
      <c r="K884" s="78" t="str">
        <f t="shared" si="140"/>
        <v/>
      </c>
      <c r="L884" s="79"/>
      <c r="M884" s="78" t="str">
        <f t="shared" si="141"/>
        <v/>
      </c>
      <c r="N884" s="80" t="str">
        <f>IF(G884="","",VLOOKUP(G884,'1. Anulação Estratégica'!F:V,17,0))</f>
        <v/>
      </c>
      <c r="O884" s="81"/>
      <c r="P884" s="83" t="str">
        <f t="shared" si="142"/>
        <v/>
      </c>
      <c r="Q884" s="84" t="str">
        <f t="shared" si="143"/>
        <v/>
      </c>
      <c r="R884" s="85" t="str">
        <f t="shared" si="144"/>
        <v/>
      </c>
      <c r="S884" s="86" t="str">
        <f t="shared" si="145"/>
        <v/>
      </c>
      <c r="T884" s="32" t="str">
        <f t="shared" si="126"/>
        <v/>
      </c>
      <c r="U884" s="32" t="e">
        <f t="shared" si="127"/>
        <v>#REF!</v>
      </c>
    </row>
    <row r="885" spans="1:21" ht="15.75" customHeight="1" x14ac:dyDescent="0.25">
      <c r="A885" s="31" t="str">
        <f t="shared" si="125"/>
        <v/>
      </c>
      <c r="B885" s="71" t="str">
        <f t="shared" si="137"/>
        <v/>
      </c>
      <c r="C885" s="99"/>
      <c r="D885" s="72"/>
      <c r="E885" s="73" t="str">
        <f t="shared" ca="1" si="138"/>
        <v/>
      </c>
      <c r="F885" s="73" t="str">
        <f t="shared" si="139"/>
        <v/>
      </c>
      <c r="G885" s="74"/>
      <c r="H885" s="75" t="str">
        <f>IF(G885="","",VLOOKUP(G885,'1. Anulação Estratégica'!F:AE,19,0))</f>
        <v/>
      </c>
      <c r="I885" s="76"/>
      <c r="J885" s="77"/>
      <c r="K885" s="78" t="str">
        <f t="shared" si="140"/>
        <v/>
      </c>
      <c r="L885" s="79"/>
      <c r="M885" s="78" t="str">
        <f t="shared" si="141"/>
        <v/>
      </c>
      <c r="N885" s="80" t="str">
        <f>IF(G885="","",VLOOKUP(G885,'1. Anulação Estratégica'!F:V,17,0))</f>
        <v/>
      </c>
      <c r="O885" s="81"/>
      <c r="P885" s="83" t="str">
        <f t="shared" si="142"/>
        <v/>
      </c>
      <c r="Q885" s="84" t="str">
        <f t="shared" si="143"/>
        <v/>
      </c>
      <c r="R885" s="85" t="str">
        <f t="shared" si="144"/>
        <v/>
      </c>
      <c r="S885" s="86" t="str">
        <f t="shared" si="145"/>
        <v/>
      </c>
      <c r="T885" s="32" t="str">
        <f t="shared" si="126"/>
        <v/>
      </c>
      <c r="U885" s="32" t="e">
        <f t="shared" si="127"/>
        <v>#REF!</v>
      </c>
    </row>
    <row r="886" spans="1:21" ht="15.75" customHeight="1" x14ac:dyDescent="0.25">
      <c r="A886" s="31" t="str">
        <f t="shared" si="125"/>
        <v/>
      </c>
      <c r="B886" s="71" t="str">
        <f t="shared" si="137"/>
        <v/>
      </c>
      <c r="C886" s="99"/>
      <c r="D886" s="72"/>
      <c r="E886" s="73" t="str">
        <f t="shared" ca="1" si="138"/>
        <v/>
      </c>
      <c r="F886" s="73" t="str">
        <f t="shared" si="139"/>
        <v/>
      </c>
      <c r="G886" s="74"/>
      <c r="H886" s="75" t="str">
        <f>IF(G886="","",VLOOKUP(G886,'1. Anulação Estratégica'!F:AE,19,0))</f>
        <v/>
      </c>
      <c r="I886" s="76"/>
      <c r="J886" s="77"/>
      <c r="K886" s="78" t="str">
        <f t="shared" si="140"/>
        <v/>
      </c>
      <c r="L886" s="79"/>
      <c r="M886" s="78" t="str">
        <f t="shared" si="141"/>
        <v/>
      </c>
      <c r="N886" s="80" t="str">
        <f>IF(G886="","",VLOOKUP(G886,'1. Anulação Estratégica'!F:V,17,0))</f>
        <v/>
      </c>
      <c r="O886" s="81"/>
      <c r="P886" s="83" t="str">
        <f t="shared" si="142"/>
        <v/>
      </c>
      <c r="Q886" s="84" t="str">
        <f t="shared" si="143"/>
        <v/>
      </c>
      <c r="R886" s="85" t="str">
        <f t="shared" si="144"/>
        <v/>
      </c>
      <c r="S886" s="86" t="str">
        <f t="shared" si="145"/>
        <v/>
      </c>
      <c r="T886" s="32" t="str">
        <f t="shared" si="126"/>
        <v/>
      </c>
      <c r="U886" s="32" t="e">
        <f t="shared" si="127"/>
        <v>#REF!</v>
      </c>
    </row>
    <row r="887" spans="1:21" ht="15.75" customHeight="1" x14ac:dyDescent="0.25">
      <c r="A887" s="31" t="str">
        <f t="shared" si="125"/>
        <v/>
      </c>
      <c r="B887" s="71" t="str">
        <f t="shared" si="137"/>
        <v/>
      </c>
      <c r="C887" s="99"/>
      <c r="D887" s="72"/>
      <c r="E887" s="73" t="str">
        <f t="shared" ca="1" si="138"/>
        <v/>
      </c>
      <c r="F887" s="73" t="str">
        <f t="shared" si="139"/>
        <v/>
      </c>
      <c r="G887" s="74"/>
      <c r="H887" s="75" t="str">
        <f>IF(G887="","",VLOOKUP(G887,'1. Anulação Estratégica'!F:AE,19,0))</f>
        <v/>
      </c>
      <c r="I887" s="76"/>
      <c r="J887" s="77"/>
      <c r="K887" s="78" t="str">
        <f t="shared" si="140"/>
        <v/>
      </c>
      <c r="L887" s="79"/>
      <c r="M887" s="78" t="str">
        <f t="shared" si="141"/>
        <v/>
      </c>
      <c r="N887" s="80" t="str">
        <f>IF(G887="","",VLOOKUP(G887,'1. Anulação Estratégica'!F:V,17,0))</f>
        <v/>
      </c>
      <c r="O887" s="81"/>
      <c r="P887" s="83" t="str">
        <f t="shared" si="142"/>
        <v/>
      </c>
      <c r="Q887" s="84" t="str">
        <f t="shared" si="143"/>
        <v/>
      </c>
      <c r="R887" s="85" t="str">
        <f t="shared" si="144"/>
        <v/>
      </c>
      <c r="S887" s="86" t="str">
        <f t="shared" si="145"/>
        <v/>
      </c>
      <c r="T887" s="32" t="str">
        <f t="shared" si="126"/>
        <v/>
      </c>
      <c r="U887" s="32" t="e">
        <f t="shared" si="127"/>
        <v>#REF!</v>
      </c>
    </row>
    <row r="888" spans="1:21" ht="15.75" customHeight="1" x14ac:dyDescent="0.25">
      <c r="A888" s="31" t="str">
        <f t="shared" si="125"/>
        <v/>
      </c>
      <c r="B888" s="71" t="str">
        <f t="shared" si="137"/>
        <v/>
      </c>
      <c r="C888" s="99"/>
      <c r="D888" s="72"/>
      <c r="E888" s="73" t="str">
        <f t="shared" ca="1" si="138"/>
        <v/>
      </c>
      <c r="F888" s="73" t="str">
        <f t="shared" si="139"/>
        <v/>
      </c>
      <c r="G888" s="74"/>
      <c r="H888" s="75" t="str">
        <f>IF(G888="","",VLOOKUP(G888,'1. Anulação Estratégica'!F:AE,19,0))</f>
        <v/>
      </c>
      <c r="I888" s="76"/>
      <c r="J888" s="77"/>
      <c r="K888" s="78" t="str">
        <f t="shared" si="140"/>
        <v/>
      </c>
      <c r="L888" s="79"/>
      <c r="M888" s="78" t="str">
        <f t="shared" si="141"/>
        <v/>
      </c>
      <c r="N888" s="80" t="str">
        <f>IF(G888="","",VLOOKUP(G888,'1. Anulação Estratégica'!F:V,17,0))</f>
        <v/>
      </c>
      <c r="O888" s="81"/>
      <c r="P888" s="83" t="str">
        <f t="shared" si="142"/>
        <v/>
      </c>
      <c r="Q888" s="84" t="str">
        <f t="shared" si="143"/>
        <v/>
      </c>
      <c r="R888" s="85" t="str">
        <f t="shared" si="144"/>
        <v/>
      </c>
      <c r="S888" s="86" t="str">
        <f t="shared" si="145"/>
        <v/>
      </c>
      <c r="T888" s="32" t="str">
        <f t="shared" si="126"/>
        <v/>
      </c>
      <c r="U888" s="32" t="e">
        <f t="shared" si="127"/>
        <v>#REF!</v>
      </c>
    </row>
    <row r="889" spans="1:21" ht="15.75" customHeight="1" x14ac:dyDescent="0.25">
      <c r="A889" s="31" t="str">
        <f t="shared" si="125"/>
        <v/>
      </c>
      <c r="B889" s="71" t="str">
        <f t="shared" si="137"/>
        <v/>
      </c>
      <c r="C889" s="99"/>
      <c r="D889" s="72"/>
      <c r="E889" s="73" t="str">
        <f t="shared" ca="1" si="138"/>
        <v/>
      </c>
      <c r="F889" s="73" t="str">
        <f t="shared" si="139"/>
        <v/>
      </c>
      <c r="G889" s="74"/>
      <c r="H889" s="75" t="str">
        <f>IF(G889="","",VLOOKUP(G889,'1. Anulação Estratégica'!F:AE,19,0))</f>
        <v/>
      </c>
      <c r="I889" s="76"/>
      <c r="J889" s="77"/>
      <c r="K889" s="78" t="str">
        <f t="shared" si="140"/>
        <v/>
      </c>
      <c r="L889" s="79"/>
      <c r="M889" s="78" t="str">
        <f t="shared" si="141"/>
        <v/>
      </c>
      <c r="N889" s="80" t="str">
        <f>IF(G889="","",VLOOKUP(G889,'1. Anulação Estratégica'!F:V,17,0))</f>
        <v/>
      </c>
      <c r="O889" s="81"/>
      <c r="P889" s="83" t="str">
        <f t="shared" si="142"/>
        <v/>
      </c>
      <c r="Q889" s="84" t="str">
        <f t="shared" si="143"/>
        <v/>
      </c>
      <c r="R889" s="85" t="str">
        <f t="shared" si="144"/>
        <v/>
      </c>
      <c r="S889" s="86" t="str">
        <f t="shared" si="145"/>
        <v/>
      </c>
      <c r="T889" s="32" t="str">
        <f t="shared" si="126"/>
        <v/>
      </c>
      <c r="U889" s="32" t="e">
        <f t="shared" si="127"/>
        <v>#REF!</v>
      </c>
    </row>
    <row r="890" spans="1:21" ht="15.75" customHeight="1" x14ac:dyDescent="0.25">
      <c r="A890" s="31" t="str">
        <f t="shared" si="125"/>
        <v/>
      </c>
      <c r="B890" s="71" t="str">
        <f t="shared" si="137"/>
        <v/>
      </c>
      <c r="C890" s="99"/>
      <c r="D890" s="72"/>
      <c r="E890" s="73" t="str">
        <f t="shared" ca="1" si="138"/>
        <v/>
      </c>
      <c r="F890" s="73" t="str">
        <f t="shared" si="139"/>
        <v/>
      </c>
      <c r="G890" s="74"/>
      <c r="H890" s="75" t="str">
        <f>IF(G890="","",VLOOKUP(G890,'1. Anulação Estratégica'!F:AE,19,0))</f>
        <v/>
      </c>
      <c r="I890" s="76"/>
      <c r="J890" s="77"/>
      <c r="K890" s="78" t="str">
        <f t="shared" si="140"/>
        <v/>
      </c>
      <c r="L890" s="79"/>
      <c r="M890" s="78" t="str">
        <f t="shared" si="141"/>
        <v/>
      </c>
      <c r="N890" s="80" t="str">
        <f>IF(G890="","",VLOOKUP(G890,'1. Anulação Estratégica'!F:V,17,0))</f>
        <v/>
      </c>
      <c r="O890" s="81"/>
      <c r="P890" s="83" t="str">
        <f t="shared" si="142"/>
        <v/>
      </c>
      <c r="Q890" s="84" t="str">
        <f t="shared" si="143"/>
        <v/>
      </c>
      <c r="R890" s="85" t="str">
        <f t="shared" si="144"/>
        <v/>
      </c>
      <c r="S890" s="86" t="str">
        <f t="shared" si="145"/>
        <v/>
      </c>
      <c r="T890" s="32" t="str">
        <f t="shared" si="126"/>
        <v/>
      </c>
      <c r="U890" s="32" t="e">
        <f t="shared" si="127"/>
        <v>#REF!</v>
      </c>
    </row>
    <row r="891" spans="1:21" ht="15.75" customHeight="1" x14ac:dyDescent="0.25">
      <c r="A891" s="31" t="str">
        <f t="shared" si="125"/>
        <v/>
      </c>
      <c r="B891" s="71" t="str">
        <f t="shared" si="137"/>
        <v/>
      </c>
      <c r="C891" s="99"/>
      <c r="D891" s="72"/>
      <c r="E891" s="73" t="str">
        <f t="shared" ca="1" si="138"/>
        <v/>
      </c>
      <c r="F891" s="73" t="str">
        <f t="shared" si="139"/>
        <v/>
      </c>
      <c r="G891" s="74"/>
      <c r="H891" s="75" t="str">
        <f>IF(G891="","",VLOOKUP(G891,'1. Anulação Estratégica'!F:AE,19,0))</f>
        <v/>
      </c>
      <c r="I891" s="76"/>
      <c r="J891" s="77"/>
      <c r="K891" s="78" t="str">
        <f t="shared" si="140"/>
        <v/>
      </c>
      <c r="L891" s="79"/>
      <c r="M891" s="78" t="str">
        <f t="shared" si="141"/>
        <v/>
      </c>
      <c r="N891" s="80" t="str">
        <f>IF(G891="","",VLOOKUP(G891,'1. Anulação Estratégica'!F:V,17,0))</f>
        <v/>
      </c>
      <c r="O891" s="81"/>
      <c r="P891" s="83" t="str">
        <f t="shared" si="142"/>
        <v/>
      </c>
      <c r="Q891" s="84" t="str">
        <f t="shared" si="143"/>
        <v/>
      </c>
      <c r="R891" s="85" t="str">
        <f t="shared" si="144"/>
        <v/>
      </c>
      <c r="S891" s="86" t="str">
        <f t="shared" si="145"/>
        <v/>
      </c>
      <c r="T891" s="32" t="str">
        <f t="shared" si="126"/>
        <v/>
      </c>
      <c r="U891" s="32" t="e">
        <f t="shared" si="127"/>
        <v>#REF!</v>
      </c>
    </row>
    <row r="892" spans="1:21" ht="15.75" customHeight="1" x14ac:dyDescent="0.25">
      <c r="A892" s="31" t="str">
        <f t="shared" si="125"/>
        <v/>
      </c>
      <c r="B892" s="71" t="str">
        <f t="shared" si="137"/>
        <v/>
      </c>
      <c r="C892" s="99"/>
      <c r="D892" s="72"/>
      <c r="E892" s="73" t="str">
        <f t="shared" ca="1" si="138"/>
        <v/>
      </c>
      <c r="F892" s="73" t="str">
        <f t="shared" si="139"/>
        <v/>
      </c>
      <c r="G892" s="74"/>
      <c r="H892" s="75" t="str">
        <f>IF(G892="","",VLOOKUP(G892,'1. Anulação Estratégica'!F:AE,19,0))</f>
        <v/>
      </c>
      <c r="I892" s="76"/>
      <c r="J892" s="77"/>
      <c r="K892" s="78" t="str">
        <f t="shared" si="140"/>
        <v/>
      </c>
      <c r="L892" s="79"/>
      <c r="M892" s="78" t="str">
        <f t="shared" si="141"/>
        <v/>
      </c>
      <c r="N892" s="80" t="str">
        <f>IF(G892="","",VLOOKUP(G892,'1. Anulação Estratégica'!F:V,17,0))</f>
        <v/>
      </c>
      <c r="O892" s="81"/>
      <c r="P892" s="83" t="str">
        <f t="shared" si="142"/>
        <v/>
      </c>
      <c r="Q892" s="84" t="str">
        <f t="shared" si="143"/>
        <v/>
      </c>
      <c r="R892" s="85" t="str">
        <f t="shared" si="144"/>
        <v/>
      </c>
      <c r="S892" s="86" t="str">
        <f t="shared" si="145"/>
        <v/>
      </c>
      <c r="T892" s="32" t="str">
        <f t="shared" si="126"/>
        <v/>
      </c>
      <c r="U892" s="32" t="e">
        <f t="shared" si="127"/>
        <v>#REF!</v>
      </c>
    </row>
    <row r="893" spans="1:21" ht="15.75" customHeight="1" x14ac:dyDescent="0.25">
      <c r="A893" s="31" t="str">
        <f t="shared" si="125"/>
        <v/>
      </c>
      <c r="B893" s="71" t="str">
        <f t="shared" si="137"/>
        <v/>
      </c>
      <c r="C893" s="99"/>
      <c r="D893" s="72"/>
      <c r="E893" s="73" t="str">
        <f t="shared" ca="1" si="138"/>
        <v/>
      </c>
      <c r="F893" s="73" t="str">
        <f t="shared" si="139"/>
        <v/>
      </c>
      <c r="G893" s="74"/>
      <c r="H893" s="75" t="str">
        <f>IF(G893="","",VLOOKUP(G893,'1. Anulação Estratégica'!F:AE,19,0))</f>
        <v/>
      </c>
      <c r="I893" s="76"/>
      <c r="J893" s="77"/>
      <c r="K893" s="78" t="str">
        <f t="shared" si="140"/>
        <v/>
      </c>
      <c r="L893" s="79"/>
      <c r="M893" s="78" t="str">
        <f t="shared" si="141"/>
        <v/>
      </c>
      <c r="N893" s="80" t="str">
        <f>IF(G893="","",VLOOKUP(G893,'1. Anulação Estratégica'!F:V,17,0))</f>
        <v/>
      </c>
      <c r="O893" s="81"/>
      <c r="P893" s="83" t="str">
        <f t="shared" si="142"/>
        <v/>
      </c>
      <c r="Q893" s="84" t="str">
        <f t="shared" si="143"/>
        <v/>
      </c>
      <c r="R893" s="85" t="str">
        <f t="shared" si="144"/>
        <v/>
      </c>
      <c r="S893" s="86" t="str">
        <f t="shared" si="145"/>
        <v/>
      </c>
      <c r="T893" s="32" t="str">
        <f t="shared" si="126"/>
        <v/>
      </c>
      <c r="U893" s="32" t="e">
        <f t="shared" si="127"/>
        <v>#REF!</v>
      </c>
    </row>
    <row r="894" spans="1:21" ht="15.75" customHeight="1" x14ac:dyDescent="0.25">
      <c r="A894" s="31" t="str">
        <f t="shared" si="125"/>
        <v/>
      </c>
      <c r="B894" s="71" t="str">
        <f t="shared" si="137"/>
        <v/>
      </c>
      <c r="C894" s="99"/>
      <c r="D894" s="72"/>
      <c r="E894" s="73" t="str">
        <f t="shared" ca="1" si="138"/>
        <v/>
      </c>
      <c r="F894" s="73" t="str">
        <f t="shared" si="139"/>
        <v/>
      </c>
      <c r="G894" s="74"/>
      <c r="H894" s="75" t="str">
        <f>IF(G894="","",VLOOKUP(G894,'1. Anulação Estratégica'!F:AE,19,0))</f>
        <v/>
      </c>
      <c r="I894" s="76"/>
      <c r="J894" s="77"/>
      <c r="K894" s="78" t="str">
        <f t="shared" si="140"/>
        <v/>
      </c>
      <c r="L894" s="79"/>
      <c r="M894" s="78" t="str">
        <f t="shared" si="141"/>
        <v/>
      </c>
      <c r="N894" s="80" t="str">
        <f>IF(G894="","",VLOOKUP(G894,'1. Anulação Estratégica'!F:V,17,0))</f>
        <v/>
      </c>
      <c r="O894" s="81"/>
      <c r="P894" s="83" t="str">
        <f t="shared" si="142"/>
        <v/>
      </c>
      <c r="Q894" s="84" t="str">
        <f t="shared" si="143"/>
        <v/>
      </c>
      <c r="R894" s="85" t="str">
        <f t="shared" si="144"/>
        <v/>
      </c>
      <c r="S894" s="86" t="str">
        <f t="shared" si="145"/>
        <v/>
      </c>
      <c r="T894" s="32" t="str">
        <f t="shared" si="126"/>
        <v/>
      </c>
      <c r="U894" s="32" t="e">
        <f t="shared" si="127"/>
        <v>#REF!</v>
      </c>
    </row>
    <row r="895" spans="1:21" ht="15.75" customHeight="1" x14ac:dyDescent="0.25">
      <c r="A895" s="31" t="str">
        <f t="shared" si="125"/>
        <v/>
      </c>
      <c r="B895" s="71" t="str">
        <f t="shared" si="137"/>
        <v/>
      </c>
      <c r="C895" s="99"/>
      <c r="D895" s="72"/>
      <c r="E895" s="73" t="str">
        <f t="shared" ca="1" si="138"/>
        <v/>
      </c>
      <c r="F895" s="73" t="str">
        <f t="shared" si="139"/>
        <v/>
      </c>
      <c r="G895" s="74"/>
      <c r="H895" s="75" t="str">
        <f>IF(G895="","",VLOOKUP(G895,'1. Anulação Estratégica'!F:AE,19,0))</f>
        <v/>
      </c>
      <c r="I895" s="76"/>
      <c r="J895" s="77"/>
      <c r="K895" s="78" t="str">
        <f t="shared" si="140"/>
        <v/>
      </c>
      <c r="L895" s="79"/>
      <c r="M895" s="78" t="str">
        <f t="shared" si="141"/>
        <v/>
      </c>
      <c r="N895" s="80" t="str">
        <f>IF(G895="","",VLOOKUP(G895,'1. Anulação Estratégica'!F:V,17,0))</f>
        <v/>
      </c>
      <c r="O895" s="81"/>
      <c r="P895" s="83" t="str">
        <f t="shared" si="142"/>
        <v/>
      </c>
      <c r="Q895" s="84" t="str">
        <f t="shared" si="143"/>
        <v/>
      </c>
      <c r="R895" s="85" t="str">
        <f t="shared" si="144"/>
        <v/>
      </c>
      <c r="S895" s="86" t="str">
        <f t="shared" si="145"/>
        <v/>
      </c>
      <c r="T895" s="32" t="str">
        <f t="shared" si="126"/>
        <v/>
      </c>
      <c r="U895" s="32" t="e">
        <f t="shared" si="127"/>
        <v>#REF!</v>
      </c>
    </row>
    <row r="896" spans="1:21" ht="15.75" customHeight="1" x14ac:dyDescent="0.25">
      <c r="A896" s="31" t="str">
        <f t="shared" si="125"/>
        <v/>
      </c>
      <c r="B896" s="71" t="str">
        <f t="shared" si="137"/>
        <v/>
      </c>
      <c r="C896" s="99"/>
      <c r="D896" s="72"/>
      <c r="E896" s="73" t="str">
        <f t="shared" ca="1" si="138"/>
        <v/>
      </c>
      <c r="F896" s="73" t="str">
        <f t="shared" si="139"/>
        <v/>
      </c>
      <c r="G896" s="74"/>
      <c r="H896" s="75" t="str">
        <f>IF(G896="","",VLOOKUP(G896,'1. Anulação Estratégica'!F:AE,19,0))</f>
        <v/>
      </c>
      <c r="I896" s="76"/>
      <c r="J896" s="77"/>
      <c r="K896" s="78" t="str">
        <f t="shared" si="140"/>
        <v/>
      </c>
      <c r="L896" s="79"/>
      <c r="M896" s="78" t="str">
        <f t="shared" si="141"/>
        <v/>
      </c>
      <c r="N896" s="80" t="str">
        <f>IF(G896="","",VLOOKUP(G896,'1. Anulação Estratégica'!F:V,17,0))</f>
        <v/>
      </c>
      <c r="O896" s="81"/>
      <c r="P896" s="83" t="str">
        <f t="shared" si="142"/>
        <v/>
      </c>
      <c r="Q896" s="84" t="str">
        <f t="shared" si="143"/>
        <v/>
      </c>
      <c r="R896" s="85" t="str">
        <f t="shared" si="144"/>
        <v/>
      </c>
      <c r="S896" s="86" t="str">
        <f t="shared" si="145"/>
        <v/>
      </c>
      <c r="T896" s="32" t="str">
        <f t="shared" si="126"/>
        <v/>
      </c>
      <c r="U896" s="32" t="e">
        <f t="shared" si="127"/>
        <v>#REF!</v>
      </c>
    </row>
    <row r="897" spans="1:21" ht="15.75" customHeight="1" x14ac:dyDescent="0.25">
      <c r="A897" s="31" t="str">
        <f t="shared" si="125"/>
        <v/>
      </c>
      <c r="B897" s="71" t="str">
        <f t="shared" si="137"/>
        <v/>
      </c>
      <c r="C897" s="99"/>
      <c r="D897" s="72"/>
      <c r="E897" s="73" t="str">
        <f t="shared" ca="1" si="138"/>
        <v/>
      </c>
      <c r="F897" s="73" t="str">
        <f t="shared" si="139"/>
        <v/>
      </c>
      <c r="G897" s="74"/>
      <c r="H897" s="75" t="str">
        <f>IF(G897="","",VLOOKUP(G897,'1. Anulação Estratégica'!F:AE,19,0))</f>
        <v/>
      </c>
      <c r="I897" s="76"/>
      <c r="J897" s="77"/>
      <c r="K897" s="78" t="str">
        <f t="shared" si="140"/>
        <v/>
      </c>
      <c r="L897" s="79"/>
      <c r="M897" s="78" t="str">
        <f t="shared" si="141"/>
        <v/>
      </c>
      <c r="N897" s="80" t="str">
        <f>IF(G897="","",VLOOKUP(G897,'1. Anulação Estratégica'!F:V,17,0))</f>
        <v/>
      </c>
      <c r="O897" s="81"/>
      <c r="P897" s="83" t="str">
        <f t="shared" si="142"/>
        <v/>
      </c>
      <c r="Q897" s="84" t="str">
        <f t="shared" si="143"/>
        <v/>
      </c>
      <c r="R897" s="85" t="str">
        <f t="shared" si="144"/>
        <v/>
      </c>
      <c r="S897" s="86" t="str">
        <f t="shared" si="145"/>
        <v/>
      </c>
      <c r="T897" s="32" t="str">
        <f t="shared" si="126"/>
        <v/>
      </c>
      <c r="U897" s="32" t="e">
        <f t="shared" si="127"/>
        <v>#REF!</v>
      </c>
    </row>
    <row r="898" spans="1:21" ht="15.75" customHeight="1" x14ac:dyDescent="0.25">
      <c r="A898" s="31" t="str">
        <f t="shared" si="125"/>
        <v/>
      </c>
      <c r="B898" s="71" t="str">
        <f t="shared" si="137"/>
        <v/>
      </c>
      <c r="C898" s="99"/>
      <c r="D898" s="72"/>
      <c r="E898" s="73" t="str">
        <f t="shared" ca="1" si="138"/>
        <v/>
      </c>
      <c r="F898" s="73" t="str">
        <f t="shared" si="139"/>
        <v/>
      </c>
      <c r="G898" s="74"/>
      <c r="H898" s="75" t="str">
        <f>IF(G898="","",VLOOKUP(G898,'1. Anulação Estratégica'!F:AE,19,0))</f>
        <v/>
      </c>
      <c r="I898" s="76"/>
      <c r="J898" s="77"/>
      <c r="K898" s="78" t="str">
        <f t="shared" si="140"/>
        <v/>
      </c>
      <c r="L898" s="79"/>
      <c r="M898" s="78" t="str">
        <f t="shared" si="141"/>
        <v/>
      </c>
      <c r="N898" s="80" t="str">
        <f>IF(G898="","",VLOOKUP(G898,'1. Anulação Estratégica'!F:V,17,0))</f>
        <v/>
      </c>
      <c r="O898" s="81"/>
      <c r="P898" s="83" t="str">
        <f t="shared" si="142"/>
        <v/>
      </c>
      <c r="Q898" s="84" t="str">
        <f t="shared" si="143"/>
        <v/>
      </c>
      <c r="R898" s="85" t="str">
        <f t="shared" si="144"/>
        <v/>
      </c>
      <c r="S898" s="86" t="str">
        <f t="shared" si="145"/>
        <v/>
      </c>
      <c r="T898" s="32" t="str">
        <f t="shared" si="126"/>
        <v/>
      </c>
      <c r="U898" s="32" t="e">
        <f t="shared" si="127"/>
        <v>#REF!</v>
      </c>
    </row>
    <row r="899" spans="1:21" ht="15.75" customHeight="1" x14ac:dyDescent="0.25">
      <c r="A899" s="31" t="str">
        <f t="shared" si="125"/>
        <v/>
      </c>
      <c r="B899" s="71" t="str">
        <f t="shared" si="137"/>
        <v/>
      </c>
      <c r="C899" s="99"/>
      <c r="D899" s="72"/>
      <c r="E899" s="73" t="str">
        <f t="shared" ca="1" si="138"/>
        <v/>
      </c>
      <c r="F899" s="73" t="str">
        <f t="shared" si="139"/>
        <v/>
      </c>
      <c r="G899" s="74"/>
      <c r="H899" s="75" t="str">
        <f>IF(G899="","",VLOOKUP(G899,'1. Anulação Estratégica'!F:AE,19,0))</f>
        <v/>
      </c>
      <c r="I899" s="76"/>
      <c r="J899" s="77"/>
      <c r="K899" s="78" t="str">
        <f t="shared" si="140"/>
        <v/>
      </c>
      <c r="L899" s="79"/>
      <c r="M899" s="78" t="str">
        <f t="shared" si="141"/>
        <v/>
      </c>
      <c r="N899" s="80" t="str">
        <f>IF(G899="","",VLOOKUP(G899,'1. Anulação Estratégica'!F:V,17,0))</f>
        <v/>
      </c>
      <c r="O899" s="81"/>
      <c r="P899" s="83" t="str">
        <f t="shared" si="142"/>
        <v/>
      </c>
      <c r="Q899" s="84" t="str">
        <f t="shared" si="143"/>
        <v/>
      </c>
      <c r="R899" s="85" t="str">
        <f t="shared" si="144"/>
        <v/>
      </c>
      <c r="S899" s="86" t="str">
        <f t="shared" si="145"/>
        <v/>
      </c>
      <c r="T899" s="32" t="str">
        <f t="shared" si="126"/>
        <v/>
      </c>
      <c r="U899" s="32" t="e">
        <f t="shared" si="127"/>
        <v>#REF!</v>
      </c>
    </row>
    <row r="900" spans="1:21" ht="15.75" customHeight="1" x14ac:dyDescent="0.25">
      <c r="A900" s="31" t="str">
        <f t="shared" si="125"/>
        <v/>
      </c>
      <c r="B900" s="71" t="str">
        <f t="shared" si="137"/>
        <v/>
      </c>
      <c r="C900" s="99"/>
      <c r="D900" s="72"/>
      <c r="E900" s="73" t="str">
        <f t="shared" ca="1" si="138"/>
        <v/>
      </c>
      <c r="F900" s="73" t="str">
        <f t="shared" si="139"/>
        <v/>
      </c>
      <c r="G900" s="74"/>
      <c r="H900" s="75" t="str">
        <f>IF(G900="","",VLOOKUP(G900,'1. Anulação Estratégica'!F:AE,19,0))</f>
        <v/>
      </c>
      <c r="I900" s="76"/>
      <c r="J900" s="77"/>
      <c r="K900" s="78" t="str">
        <f t="shared" si="140"/>
        <v/>
      </c>
      <c r="L900" s="79"/>
      <c r="M900" s="78" t="str">
        <f t="shared" si="141"/>
        <v/>
      </c>
      <c r="N900" s="80" t="str">
        <f>IF(G900="","",VLOOKUP(G900,'1. Anulação Estratégica'!F:V,17,0))</f>
        <v/>
      </c>
      <c r="O900" s="81"/>
      <c r="P900" s="83" t="str">
        <f t="shared" si="142"/>
        <v/>
      </c>
      <c r="Q900" s="84" t="str">
        <f t="shared" si="143"/>
        <v/>
      </c>
      <c r="R900" s="85" t="str">
        <f t="shared" si="144"/>
        <v/>
      </c>
      <c r="S900" s="86" t="str">
        <f t="shared" si="145"/>
        <v/>
      </c>
      <c r="T900" s="32" t="str">
        <f t="shared" si="126"/>
        <v/>
      </c>
      <c r="U900" s="32" t="e">
        <f t="shared" si="127"/>
        <v>#REF!</v>
      </c>
    </row>
    <row r="901" spans="1:21" ht="15.75" customHeight="1" x14ac:dyDescent="0.25">
      <c r="A901" s="31" t="str">
        <f t="shared" si="125"/>
        <v/>
      </c>
      <c r="B901" s="71" t="str">
        <f t="shared" ref="B901:B964" si="146">IF(A901="","",IF(A901=1,"Janeiro",IF(A901=2,"Fevereiro",IF(A901=3,"Março",IF(A901=4,"Abril",IF(A901=5,"Maio",IF(A901=6,"Junho",IF(A901=7,"Julho",IF(A901=8,"Agosto",IF(A901=9,"Setembro",IF(A901=10,"Outubro",IF(A901=11,"Novembro",IF(A901=12,"Dezembro", )))))))))))))</f>
        <v/>
      </c>
      <c r="C901" s="99"/>
      <c r="D901" s="72"/>
      <c r="E901" s="73" t="str">
        <f t="shared" ref="E901:E964" ca="1" si="147">IF(C901="","",IF(D901="",TODAY()-C901,D901-C901))</f>
        <v/>
      </c>
      <c r="F901" s="73" t="str">
        <f t="shared" ref="F901:F964" si="148">IF(OR(C901=""),"",IF(D901="","Ativa","Pausada"))</f>
        <v/>
      </c>
      <c r="G901" s="74"/>
      <c r="H901" s="75" t="str">
        <f>IF(G901="","",VLOOKUP(G901,'1. Anulação Estratégica'!F:AE,19,0))</f>
        <v/>
      </c>
      <c r="I901" s="76"/>
      <c r="J901" s="77"/>
      <c r="K901" s="78" t="str">
        <f t="shared" ref="K901:K964" si="149">IF(OR(G901="",I901="",J901=""),"",J901*I901)</f>
        <v/>
      </c>
      <c r="L901" s="79"/>
      <c r="M901" s="78" t="str">
        <f t="shared" ref="M901:M964" si="150">IFERROR(IF(OR(K901="",L901=""),"",K901/L901),0)</f>
        <v/>
      </c>
      <c r="N901" s="80" t="str">
        <f>IF(G901="","",VLOOKUP(G901,'1. Anulação Estratégica'!F:V,17,0))</f>
        <v/>
      </c>
      <c r="O901" s="81"/>
      <c r="P901" s="83" t="str">
        <f t="shared" ref="P901:P964" si="151">IF(OR(L901="",N901=""),"",(L901*N901))</f>
        <v/>
      </c>
      <c r="Q901" s="84" t="str">
        <f t="shared" ref="Q901:Q964" si="152">IF(OR(O901="",K901=""),"",O901*K901)</f>
        <v/>
      </c>
      <c r="R901" s="85" t="str">
        <f t="shared" ref="R901:R964" si="153">IF(OR(P901="",Q901=""),"",P901-Q901)</f>
        <v/>
      </c>
      <c r="S901" s="86" t="str">
        <f t="shared" ref="S901:S964" si="154">IF(OR(Q901="",R901=""),"",R901/Q901)</f>
        <v/>
      </c>
      <c r="T901" s="32" t="str">
        <f t="shared" si="126"/>
        <v/>
      </c>
      <c r="U901" s="32" t="e">
        <f t="shared" si="127"/>
        <v>#REF!</v>
      </c>
    </row>
    <row r="902" spans="1:21" ht="15.75" customHeight="1" x14ac:dyDescent="0.25">
      <c r="A902" s="31" t="str">
        <f t="shared" si="125"/>
        <v/>
      </c>
      <c r="B902" s="71" t="str">
        <f t="shared" si="146"/>
        <v/>
      </c>
      <c r="C902" s="99"/>
      <c r="D902" s="72"/>
      <c r="E902" s="73" t="str">
        <f t="shared" ca="1" si="147"/>
        <v/>
      </c>
      <c r="F902" s="73" t="str">
        <f t="shared" si="148"/>
        <v/>
      </c>
      <c r="G902" s="74"/>
      <c r="H902" s="75" t="str">
        <f>IF(G902="","",VLOOKUP(G902,'1. Anulação Estratégica'!F:AE,19,0))</f>
        <v/>
      </c>
      <c r="I902" s="76"/>
      <c r="J902" s="77"/>
      <c r="K902" s="78" t="str">
        <f t="shared" si="149"/>
        <v/>
      </c>
      <c r="L902" s="79"/>
      <c r="M902" s="78" t="str">
        <f t="shared" si="150"/>
        <v/>
      </c>
      <c r="N902" s="80" t="str">
        <f>IF(G902="","",VLOOKUP(G902,'1. Anulação Estratégica'!F:V,17,0))</f>
        <v/>
      </c>
      <c r="O902" s="81"/>
      <c r="P902" s="83" t="str">
        <f t="shared" si="151"/>
        <v/>
      </c>
      <c r="Q902" s="84" t="str">
        <f t="shared" si="152"/>
        <v/>
      </c>
      <c r="R902" s="85" t="str">
        <f t="shared" si="153"/>
        <v/>
      </c>
      <c r="S902" s="86" t="str">
        <f t="shared" si="154"/>
        <v/>
      </c>
      <c r="T902" s="32" t="str">
        <f t="shared" si="126"/>
        <v/>
      </c>
      <c r="U902" s="32" t="e">
        <f t="shared" si="127"/>
        <v>#REF!</v>
      </c>
    </row>
    <row r="903" spans="1:21" ht="15.75" customHeight="1" x14ac:dyDescent="0.25">
      <c r="A903" s="31" t="str">
        <f t="shared" si="125"/>
        <v/>
      </c>
      <c r="B903" s="71" t="str">
        <f t="shared" si="146"/>
        <v/>
      </c>
      <c r="C903" s="99"/>
      <c r="D903" s="72"/>
      <c r="E903" s="73" t="str">
        <f t="shared" ca="1" si="147"/>
        <v/>
      </c>
      <c r="F903" s="73" t="str">
        <f t="shared" si="148"/>
        <v/>
      </c>
      <c r="G903" s="74"/>
      <c r="H903" s="75" t="str">
        <f>IF(G903="","",VLOOKUP(G903,'1. Anulação Estratégica'!F:AE,19,0))</f>
        <v/>
      </c>
      <c r="I903" s="76"/>
      <c r="J903" s="77"/>
      <c r="K903" s="78" t="str">
        <f t="shared" si="149"/>
        <v/>
      </c>
      <c r="L903" s="79"/>
      <c r="M903" s="78" t="str">
        <f t="shared" si="150"/>
        <v/>
      </c>
      <c r="N903" s="80" t="str">
        <f>IF(G903="","",VLOOKUP(G903,'1. Anulação Estratégica'!F:V,17,0))</f>
        <v/>
      </c>
      <c r="O903" s="81"/>
      <c r="P903" s="83" t="str">
        <f t="shared" si="151"/>
        <v/>
      </c>
      <c r="Q903" s="84" t="str">
        <f t="shared" si="152"/>
        <v/>
      </c>
      <c r="R903" s="85" t="str">
        <f t="shared" si="153"/>
        <v/>
      </c>
      <c r="S903" s="86" t="str">
        <f t="shared" si="154"/>
        <v/>
      </c>
      <c r="T903" s="32" t="str">
        <f t="shared" si="126"/>
        <v/>
      </c>
      <c r="U903" s="32" t="e">
        <f t="shared" si="127"/>
        <v>#REF!</v>
      </c>
    </row>
    <row r="904" spans="1:21" ht="15.75" customHeight="1" x14ac:dyDescent="0.25">
      <c r="A904" s="31" t="str">
        <f t="shared" si="125"/>
        <v/>
      </c>
      <c r="B904" s="71" t="str">
        <f t="shared" si="146"/>
        <v/>
      </c>
      <c r="C904" s="99"/>
      <c r="D904" s="72"/>
      <c r="E904" s="73" t="str">
        <f t="shared" ca="1" si="147"/>
        <v/>
      </c>
      <c r="F904" s="73" t="str">
        <f t="shared" si="148"/>
        <v/>
      </c>
      <c r="G904" s="74"/>
      <c r="H904" s="75" t="str">
        <f>IF(G904="","",VLOOKUP(G904,'1. Anulação Estratégica'!F:AE,19,0))</f>
        <v/>
      </c>
      <c r="I904" s="76"/>
      <c r="J904" s="77"/>
      <c r="K904" s="78" t="str">
        <f t="shared" si="149"/>
        <v/>
      </c>
      <c r="L904" s="79"/>
      <c r="M904" s="78" t="str">
        <f t="shared" si="150"/>
        <v/>
      </c>
      <c r="N904" s="80" t="str">
        <f>IF(G904="","",VLOOKUP(G904,'1. Anulação Estratégica'!F:V,17,0))</f>
        <v/>
      </c>
      <c r="O904" s="81"/>
      <c r="P904" s="83" t="str">
        <f t="shared" si="151"/>
        <v/>
      </c>
      <c r="Q904" s="84" t="str">
        <f t="shared" si="152"/>
        <v/>
      </c>
      <c r="R904" s="85" t="str">
        <f t="shared" si="153"/>
        <v/>
      </c>
      <c r="S904" s="86" t="str">
        <f t="shared" si="154"/>
        <v/>
      </c>
      <c r="T904" s="32" t="str">
        <f t="shared" si="126"/>
        <v/>
      </c>
      <c r="U904" s="32" t="e">
        <f t="shared" si="127"/>
        <v>#REF!</v>
      </c>
    </row>
    <row r="905" spans="1:21" ht="15.75" customHeight="1" x14ac:dyDescent="0.25">
      <c r="A905" s="31" t="str">
        <f t="shared" si="125"/>
        <v/>
      </c>
      <c r="B905" s="71" t="str">
        <f t="shared" si="146"/>
        <v/>
      </c>
      <c r="C905" s="99"/>
      <c r="D905" s="72"/>
      <c r="E905" s="73" t="str">
        <f t="shared" ca="1" si="147"/>
        <v/>
      </c>
      <c r="F905" s="73" t="str">
        <f t="shared" si="148"/>
        <v/>
      </c>
      <c r="G905" s="74"/>
      <c r="H905" s="75" t="str">
        <f>IF(G905="","",VLOOKUP(G905,'1. Anulação Estratégica'!F:AE,19,0))</f>
        <v/>
      </c>
      <c r="I905" s="76"/>
      <c r="J905" s="77"/>
      <c r="K905" s="78" t="str">
        <f t="shared" si="149"/>
        <v/>
      </c>
      <c r="L905" s="79"/>
      <c r="M905" s="78" t="str">
        <f t="shared" si="150"/>
        <v/>
      </c>
      <c r="N905" s="80" t="str">
        <f>IF(G905="","",VLOOKUP(G905,'1. Anulação Estratégica'!F:V,17,0))</f>
        <v/>
      </c>
      <c r="O905" s="81"/>
      <c r="P905" s="83" t="str">
        <f t="shared" si="151"/>
        <v/>
      </c>
      <c r="Q905" s="84" t="str">
        <f t="shared" si="152"/>
        <v/>
      </c>
      <c r="R905" s="85" t="str">
        <f t="shared" si="153"/>
        <v/>
      </c>
      <c r="S905" s="86" t="str">
        <f t="shared" si="154"/>
        <v/>
      </c>
      <c r="T905" s="32" t="str">
        <f t="shared" si="126"/>
        <v/>
      </c>
      <c r="U905" s="32" t="e">
        <f t="shared" si="127"/>
        <v>#REF!</v>
      </c>
    </row>
    <row r="906" spans="1:21" ht="15.75" customHeight="1" x14ac:dyDescent="0.25">
      <c r="A906" s="31" t="str">
        <f t="shared" si="125"/>
        <v/>
      </c>
      <c r="B906" s="71" t="str">
        <f t="shared" si="146"/>
        <v/>
      </c>
      <c r="C906" s="99"/>
      <c r="D906" s="72"/>
      <c r="E906" s="73" t="str">
        <f t="shared" ca="1" si="147"/>
        <v/>
      </c>
      <c r="F906" s="73" t="str">
        <f t="shared" si="148"/>
        <v/>
      </c>
      <c r="G906" s="74"/>
      <c r="H906" s="75" t="str">
        <f>IF(G906="","",VLOOKUP(G906,'1. Anulação Estratégica'!F:AE,19,0))</f>
        <v/>
      </c>
      <c r="I906" s="76"/>
      <c r="J906" s="77"/>
      <c r="K906" s="78" t="str">
        <f t="shared" si="149"/>
        <v/>
      </c>
      <c r="L906" s="79"/>
      <c r="M906" s="78" t="str">
        <f t="shared" si="150"/>
        <v/>
      </c>
      <c r="N906" s="80" t="str">
        <f>IF(G906="","",VLOOKUP(G906,'1. Anulação Estratégica'!F:V,17,0))</f>
        <v/>
      </c>
      <c r="O906" s="81"/>
      <c r="P906" s="83" t="str">
        <f t="shared" si="151"/>
        <v/>
      </c>
      <c r="Q906" s="84" t="str">
        <f t="shared" si="152"/>
        <v/>
      </c>
      <c r="R906" s="85" t="str">
        <f t="shared" si="153"/>
        <v/>
      </c>
      <c r="S906" s="86" t="str">
        <f t="shared" si="154"/>
        <v/>
      </c>
      <c r="T906" s="32" t="str">
        <f t="shared" si="126"/>
        <v/>
      </c>
      <c r="U906" s="32" t="e">
        <f t="shared" si="127"/>
        <v>#REF!</v>
      </c>
    </row>
    <row r="907" spans="1:21" ht="15.75" customHeight="1" x14ac:dyDescent="0.25">
      <c r="A907" s="31" t="str">
        <f t="shared" si="125"/>
        <v/>
      </c>
      <c r="B907" s="71" t="str">
        <f t="shared" si="146"/>
        <v/>
      </c>
      <c r="C907" s="99"/>
      <c r="D907" s="72"/>
      <c r="E907" s="73" t="str">
        <f t="shared" ca="1" si="147"/>
        <v/>
      </c>
      <c r="F907" s="73" t="str">
        <f t="shared" si="148"/>
        <v/>
      </c>
      <c r="G907" s="74"/>
      <c r="H907" s="75" t="str">
        <f>IF(G907="","",VLOOKUP(G907,'1. Anulação Estratégica'!F:AE,19,0))</f>
        <v/>
      </c>
      <c r="I907" s="76"/>
      <c r="J907" s="77"/>
      <c r="K907" s="78" t="str">
        <f t="shared" si="149"/>
        <v/>
      </c>
      <c r="L907" s="79"/>
      <c r="M907" s="78" t="str">
        <f t="shared" si="150"/>
        <v/>
      </c>
      <c r="N907" s="80" t="str">
        <f>IF(G907="","",VLOOKUP(G907,'1. Anulação Estratégica'!F:V,17,0))</f>
        <v/>
      </c>
      <c r="O907" s="81"/>
      <c r="P907" s="83" t="str">
        <f t="shared" si="151"/>
        <v/>
      </c>
      <c r="Q907" s="84" t="str">
        <f t="shared" si="152"/>
        <v/>
      </c>
      <c r="R907" s="85" t="str">
        <f t="shared" si="153"/>
        <v/>
      </c>
      <c r="S907" s="86" t="str">
        <f t="shared" si="154"/>
        <v/>
      </c>
      <c r="T907" s="32" t="str">
        <f t="shared" si="126"/>
        <v/>
      </c>
      <c r="U907" s="32" t="e">
        <f t="shared" si="127"/>
        <v>#REF!</v>
      </c>
    </row>
    <row r="908" spans="1:21" ht="15.75" customHeight="1" x14ac:dyDescent="0.25">
      <c r="A908" s="31" t="str">
        <f t="shared" si="125"/>
        <v/>
      </c>
      <c r="B908" s="71" t="str">
        <f t="shared" si="146"/>
        <v/>
      </c>
      <c r="C908" s="99"/>
      <c r="D908" s="72"/>
      <c r="E908" s="73" t="str">
        <f t="shared" ca="1" si="147"/>
        <v/>
      </c>
      <c r="F908" s="73" t="str">
        <f t="shared" si="148"/>
        <v/>
      </c>
      <c r="G908" s="74"/>
      <c r="H908" s="75" t="str">
        <f>IF(G908="","",VLOOKUP(G908,'1. Anulação Estratégica'!F:AE,19,0))</f>
        <v/>
      </c>
      <c r="I908" s="76"/>
      <c r="J908" s="77"/>
      <c r="K908" s="78" t="str">
        <f t="shared" si="149"/>
        <v/>
      </c>
      <c r="L908" s="79"/>
      <c r="M908" s="78" t="str">
        <f t="shared" si="150"/>
        <v/>
      </c>
      <c r="N908" s="80" t="str">
        <f>IF(G908="","",VLOOKUP(G908,'1. Anulação Estratégica'!F:V,17,0))</f>
        <v/>
      </c>
      <c r="O908" s="81"/>
      <c r="P908" s="83" t="str">
        <f t="shared" si="151"/>
        <v/>
      </c>
      <c r="Q908" s="84" t="str">
        <f t="shared" si="152"/>
        <v/>
      </c>
      <c r="R908" s="85" t="str">
        <f t="shared" si="153"/>
        <v/>
      </c>
      <c r="S908" s="86" t="str">
        <f t="shared" si="154"/>
        <v/>
      </c>
      <c r="T908" s="32" t="str">
        <f t="shared" si="126"/>
        <v/>
      </c>
      <c r="U908" s="32" t="e">
        <f t="shared" si="127"/>
        <v>#REF!</v>
      </c>
    </row>
    <row r="909" spans="1:21" ht="15.75" customHeight="1" x14ac:dyDescent="0.25">
      <c r="A909" s="31" t="str">
        <f t="shared" si="125"/>
        <v/>
      </c>
      <c r="B909" s="71" t="str">
        <f t="shared" si="146"/>
        <v/>
      </c>
      <c r="C909" s="99"/>
      <c r="D909" s="72"/>
      <c r="E909" s="73" t="str">
        <f t="shared" ca="1" si="147"/>
        <v/>
      </c>
      <c r="F909" s="73" t="str">
        <f t="shared" si="148"/>
        <v/>
      </c>
      <c r="G909" s="74"/>
      <c r="H909" s="75" t="str">
        <f>IF(G909="","",VLOOKUP(G909,'1. Anulação Estratégica'!F:AE,19,0))</f>
        <v/>
      </c>
      <c r="I909" s="76"/>
      <c r="J909" s="77"/>
      <c r="K909" s="78" t="str">
        <f t="shared" si="149"/>
        <v/>
      </c>
      <c r="L909" s="79"/>
      <c r="M909" s="78" t="str">
        <f t="shared" si="150"/>
        <v/>
      </c>
      <c r="N909" s="80" t="str">
        <f>IF(G909="","",VLOOKUP(G909,'1. Anulação Estratégica'!F:V,17,0))</f>
        <v/>
      </c>
      <c r="O909" s="81"/>
      <c r="P909" s="83" t="str">
        <f t="shared" si="151"/>
        <v/>
      </c>
      <c r="Q909" s="84" t="str">
        <f t="shared" si="152"/>
        <v/>
      </c>
      <c r="R909" s="85" t="str">
        <f t="shared" si="153"/>
        <v/>
      </c>
      <c r="S909" s="86" t="str">
        <f t="shared" si="154"/>
        <v/>
      </c>
      <c r="T909" s="32" t="str">
        <f t="shared" si="126"/>
        <v/>
      </c>
      <c r="U909" s="32" t="e">
        <f t="shared" si="127"/>
        <v>#REF!</v>
      </c>
    </row>
    <row r="910" spans="1:21" ht="15.75" customHeight="1" x14ac:dyDescent="0.25">
      <c r="A910" s="31" t="str">
        <f t="shared" si="125"/>
        <v/>
      </c>
      <c r="B910" s="71" t="str">
        <f t="shared" si="146"/>
        <v/>
      </c>
      <c r="C910" s="99"/>
      <c r="D910" s="72"/>
      <c r="E910" s="73" t="str">
        <f t="shared" ca="1" si="147"/>
        <v/>
      </c>
      <c r="F910" s="73" t="str">
        <f t="shared" si="148"/>
        <v/>
      </c>
      <c r="G910" s="74"/>
      <c r="H910" s="75" t="str">
        <f>IF(G910="","",VLOOKUP(G910,'1. Anulação Estratégica'!F:AE,19,0))</f>
        <v/>
      </c>
      <c r="I910" s="76"/>
      <c r="J910" s="77"/>
      <c r="K910" s="78" t="str">
        <f t="shared" si="149"/>
        <v/>
      </c>
      <c r="L910" s="79"/>
      <c r="M910" s="78" t="str">
        <f t="shared" si="150"/>
        <v/>
      </c>
      <c r="N910" s="80" t="str">
        <f>IF(G910="","",VLOOKUP(G910,'1. Anulação Estratégica'!F:V,17,0))</f>
        <v/>
      </c>
      <c r="O910" s="81"/>
      <c r="P910" s="83" t="str">
        <f t="shared" si="151"/>
        <v/>
      </c>
      <c r="Q910" s="84" t="str">
        <f t="shared" si="152"/>
        <v/>
      </c>
      <c r="R910" s="85" t="str">
        <f t="shared" si="153"/>
        <v/>
      </c>
      <c r="S910" s="86" t="str">
        <f t="shared" si="154"/>
        <v/>
      </c>
      <c r="T910" s="32" t="str">
        <f t="shared" si="126"/>
        <v/>
      </c>
      <c r="U910" s="32" t="e">
        <f t="shared" si="127"/>
        <v>#REF!</v>
      </c>
    </row>
    <row r="911" spans="1:21" ht="15.75" customHeight="1" x14ac:dyDescent="0.25">
      <c r="A911" s="31" t="str">
        <f t="shared" si="125"/>
        <v/>
      </c>
      <c r="B911" s="71" t="str">
        <f t="shared" si="146"/>
        <v/>
      </c>
      <c r="C911" s="99"/>
      <c r="D911" s="72"/>
      <c r="E911" s="73" t="str">
        <f t="shared" ca="1" si="147"/>
        <v/>
      </c>
      <c r="F911" s="73" t="str">
        <f t="shared" si="148"/>
        <v/>
      </c>
      <c r="G911" s="74"/>
      <c r="H911" s="75" t="str">
        <f>IF(G911="","",VLOOKUP(G911,'1. Anulação Estratégica'!F:AE,19,0))</f>
        <v/>
      </c>
      <c r="I911" s="76"/>
      <c r="J911" s="77"/>
      <c r="K911" s="78" t="str">
        <f t="shared" si="149"/>
        <v/>
      </c>
      <c r="L911" s="79"/>
      <c r="M911" s="78" t="str">
        <f t="shared" si="150"/>
        <v/>
      </c>
      <c r="N911" s="80" t="str">
        <f>IF(G911="","",VLOOKUP(G911,'1. Anulação Estratégica'!F:V,17,0))</f>
        <v/>
      </c>
      <c r="O911" s="81"/>
      <c r="P911" s="83" t="str">
        <f t="shared" si="151"/>
        <v/>
      </c>
      <c r="Q911" s="84" t="str">
        <f t="shared" si="152"/>
        <v/>
      </c>
      <c r="R911" s="85" t="str">
        <f t="shared" si="153"/>
        <v/>
      </c>
      <c r="S911" s="86" t="str">
        <f t="shared" si="154"/>
        <v/>
      </c>
      <c r="T911" s="32" t="str">
        <f t="shared" si="126"/>
        <v/>
      </c>
      <c r="U911" s="32" t="e">
        <f t="shared" si="127"/>
        <v>#REF!</v>
      </c>
    </row>
    <row r="912" spans="1:21" ht="15.75" customHeight="1" x14ac:dyDescent="0.25">
      <c r="A912" s="31" t="str">
        <f t="shared" si="125"/>
        <v/>
      </c>
      <c r="B912" s="71" t="str">
        <f t="shared" si="146"/>
        <v/>
      </c>
      <c r="C912" s="99"/>
      <c r="D912" s="72"/>
      <c r="E912" s="73" t="str">
        <f t="shared" ca="1" si="147"/>
        <v/>
      </c>
      <c r="F912" s="73" t="str">
        <f t="shared" si="148"/>
        <v/>
      </c>
      <c r="G912" s="74"/>
      <c r="H912" s="75" t="str">
        <f>IF(G912="","",VLOOKUP(G912,'1. Anulação Estratégica'!F:AE,19,0))</f>
        <v/>
      </c>
      <c r="I912" s="76"/>
      <c r="J912" s="77"/>
      <c r="K912" s="78" t="str">
        <f t="shared" si="149"/>
        <v/>
      </c>
      <c r="L912" s="79"/>
      <c r="M912" s="78" t="str">
        <f t="shared" si="150"/>
        <v/>
      </c>
      <c r="N912" s="80" t="str">
        <f>IF(G912="","",VLOOKUP(G912,'1. Anulação Estratégica'!F:V,17,0))</f>
        <v/>
      </c>
      <c r="O912" s="81"/>
      <c r="P912" s="83" t="str">
        <f t="shared" si="151"/>
        <v/>
      </c>
      <c r="Q912" s="84" t="str">
        <f t="shared" si="152"/>
        <v/>
      </c>
      <c r="R912" s="85" t="str">
        <f t="shared" si="153"/>
        <v/>
      </c>
      <c r="S912" s="86" t="str">
        <f t="shared" si="154"/>
        <v/>
      </c>
      <c r="T912" s="32" t="str">
        <f t="shared" si="126"/>
        <v/>
      </c>
      <c r="U912" s="32" t="e">
        <f t="shared" si="127"/>
        <v>#REF!</v>
      </c>
    </row>
    <row r="913" spans="1:21" ht="15.75" customHeight="1" x14ac:dyDescent="0.25">
      <c r="A913" s="31" t="str">
        <f t="shared" si="125"/>
        <v/>
      </c>
      <c r="B913" s="71" t="str">
        <f t="shared" si="146"/>
        <v/>
      </c>
      <c r="C913" s="99"/>
      <c r="D913" s="72"/>
      <c r="E913" s="73" t="str">
        <f t="shared" ca="1" si="147"/>
        <v/>
      </c>
      <c r="F913" s="73" t="str">
        <f t="shared" si="148"/>
        <v/>
      </c>
      <c r="G913" s="74"/>
      <c r="H913" s="75" t="str">
        <f>IF(G913="","",VLOOKUP(G913,'1. Anulação Estratégica'!F:AE,19,0))</f>
        <v/>
      </c>
      <c r="I913" s="76"/>
      <c r="J913" s="77"/>
      <c r="K913" s="78" t="str">
        <f t="shared" si="149"/>
        <v/>
      </c>
      <c r="L913" s="79"/>
      <c r="M913" s="78" t="str">
        <f t="shared" si="150"/>
        <v/>
      </c>
      <c r="N913" s="80" t="str">
        <f>IF(G913="","",VLOOKUP(G913,'1. Anulação Estratégica'!F:V,17,0))</f>
        <v/>
      </c>
      <c r="O913" s="81"/>
      <c r="P913" s="83" t="str">
        <f t="shared" si="151"/>
        <v/>
      </c>
      <c r="Q913" s="84" t="str">
        <f t="shared" si="152"/>
        <v/>
      </c>
      <c r="R913" s="85" t="str">
        <f t="shared" si="153"/>
        <v/>
      </c>
      <c r="S913" s="86" t="str">
        <f t="shared" si="154"/>
        <v/>
      </c>
      <c r="T913" s="32" t="str">
        <f t="shared" si="126"/>
        <v/>
      </c>
      <c r="U913" s="32" t="e">
        <f t="shared" si="127"/>
        <v>#REF!</v>
      </c>
    </row>
    <row r="914" spans="1:21" ht="15.75" customHeight="1" x14ac:dyDescent="0.25">
      <c r="A914" s="31" t="str">
        <f t="shared" si="125"/>
        <v/>
      </c>
      <c r="B914" s="71" t="str">
        <f t="shared" si="146"/>
        <v/>
      </c>
      <c r="C914" s="99"/>
      <c r="D914" s="72"/>
      <c r="E914" s="73" t="str">
        <f t="shared" ca="1" si="147"/>
        <v/>
      </c>
      <c r="F914" s="73" t="str">
        <f t="shared" si="148"/>
        <v/>
      </c>
      <c r="G914" s="74"/>
      <c r="H914" s="75" t="str">
        <f>IF(G914="","",VLOOKUP(G914,'1. Anulação Estratégica'!F:AE,19,0))</f>
        <v/>
      </c>
      <c r="I914" s="76"/>
      <c r="J914" s="77"/>
      <c r="K914" s="78" t="str">
        <f t="shared" si="149"/>
        <v/>
      </c>
      <c r="L914" s="79"/>
      <c r="M914" s="78" t="str">
        <f t="shared" si="150"/>
        <v/>
      </c>
      <c r="N914" s="80" t="str">
        <f>IF(G914="","",VLOOKUP(G914,'1. Anulação Estratégica'!F:V,17,0))</f>
        <v/>
      </c>
      <c r="O914" s="81"/>
      <c r="P914" s="83" t="str">
        <f t="shared" si="151"/>
        <v/>
      </c>
      <c r="Q914" s="84" t="str">
        <f t="shared" si="152"/>
        <v/>
      </c>
      <c r="R914" s="85" t="str">
        <f t="shared" si="153"/>
        <v/>
      </c>
      <c r="S914" s="86" t="str">
        <f t="shared" si="154"/>
        <v/>
      </c>
      <c r="T914" s="32" t="str">
        <f t="shared" si="126"/>
        <v/>
      </c>
      <c r="U914" s="32" t="e">
        <f t="shared" si="127"/>
        <v>#REF!</v>
      </c>
    </row>
    <row r="915" spans="1:21" ht="15.75" customHeight="1" x14ac:dyDescent="0.25">
      <c r="A915" s="31" t="str">
        <f t="shared" si="125"/>
        <v/>
      </c>
      <c r="B915" s="71" t="str">
        <f t="shared" si="146"/>
        <v/>
      </c>
      <c r="C915" s="99"/>
      <c r="D915" s="72"/>
      <c r="E915" s="73" t="str">
        <f t="shared" ca="1" si="147"/>
        <v/>
      </c>
      <c r="F915" s="73" t="str">
        <f t="shared" si="148"/>
        <v/>
      </c>
      <c r="G915" s="74"/>
      <c r="H915" s="75" t="str">
        <f>IF(G915="","",VLOOKUP(G915,'1. Anulação Estratégica'!F:AE,19,0))</f>
        <v/>
      </c>
      <c r="I915" s="76"/>
      <c r="J915" s="77"/>
      <c r="K915" s="78" t="str">
        <f t="shared" si="149"/>
        <v/>
      </c>
      <c r="L915" s="79"/>
      <c r="M915" s="78" t="str">
        <f t="shared" si="150"/>
        <v/>
      </c>
      <c r="N915" s="80" t="str">
        <f>IF(G915="","",VLOOKUP(G915,'1. Anulação Estratégica'!F:V,17,0))</f>
        <v/>
      </c>
      <c r="O915" s="81"/>
      <c r="P915" s="83" t="str">
        <f t="shared" si="151"/>
        <v/>
      </c>
      <c r="Q915" s="84" t="str">
        <f t="shared" si="152"/>
        <v/>
      </c>
      <c r="R915" s="85" t="str">
        <f t="shared" si="153"/>
        <v/>
      </c>
      <c r="S915" s="86" t="str">
        <f t="shared" si="154"/>
        <v/>
      </c>
      <c r="T915" s="32" t="str">
        <f t="shared" si="126"/>
        <v/>
      </c>
      <c r="U915" s="32" t="e">
        <f t="shared" si="127"/>
        <v>#REF!</v>
      </c>
    </row>
    <row r="916" spans="1:21" ht="15.75" customHeight="1" x14ac:dyDescent="0.25">
      <c r="A916" s="31" t="str">
        <f t="shared" si="125"/>
        <v/>
      </c>
      <c r="B916" s="71" t="str">
        <f t="shared" si="146"/>
        <v/>
      </c>
      <c r="C916" s="99"/>
      <c r="D916" s="72"/>
      <c r="E916" s="73" t="str">
        <f t="shared" ca="1" si="147"/>
        <v/>
      </c>
      <c r="F916" s="73" t="str">
        <f t="shared" si="148"/>
        <v/>
      </c>
      <c r="G916" s="74"/>
      <c r="H916" s="75" t="str">
        <f>IF(G916="","",VLOOKUP(G916,'1. Anulação Estratégica'!F:AE,19,0))</f>
        <v/>
      </c>
      <c r="I916" s="76"/>
      <c r="J916" s="77"/>
      <c r="K916" s="78" t="str">
        <f t="shared" si="149"/>
        <v/>
      </c>
      <c r="L916" s="79"/>
      <c r="M916" s="78" t="str">
        <f t="shared" si="150"/>
        <v/>
      </c>
      <c r="N916" s="80" t="str">
        <f>IF(G916="","",VLOOKUP(G916,'1. Anulação Estratégica'!F:V,17,0))</f>
        <v/>
      </c>
      <c r="O916" s="81"/>
      <c r="P916" s="83" t="str">
        <f t="shared" si="151"/>
        <v/>
      </c>
      <c r="Q916" s="84" t="str">
        <f t="shared" si="152"/>
        <v/>
      </c>
      <c r="R916" s="85" t="str">
        <f t="shared" si="153"/>
        <v/>
      </c>
      <c r="S916" s="86" t="str">
        <f t="shared" si="154"/>
        <v/>
      </c>
      <c r="T916" s="32" t="str">
        <f t="shared" si="126"/>
        <v/>
      </c>
      <c r="U916" s="32" t="e">
        <f t="shared" si="127"/>
        <v>#REF!</v>
      </c>
    </row>
    <row r="917" spans="1:21" ht="15.75" customHeight="1" x14ac:dyDescent="0.25">
      <c r="A917" s="31" t="str">
        <f t="shared" si="125"/>
        <v/>
      </c>
      <c r="B917" s="71" t="str">
        <f t="shared" si="146"/>
        <v/>
      </c>
      <c r="C917" s="99"/>
      <c r="D917" s="72"/>
      <c r="E917" s="73" t="str">
        <f t="shared" ca="1" si="147"/>
        <v/>
      </c>
      <c r="F917" s="73" t="str">
        <f t="shared" si="148"/>
        <v/>
      </c>
      <c r="G917" s="74"/>
      <c r="H917" s="75" t="str">
        <f>IF(G917="","",VLOOKUP(G917,'1. Anulação Estratégica'!F:AE,19,0))</f>
        <v/>
      </c>
      <c r="I917" s="76"/>
      <c r="J917" s="77"/>
      <c r="K917" s="78" t="str">
        <f t="shared" si="149"/>
        <v/>
      </c>
      <c r="L917" s="79"/>
      <c r="M917" s="78" t="str">
        <f t="shared" si="150"/>
        <v/>
      </c>
      <c r="N917" s="80" t="str">
        <f>IF(G917="","",VLOOKUP(G917,'1. Anulação Estratégica'!F:V,17,0))</f>
        <v/>
      </c>
      <c r="O917" s="81"/>
      <c r="P917" s="83" t="str">
        <f t="shared" si="151"/>
        <v/>
      </c>
      <c r="Q917" s="84" t="str">
        <f t="shared" si="152"/>
        <v/>
      </c>
      <c r="R917" s="85" t="str">
        <f t="shared" si="153"/>
        <v/>
      </c>
      <c r="S917" s="86" t="str">
        <f t="shared" si="154"/>
        <v/>
      </c>
      <c r="T917" s="32" t="str">
        <f t="shared" si="126"/>
        <v/>
      </c>
      <c r="U917" s="32" t="e">
        <f t="shared" si="127"/>
        <v>#REF!</v>
      </c>
    </row>
    <row r="918" spans="1:21" ht="15.75" customHeight="1" x14ac:dyDescent="0.25">
      <c r="A918" s="31" t="str">
        <f t="shared" si="125"/>
        <v/>
      </c>
      <c r="B918" s="71" t="str">
        <f t="shared" si="146"/>
        <v/>
      </c>
      <c r="C918" s="99"/>
      <c r="D918" s="72"/>
      <c r="E918" s="73" t="str">
        <f t="shared" ca="1" si="147"/>
        <v/>
      </c>
      <c r="F918" s="73" t="str">
        <f t="shared" si="148"/>
        <v/>
      </c>
      <c r="G918" s="74"/>
      <c r="H918" s="75" t="str">
        <f>IF(G918="","",VLOOKUP(G918,'1. Anulação Estratégica'!F:AE,19,0))</f>
        <v/>
      </c>
      <c r="I918" s="76"/>
      <c r="J918" s="77"/>
      <c r="K918" s="78" t="str">
        <f t="shared" si="149"/>
        <v/>
      </c>
      <c r="L918" s="79"/>
      <c r="M918" s="78" t="str">
        <f t="shared" si="150"/>
        <v/>
      </c>
      <c r="N918" s="80" t="str">
        <f>IF(G918="","",VLOOKUP(G918,'1. Anulação Estratégica'!F:V,17,0))</f>
        <v/>
      </c>
      <c r="O918" s="81"/>
      <c r="P918" s="83" t="str">
        <f t="shared" si="151"/>
        <v/>
      </c>
      <c r="Q918" s="84" t="str">
        <f t="shared" si="152"/>
        <v/>
      </c>
      <c r="R918" s="85" t="str">
        <f t="shared" si="153"/>
        <v/>
      </c>
      <c r="S918" s="86" t="str">
        <f t="shared" si="154"/>
        <v/>
      </c>
      <c r="T918" s="32" t="str">
        <f t="shared" si="126"/>
        <v/>
      </c>
      <c r="U918" s="32" t="e">
        <f t="shared" si="127"/>
        <v>#REF!</v>
      </c>
    </row>
    <row r="919" spans="1:21" ht="15.75" customHeight="1" x14ac:dyDescent="0.25">
      <c r="A919" s="31" t="str">
        <f t="shared" si="125"/>
        <v/>
      </c>
      <c r="B919" s="71" t="str">
        <f t="shared" si="146"/>
        <v/>
      </c>
      <c r="C919" s="99"/>
      <c r="D919" s="72"/>
      <c r="E919" s="73" t="str">
        <f t="shared" ca="1" si="147"/>
        <v/>
      </c>
      <c r="F919" s="73" t="str">
        <f t="shared" si="148"/>
        <v/>
      </c>
      <c r="G919" s="74"/>
      <c r="H919" s="75" t="str">
        <f>IF(G919="","",VLOOKUP(G919,'1. Anulação Estratégica'!F:AE,19,0))</f>
        <v/>
      </c>
      <c r="I919" s="76"/>
      <c r="J919" s="77"/>
      <c r="K919" s="78" t="str">
        <f t="shared" si="149"/>
        <v/>
      </c>
      <c r="L919" s="79"/>
      <c r="M919" s="78" t="str">
        <f t="shared" si="150"/>
        <v/>
      </c>
      <c r="N919" s="80" t="str">
        <f>IF(G919="","",VLOOKUP(G919,'1. Anulação Estratégica'!F:V,17,0))</f>
        <v/>
      </c>
      <c r="O919" s="81"/>
      <c r="P919" s="83" t="str">
        <f t="shared" si="151"/>
        <v/>
      </c>
      <c r="Q919" s="84" t="str">
        <f t="shared" si="152"/>
        <v/>
      </c>
      <c r="R919" s="85" t="str">
        <f t="shared" si="153"/>
        <v/>
      </c>
      <c r="S919" s="86" t="str">
        <f t="shared" si="154"/>
        <v/>
      </c>
      <c r="T919" s="32" t="str">
        <f t="shared" si="126"/>
        <v/>
      </c>
      <c r="U919" s="32" t="e">
        <f t="shared" si="127"/>
        <v>#REF!</v>
      </c>
    </row>
    <row r="920" spans="1:21" ht="15.75" customHeight="1" x14ac:dyDescent="0.25">
      <c r="A920" s="31" t="str">
        <f t="shared" si="125"/>
        <v/>
      </c>
      <c r="B920" s="71" t="str">
        <f t="shared" si="146"/>
        <v/>
      </c>
      <c r="C920" s="99"/>
      <c r="D920" s="72"/>
      <c r="E920" s="73" t="str">
        <f t="shared" ca="1" si="147"/>
        <v/>
      </c>
      <c r="F920" s="73" t="str">
        <f t="shared" si="148"/>
        <v/>
      </c>
      <c r="G920" s="74"/>
      <c r="H920" s="75" t="str">
        <f>IF(G920="","",VLOOKUP(G920,'1. Anulação Estratégica'!F:AE,19,0))</f>
        <v/>
      </c>
      <c r="I920" s="76"/>
      <c r="J920" s="77"/>
      <c r="K920" s="78" t="str">
        <f t="shared" si="149"/>
        <v/>
      </c>
      <c r="L920" s="79"/>
      <c r="M920" s="78" t="str">
        <f t="shared" si="150"/>
        <v/>
      </c>
      <c r="N920" s="80" t="str">
        <f>IF(G920="","",VLOOKUP(G920,'1. Anulação Estratégica'!F:V,17,0))</f>
        <v/>
      </c>
      <c r="O920" s="81"/>
      <c r="P920" s="83" t="str">
        <f t="shared" si="151"/>
        <v/>
      </c>
      <c r="Q920" s="84" t="str">
        <f t="shared" si="152"/>
        <v/>
      </c>
      <c r="R920" s="85" t="str">
        <f t="shared" si="153"/>
        <v/>
      </c>
      <c r="S920" s="86" t="str">
        <f t="shared" si="154"/>
        <v/>
      </c>
      <c r="T920" s="32" t="str">
        <f t="shared" si="126"/>
        <v/>
      </c>
      <c r="U920" s="32" t="e">
        <f t="shared" si="127"/>
        <v>#REF!</v>
      </c>
    </row>
    <row r="921" spans="1:21" ht="15.75" customHeight="1" x14ac:dyDescent="0.25">
      <c r="A921" s="31" t="str">
        <f t="shared" si="125"/>
        <v/>
      </c>
      <c r="B921" s="71" t="str">
        <f t="shared" si="146"/>
        <v/>
      </c>
      <c r="C921" s="99"/>
      <c r="D921" s="72"/>
      <c r="E921" s="73" t="str">
        <f t="shared" ca="1" si="147"/>
        <v/>
      </c>
      <c r="F921" s="73" t="str">
        <f t="shared" si="148"/>
        <v/>
      </c>
      <c r="G921" s="74"/>
      <c r="H921" s="75" t="str">
        <f>IF(G921="","",VLOOKUP(G921,'1. Anulação Estratégica'!F:AE,19,0))</f>
        <v/>
      </c>
      <c r="I921" s="76"/>
      <c r="J921" s="77"/>
      <c r="K921" s="78" t="str">
        <f t="shared" si="149"/>
        <v/>
      </c>
      <c r="L921" s="79"/>
      <c r="M921" s="78" t="str">
        <f t="shared" si="150"/>
        <v/>
      </c>
      <c r="N921" s="80" t="str">
        <f>IF(G921="","",VLOOKUP(G921,'1. Anulação Estratégica'!F:V,17,0))</f>
        <v/>
      </c>
      <c r="O921" s="81"/>
      <c r="P921" s="83" t="str">
        <f t="shared" si="151"/>
        <v/>
      </c>
      <c r="Q921" s="84" t="str">
        <f t="shared" si="152"/>
        <v/>
      </c>
      <c r="R921" s="85" t="str">
        <f t="shared" si="153"/>
        <v/>
      </c>
      <c r="S921" s="86" t="str">
        <f t="shared" si="154"/>
        <v/>
      </c>
      <c r="T921" s="32" t="str">
        <f t="shared" si="126"/>
        <v/>
      </c>
      <c r="U921" s="32" t="e">
        <f t="shared" si="127"/>
        <v>#REF!</v>
      </c>
    </row>
    <row r="922" spans="1:21" ht="15.75" customHeight="1" x14ac:dyDescent="0.25">
      <c r="A922" s="31" t="str">
        <f t="shared" si="125"/>
        <v/>
      </c>
      <c r="B922" s="71" t="str">
        <f t="shared" si="146"/>
        <v/>
      </c>
      <c r="C922" s="99"/>
      <c r="D922" s="72"/>
      <c r="E922" s="73" t="str">
        <f t="shared" ca="1" si="147"/>
        <v/>
      </c>
      <c r="F922" s="73" t="str">
        <f t="shared" si="148"/>
        <v/>
      </c>
      <c r="G922" s="74"/>
      <c r="H922" s="75" t="str">
        <f>IF(G922="","",VLOOKUP(G922,'1. Anulação Estratégica'!F:AE,19,0))</f>
        <v/>
      </c>
      <c r="I922" s="76"/>
      <c r="J922" s="77"/>
      <c r="K922" s="78" t="str">
        <f t="shared" si="149"/>
        <v/>
      </c>
      <c r="L922" s="79"/>
      <c r="M922" s="78" t="str">
        <f t="shared" si="150"/>
        <v/>
      </c>
      <c r="N922" s="80" t="str">
        <f>IF(G922="","",VLOOKUP(G922,'1. Anulação Estratégica'!F:V,17,0))</f>
        <v/>
      </c>
      <c r="O922" s="81"/>
      <c r="P922" s="83" t="str">
        <f t="shared" si="151"/>
        <v/>
      </c>
      <c r="Q922" s="84" t="str">
        <f t="shared" si="152"/>
        <v/>
      </c>
      <c r="R922" s="85" t="str">
        <f t="shared" si="153"/>
        <v/>
      </c>
      <c r="S922" s="86" t="str">
        <f t="shared" si="154"/>
        <v/>
      </c>
      <c r="T922" s="32" t="str">
        <f t="shared" si="126"/>
        <v/>
      </c>
      <c r="U922" s="32" t="e">
        <f t="shared" si="127"/>
        <v>#REF!</v>
      </c>
    </row>
    <row r="923" spans="1:21" ht="15.75" customHeight="1" x14ac:dyDescent="0.25">
      <c r="A923" s="31" t="str">
        <f t="shared" si="125"/>
        <v/>
      </c>
      <c r="B923" s="71" t="str">
        <f t="shared" si="146"/>
        <v/>
      </c>
      <c r="C923" s="99"/>
      <c r="D923" s="72"/>
      <c r="E923" s="73" t="str">
        <f t="shared" ca="1" si="147"/>
        <v/>
      </c>
      <c r="F923" s="73" t="str">
        <f t="shared" si="148"/>
        <v/>
      </c>
      <c r="G923" s="74"/>
      <c r="H923" s="75" t="str">
        <f>IF(G923="","",VLOOKUP(G923,'1. Anulação Estratégica'!F:AE,19,0))</f>
        <v/>
      </c>
      <c r="I923" s="76"/>
      <c r="J923" s="77"/>
      <c r="K923" s="78" t="str">
        <f t="shared" si="149"/>
        <v/>
      </c>
      <c r="L923" s="79"/>
      <c r="M923" s="78" t="str">
        <f t="shared" si="150"/>
        <v/>
      </c>
      <c r="N923" s="80" t="str">
        <f>IF(G923="","",VLOOKUP(G923,'1. Anulação Estratégica'!F:V,17,0))</f>
        <v/>
      </c>
      <c r="O923" s="81"/>
      <c r="P923" s="83" t="str">
        <f t="shared" si="151"/>
        <v/>
      </c>
      <c r="Q923" s="84" t="str">
        <f t="shared" si="152"/>
        <v/>
      </c>
      <c r="R923" s="85" t="str">
        <f t="shared" si="153"/>
        <v/>
      </c>
      <c r="S923" s="86" t="str">
        <f t="shared" si="154"/>
        <v/>
      </c>
      <c r="T923" s="32" t="str">
        <f t="shared" si="126"/>
        <v/>
      </c>
      <c r="U923" s="32" t="e">
        <f t="shared" si="127"/>
        <v>#REF!</v>
      </c>
    </row>
    <row r="924" spans="1:21" ht="15.75" customHeight="1" x14ac:dyDescent="0.25">
      <c r="A924" s="31" t="str">
        <f t="shared" si="125"/>
        <v/>
      </c>
      <c r="B924" s="71" t="str">
        <f t="shared" si="146"/>
        <v/>
      </c>
      <c r="C924" s="99"/>
      <c r="D924" s="72"/>
      <c r="E924" s="73" t="str">
        <f t="shared" ca="1" si="147"/>
        <v/>
      </c>
      <c r="F924" s="73" t="str">
        <f t="shared" si="148"/>
        <v/>
      </c>
      <c r="G924" s="74"/>
      <c r="H924" s="75" t="str">
        <f>IF(G924="","",VLOOKUP(G924,'1. Anulação Estratégica'!F:AE,19,0))</f>
        <v/>
      </c>
      <c r="I924" s="76"/>
      <c r="J924" s="77"/>
      <c r="K924" s="78" t="str">
        <f t="shared" si="149"/>
        <v/>
      </c>
      <c r="L924" s="79"/>
      <c r="M924" s="78" t="str">
        <f t="shared" si="150"/>
        <v/>
      </c>
      <c r="N924" s="80" t="str">
        <f>IF(G924="","",VLOOKUP(G924,'1. Anulação Estratégica'!F:V,17,0))</f>
        <v/>
      </c>
      <c r="O924" s="81"/>
      <c r="P924" s="83" t="str">
        <f t="shared" si="151"/>
        <v/>
      </c>
      <c r="Q924" s="84" t="str">
        <f t="shared" si="152"/>
        <v/>
      </c>
      <c r="R924" s="85" t="str">
        <f t="shared" si="153"/>
        <v/>
      </c>
      <c r="S924" s="86" t="str">
        <f t="shared" si="154"/>
        <v/>
      </c>
      <c r="T924" s="32" t="str">
        <f t="shared" si="126"/>
        <v/>
      </c>
      <c r="U924" s="32" t="e">
        <f t="shared" si="127"/>
        <v>#REF!</v>
      </c>
    </row>
    <row r="925" spans="1:21" ht="15.75" customHeight="1" x14ac:dyDescent="0.25">
      <c r="A925" s="31" t="str">
        <f t="shared" si="125"/>
        <v/>
      </c>
      <c r="B925" s="71" t="str">
        <f t="shared" si="146"/>
        <v/>
      </c>
      <c r="C925" s="99"/>
      <c r="D925" s="72"/>
      <c r="E925" s="73" t="str">
        <f t="shared" ca="1" si="147"/>
        <v/>
      </c>
      <c r="F925" s="73" t="str">
        <f t="shared" si="148"/>
        <v/>
      </c>
      <c r="G925" s="74"/>
      <c r="H925" s="75" t="str">
        <f>IF(G925="","",VLOOKUP(G925,'1. Anulação Estratégica'!F:AE,19,0))</f>
        <v/>
      </c>
      <c r="I925" s="76"/>
      <c r="J925" s="77"/>
      <c r="K925" s="78" t="str">
        <f t="shared" si="149"/>
        <v/>
      </c>
      <c r="L925" s="79"/>
      <c r="M925" s="78" t="str">
        <f t="shared" si="150"/>
        <v/>
      </c>
      <c r="N925" s="80" t="str">
        <f>IF(G925="","",VLOOKUP(G925,'1. Anulação Estratégica'!F:V,17,0))</f>
        <v/>
      </c>
      <c r="O925" s="81"/>
      <c r="P925" s="83" t="str">
        <f t="shared" si="151"/>
        <v/>
      </c>
      <c r="Q925" s="84" t="str">
        <f t="shared" si="152"/>
        <v/>
      </c>
      <c r="R925" s="85" t="str">
        <f t="shared" si="153"/>
        <v/>
      </c>
      <c r="S925" s="86" t="str">
        <f t="shared" si="154"/>
        <v/>
      </c>
      <c r="T925" s="32" t="str">
        <f t="shared" si="126"/>
        <v/>
      </c>
      <c r="U925" s="32" t="e">
        <f t="shared" si="127"/>
        <v>#REF!</v>
      </c>
    </row>
    <row r="926" spans="1:21" ht="15.75" customHeight="1" x14ac:dyDescent="0.25">
      <c r="A926" s="31" t="str">
        <f t="shared" si="125"/>
        <v/>
      </c>
      <c r="B926" s="71" t="str">
        <f t="shared" si="146"/>
        <v/>
      </c>
      <c r="C926" s="99"/>
      <c r="D926" s="72"/>
      <c r="E926" s="73" t="str">
        <f t="shared" ca="1" si="147"/>
        <v/>
      </c>
      <c r="F926" s="73" t="str">
        <f t="shared" si="148"/>
        <v/>
      </c>
      <c r="G926" s="74"/>
      <c r="H926" s="75" t="str">
        <f>IF(G926="","",VLOOKUP(G926,'1. Anulação Estratégica'!F:AE,19,0))</f>
        <v/>
      </c>
      <c r="I926" s="76"/>
      <c r="J926" s="77"/>
      <c r="K926" s="78" t="str">
        <f t="shared" si="149"/>
        <v/>
      </c>
      <c r="L926" s="79"/>
      <c r="M926" s="78" t="str">
        <f t="shared" si="150"/>
        <v/>
      </c>
      <c r="N926" s="80" t="str">
        <f>IF(G926="","",VLOOKUP(G926,'1. Anulação Estratégica'!F:V,17,0))</f>
        <v/>
      </c>
      <c r="O926" s="81"/>
      <c r="P926" s="83" t="str">
        <f t="shared" si="151"/>
        <v/>
      </c>
      <c r="Q926" s="84" t="str">
        <f t="shared" si="152"/>
        <v/>
      </c>
      <c r="R926" s="85" t="str">
        <f t="shared" si="153"/>
        <v/>
      </c>
      <c r="S926" s="86" t="str">
        <f t="shared" si="154"/>
        <v/>
      </c>
      <c r="T926" s="32" t="str">
        <f t="shared" si="126"/>
        <v/>
      </c>
      <c r="U926" s="32" t="e">
        <f t="shared" si="127"/>
        <v>#REF!</v>
      </c>
    </row>
    <row r="927" spans="1:21" ht="15.75" customHeight="1" x14ac:dyDescent="0.25">
      <c r="A927" s="31" t="str">
        <f t="shared" si="125"/>
        <v/>
      </c>
      <c r="B927" s="71" t="str">
        <f t="shared" si="146"/>
        <v/>
      </c>
      <c r="C927" s="99"/>
      <c r="D927" s="72"/>
      <c r="E927" s="73" t="str">
        <f t="shared" ca="1" si="147"/>
        <v/>
      </c>
      <c r="F927" s="73" t="str">
        <f t="shared" si="148"/>
        <v/>
      </c>
      <c r="G927" s="74"/>
      <c r="H927" s="75" t="str">
        <f>IF(G927="","",VLOOKUP(G927,'1. Anulação Estratégica'!F:AE,19,0))</f>
        <v/>
      </c>
      <c r="I927" s="76"/>
      <c r="J927" s="77"/>
      <c r="K927" s="78" t="str">
        <f t="shared" si="149"/>
        <v/>
      </c>
      <c r="L927" s="79"/>
      <c r="M927" s="78" t="str">
        <f t="shared" si="150"/>
        <v/>
      </c>
      <c r="N927" s="80" t="str">
        <f>IF(G927="","",VLOOKUP(G927,'1. Anulação Estratégica'!F:V,17,0))</f>
        <v/>
      </c>
      <c r="O927" s="81"/>
      <c r="P927" s="83" t="str">
        <f t="shared" si="151"/>
        <v/>
      </c>
      <c r="Q927" s="84" t="str">
        <f t="shared" si="152"/>
        <v/>
      </c>
      <c r="R927" s="85" t="str">
        <f t="shared" si="153"/>
        <v/>
      </c>
      <c r="S927" s="86" t="str">
        <f t="shared" si="154"/>
        <v/>
      </c>
      <c r="T927" s="32" t="str">
        <f t="shared" si="126"/>
        <v/>
      </c>
      <c r="U927" s="32" t="e">
        <f t="shared" si="127"/>
        <v>#REF!</v>
      </c>
    </row>
    <row r="928" spans="1:21" ht="15.75" customHeight="1" x14ac:dyDescent="0.25">
      <c r="A928" s="31" t="str">
        <f t="shared" si="125"/>
        <v/>
      </c>
      <c r="B928" s="71" t="str">
        <f t="shared" si="146"/>
        <v/>
      </c>
      <c r="C928" s="99"/>
      <c r="D928" s="72"/>
      <c r="E928" s="73" t="str">
        <f t="shared" ca="1" si="147"/>
        <v/>
      </c>
      <c r="F928" s="73" t="str">
        <f t="shared" si="148"/>
        <v/>
      </c>
      <c r="G928" s="74"/>
      <c r="H928" s="75" t="str">
        <f>IF(G928="","",VLOOKUP(G928,'1. Anulação Estratégica'!F:AE,19,0))</f>
        <v/>
      </c>
      <c r="I928" s="76"/>
      <c r="J928" s="77"/>
      <c r="K928" s="78" t="str">
        <f t="shared" si="149"/>
        <v/>
      </c>
      <c r="L928" s="79"/>
      <c r="M928" s="78" t="str">
        <f t="shared" si="150"/>
        <v/>
      </c>
      <c r="N928" s="80" t="str">
        <f>IF(G928="","",VLOOKUP(G928,'1. Anulação Estratégica'!F:V,17,0))</f>
        <v/>
      </c>
      <c r="O928" s="81"/>
      <c r="P928" s="83" t="str">
        <f t="shared" si="151"/>
        <v/>
      </c>
      <c r="Q928" s="84" t="str">
        <f t="shared" si="152"/>
        <v/>
      </c>
      <c r="R928" s="85" t="str">
        <f t="shared" si="153"/>
        <v/>
      </c>
      <c r="S928" s="86" t="str">
        <f t="shared" si="154"/>
        <v/>
      </c>
      <c r="T928" s="32" t="str">
        <f t="shared" si="126"/>
        <v/>
      </c>
      <c r="U928" s="32" t="e">
        <f t="shared" si="127"/>
        <v>#REF!</v>
      </c>
    </row>
    <row r="929" spans="1:21" ht="15.75" customHeight="1" x14ac:dyDescent="0.25">
      <c r="A929" s="31" t="str">
        <f t="shared" si="125"/>
        <v/>
      </c>
      <c r="B929" s="71" t="str">
        <f t="shared" si="146"/>
        <v/>
      </c>
      <c r="C929" s="99"/>
      <c r="D929" s="72"/>
      <c r="E929" s="73" t="str">
        <f t="shared" ca="1" si="147"/>
        <v/>
      </c>
      <c r="F929" s="73" t="str">
        <f t="shared" si="148"/>
        <v/>
      </c>
      <c r="G929" s="74"/>
      <c r="H929" s="75" t="str">
        <f>IF(G929="","",VLOOKUP(G929,'1. Anulação Estratégica'!F:AE,19,0))</f>
        <v/>
      </c>
      <c r="I929" s="76"/>
      <c r="J929" s="77"/>
      <c r="K929" s="78" t="str">
        <f t="shared" si="149"/>
        <v/>
      </c>
      <c r="L929" s="79"/>
      <c r="M929" s="78" t="str">
        <f t="shared" si="150"/>
        <v/>
      </c>
      <c r="N929" s="80" t="str">
        <f>IF(G929="","",VLOOKUP(G929,'1. Anulação Estratégica'!F:V,17,0))</f>
        <v/>
      </c>
      <c r="O929" s="81"/>
      <c r="P929" s="83" t="str">
        <f t="shared" si="151"/>
        <v/>
      </c>
      <c r="Q929" s="84" t="str">
        <f t="shared" si="152"/>
        <v/>
      </c>
      <c r="R929" s="85" t="str">
        <f t="shared" si="153"/>
        <v/>
      </c>
      <c r="S929" s="86" t="str">
        <f t="shared" si="154"/>
        <v/>
      </c>
      <c r="T929" s="32" t="str">
        <f t="shared" si="126"/>
        <v/>
      </c>
      <c r="U929" s="32" t="e">
        <f t="shared" si="127"/>
        <v>#REF!</v>
      </c>
    </row>
    <row r="930" spans="1:21" ht="15.75" customHeight="1" x14ac:dyDescent="0.25">
      <c r="A930" s="31" t="str">
        <f t="shared" si="125"/>
        <v/>
      </c>
      <c r="B930" s="71" t="str">
        <f t="shared" si="146"/>
        <v/>
      </c>
      <c r="C930" s="99"/>
      <c r="D930" s="72"/>
      <c r="E930" s="73" t="str">
        <f t="shared" ca="1" si="147"/>
        <v/>
      </c>
      <c r="F930" s="73" t="str">
        <f t="shared" si="148"/>
        <v/>
      </c>
      <c r="G930" s="74"/>
      <c r="H930" s="75" t="str">
        <f>IF(G930="","",VLOOKUP(G930,'1. Anulação Estratégica'!F:AE,19,0))</f>
        <v/>
      </c>
      <c r="I930" s="76"/>
      <c r="J930" s="77"/>
      <c r="K930" s="78" t="str">
        <f t="shared" si="149"/>
        <v/>
      </c>
      <c r="L930" s="79"/>
      <c r="M930" s="78" t="str">
        <f t="shared" si="150"/>
        <v/>
      </c>
      <c r="N930" s="80" t="str">
        <f>IF(G930="","",VLOOKUP(G930,'1. Anulação Estratégica'!F:V,17,0))</f>
        <v/>
      </c>
      <c r="O930" s="81"/>
      <c r="P930" s="83" t="str">
        <f t="shared" si="151"/>
        <v/>
      </c>
      <c r="Q930" s="84" t="str">
        <f t="shared" si="152"/>
        <v/>
      </c>
      <c r="R930" s="85" t="str">
        <f t="shared" si="153"/>
        <v/>
      </c>
      <c r="S930" s="86" t="str">
        <f t="shared" si="154"/>
        <v/>
      </c>
      <c r="T930" s="32" t="str">
        <f t="shared" si="126"/>
        <v/>
      </c>
      <c r="U930" s="32" t="e">
        <f t="shared" si="127"/>
        <v>#REF!</v>
      </c>
    </row>
    <row r="931" spans="1:21" ht="15.75" customHeight="1" x14ac:dyDescent="0.25">
      <c r="A931" s="31" t="str">
        <f t="shared" si="125"/>
        <v/>
      </c>
      <c r="B931" s="71" t="str">
        <f t="shared" si="146"/>
        <v/>
      </c>
      <c r="C931" s="99"/>
      <c r="D931" s="72"/>
      <c r="E931" s="73" t="str">
        <f t="shared" ca="1" si="147"/>
        <v/>
      </c>
      <c r="F931" s="73" t="str">
        <f t="shared" si="148"/>
        <v/>
      </c>
      <c r="G931" s="74"/>
      <c r="H931" s="75" t="str">
        <f>IF(G931="","",VLOOKUP(G931,'1. Anulação Estratégica'!F:AE,19,0))</f>
        <v/>
      </c>
      <c r="I931" s="76"/>
      <c r="J931" s="77"/>
      <c r="K931" s="78" t="str">
        <f t="shared" si="149"/>
        <v/>
      </c>
      <c r="L931" s="79"/>
      <c r="M931" s="78" t="str">
        <f t="shared" si="150"/>
        <v/>
      </c>
      <c r="N931" s="80" t="str">
        <f>IF(G931="","",VLOOKUP(G931,'1. Anulação Estratégica'!F:V,17,0))</f>
        <v/>
      </c>
      <c r="O931" s="81"/>
      <c r="P931" s="83" t="str">
        <f t="shared" si="151"/>
        <v/>
      </c>
      <c r="Q931" s="84" t="str">
        <f t="shared" si="152"/>
        <v/>
      </c>
      <c r="R931" s="85" t="str">
        <f t="shared" si="153"/>
        <v/>
      </c>
      <c r="S931" s="86" t="str">
        <f t="shared" si="154"/>
        <v/>
      </c>
      <c r="T931" s="32" t="str">
        <f t="shared" si="126"/>
        <v/>
      </c>
      <c r="U931" s="32" t="e">
        <f t="shared" si="127"/>
        <v>#REF!</v>
      </c>
    </row>
    <row r="932" spans="1:21" ht="15.75" customHeight="1" x14ac:dyDescent="0.25">
      <c r="A932" s="31" t="str">
        <f t="shared" si="125"/>
        <v/>
      </c>
      <c r="B932" s="71" t="str">
        <f t="shared" si="146"/>
        <v/>
      </c>
      <c r="C932" s="99"/>
      <c r="D932" s="72"/>
      <c r="E932" s="73" t="str">
        <f t="shared" ca="1" si="147"/>
        <v/>
      </c>
      <c r="F932" s="73" t="str">
        <f t="shared" si="148"/>
        <v/>
      </c>
      <c r="G932" s="74"/>
      <c r="H932" s="75" t="str">
        <f>IF(G932="","",VLOOKUP(G932,'1. Anulação Estratégica'!F:AE,19,0))</f>
        <v/>
      </c>
      <c r="I932" s="76"/>
      <c r="J932" s="77"/>
      <c r="K932" s="78" t="str">
        <f t="shared" si="149"/>
        <v/>
      </c>
      <c r="L932" s="79"/>
      <c r="M932" s="78" t="str">
        <f t="shared" si="150"/>
        <v/>
      </c>
      <c r="N932" s="80" t="str">
        <f>IF(G932="","",VLOOKUP(G932,'1. Anulação Estratégica'!F:V,17,0))</f>
        <v/>
      </c>
      <c r="O932" s="81"/>
      <c r="P932" s="83" t="str">
        <f t="shared" si="151"/>
        <v/>
      </c>
      <c r="Q932" s="84" t="str">
        <f t="shared" si="152"/>
        <v/>
      </c>
      <c r="R932" s="85" t="str">
        <f t="shared" si="153"/>
        <v/>
      </c>
      <c r="S932" s="86" t="str">
        <f t="shared" si="154"/>
        <v/>
      </c>
      <c r="T932" s="32" t="str">
        <f t="shared" si="126"/>
        <v/>
      </c>
      <c r="U932" s="32" t="e">
        <f t="shared" si="127"/>
        <v>#REF!</v>
      </c>
    </row>
    <row r="933" spans="1:21" ht="15.75" customHeight="1" x14ac:dyDescent="0.25">
      <c r="A933" s="31" t="str">
        <f t="shared" si="125"/>
        <v/>
      </c>
      <c r="B933" s="71" t="str">
        <f t="shared" si="146"/>
        <v/>
      </c>
      <c r="C933" s="99"/>
      <c r="D933" s="72"/>
      <c r="E933" s="73" t="str">
        <f t="shared" ca="1" si="147"/>
        <v/>
      </c>
      <c r="F933" s="73" t="str">
        <f t="shared" si="148"/>
        <v/>
      </c>
      <c r="G933" s="74"/>
      <c r="H933" s="75" t="str">
        <f>IF(G933="","",VLOOKUP(G933,'1. Anulação Estratégica'!F:AE,19,0))</f>
        <v/>
      </c>
      <c r="I933" s="76"/>
      <c r="J933" s="77"/>
      <c r="K933" s="78" t="str">
        <f t="shared" si="149"/>
        <v/>
      </c>
      <c r="L933" s="79"/>
      <c r="M933" s="78" t="str">
        <f t="shared" si="150"/>
        <v/>
      </c>
      <c r="N933" s="80" t="str">
        <f>IF(G933="","",VLOOKUP(G933,'1. Anulação Estratégica'!F:V,17,0))</f>
        <v/>
      </c>
      <c r="O933" s="81"/>
      <c r="P933" s="83" t="str">
        <f t="shared" si="151"/>
        <v/>
      </c>
      <c r="Q933" s="84" t="str">
        <f t="shared" si="152"/>
        <v/>
      </c>
      <c r="R933" s="85" t="str">
        <f t="shared" si="153"/>
        <v/>
      </c>
      <c r="S933" s="86" t="str">
        <f t="shared" si="154"/>
        <v/>
      </c>
      <c r="T933" s="32" t="str">
        <f t="shared" si="126"/>
        <v/>
      </c>
      <c r="U933" s="32" t="e">
        <f t="shared" si="127"/>
        <v>#REF!</v>
      </c>
    </row>
    <row r="934" spans="1:21" ht="15.75" customHeight="1" x14ac:dyDescent="0.25">
      <c r="A934" s="31" t="str">
        <f t="shared" si="125"/>
        <v/>
      </c>
      <c r="B934" s="71" t="str">
        <f t="shared" si="146"/>
        <v/>
      </c>
      <c r="C934" s="99"/>
      <c r="D934" s="72"/>
      <c r="E934" s="73" t="str">
        <f t="shared" ca="1" si="147"/>
        <v/>
      </c>
      <c r="F934" s="73" t="str">
        <f t="shared" si="148"/>
        <v/>
      </c>
      <c r="G934" s="74"/>
      <c r="H934" s="75" t="str">
        <f>IF(G934="","",VLOOKUP(G934,'1. Anulação Estratégica'!F:AE,19,0))</f>
        <v/>
      </c>
      <c r="I934" s="76"/>
      <c r="J934" s="77"/>
      <c r="K934" s="78" t="str">
        <f t="shared" si="149"/>
        <v/>
      </c>
      <c r="L934" s="79"/>
      <c r="M934" s="78" t="str">
        <f t="shared" si="150"/>
        <v/>
      </c>
      <c r="N934" s="80" t="str">
        <f>IF(G934="","",VLOOKUP(G934,'1. Anulação Estratégica'!F:V,17,0))</f>
        <v/>
      </c>
      <c r="O934" s="81"/>
      <c r="P934" s="83" t="str">
        <f t="shared" si="151"/>
        <v/>
      </c>
      <c r="Q934" s="84" t="str">
        <f t="shared" si="152"/>
        <v/>
      </c>
      <c r="R934" s="85" t="str">
        <f t="shared" si="153"/>
        <v/>
      </c>
      <c r="S934" s="86" t="str">
        <f t="shared" si="154"/>
        <v/>
      </c>
      <c r="T934" s="32" t="str">
        <f t="shared" si="126"/>
        <v/>
      </c>
      <c r="U934" s="32" t="e">
        <f t="shared" si="127"/>
        <v>#REF!</v>
      </c>
    </row>
    <row r="935" spans="1:21" ht="15.75" customHeight="1" x14ac:dyDescent="0.25">
      <c r="A935" s="31" t="str">
        <f t="shared" si="125"/>
        <v/>
      </c>
      <c r="B935" s="71" t="str">
        <f t="shared" si="146"/>
        <v/>
      </c>
      <c r="C935" s="99"/>
      <c r="D935" s="72"/>
      <c r="E935" s="73" t="str">
        <f t="shared" ca="1" si="147"/>
        <v/>
      </c>
      <c r="F935" s="73" t="str">
        <f t="shared" si="148"/>
        <v/>
      </c>
      <c r="G935" s="74"/>
      <c r="H935" s="75" t="str">
        <f>IF(G935="","",VLOOKUP(G935,'1. Anulação Estratégica'!F:AE,19,0))</f>
        <v/>
      </c>
      <c r="I935" s="76"/>
      <c r="J935" s="77"/>
      <c r="K935" s="78" t="str">
        <f t="shared" si="149"/>
        <v/>
      </c>
      <c r="L935" s="79"/>
      <c r="M935" s="78" t="str">
        <f t="shared" si="150"/>
        <v/>
      </c>
      <c r="N935" s="80" t="str">
        <f>IF(G935="","",VLOOKUP(G935,'1. Anulação Estratégica'!F:V,17,0))</f>
        <v/>
      </c>
      <c r="O935" s="81"/>
      <c r="P935" s="83" t="str">
        <f t="shared" si="151"/>
        <v/>
      </c>
      <c r="Q935" s="84" t="str">
        <f t="shared" si="152"/>
        <v/>
      </c>
      <c r="R935" s="85" t="str">
        <f t="shared" si="153"/>
        <v/>
      </c>
      <c r="S935" s="86" t="str">
        <f t="shared" si="154"/>
        <v/>
      </c>
      <c r="T935" s="32" t="str">
        <f t="shared" si="126"/>
        <v/>
      </c>
      <c r="U935" s="32" t="e">
        <f t="shared" si="127"/>
        <v>#REF!</v>
      </c>
    </row>
    <row r="936" spans="1:21" ht="15.75" customHeight="1" x14ac:dyDescent="0.25">
      <c r="A936" s="31" t="str">
        <f t="shared" si="125"/>
        <v/>
      </c>
      <c r="B936" s="71" t="str">
        <f t="shared" si="146"/>
        <v/>
      </c>
      <c r="C936" s="99"/>
      <c r="D936" s="72"/>
      <c r="E936" s="73" t="str">
        <f t="shared" ca="1" si="147"/>
        <v/>
      </c>
      <c r="F936" s="73" t="str">
        <f t="shared" si="148"/>
        <v/>
      </c>
      <c r="G936" s="74"/>
      <c r="H936" s="75" t="str">
        <f>IF(G936="","",VLOOKUP(G936,'1. Anulação Estratégica'!F:AE,19,0))</f>
        <v/>
      </c>
      <c r="I936" s="76"/>
      <c r="J936" s="77"/>
      <c r="K936" s="78" t="str">
        <f t="shared" si="149"/>
        <v/>
      </c>
      <c r="L936" s="79"/>
      <c r="M936" s="78" t="str">
        <f t="shared" si="150"/>
        <v/>
      </c>
      <c r="N936" s="80" t="str">
        <f>IF(G936="","",VLOOKUP(G936,'1. Anulação Estratégica'!F:V,17,0))</f>
        <v/>
      </c>
      <c r="O936" s="81"/>
      <c r="P936" s="83" t="str">
        <f t="shared" si="151"/>
        <v/>
      </c>
      <c r="Q936" s="84" t="str">
        <f t="shared" si="152"/>
        <v/>
      </c>
      <c r="R936" s="85" t="str">
        <f t="shared" si="153"/>
        <v/>
      </c>
      <c r="S936" s="86" t="str">
        <f t="shared" si="154"/>
        <v/>
      </c>
      <c r="T936" s="32" t="str">
        <f t="shared" si="126"/>
        <v/>
      </c>
      <c r="U936" s="32" t="e">
        <f t="shared" si="127"/>
        <v>#REF!</v>
      </c>
    </row>
    <row r="937" spans="1:21" ht="15.75" customHeight="1" x14ac:dyDescent="0.25">
      <c r="A937" s="31" t="str">
        <f t="shared" si="125"/>
        <v/>
      </c>
      <c r="B937" s="71" t="str">
        <f t="shared" si="146"/>
        <v/>
      </c>
      <c r="C937" s="99"/>
      <c r="D937" s="72"/>
      <c r="E937" s="73" t="str">
        <f t="shared" ca="1" si="147"/>
        <v/>
      </c>
      <c r="F937" s="73" t="str">
        <f t="shared" si="148"/>
        <v/>
      </c>
      <c r="G937" s="74"/>
      <c r="H937" s="75" t="str">
        <f>IF(G937="","",VLOOKUP(G937,'1. Anulação Estratégica'!F:AE,19,0))</f>
        <v/>
      </c>
      <c r="I937" s="76"/>
      <c r="J937" s="77"/>
      <c r="K937" s="78" t="str">
        <f t="shared" si="149"/>
        <v/>
      </c>
      <c r="L937" s="79"/>
      <c r="M937" s="78" t="str">
        <f t="shared" si="150"/>
        <v/>
      </c>
      <c r="N937" s="80" t="str">
        <f>IF(G937="","",VLOOKUP(G937,'1. Anulação Estratégica'!F:V,17,0))</f>
        <v/>
      </c>
      <c r="O937" s="81"/>
      <c r="P937" s="83" t="str">
        <f t="shared" si="151"/>
        <v/>
      </c>
      <c r="Q937" s="84" t="str">
        <f t="shared" si="152"/>
        <v/>
      </c>
      <c r="R937" s="85" t="str">
        <f t="shared" si="153"/>
        <v/>
      </c>
      <c r="S937" s="86" t="str">
        <f t="shared" si="154"/>
        <v/>
      </c>
      <c r="T937" s="32" t="str">
        <f t="shared" si="126"/>
        <v/>
      </c>
      <c r="U937" s="32" t="e">
        <f t="shared" si="127"/>
        <v>#REF!</v>
      </c>
    </row>
    <row r="938" spans="1:21" ht="15.75" customHeight="1" x14ac:dyDescent="0.25">
      <c r="A938" s="31" t="str">
        <f t="shared" si="125"/>
        <v/>
      </c>
      <c r="B938" s="71" t="str">
        <f t="shared" si="146"/>
        <v/>
      </c>
      <c r="C938" s="99"/>
      <c r="D938" s="72"/>
      <c r="E938" s="73" t="str">
        <f t="shared" ca="1" si="147"/>
        <v/>
      </c>
      <c r="F938" s="73" t="str">
        <f t="shared" si="148"/>
        <v/>
      </c>
      <c r="G938" s="74"/>
      <c r="H938" s="75" t="str">
        <f>IF(G938="","",VLOOKUP(G938,'1. Anulação Estratégica'!F:AE,19,0))</f>
        <v/>
      </c>
      <c r="I938" s="76"/>
      <c r="J938" s="77"/>
      <c r="K938" s="78" t="str">
        <f t="shared" si="149"/>
        <v/>
      </c>
      <c r="L938" s="79"/>
      <c r="M938" s="78" t="str">
        <f t="shared" si="150"/>
        <v/>
      </c>
      <c r="N938" s="80" t="str">
        <f>IF(G938="","",VLOOKUP(G938,'1. Anulação Estratégica'!F:V,17,0))</f>
        <v/>
      </c>
      <c r="O938" s="81"/>
      <c r="P938" s="83" t="str">
        <f t="shared" si="151"/>
        <v/>
      </c>
      <c r="Q938" s="84" t="str">
        <f t="shared" si="152"/>
        <v/>
      </c>
      <c r="R938" s="85" t="str">
        <f t="shared" si="153"/>
        <v/>
      </c>
      <c r="S938" s="86" t="str">
        <f t="shared" si="154"/>
        <v/>
      </c>
      <c r="T938" s="32" t="str">
        <f t="shared" si="126"/>
        <v/>
      </c>
      <c r="U938" s="32" t="e">
        <f t="shared" si="127"/>
        <v>#REF!</v>
      </c>
    </row>
    <row r="939" spans="1:21" ht="15.75" customHeight="1" x14ac:dyDescent="0.25">
      <c r="A939" s="31" t="str">
        <f t="shared" si="125"/>
        <v/>
      </c>
      <c r="B939" s="71" t="str">
        <f t="shared" si="146"/>
        <v/>
      </c>
      <c r="C939" s="99"/>
      <c r="D939" s="72"/>
      <c r="E939" s="73" t="str">
        <f t="shared" ca="1" si="147"/>
        <v/>
      </c>
      <c r="F939" s="73" t="str">
        <f t="shared" si="148"/>
        <v/>
      </c>
      <c r="G939" s="74"/>
      <c r="H939" s="75" t="str">
        <f>IF(G939="","",VLOOKUP(G939,'1. Anulação Estratégica'!F:AE,19,0))</f>
        <v/>
      </c>
      <c r="I939" s="76"/>
      <c r="J939" s="77"/>
      <c r="K939" s="78" t="str">
        <f t="shared" si="149"/>
        <v/>
      </c>
      <c r="L939" s="79"/>
      <c r="M939" s="78" t="str">
        <f t="shared" si="150"/>
        <v/>
      </c>
      <c r="N939" s="80" t="str">
        <f>IF(G939="","",VLOOKUP(G939,'1. Anulação Estratégica'!F:V,17,0))</f>
        <v/>
      </c>
      <c r="O939" s="81"/>
      <c r="P939" s="83" t="str">
        <f t="shared" si="151"/>
        <v/>
      </c>
      <c r="Q939" s="84" t="str">
        <f t="shared" si="152"/>
        <v/>
      </c>
      <c r="R939" s="85" t="str">
        <f t="shared" si="153"/>
        <v/>
      </c>
      <c r="S939" s="86" t="str">
        <f t="shared" si="154"/>
        <v/>
      </c>
      <c r="T939" s="32" t="str">
        <f t="shared" si="126"/>
        <v/>
      </c>
      <c r="U939" s="32" t="e">
        <f t="shared" si="127"/>
        <v>#REF!</v>
      </c>
    </row>
    <row r="940" spans="1:21" ht="15.75" customHeight="1" x14ac:dyDescent="0.25">
      <c r="A940" s="31" t="str">
        <f t="shared" si="125"/>
        <v/>
      </c>
      <c r="B940" s="71" t="str">
        <f t="shared" si="146"/>
        <v/>
      </c>
      <c r="C940" s="99"/>
      <c r="D940" s="72"/>
      <c r="E940" s="73" t="str">
        <f t="shared" ca="1" si="147"/>
        <v/>
      </c>
      <c r="F940" s="73" t="str">
        <f t="shared" si="148"/>
        <v/>
      </c>
      <c r="G940" s="74"/>
      <c r="H940" s="75" t="str">
        <f>IF(G940="","",VLOOKUP(G940,'1. Anulação Estratégica'!F:AE,19,0))</f>
        <v/>
      </c>
      <c r="I940" s="76"/>
      <c r="J940" s="77"/>
      <c r="K940" s="78" t="str">
        <f t="shared" si="149"/>
        <v/>
      </c>
      <c r="L940" s="79"/>
      <c r="M940" s="78" t="str">
        <f t="shared" si="150"/>
        <v/>
      </c>
      <c r="N940" s="80" t="str">
        <f>IF(G940="","",VLOOKUP(G940,'1. Anulação Estratégica'!F:V,17,0))</f>
        <v/>
      </c>
      <c r="O940" s="81"/>
      <c r="P940" s="83" t="str">
        <f t="shared" si="151"/>
        <v/>
      </c>
      <c r="Q940" s="84" t="str">
        <f t="shared" si="152"/>
        <v/>
      </c>
      <c r="R940" s="85" t="str">
        <f t="shared" si="153"/>
        <v/>
      </c>
      <c r="S940" s="86" t="str">
        <f t="shared" si="154"/>
        <v/>
      </c>
      <c r="T940" s="32" t="str">
        <f t="shared" si="126"/>
        <v/>
      </c>
      <c r="U940" s="32" t="e">
        <f t="shared" si="127"/>
        <v>#REF!</v>
      </c>
    </row>
    <row r="941" spans="1:21" ht="15.75" customHeight="1" x14ac:dyDescent="0.25">
      <c r="A941" s="31" t="str">
        <f t="shared" si="125"/>
        <v/>
      </c>
      <c r="B941" s="71" t="str">
        <f t="shared" si="146"/>
        <v/>
      </c>
      <c r="C941" s="99"/>
      <c r="D941" s="72"/>
      <c r="E941" s="73" t="str">
        <f t="shared" ca="1" si="147"/>
        <v/>
      </c>
      <c r="F941" s="73" t="str">
        <f t="shared" si="148"/>
        <v/>
      </c>
      <c r="G941" s="74"/>
      <c r="H941" s="75" t="str">
        <f>IF(G941="","",VLOOKUP(G941,'1. Anulação Estratégica'!F:AE,19,0))</f>
        <v/>
      </c>
      <c r="I941" s="76"/>
      <c r="J941" s="77"/>
      <c r="K941" s="78" t="str">
        <f t="shared" si="149"/>
        <v/>
      </c>
      <c r="L941" s="79"/>
      <c r="M941" s="78" t="str">
        <f t="shared" si="150"/>
        <v/>
      </c>
      <c r="N941" s="80" t="str">
        <f>IF(G941="","",VLOOKUP(G941,'1. Anulação Estratégica'!F:V,17,0))</f>
        <v/>
      </c>
      <c r="O941" s="81"/>
      <c r="P941" s="83" t="str">
        <f t="shared" si="151"/>
        <v/>
      </c>
      <c r="Q941" s="84" t="str">
        <f t="shared" si="152"/>
        <v/>
      </c>
      <c r="R941" s="85" t="str">
        <f t="shared" si="153"/>
        <v/>
      </c>
      <c r="S941" s="86" t="str">
        <f t="shared" si="154"/>
        <v/>
      </c>
      <c r="T941" s="32" t="str">
        <f t="shared" si="126"/>
        <v/>
      </c>
      <c r="U941" s="32" t="e">
        <f t="shared" si="127"/>
        <v>#REF!</v>
      </c>
    </row>
    <row r="942" spans="1:21" ht="15.75" customHeight="1" x14ac:dyDescent="0.25">
      <c r="A942" s="31" t="str">
        <f t="shared" si="125"/>
        <v/>
      </c>
      <c r="B942" s="71" t="str">
        <f t="shared" si="146"/>
        <v/>
      </c>
      <c r="C942" s="99"/>
      <c r="D942" s="72"/>
      <c r="E942" s="73" t="str">
        <f t="shared" ca="1" si="147"/>
        <v/>
      </c>
      <c r="F942" s="73" t="str">
        <f t="shared" si="148"/>
        <v/>
      </c>
      <c r="G942" s="74"/>
      <c r="H942" s="75" t="str">
        <f>IF(G942="","",VLOOKUP(G942,'1. Anulação Estratégica'!F:AE,19,0))</f>
        <v/>
      </c>
      <c r="I942" s="76"/>
      <c r="J942" s="77"/>
      <c r="K942" s="78" t="str">
        <f t="shared" si="149"/>
        <v/>
      </c>
      <c r="L942" s="79"/>
      <c r="M942" s="78" t="str">
        <f t="shared" si="150"/>
        <v/>
      </c>
      <c r="N942" s="80" t="str">
        <f>IF(G942="","",VLOOKUP(G942,'1. Anulação Estratégica'!F:V,17,0))</f>
        <v/>
      </c>
      <c r="O942" s="81"/>
      <c r="P942" s="83" t="str">
        <f t="shared" si="151"/>
        <v/>
      </c>
      <c r="Q942" s="84" t="str">
        <f t="shared" si="152"/>
        <v/>
      </c>
      <c r="R942" s="85" t="str">
        <f t="shared" si="153"/>
        <v/>
      </c>
      <c r="S942" s="86" t="str">
        <f t="shared" si="154"/>
        <v/>
      </c>
      <c r="T942" s="32" t="str">
        <f t="shared" si="126"/>
        <v/>
      </c>
      <c r="U942" s="32" t="e">
        <f t="shared" si="127"/>
        <v>#REF!</v>
      </c>
    </row>
    <row r="943" spans="1:21" ht="15.75" customHeight="1" x14ac:dyDescent="0.25">
      <c r="A943" s="31" t="str">
        <f t="shared" si="125"/>
        <v/>
      </c>
      <c r="B943" s="71" t="str">
        <f t="shared" si="146"/>
        <v/>
      </c>
      <c r="C943" s="99"/>
      <c r="D943" s="72"/>
      <c r="E943" s="73" t="str">
        <f t="shared" ca="1" si="147"/>
        <v/>
      </c>
      <c r="F943" s="73" t="str">
        <f t="shared" si="148"/>
        <v/>
      </c>
      <c r="G943" s="74"/>
      <c r="H943" s="75" t="str">
        <f>IF(G943="","",VLOOKUP(G943,'1. Anulação Estratégica'!F:AE,19,0))</f>
        <v/>
      </c>
      <c r="I943" s="76"/>
      <c r="J943" s="77"/>
      <c r="K943" s="78" t="str">
        <f t="shared" si="149"/>
        <v/>
      </c>
      <c r="L943" s="79"/>
      <c r="M943" s="78" t="str">
        <f t="shared" si="150"/>
        <v/>
      </c>
      <c r="N943" s="80" t="str">
        <f>IF(G943="","",VLOOKUP(G943,'1. Anulação Estratégica'!F:V,17,0))</f>
        <v/>
      </c>
      <c r="O943" s="81"/>
      <c r="P943" s="83" t="str">
        <f t="shared" si="151"/>
        <v/>
      </c>
      <c r="Q943" s="84" t="str">
        <f t="shared" si="152"/>
        <v/>
      </c>
      <c r="R943" s="85" t="str">
        <f t="shared" si="153"/>
        <v/>
      </c>
      <c r="S943" s="86" t="str">
        <f t="shared" si="154"/>
        <v/>
      </c>
      <c r="T943" s="32" t="str">
        <f t="shared" si="126"/>
        <v/>
      </c>
      <c r="U943" s="32" t="e">
        <f t="shared" si="127"/>
        <v>#REF!</v>
      </c>
    </row>
    <row r="944" spans="1:21" ht="15.75" customHeight="1" x14ac:dyDescent="0.25">
      <c r="A944" s="31" t="str">
        <f t="shared" si="125"/>
        <v/>
      </c>
      <c r="B944" s="71" t="str">
        <f t="shared" si="146"/>
        <v/>
      </c>
      <c r="C944" s="99"/>
      <c r="D944" s="72"/>
      <c r="E944" s="73" t="str">
        <f t="shared" ca="1" si="147"/>
        <v/>
      </c>
      <c r="F944" s="73" t="str">
        <f t="shared" si="148"/>
        <v/>
      </c>
      <c r="G944" s="74"/>
      <c r="H944" s="75" t="str">
        <f>IF(G944="","",VLOOKUP(G944,'1. Anulação Estratégica'!F:AE,19,0))</f>
        <v/>
      </c>
      <c r="I944" s="76"/>
      <c r="J944" s="77"/>
      <c r="K944" s="78" t="str">
        <f t="shared" si="149"/>
        <v/>
      </c>
      <c r="L944" s="79"/>
      <c r="M944" s="78" t="str">
        <f t="shared" si="150"/>
        <v/>
      </c>
      <c r="N944" s="80" t="str">
        <f>IF(G944="","",VLOOKUP(G944,'1. Anulação Estratégica'!F:V,17,0))</f>
        <v/>
      </c>
      <c r="O944" s="81"/>
      <c r="P944" s="83" t="str">
        <f t="shared" si="151"/>
        <v/>
      </c>
      <c r="Q944" s="84" t="str">
        <f t="shared" si="152"/>
        <v/>
      </c>
      <c r="R944" s="85" t="str">
        <f t="shared" si="153"/>
        <v/>
      </c>
      <c r="S944" s="86" t="str">
        <f t="shared" si="154"/>
        <v/>
      </c>
      <c r="T944" s="32" t="str">
        <f t="shared" si="126"/>
        <v/>
      </c>
      <c r="U944" s="32" t="e">
        <f t="shared" si="127"/>
        <v>#REF!</v>
      </c>
    </row>
    <row r="945" spans="1:21" ht="15.75" customHeight="1" x14ac:dyDescent="0.25">
      <c r="A945" s="31" t="str">
        <f t="shared" si="125"/>
        <v/>
      </c>
      <c r="B945" s="71" t="str">
        <f t="shared" si="146"/>
        <v/>
      </c>
      <c r="C945" s="99"/>
      <c r="D945" s="72"/>
      <c r="E945" s="73" t="str">
        <f t="shared" ca="1" si="147"/>
        <v/>
      </c>
      <c r="F945" s="73" t="str">
        <f t="shared" si="148"/>
        <v/>
      </c>
      <c r="G945" s="74"/>
      <c r="H945" s="75" t="str">
        <f>IF(G945="","",VLOOKUP(G945,'1. Anulação Estratégica'!F:AE,19,0))</f>
        <v/>
      </c>
      <c r="I945" s="76"/>
      <c r="J945" s="77"/>
      <c r="K945" s="78" t="str">
        <f t="shared" si="149"/>
        <v/>
      </c>
      <c r="L945" s="79"/>
      <c r="M945" s="78" t="str">
        <f t="shared" si="150"/>
        <v/>
      </c>
      <c r="N945" s="80" t="str">
        <f>IF(G945="","",VLOOKUP(G945,'1. Anulação Estratégica'!F:V,17,0))</f>
        <v/>
      </c>
      <c r="O945" s="81"/>
      <c r="P945" s="83" t="str">
        <f t="shared" si="151"/>
        <v/>
      </c>
      <c r="Q945" s="84" t="str">
        <f t="shared" si="152"/>
        <v/>
      </c>
      <c r="R945" s="85" t="str">
        <f t="shared" si="153"/>
        <v/>
      </c>
      <c r="S945" s="86" t="str">
        <f t="shared" si="154"/>
        <v/>
      </c>
      <c r="T945" s="32" t="str">
        <f t="shared" si="126"/>
        <v/>
      </c>
      <c r="U945" s="32" t="e">
        <f t="shared" si="127"/>
        <v>#REF!</v>
      </c>
    </row>
    <row r="946" spans="1:21" ht="15.75" customHeight="1" x14ac:dyDescent="0.25">
      <c r="A946" s="31" t="str">
        <f t="shared" si="125"/>
        <v/>
      </c>
      <c r="B946" s="71" t="str">
        <f t="shared" si="146"/>
        <v/>
      </c>
      <c r="C946" s="99"/>
      <c r="D946" s="72"/>
      <c r="E946" s="73" t="str">
        <f t="shared" ca="1" si="147"/>
        <v/>
      </c>
      <c r="F946" s="73" t="str">
        <f t="shared" si="148"/>
        <v/>
      </c>
      <c r="G946" s="74"/>
      <c r="H946" s="75" t="str">
        <f>IF(G946="","",VLOOKUP(G946,'1. Anulação Estratégica'!F:AE,19,0))</f>
        <v/>
      </c>
      <c r="I946" s="76"/>
      <c r="J946" s="77"/>
      <c r="K946" s="78" t="str">
        <f t="shared" si="149"/>
        <v/>
      </c>
      <c r="L946" s="79"/>
      <c r="M946" s="78" t="str">
        <f t="shared" si="150"/>
        <v/>
      </c>
      <c r="N946" s="80" t="str">
        <f>IF(G946="","",VLOOKUP(G946,'1. Anulação Estratégica'!F:V,17,0))</f>
        <v/>
      </c>
      <c r="O946" s="81"/>
      <c r="P946" s="83" t="str">
        <f t="shared" si="151"/>
        <v/>
      </c>
      <c r="Q946" s="84" t="str">
        <f t="shared" si="152"/>
        <v/>
      </c>
      <c r="R946" s="85" t="str">
        <f t="shared" si="153"/>
        <v/>
      </c>
      <c r="S946" s="86" t="str">
        <f t="shared" si="154"/>
        <v/>
      </c>
      <c r="T946" s="32" t="str">
        <f t="shared" si="126"/>
        <v/>
      </c>
      <c r="U946" s="32" t="e">
        <f t="shared" si="127"/>
        <v>#REF!</v>
      </c>
    </row>
    <row r="947" spans="1:21" ht="15.75" customHeight="1" x14ac:dyDescent="0.25">
      <c r="A947" s="31" t="str">
        <f t="shared" si="125"/>
        <v/>
      </c>
      <c r="B947" s="71" t="str">
        <f t="shared" si="146"/>
        <v/>
      </c>
      <c r="C947" s="99"/>
      <c r="D947" s="72"/>
      <c r="E947" s="73" t="str">
        <f t="shared" ca="1" si="147"/>
        <v/>
      </c>
      <c r="F947" s="73" t="str">
        <f t="shared" si="148"/>
        <v/>
      </c>
      <c r="G947" s="74"/>
      <c r="H947" s="75" t="str">
        <f>IF(G947="","",VLOOKUP(G947,'1. Anulação Estratégica'!F:AE,19,0))</f>
        <v/>
      </c>
      <c r="I947" s="76"/>
      <c r="J947" s="77"/>
      <c r="K947" s="78" t="str">
        <f t="shared" si="149"/>
        <v/>
      </c>
      <c r="L947" s="79"/>
      <c r="M947" s="78" t="str">
        <f t="shared" si="150"/>
        <v/>
      </c>
      <c r="N947" s="80" t="str">
        <f>IF(G947="","",VLOOKUP(G947,'1. Anulação Estratégica'!F:V,17,0))</f>
        <v/>
      </c>
      <c r="O947" s="81"/>
      <c r="P947" s="83" t="str">
        <f t="shared" si="151"/>
        <v/>
      </c>
      <c r="Q947" s="84" t="str">
        <f t="shared" si="152"/>
        <v/>
      </c>
      <c r="R947" s="85" t="str">
        <f t="shared" si="153"/>
        <v/>
      </c>
      <c r="S947" s="86" t="str">
        <f t="shared" si="154"/>
        <v/>
      </c>
      <c r="T947" s="32" t="str">
        <f t="shared" si="126"/>
        <v/>
      </c>
      <c r="U947" s="32" t="e">
        <f t="shared" si="127"/>
        <v>#REF!</v>
      </c>
    </row>
    <row r="948" spans="1:21" ht="15.75" customHeight="1" x14ac:dyDescent="0.25">
      <c r="A948" s="31" t="str">
        <f t="shared" si="125"/>
        <v/>
      </c>
      <c r="B948" s="71" t="str">
        <f t="shared" si="146"/>
        <v/>
      </c>
      <c r="C948" s="99"/>
      <c r="D948" s="72"/>
      <c r="E948" s="73" t="str">
        <f t="shared" ca="1" si="147"/>
        <v/>
      </c>
      <c r="F948" s="73" t="str">
        <f t="shared" si="148"/>
        <v/>
      </c>
      <c r="G948" s="74"/>
      <c r="H948" s="75" t="str">
        <f>IF(G948="","",VLOOKUP(G948,'1. Anulação Estratégica'!F:AE,19,0))</f>
        <v/>
      </c>
      <c r="I948" s="76"/>
      <c r="J948" s="77"/>
      <c r="K948" s="78" t="str">
        <f t="shared" si="149"/>
        <v/>
      </c>
      <c r="L948" s="79"/>
      <c r="M948" s="78" t="str">
        <f t="shared" si="150"/>
        <v/>
      </c>
      <c r="N948" s="80" t="str">
        <f>IF(G948="","",VLOOKUP(G948,'1. Anulação Estratégica'!F:V,17,0))</f>
        <v/>
      </c>
      <c r="O948" s="81"/>
      <c r="P948" s="83" t="str">
        <f t="shared" si="151"/>
        <v/>
      </c>
      <c r="Q948" s="84" t="str">
        <f t="shared" si="152"/>
        <v/>
      </c>
      <c r="R948" s="85" t="str">
        <f t="shared" si="153"/>
        <v/>
      </c>
      <c r="S948" s="86" t="str">
        <f t="shared" si="154"/>
        <v/>
      </c>
      <c r="T948" s="32" t="str">
        <f t="shared" si="126"/>
        <v/>
      </c>
      <c r="U948" s="32" t="e">
        <f t="shared" si="127"/>
        <v>#REF!</v>
      </c>
    </row>
    <row r="949" spans="1:21" ht="15.75" customHeight="1" x14ac:dyDescent="0.25">
      <c r="A949" s="31" t="str">
        <f t="shared" si="125"/>
        <v/>
      </c>
      <c r="B949" s="71" t="str">
        <f t="shared" si="146"/>
        <v/>
      </c>
      <c r="C949" s="99"/>
      <c r="D949" s="72"/>
      <c r="E949" s="73" t="str">
        <f t="shared" ca="1" si="147"/>
        <v/>
      </c>
      <c r="F949" s="73" t="str">
        <f t="shared" si="148"/>
        <v/>
      </c>
      <c r="G949" s="74"/>
      <c r="H949" s="75" t="str">
        <f>IF(G949="","",VLOOKUP(G949,'1. Anulação Estratégica'!F:AE,19,0))</f>
        <v/>
      </c>
      <c r="I949" s="76"/>
      <c r="J949" s="77"/>
      <c r="K949" s="78" t="str">
        <f t="shared" si="149"/>
        <v/>
      </c>
      <c r="L949" s="79"/>
      <c r="M949" s="78" t="str">
        <f t="shared" si="150"/>
        <v/>
      </c>
      <c r="N949" s="80" t="str">
        <f>IF(G949="","",VLOOKUP(G949,'1. Anulação Estratégica'!F:V,17,0))</f>
        <v/>
      </c>
      <c r="O949" s="81"/>
      <c r="P949" s="83" t="str">
        <f t="shared" si="151"/>
        <v/>
      </c>
      <c r="Q949" s="84" t="str">
        <f t="shared" si="152"/>
        <v/>
      </c>
      <c r="R949" s="85" t="str">
        <f t="shared" si="153"/>
        <v/>
      </c>
      <c r="S949" s="86" t="str">
        <f t="shared" si="154"/>
        <v/>
      </c>
      <c r="T949" s="32" t="str">
        <f t="shared" si="126"/>
        <v/>
      </c>
      <c r="U949" s="32" t="e">
        <f t="shared" si="127"/>
        <v>#REF!</v>
      </c>
    </row>
    <row r="950" spans="1:21" ht="15.75" customHeight="1" x14ac:dyDescent="0.25">
      <c r="A950" s="31" t="str">
        <f t="shared" si="125"/>
        <v/>
      </c>
      <c r="B950" s="71" t="str">
        <f t="shared" si="146"/>
        <v/>
      </c>
      <c r="C950" s="99"/>
      <c r="D950" s="72"/>
      <c r="E950" s="73" t="str">
        <f t="shared" ca="1" si="147"/>
        <v/>
      </c>
      <c r="F950" s="73" t="str">
        <f t="shared" si="148"/>
        <v/>
      </c>
      <c r="G950" s="74"/>
      <c r="H950" s="75" t="str">
        <f>IF(G950="","",VLOOKUP(G950,'1. Anulação Estratégica'!F:AE,19,0))</f>
        <v/>
      </c>
      <c r="I950" s="76"/>
      <c r="J950" s="77"/>
      <c r="K950" s="78" t="str">
        <f t="shared" si="149"/>
        <v/>
      </c>
      <c r="L950" s="79"/>
      <c r="M950" s="78" t="str">
        <f t="shared" si="150"/>
        <v/>
      </c>
      <c r="N950" s="80" t="str">
        <f>IF(G950="","",VLOOKUP(G950,'1. Anulação Estratégica'!F:V,17,0))</f>
        <v/>
      </c>
      <c r="O950" s="81"/>
      <c r="P950" s="83" t="str">
        <f t="shared" si="151"/>
        <v/>
      </c>
      <c r="Q950" s="84" t="str">
        <f t="shared" si="152"/>
        <v/>
      </c>
      <c r="R950" s="85" t="str">
        <f t="shared" si="153"/>
        <v/>
      </c>
      <c r="S950" s="86" t="str">
        <f t="shared" si="154"/>
        <v/>
      </c>
      <c r="T950" s="32" t="str">
        <f t="shared" si="126"/>
        <v/>
      </c>
      <c r="U950" s="32" t="e">
        <f t="shared" si="127"/>
        <v>#REF!</v>
      </c>
    </row>
    <row r="951" spans="1:21" ht="15.75" customHeight="1" x14ac:dyDescent="0.25">
      <c r="A951" s="31" t="str">
        <f t="shared" si="125"/>
        <v/>
      </c>
      <c r="B951" s="71" t="str">
        <f t="shared" si="146"/>
        <v/>
      </c>
      <c r="C951" s="99"/>
      <c r="D951" s="72"/>
      <c r="E951" s="73" t="str">
        <f t="shared" ca="1" si="147"/>
        <v/>
      </c>
      <c r="F951" s="73" t="str">
        <f t="shared" si="148"/>
        <v/>
      </c>
      <c r="G951" s="74"/>
      <c r="H951" s="75" t="str">
        <f>IF(G951="","",VLOOKUP(G951,'1. Anulação Estratégica'!F:AE,19,0))</f>
        <v/>
      </c>
      <c r="I951" s="76"/>
      <c r="J951" s="77"/>
      <c r="K951" s="78" t="str">
        <f t="shared" si="149"/>
        <v/>
      </c>
      <c r="L951" s="79"/>
      <c r="M951" s="78" t="str">
        <f t="shared" si="150"/>
        <v/>
      </c>
      <c r="N951" s="80" t="str">
        <f>IF(G951="","",VLOOKUP(G951,'1. Anulação Estratégica'!F:V,17,0))</f>
        <v/>
      </c>
      <c r="O951" s="81"/>
      <c r="P951" s="83" t="str">
        <f t="shared" si="151"/>
        <v/>
      </c>
      <c r="Q951" s="84" t="str">
        <f t="shared" si="152"/>
        <v/>
      </c>
      <c r="R951" s="85" t="str">
        <f t="shared" si="153"/>
        <v/>
      </c>
      <c r="S951" s="86" t="str">
        <f t="shared" si="154"/>
        <v/>
      </c>
      <c r="T951" s="32" t="str">
        <f t="shared" si="126"/>
        <v/>
      </c>
      <c r="U951" s="32" t="e">
        <f t="shared" si="127"/>
        <v>#REF!</v>
      </c>
    </row>
    <row r="952" spans="1:21" ht="15.75" customHeight="1" x14ac:dyDescent="0.25">
      <c r="A952" s="31" t="str">
        <f t="shared" si="125"/>
        <v/>
      </c>
      <c r="B952" s="71" t="str">
        <f t="shared" si="146"/>
        <v/>
      </c>
      <c r="C952" s="99"/>
      <c r="D952" s="72"/>
      <c r="E952" s="73" t="str">
        <f t="shared" ca="1" si="147"/>
        <v/>
      </c>
      <c r="F952" s="73" t="str">
        <f t="shared" si="148"/>
        <v/>
      </c>
      <c r="G952" s="74"/>
      <c r="H952" s="75" t="str">
        <f>IF(G952="","",VLOOKUP(G952,'1. Anulação Estratégica'!F:AE,19,0))</f>
        <v/>
      </c>
      <c r="I952" s="76"/>
      <c r="J952" s="77"/>
      <c r="K952" s="78" t="str">
        <f t="shared" si="149"/>
        <v/>
      </c>
      <c r="L952" s="79"/>
      <c r="M952" s="78" t="str">
        <f t="shared" si="150"/>
        <v/>
      </c>
      <c r="N952" s="80" t="str">
        <f>IF(G952="","",VLOOKUP(G952,'1. Anulação Estratégica'!F:V,17,0))</f>
        <v/>
      </c>
      <c r="O952" s="81"/>
      <c r="P952" s="83" t="str">
        <f t="shared" si="151"/>
        <v/>
      </c>
      <c r="Q952" s="84" t="str">
        <f t="shared" si="152"/>
        <v/>
      </c>
      <c r="R952" s="85" t="str">
        <f t="shared" si="153"/>
        <v/>
      </c>
      <c r="S952" s="86" t="str">
        <f t="shared" si="154"/>
        <v/>
      </c>
      <c r="T952" s="32" t="str">
        <f t="shared" si="126"/>
        <v/>
      </c>
      <c r="U952" s="32" t="e">
        <f t="shared" si="127"/>
        <v>#REF!</v>
      </c>
    </row>
    <row r="953" spans="1:21" ht="15.75" customHeight="1" x14ac:dyDescent="0.25">
      <c r="A953" s="31" t="str">
        <f t="shared" si="125"/>
        <v/>
      </c>
      <c r="B953" s="71" t="str">
        <f t="shared" si="146"/>
        <v/>
      </c>
      <c r="C953" s="99"/>
      <c r="D953" s="72"/>
      <c r="E953" s="73" t="str">
        <f t="shared" ca="1" si="147"/>
        <v/>
      </c>
      <c r="F953" s="73" t="str">
        <f t="shared" si="148"/>
        <v/>
      </c>
      <c r="G953" s="74"/>
      <c r="H953" s="75" t="str">
        <f>IF(G953="","",VLOOKUP(G953,'1. Anulação Estratégica'!F:AE,19,0))</f>
        <v/>
      </c>
      <c r="I953" s="76"/>
      <c r="J953" s="77"/>
      <c r="K953" s="78" t="str">
        <f t="shared" si="149"/>
        <v/>
      </c>
      <c r="L953" s="79"/>
      <c r="M953" s="78" t="str">
        <f t="shared" si="150"/>
        <v/>
      </c>
      <c r="N953" s="80" t="str">
        <f>IF(G953="","",VLOOKUP(G953,'1. Anulação Estratégica'!F:V,17,0))</f>
        <v/>
      </c>
      <c r="O953" s="81"/>
      <c r="P953" s="83" t="str">
        <f t="shared" si="151"/>
        <v/>
      </c>
      <c r="Q953" s="84" t="str">
        <f t="shared" si="152"/>
        <v/>
      </c>
      <c r="R953" s="85" t="str">
        <f t="shared" si="153"/>
        <v/>
      </c>
      <c r="S953" s="86" t="str">
        <f t="shared" si="154"/>
        <v/>
      </c>
      <c r="T953" s="32" t="str">
        <f t="shared" si="126"/>
        <v/>
      </c>
      <c r="U953" s="32" t="e">
        <f t="shared" si="127"/>
        <v>#REF!</v>
      </c>
    </row>
    <row r="954" spans="1:21" ht="15.75" customHeight="1" x14ac:dyDescent="0.25">
      <c r="A954" s="31" t="str">
        <f t="shared" si="125"/>
        <v/>
      </c>
      <c r="B954" s="71" t="str">
        <f t="shared" si="146"/>
        <v/>
      </c>
      <c r="C954" s="99"/>
      <c r="D954" s="72"/>
      <c r="E954" s="73" t="str">
        <f t="shared" ca="1" si="147"/>
        <v/>
      </c>
      <c r="F954" s="73" t="str">
        <f t="shared" si="148"/>
        <v/>
      </c>
      <c r="G954" s="74"/>
      <c r="H954" s="75" t="str">
        <f>IF(G954="","",VLOOKUP(G954,'1. Anulação Estratégica'!F:AE,19,0))</f>
        <v/>
      </c>
      <c r="I954" s="76"/>
      <c r="J954" s="77"/>
      <c r="K954" s="78" t="str">
        <f t="shared" si="149"/>
        <v/>
      </c>
      <c r="L954" s="79"/>
      <c r="M954" s="78" t="str">
        <f t="shared" si="150"/>
        <v/>
      </c>
      <c r="N954" s="80" t="str">
        <f>IF(G954="","",VLOOKUP(G954,'1. Anulação Estratégica'!F:V,17,0))</f>
        <v/>
      </c>
      <c r="O954" s="81"/>
      <c r="P954" s="83" t="str">
        <f t="shared" si="151"/>
        <v/>
      </c>
      <c r="Q954" s="84" t="str">
        <f t="shared" si="152"/>
        <v/>
      </c>
      <c r="R954" s="85" t="str">
        <f t="shared" si="153"/>
        <v/>
      </c>
      <c r="S954" s="86" t="str">
        <f t="shared" si="154"/>
        <v/>
      </c>
      <c r="T954" s="32" t="str">
        <f t="shared" si="126"/>
        <v/>
      </c>
      <c r="U954" s="32" t="e">
        <f t="shared" si="127"/>
        <v>#REF!</v>
      </c>
    </row>
    <row r="955" spans="1:21" ht="15.75" customHeight="1" x14ac:dyDescent="0.25">
      <c r="A955" s="31" t="str">
        <f t="shared" si="125"/>
        <v/>
      </c>
      <c r="B955" s="71" t="str">
        <f t="shared" si="146"/>
        <v/>
      </c>
      <c r="C955" s="99"/>
      <c r="D955" s="72"/>
      <c r="E955" s="73" t="str">
        <f t="shared" ca="1" si="147"/>
        <v/>
      </c>
      <c r="F955" s="73" t="str">
        <f t="shared" si="148"/>
        <v/>
      </c>
      <c r="G955" s="74"/>
      <c r="H955" s="75" t="str">
        <f>IF(G955="","",VLOOKUP(G955,'1. Anulação Estratégica'!F:AE,19,0))</f>
        <v/>
      </c>
      <c r="I955" s="76"/>
      <c r="J955" s="77"/>
      <c r="K955" s="78" t="str">
        <f t="shared" si="149"/>
        <v/>
      </c>
      <c r="L955" s="79"/>
      <c r="M955" s="78" t="str">
        <f t="shared" si="150"/>
        <v/>
      </c>
      <c r="N955" s="80" t="str">
        <f>IF(G955="","",VLOOKUP(G955,'1. Anulação Estratégica'!F:V,17,0))</f>
        <v/>
      </c>
      <c r="O955" s="81"/>
      <c r="P955" s="83" t="str">
        <f t="shared" si="151"/>
        <v/>
      </c>
      <c r="Q955" s="84" t="str">
        <f t="shared" si="152"/>
        <v/>
      </c>
      <c r="R955" s="85" t="str">
        <f t="shared" si="153"/>
        <v/>
      </c>
      <c r="S955" s="86" t="str">
        <f t="shared" si="154"/>
        <v/>
      </c>
      <c r="T955" s="32" t="str">
        <f t="shared" si="126"/>
        <v/>
      </c>
      <c r="U955" s="32" t="e">
        <f t="shared" si="127"/>
        <v>#REF!</v>
      </c>
    </row>
    <row r="956" spans="1:21" ht="15.75" customHeight="1" x14ac:dyDescent="0.25">
      <c r="A956" s="31" t="str">
        <f t="shared" si="125"/>
        <v/>
      </c>
      <c r="B956" s="71" t="str">
        <f t="shared" si="146"/>
        <v/>
      </c>
      <c r="C956" s="99"/>
      <c r="D956" s="72"/>
      <c r="E956" s="73" t="str">
        <f t="shared" ca="1" si="147"/>
        <v/>
      </c>
      <c r="F956" s="73" t="str">
        <f t="shared" si="148"/>
        <v/>
      </c>
      <c r="G956" s="74"/>
      <c r="H956" s="75" t="str">
        <f>IF(G956="","",VLOOKUP(G956,'1. Anulação Estratégica'!F:AE,19,0))</f>
        <v/>
      </c>
      <c r="I956" s="76"/>
      <c r="J956" s="77"/>
      <c r="K956" s="78" t="str">
        <f t="shared" si="149"/>
        <v/>
      </c>
      <c r="L956" s="79"/>
      <c r="M956" s="78" t="str">
        <f t="shared" si="150"/>
        <v/>
      </c>
      <c r="N956" s="80" t="str">
        <f>IF(G956="","",VLOOKUP(G956,'1. Anulação Estratégica'!F:V,17,0))</f>
        <v/>
      </c>
      <c r="O956" s="81"/>
      <c r="P956" s="83" t="str">
        <f t="shared" si="151"/>
        <v/>
      </c>
      <c r="Q956" s="84" t="str">
        <f t="shared" si="152"/>
        <v/>
      </c>
      <c r="R956" s="85" t="str">
        <f t="shared" si="153"/>
        <v/>
      </c>
      <c r="S956" s="86" t="str">
        <f t="shared" si="154"/>
        <v/>
      </c>
      <c r="T956" s="32" t="str">
        <f t="shared" si="126"/>
        <v/>
      </c>
      <c r="U956" s="32" t="e">
        <f t="shared" si="127"/>
        <v>#REF!</v>
      </c>
    </row>
    <row r="957" spans="1:21" ht="15.75" customHeight="1" x14ac:dyDescent="0.25">
      <c r="A957" s="31" t="str">
        <f t="shared" si="125"/>
        <v/>
      </c>
      <c r="B957" s="71" t="str">
        <f t="shared" si="146"/>
        <v/>
      </c>
      <c r="C957" s="99"/>
      <c r="D957" s="72"/>
      <c r="E957" s="73" t="str">
        <f t="shared" ca="1" si="147"/>
        <v/>
      </c>
      <c r="F957" s="73" t="str">
        <f t="shared" si="148"/>
        <v/>
      </c>
      <c r="G957" s="74"/>
      <c r="H957" s="75" t="str">
        <f>IF(G957="","",VLOOKUP(G957,'1. Anulação Estratégica'!F:AE,19,0))</f>
        <v/>
      </c>
      <c r="I957" s="76"/>
      <c r="J957" s="77"/>
      <c r="K957" s="78" t="str">
        <f t="shared" si="149"/>
        <v/>
      </c>
      <c r="L957" s="79"/>
      <c r="M957" s="78" t="str">
        <f t="shared" si="150"/>
        <v/>
      </c>
      <c r="N957" s="80" t="str">
        <f>IF(G957="","",VLOOKUP(G957,'1. Anulação Estratégica'!F:V,17,0))</f>
        <v/>
      </c>
      <c r="O957" s="81"/>
      <c r="P957" s="83" t="str">
        <f t="shared" si="151"/>
        <v/>
      </c>
      <c r="Q957" s="84" t="str">
        <f t="shared" si="152"/>
        <v/>
      </c>
      <c r="R957" s="85" t="str">
        <f t="shared" si="153"/>
        <v/>
      </c>
      <c r="S957" s="86" t="str">
        <f t="shared" si="154"/>
        <v/>
      </c>
      <c r="T957" s="32" t="str">
        <f t="shared" si="126"/>
        <v/>
      </c>
      <c r="U957" s="32" t="e">
        <f t="shared" si="127"/>
        <v>#REF!</v>
      </c>
    </row>
    <row r="958" spans="1:21" ht="15.75" customHeight="1" x14ac:dyDescent="0.25">
      <c r="A958" s="31" t="str">
        <f t="shared" si="125"/>
        <v/>
      </c>
      <c r="B958" s="71" t="str">
        <f t="shared" si="146"/>
        <v/>
      </c>
      <c r="C958" s="99"/>
      <c r="D958" s="72"/>
      <c r="E958" s="73" t="str">
        <f t="shared" ca="1" si="147"/>
        <v/>
      </c>
      <c r="F958" s="73" t="str">
        <f t="shared" si="148"/>
        <v/>
      </c>
      <c r="G958" s="74"/>
      <c r="H958" s="75" t="str">
        <f>IF(G958="","",VLOOKUP(G958,'1. Anulação Estratégica'!F:AE,19,0))</f>
        <v/>
      </c>
      <c r="I958" s="76"/>
      <c r="J958" s="77"/>
      <c r="K958" s="78" t="str">
        <f t="shared" si="149"/>
        <v/>
      </c>
      <c r="L958" s="79"/>
      <c r="M958" s="78" t="str">
        <f t="shared" si="150"/>
        <v/>
      </c>
      <c r="N958" s="80" t="str">
        <f>IF(G958="","",VLOOKUP(G958,'1. Anulação Estratégica'!F:V,17,0))</f>
        <v/>
      </c>
      <c r="O958" s="81"/>
      <c r="P958" s="83" t="str">
        <f t="shared" si="151"/>
        <v/>
      </c>
      <c r="Q958" s="84" t="str">
        <f t="shared" si="152"/>
        <v/>
      </c>
      <c r="R958" s="85" t="str">
        <f t="shared" si="153"/>
        <v/>
      </c>
      <c r="S958" s="86" t="str">
        <f t="shared" si="154"/>
        <v/>
      </c>
      <c r="T958" s="32" t="str">
        <f t="shared" si="126"/>
        <v/>
      </c>
      <c r="U958" s="32" t="e">
        <f t="shared" si="127"/>
        <v>#REF!</v>
      </c>
    </row>
    <row r="959" spans="1:21" ht="15.75" customHeight="1" x14ac:dyDescent="0.25">
      <c r="A959" s="31" t="str">
        <f t="shared" si="125"/>
        <v/>
      </c>
      <c r="B959" s="71" t="str">
        <f t="shared" si="146"/>
        <v/>
      </c>
      <c r="C959" s="99"/>
      <c r="D959" s="72"/>
      <c r="E959" s="73" t="str">
        <f t="shared" ca="1" si="147"/>
        <v/>
      </c>
      <c r="F959" s="73" t="str">
        <f t="shared" si="148"/>
        <v/>
      </c>
      <c r="G959" s="74"/>
      <c r="H959" s="75" t="str">
        <f>IF(G959="","",VLOOKUP(G959,'1. Anulação Estratégica'!F:AE,19,0))</f>
        <v/>
      </c>
      <c r="I959" s="76"/>
      <c r="J959" s="77"/>
      <c r="K959" s="78" t="str">
        <f t="shared" si="149"/>
        <v/>
      </c>
      <c r="L959" s="79"/>
      <c r="M959" s="78" t="str">
        <f t="shared" si="150"/>
        <v/>
      </c>
      <c r="N959" s="80" t="str">
        <f>IF(G959="","",VLOOKUP(G959,'1. Anulação Estratégica'!F:V,17,0))</f>
        <v/>
      </c>
      <c r="O959" s="81"/>
      <c r="P959" s="83" t="str">
        <f t="shared" si="151"/>
        <v/>
      </c>
      <c r="Q959" s="84" t="str">
        <f t="shared" si="152"/>
        <v/>
      </c>
      <c r="R959" s="85" t="str">
        <f t="shared" si="153"/>
        <v/>
      </c>
      <c r="S959" s="86" t="str">
        <f t="shared" si="154"/>
        <v/>
      </c>
      <c r="T959" s="32" t="str">
        <f t="shared" si="126"/>
        <v/>
      </c>
      <c r="U959" s="32" t="e">
        <f t="shared" si="127"/>
        <v>#REF!</v>
      </c>
    </row>
    <row r="960" spans="1:21" ht="15.75" customHeight="1" x14ac:dyDescent="0.25">
      <c r="A960" s="31" t="str">
        <f t="shared" si="125"/>
        <v/>
      </c>
      <c r="B960" s="71" t="str">
        <f t="shared" si="146"/>
        <v/>
      </c>
      <c r="C960" s="99"/>
      <c r="D960" s="72"/>
      <c r="E960" s="73" t="str">
        <f t="shared" ca="1" si="147"/>
        <v/>
      </c>
      <c r="F960" s="73" t="str">
        <f t="shared" si="148"/>
        <v/>
      </c>
      <c r="G960" s="74"/>
      <c r="H960" s="75" t="str">
        <f>IF(G960="","",VLOOKUP(G960,'1. Anulação Estratégica'!F:AE,19,0))</f>
        <v/>
      </c>
      <c r="I960" s="76"/>
      <c r="J960" s="77"/>
      <c r="K960" s="78" t="str">
        <f t="shared" si="149"/>
        <v/>
      </c>
      <c r="L960" s="79"/>
      <c r="M960" s="78" t="str">
        <f t="shared" si="150"/>
        <v/>
      </c>
      <c r="N960" s="80" t="str">
        <f>IF(G960="","",VLOOKUP(G960,'1. Anulação Estratégica'!F:V,17,0))</f>
        <v/>
      </c>
      <c r="O960" s="81"/>
      <c r="P960" s="83" t="str">
        <f t="shared" si="151"/>
        <v/>
      </c>
      <c r="Q960" s="84" t="str">
        <f t="shared" si="152"/>
        <v/>
      </c>
      <c r="R960" s="85" t="str">
        <f t="shared" si="153"/>
        <v/>
      </c>
      <c r="S960" s="86" t="str">
        <f t="shared" si="154"/>
        <v/>
      </c>
      <c r="T960" s="32" t="str">
        <f t="shared" si="126"/>
        <v/>
      </c>
      <c r="U960" s="32" t="e">
        <f t="shared" si="127"/>
        <v>#REF!</v>
      </c>
    </row>
    <row r="961" spans="1:21" ht="15.75" customHeight="1" x14ac:dyDescent="0.25">
      <c r="A961" s="31" t="str">
        <f t="shared" si="125"/>
        <v/>
      </c>
      <c r="B961" s="71" t="str">
        <f t="shared" si="146"/>
        <v/>
      </c>
      <c r="C961" s="99"/>
      <c r="D961" s="72"/>
      <c r="E961" s="73" t="str">
        <f t="shared" ca="1" si="147"/>
        <v/>
      </c>
      <c r="F961" s="73" t="str">
        <f t="shared" si="148"/>
        <v/>
      </c>
      <c r="G961" s="74"/>
      <c r="H961" s="75" t="str">
        <f>IF(G961="","",VLOOKUP(G961,'1. Anulação Estratégica'!F:AE,19,0))</f>
        <v/>
      </c>
      <c r="I961" s="76"/>
      <c r="J961" s="77"/>
      <c r="K961" s="78" t="str">
        <f t="shared" si="149"/>
        <v/>
      </c>
      <c r="L961" s="79"/>
      <c r="M961" s="78" t="str">
        <f t="shared" si="150"/>
        <v/>
      </c>
      <c r="N961" s="80" t="str">
        <f>IF(G961="","",VLOOKUP(G961,'1. Anulação Estratégica'!F:V,17,0))</f>
        <v/>
      </c>
      <c r="O961" s="81"/>
      <c r="P961" s="83" t="str">
        <f t="shared" si="151"/>
        <v/>
      </c>
      <c r="Q961" s="84" t="str">
        <f t="shared" si="152"/>
        <v/>
      </c>
      <c r="R961" s="85" t="str">
        <f t="shared" si="153"/>
        <v/>
      </c>
      <c r="S961" s="86" t="str">
        <f t="shared" si="154"/>
        <v/>
      </c>
      <c r="T961" s="32" t="str">
        <f t="shared" si="126"/>
        <v/>
      </c>
      <c r="U961" s="32" t="e">
        <f t="shared" si="127"/>
        <v>#REF!</v>
      </c>
    </row>
    <row r="962" spans="1:21" ht="15.75" customHeight="1" x14ac:dyDescent="0.25">
      <c r="A962" s="31" t="str">
        <f t="shared" si="125"/>
        <v/>
      </c>
      <c r="B962" s="71" t="str">
        <f t="shared" si="146"/>
        <v/>
      </c>
      <c r="C962" s="99"/>
      <c r="D962" s="72"/>
      <c r="E962" s="73" t="str">
        <f t="shared" ca="1" si="147"/>
        <v/>
      </c>
      <c r="F962" s="73" t="str">
        <f t="shared" si="148"/>
        <v/>
      </c>
      <c r="G962" s="74"/>
      <c r="H962" s="75" t="str">
        <f>IF(G962="","",VLOOKUP(G962,'1. Anulação Estratégica'!F:AE,19,0))</f>
        <v/>
      </c>
      <c r="I962" s="76"/>
      <c r="J962" s="77"/>
      <c r="K962" s="78" t="str">
        <f t="shared" si="149"/>
        <v/>
      </c>
      <c r="L962" s="79"/>
      <c r="M962" s="78" t="str">
        <f t="shared" si="150"/>
        <v/>
      </c>
      <c r="N962" s="80" t="str">
        <f>IF(G962="","",VLOOKUP(G962,'1. Anulação Estratégica'!F:V,17,0))</f>
        <v/>
      </c>
      <c r="O962" s="81"/>
      <c r="P962" s="83" t="str">
        <f t="shared" si="151"/>
        <v/>
      </c>
      <c r="Q962" s="84" t="str">
        <f t="shared" si="152"/>
        <v/>
      </c>
      <c r="R962" s="85" t="str">
        <f t="shared" si="153"/>
        <v/>
      </c>
      <c r="S962" s="86" t="str">
        <f t="shared" si="154"/>
        <v/>
      </c>
      <c r="T962" s="32" t="str">
        <f t="shared" si="126"/>
        <v/>
      </c>
      <c r="U962" s="32" t="e">
        <f t="shared" si="127"/>
        <v>#REF!</v>
      </c>
    </row>
    <row r="963" spans="1:21" ht="15.75" customHeight="1" x14ac:dyDescent="0.25">
      <c r="A963" s="31" t="str">
        <f t="shared" si="125"/>
        <v/>
      </c>
      <c r="B963" s="71" t="str">
        <f t="shared" si="146"/>
        <v/>
      </c>
      <c r="C963" s="99"/>
      <c r="D963" s="72"/>
      <c r="E963" s="73" t="str">
        <f t="shared" ca="1" si="147"/>
        <v/>
      </c>
      <c r="F963" s="73" t="str">
        <f t="shared" si="148"/>
        <v/>
      </c>
      <c r="G963" s="74"/>
      <c r="H963" s="75" t="str">
        <f>IF(G963="","",VLOOKUP(G963,'1. Anulação Estratégica'!F:AE,19,0))</f>
        <v/>
      </c>
      <c r="I963" s="76"/>
      <c r="J963" s="77"/>
      <c r="K963" s="78" t="str">
        <f t="shared" si="149"/>
        <v/>
      </c>
      <c r="L963" s="79"/>
      <c r="M963" s="78" t="str">
        <f t="shared" si="150"/>
        <v/>
      </c>
      <c r="N963" s="80" t="str">
        <f>IF(G963="","",VLOOKUP(G963,'1. Anulação Estratégica'!F:V,17,0))</f>
        <v/>
      </c>
      <c r="O963" s="81"/>
      <c r="P963" s="83" t="str">
        <f t="shared" si="151"/>
        <v/>
      </c>
      <c r="Q963" s="84" t="str">
        <f t="shared" si="152"/>
        <v/>
      </c>
      <c r="R963" s="85" t="str">
        <f t="shared" si="153"/>
        <v/>
      </c>
      <c r="S963" s="86" t="str">
        <f t="shared" si="154"/>
        <v/>
      </c>
      <c r="T963" s="32" t="str">
        <f t="shared" si="126"/>
        <v/>
      </c>
      <c r="U963" s="32" t="e">
        <f t="shared" si="127"/>
        <v>#REF!</v>
      </c>
    </row>
    <row r="964" spans="1:21" ht="15.75" customHeight="1" x14ac:dyDescent="0.25">
      <c r="A964" s="31" t="str">
        <f t="shared" si="125"/>
        <v/>
      </c>
      <c r="B964" s="71" t="str">
        <f t="shared" si="146"/>
        <v/>
      </c>
      <c r="C964" s="99"/>
      <c r="D964" s="72"/>
      <c r="E964" s="73" t="str">
        <f t="shared" ca="1" si="147"/>
        <v/>
      </c>
      <c r="F964" s="73" t="str">
        <f t="shared" si="148"/>
        <v/>
      </c>
      <c r="G964" s="74"/>
      <c r="H964" s="75" t="str">
        <f>IF(G964="","",VLOOKUP(G964,'1. Anulação Estratégica'!F:AE,19,0))</f>
        <v/>
      </c>
      <c r="I964" s="76"/>
      <c r="J964" s="77"/>
      <c r="K964" s="78" t="str">
        <f t="shared" si="149"/>
        <v/>
      </c>
      <c r="L964" s="79"/>
      <c r="M964" s="78" t="str">
        <f t="shared" si="150"/>
        <v/>
      </c>
      <c r="N964" s="80" t="str">
        <f>IF(G964="","",VLOOKUP(G964,'1. Anulação Estratégica'!F:V,17,0))</f>
        <v/>
      </c>
      <c r="O964" s="81"/>
      <c r="P964" s="83" t="str">
        <f t="shared" si="151"/>
        <v/>
      </c>
      <c r="Q964" s="84" t="str">
        <f t="shared" si="152"/>
        <v/>
      </c>
      <c r="R964" s="85" t="str">
        <f t="shared" si="153"/>
        <v/>
      </c>
      <c r="S964" s="86" t="str">
        <f t="shared" si="154"/>
        <v/>
      </c>
      <c r="T964" s="32" t="str">
        <f t="shared" si="126"/>
        <v/>
      </c>
      <c r="U964" s="32" t="e">
        <f t="shared" si="127"/>
        <v>#REF!</v>
      </c>
    </row>
    <row r="965" spans="1:21" ht="15.75" customHeight="1" x14ac:dyDescent="0.25">
      <c r="A965" s="31" t="str">
        <f t="shared" si="125"/>
        <v/>
      </c>
      <c r="B965" s="71" t="str">
        <f t="shared" ref="B965:B980" si="155">IF(A965="","",IF(A965=1,"Janeiro",IF(A965=2,"Fevereiro",IF(A965=3,"Março",IF(A965=4,"Abril",IF(A965=5,"Maio",IF(A965=6,"Junho",IF(A965=7,"Julho",IF(A965=8,"Agosto",IF(A965=9,"Setembro",IF(A965=10,"Outubro",IF(A965=11,"Novembro",IF(A965=12,"Dezembro", )))))))))))))</f>
        <v/>
      </c>
      <c r="C965" s="99"/>
      <c r="D965" s="72"/>
      <c r="E965" s="73" t="str">
        <f t="shared" ref="E965:E980" ca="1" si="156">IF(C965="","",IF(D965="",TODAY()-C965,D965-C965))</f>
        <v/>
      </c>
      <c r="F965" s="73" t="str">
        <f t="shared" ref="F965:F980" si="157">IF(OR(C965=""),"",IF(D965="","Ativa","Pausada"))</f>
        <v/>
      </c>
      <c r="G965" s="74"/>
      <c r="H965" s="75" t="str">
        <f>IF(G965="","",VLOOKUP(G965,'1. Anulação Estratégica'!F:AE,19,0))</f>
        <v/>
      </c>
      <c r="I965" s="76"/>
      <c r="J965" s="77"/>
      <c r="K965" s="78" t="str">
        <f t="shared" ref="K965:K980" si="158">IF(OR(G965="",I965="",J965=""),"",J965*I965)</f>
        <v/>
      </c>
      <c r="L965" s="79"/>
      <c r="M965" s="78" t="str">
        <f t="shared" ref="M965:M980" si="159">IFERROR(IF(OR(K965="",L965=""),"",K965/L965),0)</f>
        <v/>
      </c>
      <c r="N965" s="80" t="str">
        <f>IF(G965="","",VLOOKUP(G965,'1. Anulação Estratégica'!F:V,17,0))</f>
        <v/>
      </c>
      <c r="O965" s="81"/>
      <c r="P965" s="83" t="str">
        <f t="shared" ref="P965:P980" si="160">IF(OR(L965="",N965=""),"",(L965*N965))</f>
        <v/>
      </c>
      <c r="Q965" s="84" t="str">
        <f t="shared" ref="Q965:Q980" si="161">IF(OR(O965="",K965=""),"",O965*K965)</f>
        <v/>
      </c>
      <c r="R965" s="85" t="str">
        <f t="shared" ref="R965:R980" si="162">IF(OR(P965="",Q965=""),"",P965-Q965)</f>
        <v/>
      </c>
      <c r="S965" s="86" t="str">
        <f t="shared" ref="S965:S980" si="163">IF(OR(Q965="",R965=""),"",R965/Q965)</f>
        <v/>
      </c>
      <c r="T965" s="32" t="str">
        <f t="shared" si="126"/>
        <v/>
      </c>
      <c r="U965" s="32" t="e">
        <f t="shared" si="127"/>
        <v>#REF!</v>
      </c>
    </row>
    <row r="966" spans="1:21" ht="15.75" customHeight="1" x14ac:dyDescent="0.25">
      <c r="A966" s="31" t="str">
        <f t="shared" si="125"/>
        <v/>
      </c>
      <c r="B966" s="71" t="str">
        <f t="shared" si="155"/>
        <v/>
      </c>
      <c r="C966" s="99"/>
      <c r="D966" s="72"/>
      <c r="E966" s="73" t="str">
        <f t="shared" ca="1" si="156"/>
        <v/>
      </c>
      <c r="F966" s="73" t="str">
        <f t="shared" si="157"/>
        <v/>
      </c>
      <c r="G966" s="74"/>
      <c r="H966" s="75" t="str">
        <f>IF(G966="","",VLOOKUP(G966,'1. Anulação Estratégica'!F:AE,19,0))</f>
        <v/>
      </c>
      <c r="I966" s="76"/>
      <c r="J966" s="77"/>
      <c r="K966" s="78" t="str">
        <f t="shared" si="158"/>
        <v/>
      </c>
      <c r="L966" s="79"/>
      <c r="M966" s="78" t="str">
        <f t="shared" si="159"/>
        <v/>
      </c>
      <c r="N966" s="80" t="str">
        <f>IF(G966="","",VLOOKUP(G966,'1. Anulação Estratégica'!F:V,17,0))</f>
        <v/>
      </c>
      <c r="O966" s="81"/>
      <c r="P966" s="83" t="str">
        <f t="shared" si="160"/>
        <v/>
      </c>
      <c r="Q966" s="84" t="str">
        <f t="shared" si="161"/>
        <v/>
      </c>
      <c r="R966" s="85" t="str">
        <f t="shared" si="162"/>
        <v/>
      </c>
      <c r="S966" s="86" t="str">
        <f t="shared" si="163"/>
        <v/>
      </c>
      <c r="T966" s="32" t="str">
        <f t="shared" si="126"/>
        <v/>
      </c>
      <c r="U966" s="32" t="e">
        <f t="shared" si="127"/>
        <v>#REF!</v>
      </c>
    </row>
    <row r="967" spans="1:21" ht="15.75" customHeight="1" x14ac:dyDescent="0.25">
      <c r="A967" s="31" t="str">
        <f t="shared" si="125"/>
        <v/>
      </c>
      <c r="B967" s="71" t="str">
        <f t="shared" si="155"/>
        <v/>
      </c>
      <c r="C967" s="99"/>
      <c r="D967" s="72"/>
      <c r="E967" s="73" t="str">
        <f t="shared" ca="1" si="156"/>
        <v/>
      </c>
      <c r="F967" s="73" t="str">
        <f t="shared" si="157"/>
        <v/>
      </c>
      <c r="G967" s="74"/>
      <c r="H967" s="75" t="str">
        <f>IF(G967="","",VLOOKUP(G967,'1. Anulação Estratégica'!F:AE,19,0))</f>
        <v/>
      </c>
      <c r="I967" s="76"/>
      <c r="J967" s="77"/>
      <c r="K967" s="78" t="str">
        <f t="shared" si="158"/>
        <v/>
      </c>
      <c r="L967" s="79"/>
      <c r="M967" s="78" t="str">
        <f t="shared" si="159"/>
        <v/>
      </c>
      <c r="N967" s="80" t="str">
        <f>IF(G967="","",VLOOKUP(G967,'1. Anulação Estratégica'!F:V,17,0))</f>
        <v/>
      </c>
      <c r="O967" s="81"/>
      <c r="P967" s="83" t="str">
        <f t="shared" si="160"/>
        <v/>
      </c>
      <c r="Q967" s="84" t="str">
        <f t="shared" si="161"/>
        <v/>
      </c>
      <c r="R967" s="85" t="str">
        <f t="shared" si="162"/>
        <v/>
      </c>
      <c r="S967" s="86" t="str">
        <f t="shared" si="163"/>
        <v/>
      </c>
      <c r="T967" s="32" t="str">
        <f t="shared" si="126"/>
        <v/>
      </c>
      <c r="U967" s="32" t="e">
        <f t="shared" si="127"/>
        <v>#REF!</v>
      </c>
    </row>
    <row r="968" spans="1:21" ht="15.75" customHeight="1" x14ac:dyDescent="0.25">
      <c r="A968" s="31" t="str">
        <f t="shared" si="125"/>
        <v/>
      </c>
      <c r="B968" s="71" t="str">
        <f t="shared" si="155"/>
        <v/>
      </c>
      <c r="C968" s="99"/>
      <c r="D968" s="72"/>
      <c r="E968" s="73" t="str">
        <f t="shared" ca="1" si="156"/>
        <v/>
      </c>
      <c r="F968" s="73" t="str">
        <f t="shared" si="157"/>
        <v/>
      </c>
      <c r="G968" s="74"/>
      <c r="H968" s="75" t="str">
        <f>IF(G968="","",VLOOKUP(G968,'1. Anulação Estratégica'!F:AE,19,0))</f>
        <v/>
      </c>
      <c r="I968" s="76"/>
      <c r="J968" s="77"/>
      <c r="K968" s="78" t="str">
        <f t="shared" si="158"/>
        <v/>
      </c>
      <c r="L968" s="79"/>
      <c r="M968" s="78" t="str">
        <f t="shared" si="159"/>
        <v/>
      </c>
      <c r="N968" s="80" t="str">
        <f>IF(G968="","",VLOOKUP(G968,'1. Anulação Estratégica'!F:V,17,0))</f>
        <v/>
      </c>
      <c r="O968" s="81"/>
      <c r="P968" s="83" t="str">
        <f t="shared" si="160"/>
        <v/>
      </c>
      <c r="Q968" s="84" t="str">
        <f t="shared" si="161"/>
        <v/>
      </c>
      <c r="R968" s="85" t="str">
        <f t="shared" si="162"/>
        <v/>
      </c>
      <c r="S968" s="86" t="str">
        <f t="shared" si="163"/>
        <v/>
      </c>
      <c r="T968" s="32" t="str">
        <f t="shared" si="126"/>
        <v/>
      </c>
      <c r="U968" s="32" t="e">
        <f t="shared" si="127"/>
        <v>#REF!</v>
      </c>
    </row>
    <row r="969" spans="1:21" ht="15.75" customHeight="1" x14ac:dyDescent="0.25">
      <c r="A969" s="31" t="str">
        <f t="shared" si="125"/>
        <v/>
      </c>
      <c r="B969" s="71" t="str">
        <f t="shared" si="155"/>
        <v/>
      </c>
      <c r="C969" s="99"/>
      <c r="D969" s="72"/>
      <c r="E969" s="73" t="str">
        <f t="shared" ca="1" si="156"/>
        <v/>
      </c>
      <c r="F969" s="73" t="str">
        <f t="shared" si="157"/>
        <v/>
      </c>
      <c r="G969" s="74"/>
      <c r="H969" s="75" t="str">
        <f>IF(G969="","",VLOOKUP(G969,'1. Anulação Estratégica'!F:AE,19,0))</f>
        <v/>
      </c>
      <c r="I969" s="76"/>
      <c r="J969" s="77"/>
      <c r="K969" s="78" t="str">
        <f t="shared" si="158"/>
        <v/>
      </c>
      <c r="L969" s="79"/>
      <c r="M969" s="78" t="str">
        <f t="shared" si="159"/>
        <v/>
      </c>
      <c r="N969" s="80" t="str">
        <f>IF(G969="","",VLOOKUP(G969,'1. Anulação Estratégica'!F:V,17,0))</f>
        <v/>
      </c>
      <c r="O969" s="81"/>
      <c r="P969" s="83" t="str">
        <f t="shared" si="160"/>
        <v/>
      </c>
      <c r="Q969" s="84" t="str">
        <f t="shared" si="161"/>
        <v/>
      </c>
      <c r="R969" s="85" t="str">
        <f t="shared" si="162"/>
        <v/>
      </c>
      <c r="S969" s="86" t="str">
        <f t="shared" si="163"/>
        <v/>
      </c>
      <c r="T969" s="32" t="str">
        <f t="shared" si="126"/>
        <v/>
      </c>
      <c r="U969" s="32" t="e">
        <f t="shared" si="127"/>
        <v>#REF!</v>
      </c>
    </row>
    <row r="970" spans="1:21" ht="15.75" customHeight="1" x14ac:dyDescent="0.25">
      <c r="A970" s="31" t="str">
        <f t="shared" si="125"/>
        <v/>
      </c>
      <c r="B970" s="71" t="str">
        <f t="shared" si="155"/>
        <v/>
      </c>
      <c r="C970" s="99"/>
      <c r="D970" s="72"/>
      <c r="E970" s="73" t="str">
        <f t="shared" ca="1" si="156"/>
        <v/>
      </c>
      <c r="F970" s="73" t="str">
        <f t="shared" si="157"/>
        <v/>
      </c>
      <c r="G970" s="74"/>
      <c r="H970" s="75" t="str">
        <f>IF(G970="","",VLOOKUP(G970,'1. Anulação Estratégica'!F:AE,19,0))</f>
        <v/>
      </c>
      <c r="I970" s="76"/>
      <c r="J970" s="77"/>
      <c r="K970" s="78" t="str">
        <f t="shared" si="158"/>
        <v/>
      </c>
      <c r="L970" s="79"/>
      <c r="M970" s="78" t="str">
        <f t="shared" si="159"/>
        <v/>
      </c>
      <c r="N970" s="80" t="str">
        <f>IF(G970="","",VLOOKUP(G970,'1. Anulação Estratégica'!F:V,17,0))</f>
        <v/>
      </c>
      <c r="O970" s="81"/>
      <c r="P970" s="83" t="str">
        <f t="shared" si="160"/>
        <v/>
      </c>
      <c r="Q970" s="84" t="str">
        <f t="shared" si="161"/>
        <v/>
      </c>
      <c r="R970" s="85" t="str">
        <f t="shared" si="162"/>
        <v/>
      </c>
      <c r="S970" s="86" t="str">
        <f t="shared" si="163"/>
        <v/>
      </c>
      <c r="T970" s="32" t="str">
        <f t="shared" si="126"/>
        <v/>
      </c>
      <c r="U970" s="32" t="e">
        <f t="shared" si="127"/>
        <v>#REF!</v>
      </c>
    </row>
    <row r="971" spans="1:21" ht="15.75" customHeight="1" x14ac:dyDescent="0.25">
      <c r="A971" s="31" t="str">
        <f t="shared" si="125"/>
        <v/>
      </c>
      <c r="B971" s="71" t="str">
        <f t="shared" si="155"/>
        <v/>
      </c>
      <c r="C971" s="99"/>
      <c r="D971" s="72"/>
      <c r="E971" s="73" t="str">
        <f t="shared" ca="1" si="156"/>
        <v/>
      </c>
      <c r="F971" s="73" t="str">
        <f t="shared" si="157"/>
        <v/>
      </c>
      <c r="G971" s="74"/>
      <c r="H971" s="75" t="str">
        <f>IF(G971="","",VLOOKUP(G971,'1. Anulação Estratégica'!F:AE,19,0))</f>
        <v/>
      </c>
      <c r="I971" s="76"/>
      <c r="J971" s="77"/>
      <c r="K971" s="78" t="str">
        <f t="shared" si="158"/>
        <v/>
      </c>
      <c r="L971" s="79"/>
      <c r="M971" s="78" t="str">
        <f t="shared" si="159"/>
        <v/>
      </c>
      <c r="N971" s="80" t="str">
        <f>IF(G971="","",VLOOKUP(G971,'1. Anulação Estratégica'!F:V,17,0))</f>
        <v/>
      </c>
      <c r="O971" s="81"/>
      <c r="P971" s="83" t="str">
        <f t="shared" si="160"/>
        <v/>
      </c>
      <c r="Q971" s="84" t="str">
        <f t="shared" si="161"/>
        <v/>
      </c>
      <c r="R971" s="85" t="str">
        <f t="shared" si="162"/>
        <v/>
      </c>
      <c r="S971" s="86" t="str">
        <f t="shared" si="163"/>
        <v/>
      </c>
      <c r="T971" s="32" t="str">
        <f t="shared" si="126"/>
        <v/>
      </c>
      <c r="U971" s="32" t="e">
        <f t="shared" si="127"/>
        <v>#REF!</v>
      </c>
    </row>
    <row r="972" spans="1:21" ht="15.75" customHeight="1" x14ac:dyDescent="0.25">
      <c r="A972" s="31" t="str">
        <f t="shared" si="125"/>
        <v/>
      </c>
      <c r="B972" s="71" t="str">
        <f t="shared" si="155"/>
        <v/>
      </c>
      <c r="C972" s="99"/>
      <c r="D972" s="72"/>
      <c r="E972" s="73" t="str">
        <f t="shared" ca="1" si="156"/>
        <v/>
      </c>
      <c r="F972" s="73" t="str">
        <f t="shared" si="157"/>
        <v/>
      </c>
      <c r="G972" s="74"/>
      <c r="H972" s="75" t="str">
        <f>IF(G972="","",VLOOKUP(G972,'1. Anulação Estratégica'!F:AE,19,0))</f>
        <v/>
      </c>
      <c r="I972" s="76"/>
      <c r="J972" s="77"/>
      <c r="K972" s="78" t="str">
        <f t="shared" si="158"/>
        <v/>
      </c>
      <c r="L972" s="79"/>
      <c r="M972" s="78" t="str">
        <f t="shared" si="159"/>
        <v/>
      </c>
      <c r="N972" s="80" t="str">
        <f>IF(G972="","",VLOOKUP(G972,'1. Anulação Estratégica'!F:V,17,0))</f>
        <v/>
      </c>
      <c r="O972" s="81"/>
      <c r="P972" s="83" t="str">
        <f t="shared" si="160"/>
        <v/>
      </c>
      <c r="Q972" s="84" t="str">
        <f t="shared" si="161"/>
        <v/>
      </c>
      <c r="R972" s="85" t="str">
        <f t="shared" si="162"/>
        <v/>
      </c>
      <c r="S972" s="86" t="str">
        <f t="shared" si="163"/>
        <v/>
      </c>
      <c r="T972" s="32" t="str">
        <f t="shared" si="126"/>
        <v/>
      </c>
      <c r="U972" s="32" t="e">
        <f t="shared" si="127"/>
        <v>#REF!</v>
      </c>
    </row>
    <row r="973" spans="1:21" ht="15.75" customHeight="1" x14ac:dyDescent="0.25">
      <c r="A973" s="31" t="str">
        <f t="shared" si="125"/>
        <v/>
      </c>
      <c r="B973" s="71" t="str">
        <f t="shared" si="155"/>
        <v/>
      </c>
      <c r="C973" s="99"/>
      <c r="D973" s="72"/>
      <c r="E973" s="73" t="str">
        <f t="shared" ca="1" si="156"/>
        <v/>
      </c>
      <c r="F973" s="73" t="str">
        <f t="shared" si="157"/>
        <v/>
      </c>
      <c r="G973" s="74"/>
      <c r="H973" s="75" t="str">
        <f>IF(G973="","",VLOOKUP(G973,'1. Anulação Estratégica'!F:AE,19,0))</f>
        <v/>
      </c>
      <c r="I973" s="76"/>
      <c r="J973" s="77"/>
      <c r="K973" s="78" t="str">
        <f t="shared" si="158"/>
        <v/>
      </c>
      <c r="L973" s="79"/>
      <c r="M973" s="78" t="str">
        <f t="shared" si="159"/>
        <v/>
      </c>
      <c r="N973" s="80" t="str">
        <f>IF(G973="","",VLOOKUP(G973,'1. Anulação Estratégica'!F:V,17,0))</f>
        <v/>
      </c>
      <c r="O973" s="81"/>
      <c r="P973" s="83" t="str">
        <f t="shared" si="160"/>
        <v/>
      </c>
      <c r="Q973" s="84" t="str">
        <f t="shared" si="161"/>
        <v/>
      </c>
      <c r="R973" s="85" t="str">
        <f t="shared" si="162"/>
        <v/>
      </c>
      <c r="S973" s="86" t="str">
        <f t="shared" si="163"/>
        <v/>
      </c>
      <c r="T973" s="32" t="str">
        <f t="shared" si="126"/>
        <v/>
      </c>
      <c r="U973" s="32" t="e">
        <f t="shared" si="127"/>
        <v>#REF!</v>
      </c>
    </row>
    <row r="974" spans="1:21" ht="15.75" customHeight="1" x14ac:dyDescent="0.25">
      <c r="A974" s="31" t="str">
        <f t="shared" si="125"/>
        <v/>
      </c>
      <c r="B974" s="71" t="str">
        <f t="shared" si="155"/>
        <v/>
      </c>
      <c r="C974" s="99"/>
      <c r="D974" s="72"/>
      <c r="E974" s="73" t="str">
        <f t="shared" ca="1" si="156"/>
        <v/>
      </c>
      <c r="F974" s="73" t="str">
        <f t="shared" si="157"/>
        <v/>
      </c>
      <c r="G974" s="74"/>
      <c r="H974" s="75" t="str">
        <f>IF(G974="","",VLOOKUP(G974,'1. Anulação Estratégica'!F:AE,19,0))</f>
        <v/>
      </c>
      <c r="I974" s="76"/>
      <c r="J974" s="77"/>
      <c r="K974" s="78" t="str">
        <f t="shared" si="158"/>
        <v/>
      </c>
      <c r="L974" s="79"/>
      <c r="M974" s="78" t="str">
        <f t="shared" si="159"/>
        <v/>
      </c>
      <c r="N974" s="80" t="str">
        <f>IF(G974="","",VLOOKUP(G974,'1. Anulação Estratégica'!F:V,17,0))</f>
        <v/>
      </c>
      <c r="O974" s="81"/>
      <c r="P974" s="83" t="str">
        <f t="shared" si="160"/>
        <v/>
      </c>
      <c r="Q974" s="84" t="str">
        <f t="shared" si="161"/>
        <v/>
      </c>
      <c r="R974" s="85" t="str">
        <f t="shared" si="162"/>
        <v/>
      </c>
      <c r="S974" s="86" t="str">
        <f t="shared" si="163"/>
        <v/>
      </c>
      <c r="T974" s="32" t="str">
        <f t="shared" si="126"/>
        <v/>
      </c>
      <c r="U974" s="32" t="e">
        <f t="shared" si="127"/>
        <v>#REF!</v>
      </c>
    </row>
    <row r="975" spans="1:21" ht="15.75" customHeight="1" x14ac:dyDescent="0.25">
      <c r="A975" s="31" t="str">
        <f t="shared" si="125"/>
        <v/>
      </c>
      <c r="B975" s="71" t="str">
        <f t="shared" si="155"/>
        <v/>
      </c>
      <c r="C975" s="99"/>
      <c r="D975" s="72"/>
      <c r="E975" s="73" t="str">
        <f t="shared" ca="1" si="156"/>
        <v/>
      </c>
      <c r="F975" s="73" t="str">
        <f t="shared" si="157"/>
        <v/>
      </c>
      <c r="G975" s="74"/>
      <c r="H975" s="75" t="str">
        <f>IF(G975="","",VLOOKUP(G975,'1. Anulação Estratégica'!F:AE,19,0))</f>
        <v/>
      </c>
      <c r="I975" s="76"/>
      <c r="J975" s="77"/>
      <c r="K975" s="78" t="str">
        <f t="shared" si="158"/>
        <v/>
      </c>
      <c r="L975" s="79"/>
      <c r="M975" s="78" t="str">
        <f t="shared" si="159"/>
        <v/>
      </c>
      <c r="N975" s="80" t="str">
        <f>IF(G975="","",VLOOKUP(G975,'1. Anulação Estratégica'!F:V,17,0))</f>
        <v/>
      </c>
      <c r="O975" s="81"/>
      <c r="P975" s="83" t="str">
        <f t="shared" si="160"/>
        <v/>
      </c>
      <c r="Q975" s="84" t="str">
        <f t="shared" si="161"/>
        <v/>
      </c>
      <c r="R975" s="85" t="str">
        <f t="shared" si="162"/>
        <v/>
      </c>
      <c r="S975" s="86" t="str">
        <f t="shared" si="163"/>
        <v/>
      </c>
      <c r="T975" s="32" t="str">
        <f t="shared" si="126"/>
        <v/>
      </c>
      <c r="U975" s="32" t="e">
        <f t="shared" si="127"/>
        <v>#REF!</v>
      </c>
    </row>
    <row r="976" spans="1:21" ht="15.75" customHeight="1" x14ac:dyDescent="0.25">
      <c r="A976" s="31" t="str">
        <f t="shared" si="125"/>
        <v/>
      </c>
      <c r="B976" s="71" t="str">
        <f t="shared" si="155"/>
        <v/>
      </c>
      <c r="C976" s="99"/>
      <c r="D976" s="72"/>
      <c r="E976" s="73" t="str">
        <f t="shared" ca="1" si="156"/>
        <v/>
      </c>
      <c r="F976" s="73" t="str">
        <f t="shared" si="157"/>
        <v/>
      </c>
      <c r="G976" s="74"/>
      <c r="H976" s="75" t="str">
        <f>IF(G976="","",VLOOKUP(G976,'1. Anulação Estratégica'!F:AE,19,0))</f>
        <v/>
      </c>
      <c r="I976" s="76"/>
      <c r="J976" s="77"/>
      <c r="K976" s="78" t="str">
        <f t="shared" si="158"/>
        <v/>
      </c>
      <c r="L976" s="79"/>
      <c r="M976" s="78" t="str">
        <f t="shared" si="159"/>
        <v/>
      </c>
      <c r="N976" s="80" t="str">
        <f>IF(G976="","",VLOOKUP(G976,'1. Anulação Estratégica'!F:V,17,0))</f>
        <v/>
      </c>
      <c r="O976" s="81"/>
      <c r="P976" s="83" t="str">
        <f t="shared" si="160"/>
        <v/>
      </c>
      <c r="Q976" s="84" t="str">
        <f t="shared" si="161"/>
        <v/>
      </c>
      <c r="R976" s="85" t="str">
        <f t="shared" si="162"/>
        <v/>
      </c>
      <c r="S976" s="86" t="str">
        <f t="shared" si="163"/>
        <v/>
      </c>
      <c r="T976" s="32" t="str">
        <f t="shared" si="126"/>
        <v/>
      </c>
      <c r="U976" s="32" t="e">
        <f t="shared" si="127"/>
        <v>#REF!</v>
      </c>
    </row>
    <row r="977" spans="1:21" ht="15.75" customHeight="1" x14ac:dyDescent="0.25">
      <c r="A977" s="31" t="str">
        <f t="shared" si="125"/>
        <v/>
      </c>
      <c r="B977" s="71" t="str">
        <f t="shared" si="155"/>
        <v/>
      </c>
      <c r="C977" s="99"/>
      <c r="D977" s="72"/>
      <c r="E977" s="73" t="str">
        <f t="shared" ca="1" si="156"/>
        <v/>
      </c>
      <c r="F977" s="73" t="str">
        <f t="shared" si="157"/>
        <v/>
      </c>
      <c r="G977" s="74"/>
      <c r="H977" s="75" t="str">
        <f>IF(G977="","",VLOOKUP(G977,'1. Anulação Estratégica'!F:AE,19,0))</f>
        <v/>
      </c>
      <c r="I977" s="76"/>
      <c r="J977" s="77"/>
      <c r="K977" s="78" t="str">
        <f t="shared" si="158"/>
        <v/>
      </c>
      <c r="L977" s="79"/>
      <c r="M977" s="78" t="str">
        <f t="shared" si="159"/>
        <v/>
      </c>
      <c r="N977" s="80" t="str">
        <f>IF(G977="","",VLOOKUP(G977,'1. Anulação Estratégica'!F:V,17,0))</f>
        <v/>
      </c>
      <c r="O977" s="81"/>
      <c r="P977" s="83" t="str">
        <f t="shared" si="160"/>
        <v/>
      </c>
      <c r="Q977" s="84" t="str">
        <f t="shared" si="161"/>
        <v/>
      </c>
      <c r="R977" s="85" t="str">
        <f t="shared" si="162"/>
        <v/>
      </c>
      <c r="S977" s="86" t="str">
        <f t="shared" si="163"/>
        <v/>
      </c>
      <c r="T977" s="32" t="str">
        <f t="shared" si="126"/>
        <v/>
      </c>
      <c r="U977" s="32" t="e">
        <f t="shared" si="127"/>
        <v>#REF!</v>
      </c>
    </row>
    <row r="978" spans="1:21" ht="15.75" customHeight="1" x14ac:dyDescent="0.25">
      <c r="A978" s="31" t="str">
        <f t="shared" si="125"/>
        <v/>
      </c>
      <c r="B978" s="71" t="str">
        <f t="shared" si="155"/>
        <v/>
      </c>
      <c r="C978" s="99"/>
      <c r="D978" s="72"/>
      <c r="E978" s="73" t="str">
        <f t="shared" ca="1" si="156"/>
        <v/>
      </c>
      <c r="F978" s="73" t="str">
        <f t="shared" si="157"/>
        <v/>
      </c>
      <c r="G978" s="74"/>
      <c r="H978" s="75" t="str">
        <f>IF(G978="","",VLOOKUP(G978,'1. Anulação Estratégica'!F:AE,19,0))</f>
        <v/>
      </c>
      <c r="I978" s="76"/>
      <c r="J978" s="77"/>
      <c r="K978" s="78" t="str">
        <f t="shared" si="158"/>
        <v/>
      </c>
      <c r="L978" s="79"/>
      <c r="M978" s="78" t="str">
        <f t="shared" si="159"/>
        <v/>
      </c>
      <c r="N978" s="80" t="str">
        <f>IF(G978="","",VLOOKUP(G978,'1. Anulação Estratégica'!F:V,17,0))</f>
        <v/>
      </c>
      <c r="O978" s="81"/>
      <c r="P978" s="83" t="str">
        <f t="shared" si="160"/>
        <v/>
      </c>
      <c r="Q978" s="84" t="str">
        <f t="shared" si="161"/>
        <v/>
      </c>
      <c r="R978" s="85" t="str">
        <f t="shared" si="162"/>
        <v/>
      </c>
      <c r="S978" s="86" t="str">
        <f t="shared" si="163"/>
        <v/>
      </c>
      <c r="T978" s="32" t="str">
        <f t="shared" si="126"/>
        <v/>
      </c>
      <c r="U978" s="32" t="e">
        <f t="shared" si="127"/>
        <v>#REF!</v>
      </c>
    </row>
    <row r="979" spans="1:21" ht="15.75" customHeight="1" x14ac:dyDescent="0.25">
      <c r="A979" s="31" t="str">
        <f t="shared" si="125"/>
        <v/>
      </c>
      <c r="B979" s="71" t="str">
        <f t="shared" si="155"/>
        <v/>
      </c>
      <c r="C979" s="99"/>
      <c r="D979" s="72"/>
      <c r="E979" s="73" t="str">
        <f t="shared" ca="1" si="156"/>
        <v/>
      </c>
      <c r="F979" s="73" t="str">
        <f t="shared" si="157"/>
        <v/>
      </c>
      <c r="G979" s="74"/>
      <c r="H979" s="75" t="str">
        <f>IF(G979="","",VLOOKUP(G979,'1. Anulação Estratégica'!F:AE,19,0))</f>
        <v/>
      </c>
      <c r="I979" s="76"/>
      <c r="J979" s="77"/>
      <c r="K979" s="78" t="str">
        <f t="shared" si="158"/>
        <v/>
      </c>
      <c r="L979" s="79"/>
      <c r="M979" s="78" t="str">
        <f t="shared" si="159"/>
        <v/>
      </c>
      <c r="N979" s="80" t="str">
        <f>IF(G979="","",VLOOKUP(G979,'1. Anulação Estratégica'!F:V,17,0))</f>
        <v/>
      </c>
      <c r="O979" s="81"/>
      <c r="P979" s="83" t="str">
        <f t="shared" si="160"/>
        <v/>
      </c>
      <c r="Q979" s="84" t="str">
        <f t="shared" si="161"/>
        <v/>
      </c>
      <c r="R979" s="85" t="str">
        <f t="shared" si="162"/>
        <v/>
      </c>
      <c r="S979" s="86" t="str">
        <f t="shared" si="163"/>
        <v/>
      </c>
      <c r="T979" s="32" t="str">
        <f t="shared" si="126"/>
        <v/>
      </c>
      <c r="U979" s="32" t="e">
        <f t="shared" si="127"/>
        <v>#REF!</v>
      </c>
    </row>
    <row r="980" spans="1:21" ht="15.75" customHeight="1" x14ac:dyDescent="0.25">
      <c r="A980" s="31" t="str">
        <f t="shared" si="125"/>
        <v/>
      </c>
      <c r="B980" s="71" t="str">
        <f t="shared" si="155"/>
        <v/>
      </c>
      <c r="C980" s="99"/>
      <c r="D980" s="72"/>
      <c r="E980" s="73" t="str">
        <f t="shared" ca="1" si="156"/>
        <v/>
      </c>
      <c r="F980" s="73" t="str">
        <f t="shared" si="157"/>
        <v/>
      </c>
      <c r="G980" s="74"/>
      <c r="H980" s="75" t="str">
        <f>IF(G980="","",VLOOKUP(G980,'1. Anulação Estratégica'!F:AE,19,0))</f>
        <v/>
      </c>
      <c r="I980" s="76"/>
      <c r="J980" s="77"/>
      <c r="K980" s="78" t="str">
        <f t="shared" si="158"/>
        <v/>
      </c>
      <c r="L980" s="79"/>
      <c r="M980" s="78" t="str">
        <f t="shared" si="159"/>
        <v/>
      </c>
      <c r="N980" s="80" t="str">
        <f>IF(G980="","",VLOOKUP(G980,'1. Anulação Estratégica'!F:V,17,0))</f>
        <v/>
      </c>
      <c r="O980" s="81"/>
      <c r="P980" s="83" t="str">
        <f t="shared" si="160"/>
        <v/>
      </c>
      <c r="Q980" s="84" t="str">
        <f t="shared" si="161"/>
        <v/>
      </c>
      <c r="R980" s="85" t="str">
        <f t="shared" si="162"/>
        <v/>
      </c>
      <c r="S980" s="86" t="str">
        <f t="shared" si="163"/>
        <v/>
      </c>
      <c r="T980" s="32" t="str">
        <f t="shared" si="126"/>
        <v/>
      </c>
      <c r="U980" s="32" t="e">
        <f t="shared" si="127"/>
        <v>#REF!</v>
      </c>
    </row>
    <row r="981" spans="1:21" ht="15" customHeight="1" x14ac:dyDescent="0.25">
      <c r="B981" s="46"/>
      <c r="C981" s="51"/>
      <c r="D981" s="51"/>
      <c r="E981" s="46"/>
      <c r="F981" s="46"/>
      <c r="G981" s="51"/>
      <c r="H981" s="46"/>
      <c r="I981" s="51"/>
      <c r="J981" s="51"/>
      <c r="K981" s="46"/>
      <c r="L981" s="51"/>
      <c r="M981" s="46"/>
      <c r="N981" s="46"/>
      <c r="O981" s="51"/>
      <c r="P981" s="46"/>
      <c r="Q981" s="46"/>
      <c r="R981" s="46"/>
      <c r="S981" s="46"/>
    </row>
  </sheetData>
  <sheetProtection algorithmName="SHA-512" hashValue="Vuqyat5PYqG8+Y2tyKGhRBYuv0W5UPZ6ae6WzK9/YPbdBa/MUJG+IcHQ4JxnMO/ejKwkO/KNaed2y8ugzZOScw==" saltValue="2RSjeLJCBknkLJcBn/YnuA==" spinCount="100000" sheet="1" objects="1" scenarios="1" formatCells="0" formatRows="0" autoFilter="0"/>
  <mergeCells count="4">
    <mergeCell ref="B1:S1"/>
    <mergeCell ref="B2:H2"/>
    <mergeCell ref="I2:O2"/>
    <mergeCell ref="P2:T2"/>
  </mergeCells>
  <conditionalFormatting sqref="R4:S980">
    <cfRule type="containsBlanks" dxfId="4" priority="2">
      <formula>LEN(TRIM(R4))=0</formula>
    </cfRule>
    <cfRule type="cellIs" dxfId="3" priority="4" operator="greaterThan">
      <formula>0</formula>
    </cfRule>
    <cfRule type="cellIs" dxfId="2" priority="7" operator="lessThan">
      <formula>0</formula>
    </cfRule>
  </conditionalFormatting>
  <conditionalFormatting sqref="T4:T980">
    <cfRule type="containsText" dxfId="1" priority="5" operator="containsText" text="Sim">
      <formula>NOT(ISERROR(SEARCH(("Sim"),(T4))))</formula>
    </cfRule>
    <cfRule type="containsText" dxfId="0" priority="6" operator="containsText" text="Não">
      <formula>NOT(ISERROR(SEARCH(("Não"),(T4))))</formula>
    </cfRule>
  </conditionalFormatting>
  <pageMargins left="0.511811024" right="0.511811024" top="0.78740157499999996" bottom="0.78740157499999996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'1. Anulação Estratégica'!$F$6:$F$1002</xm:f>
          </x14:formula1>
          <xm:sqref>G4:G980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F1001"/>
  <sheetViews>
    <sheetView showGridLines="0" workbookViewId="0">
      <selection activeCell="D11" sqref="D11"/>
    </sheetView>
  </sheetViews>
  <sheetFormatPr defaultColWidth="12.6640625" defaultRowHeight="15" customHeight="1" x14ac:dyDescent="0.25"/>
  <cols>
    <col min="1" max="1" width="14.33203125" customWidth="1"/>
    <col min="2" max="2" width="12.21875" customWidth="1"/>
    <col min="3" max="7" width="9.88671875" customWidth="1"/>
    <col min="8" max="9" width="7.88671875" customWidth="1"/>
    <col min="10" max="10" width="6.33203125" customWidth="1"/>
    <col min="11" max="11" width="14.33203125" customWidth="1"/>
    <col min="12" max="12" width="12.88671875" customWidth="1"/>
    <col min="13" max="13" width="13.77734375" customWidth="1"/>
  </cols>
  <sheetData>
    <row r="1" spans="1:32" ht="25.5" customHeight="1" x14ac:dyDescent="0.3">
      <c r="A1" s="127" t="s">
        <v>62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15.75" customHeight="1" x14ac:dyDescent="0.3">
      <c r="A2" s="33"/>
      <c r="B2" s="33"/>
      <c r="C2" s="33"/>
      <c r="E2" s="34">
        <v>10</v>
      </c>
      <c r="F2" s="34">
        <v>6</v>
      </c>
      <c r="G2" s="34">
        <v>4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2" ht="15.75" customHeight="1" x14ac:dyDescent="0.3">
      <c r="A3" s="130" t="s">
        <v>63</v>
      </c>
      <c r="B3" s="35"/>
      <c r="C3" s="35" t="s">
        <v>64</v>
      </c>
      <c r="D3" s="35" t="s">
        <v>65</v>
      </c>
      <c r="E3" s="35" t="s">
        <v>66</v>
      </c>
      <c r="F3" s="35" t="s">
        <v>67</v>
      </c>
      <c r="G3" s="35" t="s">
        <v>68</v>
      </c>
      <c r="K3" s="133" t="s">
        <v>69</v>
      </c>
      <c r="L3" s="36" t="s">
        <v>70</v>
      </c>
      <c r="M3" s="36" t="s">
        <v>71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2" ht="15.75" customHeight="1" x14ac:dyDescent="0.3">
      <c r="A4" s="131"/>
      <c r="B4" s="37" t="s">
        <v>72</v>
      </c>
      <c r="C4" s="37">
        <v>0</v>
      </c>
      <c r="D4" s="38">
        <v>49</v>
      </c>
      <c r="E4" s="38">
        <v>0</v>
      </c>
      <c r="F4" s="37">
        <v>1</v>
      </c>
      <c r="G4" s="37">
        <v>2</v>
      </c>
      <c r="K4" s="131"/>
      <c r="L4" s="37"/>
      <c r="M4" s="37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5" spans="1:32" ht="15.75" customHeight="1" x14ac:dyDescent="0.3">
      <c r="A5" s="131"/>
      <c r="B5" s="37" t="s">
        <v>73</v>
      </c>
      <c r="C5" s="37">
        <v>50</v>
      </c>
      <c r="D5" s="38">
        <v>99</v>
      </c>
      <c r="E5" s="39">
        <v>0</v>
      </c>
      <c r="F5" s="37">
        <f t="shared" ref="F5:F10" si="0">E5+2</f>
        <v>2</v>
      </c>
      <c r="G5" s="37">
        <v>3</v>
      </c>
      <c r="K5" s="131"/>
      <c r="L5" s="37" t="s">
        <v>72</v>
      </c>
      <c r="M5" s="37">
        <v>2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32" ht="15.75" customHeight="1" x14ac:dyDescent="0.3">
      <c r="A6" s="131"/>
      <c r="B6" s="37" t="s">
        <v>74</v>
      </c>
      <c r="C6" s="37">
        <v>100</v>
      </c>
      <c r="D6" s="39">
        <v>499</v>
      </c>
      <c r="E6" s="39">
        <v>1</v>
      </c>
      <c r="F6" s="37">
        <f t="shared" si="0"/>
        <v>3</v>
      </c>
      <c r="G6" s="37">
        <v>4</v>
      </c>
      <c r="K6" s="131"/>
      <c r="L6" s="37" t="s">
        <v>75</v>
      </c>
      <c r="M6" s="37">
        <v>3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15.75" customHeight="1" x14ac:dyDescent="0.3">
      <c r="A7" s="131"/>
      <c r="B7" s="37" t="s">
        <v>76</v>
      </c>
      <c r="C7" s="37">
        <v>500</v>
      </c>
      <c r="D7" s="39">
        <v>999</v>
      </c>
      <c r="E7" s="39">
        <v>2</v>
      </c>
      <c r="F7" s="37">
        <f t="shared" si="0"/>
        <v>4</v>
      </c>
      <c r="G7" s="37">
        <v>5</v>
      </c>
      <c r="K7" s="131"/>
      <c r="L7" s="37" t="s">
        <v>77</v>
      </c>
      <c r="M7" s="37">
        <v>3</v>
      </c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</row>
    <row r="8" spans="1:32" ht="15.75" customHeight="1" x14ac:dyDescent="0.3">
      <c r="A8" s="131"/>
      <c r="B8" s="37" t="s">
        <v>78</v>
      </c>
      <c r="C8" s="37">
        <v>1000</v>
      </c>
      <c r="D8" s="39">
        <v>1499</v>
      </c>
      <c r="E8" s="39">
        <v>3</v>
      </c>
      <c r="F8" s="37">
        <f t="shared" si="0"/>
        <v>5</v>
      </c>
      <c r="G8" s="37">
        <v>6</v>
      </c>
      <c r="K8" s="131"/>
      <c r="L8" s="37" t="s">
        <v>79</v>
      </c>
      <c r="M8" s="37">
        <v>4</v>
      </c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</row>
    <row r="9" spans="1:32" ht="15.75" customHeight="1" x14ac:dyDescent="0.3">
      <c r="A9" s="131"/>
      <c r="B9" s="37" t="s">
        <v>80</v>
      </c>
      <c r="C9" s="37">
        <v>1500</v>
      </c>
      <c r="D9" s="39">
        <v>1999</v>
      </c>
      <c r="E9" s="39">
        <v>3</v>
      </c>
      <c r="F9" s="37">
        <f t="shared" si="0"/>
        <v>5</v>
      </c>
      <c r="G9" s="37">
        <v>7</v>
      </c>
      <c r="K9" s="131"/>
      <c r="L9" s="37" t="s">
        <v>81</v>
      </c>
      <c r="M9" s="37">
        <v>4</v>
      </c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1:32" ht="15.75" customHeight="1" x14ac:dyDescent="0.3">
      <c r="A10" s="131"/>
      <c r="B10" s="37" t="s">
        <v>82</v>
      </c>
      <c r="C10" s="37">
        <v>2000</v>
      </c>
      <c r="D10" s="39">
        <v>2999</v>
      </c>
      <c r="E10" s="39">
        <v>4</v>
      </c>
      <c r="F10" s="37">
        <f t="shared" si="0"/>
        <v>6</v>
      </c>
      <c r="G10" s="37">
        <v>8</v>
      </c>
      <c r="K10" s="131"/>
      <c r="L10" s="37" t="s">
        <v>83</v>
      </c>
      <c r="M10" s="37">
        <v>6</v>
      </c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</row>
    <row r="11" spans="1:32" ht="15.75" customHeight="1" x14ac:dyDescent="0.3">
      <c r="A11" s="131"/>
      <c r="B11" s="37" t="s">
        <v>84</v>
      </c>
      <c r="C11" s="37">
        <v>3000</v>
      </c>
      <c r="D11" s="39"/>
      <c r="E11" s="39">
        <v>6</v>
      </c>
      <c r="F11" s="37">
        <v>10</v>
      </c>
      <c r="G11" s="37">
        <v>11</v>
      </c>
      <c r="K11" s="131"/>
      <c r="L11" s="37" t="s">
        <v>85</v>
      </c>
      <c r="M11" s="37">
        <v>7</v>
      </c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</row>
    <row r="12" spans="1:32" ht="15.75" customHeight="1" x14ac:dyDescent="0.3">
      <c r="A12" s="132"/>
      <c r="K12" s="132"/>
      <c r="L12" s="37" t="s">
        <v>84</v>
      </c>
      <c r="M12" s="37">
        <v>10</v>
      </c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</row>
    <row r="13" spans="1:32" ht="15.75" customHeight="1" x14ac:dyDescent="0.3">
      <c r="A13" s="33"/>
      <c r="B13" s="33"/>
      <c r="C13" s="33"/>
      <c r="D13" s="33"/>
      <c r="E13" s="33"/>
      <c r="H13" s="40"/>
      <c r="I13" s="40"/>
      <c r="J13" s="40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</row>
    <row r="14" spans="1:32" ht="15.75" customHeight="1" x14ac:dyDescent="0.3">
      <c r="A14" s="41" t="s">
        <v>86</v>
      </c>
      <c r="B14" s="33"/>
      <c r="C14" s="33"/>
      <c r="D14" s="33"/>
      <c r="E14" s="33"/>
      <c r="F14" s="40"/>
      <c r="G14" s="40"/>
      <c r="H14" s="40"/>
      <c r="I14" s="40"/>
      <c r="J14" s="40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</row>
    <row r="15" spans="1:32" ht="15.75" customHeight="1" x14ac:dyDescent="0.3">
      <c r="A15" s="41" t="s">
        <v>87</v>
      </c>
      <c r="B15" s="33"/>
      <c r="C15" s="33"/>
      <c r="D15" s="33"/>
      <c r="E15" s="33"/>
      <c r="F15" s="40"/>
      <c r="G15" s="40"/>
      <c r="H15" s="40"/>
      <c r="I15" s="40"/>
      <c r="J15" s="40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1:32" ht="15.75" customHeight="1" x14ac:dyDescent="0.3">
      <c r="A16" s="42" t="s">
        <v>88</v>
      </c>
      <c r="B16" s="33"/>
      <c r="C16" s="33"/>
      <c r="D16" s="33"/>
      <c r="E16" s="33"/>
      <c r="F16" s="40"/>
      <c r="G16" s="40"/>
      <c r="H16" s="40"/>
      <c r="I16" s="40"/>
      <c r="J16" s="4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2" ht="15.75" customHeight="1" x14ac:dyDescent="0.3">
      <c r="A17" s="33"/>
      <c r="B17" s="33"/>
      <c r="C17" s="33"/>
      <c r="D17" s="33"/>
      <c r="E17" s="33"/>
      <c r="F17" s="40"/>
      <c r="G17" s="40"/>
      <c r="H17" s="40"/>
      <c r="I17" s="40"/>
      <c r="J17" s="40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2" ht="15.75" customHeight="1" x14ac:dyDescent="0.3">
      <c r="A18" s="33"/>
      <c r="B18" s="33"/>
      <c r="C18" s="33"/>
      <c r="D18" s="33"/>
      <c r="E18" s="33"/>
      <c r="F18" s="40"/>
      <c r="G18" s="40"/>
      <c r="H18" s="40"/>
      <c r="I18" s="40"/>
      <c r="J18" s="4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2" ht="15.75" customHeight="1" x14ac:dyDescent="0.3">
      <c r="A19" s="43" t="s">
        <v>89</v>
      </c>
      <c r="B19" s="33" t="s">
        <v>90</v>
      </c>
      <c r="C19" s="33"/>
      <c r="D19" s="44"/>
      <c r="E19" s="44"/>
      <c r="F19" s="40"/>
      <c r="G19" s="40"/>
      <c r="H19" s="40"/>
      <c r="I19" s="40"/>
      <c r="J19" s="40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2" ht="15.75" customHeight="1" x14ac:dyDescent="0.3">
      <c r="A20" s="43" t="s">
        <v>4</v>
      </c>
      <c r="B20" s="33">
        <v>2023</v>
      </c>
      <c r="C20" s="33"/>
      <c r="D20" s="33"/>
      <c r="E20" s="33"/>
      <c r="F20" s="40"/>
      <c r="G20" s="40"/>
      <c r="H20" s="40"/>
      <c r="I20" s="40"/>
      <c r="J20" s="4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</row>
    <row r="21" spans="1:32" ht="15.75" customHeight="1" x14ac:dyDescent="0.3">
      <c r="A21" s="43" t="s">
        <v>5</v>
      </c>
      <c r="B21" s="33">
        <v>2024</v>
      </c>
      <c r="C21" s="33"/>
      <c r="D21" s="33"/>
      <c r="E21" s="33"/>
      <c r="F21" s="40"/>
      <c r="G21" s="40"/>
      <c r="H21" s="40"/>
      <c r="I21" s="40"/>
      <c r="J21" s="40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</row>
    <row r="22" spans="1:32" ht="15.75" customHeight="1" x14ac:dyDescent="0.3">
      <c r="A22" s="43" t="s">
        <v>6</v>
      </c>
      <c r="B22" s="33">
        <v>2025</v>
      </c>
      <c r="C22" s="33"/>
      <c r="D22" s="33"/>
      <c r="E22" s="33"/>
      <c r="F22" s="40"/>
      <c r="G22" s="40"/>
      <c r="H22" s="40"/>
      <c r="I22" s="40"/>
      <c r="J22" s="40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</row>
    <row r="23" spans="1:32" ht="15.75" customHeight="1" x14ac:dyDescent="0.3">
      <c r="A23" s="43" t="s">
        <v>7</v>
      </c>
      <c r="B23" s="33">
        <v>2026</v>
      </c>
      <c r="C23" s="33"/>
      <c r="D23" s="33"/>
      <c r="E23" s="33"/>
      <c r="F23" s="40"/>
      <c r="G23" s="40"/>
      <c r="H23" s="40"/>
      <c r="I23" s="40"/>
      <c r="J23" s="40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</row>
    <row r="24" spans="1:32" ht="15.75" customHeight="1" x14ac:dyDescent="0.3">
      <c r="A24" s="43" t="s">
        <v>8</v>
      </c>
      <c r="B24" s="33">
        <v>2027</v>
      </c>
      <c r="C24" s="33"/>
      <c r="D24" s="33"/>
      <c r="E24" s="33"/>
      <c r="F24" s="40"/>
      <c r="G24" s="40"/>
      <c r="H24" s="40"/>
      <c r="I24" s="40"/>
      <c r="J24" s="40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</row>
    <row r="25" spans="1:32" ht="15.75" customHeight="1" x14ac:dyDescent="0.3">
      <c r="A25" s="43" t="s">
        <v>9</v>
      </c>
      <c r="B25" s="33"/>
      <c r="C25" s="33"/>
      <c r="D25" s="33"/>
      <c r="E25" s="33"/>
      <c r="F25" s="40"/>
      <c r="G25" s="40"/>
      <c r="H25" s="40"/>
      <c r="I25" s="40"/>
      <c r="J25" s="4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</row>
    <row r="26" spans="1:32" ht="15.75" customHeight="1" x14ac:dyDescent="0.3">
      <c r="A26" s="43" t="s">
        <v>0</v>
      </c>
      <c r="B26" s="33"/>
      <c r="C26" s="33"/>
      <c r="D26" s="33"/>
      <c r="E26" s="33"/>
      <c r="F26" s="40"/>
      <c r="G26" s="40"/>
      <c r="H26" s="40"/>
      <c r="I26" s="40"/>
      <c r="J26" s="40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</row>
    <row r="27" spans="1:32" ht="15.75" customHeight="1" x14ac:dyDescent="0.3">
      <c r="A27" s="43" t="s">
        <v>10</v>
      </c>
      <c r="B27" s="33"/>
      <c r="C27" s="33"/>
      <c r="D27" s="33"/>
      <c r="E27" s="33"/>
      <c r="F27" s="40"/>
      <c r="G27" s="40"/>
      <c r="H27" s="40"/>
      <c r="I27" s="40"/>
      <c r="J27" s="4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</row>
    <row r="28" spans="1:32" ht="15.75" customHeight="1" x14ac:dyDescent="0.3">
      <c r="A28" s="43" t="s">
        <v>11</v>
      </c>
      <c r="B28" s="33"/>
      <c r="C28" s="33"/>
      <c r="D28" s="33"/>
      <c r="E28" s="33"/>
      <c r="F28" s="40"/>
      <c r="G28" s="40"/>
      <c r="H28" s="40"/>
      <c r="I28" s="40"/>
      <c r="J28" s="40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</row>
    <row r="29" spans="1:32" ht="15.75" customHeight="1" x14ac:dyDescent="0.3">
      <c r="A29" s="43" t="s">
        <v>12</v>
      </c>
      <c r="B29" s="33"/>
      <c r="C29" s="33"/>
      <c r="D29" s="33"/>
      <c r="E29" s="33"/>
      <c r="F29" s="40"/>
      <c r="G29" s="40"/>
      <c r="H29" s="40"/>
      <c r="I29" s="40"/>
      <c r="J29" s="4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</row>
    <row r="30" spans="1:32" ht="15.75" customHeight="1" x14ac:dyDescent="0.3">
      <c r="A30" s="43" t="s">
        <v>13</v>
      </c>
      <c r="B30" s="33"/>
      <c r="C30" s="33"/>
      <c r="D30" s="33"/>
      <c r="E30" s="33"/>
      <c r="F30" s="40"/>
      <c r="G30" s="40"/>
      <c r="H30" s="40"/>
      <c r="I30" s="40"/>
      <c r="J30" s="40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</row>
    <row r="31" spans="1:32" ht="15.75" customHeight="1" x14ac:dyDescent="0.3">
      <c r="A31" s="43" t="s">
        <v>14</v>
      </c>
      <c r="B31" s="33"/>
      <c r="C31" s="33"/>
      <c r="D31" s="33"/>
      <c r="E31" s="33"/>
      <c r="F31" s="40"/>
      <c r="G31" s="40"/>
      <c r="H31" s="40"/>
      <c r="I31" s="40"/>
      <c r="J31" s="40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</row>
    <row r="32" spans="1:32" ht="15.75" customHeight="1" x14ac:dyDescent="0.3">
      <c r="A32" s="33"/>
      <c r="B32" s="33"/>
      <c r="C32" s="33"/>
      <c r="D32" s="33"/>
      <c r="E32" s="33"/>
      <c r="F32" s="40"/>
      <c r="G32" s="40"/>
      <c r="H32" s="40"/>
      <c r="I32" s="40"/>
      <c r="J32" s="40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</row>
    <row r="33" spans="1:32" ht="15.75" customHeight="1" x14ac:dyDescent="0.3">
      <c r="A33" s="33"/>
      <c r="B33" s="33"/>
      <c r="C33" s="33"/>
      <c r="D33" s="33"/>
      <c r="E33" s="33"/>
      <c r="F33" s="40"/>
      <c r="G33" s="40"/>
      <c r="H33" s="40"/>
      <c r="I33" s="40"/>
      <c r="J33" s="40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</row>
    <row r="34" spans="1:32" ht="15.75" customHeight="1" x14ac:dyDescent="0.3">
      <c r="A34" s="33"/>
      <c r="B34" s="33"/>
      <c r="C34" s="33"/>
      <c r="D34" s="33"/>
      <c r="E34" s="33"/>
      <c r="F34" s="40"/>
      <c r="G34" s="40"/>
      <c r="H34" s="40"/>
      <c r="I34" s="40"/>
      <c r="J34" s="4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  <row r="35" spans="1:32" ht="15.75" customHeight="1" x14ac:dyDescent="0.3">
      <c r="A35" s="33"/>
      <c r="B35" s="33"/>
      <c r="C35" s="33"/>
      <c r="D35" s="33"/>
      <c r="E35" s="33"/>
      <c r="F35" s="40"/>
      <c r="G35" s="40"/>
      <c r="H35" s="40"/>
      <c r="I35" s="40"/>
      <c r="J35" s="40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</row>
    <row r="36" spans="1:32" ht="15.75" customHeight="1" x14ac:dyDescent="0.3">
      <c r="A36" s="33"/>
      <c r="B36" s="33"/>
      <c r="C36" s="33"/>
      <c r="D36" s="33"/>
      <c r="E36" s="33"/>
      <c r="F36" s="40"/>
      <c r="G36" s="40"/>
      <c r="H36" s="40"/>
      <c r="I36" s="40"/>
      <c r="J36" s="40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</row>
    <row r="37" spans="1:32" ht="15.75" customHeight="1" x14ac:dyDescent="0.3">
      <c r="A37" s="33"/>
      <c r="B37" s="33"/>
      <c r="C37" s="33"/>
      <c r="D37" s="33"/>
      <c r="E37" s="33"/>
      <c r="F37" s="40"/>
      <c r="G37" s="40"/>
      <c r="H37" s="40"/>
      <c r="I37" s="40"/>
      <c r="J37" s="40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</row>
    <row r="38" spans="1:32" ht="15.75" customHeight="1" x14ac:dyDescent="0.3">
      <c r="A38" s="33"/>
      <c r="B38" s="33"/>
      <c r="C38" s="33"/>
      <c r="D38" s="33"/>
      <c r="E38" s="33"/>
      <c r="F38" s="40"/>
      <c r="G38" s="40"/>
      <c r="H38" s="40"/>
      <c r="I38" s="40"/>
      <c r="J38" s="40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1:32" ht="15.75" customHeight="1" x14ac:dyDescent="0.3">
      <c r="A39" s="33"/>
      <c r="B39" s="33"/>
      <c r="C39" s="33"/>
      <c r="D39" s="33"/>
      <c r="E39" s="33"/>
      <c r="F39" s="40"/>
      <c r="G39" s="40"/>
      <c r="H39" s="40"/>
      <c r="I39" s="40"/>
      <c r="J39" s="40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</row>
    <row r="40" spans="1:32" ht="15.75" customHeight="1" x14ac:dyDescent="0.3">
      <c r="A40" s="33"/>
      <c r="B40" s="33"/>
      <c r="C40" s="33"/>
      <c r="D40" s="33"/>
      <c r="E40" s="33"/>
      <c r="F40" s="40"/>
      <c r="G40" s="40"/>
      <c r="H40" s="40"/>
      <c r="I40" s="40"/>
      <c r="J40" s="4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1:32" ht="15.75" customHeight="1" x14ac:dyDescent="0.3">
      <c r="A41" s="33"/>
      <c r="B41" s="33"/>
      <c r="C41" s="33"/>
      <c r="D41" s="33"/>
      <c r="E41" s="33"/>
      <c r="F41" s="40"/>
      <c r="G41" s="40"/>
      <c r="H41" s="40"/>
      <c r="I41" s="40"/>
      <c r="J41" s="40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</row>
    <row r="42" spans="1:32" ht="15.75" customHeight="1" x14ac:dyDescent="0.3">
      <c r="A42" s="33"/>
      <c r="B42" s="33"/>
      <c r="C42" s="33"/>
      <c r="D42" s="33"/>
      <c r="E42" s="33"/>
      <c r="F42" s="40"/>
      <c r="G42" s="40"/>
      <c r="H42" s="40"/>
      <c r="I42" s="40"/>
      <c r="J42" s="4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</row>
    <row r="43" spans="1:32" ht="15.75" customHeight="1" x14ac:dyDescent="0.3">
      <c r="A43" s="33"/>
      <c r="B43" s="33"/>
      <c r="C43" s="33"/>
      <c r="D43" s="33"/>
      <c r="E43" s="33"/>
      <c r="F43" s="40"/>
      <c r="G43" s="40"/>
      <c r="H43" s="40"/>
      <c r="I43" s="40"/>
      <c r="J43" s="40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</row>
    <row r="44" spans="1:32" ht="15.75" customHeight="1" x14ac:dyDescent="0.3">
      <c r="A44" s="33"/>
      <c r="B44" s="33"/>
      <c r="C44" s="33"/>
      <c r="D44" s="33"/>
      <c r="E44" s="33"/>
      <c r="F44" s="40"/>
      <c r="G44" s="40"/>
      <c r="H44" s="40"/>
      <c r="I44" s="40"/>
      <c r="J44" s="40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</row>
    <row r="45" spans="1:32" ht="15.75" customHeight="1" x14ac:dyDescent="0.3">
      <c r="A45" s="33"/>
      <c r="B45" s="33"/>
      <c r="C45" s="33"/>
      <c r="D45" s="33"/>
      <c r="E45" s="33"/>
      <c r="F45" s="40"/>
      <c r="G45" s="40"/>
      <c r="H45" s="40"/>
      <c r="I45" s="40"/>
      <c r="J45" s="40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</row>
    <row r="46" spans="1:32" ht="15.75" customHeight="1" x14ac:dyDescent="0.3">
      <c r="A46" s="33"/>
      <c r="B46" s="33"/>
      <c r="C46" s="33"/>
      <c r="D46" s="33"/>
      <c r="E46" s="33"/>
      <c r="F46" s="40"/>
      <c r="G46" s="40"/>
      <c r="H46" s="40"/>
      <c r="I46" s="40"/>
      <c r="J46" s="40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</row>
    <row r="47" spans="1:32" ht="15.75" customHeight="1" x14ac:dyDescent="0.3">
      <c r="A47" s="33"/>
      <c r="B47" s="33"/>
      <c r="C47" s="33"/>
      <c r="D47" s="33"/>
      <c r="E47" s="33"/>
      <c r="F47" s="40"/>
      <c r="G47" s="40"/>
      <c r="H47" s="40"/>
      <c r="I47" s="40"/>
      <c r="J47" s="40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</row>
    <row r="48" spans="1:32" ht="15.75" customHeight="1" x14ac:dyDescent="0.3">
      <c r="A48" s="33"/>
      <c r="B48" s="33"/>
      <c r="C48" s="33"/>
      <c r="D48" s="33"/>
      <c r="E48" s="33"/>
      <c r="F48" s="40"/>
      <c r="G48" s="40"/>
      <c r="H48" s="40"/>
      <c r="I48" s="40"/>
      <c r="J48" s="40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</row>
    <row r="49" spans="1:32" ht="15.75" customHeight="1" x14ac:dyDescent="0.3">
      <c r="A49" s="33"/>
      <c r="B49" s="33"/>
      <c r="C49" s="33"/>
      <c r="D49" s="33"/>
      <c r="E49" s="33"/>
      <c r="F49" s="40"/>
      <c r="G49" s="40"/>
      <c r="H49" s="40"/>
      <c r="I49" s="40"/>
      <c r="J49" s="40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</row>
    <row r="50" spans="1:32" ht="15.75" customHeight="1" x14ac:dyDescent="0.3">
      <c r="A50" s="33"/>
      <c r="B50" s="33"/>
      <c r="C50" s="33"/>
      <c r="D50" s="33"/>
      <c r="E50" s="33"/>
      <c r="F50" s="40"/>
      <c r="G50" s="40"/>
      <c r="H50" s="40"/>
      <c r="I50" s="40"/>
      <c r="J50" s="40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</row>
    <row r="51" spans="1:32" ht="15.75" customHeight="1" x14ac:dyDescent="0.3">
      <c r="A51" s="33"/>
      <c r="B51" s="33"/>
      <c r="C51" s="33"/>
      <c r="D51" s="33"/>
      <c r="E51" s="33"/>
      <c r="F51" s="40"/>
      <c r="G51" s="40"/>
      <c r="H51" s="40"/>
      <c r="I51" s="40"/>
      <c r="J51" s="40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</row>
    <row r="52" spans="1:32" ht="15.75" customHeight="1" x14ac:dyDescent="0.3">
      <c r="A52" s="33"/>
      <c r="B52" s="33"/>
      <c r="C52" s="33"/>
      <c r="D52" s="33"/>
      <c r="E52" s="33"/>
      <c r="F52" s="40"/>
      <c r="G52" s="40"/>
      <c r="H52" s="40"/>
      <c r="I52" s="40"/>
      <c r="J52" s="40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</row>
    <row r="53" spans="1:32" ht="15.75" customHeight="1" x14ac:dyDescent="0.3">
      <c r="A53" s="33"/>
      <c r="B53" s="33"/>
      <c r="C53" s="33"/>
      <c r="D53" s="33"/>
      <c r="E53" s="33"/>
      <c r="F53" s="40"/>
      <c r="G53" s="40"/>
      <c r="H53" s="40"/>
      <c r="I53" s="40"/>
      <c r="J53" s="4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</row>
    <row r="54" spans="1:32" ht="15.75" customHeight="1" x14ac:dyDescent="0.3">
      <c r="A54" s="33"/>
      <c r="B54" s="33"/>
      <c r="C54" s="33"/>
      <c r="D54" s="33"/>
      <c r="E54" s="33"/>
      <c r="F54" s="40"/>
      <c r="G54" s="40"/>
      <c r="H54" s="40"/>
      <c r="I54" s="40"/>
      <c r="J54" s="40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</row>
    <row r="55" spans="1:32" ht="15.75" customHeight="1" x14ac:dyDescent="0.3">
      <c r="A55" s="33"/>
      <c r="B55" s="33"/>
      <c r="C55" s="33"/>
      <c r="D55" s="33"/>
      <c r="E55" s="33"/>
      <c r="F55" s="40"/>
      <c r="G55" s="40"/>
      <c r="H55" s="40"/>
      <c r="I55" s="40"/>
      <c r="J55" s="4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</row>
    <row r="56" spans="1:32" ht="15.75" customHeight="1" x14ac:dyDescent="0.3">
      <c r="A56" s="33"/>
      <c r="B56" s="33"/>
      <c r="C56" s="33"/>
      <c r="D56" s="33"/>
      <c r="E56" s="33"/>
      <c r="F56" s="40"/>
      <c r="G56" s="40"/>
      <c r="H56" s="40"/>
      <c r="I56" s="40"/>
      <c r="J56" s="40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</row>
    <row r="57" spans="1:32" ht="15.75" customHeight="1" x14ac:dyDescent="0.3">
      <c r="A57" s="33"/>
      <c r="B57" s="33"/>
      <c r="C57" s="33"/>
      <c r="D57" s="33"/>
      <c r="E57" s="33"/>
      <c r="F57" s="40"/>
      <c r="G57" s="40"/>
      <c r="H57" s="40"/>
      <c r="I57" s="40"/>
      <c r="J57" s="40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</row>
    <row r="58" spans="1:32" ht="15.75" customHeight="1" x14ac:dyDescent="0.3">
      <c r="A58" s="33"/>
      <c r="B58" s="33"/>
      <c r="C58" s="33"/>
      <c r="D58" s="33"/>
      <c r="E58" s="33"/>
      <c r="F58" s="40"/>
      <c r="G58" s="40"/>
      <c r="H58" s="40"/>
      <c r="I58" s="40"/>
      <c r="J58" s="40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</row>
    <row r="59" spans="1:32" ht="15.75" customHeight="1" x14ac:dyDescent="0.3">
      <c r="A59" s="33"/>
      <c r="B59" s="33"/>
      <c r="C59" s="33"/>
      <c r="D59" s="33"/>
      <c r="E59" s="33"/>
      <c r="F59" s="40"/>
      <c r="G59" s="40"/>
      <c r="H59" s="40"/>
      <c r="I59" s="40"/>
      <c r="J59" s="40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</row>
    <row r="60" spans="1:32" ht="15.75" customHeight="1" x14ac:dyDescent="0.3">
      <c r="A60" s="33"/>
      <c r="B60" s="33"/>
      <c r="C60" s="33"/>
      <c r="D60" s="33"/>
      <c r="E60" s="33"/>
      <c r="F60" s="40"/>
      <c r="G60" s="40"/>
      <c r="H60" s="40"/>
      <c r="I60" s="40"/>
      <c r="J60" s="40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</row>
    <row r="61" spans="1:32" ht="15.75" customHeight="1" x14ac:dyDescent="0.3">
      <c r="A61" s="33"/>
      <c r="B61" s="33"/>
      <c r="C61" s="33"/>
      <c r="D61" s="33"/>
      <c r="E61" s="33"/>
      <c r="F61" s="40"/>
      <c r="G61" s="40"/>
      <c r="H61" s="40"/>
      <c r="I61" s="40"/>
      <c r="J61" s="40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</row>
    <row r="62" spans="1:32" ht="15.75" customHeight="1" x14ac:dyDescent="0.3">
      <c r="A62" s="33"/>
      <c r="B62" s="33"/>
      <c r="C62" s="33"/>
      <c r="D62" s="33"/>
      <c r="E62" s="33"/>
      <c r="F62" s="40"/>
      <c r="G62" s="40"/>
      <c r="H62" s="40"/>
      <c r="I62" s="40"/>
      <c r="J62" s="4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</row>
    <row r="63" spans="1:32" ht="15.75" customHeight="1" x14ac:dyDescent="0.3">
      <c r="A63" s="33"/>
      <c r="B63" s="33"/>
      <c r="C63" s="33"/>
      <c r="D63" s="33"/>
      <c r="E63" s="33"/>
      <c r="F63" s="40"/>
      <c r="G63" s="40"/>
      <c r="H63" s="40"/>
      <c r="I63" s="40"/>
      <c r="J63" s="40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</row>
    <row r="64" spans="1:32" ht="15.75" customHeight="1" x14ac:dyDescent="0.3">
      <c r="A64" s="33"/>
      <c r="B64" s="33"/>
      <c r="C64" s="33"/>
      <c r="D64" s="33"/>
      <c r="E64" s="33"/>
      <c r="F64" s="40"/>
      <c r="G64" s="40"/>
      <c r="H64" s="40"/>
      <c r="I64" s="40"/>
      <c r="J64" s="40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</row>
    <row r="65" spans="1:32" ht="15.75" customHeight="1" x14ac:dyDescent="0.3">
      <c r="A65" s="33"/>
      <c r="B65" s="33"/>
      <c r="C65" s="33"/>
      <c r="D65" s="33"/>
      <c r="E65" s="33"/>
      <c r="F65" s="40"/>
      <c r="G65" s="40"/>
      <c r="H65" s="40"/>
      <c r="I65" s="40"/>
      <c r="J65" s="40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</row>
    <row r="66" spans="1:32" ht="15.75" customHeight="1" x14ac:dyDescent="0.3">
      <c r="A66" s="33"/>
      <c r="B66" s="33"/>
      <c r="C66" s="33"/>
      <c r="D66" s="33"/>
      <c r="E66" s="33"/>
      <c r="F66" s="40"/>
      <c r="G66" s="40"/>
      <c r="H66" s="40"/>
      <c r="I66" s="40"/>
      <c r="J66" s="40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</row>
    <row r="67" spans="1:32" ht="15.75" customHeight="1" x14ac:dyDescent="0.3">
      <c r="A67" s="33"/>
      <c r="B67" s="33"/>
      <c r="C67" s="33"/>
      <c r="D67" s="33"/>
      <c r="E67" s="33"/>
      <c r="F67" s="40"/>
      <c r="G67" s="40"/>
      <c r="H67" s="40"/>
      <c r="I67" s="40"/>
      <c r="J67" s="4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</row>
    <row r="68" spans="1:32" ht="15.75" customHeight="1" x14ac:dyDescent="0.3">
      <c r="A68" s="33"/>
      <c r="B68" s="33"/>
      <c r="C68" s="33"/>
      <c r="D68" s="33"/>
      <c r="E68" s="33"/>
      <c r="F68" s="40"/>
      <c r="G68" s="40"/>
      <c r="H68" s="40"/>
      <c r="I68" s="40"/>
      <c r="J68" s="40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</row>
    <row r="69" spans="1:32" ht="15.75" customHeight="1" x14ac:dyDescent="0.3">
      <c r="A69" s="33"/>
      <c r="B69" s="33"/>
      <c r="C69" s="33"/>
      <c r="D69" s="33"/>
      <c r="E69" s="33"/>
      <c r="F69" s="40"/>
      <c r="G69" s="40"/>
      <c r="H69" s="40"/>
      <c r="I69" s="40"/>
      <c r="J69" s="4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</row>
    <row r="70" spans="1:32" ht="15.75" customHeight="1" x14ac:dyDescent="0.3">
      <c r="A70" s="33"/>
      <c r="B70" s="33"/>
      <c r="C70" s="33"/>
      <c r="D70" s="33"/>
      <c r="E70" s="33"/>
      <c r="F70" s="40"/>
      <c r="G70" s="40"/>
      <c r="H70" s="40"/>
      <c r="I70" s="40"/>
      <c r="J70" s="40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</row>
    <row r="71" spans="1:32" ht="15.75" customHeight="1" x14ac:dyDescent="0.3">
      <c r="A71" s="33"/>
      <c r="B71" s="33"/>
      <c r="C71" s="33"/>
      <c r="D71" s="33"/>
      <c r="E71" s="33"/>
      <c r="F71" s="40"/>
      <c r="G71" s="40"/>
      <c r="H71" s="40"/>
      <c r="I71" s="40"/>
      <c r="J71" s="40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</row>
    <row r="72" spans="1:32" ht="15.75" customHeight="1" x14ac:dyDescent="0.3">
      <c r="A72" s="33"/>
      <c r="B72" s="33"/>
      <c r="C72" s="33"/>
      <c r="D72" s="33"/>
      <c r="E72" s="33"/>
      <c r="F72" s="40"/>
      <c r="G72" s="40"/>
      <c r="H72" s="40"/>
      <c r="I72" s="40"/>
      <c r="J72" s="40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</row>
    <row r="73" spans="1:32" ht="15.75" customHeight="1" x14ac:dyDescent="0.3">
      <c r="A73" s="33"/>
      <c r="B73" s="33"/>
      <c r="C73" s="33"/>
      <c r="D73" s="33"/>
      <c r="E73" s="33"/>
      <c r="F73" s="40"/>
      <c r="G73" s="40"/>
      <c r="H73" s="40"/>
      <c r="I73" s="40"/>
      <c r="J73" s="4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</row>
    <row r="74" spans="1:32" ht="15.75" customHeight="1" x14ac:dyDescent="0.3">
      <c r="A74" s="33"/>
      <c r="B74" s="33"/>
      <c r="C74" s="33"/>
      <c r="D74" s="33"/>
      <c r="E74" s="33"/>
      <c r="F74" s="40"/>
      <c r="G74" s="40"/>
      <c r="H74" s="40"/>
      <c r="I74" s="40"/>
      <c r="J74" s="40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</row>
    <row r="75" spans="1:32" ht="15.75" customHeight="1" x14ac:dyDescent="0.3">
      <c r="A75" s="33"/>
      <c r="B75" s="33"/>
      <c r="C75" s="33"/>
      <c r="D75" s="33"/>
      <c r="E75" s="33"/>
      <c r="F75" s="40"/>
      <c r="G75" s="40"/>
      <c r="H75" s="40"/>
      <c r="I75" s="40"/>
      <c r="J75" s="40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</row>
    <row r="76" spans="1:32" ht="15.75" customHeight="1" x14ac:dyDescent="0.3">
      <c r="A76" s="33"/>
      <c r="B76" s="33"/>
      <c r="C76" s="33"/>
      <c r="D76" s="33"/>
      <c r="E76" s="33"/>
      <c r="F76" s="40"/>
      <c r="G76" s="40"/>
      <c r="H76" s="40"/>
      <c r="I76" s="40"/>
      <c r="J76" s="40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</row>
    <row r="77" spans="1:32" ht="15.75" customHeight="1" x14ac:dyDescent="0.3">
      <c r="A77" s="33"/>
      <c r="B77" s="33"/>
      <c r="C77" s="33"/>
      <c r="D77" s="33"/>
      <c r="E77" s="33"/>
      <c r="F77" s="40"/>
      <c r="G77" s="40"/>
      <c r="H77" s="40"/>
      <c r="I77" s="40"/>
      <c r="J77" s="40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</row>
    <row r="78" spans="1:32" ht="15.75" customHeight="1" x14ac:dyDescent="0.3">
      <c r="A78" s="33"/>
      <c r="B78" s="33"/>
      <c r="C78" s="33"/>
      <c r="D78" s="33"/>
      <c r="E78" s="33"/>
      <c r="F78" s="40"/>
      <c r="G78" s="40"/>
      <c r="H78" s="40"/>
      <c r="I78" s="40"/>
      <c r="J78" s="40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</row>
    <row r="79" spans="1:32" ht="15.75" customHeight="1" x14ac:dyDescent="0.3">
      <c r="A79" s="33"/>
      <c r="B79" s="33"/>
      <c r="C79" s="33"/>
      <c r="D79" s="33"/>
      <c r="E79" s="33"/>
      <c r="F79" s="40"/>
      <c r="G79" s="40"/>
      <c r="H79" s="40"/>
      <c r="I79" s="40"/>
      <c r="J79" s="40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</row>
    <row r="80" spans="1:32" ht="15.75" customHeight="1" x14ac:dyDescent="0.3">
      <c r="A80" s="33"/>
      <c r="B80" s="33"/>
      <c r="C80" s="33"/>
      <c r="D80" s="33"/>
      <c r="E80" s="33"/>
      <c r="F80" s="40"/>
      <c r="G80" s="40"/>
      <c r="H80" s="40"/>
      <c r="I80" s="40"/>
      <c r="J80" s="40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</row>
    <row r="81" spans="1:32" ht="15.75" customHeight="1" x14ac:dyDescent="0.3">
      <c r="A81" s="33"/>
      <c r="B81" s="33"/>
      <c r="C81" s="33"/>
      <c r="D81" s="33"/>
      <c r="E81" s="33"/>
      <c r="F81" s="40"/>
      <c r="G81" s="40"/>
      <c r="H81" s="40"/>
      <c r="I81" s="40"/>
      <c r="J81" s="40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32" ht="15.75" customHeight="1" x14ac:dyDescent="0.3">
      <c r="A82" s="33"/>
      <c r="B82" s="33"/>
      <c r="C82" s="33"/>
      <c r="D82" s="33"/>
      <c r="E82" s="33"/>
      <c r="F82" s="40"/>
      <c r="G82" s="40"/>
      <c r="H82" s="40"/>
      <c r="I82" s="40"/>
      <c r="J82" s="40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</row>
    <row r="83" spans="1:32" ht="15.75" customHeight="1" x14ac:dyDescent="0.3">
      <c r="A83" s="33"/>
      <c r="B83" s="33"/>
      <c r="C83" s="33"/>
      <c r="D83" s="33"/>
      <c r="E83" s="33"/>
      <c r="F83" s="40"/>
      <c r="G83" s="40"/>
      <c r="H83" s="40"/>
      <c r="I83" s="40"/>
      <c r="J83" s="4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</row>
    <row r="84" spans="1:32" ht="15.75" customHeight="1" x14ac:dyDescent="0.3">
      <c r="A84" s="33"/>
      <c r="B84" s="33"/>
      <c r="C84" s="33"/>
      <c r="D84" s="33"/>
      <c r="E84" s="33"/>
      <c r="F84" s="40"/>
      <c r="G84" s="40"/>
      <c r="H84" s="40"/>
      <c r="I84" s="40"/>
      <c r="J84" s="40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1:32" ht="15.75" customHeight="1" x14ac:dyDescent="0.3">
      <c r="A85" s="33"/>
      <c r="B85" s="33"/>
      <c r="C85" s="33"/>
      <c r="D85" s="33"/>
      <c r="E85" s="33"/>
      <c r="F85" s="40"/>
      <c r="G85" s="40"/>
      <c r="H85" s="40"/>
      <c r="I85" s="40"/>
      <c r="J85" s="40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</row>
    <row r="86" spans="1:32" ht="15.75" customHeight="1" x14ac:dyDescent="0.3">
      <c r="A86" s="33"/>
      <c r="B86" s="33"/>
      <c r="C86" s="33"/>
      <c r="D86" s="33"/>
      <c r="E86" s="33"/>
      <c r="F86" s="40"/>
      <c r="G86" s="40"/>
      <c r="H86" s="40"/>
      <c r="I86" s="40"/>
      <c r="J86" s="40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</row>
    <row r="87" spans="1:32" ht="15.75" customHeight="1" x14ac:dyDescent="0.3">
      <c r="A87" s="33"/>
      <c r="B87" s="33"/>
      <c r="C87" s="33"/>
      <c r="D87" s="33"/>
      <c r="E87" s="33"/>
      <c r="F87" s="40"/>
      <c r="G87" s="40"/>
      <c r="H87" s="40"/>
      <c r="I87" s="40"/>
      <c r="J87" s="4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</row>
    <row r="88" spans="1:32" ht="15.75" customHeight="1" x14ac:dyDescent="0.3">
      <c r="A88" s="33"/>
      <c r="B88" s="33"/>
      <c r="C88" s="33"/>
      <c r="D88" s="33"/>
      <c r="E88" s="33"/>
      <c r="F88" s="40"/>
      <c r="G88" s="40"/>
      <c r="H88" s="40"/>
      <c r="I88" s="40"/>
      <c r="J88" s="40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</row>
    <row r="89" spans="1:32" ht="15.75" customHeight="1" x14ac:dyDescent="0.3">
      <c r="A89" s="33"/>
      <c r="B89" s="33"/>
      <c r="C89" s="33"/>
      <c r="D89" s="33"/>
      <c r="E89" s="33"/>
      <c r="F89" s="40"/>
      <c r="G89" s="40"/>
      <c r="H89" s="40"/>
      <c r="I89" s="40"/>
      <c r="J89" s="40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</row>
    <row r="90" spans="1:32" ht="15.75" customHeight="1" x14ac:dyDescent="0.3">
      <c r="A90" s="33"/>
      <c r="B90" s="33"/>
      <c r="C90" s="33"/>
      <c r="D90" s="33"/>
      <c r="E90" s="33"/>
      <c r="F90" s="40"/>
      <c r="G90" s="40"/>
      <c r="H90" s="40"/>
      <c r="I90" s="40"/>
      <c r="J90" s="40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</row>
    <row r="91" spans="1:32" ht="15.75" customHeight="1" x14ac:dyDescent="0.3">
      <c r="A91" s="33"/>
      <c r="B91" s="33"/>
      <c r="C91" s="33"/>
      <c r="D91" s="33"/>
      <c r="E91" s="33"/>
      <c r="F91" s="40"/>
      <c r="G91" s="40"/>
      <c r="H91" s="40"/>
      <c r="I91" s="40"/>
      <c r="J91" s="40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</row>
    <row r="92" spans="1:32" ht="15.75" customHeight="1" x14ac:dyDescent="0.3">
      <c r="A92" s="33"/>
      <c r="B92" s="33"/>
      <c r="C92" s="33"/>
      <c r="D92" s="33"/>
      <c r="E92" s="33"/>
      <c r="F92" s="40"/>
      <c r="G92" s="40"/>
      <c r="H92" s="40"/>
      <c r="I92" s="40"/>
      <c r="J92" s="40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</row>
    <row r="93" spans="1:32" ht="15.75" customHeight="1" x14ac:dyDescent="0.3">
      <c r="A93" s="33"/>
      <c r="B93" s="33"/>
      <c r="C93" s="33"/>
      <c r="D93" s="33"/>
      <c r="E93" s="33"/>
      <c r="F93" s="40"/>
      <c r="G93" s="40"/>
      <c r="H93" s="40"/>
      <c r="I93" s="40"/>
      <c r="J93" s="40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</row>
    <row r="94" spans="1:32" ht="15.75" customHeight="1" x14ac:dyDescent="0.3">
      <c r="A94" s="33"/>
      <c r="B94" s="33"/>
      <c r="C94" s="33"/>
      <c r="D94" s="33"/>
      <c r="E94" s="33"/>
      <c r="F94" s="40"/>
      <c r="G94" s="40"/>
      <c r="H94" s="40"/>
      <c r="I94" s="40"/>
      <c r="J94" s="40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</row>
    <row r="95" spans="1:32" ht="15.75" customHeight="1" x14ac:dyDescent="0.3">
      <c r="A95" s="33"/>
      <c r="B95" s="33"/>
      <c r="C95" s="33"/>
      <c r="D95" s="33"/>
      <c r="E95" s="33"/>
      <c r="F95" s="40"/>
      <c r="G95" s="40"/>
      <c r="H95" s="40"/>
      <c r="I95" s="40"/>
      <c r="J95" s="40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</row>
    <row r="96" spans="1:32" ht="15.75" customHeight="1" x14ac:dyDescent="0.3">
      <c r="A96" s="33"/>
      <c r="B96" s="33"/>
      <c r="C96" s="33"/>
      <c r="D96" s="33"/>
      <c r="E96" s="33"/>
      <c r="F96" s="40"/>
      <c r="G96" s="40"/>
      <c r="H96" s="40"/>
      <c r="I96" s="40"/>
      <c r="J96" s="40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</row>
    <row r="97" spans="1:32" ht="15.75" customHeight="1" x14ac:dyDescent="0.3">
      <c r="A97" s="33"/>
      <c r="B97" s="33"/>
      <c r="C97" s="33"/>
      <c r="D97" s="33"/>
      <c r="E97" s="33"/>
      <c r="F97" s="40"/>
      <c r="G97" s="40"/>
      <c r="H97" s="40"/>
      <c r="I97" s="40"/>
      <c r="J97" s="40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</row>
    <row r="98" spans="1:32" ht="15.75" customHeight="1" x14ac:dyDescent="0.3">
      <c r="A98" s="33"/>
      <c r="B98" s="33"/>
      <c r="C98" s="33"/>
      <c r="D98" s="33"/>
      <c r="E98" s="33"/>
      <c r="F98" s="40"/>
      <c r="G98" s="40"/>
      <c r="H98" s="40"/>
      <c r="I98" s="40"/>
      <c r="J98" s="40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</row>
    <row r="99" spans="1:32" ht="15.75" customHeight="1" x14ac:dyDescent="0.3">
      <c r="A99" s="33"/>
      <c r="B99" s="33"/>
      <c r="C99" s="33"/>
      <c r="D99" s="33"/>
      <c r="E99" s="33"/>
      <c r="F99" s="40"/>
      <c r="G99" s="40"/>
      <c r="H99" s="40"/>
      <c r="I99" s="40"/>
      <c r="J99" s="40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</row>
    <row r="100" spans="1:32" ht="15.75" customHeight="1" x14ac:dyDescent="0.3">
      <c r="A100" s="33"/>
      <c r="B100" s="33"/>
      <c r="C100" s="33"/>
      <c r="D100" s="33"/>
      <c r="E100" s="33"/>
      <c r="F100" s="40"/>
      <c r="G100" s="40"/>
      <c r="H100" s="40"/>
      <c r="I100" s="40"/>
      <c r="J100" s="40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</row>
    <row r="101" spans="1:32" ht="15.75" customHeight="1" x14ac:dyDescent="0.3">
      <c r="A101" s="33"/>
      <c r="B101" s="33"/>
      <c r="C101" s="33"/>
      <c r="D101" s="33"/>
      <c r="E101" s="33"/>
      <c r="F101" s="40"/>
      <c r="G101" s="40"/>
      <c r="H101" s="40"/>
      <c r="I101" s="40"/>
      <c r="J101" s="40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</row>
    <row r="102" spans="1:32" ht="15.75" customHeight="1" x14ac:dyDescent="0.3">
      <c r="A102" s="33"/>
      <c r="B102" s="33"/>
      <c r="C102" s="33"/>
      <c r="D102" s="33"/>
      <c r="E102" s="33"/>
      <c r="F102" s="40"/>
      <c r="G102" s="40"/>
      <c r="H102" s="40"/>
      <c r="I102" s="40"/>
      <c r="J102" s="40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</row>
    <row r="103" spans="1:32" ht="15.75" customHeight="1" x14ac:dyDescent="0.3">
      <c r="A103" s="33"/>
      <c r="B103" s="33"/>
      <c r="C103" s="33"/>
      <c r="D103" s="33"/>
      <c r="E103" s="33"/>
      <c r="F103" s="40"/>
      <c r="G103" s="40"/>
      <c r="H103" s="40"/>
      <c r="I103" s="40"/>
      <c r="J103" s="40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</row>
    <row r="104" spans="1:32" ht="15.75" customHeight="1" x14ac:dyDescent="0.3">
      <c r="A104" s="33"/>
      <c r="B104" s="33"/>
      <c r="C104" s="33"/>
      <c r="D104" s="33"/>
      <c r="E104" s="33"/>
      <c r="F104" s="40"/>
      <c r="G104" s="40"/>
      <c r="H104" s="40"/>
      <c r="I104" s="40"/>
      <c r="J104" s="40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</row>
    <row r="105" spans="1:32" ht="15.75" customHeight="1" x14ac:dyDescent="0.3">
      <c r="A105" s="33"/>
      <c r="B105" s="33"/>
      <c r="C105" s="33"/>
      <c r="D105" s="33"/>
      <c r="E105" s="33"/>
      <c r="F105" s="40"/>
      <c r="G105" s="40"/>
      <c r="H105" s="40"/>
      <c r="I105" s="40"/>
      <c r="J105" s="40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</row>
    <row r="106" spans="1:32" ht="15.75" customHeight="1" x14ac:dyDescent="0.3">
      <c r="A106" s="33"/>
      <c r="B106" s="33"/>
      <c r="C106" s="33"/>
      <c r="D106" s="33"/>
      <c r="E106" s="33"/>
      <c r="F106" s="40"/>
      <c r="G106" s="40"/>
      <c r="H106" s="40"/>
      <c r="I106" s="40"/>
      <c r="J106" s="40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</row>
    <row r="107" spans="1:32" ht="15.75" customHeight="1" x14ac:dyDescent="0.3">
      <c r="A107" s="33"/>
      <c r="B107" s="33"/>
      <c r="C107" s="33"/>
      <c r="D107" s="33"/>
      <c r="E107" s="33"/>
      <c r="F107" s="40"/>
      <c r="G107" s="40"/>
      <c r="H107" s="40"/>
      <c r="I107" s="40"/>
      <c r="J107" s="40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</row>
    <row r="108" spans="1:32" ht="15.75" customHeight="1" x14ac:dyDescent="0.3">
      <c r="A108" s="33"/>
      <c r="B108" s="33"/>
      <c r="C108" s="33"/>
      <c r="D108" s="33"/>
      <c r="E108" s="33"/>
      <c r="F108" s="40"/>
      <c r="G108" s="40"/>
      <c r="H108" s="40"/>
      <c r="I108" s="40"/>
      <c r="J108" s="40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</row>
    <row r="109" spans="1:32" ht="15.75" customHeight="1" x14ac:dyDescent="0.3">
      <c r="A109" s="33"/>
      <c r="B109" s="33"/>
      <c r="C109" s="33"/>
      <c r="D109" s="33"/>
      <c r="E109" s="33"/>
      <c r="F109" s="40"/>
      <c r="G109" s="40"/>
      <c r="H109" s="40"/>
      <c r="I109" s="40"/>
      <c r="J109" s="40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</row>
    <row r="110" spans="1:32" ht="15.75" customHeight="1" x14ac:dyDescent="0.3">
      <c r="A110" s="33"/>
      <c r="B110" s="33"/>
      <c r="C110" s="33"/>
      <c r="D110" s="33"/>
      <c r="E110" s="33"/>
      <c r="F110" s="40"/>
      <c r="G110" s="40"/>
      <c r="H110" s="40"/>
      <c r="I110" s="40"/>
      <c r="J110" s="40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</row>
    <row r="111" spans="1:32" ht="15.75" customHeight="1" x14ac:dyDescent="0.3">
      <c r="A111" s="33"/>
      <c r="B111" s="33"/>
      <c r="C111" s="33"/>
      <c r="D111" s="33"/>
      <c r="E111" s="33"/>
      <c r="F111" s="40"/>
      <c r="G111" s="40"/>
      <c r="H111" s="40"/>
      <c r="I111" s="40"/>
      <c r="J111" s="40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</row>
    <row r="112" spans="1:32" ht="15.75" customHeight="1" x14ac:dyDescent="0.3">
      <c r="A112" s="33"/>
      <c r="B112" s="33"/>
      <c r="C112" s="33"/>
      <c r="D112" s="33"/>
      <c r="E112" s="33"/>
      <c r="F112" s="40"/>
      <c r="G112" s="40"/>
      <c r="H112" s="40"/>
      <c r="I112" s="40"/>
      <c r="J112" s="40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</row>
    <row r="113" spans="1:32" ht="15.75" customHeight="1" x14ac:dyDescent="0.3">
      <c r="A113" s="33"/>
      <c r="B113" s="33"/>
      <c r="C113" s="33"/>
      <c r="D113" s="33"/>
      <c r="E113" s="33"/>
      <c r="F113" s="40"/>
      <c r="G113" s="40"/>
      <c r="H113" s="40"/>
      <c r="I113" s="40"/>
      <c r="J113" s="40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</row>
    <row r="114" spans="1:32" ht="15.75" customHeight="1" x14ac:dyDescent="0.3">
      <c r="A114" s="33"/>
      <c r="B114" s="33"/>
      <c r="C114" s="33"/>
      <c r="D114" s="33"/>
      <c r="E114" s="33"/>
      <c r="F114" s="40"/>
      <c r="G114" s="40"/>
      <c r="H114" s="40"/>
      <c r="I114" s="40"/>
      <c r="J114" s="40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</row>
    <row r="115" spans="1:32" ht="15.75" customHeight="1" x14ac:dyDescent="0.3">
      <c r="A115" s="33"/>
      <c r="B115" s="33"/>
      <c r="C115" s="33"/>
      <c r="D115" s="33"/>
      <c r="E115" s="33"/>
      <c r="F115" s="40"/>
      <c r="G115" s="40"/>
      <c r="H115" s="40"/>
      <c r="I115" s="40"/>
      <c r="J115" s="40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</row>
    <row r="116" spans="1:32" ht="15.75" customHeight="1" x14ac:dyDescent="0.3">
      <c r="A116" s="33"/>
      <c r="B116" s="33"/>
      <c r="C116" s="33"/>
      <c r="D116" s="33"/>
      <c r="E116" s="33"/>
      <c r="F116" s="40"/>
      <c r="G116" s="40"/>
      <c r="H116" s="40"/>
      <c r="I116" s="40"/>
      <c r="J116" s="40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</row>
    <row r="117" spans="1:32" ht="15.75" customHeight="1" x14ac:dyDescent="0.3">
      <c r="A117" s="33"/>
      <c r="B117" s="33"/>
      <c r="C117" s="33"/>
      <c r="D117" s="33"/>
      <c r="E117" s="33"/>
      <c r="F117" s="40"/>
      <c r="G117" s="40"/>
      <c r="H117" s="40"/>
      <c r="I117" s="40"/>
      <c r="J117" s="40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</row>
    <row r="118" spans="1:32" ht="15.75" customHeight="1" x14ac:dyDescent="0.3">
      <c r="A118" s="33"/>
      <c r="B118" s="33"/>
      <c r="C118" s="33"/>
      <c r="D118" s="33"/>
      <c r="E118" s="33"/>
      <c r="F118" s="40"/>
      <c r="G118" s="40"/>
      <c r="H118" s="40"/>
      <c r="I118" s="40"/>
      <c r="J118" s="40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</row>
    <row r="119" spans="1:32" ht="15.75" customHeight="1" x14ac:dyDescent="0.3">
      <c r="A119" s="33"/>
      <c r="B119" s="33"/>
      <c r="C119" s="33"/>
      <c r="D119" s="33"/>
      <c r="E119" s="33"/>
      <c r="F119" s="40"/>
      <c r="G119" s="40"/>
      <c r="H119" s="40"/>
      <c r="I119" s="40"/>
      <c r="J119" s="40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</row>
    <row r="120" spans="1:32" ht="15.75" customHeight="1" x14ac:dyDescent="0.3">
      <c r="A120" s="33"/>
      <c r="B120" s="33"/>
      <c r="C120" s="33"/>
      <c r="D120" s="33"/>
      <c r="E120" s="33"/>
      <c r="F120" s="40"/>
      <c r="G120" s="40"/>
      <c r="H120" s="40"/>
      <c r="I120" s="40"/>
      <c r="J120" s="40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</row>
    <row r="121" spans="1:32" ht="15.75" customHeight="1" x14ac:dyDescent="0.3">
      <c r="A121" s="33"/>
      <c r="B121" s="33"/>
      <c r="C121" s="33"/>
      <c r="D121" s="33"/>
      <c r="E121" s="33"/>
      <c r="F121" s="40"/>
      <c r="G121" s="40"/>
      <c r="H121" s="40"/>
      <c r="I121" s="40"/>
      <c r="J121" s="40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</row>
    <row r="122" spans="1:32" ht="15.75" customHeight="1" x14ac:dyDescent="0.3">
      <c r="A122" s="33"/>
      <c r="B122" s="33"/>
      <c r="C122" s="33"/>
      <c r="D122" s="33"/>
      <c r="E122" s="33"/>
      <c r="F122" s="40"/>
      <c r="G122" s="40"/>
      <c r="H122" s="40"/>
      <c r="I122" s="40"/>
      <c r="J122" s="40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</row>
    <row r="123" spans="1:32" ht="15.75" customHeight="1" x14ac:dyDescent="0.3">
      <c r="A123" s="33"/>
      <c r="B123" s="33"/>
      <c r="C123" s="33"/>
      <c r="D123" s="33"/>
      <c r="E123" s="33"/>
      <c r="F123" s="40"/>
      <c r="G123" s="40"/>
      <c r="H123" s="40"/>
      <c r="I123" s="40"/>
      <c r="J123" s="40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</row>
    <row r="124" spans="1:32" ht="15.75" customHeight="1" x14ac:dyDescent="0.3">
      <c r="A124" s="33"/>
      <c r="B124" s="33"/>
      <c r="C124" s="33"/>
      <c r="D124" s="33"/>
      <c r="E124" s="33"/>
      <c r="F124" s="40"/>
      <c r="G124" s="40"/>
      <c r="H124" s="40"/>
      <c r="I124" s="40"/>
      <c r="J124" s="40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</row>
    <row r="125" spans="1:32" ht="15.75" customHeight="1" x14ac:dyDescent="0.3">
      <c r="A125" s="33"/>
      <c r="B125" s="33"/>
      <c r="C125" s="33"/>
      <c r="D125" s="33"/>
      <c r="E125" s="33"/>
      <c r="F125" s="40"/>
      <c r="G125" s="40"/>
      <c r="H125" s="40"/>
      <c r="I125" s="40"/>
      <c r="J125" s="40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</row>
    <row r="126" spans="1:32" ht="15.75" customHeight="1" x14ac:dyDescent="0.3">
      <c r="A126" s="33"/>
      <c r="B126" s="33"/>
      <c r="C126" s="33"/>
      <c r="D126" s="33"/>
      <c r="E126" s="33"/>
      <c r="F126" s="40"/>
      <c r="G126" s="40"/>
      <c r="H126" s="40"/>
      <c r="I126" s="40"/>
      <c r="J126" s="40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</row>
    <row r="127" spans="1:32" ht="15.75" customHeight="1" x14ac:dyDescent="0.3">
      <c r="A127" s="33"/>
      <c r="B127" s="33"/>
      <c r="C127" s="33"/>
      <c r="D127" s="33"/>
      <c r="E127" s="33"/>
      <c r="F127" s="40"/>
      <c r="G127" s="40"/>
      <c r="H127" s="40"/>
      <c r="I127" s="40"/>
      <c r="J127" s="40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</row>
    <row r="128" spans="1:32" ht="15.75" customHeight="1" x14ac:dyDescent="0.3">
      <c r="A128" s="33"/>
      <c r="B128" s="33"/>
      <c r="C128" s="33"/>
      <c r="D128" s="33"/>
      <c r="E128" s="33"/>
      <c r="F128" s="40"/>
      <c r="G128" s="40"/>
      <c r="H128" s="40"/>
      <c r="I128" s="40"/>
      <c r="J128" s="40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</row>
    <row r="129" spans="1:32" ht="15.75" customHeight="1" x14ac:dyDescent="0.3">
      <c r="A129" s="33"/>
      <c r="B129" s="33"/>
      <c r="C129" s="33"/>
      <c r="D129" s="33"/>
      <c r="E129" s="33"/>
      <c r="F129" s="40"/>
      <c r="G129" s="40"/>
      <c r="H129" s="40"/>
      <c r="I129" s="40"/>
      <c r="J129" s="40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</row>
    <row r="130" spans="1:32" ht="15.75" customHeight="1" x14ac:dyDescent="0.3">
      <c r="A130" s="33"/>
      <c r="B130" s="33"/>
      <c r="C130" s="33"/>
      <c r="D130" s="33"/>
      <c r="E130" s="33"/>
      <c r="F130" s="40"/>
      <c r="G130" s="40"/>
      <c r="H130" s="40"/>
      <c r="I130" s="40"/>
      <c r="J130" s="40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</row>
    <row r="131" spans="1:32" ht="15.75" customHeight="1" x14ac:dyDescent="0.3">
      <c r="A131" s="33"/>
      <c r="B131" s="33"/>
      <c r="C131" s="33"/>
      <c r="D131" s="33"/>
      <c r="E131" s="33"/>
      <c r="F131" s="40"/>
      <c r="G131" s="40"/>
      <c r="H131" s="40"/>
      <c r="I131" s="40"/>
      <c r="J131" s="40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</row>
    <row r="132" spans="1:32" ht="15.75" customHeight="1" x14ac:dyDescent="0.3">
      <c r="A132" s="33"/>
      <c r="B132" s="33"/>
      <c r="C132" s="33"/>
      <c r="D132" s="33"/>
      <c r="E132" s="33"/>
      <c r="F132" s="40"/>
      <c r="G132" s="40"/>
      <c r="H132" s="40"/>
      <c r="I132" s="40"/>
      <c r="J132" s="40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</row>
    <row r="133" spans="1:32" ht="15.75" customHeight="1" x14ac:dyDescent="0.3">
      <c r="A133" s="33"/>
      <c r="B133" s="33"/>
      <c r="C133" s="33"/>
      <c r="D133" s="33"/>
      <c r="E133" s="33"/>
      <c r="F133" s="40"/>
      <c r="G133" s="40"/>
      <c r="H133" s="40"/>
      <c r="I133" s="40"/>
      <c r="J133" s="40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</row>
    <row r="134" spans="1:32" ht="15.75" customHeight="1" x14ac:dyDescent="0.3">
      <c r="A134" s="33"/>
      <c r="B134" s="33"/>
      <c r="C134" s="33"/>
      <c r="D134" s="33"/>
      <c r="E134" s="33"/>
      <c r="F134" s="40"/>
      <c r="G134" s="40"/>
      <c r="H134" s="40"/>
      <c r="I134" s="40"/>
      <c r="J134" s="40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</row>
    <row r="135" spans="1:32" ht="15.75" customHeight="1" x14ac:dyDescent="0.3">
      <c r="A135" s="33"/>
      <c r="B135" s="33"/>
      <c r="C135" s="33"/>
      <c r="D135" s="33"/>
      <c r="E135" s="33"/>
      <c r="F135" s="40"/>
      <c r="G135" s="40"/>
      <c r="H135" s="40"/>
      <c r="I135" s="40"/>
      <c r="J135" s="40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</row>
    <row r="136" spans="1:32" ht="15.75" customHeight="1" x14ac:dyDescent="0.3">
      <c r="A136" s="33"/>
      <c r="B136" s="33"/>
      <c r="C136" s="33"/>
      <c r="D136" s="33"/>
      <c r="E136" s="33"/>
      <c r="F136" s="40"/>
      <c r="G136" s="40"/>
      <c r="H136" s="40"/>
      <c r="I136" s="40"/>
      <c r="J136" s="40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</row>
    <row r="137" spans="1:32" ht="15.75" customHeight="1" x14ac:dyDescent="0.3">
      <c r="A137" s="33"/>
      <c r="B137" s="33"/>
      <c r="C137" s="33"/>
      <c r="D137" s="33"/>
      <c r="E137" s="33"/>
      <c r="F137" s="40"/>
      <c r="G137" s="40"/>
      <c r="H137" s="40"/>
      <c r="I137" s="40"/>
      <c r="J137" s="40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</row>
    <row r="138" spans="1:32" ht="15.75" customHeight="1" x14ac:dyDescent="0.3">
      <c r="A138" s="33"/>
      <c r="B138" s="33"/>
      <c r="C138" s="33"/>
      <c r="D138" s="33"/>
      <c r="E138" s="33"/>
      <c r="F138" s="40"/>
      <c r="G138" s="40"/>
      <c r="H138" s="40"/>
      <c r="I138" s="40"/>
      <c r="J138" s="40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</row>
    <row r="139" spans="1:32" ht="15.75" customHeight="1" x14ac:dyDescent="0.3">
      <c r="A139" s="33"/>
      <c r="B139" s="33"/>
      <c r="C139" s="33"/>
      <c r="D139" s="33"/>
      <c r="E139" s="33"/>
      <c r="F139" s="40"/>
      <c r="G139" s="40"/>
      <c r="H139" s="40"/>
      <c r="I139" s="40"/>
      <c r="J139" s="40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</row>
    <row r="140" spans="1:32" ht="15.75" customHeight="1" x14ac:dyDescent="0.3">
      <c r="A140" s="33"/>
      <c r="B140" s="33"/>
      <c r="C140" s="33"/>
      <c r="D140" s="33"/>
      <c r="E140" s="33"/>
      <c r="F140" s="40"/>
      <c r="G140" s="40"/>
      <c r="H140" s="40"/>
      <c r="I140" s="40"/>
      <c r="J140" s="40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</row>
    <row r="141" spans="1:32" ht="15.75" customHeight="1" x14ac:dyDescent="0.3">
      <c r="A141" s="33"/>
      <c r="B141" s="33"/>
      <c r="C141" s="33"/>
      <c r="D141" s="33"/>
      <c r="E141" s="33"/>
      <c r="F141" s="40"/>
      <c r="G141" s="40"/>
      <c r="H141" s="40"/>
      <c r="I141" s="40"/>
      <c r="J141" s="40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</row>
    <row r="142" spans="1:32" ht="15.75" customHeight="1" x14ac:dyDescent="0.3">
      <c r="A142" s="33"/>
      <c r="B142" s="33"/>
      <c r="C142" s="33"/>
      <c r="D142" s="33"/>
      <c r="E142" s="33"/>
      <c r="F142" s="40"/>
      <c r="G142" s="40"/>
      <c r="H142" s="40"/>
      <c r="I142" s="40"/>
      <c r="J142" s="40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</row>
    <row r="143" spans="1:32" ht="15.75" customHeight="1" x14ac:dyDescent="0.3">
      <c r="A143" s="33"/>
      <c r="B143" s="33"/>
      <c r="C143" s="33"/>
      <c r="D143" s="33"/>
      <c r="E143" s="33"/>
      <c r="F143" s="40"/>
      <c r="G143" s="40"/>
      <c r="H143" s="40"/>
      <c r="I143" s="40"/>
      <c r="J143" s="40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</row>
    <row r="144" spans="1:32" ht="15.75" customHeight="1" x14ac:dyDescent="0.3">
      <c r="A144" s="33"/>
      <c r="B144" s="33"/>
      <c r="C144" s="33"/>
      <c r="D144" s="33"/>
      <c r="E144" s="33"/>
      <c r="F144" s="40"/>
      <c r="G144" s="40"/>
      <c r="H144" s="40"/>
      <c r="I144" s="40"/>
      <c r="J144" s="40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</row>
    <row r="145" spans="1:32" ht="15.75" customHeight="1" x14ac:dyDescent="0.3">
      <c r="A145" s="33"/>
      <c r="B145" s="33"/>
      <c r="C145" s="33"/>
      <c r="D145" s="33"/>
      <c r="E145" s="33"/>
      <c r="F145" s="40"/>
      <c r="G145" s="40"/>
      <c r="H145" s="40"/>
      <c r="I145" s="40"/>
      <c r="J145" s="40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</row>
    <row r="146" spans="1:32" ht="15.75" customHeight="1" x14ac:dyDescent="0.3">
      <c r="A146" s="33"/>
      <c r="B146" s="33"/>
      <c r="C146" s="33"/>
      <c r="D146" s="33"/>
      <c r="E146" s="33"/>
      <c r="F146" s="40"/>
      <c r="G146" s="40"/>
      <c r="H146" s="40"/>
      <c r="I146" s="40"/>
      <c r="J146" s="40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</row>
    <row r="147" spans="1:32" ht="15.75" customHeight="1" x14ac:dyDescent="0.3">
      <c r="A147" s="33"/>
      <c r="B147" s="33"/>
      <c r="C147" s="33"/>
      <c r="D147" s="33"/>
      <c r="E147" s="33"/>
      <c r="F147" s="40"/>
      <c r="G147" s="40"/>
      <c r="H147" s="40"/>
      <c r="I147" s="40"/>
      <c r="J147" s="40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</row>
    <row r="148" spans="1:32" ht="15.75" customHeight="1" x14ac:dyDescent="0.3">
      <c r="A148" s="33"/>
      <c r="B148" s="33"/>
      <c r="C148" s="33"/>
      <c r="D148" s="33"/>
      <c r="E148" s="33"/>
      <c r="F148" s="40"/>
      <c r="G148" s="40"/>
      <c r="H148" s="40"/>
      <c r="I148" s="40"/>
      <c r="J148" s="40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</row>
    <row r="149" spans="1:32" ht="15.75" customHeight="1" x14ac:dyDescent="0.3">
      <c r="A149" s="33"/>
      <c r="B149" s="33"/>
      <c r="C149" s="33"/>
      <c r="D149" s="33"/>
      <c r="E149" s="33"/>
      <c r="F149" s="40"/>
      <c r="G149" s="40"/>
      <c r="H149" s="40"/>
      <c r="I149" s="40"/>
      <c r="J149" s="40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</row>
    <row r="150" spans="1:32" ht="15.75" customHeight="1" x14ac:dyDescent="0.3">
      <c r="A150" s="33"/>
      <c r="B150" s="33"/>
      <c r="C150" s="33"/>
      <c r="D150" s="33"/>
      <c r="E150" s="33"/>
      <c r="F150" s="40"/>
      <c r="G150" s="40"/>
      <c r="H150" s="40"/>
      <c r="I150" s="40"/>
      <c r="J150" s="40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</row>
    <row r="151" spans="1:32" ht="15.75" customHeight="1" x14ac:dyDescent="0.3">
      <c r="A151" s="33"/>
      <c r="B151" s="33"/>
      <c r="C151" s="33"/>
      <c r="D151" s="33"/>
      <c r="E151" s="33"/>
      <c r="F151" s="40"/>
      <c r="G151" s="40"/>
      <c r="H151" s="40"/>
      <c r="I151" s="40"/>
      <c r="J151" s="40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</row>
    <row r="152" spans="1:32" ht="15.75" customHeight="1" x14ac:dyDescent="0.3">
      <c r="A152" s="33"/>
      <c r="B152" s="33"/>
      <c r="C152" s="33"/>
      <c r="D152" s="33"/>
      <c r="E152" s="33"/>
      <c r="F152" s="40"/>
      <c r="G152" s="40"/>
      <c r="H152" s="40"/>
      <c r="I152" s="40"/>
      <c r="J152" s="40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</row>
    <row r="153" spans="1:32" ht="15.75" customHeight="1" x14ac:dyDescent="0.3">
      <c r="A153" s="33"/>
      <c r="B153" s="33"/>
      <c r="C153" s="33"/>
      <c r="D153" s="33"/>
      <c r="E153" s="33"/>
      <c r="F153" s="40"/>
      <c r="G153" s="40"/>
      <c r="H153" s="40"/>
      <c r="I153" s="40"/>
      <c r="J153" s="40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</row>
    <row r="154" spans="1:32" ht="15.75" customHeight="1" x14ac:dyDescent="0.3">
      <c r="A154" s="33"/>
      <c r="B154" s="33"/>
      <c r="C154" s="33"/>
      <c r="D154" s="33"/>
      <c r="E154" s="33"/>
      <c r="F154" s="40"/>
      <c r="G154" s="40"/>
      <c r="H154" s="40"/>
      <c r="I154" s="40"/>
      <c r="J154" s="40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</row>
    <row r="155" spans="1:32" ht="15.75" customHeight="1" x14ac:dyDescent="0.3">
      <c r="A155" s="33"/>
      <c r="B155" s="33"/>
      <c r="C155" s="33"/>
      <c r="D155" s="33"/>
      <c r="E155" s="33"/>
      <c r="F155" s="40"/>
      <c r="G155" s="40"/>
      <c r="H155" s="40"/>
      <c r="I155" s="40"/>
      <c r="J155" s="40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</row>
    <row r="156" spans="1:32" ht="15.75" customHeight="1" x14ac:dyDescent="0.3">
      <c r="A156" s="33"/>
      <c r="B156" s="33"/>
      <c r="C156" s="33"/>
      <c r="D156" s="33"/>
      <c r="E156" s="33"/>
      <c r="F156" s="40"/>
      <c r="G156" s="40"/>
      <c r="H156" s="40"/>
      <c r="I156" s="40"/>
      <c r="J156" s="40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</row>
    <row r="157" spans="1:32" ht="15.75" customHeight="1" x14ac:dyDescent="0.3">
      <c r="A157" s="33"/>
      <c r="B157" s="33"/>
      <c r="C157" s="33"/>
      <c r="D157" s="33"/>
      <c r="E157" s="33"/>
      <c r="F157" s="40"/>
      <c r="G157" s="40"/>
      <c r="H157" s="40"/>
      <c r="I157" s="40"/>
      <c r="J157" s="40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</row>
    <row r="158" spans="1:32" ht="15.75" customHeight="1" x14ac:dyDescent="0.3">
      <c r="A158" s="33"/>
      <c r="B158" s="33"/>
      <c r="C158" s="33"/>
      <c r="D158" s="33"/>
      <c r="E158" s="33"/>
      <c r="F158" s="40"/>
      <c r="G158" s="40"/>
      <c r="H158" s="40"/>
      <c r="I158" s="40"/>
      <c r="J158" s="40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</row>
    <row r="159" spans="1:32" ht="15.75" customHeight="1" x14ac:dyDescent="0.3">
      <c r="A159" s="33"/>
      <c r="B159" s="33"/>
      <c r="C159" s="33"/>
      <c r="D159" s="33"/>
      <c r="E159" s="33"/>
      <c r="F159" s="40"/>
      <c r="G159" s="40"/>
      <c r="H159" s="40"/>
      <c r="I159" s="40"/>
      <c r="J159" s="40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</row>
    <row r="160" spans="1:32" ht="15.75" customHeight="1" x14ac:dyDescent="0.3">
      <c r="A160" s="33"/>
      <c r="B160" s="33"/>
      <c r="C160" s="33"/>
      <c r="D160" s="33"/>
      <c r="E160" s="33"/>
      <c r="F160" s="40"/>
      <c r="G160" s="40"/>
      <c r="H160" s="40"/>
      <c r="I160" s="40"/>
      <c r="J160" s="40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</row>
    <row r="161" spans="1:32" ht="15.75" customHeight="1" x14ac:dyDescent="0.3">
      <c r="A161" s="33"/>
      <c r="B161" s="33"/>
      <c r="C161" s="33"/>
      <c r="D161" s="33"/>
      <c r="E161" s="33"/>
      <c r="F161" s="40"/>
      <c r="G161" s="40"/>
      <c r="H161" s="40"/>
      <c r="I161" s="40"/>
      <c r="J161" s="40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</row>
    <row r="162" spans="1:32" ht="15.75" customHeight="1" x14ac:dyDescent="0.3">
      <c r="A162" s="33"/>
      <c r="B162" s="33"/>
      <c r="C162" s="33"/>
      <c r="D162" s="33"/>
      <c r="E162" s="33"/>
      <c r="F162" s="40"/>
      <c r="G162" s="40"/>
      <c r="H162" s="40"/>
      <c r="I162" s="40"/>
      <c r="J162" s="40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</row>
    <row r="163" spans="1:32" ht="15.75" customHeight="1" x14ac:dyDescent="0.3">
      <c r="A163" s="33"/>
      <c r="B163" s="33"/>
      <c r="C163" s="33"/>
      <c r="D163" s="33"/>
      <c r="E163" s="33"/>
      <c r="F163" s="40"/>
      <c r="G163" s="40"/>
      <c r="H163" s="40"/>
      <c r="I163" s="40"/>
      <c r="J163" s="40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</row>
    <row r="164" spans="1:32" ht="15.75" customHeight="1" x14ac:dyDescent="0.3">
      <c r="A164" s="33"/>
      <c r="B164" s="33"/>
      <c r="C164" s="33"/>
      <c r="D164" s="33"/>
      <c r="E164" s="33"/>
      <c r="F164" s="40"/>
      <c r="G164" s="40"/>
      <c r="H164" s="40"/>
      <c r="I164" s="40"/>
      <c r="J164" s="40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</row>
    <row r="165" spans="1:32" ht="15.75" customHeight="1" x14ac:dyDescent="0.3">
      <c r="A165" s="33"/>
      <c r="B165" s="33"/>
      <c r="C165" s="33"/>
      <c r="D165" s="33"/>
      <c r="E165" s="33"/>
      <c r="F165" s="40"/>
      <c r="G165" s="40"/>
      <c r="H165" s="40"/>
      <c r="I165" s="40"/>
      <c r="J165" s="40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</row>
    <row r="166" spans="1:32" ht="15.75" customHeight="1" x14ac:dyDescent="0.3">
      <c r="A166" s="33"/>
      <c r="B166" s="33"/>
      <c r="C166" s="33"/>
      <c r="D166" s="33"/>
      <c r="E166" s="33"/>
      <c r="F166" s="40"/>
      <c r="G166" s="40"/>
      <c r="H166" s="40"/>
      <c r="I166" s="40"/>
      <c r="J166" s="40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</row>
    <row r="167" spans="1:32" ht="15.75" customHeight="1" x14ac:dyDescent="0.3">
      <c r="A167" s="33"/>
      <c r="B167" s="33"/>
      <c r="C167" s="33"/>
      <c r="D167" s="33"/>
      <c r="E167" s="33"/>
      <c r="F167" s="40"/>
      <c r="G167" s="40"/>
      <c r="H167" s="40"/>
      <c r="I167" s="40"/>
      <c r="J167" s="40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</row>
    <row r="168" spans="1:32" ht="15.75" customHeight="1" x14ac:dyDescent="0.3">
      <c r="A168" s="33"/>
      <c r="B168" s="33"/>
      <c r="C168" s="33"/>
      <c r="D168" s="33"/>
      <c r="E168" s="33"/>
      <c r="F168" s="40"/>
      <c r="G168" s="40"/>
      <c r="H168" s="40"/>
      <c r="I168" s="40"/>
      <c r="J168" s="40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</row>
    <row r="169" spans="1:32" ht="15.75" customHeight="1" x14ac:dyDescent="0.3">
      <c r="A169" s="33"/>
      <c r="B169" s="33"/>
      <c r="C169" s="33"/>
      <c r="D169" s="33"/>
      <c r="E169" s="33"/>
      <c r="F169" s="40"/>
      <c r="G169" s="40"/>
      <c r="H169" s="40"/>
      <c r="I169" s="40"/>
      <c r="J169" s="40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</row>
    <row r="170" spans="1:32" ht="15.75" customHeight="1" x14ac:dyDescent="0.3">
      <c r="A170" s="33"/>
      <c r="B170" s="33"/>
      <c r="C170" s="33"/>
      <c r="D170" s="33"/>
      <c r="E170" s="33"/>
      <c r="F170" s="40"/>
      <c r="G170" s="40"/>
      <c r="H170" s="40"/>
      <c r="I170" s="40"/>
      <c r="J170" s="40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</row>
    <row r="171" spans="1:32" ht="15.75" customHeight="1" x14ac:dyDescent="0.3">
      <c r="A171" s="33"/>
      <c r="B171" s="33"/>
      <c r="C171" s="33"/>
      <c r="D171" s="33"/>
      <c r="E171" s="33"/>
      <c r="F171" s="40"/>
      <c r="G171" s="40"/>
      <c r="H171" s="40"/>
      <c r="I171" s="40"/>
      <c r="J171" s="40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</row>
    <row r="172" spans="1:32" ht="15.75" customHeight="1" x14ac:dyDescent="0.3">
      <c r="A172" s="33"/>
      <c r="B172" s="33"/>
      <c r="C172" s="33"/>
      <c r="D172" s="33"/>
      <c r="E172" s="33"/>
      <c r="F172" s="40"/>
      <c r="G172" s="40"/>
      <c r="H172" s="40"/>
      <c r="I172" s="40"/>
      <c r="J172" s="40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</row>
    <row r="173" spans="1:32" ht="15.75" customHeight="1" x14ac:dyDescent="0.3">
      <c r="A173" s="33"/>
      <c r="B173" s="33"/>
      <c r="C173" s="33"/>
      <c r="D173" s="33"/>
      <c r="E173" s="33"/>
      <c r="F173" s="40"/>
      <c r="G173" s="40"/>
      <c r="H173" s="40"/>
      <c r="I173" s="40"/>
      <c r="J173" s="40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</row>
    <row r="174" spans="1:32" ht="15.75" customHeight="1" x14ac:dyDescent="0.3">
      <c r="A174" s="33"/>
      <c r="B174" s="33"/>
      <c r="C174" s="33"/>
      <c r="D174" s="33"/>
      <c r="E174" s="33"/>
      <c r="F174" s="40"/>
      <c r="G174" s="40"/>
      <c r="H174" s="40"/>
      <c r="I174" s="40"/>
      <c r="J174" s="40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</row>
    <row r="175" spans="1:32" ht="15.75" customHeight="1" x14ac:dyDescent="0.3">
      <c r="A175" s="33"/>
      <c r="B175" s="33"/>
      <c r="C175" s="33"/>
      <c r="D175" s="33"/>
      <c r="E175" s="33"/>
      <c r="F175" s="40"/>
      <c r="G175" s="40"/>
      <c r="H175" s="40"/>
      <c r="I175" s="40"/>
      <c r="J175" s="40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</row>
    <row r="176" spans="1:32" ht="15.75" customHeight="1" x14ac:dyDescent="0.3">
      <c r="A176" s="33"/>
      <c r="B176" s="33"/>
      <c r="C176" s="33"/>
      <c r="D176" s="33"/>
      <c r="E176" s="33"/>
      <c r="F176" s="40"/>
      <c r="G176" s="40"/>
      <c r="H176" s="40"/>
      <c r="I176" s="40"/>
      <c r="J176" s="40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</row>
    <row r="177" spans="1:32" ht="15.75" customHeight="1" x14ac:dyDescent="0.3">
      <c r="A177" s="33"/>
      <c r="B177" s="33"/>
      <c r="C177" s="33"/>
      <c r="D177" s="33"/>
      <c r="E177" s="33"/>
      <c r="F177" s="40"/>
      <c r="G177" s="40"/>
      <c r="H177" s="40"/>
      <c r="I177" s="40"/>
      <c r="J177" s="40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</row>
    <row r="178" spans="1:32" ht="15.75" customHeight="1" x14ac:dyDescent="0.3">
      <c r="A178" s="33"/>
      <c r="B178" s="33"/>
      <c r="C178" s="33"/>
      <c r="D178" s="33"/>
      <c r="E178" s="33"/>
      <c r="F178" s="40"/>
      <c r="G178" s="40"/>
      <c r="H178" s="40"/>
      <c r="I178" s="40"/>
      <c r="J178" s="40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</row>
    <row r="179" spans="1:32" ht="15.75" customHeight="1" x14ac:dyDescent="0.3">
      <c r="A179" s="33"/>
      <c r="B179" s="33"/>
      <c r="C179" s="33"/>
      <c r="D179" s="33"/>
      <c r="E179" s="33"/>
      <c r="F179" s="40"/>
      <c r="G179" s="40"/>
      <c r="H179" s="40"/>
      <c r="I179" s="40"/>
      <c r="J179" s="40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</row>
    <row r="180" spans="1:32" ht="15.75" customHeight="1" x14ac:dyDescent="0.3">
      <c r="A180" s="33"/>
      <c r="B180" s="33"/>
      <c r="C180" s="33"/>
      <c r="D180" s="33"/>
      <c r="E180" s="33"/>
      <c r="F180" s="40"/>
      <c r="G180" s="40"/>
      <c r="H180" s="40"/>
      <c r="I180" s="40"/>
      <c r="J180" s="40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</row>
    <row r="181" spans="1:32" ht="15.75" customHeight="1" x14ac:dyDescent="0.3">
      <c r="A181" s="33"/>
      <c r="B181" s="33"/>
      <c r="C181" s="33"/>
      <c r="D181" s="33"/>
      <c r="E181" s="33"/>
      <c r="F181" s="40"/>
      <c r="G181" s="40"/>
      <c r="H181" s="40"/>
      <c r="I181" s="40"/>
      <c r="J181" s="40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</row>
    <row r="182" spans="1:32" ht="15.75" customHeight="1" x14ac:dyDescent="0.3">
      <c r="A182" s="33"/>
      <c r="B182" s="33"/>
      <c r="C182" s="33"/>
      <c r="D182" s="33"/>
      <c r="E182" s="33"/>
      <c r="F182" s="40"/>
      <c r="G182" s="40"/>
      <c r="H182" s="40"/>
      <c r="I182" s="40"/>
      <c r="J182" s="40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</row>
    <row r="183" spans="1:32" ht="15.75" customHeight="1" x14ac:dyDescent="0.3">
      <c r="A183" s="33"/>
      <c r="B183" s="33"/>
      <c r="C183" s="33"/>
      <c r="D183" s="33"/>
      <c r="E183" s="33"/>
      <c r="F183" s="40"/>
      <c r="G183" s="40"/>
      <c r="H183" s="40"/>
      <c r="I183" s="40"/>
      <c r="J183" s="40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</row>
    <row r="184" spans="1:32" ht="15.75" customHeight="1" x14ac:dyDescent="0.3">
      <c r="A184" s="33"/>
      <c r="B184" s="33"/>
      <c r="C184" s="33"/>
      <c r="D184" s="33"/>
      <c r="E184" s="33"/>
      <c r="F184" s="40"/>
      <c r="G184" s="40"/>
      <c r="H184" s="40"/>
      <c r="I184" s="40"/>
      <c r="J184" s="40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</row>
    <row r="185" spans="1:32" ht="15.75" customHeight="1" x14ac:dyDescent="0.3">
      <c r="A185" s="33"/>
      <c r="B185" s="33"/>
      <c r="C185" s="33"/>
      <c r="D185" s="33"/>
      <c r="E185" s="33"/>
      <c r="F185" s="40"/>
      <c r="G185" s="40"/>
      <c r="H185" s="40"/>
      <c r="I185" s="40"/>
      <c r="J185" s="40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</row>
    <row r="186" spans="1:32" ht="15.75" customHeight="1" x14ac:dyDescent="0.3">
      <c r="A186" s="33"/>
      <c r="B186" s="33"/>
      <c r="C186" s="33"/>
      <c r="D186" s="33"/>
      <c r="E186" s="33"/>
      <c r="F186" s="40"/>
      <c r="G186" s="40"/>
      <c r="H186" s="40"/>
      <c r="I186" s="40"/>
      <c r="J186" s="40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</row>
    <row r="187" spans="1:32" ht="15.75" customHeight="1" x14ac:dyDescent="0.3">
      <c r="A187" s="33"/>
      <c r="B187" s="33"/>
      <c r="C187" s="33"/>
      <c r="D187" s="33"/>
      <c r="E187" s="33"/>
      <c r="F187" s="40"/>
      <c r="G187" s="40"/>
      <c r="H187" s="40"/>
      <c r="I187" s="40"/>
      <c r="J187" s="40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</row>
    <row r="188" spans="1:32" ht="15.75" customHeight="1" x14ac:dyDescent="0.3">
      <c r="A188" s="33"/>
      <c r="B188" s="33"/>
      <c r="C188" s="33"/>
      <c r="D188" s="33"/>
      <c r="E188" s="33"/>
      <c r="F188" s="40"/>
      <c r="G188" s="40"/>
      <c r="H188" s="40"/>
      <c r="I188" s="40"/>
      <c r="J188" s="40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</row>
    <row r="189" spans="1:32" ht="15.75" customHeight="1" x14ac:dyDescent="0.3">
      <c r="A189" s="33"/>
      <c r="B189" s="33"/>
      <c r="C189" s="33"/>
      <c r="D189" s="33"/>
      <c r="E189" s="33"/>
      <c r="F189" s="40"/>
      <c r="G189" s="40"/>
      <c r="H189" s="40"/>
      <c r="I189" s="40"/>
      <c r="J189" s="40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</row>
    <row r="190" spans="1:32" ht="15.75" customHeight="1" x14ac:dyDescent="0.3">
      <c r="A190" s="33"/>
      <c r="B190" s="33"/>
      <c r="C190" s="33"/>
      <c r="D190" s="33"/>
      <c r="E190" s="33"/>
      <c r="F190" s="40"/>
      <c r="G190" s="40"/>
      <c r="H190" s="40"/>
      <c r="I190" s="40"/>
      <c r="J190" s="40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</row>
    <row r="191" spans="1:32" ht="15.75" customHeight="1" x14ac:dyDescent="0.3">
      <c r="A191" s="33"/>
      <c r="B191" s="33"/>
      <c r="C191" s="33"/>
      <c r="D191" s="33"/>
      <c r="E191" s="33"/>
      <c r="F191" s="40"/>
      <c r="G191" s="40"/>
      <c r="H191" s="40"/>
      <c r="I191" s="40"/>
      <c r="J191" s="40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</row>
    <row r="192" spans="1:32" ht="15.75" customHeight="1" x14ac:dyDescent="0.3">
      <c r="A192" s="33"/>
      <c r="B192" s="33"/>
      <c r="C192" s="33"/>
      <c r="D192" s="33"/>
      <c r="E192" s="33"/>
      <c r="F192" s="40"/>
      <c r="G192" s="40"/>
      <c r="H192" s="40"/>
      <c r="I192" s="40"/>
      <c r="J192" s="40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</row>
    <row r="193" spans="1:32" ht="15.75" customHeight="1" x14ac:dyDescent="0.3">
      <c r="A193" s="33"/>
      <c r="B193" s="33"/>
      <c r="C193" s="33"/>
      <c r="D193" s="33"/>
      <c r="E193" s="33"/>
      <c r="F193" s="40"/>
      <c r="G193" s="40"/>
      <c r="H193" s="40"/>
      <c r="I193" s="40"/>
      <c r="J193" s="40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</row>
    <row r="194" spans="1:32" ht="15.75" customHeight="1" x14ac:dyDescent="0.3">
      <c r="A194" s="33"/>
      <c r="B194" s="33"/>
      <c r="C194" s="33"/>
      <c r="D194" s="33"/>
      <c r="E194" s="33"/>
      <c r="F194" s="40"/>
      <c r="G194" s="40"/>
      <c r="H194" s="40"/>
      <c r="I194" s="40"/>
      <c r="J194" s="40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</row>
    <row r="195" spans="1:32" ht="15.75" customHeight="1" x14ac:dyDescent="0.3">
      <c r="A195" s="33"/>
      <c r="B195" s="33"/>
      <c r="C195" s="33"/>
      <c r="D195" s="33"/>
      <c r="E195" s="33"/>
      <c r="F195" s="40"/>
      <c r="G195" s="40"/>
      <c r="H195" s="40"/>
      <c r="I195" s="40"/>
      <c r="J195" s="40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</row>
    <row r="196" spans="1:32" ht="15.75" customHeight="1" x14ac:dyDescent="0.3">
      <c r="A196" s="33"/>
      <c r="B196" s="33"/>
      <c r="C196" s="33"/>
      <c r="D196" s="33"/>
      <c r="E196" s="33"/>
      <c r="F196" s="40"/>
      <c r="G196" s="40"/>
      <c r="H196" s="40"/>
      <c r="I196" s="40"/>
      <c r="J196" s="40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</row>
    <row r="197" spans="1:32" ht="15.75" customHeight="1" x14ac:dyDescent="0.3">
      <c r="A197" s="33"/>
      <c r="B197" s="33"/>
      <c r="C197" s="33"/>
      <c r="D197" s="33"/>
      <c r="E197" s="33"/>
      <c r="F197" s="40"/>
      <c r="G197" s="40"/>
      <c r="H197" s="40"/>
      <c r="I197" s="40"/>
      <c r="J197" s="40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</row>
    <row r="198" spans="1:32" ht="15.75" customHeight="1" x14ac:dyDescent="0.3">
      <c r="A198" s="33"/>
      <c r="B198" s="33"/>
      <c r="C198" s="33"/>
      <c r="D198" s="33"/>
      <c r="E198" s="33"/>
      <c r="F198" s="40"/>
      <c r="G198" s="40"/>
      <c r="H198" s="40"/>
      <c r="I198" s="40"/>
      <c r="J198" s="40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</row>
    <row r="199" spans="1:32" ht="15.75" customHeight="1" x14ac:dyDescent="0.3">
      <c r="A199" s="33"/>
      <c r="B199" s="33"/>
      <c r="C199" s="33"/>
      <c r="D199" s="33"/>
      <c r="E199" s="33"/>
      <c r="F199" s="40"/>
      <c r="G199" s="40"/>
      <c r="H199" s="40"/>
      <c r="I199" s="40"/>
      <c r="J199" s="40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</row>
    <row r="200" spans="1:32" ht="15.75" customHeight="1" x14ac:dyDescent="0.3">
      <c r="A200" s="33"/>
      <c r="B200" s="33"/>
      <c r="C200" s="33"/>
      <c r="D200" s="33"/>
      <c r="E200" s="33"/>
      <c r="F200" s="40"/>
      <c r="G200" s="40"/>
      <c r="H200" s="40"/>
      <c r="I200" s="40"/>
      <c r="J200" s="40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</row>
    <row r="201" spans="1:32" ht="15.75" customHeight="1" x14ac:dyDescent="0.3">
      <c r="A201" s="33"/>
      <c r="B201" s="33"/>
      <c r="C201" s="33"/>
      <c r="D201" s="33"/>
      <c r="E201" s="33"/>
      <c r="F201" s="40"/>
      <c r="G201" s="40"/>
      <c r="H201" s="40"/>
      <c r="I201" s="40"/>
      <c r="J201" s="40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</row>
    <row r="202" spans="1:32" ht="15.75" customHeight="1" x14ac:dyDescent="0.3">
      <c r="A202" s="33"/>
      <c r="B202" s="33"/>
      <c r="C202" s="33"/>
      <c r="D202" s="33"/>
      <c r="E202" s="33"/>
      <c r="F202" s="40"/>
      <c r="G202" s="40"/>
      <c r="H202" s="40"/>
      <c r="I202" s="40"/>
      <c r="J202" s="40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</row>
    <row r="203" spans="1:32" ht="15.75" customHeight="1" x14ac:dyDescent="0.3">
      <c r="A203" s="33"/>
      <c r="B203" s="33"/>
      <c r="C203" s="33"/>
      <c r="D203" s="33"/>
      <c r="E203" s="33"/>
      <c r="F203" s="40"/>
      <c r="G203" s="40"/>
      <c r="H203" s="40"/>
      <c r="I203" s="40"/>
      <c r="J203" s="40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</row>
    <row r="204" spans="1:32" ht="15.75" customHeight="1" x14ac:dyDescent="0.3">
      <c r="A204" s="33"/>
      <c r="B204" s="33"/>
      <c r="C204" s="33"/>
      <c r="D204" s="33"/>
      <c r="E204" s="33"/>
      <c r="F204" s="40"/>
      <c r="G204" s="40"/>
      <c r="H204" s="40"/>
      <c r="I204" s="40"/>
      <c r="J204" s="40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</row>
    <row r="205" spans="1:32" ht="15.75" customHeight="1" x14ac:dyDescent="0.3">
      <c r="A205" s="33"/>
      <c r="B205" s="33"/>
      <c r="C205" s="33"/>
      <c r="D205" s="33"/>
      <c r="E205" s="33"/>
      <c r="F205" s="40"/>
      <c r="G205" s="40"/>
      <c r="H205" s="40"/>
      <c r="I205" s="40"/>
      <c r="J205" s="40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</row>
    <row r="206" spans="1:32" ht="15.75" customHeight="1" x14ac:dyDescent="0.3">
      <c r="A206" s="33"/>
      <c r="B206" s="33"/>
      <c r="C206" s="33"/>
      <c r="D206" s="33"/>
      <c r="E206" s="33"/>
      <c r="F206" s="40"/>
      <c r="G206" s="40"/>
      <c r="H206" s="40"/>
      <c r="I206" s="40"/>
      <c r="J206" s="40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</row>
    <row r="207" spans="1:32" ht="15.75" customHeight="1" x14ac:dyDescent="0.3">
      <c r="A207" s="33"/>
      <c r="B207" s="33"/>
      <c r="C207" s="33"/>
      <c r="D207" s="33"/>
      <c r="E207" s="33"/>
      <c r="F207" s="40"/>
      <c r="G207" s="40"/>
      <c r="H207" s="40"/>
      <c r="I207" s="40"/>
      <c r="J207" s="40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</row>
    <row r="208" spans="1:32" ht="15.75" customHeight="1" x14ac:dyDescent="0.3">
      <c r="A208" s="33"/>
      <c r="B208" s="33"/>
      <c r="C208" s="33"/>
      <c r="D208" s="33"/>
      <c r="E208" s="33"/>
      <c r="F208" s="40"/>
      <c r="G208" s="40"/>
      <c r="H208" s="40"/>
      <c r="I208" s="40"/>
      <c r="J208" s="40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</row>
    <row r="209" spans="1:32" ht="15.75" customHeight="1" x14ac:dyDescent="0.3">
      <c r="A209" s="33"/>
      <c r="B209" s="33"/>
      <c r="C209" s="33"/>
      <c r="D209" s="33"/>
      <c r="E209" s="33"/>
      <c r="F209" s="40"/>
      <c r="G209" s="40"/>
      <c r="H209" s="40"/>
      <c r="I209" s="40"/>
      <c r="J209" s="40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</row>
    <row r="210" spans="1:32" ht="15.75" customHeight="1" x14ac:dyDescent="0.3">
      <c r="A210" s="33"/>
      <c r="B210" s="33"/>
      <c r="C210" s="33"/>
      <c r="D210" s="33"/>
      <c r="E210" s="33"/>
      <c r="F210" s="40"/>
      <c r="G210" s="40"/>
      <c r="H210" s="40"/>
      <c r="I210" s="40"/>
      <c r="J210" s="40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</row>
    <row r="211" spans="1:32" ht="15.75" customHeight="1" x14ac:dyDescent="0.3">
      <c r="A211" s="33"/>
      <c r="B211" s="33"/>
      <c r="C211" s="33"/>
      <c r="D211" s="33"/>
      <c r="E211" s="33"/>
      <c r="F211" s="40"/>
      <c r="G211" s="40"/>
      <c r="H211" s="40"/>
      <c r="I211" s="40"/>
      <c r="J211" s="40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</row>
    <row r="212" spans="1:32" ht="15.75" customHeight="1" x14ac:dyDescent="0.3">
      <c r="A212" s="33"/>
      <c r="B212" s="33"/>
      <c r="C212" s="33"/>
      <c r="D212" s="33"/>
      <c r="E212" s="33"/>
      <c r="F212" s="40"/>
      <c r="G212" s="40"/>
      <c r="H212" s="40"/>
      <c r="I212" s="40"/>
      <c r="J212" s="40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</row>
    <row r="213" spans="1:32" ht="15.75" customHeight="1" x14ac:dyDescent="0.3">
      <c r="A213" s="33"/>
      <c r="B213" s="33"/>
      <c r="C213" s="33"/>
      <c r="D213" s="33"/>
      <c r="E213" s="33"/>
      <c r="F213" s="40"/>
      <c r="G213" s="40"/>
      <c r="H213" s="40"/>
      <c r="I213" s="40"/>
      <c r="J213" s="40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</row>
    <row r="214" spans="1:32" ht="15.75" customHeight="1" x14ac:dyDescent="0.3">
      <c r="A214" s="33"/>
      <c r="B214" s="33"/>
      <c r="C214" s="33"/>
      <c r="D214" s="33"/>
      <c r="E214" s="33"/>
      <c r="F214" s="40"/>
      <c r="G214" s="40"/>
      <c r="H214" s="40"/>
      <c r="I214" s="40"/>
      <c r="J214" s="40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</row>
    <row r="215" spans="1:32" ht="15.75" customHeight="1" x14ac:dyDescent="0.3">
      <c r="A215" s="33"/>
      <c r="B215" s="33"/>
      <c r="C215" s="33"/>
      <c r="D215" s="33"/>
      <c r="E215" s="33"/>
      <c r="F215" s="40"/>
      <c r="G215" s="40"/>
      <c r="H215" s="40"/>
      <c r="I215" s="40"/>
      <c r="J215" s="40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</row>
    <row r="216" spans="1:32" ht="15.75" customHeight="1" x14ac:dyDescent="0.3">
      <c r="A216" s="33"/>
      <c r="B216" s="33"/>
      <c r="C216" s="33"/>
      <c r="D216" s="33"/>
      <c r="E216" s="33"/>
      <c r="F216" s="40"/>
      <c r="G216" s="40"/>
      <c r="H216" s="40"/>
      <c r="I216" s="40"/>
      <c r="J216" s="40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</row>
    <row r="217" spans="1:32" ht="15.75" customHeight="1" x14ac:dyDescent="0.3">
      <c r="A217" s="33"/>
      <c r="B217" s="33"/>
      <c r="C217" s="33"/>
      <c r="D217" s="33"/>
      <c r="E217" s="33"/>
      <c r="F217" s="40"/>
      <c r="G217" s="40"/>
      <c r="H217" s="40"/>
      <c r="I217" s="40"/>
      <c r="J217" s="40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</row>
    <row r="218" spans="1:32" ht="15.75" customHeight="1" x14ac:dyDescent="0.3">
      <c r="A218" s="33"/>
      <c r="B218" s="33"/>
      <c r="C218" s="33"/>
      <c r="D218" s="33"/>
      <c r="E218" s="33"/>
      <c r="F218" s="40"/>
      <c r="G218" s="40"/>
      <c r="H218" s="40"/>
      <c r="I218" s="40"/>
      <c r="J218" s="40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</row>
    <row r="219" spans="1:32" ht="15.75" customHeight="1" x14ac:dyDescent="0.3">
      <c r="A219" s="33"/>
      <c r="B219" s="33"/>
      <c r="C219" s="33"/>
      <c r="D219" s="33"/>
      <c r="E219" s="33"/>
      <c r="F219" s="40"/>
      <c r="G219" s="40"/>
      <c r="H219" s="40"/>
      <c r="I219" s="40"/>
      <c r="J219" s="40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</row>
    <row r="220" spans="1:32" ht="15.75" customHeight="1" x14ac:dyDescent="0.3">
      <c r="A220" s="33"/>
      <c r="B220" s="33"/>
      <c r="C220" s="33"/>
      <c r="D220" s="33"/>
      <c r="E220" s="33"/>
      <c r="F220" s="40"/>
      <c r="G220" s="40"/>
      <c r="H220" s="40"/>
      <c r="I220" s="40"/>
      <c r="J220" s="40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</row>
    <row r="221" spans="1:32" ht="15.75" customHeight="1" x14ac:dyDescent="0.3">
      <c r="A221" s="33"/>
      <c r="B221" s="33"/>
      <c r="C221" s="33"/>
      <c r="D221" s="33"/>
      <c r="E221" s="33"/>
      <c r="F221" s="40"/>
      <c r="G221" s="40"/>
      <c r="H221" s="40"/>
      <c r="I221" s="40"/>
      <c r="J221" s="40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</row>
    <row r="222" spans="1:32" ht="15.75" customHeight="1" x14ac:dyDescent="0.3">
      <c r="A222" s="33"/>
      <c r="B222" s="33"/>
      <c r="C222" s="33"/>
      <c r="D222" s="33"/>
      <c r="E222" s="33"/>
      <c r="F222" s="40"/>
      <c r="G222" s="40"/>
      <c r="H222" s="40"/>
      <c r="I222" s="40"/>
      <c r="J222" s="40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</row>
    <row r="223" spans="1:32" ht="15.75" customHeight="1" x14ac:dyDescent="0.3">
      <c r="A223" s="33"/>
      <c r="B223" s="33"/>
      <c r="C223" s="33"/>
      <c r="D223" s="33"/>
      <c r="E223" s="33"/>
      <c r="F223" s="40"/>
      <c r="G223" s="40"/>
      <c r="H223" s="40"/>
      <c r="I223" s="40"/>
      <c r="J223" s="40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</row>
    <row r="224" spans="1:32" ht="15.75" customHeight="1" x14ac:dyDescent="0.3">
      <c r="A224" s="33"/>
      <c r="B224" s="33"/>
      <c r="C224" s="33"/>
      <c r="D224" s="33"/>
      <c r="E224" s="33"/>
      <c r="F224" s="40"/>
      <c r="G224" s="40"/>
      <c r="H224" s="40"/>
      <c r="I224" s="40"/>
      <c r="J224" s="40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</row>
    <row r="225" spans="1:32" ht="15.75" customHeight="1" x14ac:dyDescent="0.3">
      <c r="A225" s="33"/>
      <c r="B225" s="33"/>
      <c r="C225" s="33"/>
      <c r="D225" s="33"/>
      <c r="E225" s="33"/>
      <c r="F225" s="40"/>
      <c r="G225" s="40"/>
      <c r="H225" s="40"/>
      <c r="I225" s="40"/>
      <c r="J225" s="40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</row>
    <row r="226" spans="1:32" ht="15.75" customHeight="1" x14ac:dyDescent="0.3">
      <c r="A226" s="33"/>
      <c r="B226" s="33"/>
      <c r="C226" s="33"/>
      <c r="D226" s="33"/>
      <c r="E226" s="33"/>
      <c r="F226" s="40"/>
      <c r="G226" s="40"/>
      <c r="H226" s="40"/>
      <c r="I226" s="40"/>
      <c r="J226" s="40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</row>
    <row r="227" spans="1:32" ht="15.75" customHeight="1" x14ac:dyDescent="0.3">
      <c r="A227" s="33"/>
      <c r="B227" s="33"/>
      <c r="C227" s="33"/>
      <c r="D227" s="33"/>
      <c r="E227" s="33"/>
      <c r="F227" s="40"/>
      <c r="G227" s="40"/>
      <c r="H227" s="40"/>
      <c r="I227" s="40"/>
      <c r="J227" s="40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</row>
    <row r="228" spans="1:32" ht="15.75" customHeight="1" x14ac:dyDescent="0.3">
      <c r="A228" s="33"/>
      <c r="B228" s="33"/>
      <c r="C228" s="33"/>
      <c r="D228" s="33"/>
      <c r="E228" s="33"/>
      <c r="F228" s="40"/>
      <c r="G228" s="40"/>
      <c r="H228" s="40"/>
      <c r="I228" s="40"/>
      <c r="J228" s="40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</row>
    <row r="229" spans="1:32" ht="15.75" customHeight="1" x14ac:dyDescent="0.3">
      <c r="A229" s="33"/>
      <c r="B229" s="33"/>
      <c r="C229" s="33"/>
      <c r="D229" s="33"/>
      <c r="E229" s="33"/>
      <c r="F229" s="40"/>
      <c r="G229" s="40"/>
      <c r="H229" s="40"/>
      <c r="I229" s="40"/>
      <c r="J229" s="40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</row>
    <row r="230" spans="1:32" ht="15.75" customHeight="1" x14ac:dyDescent="0.3">
      <c r="A230" s="33"/>
      <c r="B230" s="33"/>
      <c r="C230" s="33"/>
      <c r="D230" s="33"/>
      <c r="E230" s="33"/>
      <c r="F230" s="40"/>
      <c r="G230" s="40"/>
      <c r="H230" s="40"/>
      <c r="I230" s="40"/>
      <c r="J230" s="40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</row>
    <row r="231" spans="1:32" ht="15.75" customHeight="1" x14ac:dyDescent="0.3">
      <c r="A231" s="33"/>
      <c r="B231" s="33"/>
      <c r="C231" s="33"/>
      <c r="D231" s="33"/>
      <c r="E231" s="33"/>
      <c r="F231" s="40"/>
      <c r="G231" s="40"/>
      <c r="H231" s="40"/>
      <c r="I231" s="40"/>
      <c r="J231" s="40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</row>
    <row r="232" spans="1:32" ht="15.75" customHeight="1" x14ac:dyDescent="0.3">
      <c r="A232" s="33"/>
      <c r="B232" s="33"/>
      <c r="C232" s="33"/>
      <c r="D232" s="33"/>
      <c r="E232" s="33"/>
      <c r="F232" s="40"/>
      <c r="G232" s="40"/>
      <c r="H232" s="40"/>
      <c r="I232" s="40"/>
      <c r="J232" s="40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</row>
    <row r="233" spans="1:32" ht="15.75" customHeight="1" x14ac:dyDescent="0.3">
      <c r="A233" s="33"/>
      <c r="B233" s="33"/>
      <c r="C233" s="33"/>
      <c r="D233" s="33"/>
      <c r="E233" s="33"/>
      <c r="F233" s="40"/>
      <c r="G233" s="40"/>
      <c r="H233" s="40"/>
      <c r="I233" s="40"/>
      <c r="J233" s="40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</row>
    <row r="234" spans="1:32" ht="15.75" customHeight="1" x14ac:dyDescent="0.3">
      <c r="A234" s="33"/>
      <c r="B234" s="33"/>
      <c r="C234" s="33"/>
      <c r="D234" s="33"/>
      <c r="E234" s="33"/>
      <c r="F234" s="40"/>
      <c r="G234" s="40"/>
      <c r="H234" s="40"/>
      <c r="I234" s="40"/>
      <c r="J234" s="40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</row>
    <row r="235" spans="1:32" ht="15.75" customHeight="1" x14ac:dyDescent="0.3">
      <c r="A235" s="33"/>
      <c r="B235" s="33"/>
      <c r="C235" s="33"/>
      <c r="D235" s="33"/>
      <c r="E235" s="33"/>
      <c r="F235" s="40"/>
      <c r="G235" s="40"/>
      <c r="H235" s="40"/>
      <c r="I235" s="40"/>
      <c r="J235" s="40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</row>
    <row r="236" spans="1:32" ht="15.75" customHeight="1" x14ac:dyDescent="0.3">
      <c r="A236" s="33"/>
      <c r="B236" s="33"/>
      <c r="C236" s="33"/>
      <c r="D236" s="33"/>
      <c r="E236" s="33"/>
      <c r="F236" s="40"/>
      <c r="G236" s="40"/>
      <c r="H236" s="40"/>
      <c r="I236" s="40"/>
      <c r="J236" s="40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</row>
    <row r="237" spans="1:32" ht="15.75" customHeight="1" x14ac:dyDescent="0.3">
      <c r="A237" s="33"/>
      <c r="B237" s="33"/>
      <c r="C237" s="33"/>
      <c r="D237" s="33"/>
      <c r="E237" s="33"/>
      <c r="F237" s="40"/>
      <c r="G237" s="40"/>
      <c r="H237" s="40"/>
      <c r="I237" s="40"/>
      <c r="J237" s="40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</row>
    <row r="238" spans="1:32" ht="15.75" customHeight="1" x14ac:dyDescent="0.3">
      <c r="A238" s="33"/>
      <c r="B238" s="33"/>
      <c r="C238" s="33"/>
      <c r="D238" s="33"/>
      <c r="E238" s="33"/>
      <c r="F238" s="40"/>
      <c r="G238" s="40"/>
      <c r="H238" s="40"/>
      <c r="I238" s="40"/>
      <c r="J238" s="40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</row>
    <row r="239" spans="1:32" ht="15.75" customHeight="1" x14ac:dyDescent="0.3">
      <c r="A239" s="33"/>
      <c r="B239" s="33"/>
      <c r="C239" s="33"/>
      <c r="D239" s="33"/>
      <c r="E239" s="33"/>
      <c r="F239" s="40"/>
      <c r="G239" s="40"/>
      <c r="H239" s="40"/>
      <c r="I239" s="40"/>
      <c r="J239" s="40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</row>
    <row r="240" spans="1:32" ht="15.75" customHeight="1" x14ac:dyDescent="0.3">
      <c r="A240" s="33"/>
      <c r="B240" s="33"/>
      <c r="C240" s="33"/>
      <c r="D240" s="33"/>
      <c r="E240" s="33"/>
      <c r="F240" s="40"/>
      <c r="G240" s="40"/>
      <c r="H240" s="40"/>
      <c r="I240" s="40"/>
      <c r="J240" s="40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</row>
    <row r="241" spans="1:32" ht="15.75" customHeight="1" x14ac:dyDescent="0.3">
      <c r="A241" s="33"/>
      <c r="B241" s="33"/>
      <c r="C241" s="33"/>
      <c r="D241" s="33"/>
      <c r="E241" s="33"/>
      <c r="F241" s="40"/>
      <c r="G241" s="40"/>
      <c r="H241" s="40"/>
      <c r="I241" s="40"/>
      <c r="J241" s="40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</row>
    <row r="242" spans="1:32" ht="15.75" customHeight="1" x14ac:dyDescent="0.3">
      <c r="A242" s="33"/>
      <c r="B242" s="33"/>
      <c r="C242" s="33"/>
      <c r="D242" s="33"/>
      <c r="E242" s="33"/>
      <c r="F242" s="40"/>
      <c r="G242" s="40"/>
      <c r="H242" s="40"/>
      <c r="I242" s="40"/>
      <c r="J242" s="40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</row>
    <row r="243" spans="1:32" ht="15.75" customHeight="1" x14ac:dyDescent="0.3">
      <c r="A243" s="33"/>
      <c r="B243" s="33"/>
      <c r="C243" s="33"/>
      <c r="D243" s="33"/>
      <c r="E243" s="33"/>
      <c r="F243" s="40"/>
      <c r="G243" s="40"/>
      <c r="H243" s="40"/>
      <c r="I243" s="40"/>
      <c r="J243" s="40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</row>
    <row r="244" spans="1:32" ht="15.75" customHeight="1" x14ac:dyDescent="0.3">
      <c r="A244" s="33"/>
      <c r="B244" s="33"/>
      <c r="C244" s="33"/>
      <c r="D244" s="33"/>
      <c r="E244" s="33"/>
      <c r="F244" s="40"/>
      <c r="G244" s="40"/>
      <c r="H244" s="40"/>
      <c r="I244" s="40"/>
      <c r="J244" s="40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</row>
    <row r="245" spans="1:32" ht="15.75" customHeight="1" x14ac:dyDescent="0.3">
      <c r="A245" s="33"/>
      <c r="B245" s="33"/>
      <c r="C245" s="33"/>
      <c r="D245" s="33"/>
      <c r="E245" s="33"/>
      <c r="F245" s="40"/>
      <c r="G245" s="40"/>
      <c r="H245" s="40"/>
      <c r="I245" s="40"/>
      <c r="J245" s="40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</row>
    <row r="246" spans="1:32" ht="15.75" customHeight="1" x14ac:dyDescent="0.3">
      <c r="A246" s="33"/>
      <c r="B246" s="33"/>
      <c r="C246" s="33"/>
      <c r="D246" s="33"/>
      <c r="E246" s="33"/>
      <c r="F246" s="40"/>
      <c r="G246" s="40"/>
      <c r="H246" s="40"/>
      <c r="I246" s="40"/>
      <c r="J246" s="40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</row>
    <row r="247" spans="1:32" ht="15.75" customHeight="1" x14ac:dyDescent="0.3">
      <c r="A247" s="33"/>
      <c r="B247" s="33"/>
      <c r="C247" s="33"/>
      <c r="D247" s="33"/>
      <c r="E247" s="33"/>
      <c r="F247" s="40"/>
      <c r="G247" s="40"/>
      <c r="H247" s="40"/>
      <c r="I247" s="40"/>
      <c r="J247" s="40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</row>
    <row r="248" spans="1:32" ht="15.75" customHeight="1" x14ac:dyDescent="0.3">
      <c r="A248" s="33"/>
      <c r="B248" s="33"/>
      <c r="C248" s="33"/>
      <c r="D248" s="33"/>
      <c r="E248" s="33"/>
      <c r="F248" s="40"/>
      <c r="G248" s="40"/>
      <c r="H248" s="40"/>
      <c r="I248" s="40"/>
      <c r="J248" s="40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</row>
    <row r="249" spans="1:32" ht="15.75" customHeight="1" x14ac:dyDescent="0.3">
      <c r="A249" s="33"/>
      <c r="B249" s="33"/>
      <c r="C249" s="33"/>
      <c r="D249" s="33"/>
      <c r="E249" s="33"/>
      <c r="F249" s="40"/>
      <c r="G249" s="40"/>
      <c r="H249" s="40"/>
      <c r="I249" s="40"/>
      <c r="J249" s="40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</row>
    <row r="250" spans="1:32" ht="15.75" customHeight="1" x14ac:dyDescent="0.3">
      <c r="A250" s="33"/>
      <c r="B250" s="33"/>
      <c r="C250" s="33"/>
      <c r="D250" s="33"/>
      <c r="E250" s="33"/>
      <c r="F250" s="40"/>
      <c r="G250" s="40"/>
      <c r="H250" s="40"/>
      <c r="I250" s="40"/>
      <c r="J250" s="40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</row>
    <row r="251" spans="1:32" ht="15.75" customHeight="1" x14ac:dyDescent="0.3">
      <c r="A251" s="33"/>
      <c r="B251" s="33"/>
      <c r="C251" s="33"/>
      <c r="D251" s="33"/>
      <c r="E251" s="33"/>
      <c r="F251" s="40"/>
      <c r="G251" s="40"/>
      <c r="H251" s="40"/>
      <c r="I251" s="40"/>
      <c r="J251" s="40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</row>
    <row r="252" spans="1:32" ht="15.75" customHeight="1" x14ac:dyDescent="0.3">
      <c r="A252" s="33"/>
      <c r="B252" s="33"/>
      <c r="C252" s="33"/>
      <c r="D252" s="33"/>
      <c r="E252" s="33"/>
      <c r="F252" s="40"/>
      <c r="G252" s="40"/>
      <c r="H252" s="40"/>
      <c r="I252" s="40"/>
      <c r="J252" s="40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</row>
    <row r="253" spans="1:32" ht="15.75" customHeight="1" x14ac:dyDescent="0.3">
      <c r="A253" s="33"/>
      <c r="B253" s="33"/>
      <c r="C253" s="33"/>
      <c r="D253" s="33"/>
      <c r="E253" s="33"/>
      <c r="F253" s="40"/>
      <c r="G253" s="40"/>
      <c r="H253" s="40"/>
      <c r="I253" s="40"/>
      <c r="J253" s="40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</row>
    <row r="254" spans="1:32" ht="15.75" customHeight="1" x14ac:dyDescent="0.3">
      <c r="A254" s="33"/>
      <c r="B254" s="33"/>
      <c r="C254" s="33"/>
      <c r="D254" s="33"/>
      <c r="E254" s="33"/>
      <c r="F254" s="40"/>
      <c r="G254" s="40"/>
      <c r="H254" s="40"/>
      <c r="I254" s="40"/>
      <c r="J254" s="40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</row>
    <row r="255" spans="1:32" ht="15.75" customHeight="1" x14ac:dyDescent="0.3">
      <c r="A255" s="33"/>
      <c r="B255" s="33"/>
      <c r="C255" s="33"/>
      <c r="D255" s="33"/>
      <c r="E255" s="33"/>
      <c r="F255" s="40"/>
      <c r="G255" s="40"/>
      <c r="H255" s="40"/>
      <c r="I255" s="40"/>
      <c r="J255" s="40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</row>
    <row r="256" spans="1:32" ht="15.75" customHeight="1" x14ac:dyDescent="0.3">
      <c r="A256" s="33"/>
      <c r="B256" s="33"/>
      <c r="C256" s="33"/>
      <c r="D256" s="33"/>
      <c r="E256" s="33"/>
      <c r="F256" s="40"/>
      <c r="G256" s="40"/>
      <c r="H256" s="40"/>
      <c r="I256" s="40"/>
      <c r="J256" s="40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</row>
    <row r="257" spans="1:32" ht="15.75" customHeight="1" x14ac:dyDescent="0.3">
      <c r="A257" s="33"/>
      <c r="B257" s="33"/>
      <c r="C257" s="33"/>
      <c r="D257" s="33"/>
      <c r="E257" s="33"/>
      <c r="F257" s="40"/>
      <c r="G257" s="40"/>
      <c r="H257" s="40"/>
      <c r="I257" s="40"/>
      <c r="J257" s="40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</row>
    <row r="258" spans="1:32" ht="15.75" customHeight="1" x14ac:dyDescent="0.3">
      <c r="A258" s="33"/>
      <c r="B258" s="33"/>
      <c r="C258" s="33"/>
      <c r="D258" s="33"/>
      <c r="E258" s="33"/>
      <c r="F258" s="40"/>
      <c r="G258" s="40"/>
      <c r="H258" s="40"/>
      <c r="I258" s="40"/>
      <c r="J258" s="40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</row>
    <row r="259" spans="1:32" ht="15.75" customHeight="1" x14ac:dyDescent="0.3">
      <c r="A259" s="33"/>
      <c r="B259" s="33"/>
      <c r="C259" s="33"/>
      <c r="D259" s="33"/>
      <c r="E259" s="33"/>
      <c r="F259" s="40"/>
      <c r="G259" s="40"/>
      <c r="H259" s="40"/>
      <c r="I259" s="40"/>
      <c r="J259" s="40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</row>
    <row r="260" spans="1:32" ht="15.75" customHeight="1" x14ac:dyDescent="0.3">
      <c r="A260" s="33"/>
      <c r="B260" s="33"/>
      <c r="C260" s="33"/>
      <c r="D260" s="33"/>
      <c r="E260" s="33"/>
      <c r="F260" s="40"/>
      <c r="G260" s="40"/>
      <c r="H260" s="40"/>
      <c r="I260" s="40"/>
      <c r="J260" s="40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</row>
    <row r="261" spans="1:32" ht="15.75" customHeight="1" x14ac:dyDescent="0.3">
      <c r="A261" s="33"/>
      <c r="B261" s="33"/>
      <c r="C261" s="33"/>
      <c r="D261" s="33"/>
      <c r="E261" s="33"/>
      <c r="F261" s="40"/>
      <c r="G261" s="40"/>
      <c r="H261" s="40"/>
      <c r="I261" s="40"/>
      <c r="J261" s="40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</row>
    <row r="262" spans="1:32" ht="15.75" customHeight="1" x14ac:dyDescent="0.3">
      <c r="A262" s="33"/>
      <c r="B262" s="33"/>
      <c r="C262" s="33"/>
      <c r="D262" s="33"/>
      <c r="E262" s="33"/>
      <c r="F262" s="40"/>
      <c r="G262" s="40"/>
      <c r="H262" s="40"/>
      <c r="I262" s="40"/>
      <c r="J262" s="40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</row>
    <row r="263" spans="1:32" ht="15.75" customHeight="1" x14ac:dyDescent="0.3">
      <c r="A263" s="33"/>
      <c r="B263" s="33"/>
      <c r="C263" s="33"/>
      <c r="D263" s="33"/>
      <c r="E263" s="33"/>
      <c r="F263" s="40"/>
      <c r="G263" s="40"/>
      <c r="H263" s="40"/>
      <c r="I263" s="40"/>
      <c r="J263" s="40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</row>
    <row r="264" spans="1:32" ht="15.75" customHeight="1" x14ac:dyDescent="0.3">
      <c r="A264" s="33"/>
      <c r="B264" s="33"/>
      <c r="C264" s="33"/>
      <c r="D264" s="33"/>
      <c r="E264" s="33"/>
      <c r="F264" s="40"/>
      <c r="G264" s="40"/>
      <c r="H264" s="40"/>
      <c r="I264" s="40"/>
      <c r="J264" s="40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</row>
    <row r="265" spans="1:32" ht="15.75" customHeight="1" x14ac:dyDescent="0.3">
      <c r="A265" s="33"/>
      <c r="B265" s="33"/>
      <c r="C265" s="33"/>
      <c r="D265" s="33"/>
      <c r="E265" s="33"/>
      <c r="F265" s="40"/>
      <c r="G265" s="40"/>
      <c r="H265" s="40"/>
      <c r="I265" s="40"/>
      <c r="J265" s="40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</row>
    <row r="266" spans="1:32" ht="15.75" customHeight="1" x14ac:dyDescent="0.3">
      <c r="A266" s="33"/>
      <c r="B266" s="33"/>
      <c r="C266" s="33"/>
      <c r="D266" s="33"/>
      <c r="E266" s="33"/>
      <c r="F266" s="40"/>
      <c r="G266" s="40"/>
      <c r="H266" s="40"/>
      <c r="I266" s="40"/>
      <c r="J266" s="40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</row>
    <row r="267" spans="1:32" ht="15.75" customHeight="1" x14ac:dyDescent="0.3">
      <c r="A267" s="33"/>
      <c r="B267" s="33"/>
      <c r="C267" s="33"/>
      <c r="D267" s="33"/>
      <c r="E267" s="33"/>
      <c r="F267" s="40"/>
      <c r="G267" s="40"/>
      <c r="H267" s="40"/>
      <c r="I267" s="40"/>
      <c r="J267" s="40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</row>
    <row r="268" spans="1:32" ht="15.75" customHeight="1" x14ac:dyDescent="0.3">
      <c r="A268" s="33"/>
      <c r="B268" s="33"/>
      <c r="C268" s="33"/>
      <c r="D268" s="33"/>
      <c r="E268" s="33"/>
      <c r="F268" s="40"/>
      <c r="G268" s="40"/>
      <c r="H268" s="40"/>
      <c r="I268" s="40"/>
      <c r="J268" s="40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</row>
    <row r="269" spans="1:32" ht="15.75" customHeight="1" x14ac:dyDescent="0.3">
      <c r="A269" s="33"/>
      <c r="B269" s="33"/>
      <c r="C269" s="33"/>
      <c r="D269" s="33"/>
      <c r="E269" s="33"/>
      <c r="F269" s="40"/>
      <c r="G269" s="40"/>
      <c r="H269" s="40"/>
      <c r="I269" s="40"/>
      <c r="J269" s="40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</row>
    <row r="270" spans="1:32" ht="15.75" customHeight="1" x14ac:dyDescent="0.3">
      <c r="A270" s="33"/>
      <c r="B270" s="33"/>
      <c r="C270" s="33"/>
      <c r="D270" s="33"/>
      <c r="E270" s="33"/>
      <c r="F270" s="40"/>
      <c r="G270" s="40"/>
      <c r="H270" s="40"/>
      <c r="I270" s="40"/>
      <c r="J270" s="40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</row>
    <row r="271" spans="1:32" ht="15.75" customHeight="1" x14ac:dyDescent="0.3">
      <c r="A271" s="33"/>
      <c r="B271" s="33"/>
      <c r="C271" s="33"/>
      <c r="D271" s="33"/>
      <c r="E271" s="33"/>
      <c r="F271" s="40"/>
      <c r="G271" s="40"/>
      <c r="H271" s="40"/>
      <c r="I271" s="40"/>
      <c r="J271" s="40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</row>
    <row r="272" spans="1:32" ht="15.75" customHeight="1" x14ac:dyDescent="0.3">
      <c r="A272" s="33"/>
      <c r="B272" s="33"/>
      <c r="C272" s="33"/>
      <c r="D272" s="33"/>
      <c r="E272" s="33"/>
      <c r="F272" s="40"/>
      <c r="G272" s="40"/>
      <c r="H272" s="40"/>
      <c r="I272" s="40"/>
      <c r="J272" s="40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</row>
    <row r="273" spans="1:32" ht="15.75" customHeight="1" x14ac:dyDescent="0.3">
      <c r="A273" s="33"/>
      <c r="B273" s="33"/>
      <c r="C273" s="33"/>
      <c r="D273" s="33"/>
      <c r="E273" s="33"/>
      <c r="F273" s="40"/>
      <c r="G273" s="40"/>
      <c r="H273" s="40"/>
      <c r="I273" s="40"/>
      <c r="J273" s="40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</row>
    <row r="274" spans="1:32" ht="15.75" customHeight="1" x14ac:dyDescent="0.3">
      <c r="A274" s="33"/>
      <c r="B274" s="33"/>
      <c r="C274" s="33"/>
      <c r="D274" s="33"/>
      <c r="E274" s="33"/>
      <c r="F274" s="40"/>
      <c r="G274" s="40"/>
      <c r="H274" s="40"/>
      <c r="I274" s="40"/>
      <c r="J274" s="40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</row>
    <row r="275" spans="1:32" ht="15.75" customHeight="1" x14ac:dyDescent="0.3">
      <c r="A275" s="33"/>
      <c r="B275" s="33"/>
      <c r="C275" s="33"/>
      <c r="D275" s="33"/>
      <c r="E275" s="33"/>
      <c r="F275" s="40"/>
      <c r="G275" s="40"/>
      <c r="H275" s="40"/>
      <c r="I275" s="40"/>
      <c r="J275" s="40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</row>
    <row r="276" spans="1:32" ht="15.75" customHeight="1" x14ac:dyDescent="0.3">
      <c r="A276" s="33"/>
      <c r="B276" s="33"/>
      <c r="C276" s="33"/>
      <c r="D276" s="33"/>
      <c r="E276" s="33"/>
      <c r="F276" s="40"/>
      <c r="G276" s="40"/>
      <c r="H276" s="40"/>
      <c r="I276" s="40"/>
      <c r="J276" s="40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</row>
    <row r="277" spans="1:32" ht="15.75" customHeight="1" x14ac:dyDescent="0.3">
      <c r="A277" s="33"/>
      <c r="B277" s="33"/>
      <c r="C277" s="33"/>
      <c r="D277" s="33"/>
      <c r="E277" s="33"/>
      <c r="F277" s="40"/>
      <c r="G277" s="40"/>
      <c r="H277" s="40"/>
      <c r="I277" s="40"/>
      <c r="J277" s="40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</row>
    <row r="278" spans="1:32" ht="15.75" customHeight="1" x14ac:dyDescent="0.3">
      <c r="A278" s="33"/>
      <c r="B278" s="33"/>
      <c r="C278" s="33"/>
      <c r="D278" s="33"/>
      <c r="E278" s="33"/>
      <c r="F278" s="40"/>
      <c r="G278" s="40"/>
      <c r="H278" s="40"/>
      <c r="I278" s="40"/>
      <c r="J278" s="40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</row>
    <row r="279" spans="1:32" ht="15.75" customHeight="1" x14ac:dyDescent="0.3">
      <c r="A279" s="33"/>
      <c r="B279" s="33"/>
      <c r="C279" s="33"/>
      <c r="D279" s="33"/>
      <c r="E279" s="33"/>
      <c r="F279" s="40"/>
      <c r="G279" s="40"/>
      <c r="H279" s="40"/>
      <c r="I279" s="40"/>
      <c r="J279" s="40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</row>
    <row r="280" spans="1:32" ht="15.75" customHeight="1" x14ac:dyDescent="0.3">
      <c r="A280" s="33"/>
      <c r="B280" s="33"/>
      <c r="C280" s="33"/>
      <c r="D280" s="33"/>
      <c r="E280" s="33"/>
      <c r="F280" s="40"/>
      <c r="G280" s="40"/>
      <c r="H280" s="40"/>
      <c r="I280" s="40"/>
      <c r="J280" s="40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</row>
    <row r="281" spans="1:32" ht="15.75" customHeight="1" x14ac:dyDescent="0.3">
      <c r="A281" s="33"/>
      <c r="B281" s="33"/>
      <c r="C281" s="33"/>
      <c r="D281" s="33"/>
      <c r="E281" s="33"/>
      <c r="F281" s="40"/>
      <c r="G281" s="40"/>
      <c r="H281" s="40"/>
      <c r="I281" s="40"/>
      <c r="J281" s="40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</row>
    <row r="282" spans="1:32" ht="15.75" customHeight="1" x14ac:dyDescent="0.3">
      <c r="A282" s="33"/>
      <c r="B282" s="33"/>
      <c r="C282" s="33"/>
      <c r="D282" s="33"/>
      <c r="E282" s="33"/>
      <c r="F282" s="40"/>
      <c r="G282" s="40"/>
      <c r="H282" s="40"/>
      <c r="I282" s="40"/>
      <c r="J282" s="40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</row>
    <row r="283" spans="1:32" ht="15.75" customHeight="1" x14ac:dyDescent="0.3">
      <c r="A283" s="33"/>
      <c r="B283" s="33"/>
      <c r="C283" s="33"/>
      <c r="D283" s="33"/>
      <c r="E283" s="33"/>
      <c r="F283" s="40"/>
      <c r="G283" s="40"/>
      <c r="H283" s="40"/>
      <c r="I283" s="40"/>
      <c r="J283" s="40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</row>
    <row r="284" spans="1:32" ht="15.75" customHeight="1" x14ac:dyDescent="0.3">
      <c r="A284" s="33"/>
      <c r="B284" s="33"/>
      <c r="C284" s="33"/>
      <c r="D284" s="33"/>
      <c r="E284" s="33"/>
      <c r="F284" s="40"/>
      <c r="G284" s="40"/>
      <c r="H284" s="40"/>
      <c r="I284" s="40"/>
      <c r="J284" s="40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</row>
    <row r="285" spans="1:32" ht="15.75" customHeight="1" x14ac:dyDescent="0.3">
      <c r="A285" s="33"/>
      <c r="B285" s="33"/>
      <c r="C285" s="33"/>
      <c r="D285" s="33"/>
      <c r="E285" s="33"/>
      <c r="F285" s="40"/>
      <c r="G285" s="40"/>
      <c r="H285" s="40"/>
      <c r="I285" s="40"/>
      <c r="J285" s="40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</row>
    <row r="286" spans="1:32" ht="15.75" customHeight="1" x14ac:dyDescent="0.3">
      <c r="A286" s="33"/>
      <c r="B286" s="33"/>
      <c r="C286" s="33"/>
      <c r="D286" s="33"/>
      <c r="E286" s="33"/>
      <c r="F286" s="40"/>
      <c r="G286" s="40"/>
      <c r="H286" s="40"/>
      <c r="I286" s="40"/>
      <c r="J286" s="40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</row>
    <row r="287" spans="1:32" ht="15.75" customHeight="1" x14ac:dyDescent="0.3">
      <c r="A287" s="33"/>
      <c r="B287" s="33"/>
      <c r="C287" s="33"/>
      <c r="D287" s="33"/>
      <c r="E287" s="33"/>
      <c r="F287" s="40"/>
      <c r="G287" s="40"/>
      <c r="H287" s="40"/>
      <c r="I287" s="40"/>
      <c r="J287" s="40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</row>
    <row r="288" spans="1:32" ht="15.75" customHeight="1" x14ac:dyDescent="0.3">
      <c r="A288" s="33"/>
      <c r="B288" s="33"/>
      <c r="C288" s="33"/>
      <c r="D288" s="33"/>
      <c r="E288" s="33"/>
      <c r="F288" s="40"/>
      <c r="G288" s="40"/>
      <c r="H288" s="40"/>
      <c r="I288" s="40"/>
      <c r="J288" s="40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</row>
    <row r="289" spans="1:32" ht="15.75" customHeight="1" x14ac:dyDescent="0.3">
      <c r="A289" s="33"/>
      <c r="B289" s="33"/>
      <c r="C289" s="33"/>
      <c r="D289" s="33"/>
      <c r="E289" s="33"/>
      <c r="F289" s="40"/>
      <c r="G289" s="40"/>
      <c r="H289" s="40"/>
      <c r="I289" s="40"/>
      <c r="J289" s="40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</row>
    <row r="290" spans="1:32" ht="15.75" customHeight="1" x14ac:dyDescent="0.3">
      <c r="A290" s="33"/>
      <c r="B290" s="33"/>
      <c r="C290" s="33"/>
      <c r="D290" s="33"/>
      <c r="E290" s="33"/>
      <c r="F290" s="40"/>
      <c r="G290" s="40"/>
      <c r="H290" s="40"/>
      <c r="I290" s="40"/>
      <c r="J290" s="40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</row>
    <row r="291" spans="1:32" ht="15.75" customHeight="1" x14ac:dyDescent="0.3">
      <c r="A291" s="33"/>
      <c r="B291" s="33"/>
      <c r="C291" s="33"/>
      <c r="D291" s="33"/>
      <c r="E291" s="33"/>
      <c r="F291" s="40"/>
      <c r="G291" s="40"/>
      <c r="H291" s="40"/>
      <c r="I291" s="40"/>
      <c r="J291" s="40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</row>
    <row r="292" spans="1:32" ht="15.75" customHeight="1" x14ac:dyDescent="0.3">
      <c r="A292" s="33"/>
      <c r="B292" s="33"/>
      <c r="C292" s="33"/>
      <c r="D292" s="33"/>
      <c r="E292" s="33"/>
      <c r="F292" s="40"/>
      <c r="G292" s="40"/>
      <c r="H292" s="40"/>
      <c r="I292" s="40"/>
      <c r="J292" s="40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</row>
    <row r="293" spans="1:32" ht="15.75" customHeight="1" x14ac:dyDescent="0.3">
      <c r="A293" s="33"/>
      <c r="B293" s="33"/>
      <c r="C293" s="33"/>
      <c r="D293" s="33"/>
      <c r="E293" s="33"/>
      <c r="F293" s="40"/>
      <c r="G293" s="40"/>
      <c r="H293" s="40"/>
      <c r="I293" s="40"/>
      <c r="J293" s="40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</row>
    <row r="294" spans="1:32" ht="15.75" customHeight="1" x14ac:dyDescent="0.3">
      <c r="A294" s="33"/>
      <c r="B294" s="33"/>
      <c r="C294" s="33"/>
      <c r="D294" s="33"/>
      <c r="E294" s="33"/>
      <c r="F294" s="40"/>
      <c r="G294" s="40"/>
      <c r="H294" s="40"/>
      <c r="I294" s="40"/>
      <c r="J294" s="40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</row>
    <row r="295" spans="1:32" ht="15.75" customHeight="1" x14ac:dyDescent="0.3">
      <c r="A295" s="33"/>
      <c r="B295" s="33"/>
      <c r="C295" s="33"/>
      <c r="D295" s="33"/>
      <c r="E295" s="33"/>
      <c r="F295" s="40"/>
      <c r="G295" s="40"/>
      <c r="H295" s="40"/>
      <c r="I295" s="40"/>
      <c r="J295" s="40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</row>
    <row r="296" spans="1:32" ht="15.75" customHeight="1" x14ac:dyDescent="0.3">
      <c r="A296" s="33"/>
      <c r="B296" s="33"/>
      <c r="C296" s="33"/>
      <c r="D296" s="33"/>
      <c r="E296" s="33"/>
      <c r="F296" s="40"/>
      <c r="G296" s="40"/>
      <c r="H296" s="40"/>
      <c r="I296" s="40"/>
      <c r="J296" s="40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</row>
    <row r="297" spans="1:32" ht="15.75" customHeight="1" x14ac:dyDescent="0.3">
      <c r="A297" s="33"/>
      <c r="B297" s="33"/>
      <c r="C297" s="33"/>
      <c r="D297" s="33"/>
      <c r="E297" s="33"/>
      <c r="F297" s="40"/>
      <c r="G297" s="40"/>
      <c r="H297" s="40"/>
      <c r="I297" s="40"/>
      <c r="J297" s="40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</row>
    <row r="298" spans="1:32" ht="15.75" customHeight="1" x14ac:dyDescent="0.3">
      <c r="A298" s="33"/>
      <c r="B298" s="33"/>
      <c r="C298" s="33"/>
      <c r="D298" s="33"/>
      <c r="E298" s="33"/>
      <c r="F298" s="40"/>
      <c r="G298" s="40"/>
      <c r="H298" s="40"/>
      <c r="I298" s="40"/>
      <c r="J298" s="40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</row>
    <row r="299" spans="1:32" ht="15.75" customHeight="1" x14ac:dyDescent="0.3">
      <c r="A299" s="33"/>
      <c r="B299" s="33"/>
      <c r="C299" s="33"/>
      <c r="D299" s="33"/>
      <c r="E299" s="33"/>
      <c r="F299" s="40"/>
      <c r="G299" s="40"/>
      <c r="H299" s="40"/>
      <c r="I299" s="40"/>
      <c r="J299" s="40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</row>
    <row r="300" spans="1:32" ht="15.75" customHeight="1" x14ac:dyDescent="0.3">
      <c r="A300" s="33"/>
      <c r="B300" s="33"/>
      <c r="C300" s="33"/>
      <c r="D300" s="33"/>
      <c r="E300" s="33"/>
      <c r="F300" s="40"/>
      <c r="G300" s="40"/>
      <c r="H300" s="40"/>
      <c r="I300" s="40"/>
      <c r="J300" s="40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</row>
    <row r="301" spans="1:32" ht="15.75" customHeight="1" x14ac:dyDescent="0.3">
      <c r="A301" s="33"/>
      <c r="B301" s="33"/>
      <c r="C301" s="33"/>
      <c r="D301" s="33"/>
      <c r="E301" s="33"/>
      <c r="F301" s="40"/>
      <c r="G301" s="40"/>
      <c r="H301" s="40"/>
      <c r="I301" s="40"/>
      <c r="J301" s="40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</row>
    <row r="302" spans="1:32" ht="15.75" customHeight="1" x14ac:dyDescent="0.3">
      <c r="A302" s="33"/>
      <c r="B302" s="33"/>
      <c r="C302" s="33"/>
      <c r="D302" s="33"/>
      <c r="E302" s="33"/>
      <c r="F302" s="40"/>
      <c r="G302" s="40"/>
      <c r="H302" s="40"/>
      <c r="I302" s="40"/>
      <c r="J302" s="40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</row>
    <row r="303" spans="1:32" ht="15.75" customHeight="1" x14ac:dyDescent="0.3">
      <c r="A303" s="33"/>
      <c r="B303" s="33"/>
      <c r="C303" s="33"/>
      <c r="D303" s="33"/>
      <c r="E303" s="33"/>
      <c r="F303" s="40"/>
      <c r="G303" s="40"/>
      <c r="H303" s="40"/>
      <c r="I303" s="40"/>
      <c r="J303" s="40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</row>
    <row r="304" spans="1:32" ht="15.75" customHeight="1" x14ac:dyDescent="0.3">
      <c r="A304" s="33"/>
      <c r="B304" s="33"/>
      <c r="C304" s="33"/>
      <c r="D304" s="33"/>
      <c r="E304" s="33"/>
      <c r="F304" s="40"/>
      <c r="G304" s="40"/>
      <c r="H304" s="40"/>
      <c r="I304" s="40"/>
      <c r="J304" s="40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</row>
    <row r="305" spans="1:32" ht="15.75" customHeight="1" x14ac:dyDescent="0.3">
      <c r="A305" s="33"/>
      <c r="B305" s="33"/>
      <c r="C305" s="33"/>
      <c r="D305" s="33"/>
      <c r="E305" s="33"/>
      <c r="F305" s="40"/>
      <c r="G305" s="40"/>
      <c r="H305" s="40"/>
      <c r="I305" s="40"/>
      <c r="J305" s="40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</row>
    <row r="306" spans="1:32" ht="15.75" customHeight="1" x14ac:dyDescent="0.3">
      <c r="A306" s="33"/>
      <c r="B306" s="33"/>
      <c r="C306" s="33"/>
      <c r="D306" s="33"/>
      <c r="E306" s="33"/>
      <c r="F306" s="40"/>
      <c r="G306" s="40"/>
      <c r="H306" s="40"/>
      <c r="I306" s="40"/>
      <c r="J306" s="40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</row>
    <row r="307" spans="1:32" ht="15.75" customHeight="1" x14ac:dyDescent="0.3">
      <c r="A307" s="33"/>
      <c r="B307" s="33"/>
      <c r="C307" s="33"/>
      <c r="D307" s="33"/>
      <c r="E307" s="33"/>
      <c r="F307" s="40"/>
      <c r="G307" s="40"/>
      <c r="H307" s="40"/>
      <c r="I307" s="40"/>
      <c r="J307" s="40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</row>
    <row r="308" spans="1:32" ht="15.75" customHeight="1" x14ac:dyDescent="0.3">
      <c r="A308" s="33"/>
      <c r="B308" s="33"/>
      <c r="C308" s="33"/>
      <c r="D308" s="33"/>
      <c r="E308" s="33"/>
      <c r="F308" s="40"/>
      <c r="G308" s="40"/>
      <c r="H308" s="40"/>
      <c r="I308" s="40"/>
      <c r="J308" s="40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</row>
    <row r="309" spans="1:32" ht="15.75" customHeight="1" x14ac:dyDescent="0.3">
      <c r="A309" s="33"/>
      <c r="B309" s="33"/>
      <c r="C309" s="33"/>
      <c r="D309" s="33"/>
      <c r="E309" s="33"/>
      <c r="F309" s="40"/>
      <c r="G309" s="40"/>
      <c r="H309" s="40"/>
      <c r="I309" s="40"/>
      <c r="J309" s="40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</row>
    <row r="310" spans="1:32" ht="15.75" customHeight="1" x14ac:dyDescent="0.3">
      <c r="A310" s="33"/>
      <c r="B310" s="33"/>
      <c r="C310" s="33"/>
      <c r="D310" s="33"/>
      <c r="E310" s="33"/>
      <c r="F310" s="40"/>
      <c r="G310" s="40"/>
      <c r="H310" s="40"/>
      <c r="I310" s="40"/>
      <c r="J310" s="40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</row>
    <row r="311" spans="1:32" ht="15.75" customHeight="1" x14ac:dyDescent="0.3">
      <c r="A311" s="33"/>
      <c r="B311" s="33"/>
      <c r="C311" s="33"/>
      <c r="D311" s="33"/>
      <c r="E311" s="33"/>
      <c r="F311" s="40"/>
      <c r="G311" s="40"/>
      <c r="H311" s="40"/>
      <c r="I311" s="40"/>
      <c r="J311" s="40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</row>
    <row r="312" spans="1:32" ht="15.75" customHeight="1" x14ac:dyDescent="0.3">
      <c r="A312" s="33"/>
      <c r="B312" s="33"/>
      <c r="C312" s="33"/>
      <c r="D312" s="33"/>
      <c r="E312" s="33"/>
      <c r="F312" s="40"/>
      <c r="G312" s="40"/>
      <c r="H312" s="40"/>
      <c r="I312" s="40"/>
      <c r="J312" s="40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</row>
    <row r="313" spans="1:32" ht="15.75" customHeight="1" x14ac:dyDescent="0.3">
      <c r="A313" s="33"/>
      <c r="B313" s="33"/>
      <c r="C313" s="33"/>
      <c r="D313" s="33"/>
      <c r="E313" s="33"/>
      <c r="F313" s="40"/>
      <c r="G313" s="40"/>
      <c r="H313" s="40"/>
      <c r="I313" s="40"/>
      <c r="J313" s="40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</row>
    <row r="314" spans="1:32" ht="15.75" customHeight="1" x14ac:dyDescent="0.3">
      <c r="A314" s="33"/>
      <c r="B314" s="33"/>
      <c r="C314" s="33"/>
      <c r="D314" s="33"/>
      <c r="E314" s="33"/>
      <c r="F314" s="40"/>
      <c r="G314" s="40"/>
      <c r="H314" s="40"/>
      <c r="I314" s="40"/>
      <c r="J314" s="40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</row>
    <row r="315" spans="1:32" ht="15.75" customHeight="1" x14ac:dyDescent="0.3">
      <c r="A315" s="33"/>
      <c r="B315" s="33"/>
      <c r="C315" s="33"/>
      <c r="D315" s="33"/>
      <c r="E315" s="33"/>
      <c r="F315" s="40"/>
      <c r="G315" s="40"/>
      <c r="H315" s="40"/>
      <c r="I315" s="40"/>
      <c r="J315" s="40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</row>
    <row r="316" spans="1:32" ht="15.75" customHeight="1" x14ac:dyDescent="0.3">
      <c r="A316" s="33"/>
      <c r="B316" s="33"/>
      <c r="C316" s="33"/>
      <c r="D316" s="33"/>
      <c r="E316" s="33"/>
      <c r="F316" s="40"/>
      <c r="G316" s="40"/>
      <c r="H316" s="40"/>
      <c r="I316" s="40"/>
      <c r="J316" s="40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</row>
    <row r="317" spans="1:32" ht="15.75" customHeight="1" x14ac:dyDescent="0.3">
      <c r="A317" s="33"/>
      <c r="B317" s="33"/>
      <c r="C317" s="33"/>
      <c r="D317" s="33"/>
      <c r="E317" s="33"/>
      <c r="F317" s="40"/>
      <c r="G317" s="40"/>
      <c r="H317" s="40"/>
      <c r="I317" s="40"/>
      <c r="J317" s="40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</row>
    <row r="318" spans="1:32" ht="15.75" customHeight="1" x14ac:dyDescent="0.3">
      <c r="A318" s="33"/>
      <c r="B318" s="33"/>
      <c r="C318" s="33"/>
      <c r="D318" s="33"/>
      <c r="E318" s="33"/>
      <c r="F318" s="40"/>
      <c r="G318" s="40"/>
      <c r="H318" s="40"/>
      <c r="I318" s="40"/>
      <c r="J318" s="40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</row>
    <row r="319" spans="1:32" ht="15.75" customHeight="1" x14ac:dyDescent="0.3">
      <c r="A319" s="33"/>
      <c r="B319" s="33"/>
      <c r="C319" s="33"/>
      <c r="D319" s="33"/>
      <c r="E319" s="33"/>
      <c r="F319" s="40"/>
      <c r="G319" s="40"/>
      <c r="H319" s="40"/>
      <c r="I319" s="40"/>
      <c r="J319" s="40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</row>
    <row r="320" spans="1:32" ht="15.75" customHeight="1" x14ac:dyDescent="0.3">
      <c r="A320" s="33"/>
      <c r="B320" s="33"/>
      <c r="C320" s="33"/>
      <c r="D320" s="33"/>
      <c r="E320" s="33"/>
      <c r="F320" s="40"/>
      <c r="G320" s="40"/>
      <c r="H320" s="40"/>
      <c r="I320" s="40"/>
      <c r="J320" s="40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</row>
    <row r="321" spans="1:32" ht="15.75" customHeight="1" x14ac:dyDescent="0.3">
      <c r="A321" s="33"/>
      <c r="B321" s="33"/>
      <c r="C321" s="33"/>
      <c r="D321" s="33"/>
      <c r="E321" s="33"/>
      <c r="F321" s="40"/>
      <c r="G321" s="40"/>
      <c r="H321" s="40"/>
      <c r="I321" s="40"/>
      <c r="J321" s="40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</row>
    <row r="322" spans="1:32" ht="15.75" customHeight="1" x14ac:dyDescent="0.3">
      <c r="A322" s="33"/>
      <c r="B322" s="33"/>
      <c r="C322" s="33"/>
      <c r="D322" s="33"/>
      <c r="E322" s="33"/>
      <c r="F322" s="40"/>
      <c r="G322" s="40"/>
      <c r="H322" s="40"/>
      <c r="I322" s="40"/>
      <c r="J322" s="40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</row>
    <row r="323" spans="1:32" ht="15.75" customHeight="1" x14ac:dyDescent="0.3">
      <c r="A323" s="33"/>
      <c r="B323" s="33"/>
      <c r="C323" s="33"/>
      <c r="D323" s="33"/>
      <c r="E323" s="33"/>
      <c r="F323" s="40"/>
      <c r="G323" s="40"/>
      <c r="H323" s="40"/>
      <c r="I323" s="40"/>
      <c r="J323" s="40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</row>
    <row r="324" spans="1:32" ht="15.75" customHeight="1" x14ac:dyDescent="0.3">
      <c r="A324" s="33"/>
      <c r="B324" s="33"/>
      <c r="C324" s="33"/>
      <c r="D324" s="33"/>
      <c r="E324" s="33"/>
      <c r="F324" s="40"/>
      <c r="G324" s="40"/>
      <c r="H324" s="40"/>
      <c r="I324" s="40"/>
      <c r="J324" s="40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</row>
    <row r="325" spans="1:32" ht="15.75" customHeight="1" x14ac:dyDescent="0.3">
      <c r="A325" s="33"/>
      <c r="B325" s="33"/>
      <c r="C325" s="33"/>
      <c r="D325" s="33"/>
      <c r="E325" s="33"/>
      <c r="F325" s="40"/>
      <c r="G325" s="40"/>
      <c r="H325" s="40"/>
      <c r="I325" s="40"/>
      <c r="J325" s="40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</row>
    <row r="326" spans="1:32" ht="15.75" customHeight="1" x14ac:dyDescent="0.3">
      <c r="A326" s="33"/>
      <c r="B326" s="33"/>
      <c r="C326" s="33"/>
      <c r="D326" s="33"/>
      <c r="E326" s="33"/>
      <c r="F326" s="40"/>
      <c r="G326" s="40"/>
      <c r="H326" s="40"/>
      <c r="I326" s="40"/>
      <c r="J326" s="40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</row>
    <row r="327" spans="1:32" ht="15.75" customHeight="1" x14ac:dyDescent="0.3">
      <c r="A327" s="33"/>
      <c r="B327" s="33"/>
      <c r="C327" s="33"/>
      <c r="D327" s="33"/>
      <c r="E327" s="33"/>
      <c r="F327" s="40"/>
      <c r="G327" s="40"/>
      <c r="H327" s="40"/>
      <c r="I327" s="40"/>
      <c r="J327" s="40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</row>
    <row r="328" spans="1:32" ht="15.75" customHeight="1" x14ac:dyDescent="0.3">
      <c r="A328" s="33"/>
      <c r="B328" s="33"/>
      <c r="C328" s="33"/>
      <c r="D328" s="33"/>
      <c r="E328" s="33"/>
      <c r="F328" s="40"/>
      <c r="G328" s="40"/>
      <c r="H328" s="40"/>
      <c r="I328" s="40"/>
      <c r="J328" s="40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</row>
    <row r="329" spans="1:32" ht="15.75" customHeight="1" x14ac:dyDescent="0.3">
      <c r="A329" s="33"/>
      <c r="B329" s="33"/>
      <c r="C329" s="33"/>
      <c r="D329" s="33"/>
      <c r="E329" s="33"/>
      <c r="F329" s="40"/>
      <c r="G329" s="40"/>
      <c r="H329" s="40"/>
      <c r="I329" s="40"/>
      <c r="J329" s="40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</row>
    <row r="330" spans="1:32" ht="15.75" customHeight="1" x14ac:dyDescent="0.3">
      <c r="A330" s="33"/>
      <c r="B330" s="33"/>
      <c r="C330" s="33"/>
      <c r="D330" s="33"/>
      <c r="E330" s="33"/>
      <c r="F330" s="40"/>
      <c r="G330" s="40"/>
      <c r="H330" s="40"/>
      <c r="I330" s="40"/>
      <c r="J330" s="40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</row>
    <row r="331" spans="1:32" ht="15.75" customHeight="1" x14ac:dyDescent="0.3">
      <c r="A331" s="33"/>
      <c r="B331" s="33"/>
      <c r="C331" s="33"/>
      <c r="D331" s="33"/>
      <c r="E331" s="33"/>
      <c r="F331" s="40"/>
      <c r="G331" s="40"/>
      <c r="H331" s="40"/>
      <c r="I331" s="40"/>
      <c r="J331" s="40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</row>
    <row r="332" spans="1:32" ht="15.75" customHeight="1" x14ac:dyDescent="0.3">
      <c r="A332" s="33"/>
      <c r="B332" s="33"/>
      <c r="C332" s="33"/>
      <c r="D332" s="33"/>
      <c r="E332" s="33"/>
      <c r="F332" s="40"/>
      <c r="G332" s="40"/>
      <c r="H332" s="40"/>
      <c r="I332" s="40"/>
      <c r="J332" s="40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</row>
    <row r="333" spans="1:32" ht="15.75" customHeight="1" x14ac:dyDescent="0.3">
      <c r="A333" s="33"/>
      <c r="B333" s="33"/>
      <c r="C333" s="33"/>
      <c r="D333" s="33"/>
      <c r="E333" s="33"/>
      <c r="F333" s="40"/>
      <c r="G333" s="40"/>
      <c r="H333" s="40"/>
      <c r="I333" s="40"/>
      <c r="J333" s="40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</row>
    <row r="334" spans="1:32" ht="15.75" customHeight="1" x14ac:dyDescent="0.3">
      <c r="A334" s="33"/>
      <c r="B334" s="33"/>
      <c r="C334" s="33"/>
      <c r="D334" s="33"/>
      <c r="E334" s="33"/>
      <c r="F334" s="40"/>
      <c r="G334" s="40"/>
      <c r="H334" s="40"/>
      <c r="I334" s="40"/>
      <c r="J334" s="40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</row>
    <row r="335" spans="1:32" ht="15.75" customHeight="1" x14ac:dyDescent="0.3">
      <c r="A335" s="33"/>
      <c r="B335" s="33"/>
      <c r="C335" s="33"/>
      <c r="D335" s="33"/>
      <c r="E335" s="33"/>
      <c r="F335" s="40"/>
      <c r="G335" s="40"/>
      <c r="H335" s="40"/>
      <c r="I335" s="40"/>
      <c r="J335" s="40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</row>
    <row r="336" spans="1:32" ht="15.75" customHeight="1" x14ac:dyDescent="0.3">
      <c r="A336" s="33"/>
      <c r="B336" s="33"/>
      <c r="C336" s="33"/>
      <c r="D336" s="33"/>
      <c r="E336" s="33"/>
      <c r="F336" s="40"/>
      <c r="G336" s="40"/>
      <c r="H336" s="40"/>
      <c r="I336" s="40"/>
      <c r="J336" s="40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</row>
    <row r="337" spans="1:32" ht="15.75" customHeight="1" x14ac:dyDescent="0.3">
      <c r="A337" s="33"/>
      <c r="B337" s="33"/>
      <c r="C337" s="33"/>
      <c r="D337" s="33"/>
      <c r="E337" s="33"/>
      <c r="F337" s="40"/>
      <c r="G337" s="40"/>
      <c r="H337" s="40"/>
      <c r="I337" s="40"/>
      <c r="J337" s="40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</row>
    <row r="338" spans="1:32" ht="15.75" customHeight="1" x14ac:dyDescent="0.3">
      <c r="A338" s="33"/>
      <c r="B338" s="33"/>
      <c r="C338" s="33"/>
      <c r="D338" s="33"/>
      <c r="E338" s="33"/>
      <c r="F338" s="40"/>
      <c r="G338" s="40"/>
      <c r="H338" s="40"/>
      <c r="I338" s="40"/>
      <c r="J338" s="40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</row>
    <row r="339" spans="1:32" ht="15.75" customHeight="1" x14ac:dyDescent="0.3">
      <c r="A339" s="33"/>
      <c r="B339" s="33"/>
      <c r="C339" s="33"/>
      <c r="D339" s="33"/>
      <c r="E339" s="33"/>
      <c r="F339" s="40"/>
      <c r="G339" s="40"/>
      <c r="H339" s="40"/>
      <c r="I339" s="40"/>
      <c r="J339" s="40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</row>
    <row r="340" spans="1:32" ht="15.75" customHeight="1" x14ac:dyDescent="0.3">
      <c r="A340" s="33"/>
      <c r="B340" s="33"/>
      <c r="C340" s="33"/>
      <c r="D340" s="33"/>
      <c r="E340" s="33"/>
      <c r="F340" s="40"/>
      <c r="G340" s="40"/>
      <c r="H340" s="40"/>
      <c r="I340" s="40"/>
      <c r="J340" s="40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</row>
    <row r="341" spans="1:32" ht="15.75" customHeight="1" x14ac:dyDescent="0.3">
      <c r="A341" s="33"/>
      <c r="B341" s="33"/>
      <c r="C341" s="33"/>
      <c r="D341" s="33"/>
      <c r="E341" s="33"/>
      <c r="F341" s="40"/>
      <c r="G341" s="40"/>
      <c r="H341" s="40"/>
      <c r="I341" s="40"/>
      <c r="J341" s="40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</row>
    <row r="342" spans="1:32" ht="15.75" customHeight="1" x14ac:dyDescent="0.3">
      <c r="A342" s="33"/>
      <c r="B342" s="33"/>
      <c r="C342" s="33"/>
      <c r="D342" s="33"/>
      <c r="E342" s="33"/>
      <c r="F342" s="40"/>
      <c r="G342" s="40"/>
      <c r="H342" s="40"/>
      <c r="I342" s="40"/>
      <c r="J342" s="40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</row>
    <row r="343" spans="1:32" ht="15.75" customHeight="1" x14ac:dyDescent="0.3">
      <c r="A343" s="33"/>
      <c r="B343" s="33"/>
      <c r="C343" s="33"/>
      <c r="D343" s="33"/>
      <c r="E343" s="33"/>
      <c r="F343" s="40"/>
      <c r="G343" s="40"/>
      <c r="H343" s="40"/>
      <c r="I343" s="40"/>
      <c r="J343" s="40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</row>
    <row r="344" spans="1:32" ht="15.75" customHeight="1" x14ac:dyDescent="0.3">
      <c r="A344" s="33"/>
      <c r="B344" s="33"/>
      <c r="C344" s="33"/>
      <c r="D344" s="33"/>
      <c r="E344" s="33"/>
      <c r="F344" s="40"/>
      <c r="G344" s="40"/>
      <c r="H344" s="40"/>
      <c r="I344" s="40"/>
      <c r="J344" s="40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</row>
    <row r="345" spans="1:32" ht="15.75" customHeight="1" x14ac:dyDescent="0.3">
      <c r="A345" s="33"/>
      <c r="B345" s="33"/>
      <c r="C345" s="33"/>
      <c r="D345" s="33"/>
      <c r="E345" s="33"/>
      <c r="F345" s="40"/>
      <c r="G345" s="40"/>
      <c r="H345" s="40"/>
      <c r="I345" s="40"/>
      <c r="J345" s="40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</row>
    <row r="346" spans="1:32" ht="15.75" customHeight="1" x14ac:dyDescent="0.3">
      <c r="A346" s="33"/>
      <c r="B346" s="33"/>
      <c r="C346" s="33"/>
      <c r="D346" s="33"/>
      <c r="E346" s="33"/>
      <c r="F346" s="40"/>
      <c r="G346" s="40"/>
      <c r="H346" s="40"/>
      <c r="I346" s="40"/>
      <c r="J346" s="40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</row>
    <row r="347" spans="1:32" ht="15.75" customHeight="1" x14ac:dyDescent="0.3">
      <c r="A347" s="33"/>
      <c r="B347" s="33"/>
      <c r="C347" s="33"/>
      <c r="D347" s="33"/>
      <c r="E347" s="33"/>
      <c r="F347" s="40"/>
      <c r="G347" s="40"/>
      <c r="H347" s="40"/>
      <c r="I347" s="40"/>
      <c r="J347" s="40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</row>
    <row r="348" spans="1:32" ht="15.75" customHeight="1" x14ac:dyDescent="0.3">
      <c r="A348" s="33"/>
      <c r="B348" s="33"/>
      <c r="C348" s="33"/>
      <c r="D348" s="33"/>
      <c r="E348" s="33"/>
      <c r="F348" s="40"/>
      <c r="G348" s="40"/>
      <c r="H348" s="40"/>
      <c r="I348" s="40"/>
      <c r="J348" s="40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</row>
    <row r="349" spans="1:32" ht="15.75" customHeight="1" x14ac:dyDescent="0.3">
      <c r="A349" s="33"/>
      <c r="B349" s="33"/>
      <c r="C349" s="33"/>
      <c r="D349" s="33"/>
      <c r="E349" s="33"/>
      <c r="F349" s="40"/>
      <c r="G349" s="40"/>
      <c r="H349" s="40"/>
      <c r="I349" s="40"/>
      <c r="J349" s="40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</row>
    <row r="350" spans="1:32" ht="15.75" customHeight="1" x14ac:dyDescent="0.3">
      <c r="A350" s="33"/>
      <c r="B350" s="33"/>
      <c r="C350" s="33"/>
      <c r="D350" s="33"/>
      <c r="E350" s="33"/>
      <c r="F350" s="40"/>
      <c r="G350" s="40"/>
      <c r="H350" s="40"/>
      <c r="I350" s="40"/>
      <c r="J350" s="40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</row>
    <row r="351" spans="1:32" ht="15.75" customHeight="1" x14ac:dyDescent="0.3">
      <c r="A351" s="33"/>
      <c r="B351" s="33"/>
      <c r="C351" s="33"/>
      <c r="D351" s="33"/>
      <c r="E351" s="33"/>
      <c r="F351" s="40"/>
      <c r="G351" s="40"/>
      <c r="H351" s="40"/>
      <c r="I351" s="40"/>
      <c r="J351" s="40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</row>
    <row r="352" spans="1:32" ht="15.75" customHeight="1" x14ac:dyDescent="0.3">
      <c r="A352" s="33"/>
      <c r="B352" s="33"/>
      <c r="C352" s="33"/>
      <c r="D352" s="33"/>
      <c r="E352" s="33"/>
      <c r="F352" s="40"/>
      <c r="G352" s="40"/>
      <c r="H352" s="40"/>
      <c r="I352" s="40"/>
      <c r="J352" s="40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</row>
    <row r="353" spans="1:32" ht="15.75" customHeight="1" x14ac:dyDescent="0.3">
      <c r="A353" s="33"/>
      <c r="B353" s="33"/>
      <c r="C353" s="33"/>
      <c r="D353" s="33"/>
      <c r="E353" s="33"/>
      <c r="F353" s="40"/>
      <c r="G353" s="40"/>
      <c r="H353" s="40"/>
      <c r="I353" s="40"/>
      <c r="J353" s="40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</row>
    <row r="354" spans="1:32" ht="15.75" customHeight="1" x14ac:dyDescent="0.3">
      <c r="A354" s="33"/>
      <c r="B354" s="33"/>
      <c r="C354" s="33"/>
      <c r="D354" s="33"/>
      <c r="E354" s="33"/>
      <c r="F354" s="40"/>
      <c r="G354" s="40"/>
      <c r="H354" s="40"/>
      <c r="I354" s="40"/>
      <c r="J354" s="40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</row>
    <row r="355" spans="1:32" ht="15.75" customHeight="1" x14ac:dyDescent="0.3">
      <c r="A355" s="33"/>
      <c r="B355" s="33"/>
      <c r="C355" s="33"/>
      <c r="D355" s="33"/>
      <c r="E355" s="33"/>
      <c r="F355" s="40"/>
      <c r="G355" s="40"/>
      <c r="H355" s="40"/>
      <c r="I355" s="40"/>
      <c r="J355" s="40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</row>
    <row r="356" spans="1:32" ht="15.75" customHeight="1" x14ac:dyDescent="0.3">
      <c r="A356" s="33"/>
      <c r="B356" s="33"/>
      <c r="C356" s="33"/>
      <c r="D356" s="33"/>
      <c r="E356" s="33"/>
      <c r="F356" s="40"/>
      <c r="G356" s="40"/>
      <c r="H356" s="40"/>
      <c r="I356" s="40"/>
      <c r="J356" s="40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</row>
    <row r="357" spans="1:32" ht="15.75" customHeight="1" x14ac:dyDescent="0.3">
      <c r="A357" s="33"/>
      <c r="B357" s="33"/>
      <c r="C357" s="33"/>
      <c r="D357" s="33"/>
      <c r="E357" s="33"/>
      <c r="F357" s="40"/>
      <c r="G357" s="40"/>
      <c r="H357" s="40"/>
      <c r="I357" s="40"/>
      <c r="J357" s="40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</row>
    <row r="358" spans="1:32" ht="15.75" customHeight="1" x14ac:dyDescent="0.3">
      <c r="A358" s="33"/>
      <c r="B358" s="33"/>
      <c r="C358" s="33"/>
      <c r="D358" s="33"/>
      <c r="E358" s="33"/>
      <c r="F358" s="40"/>
      <c r="G358" s="40"/>
      <c r="H358" s="40"/>
      <c r="I358" s="40"/>
      <c r="J358" s="40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</row>
    <row r="359" spans="1:32" ht="15.75" customHeight="1" x14ac:dyDescent="0.3">
      <c r="A359" s="33"/>
      <c r="B359" s="33"/>
      <c r="C359" s="33"/>
      <c r="D359" s="33"/>
      <c r="E359" s="33"/>
      <c r="F359" s="40"/>
      <c r="G359" s="40"/>
      <c r="H359" s="40"/>
      <c r="I359" s="40"/>
      <c r="J359" s="40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</row>
    <row r="360" spans="1:32" ht="15.75" customHeight="1" x14ac:dyDescent="0.3">
      <c r="A360" s="33"/>
      <c r="B360" s="33"/>
      <c r="C360" s="33"/>
      <c r="D360" s="33"/>
      <c r="E360" s="33"/>
      <c r="F360" s="40"/>
      <c r="G360" s="40"/>
      <c r="H360" s="40"/>
      <c r="I360" s="40"/>
      <c r="J360" s="40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</row>
    <row r="361" spans="1:32" ht="15.75" customHeight="1" x14ac:dyDescent="0.3">
      <c r="A361" s="33"/>
      <c r="B361" s="33"/>
      <c r="C361" s="33"/>
      <c r="D361" s="33"/>
      <c r="E361" s="33"/>
      <c r="F361" s="40"/>
      <c r="G361" s="40"/>
      <c r="H361" s="40"/>
      <c r="I361" s="40"/>
      <c r="J361" s="40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</row>
    <row r="362" spans="1:32" ht="15.75" customHeight="1" x14ac:dyDescent="0.3">
      <c r="A362" s="33"/>
      <c r="B362" s="33"/>
      <c r="C362" s="33"/>
      <c r="D362" s="33"/>
      <c r="E362" s="33"/>
      <c r="F362" s="40"/>
      <c r="G362" s="40"/>
      <c r="H362" s="40"/>
      <c r="I362" s="40"/>
      <c r="J362" s="40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</row>
    <row r="363" spans="1:32" ht="15.75" customHeight="1" x14ac:dyDescent="0.3">
      <c r="A363" s="33"/>
      <c r="B363" s="33"/>
      <c r="C363" s="33"/>
      <c r="D363" s="33"/>
      <c r="E363" s="33"/>
      <c r="F363" s="40"/>
      <c r="G363" s="40"/>
      <c r="H363" s="40"/>
      <c r="I363" s="40"/>
      <c r="J363" s="40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</row>
    <row r="364" spans="1:32" ht="15.75" customHeight="1" x14ac:dyDescent="0.3">
      <c r="A364" s="33"/>
      <c r="B364" s="33"/>
      <c r="C364" s="33"/>
      <c r="D364" s="33"/>
      <c r="E364" s="33"/>
      <c r="F364" s="40"/>
      <c r="G364" s="40"/>
      <c r="H364" s="40"/>
      <c r="I364" s="40"/>
      <c r="J364" s="40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</row>
    <row r="365" spans="1:32" ht="15.75" customHeight="1" x14ac:dyDescent="0.3">
      <c r="A365" s="33"/>
      <c r="B365" s="33"/>
      <c r="C365" s="33"/>
      <c r="D365" s="33"/>
      <c r="E365" s="33"/>
      <c r="F365" s="40"/>
      <c r="G365" s="40"/>
      <c r="H365" s="40"/>
      <c r="I365" s="40"/>
      <c r="J365" s="40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</row>
    <row r="366" spans="1:32" ht="15.75" customHeight="1" x14ac:dyDescent="0.3">
      <c r="A366" s="33"/>
      <c r="B366" s="33"/>
      <c r="C366" s="33"/>
      <c r="D366" s="33"/>
      <c r="E366" s="33"/>
      <c r="F366" s="40"/>
      <c r="G366" s="40"/>
      <c r="H366" s="40"/>
      <c r="I366" s="40"/>
      <c r="J366" s="40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</row>
    <row r="367" spans="1:32" ht="15.75" customHeight="1" x14ac:dyDescent="0.3">
      <c r="A367" s="33"/>
      <c r="B367" s="33"/>
      <c r="C367" s="33"/>
      <c r="D367" s="33"/>
      <c r="E367" s="33"/>
      <c r="F367" s="40"/>
      <c r="G367" s="40"/>
      <c r="H367" s="40"/>
      <c r="I367" s="40"/>
      <c r="J367" s="40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</row>
    <row r="368" spans="1:32" ht="15.75" customHeight="1" x14ac:dyDescent="0.3">
      <c r="A368" s="33"/>
      <c r="B368" s="33"/>
      <c r="C368" s="33"/>
      <c r="D368" s="33"/>
      <c r="E368" s="33"/>
      <c r="F368" s="40"/>
      <c r="G368" s="40"/>
      <c r="H368" s="40"/>
      <c r="I368" s="40"/>
      <c r="J368" s="40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</row>
    <row r="369" spans="1:32" ht="15.75" customHeight="1" x14ac:dyDescent="0.3">
      <c r="A369" s="33"/>
      <c r="B369" s="33"/>
      <c r="C369" s="33"/>
      <c r="D369" s="33"/>
      <c r="E369" s="33"/>
      <c r="F369" s="40"/>
      <c r="G369" s="40"/>
      <c r="H369" s="40"/>
      <c r="I369" s="40"/>
      <c r="J369" s="40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</row>
    <row r="370" spans="1:32" ht="15.75" customHeight="1" x14ac:dyDescent="0.3">
      <c r="A370" s="33"/>
      <c r="B370" s="33"/>
      <c r="C370" s="33"/>
      <c r="D370" s="33"/>
      <c r="E370" s="33"/>
      <c r="F370" s="40"/>
      <c r="G370" s="40"/>
      <c r="H370" s="40"/>
      <c r="I370" s="40"/>
      <c r="J370" s="40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</row>
    <row r="371" spans="1:32" ht="15.75" customHeight="1" x14ac:dyDescent="0.3">
      <c r="A371" s="33"/>
      <c r="B371" s="33"/>
      <c r="C371" s="33"/>
      <c r="D371" s="33"/>
      <c r="E371" s="33"/>
      <c r="F371" s="40"/>
      <c r="G371" s="40"/>
      <c r="H371" s="40"/>
      <c r="I371" s="40"/>
      <c r="J371" s="40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</row>
    <row r="372" spans="1:32" ht="15.75" customHeight="1" x14ac:dyDescent="0.3">
      <c r="A372" s="33"/>
      <c r="B372" s="33"/>
      <c r="C372" s="33"/>
      <c r="D372" s="33"/>
      <c r="E372" s="33"/>
      <c r="F372" s="40"/>
      <c r="G372" s="40"/>
      <c r="H372" s="40"/>
      <c r="I372" s="40"/>
      <c r="J372" s="40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</row>
    <row r="373" spans="1:32" ht="15.75" customHeight="1" x14ac:dyDescent="0.3">
      <c r="A373" s="33"/>
      <c r="B373" s="33"/>
      <c r="C373" s="33"/>
      <c r="D373" s="33"/>
      <c r="E373" s="33"/>
      <c r="F373" s="40"/>
      <c r="G373" s="40"/>
      <c r="H373" s="40"/>
      <c r="I373" s="40"/>
      <c r="J373" s="40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</row>
    <row r="374" spans="1:32" ht="15.75" customHeight="1" x14ac:dyDescent="0.3">
      <c r="A374" s="33"/>
      <c r="B374" s="33"/>
      <c r="C374" s="33"/>
      <c r="D374" s="33"/>
      <c r="E374" s="33"/>
      <c r="F374" s="40"/>
      <c r="G374" s="40"/>
      <c r="H374" s="40"/>
      <c r="I374" s="40"/>
      <c r="J374" s="40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</row>
    <row r="375" spans="1:32" ht="15.75" customHeight="1" x14ac:dyDescent="0.3">
      <c r="A375" s="33"/>
      <c r="B375" s="33"/>
      <c r="C375" s="33"/>
      <c r="D375" s="33"/>
      <c r="E375" s="33"/>
      <c r="F375" s="40"/>
      <c r="G375" s="40"/>
      <c r="H375" s="40"/>
      <c r="I375" s="40"/>
      <c r="J375" s="40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</row>
    <row r="376" spans="1:32" ht="15.75" customHeight="1" x14ac:dyDescent="0.3">
      <c r="A376" s="33"/>
      <c r="B376" s="33"/>
      <c r="C376" s="33"/>
      <c r="D376" s="33"/>
      <c r="E376" s="33"/>
      <c r="F376" s="40"/>
      <c r="G376" s="40"/>
      <c r="H376" s="40"/>
      <c r="I376" s="40"/>
      <c r="J376" s="40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</row>
    <row r="377" spans="1:32" ht="15.75" customHeight="1" x14ac:dyDescent="0.3">
      <c r="A377" s="33"/>
      <c r="B377" s="33"/>
      <c r="C377" s="33"/>
      <c r="D377" s="33"/>
      <c r="E377" s="33"/>
      <c r="F377" s="40"/>
      <c r="G377" s="40"/>
      <c r="H377" s="40"/>
      <c r="I377" s="40"/>
      <c r="J377" s="40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</row>
    <row r="378" spans="1:32" ht="15.75" customHeight="1" x14ac:dyDescent="0.3">
      <c r="A378" s="33"/>
      <c r="B378" s="33"/>
      <c r="C378" s="33"/>
      <c r="D378" s="33"/>
      <c r="E378" s="33"/>
      <c r="F378" s="40"/>
      <c r="G378" s="40"/>
      <c r="H378" s="40"/>
      <c r="I378" s="40"/>
      <c r="J378" s="40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</row>
    <row r="379" spans="1:32" ht="15.75" customHeight="1" x14ac:dyDescent="0.3">
      <c r="A379" s="33"/>
      <c r="B379" s="33"/>
      <c r="C379" s="33"/>
      <c r="D379" s="33"/>
      <c r="E379" s="33"/>
      <c r="F379" s="40"/>
      <c r="G379" s="40"/>
      <c r="H379" s="40"/>
      <c r="I379" s="40"/>
      <c r="J379" s="40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</row>
    <row r="380" spans="1:32" ht="15.75" customHeight="1" x14ac:dyDescent="0.3">
      <c r="A380" s="33"/>
      <c r="B380" s="33"/>
      <c r="C380" s="33"/>
      <c r="D380" s="33"/>
      <c r="E380" s="33"/>
      <c r="F380" s="40"/>
      <c r="G380" s="40"/>
      <c r="H380" s="40"/>
      <c r="I380" s="40"/>
      <c r="J380" s="40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</row>
    <row r="381" spans="1:32" ht="15.75" customHeight="1" x14ac:dyDescent="0.3">
      <c r="A381" s="33"/>
      <c r="B381" s="33"/>
      <c r="C381" s="33"/>
      <c r="D381" s="33"/>
      <c r="E381" s="33"/>
      <c r="F381" s="40"/>
      <c r="G381" s="40"/>
      <c r="H381" s="40"/>
      <c r="I381" s="40"/>
      <c r="J381" s="40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</row>
    <row r="382" spans="1:32" ht="15.75" customHeight="1" x14ac:dyDescent="0.3">
      <c r="A382" s="33"/>
      <c r="B382" s="33"/>
      <c r="C382" s="33"/>
      <c r="D382" s="33"/>
      <c r="E382" s="33"/>
      <c r="F382" s="40"/>
      <c r="G382" s="40"/>
      <c r="H382" s="40"/>
      <c r="I382" s="40"/>
      <c r="J382" s="40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</row>
    <row r="383" spans="1:32" ht="15.75" customHeight="1" x14ac:dyDescent="0.3">
      <c r="A383" s="33"/>
      <c r="B383" s="33"/>
      <c r="C383" s="33"/>
      <c r="D383" s="33"/>
      <c r="E383" s="33"/>
      <c r="F383" s="40"/>
      <c r="G383" s="40"/>
      <c r="H383" s="40"/>
      <c r="I383" s="40"/>
      <c r="J383" s="40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</row>
    <row r="384" spans="1:32" ht="15.75" customHeight="1" x14ac:dyDescent="0.3">
      <c r="A384" s="33"/>
      <c r="B384" s="33"/>
      <c r="C384" s="33"/>
      <c r="D384" s="33"/>
      <c r="E384" s="33"/>
      <c r="F384" s="40"/>
      <c r="G384" s="40"/>
      <c r="H384" s="40"/>
      <c r="I384" s="40"/>
      <c r="J384" s="40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</row>
    <row r="385" spans="1:32" ht="15.75" customHeight="1" x14ac:dyDescent="0.3">
      <c r="A385" s="33"/>
      <c r="B385" s="33"/>
      <c r="C385" s="33"/>
      <c r="D385" s="33"/>
      <c r="E385" s="33"/>
      <c r="F385" s="40"/>
      <c r="G385" s="40"/>
      <c r="H385" s="40"/>
      <c r="I385" s="40"/>
      <c r="J385" s="40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</row>
    <row r="386" spans="1:32" ht="15.75" customHeight="1" x14ac:dyDescent="0.3">
      <c r="A386" s="33"/>
      <c r="B386" s="33"/>
      <c r="C386" s="33"/>
      <c r="D386" s="33"/>
      <c r="E386" s="33"/>
      <c r="F386" s="40"/>
      <c r="G386" s="40"/>
      <c r="H386" s="40"/>
      <c r="I386" s="40"/>
      <c r="J386" s="40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</row>
    <row r="387" spans="1:32" ht="15.75" customHeight="1" x14ac:dyDescent="0.3">
      <c r="A387" s="33"/>
      <c r="B387" s="33"/>
      <c r="C387" s="33"/>
      <c r="D387" s="33"/>
      <c r="E387" s="33"/>
      <c r="F387" s="40"/>
      <c r="G387" s="40"/>
      <c r="H387" s="40"/>
      <c r="I387" s="40"/>
      <c r="J387" s="40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</row>
    <row r="388" spans="1:32" ht="15.75" customHeight="1" x14ac:dyDescent="0.3">
      <c r="A388" s="33"/>
      <c r="B388" s="33"/>
      <c r="C388" s="33"/>
      <c r="D388" s="33"/>
      <c r="E388" s="33"/>
      <c r="F388" s="40"/>
      <c r="G388" s="40"/>
      <c r="H388" s="40"/>
      <c r="I388" s="40"/>
      <c r="J388" s="40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</row>
    <row r="389" spans="1:32" ht="15.75" customHeight="1" x14ac:dyDescent="0.3">
      <c r="A389" s="33"/>
      <c r="B389" s="33"/>
      <c r="C389" s="33"/>
      <c r="D389" s="33"/>
      <c r="E389" s="33"/>
      <c r="F389" s="40"/>
      <c r="G389" s="40"/>
      <c r="H389" s="40"/>
      <c r="I389" s="40"/>
      <c r="J389" s="40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</row>
    <row r="390" spans="1:32" ht="15.75" customHeight="1" x14ac:dyDescent="0.3">
      <c r="A390" s="33"/>
      <c r="B390" s="33"/>
      <c r="C390" s="33"/>
      <c r="D390" s="33"/>
      <c r="E390" s="33"/>
      <c r="F390" s="40"/>
      <c r="G390" s="40"/>
      <c r="H390" s="40"/>
      <c r="I390" s="40"/>
      <c r="J390" s="40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</row>
    <row r="391" spans="1:32" ht="15.75" customHeight="1" x14ac:dyDescent="0.3">
      <c r="A391" s="33"/>
      <c r="B391" s="33"/>
      <c r="C391" s="33"/>
      <c r="D391" s="33"/>
      <c r="E391" s="33"/>
      <c r="F391" s="40"/>
      <c r="G391" s="40"/>
      <c r="H391" s="40"/>
      <c r="I391" s="40"/>
      <c r="J391" s="40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</row>
    <row r="392" spans="1:32" ht="15.75" customHeight="1" x14ac:dyDescent="0.3">
      <c r="A392" s="33"/>
      <c r="B392" s="33"/>
      <c r="C392" s="33"/>
      <c r="D392" s="33"/>
      <c r="E392" s="33"/>
      <c r="F392" s="40"/>
      <c r="G392" s="40"/>
      <c r="H392" s="40"/>
      <c r="I392" s="40"/>
      <c r="J392" s="40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</row>
    <row r="393" spans="1:32" ht="15.75" customHeight="1" x14ac:dyDescent="0.3">
      <c r="A393" s="33"/>
      <c r="B393" s="33"/>
      <c r="C393" s="33"/>
      <c r="D393" s="33"/>
      <c r="E393" s="33"/>
      <c r="F393" s="40"/>
      <c r="G393" s="40"/>
      <c r="H393" s="40"/>
      <c r="I393" s="40"/>
      <c r="J393" s="40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</row>
    <row r="394" spans="1:32" ht="15.75" customHeight="1" x14ac:dyDescent="0.3">
      <c r="A394" s="33"/>
      <c r="B394" s="33"/>
      <c r="C394" s="33"/>
      <c r="D394" s="33"/>
      <c r="E394" s="33"/>
      <c r="F394" s="40"/>
      <c r="G394" s="40"/>
      <c r="H394" s="40"/>
      <c r="I394" s="40"/>
      <c r="J394" s="40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</row>
    <row r="395" spans="1:32" ht="15.75" customHeight="1" x14ac:dyDescent="0.3">
      <c r="A395" s="33"/>
      <c r="B395" s="33"/>
      <c r="C395" s="33"/>
      <c r="D395" s="33"/>
      <c r="E395" s="33"/>
      <c r="F395" s="40"/>
      <c r="G395" s="40"/>
      <c r="H395" s="40"/>
      <c r="I395" s="40"/>
      <c r="J395" s="40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</row>
    <row r="396" spans="1:32" ht="15.75" customHeight="1" x14ac:dyDescent="0.3">
      <c r="A396" s="33"/>
      <c r="B396" s="33"/>
      <c r="C396" s="33"/>
      <c r="D396" s="33"/>
      <c r="E396" s="33"/>
      <c r="F396" s="40"/>
      <c r="G396" s="40"/>
      <c r="H396" s="40"/>
      <c r="I396" s="40"/>
      <c r="J396" s="40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</row>
    <row r="397" spans="1:32" ht="15.75" customHeight="1" x14ac:dyDescent="0.3">
      <c r="A397" s="33"/>
      <c r="B397" s="33"/>
      <c r="C397" s="33"/>
      <c r="D397" s="33"/>
      <c r="E397" s="33"/>
      <c r="F397" s="40"/>
      <c r="G397" s="40"/>
      <c r="H397" s="40"/>
      <c r="I397" s="40"/>
      <c r="J397" s="40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</row>
    <row r="398" spans="1:32" ht="15.75" customHeight="1" x14ac:dyDescent="0.3">
      <c r="A398" s="33"/>
      <c r="B398" s="33"/>
      <c r="C398" s="33"/>
      <c r="D398" s="33"/>
      <c r="E398" s="33"/>
      <c r="F398" s="40"/>
      <c r="G398" s="40"/>
      <c r="H398" s="40"/>
      <c r="I398" s="40"/>
      <c r="J398" s="40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</row>
    <row r="399" spans="1:32" ht="15.75" customHeight="1" x14ac:dyDescent="0.3">
      <c r="A399" s="33"/>
      <c r="B399" s="33"/>
      <c r="C399" s="33"/>
      <c r="D399" s="33"/>
      <c r="E399" s="33"/>
      <c r="F399" s="40"/>
      <c r="G399" s="40"/>
      <c r="H399" s="40"/>
      <c r="I399" s="40"/>
      <c r="J399" s="40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</row>
    <row r="400" spans="1:32" ht="15.75" customHeight="1" x14ac:dyDescent="0.3">
      <c r="A400" s="33"/>
      <c r="B400" s="33"/>
      <c r="C400" s="33"/>
      <c r="D400" s="33"/>
      <c r="E400" s="33"/>
      <c r="F400" s="40"/>
      <c r="G400" s="40"/>
      <c r="H400" s="40"/>
      <c r="I400" s="40"/>
      <c r="J400" s="40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</row>
    <row r="401" spans="1:32" ht="15.75" customHeight="1" x14ac:dyDescent="0.3">
      <c r="A401" s="33"/>
      <c r="B401" s="33"/>
      <c r="C401" s="33"/>
      <c r="D401" s="33"/>
      <c r="E401" s="33"/>
      <c r="F401" s="40"/>
      <c r="G401" s="40"/>
      <c r="H401" s="40"/>
      <c r="I401" s="40"/>
      <c r="J401" s="40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</row>
    <row r="402" spans="1:32" ht="15.75" customHeight="1" x14ac:dyDescent="0.3">
      <c r="A402" s="33"/>
      <c r="B402" s="33"/>
      <c r="C402" s="33"/>
      <c r="D402" s="33"/>
      <c r="E402" s="33"/>
      <c r="F402" s="40"/>
      <c r="G402" s="40"/>
      <c r="H402" s="40"/>
      <c r="I402" s="40"/>
      <c r="J402" s="40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</row>
    <row r="403" spans="1:32" ht="15.75" customHeight="1" x14ac:dyDescent="0.3">
      <c r="A403" s="33"/>
      <c r="B403" s="33"/>
      <c r="C403" s="33"/>
      <c r="D403" s="33"/>
      <c r="E403" s="33"/>
      <c r="F403" s="40"/>
      <c r="G403" s="40"/>
      <c r="H403" s="40"/>
      <c r="I403" s="40"/>
      <c r="J403" s="40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</row>
    <row r="404" spans="1:32" ht="15.75" customHeight="1" x14ac:dyDescent="0.3">
      <c r="A404" s="33"/>
      <c r="B404" s="33"/>
      <c r="C404" s="33"/>
      <c r="D404" s="33"/>
      <c r="E404" s="33"/>
      <c r="F404" s="40"/>
      <c r="G404" s="40"/>
      <c r="H404" s="40"/>
      <c r="I404" s="40"/>
      <c r="J404" s="40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</row>
    <row r="405" spans="1:32" ht="15.75" customHeight="1" x14ac:dyDescent="0.3">
      <c r="A405" s="33"/>
      <c r="B405" s="33"/>
      <c r="C405" s="33"/>
      <c r="D405" s="33"/>
      <c r="E405" s="33"/>
      <c r="F405" s="40"/>
      <c r="G405" s="40"/>
      <c r="H405" s="40"/>
      <c r="I405" s="40"/>
      <c r="J405" s="40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</row>
    <row r="406" spans="1:32" ht="15.75" customHeight="1" x14ac:dyDescent="0.3">
      <c r="A406" s="33"/>
      <c r="B406" s="33"/>
      <c r="C406" s="33"/>
      <c r="D406" s="33"/>
      <c r="E406" s="33"/>
      <c r="F406" s="40"/>
      <c r="G406" s="40"/>
      <c r="H406" s="40"/>
      <c r="I406" s="40"/>
      <c r="J406" s="40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</row>
    <row r="407" spans="1:32" ht="15.75" customHeight="1" x14ac:dyDescent="0.3">
      <c r="A407" s="33"/>
      <c r="B407" s="33"/>
      <c r="C407" s="33"/>
      <c r="D407" s="33"/>
      <c r="E407" s="33"/>
      <c r="F407" s="40"/>
      <c r="G407" s="40"/>
      <c r="H407" s="40"/>
      <c r="I407" s="40"/>
      <c r="J407" s="40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</row>
    <row r="408" spans="1:32" ht="15.75" customHeight="1" x14ac:dyDescent="0.3">
      <c r="A408" s="33"/>
      <c r="B408" s="33"/>
      <c r="C408" s="33"/>
      <c r="D408" s="33"/>
      <c r="E408" s="33"/>
      <c r="F408" s="40"/>
      <c r="G408" s="40"/>
      <c r="H408" s="40"/>
      <c r="I408" s="40"/>
      <c r="J408" s="40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</row>
    <row r="409" spans="1:32" ht="15.75" customHeight="1" x14ac:dyDescent="0.3">
      <c r="A409" s="33"/>
      <c r="B409" s="33"/>
      <c r="C409" s="33"/>
      <c r="D409" s="33"/>
      <c r="E409" s="33"/>
      <c r="F409" s="40"/>
      <c r="G409" s="40"/>
      <c r="H409" s="40"/>
      <c r="I409" s="40"/>
      <c r="J409" s="40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</row>
    <row r="410" spans="1:32" ht="15.75" customHeight="1" x14ac:dyDescent="0.3">
      <c r="A410" s="33"/>
      <c r="B410" s="33"/>
      <c r="C410" s="33"/>
      <c r="D410" s="33"/>
      <c r="E410" s="33"/>
      <c r="F410" s="40"/>
      <c r="G410" s="40"/>
      <c r="H410" s="40"/>
      <c r="I410" s="40"/>
      <c r="J410" s="40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</row>
    <row r="411" spans="1:32" ht="15.75" customHeight="1" x14ac:dyDescent="0.3">
      <c r="A411" s="33"/>
      <c r="B411" s="33"/>
      <c r="C411" s="33"/>
      <c r="D411" s="33"/>
      <c r="E411" s="33"/>
      <c r="F411" s="40"/>
      <c r="G411" s="40"/>
      <c r="H411" s="40"/>
      <c r="I411" s="40"/>
      <c r="J411" s="40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</row>
    <row r="412" spans="1:32" ht="15.75" customHeight="1" x14ac:dyDescent="0.3">
      <c r="A412" s="33"/>
      <c r="B412" s="33"/>
      <c r="C412" s="33"/>
      <c r="D412" s="33"/>
      <c r="E412" s="33"/>
      <c r="F412" s="40"/>
      <c r="G412" s="40"/>
      <c r="H412" s="40"/>
      <c r="I412" s="40"/>
      <c r="J412" s="40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</row>
    <row r="413" spans="1:32" ht="15.75" customHeight="1" x14ac:dyDescent="0.3">
      <c r="A413" s="33"/>
      <c r="B413" s="33"/>
      <c r="C413" s="33"/>
      <c r="D413" s="33"/>
      <c r="E413" s="33"/>
      <c r="F413" s="40"/>
      <c r="G413" s="40"/>
      <c r="H413" s="40"/>
      <c r="I413" s="40"/>
      <c r="J413" s="40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</row>
    <row r="414" spans="1:32" ht="15.75" customHeight="1" x14ac:dyDescent="0.3">
      <c r="A414" s="33"/>
      <c r="B414" s="33"/>
      <c r="C414" s="33"/>
      <c r="D414" s="33"/>
      <c r="E414" s="33"/>
      <c r="F414" s="40"/>
      <c r="G414" s="40"/>
      <c r="H414" s="40"/>
      <c r="I414" s="40"/>
      <c r="J414" s="40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</row>
    <row r="415" spans="1:32" ht="15.75" customHeight="1" x14ac:dyDescent="0.3">
      <c r="A415" s="33"/>
      <c r="B415" s="33"/>
      <c r="C415" s="33"/>
      <c r="D415" s="33"/>
      <c r="E415" s="33"/>
      <c r="F415" s="40"/>
      <c r="G415" s="40"/>
      <c r="H415" s="40"/>
      <c r="I415" s="40"/>
      <c r="J415" s="40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</row>
    <row r="416" spans="1:32" ht="15.75" customHeight="1" x14ac:dyDescent="0.3">
      <c r="A416" s="33"/>
      <c r="B416" s="33"/>
      <c r="C416" s="33"/>
      <c r="D416" s="33"/>
      <c r="E416" s="33"/>
      <c r="F416" s="40"/>
      <c r="G416" s="40"/>
      <c r="H416" s="40"/>
      <c r="I416" s="40"/>
      <c r="J416" s="40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</row>
    <row r="417" spans="1:32" ht="15.75" customHeight="1" x14ac:dyDescent="0.3">
      <c r="A417" s="33"/>
      <c r="B417" s="33"/>
      <c r="C417" s="33"/>
      <c r="D417" s="33"/>
      <c r="E417" s="33"/>
      <c r="F417" s="40"/>
      <c r="G417" s="40"/>
      <c r="H417" s="40"/>
      <c r="I417" s="40"/>
      <c r="J417" s="40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</row>
    <row r="418" spans="1:32" ht="15.75" customHeight="1" x14ac:dyDescent="0.3">
      <c r="A418" s="33"/>
      <c r="B418" s="33"/>
      <c r="C418" s="33"/>
      <c r="D418" s="33"/>
      <c r="E418" s="33"/>
      <c r="F418" s="40"/>
      <c r="G418" s="40"/>
      <c r="H418" s="40"/>
      <c r="I418" s="40"/>
      <c r="J418" s="40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</row>
    <row r="419" spans="1:32" ht="15.75" customHeight="1" x14ac:dyDescent="0.3">
      <c r="A419" s="33"/>
      <c r="B419" s="33"/>
      <c r="C419" s="33"/>
      <c r="D419" s="33"/>
      <c r="E419" s="33"/>
      <c r="F419" s="40"/>
      <c r="G419" s="40"/>
      <c r="H419" s="40"/>
      <c r="I419" s="40"/>
      <c r="J419" s="40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</row>
    <row r="420" spans="1:32" ht="15.75" customHeight="1" x14ac:dyDescent="0.3">
      <c r="A420" s="33"/>
      <c r="B420" s="33"/>
      <c r="C420" s="33"/>
      <c r="D420" s="33"/>
      <c r="E420" s="33"/>
      <c r="F420" s="40"/>
      <c r="G420" s="40"/>
      <c r="H420" s="40"/>
      <c r="I420" s="40"/>
      <c r="J420" s="40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</row>
    <row r="421" spans="1:32" ht="15.75" customHeight="1" x14ac:dyDescent="0.3">
      <c r="A421" s="33"/>
      <c r="B421" s="33"/>
      <c r="C421" s="33"/>
      <c r="D421" s="33"/>
      <c r="E421" s="33"/>
      <c r="F421" s="40"/>
      <c r="G421" s="40"/>
      <c r="H421" s="40"/>
      <c r="I421" s="40"/>
      <c r="J421" s="40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</row>
    <row r="422" spans="1:32" ht="15.75" customHeight="1" x14ac:dyDescent="0.3">
      <c r="A422" s="33"/>
      <c r="B422" s="33"/>
      <c r="C422" s="33"/>
      <c r="D422" s="33"/>
      <c r="E422" s="33"/>
      <c r="F422" s="40"/>
      <c r="G422" s="40"/>
      <c r="H422" s="40"/>
      <c r="I422" s="40"/>
      <c r="J422" s="40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</row>
    <row r="423" spans="1:32" ht="15.75" customHeight="1" x14ac:dyDescent="0.3">
      <c r="A423" s="33"/>
      <c r="B423" s="33"/>
      <c r="C423" s="33"/>
      <c r="D423" s="33"/>
      <c r="E423" s="33"/>
      <c r="F423" s="40"/>
      <c r="G423" s="40"/>
      <c r="H423" s="40"/>
      <c r="I423" s="40"/>
      <c r="J423" s="40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</row>
    <row r="424" spans="1:32" ht="15.75" customHeight="1" x14ac:dyDescent="0.3">
      <c r="A424" s="33"/>
      <c r="B424" s="33"/>
      <c r="C424" s="33"/>
      <c r="D424" s="33"/>
      <c r="E424" s="33"/>
      <c r="F424" s="40"/>
      <c r="G424" s="40"/>
      <c r="H424" s="40"/>
      <c r="I424" s="40"/>
      <c r="J424" s="40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</row>
    <row r="425" spans="1:32" ht="15.75" customHeight="1" x14ac:dyDescent="0.3">
      <c r="A425" s="33"/>
      <c r="B425" s="33"/>
      <c r="C425" s="33"/>
      <c r="D425" s="33"/>
      <c r="E425" s="33"/>
      <c r="F425" s="40"/>
      <c r="G425" s="40"/>
      <c r="H425" s="40"/>
      <c r="I425" s="40"/>
      <c r="J425" s="40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</row>
    <row r="426" spans="1:32" ht="15.75" customHeight="1" x14ac:dyDescent="0.3">
      <c r="A426" s="33"/>
      <c r="B426" s="33"/>
      <c r="C426" s="33"/>
      <c r="D426" s="33"/>
      <c r="E426" s="33"/>
      <c r="F426" s="40"/>
      <c r="G426" s="40"/>
      <c r="H426" s="40"/>
      <c r="I426" s="40"/>
      <c r="J426" s="40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</row>
    <row r="427" spans="1:32" ht="15.75" customHeight="1" x14ac:dyDescent="0.3">
      <c r="A427" s="33"/>
      <c r="B427" s="33"/>
      <c r="C427" s="33"/>
      <c r="D427" s="33"/>
      <c r="E427" s="33"/>
      <c r="F427" s="40"/>
      <c r="G427" s="40"/>
      <c r="H427" s="40"/>
      <c r="I427" s="40"/>
      <c r="J427" s="40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</row>
    <row r="428" spans="1:32" ht="15.75" customHeight="1" x14ac:dyDescent="0.3">
      <c r="A428" s="33"/>
      <c r="B428" s="33"/>
      <c r="C428" s="33"/>
      <c r="D428" s="33"/>
      <c r="E428" s="33"/>
      <c r="F428" s="40"/>
      <c r="G428" s="40"/>
      <c r="H428" s="40"/>
      <c r="I428" s="40"/>
      <c r="J428" s="40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</row>
    <row r="429" spans="1:32" ht="15.75" customHeight="1" x14ac:dyDescent="0.3">
      <c r="A429" s="33"/>
      <c r="B429" s="33"/>
      <c r="C429" s="33"/>
      <c r="D429" s="33"/>
      <c r="E429" s="33"/>
      <c r="F429" s="40"/>
      <c r="G429" s="40"/>
      <c r="H429" s="40"/>
      <c r="I429" s="40"/>
      <c r="J429" s="40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</row>
    <row r="430" spans="1:32" ht="15.75" customHeight="1" x14ac:dyDescent="0.3">
      <c r="A430" s="33"/>
      <c r="B430" s="33"/>
      <c r="C430" s="33"/>
      <c r="D430" s="33"/>
      <c r="E430" s="33"/>
      <c r="F430" s="40"/>
      <c r="G430" s="40"/>
      <c r="H430" s="40"/>
      <c r="I430" s="40"/>
      <c r="J430" s="40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</row>
    <row r="431" spans="1:32" ht="15.75" customHeight="1" x14ac:dyDescent="0.3">
      <c r="A431" s="33"/>
      <c r="B431" s="33"/>
      <c r="C431" s="33"/>
      <c r="D431" s="33"/>
      <c r="E431" s="33"/>
      <c r="F431" s="40"/>
      <c r="G431" s="40"/>
      <c r="H431" s="40"/>
      <c r="I431" s="40"/>
      <c r="J431" s="40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</row>
    <row r="432" spans="1:32" ht="15.75" customHeight="1" x14ac:dyDescent="0.3">
      <c r="A432" s="33"/>
      <c r="B432" s="33"/>
      <c r="C432" s="33"/>
      <c r="D432" s="33"/>
      <c r="E432" s="33"/>
      <c r="F432" s="40"/>
      <c r="G432" s="40"/>
      <c r="H432" s="40"/>
      <c r="I432" s="40"/>
      <c r="J432" s="40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</row>
    <row r="433" spans="1:32" ht="15.75" customHeight="1" x14ac:dyDescent="0.3">
      <c r="A433" s="33"/>
      <c r="B433" s="33"/>
      <c r="C433" s="33"/>
      <c r="D433" s="33"/>
      <c r="E433" s="33"/>
      <c r="F433" s="40"/>
      <c r="G433" s="40"/>
      <c r="H433" s="40"/>
      <c r="I433" s="40"/>
      <c r="J433" s="40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</row>
    <row r="434" spans="1:32" ht="15.75" customHeight="1" x14ac:dyDescent="0.3">
      <c r="A434" s="33"/>
      <c r="B434" s="33"/>
      <c r="C434" s="33"/>
      <c r="D434" s="33"/>
      <c r="E434" s="33"/>
      <c r="F434" s="40"/>
      <c r="G434" s="40"/>
      <c r="H434" s="40"/>
      <c r="I434" s="40"/>
      <c r="J434" s="40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</row>
    <row r="435" spans="1:32" ht="15.75" customHeight="1" x14ac:dyDescent="0.3">
      <c r="A435" s="33"/>
      <c r="B435" s="33"/>
      <c r="C435" s="33"/>
      <c r="D435" s="33"/>
      <c r="E435" s="33"/>
      <c r="F435" s="40"/>
      <c r="G435" s="40"/>
      <c r="H435" s="40"/>
      <c r="I435" s="40"/>
      <c r="J435" s="40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</row>
    <row r="436" spans="1:32" ht="15.75" customHeight="1" x14ac:dyDescent="0.3">
      <c r="A436" s="33"/>
      <c r="B436" s="33"/>
      <c r="C436" s="33"/>
      <c r="D436" s="33"/>
      <c r="E436" s="33"/>
      <c r="F436" s="40"/>
      <c r="G436" s="40"/>
      <c r="H436" s="40"/>
      <c r="I436" s="40"/>
      <c r="J436" s="40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</row>
    <row r="437" spans="1:32" ht="15.75" customHeight="1" x14ac:dyDescent="0.3">
      <c r="A437" s="33"/>
      <c r="B437" s="33"/>
      <c r="C437" s="33"/>
      <c r="D437" s="33"/>
      <c r="E437" s="33"/>
      <c r="F437" s="40"/>
      <c r="G437" s="40"/>
      <c r="H437" s="40"/>
      <c r="I437" s="40"/>
      <c r="J437" s="40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</row>
    <row r="438" spans="1:32" ht="15.75" customHeight="1" x14ac:dyDescent="0.3">
      <c r="A438" s="33"/>
      <c r="B438" s="33"/>
      <c r="C438" s="33"/>
      <c r="D438" s="33"/>
      <c r="E438" s="33"/>
      <c r="F438" s="40"/>
      <c r="G438" s="40"/>
      <c r="H438" s="40"/>
      <c r="I438" s="40"/>
      <c r="J438" s="40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</row>
    <row r="439" spans="1:32" ht="15.75" customHeight="1" x14ac:dyDescent="0.3">
      <c r="A439" s="33"/>
      <c r="B439" s="33"/>
      <c r="C439" s="33"/>
      <c r="D439" s="33"/>
      <c r="E439" s="33"/>
      <c r="F439" s="40"/>
      <c r="G439" s="40"/>
      <c r="H439" s="40"/>
      <c r="I439" s="40"/>
      <c r="J439" s="40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</row>
    <row r="440" spans="1:32" ht="15.75" customHeight="1" x14ac:dyDescent="0.3">
      <c r="A440" s="33"/>
      <c r="B440" s="33"/>
      <c r="C440" s="33"/>
      <c r="D440" s="33"/>
      <c r="E440" s="33"/>
      <c r="F440" s="40"/>
      <c r="G440" s="40"/>
      <c r="H440" s="40"/>
      <c r="I440" s="40"/>
      <c r="J440" s="40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</row>
    <row r="441" spans="1:32" ht="15.75" customHeight="1" x14ac:dyDescent="0.3">
      <c r="A441" s="33"/>
      <c r="B441" s="33"/>
      <c r="C441" s="33"/>
      <c r="D441" s="33"/>
      <c r="E441" s="33"/>
      <c r="F441" s="40"/>
      <c r="G441" s="40"/>
      <c r="H441" s="40"/>
      <c r="I441" s="40"/>
      <c r="J441" s="40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</row>
    <row r="442" spans="1:32" ht="15.75" customHeight="1" x14ac:dyDescent="0.3">
      <c r="A442" s="33"/>
      <c r="B442" s="33"/>
      <c r="C442" s="33"/>
      <c r="D442" s="33"/>
      <c r="E442" s="33"/>
      <c r="F442" s="40"/>
      <c r="G442" s="40"/>
      <c r="H442" s="40"/>
      <c r="I442" s="40"/>
      <c r="J442" s="40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</row>
    <row r="443" spans="1:32" ht="15.75" customHeight="1" x14ac:dyDescent="0.3">
      <c r="A443" s="33"/>
      <c r="B443" s="33"/>
      <c r="C443" s="33"/>
      <c r="D443" s="33"/>
      <c r="E443" s="33"/>
      <c r="F443" s="40"/>
      <c r="G443" s="40"/>
      <c r="H443" s="40"/>
      <c r="I443" s="40"/>
      <c r="J443" s="40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</row>
    <row r="444" spans="1:32" ht="15.75" customHeight="1" x14ac:dyDescent="0.3">
      <c r="A444" s="33"/>
      <c r="B444" s="33"/>
      <c r="C444" s="33"/>
      <c r="D444" s="33"/>
      <c r="E444" s="33"/>
      <c r="F444" s="40"/>
      <c r="G444" s="40"/>
      <c r="H444" s="40"/>
      <c r="I444" s="40"/>
      <c r="J444" s="40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</row>
    <row r="445" spans="1:32" ht="15.75" customHeight="1" x14ac:dyDescent="0.3">
      <c r="A445" s="33"/>
      <c r="B445" s="33"/>
      <c r="C445" s="33"/>
      <c r="D445" s="33"/>
      <c r="E445" s="33"/>
      <c r="F445" s="40"/>
      <c r="G445" s="40"/>
      <c r="H445" s="40"/>
      <c r="I445" s="40"/>
      <c r="J445" s="40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</row>
    <row r="446" spans="1:32" ht="15.75" customHeight="1" x14ac:dyDescent="0.3">
      <c r="A446" s="33"/>
      <c r="B446" s="33"/>
      <c r="C446" s="33"/>
      <c r="D446" s="33"/>
      <c r="E446" s="33"/>
      <c r="F446" s="40"/>
      <c r="G446" s="40"/>
      <c r="H446" s="40"/>
      <c r="I446" s="40"/>
      <c r="J446" s="40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</row>
    <row r="447" spans="1:32" ht="15.75" customHeight="1" x14ac:dyDescent="0.3">
      <c r="A447" s="33"/>
      <c r="B447" s="33"/>
      <c r="C447" s="33"/>
      <c r="D447" s="33"/>
      <c r="E447" s="33"/>
      <c r="F447" s="40"/>
      <c r="G447" s="40"/>
      <c r="H447" s="40"/>
      <c r="I447" s="40"/>
      <c r="J447" s="40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</row>
    <row r="448" spans="1:32" ht="15.75" customHeight="1" x14ac:dyDescent="0.3">
      <c r="A448" s="33"/>
      <c r="B448" s="33"/>
      <c r="C448" s="33"/>
      <c r="D448" s="33"/>
      <c r="E448" s="33"/>
      <c r="F448" s="40"/>
      <c r="G448" s="40"/>
      <c r="H448" s="40"/>
      <c r="I448" s="40"/>
      <c r="J448" s="40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</row>
    <row r="449" spans="1:32" ht="15.75" customHeight="1" x14ac:dyDescent="0.3">
      <c r="A449" s="33"/>
      <c r="B449" s="33"/>
      <c r="C449" s="33"/>
      <c r="D449" s="33"/>
      <c r="E449" s="33"/>
      <c r="F449" s="40"/>
      <c r="G449" s="40"/>
      <c r="H449" s="40"/>
      <c r="I449" s="40"/>
      <c r="J449" s="40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</row>
    <row r="450" spans="1:32" ht="15.75" customHeight="1" x14ac:dyDescent="0.3">
      <c r="A450" s="33"/>
      <c r="B450" s="33"/>
      <c r="C450" s="33"/>
      <c r="D450" s="33"/>
      <c r="E450" s="33"/>
      <c r="F450" s="40"/>
      <c r="G450" s="40"/>
      <c r="H450" s="40"/>
      <c r="I450" s="40"/>
      <c r="J450" s="40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</row>
    <row r="451" spans="1:32" ht="15.75" customHeight="1" x14ac:dyDescent="0.3">
      <c r="A451" s="33"/>
      <c r="B451" s="33"/>
      <c r="C451" s="33"/>
      <c r="D451" s="33"/>
      <c r="E451" s="33"/>
      <c r="F451" s="40"/>
      <c r="G451" s="40"/>
      <c r="H451" s="40"/>
      <c r="I451" s="40"/>
      <c r="J451" s="40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</row>
    <row r="452" spans="1:32" ht="15.75" customHeight="1" x14ac:dyDescent="0.3">
      <c r="A452" s="33"/>
      <c r="B452" s="33"/>
      <c r="C452" s="33"/>
      <c r="D452" s="33"/>
      <c r="E452" s="33"/>
      <c r="F452" s="40"/>
      <c r="G452" s="40"/>
      <c r="H452" s="40"/>
      <c r="I452" s="40"/>
      <c r="J452" s="40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</row>
    <row r="453" spans="1:32" ht="15.75" customHeight="1" x14ac:dyDescent="0.3">
      <c r="A453" s="33"/>
      <c r="B453" s="33"/>
      <c r="C453" s="33"/>
      <c r="D453" s="33"/>
      <c r="E453" s="33"/>
      <c r="F453" s="40"/>
      <c r="G453" s="40"/>
      <c r="H453" s="40"/>
      <c r="I453" s="40"/>
      <c r="J453" s="40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</row>
    <row r="454" spans="1:32" ht="15.75" customHeight="1" x14ac:dyDescent="0.3">
      <c r="A454" s="33"/>
      <c r="B454" s="33"/>
      <c r="C454" s="33"/>
      <c r="D454" s="33"/>
      <c r="E454" s="33"/>
      <c r="F454" s="40"/>
      <c r="G454" s="40"/>
      <c r="H454" s="40"/>
      <c r="I454" s="40"/>
      <c r="J454" s="40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</row>
    <row r="455" spans="1:32" ht="15.75" customHeight="1" x14ac:dyDescent="0.3">
      <c r="A455" s="33"/>
      <c r="B455" s="33"/>
      <c r="C455" s="33"/>
      <c r="D455" s="33"/>
      <c r="E455" s="33"/>
      <c r="F455" s="40"/>
      <c r="G455" s="40"/>
      <c r="H455" s="40"/>
      <c r="I455" s="40"/>
      <c r="J455" s="40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</row>
    <row r="456" spans="1:32" ht="15.75" customHeight="1" x14ac:dyDescent="0.3">
      <c r="A456" s="33"/>
      <c r="B456" s="33"/>
      <c r="C456" s="33"/>
      <c r="D456" s="33"/>
      <c r="E456" s="33"/>
      <c r="F456" s="40"/>
      <c r="G456" s="40"/>
      <c r="H456" s="40"/>
      <c r="I456" s="40"/>
      <c r="J456" s="40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</row>
    <row r="457" spans="1:32" ht="15.75" customHeight="1" x14ac:dyDescent="0.3">
      <c r="A457" s="33"/>
      <c r="B457" s="33"/>
      <c r="C457" s="33"/>
      <c r="D457" s="33"/>
      <c r="E457" s="33"/>
      <c r="F457" s="40"/>
      <c r="G457" s="40"/>
      <c r="H457" s="40"/>
      <c r="I457" s="40"/>
      <c r="J457" s="40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</row>
    <row r="458" spans="1:32" ht="15.75" customHeight="1" x14ac:dyDescent="0.3">
      <c r="A458" s="33"/>
      <c r="B458" s="33"/>
      <c r="C458" s="33"/>
      <c r="D458" s="33"/>
      <c r="E458" s="33"/>
      <c r="F458" s="40"/>
      <c r="G458" s="40"/>
      <c r="H458" s="40"/>
      <c r="I458" s="40"/>
      <c r="J458" s="40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</row>
    <row r="459" spans="1:32" ht="15.75" customHeight="1" x14ac:dyDescent="0.3">
      <c r="A459" s="33"/>
      <c r="B459" s="33"/>
      <c r="C459" s="33"/>
      <c r="D459" s="33"/>
      <c r="E459" s="33"/>
      <c r="F459" s="40"/>
      <c r="G459" s="40"/>
      <c r="H459" s="40"/>
      <c r="I459" s="40"/>
      <c r="J459" s="40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</row>
    <row r="460" spans="1:32" ht="15.75" customHeight="1" x14ac:dyDescent="0.3">
      <c r="A460" s="33"/>
      <c r="B460" s="33"/>
      <c r="C460" s="33"/>
      <c r="D460" s="33"/>
      <c r="E460" s="33"/>
      <c r="F460" s="40"/>
      <c r="G460" s="40"/>
      <c r="H460" s="40"/>
      <c r="I460" s="40"/>
      <c r="J460" s="40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</row>
    <row r="461" spans="1:32" ht="15.75" customHeight="1" x14ac:dyDescent="0.3">
      <c r="A461" s="33"/>
      <c r="B461" s="33"/>
      <c r="C461" s="33"/>
      <c r="D461" s="33"/>
      <c r="E461" s="33"/>
      <c r="F461" s="40"/>
      <c r="G461" s="40"/>
      <c r="H461" s="40"/>
      <c r="I461" s="40"/>
      <c r="J461" s="40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</row>
    <row r="462" spans="1:32" ht="15.75" customHeight="1" x14ac:dyDescent="0.3">
      <c r="A462" s="33"/>
      <c r="B462" s="33"/>
      <c r="C462" s="33"/>
      <c r="D462" s="33"/>
      <c r="E462" s="33"/>
      <c r="F462" s="40"/>
      <c r="G462" s="40"/>
      <c r="H462" s="40"/>
      <c r="I462" s="40"/>
      <c r="J462" s="40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</row>
    <row r="463" spans="1:32" ht="15.75" customHeight="1" x14ac:dyDescent="0.3">
      <c r="A463" s="33"/>
      <c r="B463" s="33"/>
      <c r="C463" s="33"/>
      <c r="D463" s="33"/>
      <c r="E463" s="33"/>
      <c r="F463" s="40"/>
      <c r="G463" s="40"/>
      <c r="H463" s="40"/>
      <c r="I463" s="40"/>
      <c r="J463" s="40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</row>
    <row r="464" spans="1:32" ht="15.75" customHeight="1" x14ac:dyDescent="0.3">
      <c r="A464" s="33"/>
      <c r="B464" s="33"/>
      <c r="C464" s="33"/>
      <c r="D464" s="33"/>
      <c r="E464" s="33"/>
      <c r="F464" s="40"/>
      <c r="G464" s="40"/>
      <c r="H464" s="40"/>
      <c r="I464" s="40"/>
      <c r="J464" s="40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</row>
    <row r="465" spans="1:32" ht="15.75" customHeight="1" x14ac:dyDescent="0.3">
      <c r="A465" s="33"/>
      <c r="B465" s="33"/>
      <c r="C465" s="33"/>
      <c r="D465" s="33"/>
      <c r="E465" s="33"/>
      <c r="F465" s="40"/>
      <c r="G465" s="40"/>
      <c r="H465" s="40"/>
      <c r="I465" s="40"/>
      <c r="J465" s="40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</row>
    <row r="466" spans="1:32" ht="15.75" customHeight="1" x14ac:dyDescent="0.3">
      <c r="A466" s="33"/>
      <c r="B466" s="33"/>
      <c r="C466" s="33"/>
      <c r="D466" s="33"/>
      <c r="E466" s="33"/>
      <c r="F466" s="40"/>
      <c r="G466" s="40"/>
      <c r="H466" s="40"/>
      <c r="I466" s="40"/>
      <c r="J466" s="40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</row>
    <row r="467" spans="1:32" ht="15.75" customHeight="1" x14ac:dyDescent="0.3">
      <c r="A467" s="33"/>
      <c r="B467" s="33"/>
      <c r="C467" s="33"/>
      <c r="D467" s="33"/>
      <c r="E467" s="33"/>
      <c r="F467" s="40"/>
      <c r="G467" s="40"/>
      <c r="H467" s="40"/>
      <c r="I467" s="40"/>
      <c r="J467" s="40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</row>
    <row r="468" spans="1:32" ht="15.75" customHeight="1" x14ac:dyDescent="0.3">
      <c r="A468" s="33"/>
      <c r="B468" s="33"/>
      <c r="C468" s="33"/>
      <c r="D468" s="33"/>
      <c r="E468" s="33"/>
      <c r="F468" s="40"/>
      <c r="G468" s="40"/>
      <c r="H468" s="40"/>
      <c r="I468" s="40"/>
      <c r="J468" s="40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</row>
    <row r="469" spans="1:32" ht="15.75" customHeight="1" x14ac:dyDescent="0.3">
      <c r="A469" s="33"/>
      <c r="B469" s="33"/>
      <c r="C469" s="33"/>
      <c r="D469" s="33"/>
      <c r="E469" s="33"/>
      <c r="F469" s="40"/>
      <c r="G469" s="40"/>
      <c r="H469" s="40"/>
      <c r="I469" s="40"/>
      <c r="J469" s="40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</row>
    <row r="470" spans="1:32" ht="15.75" customHeight="1" x14ac:dyDescent="0.3">
      <c r="A470" s="33"/>
      <c r="B470" s="33"/>
      <c r="C470" s="33"/>
      <c r="D470" s="33"/>
      <c r="E470" s="33"/>
      <c r="F470" s="40"/>
      <c r="G470" s="40"/>
      <c r="H470" s="40"/>
      <c r="I470" s="40"/>
      <c r="J470" s="40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</row>
    <row r="471" spans="1:32" ht="15.75" customHeight="1" x14ac:dyDescent="0.3">
      <c r="A471" s="33"/>
      <c r="B471" s="33"/>
      <c r="C471" s="33"/>
      <c r="D471" s="33"/>
      <c r="E471" s="33"/>
      <c r="F471" s="40"/>
      <c r="G471" s="40"/>
      <c r="H471" s="40"/>
      <c r="I471" s="40"/>
      <c r="J471" s="40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</row>
    <row r="472" spans="1:32" ht="15.75" customHeight="1" x14ac:dyDescent="0.3">
      <c r="A472" s="33"/>
      <c r="B472" s="33"/>
      <c r="C472" s="33"/>
      <c r="D472" s="33"/>
      <c r="E472" s="33"/>
      <c r="F472" s="40"/>
      <c r="G472" s="40"/>
      <c r="H472" s="40"/>
      <c r="I472" s="40"/>
      <c r="J472" s="40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</row>
    <row r="473" spans="1:32" ht="15.75" customHeight="1" x14ac:dyDescent="0.3">
      <c r="A473" s="33"/>
      <c r="B473" s="33"/>
      <c r="C473" s="33"/>
      <c r="D473" s="33"/>
      <c r="E473" s="33"/>
      <c r="F473" s="40"/>
      <c r="G473" s="40"/>
      <c r="H473" s="40"/>
      <c r="I473" s="40"/>
      <c r="J473" s="40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</row>
    <row r="474" spans="1:32" ht="15.75" customHeight="1" x14ac:dyDescent="0.3">
      <c r="A474" s="33"/>
      <c r="B474" s="33"/>
      <c r="C474" s="33"/>
      <c r="D474" s="33"/>
      <c r="E474" s="33"/>
      <c r="F474" s="40"/>
      <c r="G474" s="40"/>
      <c r="H474" s="40"/>
      <c r="I474" s="40"/>
      <c r="J474" s="40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</row>
    <row r="475" spans="1:32" ht="15.75" customHeight="1" x14ac:dyDescent="0.3">
      <c r="A475" s="33"/>
      <c r="B475" s="33"/>
      <c r="C475" s="33"/>
      <c r="D475" s="33"/>
      <c r="E475" s="33"/>
      <c r="F475" s="40"/>
      <c r="G475" s="40"/>
      <c r="H475" s="40"/>
      <c r="I475" s="40"/>
      <c r="J475" s="40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</row>
    <row r="476" spans="1:32" ht="15.75" customHeight="1" x14ac:dyDescent="0.3">
      <c r="A476" s="33"/>
      <c r="B476" s="33"/>
      <c r="C476" s="33"/>
      <c r="D476" s="33"/>
      <c r="E476" s="33"/>
      <c r="F476" s="40"/>
      <c r="G476" s="40"/>
      <c r="H476" s="40"/>
      <c r="I476" s="40"/>
      <c r="J476" s="40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</row>
    <row r="477" spans="1:32" ht="15.75" customHeight="1" x14ac:dyDescent="0.3">
      <c r="A477" s="33"/>
      <c r="B477" s="33"/>
      <c r="C477" s="33"/>
      <c r="D477" s="33"/>
      <c r="E477" s="33"/>
      <c r="F477" s="40"/>
      <c r="G477" s="40"/>
      <c r="H477" s="40"/>
      <c r="I477" s="40"/>
      <c r="J477" s="40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</row>
    <row r="478" spans="1:32" ht="15.75" customHeight="1" x14ac:dyDescent="0.3">
      <c r="A478" s="33"/>
      <c r="B478" s="33"/>
      <c r="C478" s="33"/>
      <c r="D478" s="33"/>
      <c r="E478" s="33"/>
      <c r="F478" s="40"/>
      <c r="G478" s="40"/>
      <c r="H478" s="40"/>
      <c r="I478" s="40"/>
      <c r="J478" s="40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</row>
    <row r="479" spans="1:32" ht="15.75" customHeight="1" x14ac:dyDescent="0.3">
      <c r="A479" s="33"/>
      <c r="B479" s="33"/>
      <c r="C479" s="33"/>
      <c r="D479" s="33"/>
      <c r="E479" s="33"/>
      <c r="F479" s="40"/>
      <c r="G479" s="40"/>
      <c r="H479" s="40"/>
      <c r="I479" s="40"/>
      <c r="J479" s="40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</row>
    <row r="480" spans="1:32" ht="15.75" customHeight="1" x14ac:dyDescent="0.3">
      <c r="A480" s="33"/>
      <c r="B480" s="33"/>
      <c r="C480" s="33"/>
      <c r="D480" s="33"/>
      <c r="E480" s="33"/>
      <c r="F480" s="40"/>
      <c r="G480" s="40"/>
      <c r="H480" s="40"/>
      <c r="I480" s="40"/>
      <c r="J480" s="40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</row>
    <row r="481" spans="1:32" ht="15.75" customHeight="1" x14ac:dyDescent="0.3">
      <c r="A481" s="33"/>
      <c r="B481" s="33"/>
      <c r="C481" s="33"/>
      <c r="D481" s="33"/>
      <c r="E481" s="33"/>
      <c r="F481" s="40"/>
      <c r="G481" s="40"/>
      <c r="H481" s="40"/>
      <c r="I481" s="40"/>
      <c r="J481" s="40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</row>
    <row r="482" spans="1:32" ht="15.75" customHeight="1" x14ac:dyDescent="0.3">
      <c r="A482" s="33"/>
      <c r="B482" s="33"/>
      <c r="C482" s="33"/>
      <c r="D482" s="33"/>
      <c r="E482" s="33"/>
      <c r="F482" s="40"/>
      <c r="G482" s="40"/>
      <c r="H482" s="40"/>
      <c r="I482" s="40"/>
      <c r="J482" s="40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</row>
    <row r="483" spans="1:32" ht="15.75" customHeight="1" x14ac:dyDescent="0.3">
      <c r="A483" s="33"/>
      <c r="B483" s="33"/>
      <c r="C483" s="33"/>
      <c r="D483" s="33"/>
      <c r="E483" s="33"/>
      <c r="F483" s="40"/>
      <c r="G483" s="40"/>
      <c r="H483" s="40"/>
      <c r="I483" s="40"/>
      <c r="J483" s="40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</row>
    <row r="484" spans="1:32" ht="15.75" customHeight="1" x14ac:dyDescent="0.3">
      <c r="A484" s="33"/>
      <c r="B484" s="33"/>
      <c r="C484" s="33"/>
      <c r="D484" s="33"/>
      <c r="E484" s="33"/>
      <c r="F484" s="40"/>
      <c r="G484" s="40"/>
      <c r="H484" s="40"/>
      <c r="I484" s="40"/>
      <c r="J484" s="40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</row>
    <row r="485" spans="1:32" ht="15.75" customHeight="1" x14ac:dyDescent="0.3">
      <c r="A485" s="33"/>
      <c r="B485" s="33"/>
      <c r="C485" s="33"/>
      <c r="D485" s="33"/>
      <c r="E485" s="33"/>
      <c r="F485" s="40"/>
      <c r="G485" s="40"/>
      <c r="H485" s="40"/>
      <c r="I485" s="40"/>
      <c r="J485" s="40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</row>
    <row r="486" spans="1:32" ht="15.75" customHeight="1" x14ac:dyDescent="0.3">
      <c r="A486" s="33"/>
      <c r="B486" s="33"/>
      <c r="C486" s="33"/>
      <c r="D486" s="33"/>
      <c r="E486" s="33"/>
      <c r="F486" s="40"/>
      <c r="G486" s="40"/>
      <c r="H486" s="40"/>
      <c r="I486" s="40"/>
      <c r="J486" s="40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</row>
    <row r="487" spans="1:32" ht="15.75" customHeight="1" x14ac:dyDescent="0.3">
      <c r="A487" s="33"/>
      <c r="B487" s="33"/>
      <c r="C487" s="33"/>
      <c r="D487" s="33"/>
      <c r="E487" s="33"/>
      <c r="F487" s="40"/>
      <c r="G487" s="40"/>
      <c r="H487" s="40"/>
      <c r="I487" s="40"/>
      <c r="J487" s="40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</row>
    <row r="488" spans="1:32" ht="15.75" customHeight="1" x14ac:dyDescent="0.3">
      <c r="A488" s="33"/>
      <c r="B488" s="33"/>
      <c r="C488" s="33"/>
      <c r="D488" s="33"/>
      <c r="E488" s="33"/>
      <c r="F488" s="40"/>
      <c r="G488" s="40"/>
      <c r="H488" s="40"/>
      <c r="I488" s="40"/>
      <c r="J488" s="40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</row>
    <row r="489" spans="1:32" ht="15.75" customHeight="1" x14ac:dyDescent="0.3">
      <c r="A489" s="33"/>
      <c r="B489" s="33"/>
      <c r="C489" s="33"/>
      <c r="D489" s="33"/>
      <c r="E489" s="33"/>
      <c r="F489" s="40"/>
      <c r="G489" s="40"/>
      <c r="H489" s="40"/>
      <c r="I489" s="40"/>
      <c r="J489" s="40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</row>
    <row r="490" spans="1:32" ht="15.75" customHeight="1" x14ac:dyDescent="0.3">
      <c r="A490" s="33"/>
      <c r="B490" s="33"/>
      <c r="C490" s="33"/>
      <c r="D490" s="33"/>
      <c r="E490" s="33"/>
      <c r="F490" s="40"/>
      <c r="G490" s="40"/>
      <c r="H490" s="40"/>
      <c r="I490" s="40"/>
      <c r="J490" s="40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</row>
    <row r="491" spans="1:32" ht="15.75" customHeight="1" x14ac:dyDescent="0.3">
      <c r="A491" s="33"/>
      <c r="B491" s="33"/>
      <c r="C491" s="33"/>
      <c r="D491" s="33"/>
      <c r="E491" s="33"/>
      <c r="F491" s="40"/>
      <c r="G491" s="40"/>
      <c r="H491" s="40"/>
      <c r="I491" s="40"/>
      <c r="J491" s="40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</row>
    <row r="492" spans="1:32" ht="15.75" customHeight="1" x14ac:dyDescent="0.3">
      <c r="A492" s="33"/>
      <c r="B492" s="33"/>
      <c r="C492" s="33"/>
      <c r="D492" s="33"/>
      <c r="E492" s="33"/>
      <c r="F492" s="40"/>
      <c r="G492" s="40"/>
      <c r="H492" s="40"/>
      <c r="I492" s="40"/>
      <c r="J492" s="40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</row>
    <row r="493" spans="1:32" ht="15.75" customHeight="1" x14ac:dyDescent="0.3">
      <c r="A493" s="33"/>
      <c r="B493" s="33"/>
      <c r="C493" s="33"/>
      <c r="D493" s="33"/>
      <c r="E493" s="33"/>
      <c r="F493" s="40"/>
      <c r="G493" s="40"/>
      <c r="H493" s="40"/>
      <c r="I493" s="40"/>
      <c r="J493" s="40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</row>
    <row r="494" spans="1:32" ht="15.75" customHeight="1" x14ac:dyDescent="0.3">
      <c r="A494" s="33"/>
      <c r="B494" s="33"/>
      <c r="C494" s="33"/>
      <c r="D494" s="33"/>
      <c r="E494" s="33"/>
      <c r="F494" s="40"/>
      <c r="G494" s="40"/>
      <c r="H494" s="40"/>
      <c r="I494" s="40"/>
      <c r="J494" s="40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</row>
    <row r="495" spans="1:32" ht="15.75" customHeight="1" x14ac:dyDescent="0.3">
      <c r="A495" s="33"/>
      <c r="B495" s="33"/>
      <c r="C495" s="33"/>
      <c r="D495" s="33"/>
      <c r="E495" s="33"/>
      <c r="F495" s="40"/>
      <c r="G495" s="40"/>
      <c r="H495" s="40"/>
      <c r="I495" s="40"/>
      <c r="J495" s="40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</row>
    <row r="496" spans="1:32" ht="15.75" customHeight="1" x14ac:dyDescent="0.3">
      <c r="A496" s="33"/>
      <c r="B496" s="33"/>
      <c r="C496" s="33"/>
      <c r="D496" s="33"/>
      <c r="E496" s="33"/>
      <c r="F496" s="40"/>
      <c r="G496" s="40"/>
      <c r="H496" s="40"/>
      <c r="I496" s="40"/>
      <c r="J496" s="40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</row>
    <row r="497" spans="1:32" ht="15.75" customHeight="1" x14ac:dyDescent="0.3">
      <c r="A497" s="33"/>
      <c r="B497" s="33"/>
      <c r="C497" s="33"/>
      <c r="D497" s="33"/>
      <c r="E497" s="33"/>
      <c r="F497" s="40"/>
      <c r="G497" s="40"/>
      <c r="H497" s="40"/>
      <c r="I497" s="40"/>
      <c r="J497" s="40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</row>
    <row r="498" spans="1:32" ht="15.75" customHeight="1" x14ac:dyDescent="0.3">
      <c r="A498" s="33"/>
      <c r="B498" s="33"/>
      <c r="C498" s="33"/>
      <c r="D498" s="33"/>
      <c r="E498" s="33"/>
      <c r="F498" s="40"/>
      <c r="G498" s="40"/>
      <c r="H498" s="40"/>
      <c r="I498" s="40"/>
      <c r="J498" s="40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</row>
    <row r="499" spans="1:32" ht="15.75" customHeight="1" x14ac:dyDescent="0.3">
      <c r="A499" s="33"/>
      <c r="B499" s="33"/>
      <c r="C499" s="33"/>
      <c r="D499" s="33"/>
      <c r="E499" s="33"/>
      <c r="F499" s="40"/>
      <c r="G499" s="40"/>
      <c r="H499" s="40"/>
      <c r="I499" s="40"/>
      <c r="J499" s="40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</row>
    <row r="500" spans="1:32" ht="15.75" customHeight="1" x14ac:dyDescent="0.3">
      <c r="A500" s="33"/>
      <c r="B500" s="33"/>
      <c r="C500" s="33"/>
      <c r="D500" s="33"/>
      <c r="E500" s="33"/>
      <c r="F500" s="40"/>
      <c r="G500" s="40"/>
      <c r="H500" s="40"/>
      <c r="I500" s="40"/>
      <c r="J500" s="40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</row>
    <row r="501" spans="1:32" ht="15.75" customHeight="1" x14ac:dyDescent="0.3">
      <c r="A501" s="33"/>
      <c r="B501" s="33"/>
      <c r="C501" s="33"/>
      <c r="D501" s="33"/>
      <c r="E501" s="33"/>
      <c r="F501" s="40"/>
      <c r="G501" s="40"/>
      <c r="H501" s="40"/>
      <c r="I501" s="40"/>
      <c r="J501" s="40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</row>
    <row r="502" spans="1:32" ht="15.75" customHeight="1" x14ac:dyDescent="0.3">
      <c r="A502" s="33"/>
      <c r="B502" s="33"/>
      <c r="C502" s="33"/>
      <c r="D502" s="33"/>
      <c r="E502" s="33"/>
      <c r="F502" s="40"/>
      <c r="G502" s="40"/>
      <c r="H502" s="40"/>
      <c r="I502" s="40"/>
      <c r="J502" s="40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</row>
    <row r="503" spans="1:32" ht="15.75" customHeight="1" x14ac:dyDescent="0.3">
      <c r="A503" s="33"/>
      <c r="B503" s="33"/>
      <c r="C503" s="33"/>
      <c r="D503" s="33"/>
      <c r="E503" s="33"/>
      <c r="F503" s="40"/>
      <c r="G503" s="40"/>
      <c r="H503" s="40"/>
      <c r="I503" s="40"/>
      <c r="J503" s="40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</row>
    <row r="504" spans="1:32" ht="15.75" customHeight="1" x14ac:dyDescent="0.3">
      <c r="A504" s="33"/>
      <c r="B504" s="33"/>
      <c r="C504" s="33"/>
      <c r="D504" s="33"/>
      <c r="E504" s="33"/>
      <c r="F504" s="40"/>
      <c r="G504" s="40"/>
      <c r="H504" s="40"/>
      <c r="I504" s="40"/>
      <c r="J504" s="40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</row>
    <row r="505" spans="1:32" ht="15.75" customHeight="1" x14ac:dyDescent="0.3">
      <c r="A505" s="33"/>
      <c r="B505" s="33"/>
      <c r="C505" s="33"/>
      <c r="D505" s="33"/>
      <c r="E505" s="33"/>
      <c r="F505" s="40"/>
      <c r="G505" s="40"/>
      <c r="H505" s="40"/>
      <c r="I505" s="40"/>
      <c r="J505" s="40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</row>
    <row r="506" spans="1:32" ht="15.75" customHeight="1" x14ac:dyDescent="0.3">
      <c r="A506" s="33"/>
      <c r="B506" s="33"/>
      <c r="C506" s="33"/>
      <c r="D506" s="33"/>
      <c r="E506" s="33"/>
      <c r="F506" s="40"/>
      <c r="G506" s="40"/>
      <c r="H506" s="40"/>
      <c r="I506" s="40"/>
      <c r="J506" s="40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</row>
    <row r="507" spans="1:32" ht="15.75" customHeight="1" x14ac:dyDescent="0.3">
      <c r="A507" s="33"/>
      <c r="B507" s="33"/>
      <c r="C507" s="33"/>
      <c r="D507" s="33"/>
      <c r="E507" s="33"/>
      <c r="F507" s="40"/>
      <c r="G507" s="40"/>
      <c r="H507" s="40"/>
      <c r="I507" s="40"/>
      <c r="J507" s="40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</row>
    <row r="508" spans="1:32" ht="15.75" customHeight="1" x14ac:dyDescent="0.3">
      <c r="A508" s="33"/>
      <c r="B508" s="33"/>
      <c r="C508" s="33"/>
      <c r="D508" s="33"/>
      <c r="E508" s="33"/>
      <c r="F508" s="40"/>
      <c r="G508" s="40"/>
      <c r="H508" s="40"/>
      <c r="I508" s="40"/>
      <c r="J508" s="40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</row>
    <row r="509" spans="1:32" ht="15.75" customHeight="1" x14ac:dyDescent="0.3">
      <c r="A509" s="33"/>
      <c r="B509" s="33"/>
      <c r="C509" s="33"/>
      <c r="D509" s="33"/>
      <c r="E509" s="33"/>
      <c r="F509" s="40"/>
      <c r="G509" s="40"/>
      <c r="H509" s="40"/>
      <c r="I509" s="40"/>
      <c r="J509" s="40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</row>
    <row r="510" spans="1:32" ht="15.75" customHeight="1" x14ac:dyDescent="0.3">
      <c r="A510" s="33"/>
      <c r="B510" s="33"/>
      <c r="C510" s="33"/>
      <c r="D510" s="33"/>
      <c r="E510" s="33"/>
      <c r="F510" s="40"/>
      <c r="G510" s="40"/>
      <c r="H510" s="40"/>
      <c r="I510" s="40"/>
      <c r="J510" s="40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</row>
    <row r="511" spans="1:32" ht="15.75" customHeight="1" x14ac:dyDescent="0.3">
      <c r="A511" s="33"/>
      <c r="B511" s="33"/>
      <c r="C511" s="33"/>
      <c r="D511" s="33"/>
      <c r="E511" s="33"/>
      <c r="F511" s="40"/>
      <c r="G511" s="40"/>
      <c r="H511" s="40"/>
      <c r="I511" s="40"/>
      <c r="J511" s="40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</row>
    <row r="512" spans="1:32" ht="15.75" customHeight="1" x14ac:dyDescent="0.3">
      <c r="A512" s="33"/>
      <c r="B512" s="33"/>
      <c r="C512" s="33"/>
      <c r="D512" s="33"/>
      <c r="E512" s="33"/>
      <c r="F512" s="40"/>
      <c r="G512" s="40"/>
      <c r="H512" s="40"/>
      <c r="I512" s="40"/>
      <c r="J512" s="40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</row>
    <row r="513" spans="1:32" ht="15.75" customHeight="1" x14ac:dyDescent="0.3">
      <c r="A513" s="33"/>
      <c r="B513" s="33"/>
      <c r="C513" s="33"/>
      <c r="D513" s="33"/>
      <c r="E513" s="33"/>
      <c r="F513" s="40"/>
      <c r="G513" s="40"/>
      <c r="H513" s="40"/>
      <c r="I513" s="40"/>
      <c r="J513" s="40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</row>
    <row r="514" spans="1:32" ht="15.75" customHeight="1" x14ac:dyDescent="0.3">
      <c r="A514" s="33"/>
      <c r="B514" s="33"/>
      <c r="C514" s="33"/>
      <c r="D514" s="33"/>
      <c r="E514" s="33"/>
      <c r="F514" s="40"/>
      <c r="G514" s="40"/>
      <c r="H514" s="40"/>
      <c r="I514" s="40"/>
      <c r="J514" s="40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</row>
    <row r="515" spans="1:32" ht="15.75" customHeight="1" x14ac:dyDescent="0.3">
      <c r="A515" s="33"/>
      <c r="B515" s="33"/>
      <c r="C515" s="33"/>
      <c r="D515" s="33"/>
      <c r="E515" s="33"/>
      <c r="F515" s="40"/>
      <c r="G515" s="40"/>
      <c r="H515" s="40"/>
      <c r="I515" s="40"/>
      <c r="J515" s="40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</row>
    <row r="516" spans="1:32" ht="15.75" customHeight="1" x14ac:dyDescent="0.3">
      <c r="A516" s="33"/>
      <c r="B516" s="33"/>
      <c r="C516" s="33"/>
      <c r="D516" s="33"/>
      <c r="E516" s="33"/>
      <c r="F516" s="40"/>
      <c r="G516" s="40"/>
      <c r="H516" s="40"/>
      <c r="I516" s="40"/>
      <c r="J516" s="40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</row>
    <row r="517" spans="1:32" ht="15.75" customHeight="1" x14ac:dyDescent="0.3">
      <c r="A517" s="33"/>
      <c r="B517" s="33"/>
      <c r="C517" s="33"/>
      <c r="D517" s="33"/>
      <c r="E517" s="33"/>
      <c r="F517" s="40"/>
      <c r="G517" s="40"/>
      <c r="H517" s="40"/>
      <c r="I517" s="40"/>
      <c r="J517" s="40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</row>
    <row r="518" spans="1:32" ht="15.75" customHeight="1" x14ac:dyDescent="0.3">
      <c r="A518" s="33"/>
      <c r="B518" s="33"/>
      <c r="C518" s="33"/>
      <c r="D518" s="33"/>
      <c r="E518" s="33"/>
      <c r="F518" s="40"/>
      <c r="G518" s="40"/>
      <c r="H518" s="40"/>
      <c r="I518" s="40"/>
      <c r="J518" s="40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</row>
    <row r="519" spans="1:32" ht="15.75" customHeight="1" x14ac:dyDescent="0.3">
      <c r="A519" s="33"/>
      <c r="B519" s="33"/>
      <c r="C519" s="33"/>
      <c r="D519" s="33"/>
      <c r="E519" s="33"/>
      <c r="F519" s="40"/>
      <c r="G519" s="40"/>
      <c r="H519" s="40"/>
      <c r="I519" s="40"/>
      <c r="J519" s="40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</row>
    <row r="520" spans="1:32" ht="15.75" customHeight="1" x14ac:dyDescent="0.3">
      <c r="A520" s="33"/>
      <c r="B520" s="33"/>
      <c r="C520" s="33"/>
      <c r="D520" s="33"/>
      <c r="E520" s="33"/>
      <c r="F520" s="40"/>
      <c r="G520" s="40"/>
      <c r="H520" s="40"/>
      <c r="I520" s="40"/>
      <c r="J520" s="40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</row>
    <row r="521" spans="1:32" ht="15.75" customHeight="1" x14ac:dyDescent="0.3">
      <c r="A521" s="33"/>
      <c r="B521" s="33"/>
      <c r="C521" s="33"/>
      <c r="D521" s="33"/>
      <c r="E521" s="33"/>
      <c r="F521" s="40"/>
      <c r="G521" s="40"/>
      <c r="H521" s="40"/>
      <c r="I521" s="40"/>
      <c r="J521" s="40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</row>
    <row r="522" spans="1:32" ht="15.75" customHeight="1" x14ac:dyDescent="0.3">
      <c r="A522" s="33"/>
      <c r="B522" s="33"/>
      <c r="C522" s="33"/>
      <c r="D522" s="33"/>
      <c r="E522" s="33"/>
      <c r="F522" s="40"/>
      <c r="G522" s="40"/>
      <c r="H522" s="40"/>
      <c r="I522" s="40"/>
      <c r="J522" s="40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</row>
    <row r="523" spans="1:32" ht="15.75" customHeight="1" x14ac:dyDescent="0.3">
      <c r="A523" s="33"/>
      <c r="B523" s="33"/>
      <c r="C523" s="33"/>
      <c r="D523" s="33"/>
      <c r="E523" s="33"/>
      <c r="F523" s="40"/>
      <c r="G523" s="40"/>
      <c r="H523" s="40"/>
      <c r="I523" s="40"/>
      <c r="J523" s="40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</row>
    <row r="524" spans="1:32" ht="15.75" customHeight="1" x14ac:dyDescent="0.3">
      <c r="A524" s="33"/>
      <c r="B524" s="33"/>
      <c r="C524" s="33"/>
      <c r="D524" s="33"/>
      <c r="E524" s="33"/>
      <c r="F524" s="40"/>
      <c r="G524" s="40"/>
      <c r="H524" s="40"/>
      <c r="I524" s="40"/>
      <c r="J524" s="40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</row>
    <row r="525" spans="1:32" ht="15.75" customHeight="1" x14ac:dyDescent="0.3">
      <c r="A525" s="33"/>
      <c r="B525" s="33"/>
      <c r="C525" s="33"/>
      <c r="D525" s="33"/>
      <c r="E525" s="33"/>
      <c r="F525" s="40"/>
      <c r="G525" s="40"/>
      <c r="H525" s="40"/>
      <c r="I525" s="40"/>
      <c r="J525" s="40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</row>
    <row r="526" spans="1:32" ht="15.75" customHeight="1" x14ac:dyDescent="0.3">
      <c r="A526" s="33"/>
      <c r="B526" s="33"/>
      <c r="C526" s="33"/>
      <c r="D526" s="33"/>
      <c r="E526" s="33"/>
      <c r="F526" s="40"/>
      <c r="G526" s="40"/>
      <c r="H526" s="40"/>
      <c r="I526" s="40"/>
      <c r="J526" s="40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</row>
    <row r="527" spans="1:32" ht="15.75" customHeight="1" x14ac:dyDescent="0.3">
      <c r="A527" s="33"/>
      <c r="B527" s="33"/>
      <c r="C527" s="33"/>
      <c r="D527" s="33"/>
      <c r="E527" s="33"/>
      <c r="F527" s="40"/>
      <c r="G527" s="40"/>
      <c r="H527" s="40"/>
      <c r="I527" s="40"/>
      <c r="J527" s="40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</row>
    <row r="528" spans="1:32" ht="15.75" customHeight="1" x14ac:dyDescent="0.3">
      <c r="A528" s="33"/>
      <c r="B528" s="33"/>
      <c r="C528" s="33"/>
      <c r="D528" s="33"/>
      <c r="E528" s="33"/>
      <c r="F528" s="40"/>
      <c r="G528" s="40"/>
      <c r="H528" s="40"/>
      <c r="I528" s="40"/>
      <c r="J528" s="40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</row>
    <row r="529" spans="1:32" ht="15.75" customHeight="1" x14ac:dyDescent="0.3">
      <c r="A529" s="33"/>
      <c r="B529" s="33"/>
      <c r="C529" s="33"/>
      <c r="D529" s="33"/>
      <c r="E529" s="33"/>
      <c r="F529" s="40"/>
      <c r="G529" s="40"/>
      <c r="H529" s="40"/>
      <c r="I529" s="40"/>
      <c r="J529" s="40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</row>
    <row r="530" spans="1:32" ht="15.75" customHeight="1" x14ac:dyDescent="0.3">
      <c r="A530" s="33"/>
      <c r="B530" s="33"/>
      <c r="C530" s="33"/>
      <c r="D530" s="33"/>
      <c r="E530" s="33"/>
      <c r="F530" s="40"/>
      <c r="G530" s="40"/>
      <c r="H530" s="40"/>
      <c r="I530" s="40"/>
      <c r="J530" s="40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</row>
    <row r="531" spans="1:32" ht="15.75" customHeight="1" x14ac:dyDescent="0.3">
      <c r="A531" s="33"/>
      <c r="B531" s="33"/>
      <c r="C531" s="33"/>
      <c r="D531" s="33"/>
      <c r="E531" s="33"/>
      <c r="F531" s="40"/>
      <c r="G531" s="40"/>
      <c r="H531" s="40"/>
      <c r="I531" s="40"/>
      <c r="J531" s="40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</row>
    <row r="532" spans="1:32" ht="15.75" customHeight="1" x14ac:dyDescent="0.3">
      <c r="A532" s="33"/>
      <c r="B532" s="33"/>
      <c r="C532" s="33"/>
      <c r="D532" s="33"/>
      <c r="E532" s="33"/>
      <c r="F532" s="40"/>
      <c r="G532" s="40"/>
      <c r="H532" s="40"/>
      <c r="I532" s="40"/>
      <c r="J532" s="40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</row>
    <row r="533" spans="1:32" ht="15.75" customHeight="1" x14ac:dyDescent="0.3">
      <c r="A533" s="33"/>
      <c r="B533" s="33"/>
      <c r="C533" s="33"/>
      <c r="D533" s="33"/>
      <c r="E533" s="33"/>
      <c r="F533" s="40"/>
      <c r="G533" s="40"/>
      <c r="H533" s="40"/>
      <c r="I533" s="40"/>
      <c r="J533" s="40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</row>
    <row r="534" spans="1:32" ht="15.75" customHeight="1" x14ac:dyDescent="0.3">
      <c r="A534" s="33"/>
      <c r="B534" s="33"/>
      <c r="C534" s="33"/>
      <c r="D534" s="33"/>
      <c r="E534" s="33"/>
      <c r="F534" s="40"/>
      <c r="G534" s="40"/>
      <c r="H534" s="40"/>
      <c r="I534" s="40"/>
      <c r="J534" s="40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</row>
    <row r="535" spans="1:32" ht="15.75" customHeight="1" x14ac:dyDescent="0.3">
      <c r="A535" s="33"/>
      <c r="B535" s="33"/>
      <c r="C535" s="33"/>
      <c r="D535" s="33"/>
      <c r="E535" s="33"/>
      <c r="F535" s="40"/>
      <c r="G535" s="40"/>
      <c r="H535" s="40"/>
      <c r="I535" s="40"/>
      <c r="J535" s="40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</row>
    <row r="536" spans="1:32" ht="15.75" customHeight="1" x14ac:dyDescent="0.3">
      <c r="A536" s="33"/>
      <c r="B536" s="33"/>
      <c r="C536" s="33"/>
      <c r="D536" s="33"/>
      <c r="E536" s="33"/>
      <c r="F536" s="40"/>
      <c r="G536" s="40"/>
      <c r="H536" s="40"/>
      <c r="I536" s="40"/>
      <c r="J536" s="40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</row>
    <row r="537" spans="1:32" ht="15.75" customHeight="1" x14ac:dyDescent="0.3">
      <c r="A537" s="33"/>
      <c r="B537" s="33"/>
      <c r="C537" s="33"/>
      <c r="D537" s="33"/>
      <c r="E537" s="33"/>
      <c r="F537" s="40"/>
      <c r="G537" s="40"/>
      <c r="H537" s="40"/>
      <c r="I537" s="40"/>
      <c r="J537" s="40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</row>
    <row r="538" spans="1:32" ht="15.75" customHeight="1" x14ac:dyDescent="0.3">
      <c r="A538" s="33"/>
      <c r="B538" s="33"/>
      <c r="C538" s="33"/>
      <c r="D538" s="33"/>
      <c r="E538" s="33"/>
      <c r="F538" s="40"/>
      <c r="G538" s="40"/>
      <c r="H538" s="40"/>
      <c r="I538" s="40"/>
      <c r="J538" s="40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</row>
    <row r="539" spans="1:32" ht="15.75" customHeight="1" x14ac:dyDescent="0.3">
      <c r="A539" s="33"/>
      <c r="B539" s="33"/>
      <c r="C539" s="33"/>
      <c r="D539" s="33"/>
      <c r="E539" s="33"/>
      <c r="F539" s="40"/>
      <c r="G539" s="40"/>
      <c r="H539" s="40"/>
      <c r="I539" s="40"/>
      <c r="J539" s="40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</row>
    <row r="540" spans="1:32" ht="15.75" customHeight="1" x14ac:dyDescent="0.3">
      <c r="A540" s="33"/>
      <c r="B540" s="33"/>
      <c r="C540" s="33"/>
      <c r="D540" s="33"/>
      <c r="E540" s="33"/>
      <c r="F540" s="40"/>
      <c r="G540" s="40"/>
      <c r="H540" s="40"/>
      <c r="I540" s="40"/>
      <c r="J540" s="40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</row>
    <row r="541" spans="1:32" ht="15.75" customHeight="1" x14ac:dyDescent="0.3">
      <c r="A541" s="33"/>
      <c r="B541" s="33"/>
      <c r="C541" s="33"/>
      <c r="D541" s="33"/>
      <c r="E541" s="33"/>
      <c r="F541" s="40"/>
      <c r="G541" s="40"/>
      <c r="H541" s="40"/>
      <c r="I541" s="40"/>
      <c r="J541" s="40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</row>
    <row r="542" spans="1:32" ht="15.75" customHeight="1" x14ac:dyDescent="0.3">
      <c r="A542" s="33"/>
      <c r="B542" s="33"/>
      <c r="C542" s="33"/>
      <c r="D542" s="33"/>
      <c r="E542" s="33"/>
      <c r="F542" s="40"/>
      <c r="G542" s="40"/>
      <c r="H542" s="40"/>
      <c r="I542" s="40"/>
      <c r="J542" s="40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</row>
    <row r="543" spans="1:32" ht="15.75" customHeight="1" x14ac:dyDescent="0.3">
      <c r="A543" s="33"/>
      <c r="B543" s="33"/>
      <c r="C543" s="33"/>
      <c r="D543" s="33"/>
      <c r="E543" s="33"/>
      <c r="F543" s="40"/>
      <c r="G543" s="40"/>
      <c r="H543" s="40"/>
      <c r="I543" s="40"/>
      <c r="J543" s="40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</row>
    <row r="544" spans="1:32" ht="15.75" customHeight="1" x14ac:dyDescent="0.3">
      <c r="A544" s="33"/>
      <c r="B544" s="33"/>
      <c r="C544" s="33"/>
      <c r="D544" s="33"/>
      <c r="E544" s="33"/>
      <c r="F544" s="40"/>
      <c r="G544" s="40"/>
      <c r="H544" s="40"/>
      <c r="I544" s="40"/>
      <c r="J544" s="40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</row>
    <row r="545" spans="1:32" ht="15.75" customHeight="1" x14ac:dyDescent="0.3">
      <c r="A545" s="33"/>
      <c r="B545" s="33"/>
      <c r="C545" s="33"/>
      <c r="D545" s="33"/>
      <c r="E545" s="33"/>
      <c r="F545" s="40"/>
      <c r="G545" s="40"/>
      <c r="H545" s="40"/>
      <c r="I545" s="40"/>
      <c r="J545" s="40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</row>
    <row r="546" spans="1:32" ht="15.75" customHeight="1" x14ac:dyDescent="0.3">
      <c r="A546" s="33"/>
      <c r="B546" s="33"/>
      <c r="C546" s="33"/>
      <c r="D546" s="33"/>
      <c r="E546" s="33"/>
      <c r="F546" s="40"/>
      <c r="G546" s="40"/>
      <c r="H546" s="40"/>
      <c r="I546" s="40"/>
      <c r="J546" s="40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</row>
    <row r="547" spans="1:32" ht="15.75" customHeight="1" x14ac:dyDescent="0.3">
      <c r="A547" s="33"/>
      <c r="B547" s="33"/>
      <c r="C547" s="33"/>
      <c r="D547" s="33"/>
      <c r="E547" s="33"/>
      <c r="F547" s="40"/>
      <c r="G547" s="40"/>
      <c r="H547" s="40"/>
      <c r="I547" s="40"/>
      <c r="J547" s="40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</row>
    <row r="548" spans="1:32" ht="15.75" customHeight="1" x14ac:dyDescent="0.3">
      <c r="A548" s="33"/>
      <c r="B548" s="33"/>
      <c r="C548" s="33"/>
      <c r="D548" s="33"/>
      <c r="E548" s="33"/>
      <c r="F548" s="40"/>
      <c r="G548" s="40"/>
      <c r="H548" s="40"/>
      <c r="I548" s="40"/>
      <c r="J548" s="40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</row>
    <row r="549" spans="1:32" ht="15.75" customHeight="1" x14ac:dyDescent="0.3">
      <c r="A549" s="33"/>
      <c r="B549" s="33"/>
      <c r="C549" s="33"/>
      <c r="D549" s="33"/>
      <c r="E549" s="33"/>
      <c r="F549" s="40"/>
      <c r="G549" s="40"/>
      <c r="H549" s="40"/>
      <c r="I549" s="40"/>
      <c r="J549" s="40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</row>
    <row r="550" spans="1:32" ht="15.75" customHeight="1" x14ac:dyDescent="0.3">
      <c r="A550" s="33"/>
      <c r="B550" s="33"/>
      <c r="C550" s="33"/>
      <c r="D550" s="33"/>
      <c r="E550" s="33"/>
      <c r="F550" s="40"/>
      <c r="G550" s="40"/>
      <c r="H550" s="40"/>
      <c r="I550" s="40"/>
      <c r="J550" s="40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</row>
    <row r="551" spans="1:32" ht="15.75" customHeight="1" x14ac:dyDescent="0.3">
      <c r="A551" s="33"/>
      <c r="B551" s="33"/>
      <c r="C551" s="33"/>
      <c r="D551" s="33"/>
      <c r="E551" s="33"/>
      <c r="F551" s="40"/>
      <c r="G551" s="40"/>
      <c r="H551" s="40"/>
      <c r="I551" s="40"/>
      <c r="J551" s="40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</row>
    <row r="552" spans="1:32" ht="15.75" customHeight="1" x14ac:dyDescent="0.3">
      <c r="A552" s="33"/>
      <c r="B552" s="33"/>
      <c r="C552" s="33"/>
      <c r="D552" s="33"/>
      <c r="E552" s="33"/>
      <c r="F552" s="40"/>
      <c r="G552" s="40"/>
      <c r="H552" s="40"/>
      <c r="I552" s="40"/>
      <c r="J552" s="40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</row>
    <row r="553" spans="1:32" ht="15.75" customHeight="1" x14ac:dyDescent="0.3">
      <c r="A553" s="33"/>
      <c r="B553" s="33"/>
      <c r="C553" s="33"/>
      <c r="D553" s="33"/>
      <c r="E553" s="33"/>
      <c r="F553" s="40"/>
      <c r="G553" s="40"/>
      <c r="H553" s="40"/>
      <c r="I553" s="40"/>
      <c r="J553" s="40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</row>
    <row r="554" spans="1:32" ht="15.75" customHeight="1" x14ac:dyDescent="0.3">
      <c r="A554" s="33"/>
      <c r="B554" s="33"/>
      <c r="C554" s="33"/>
      <c r="D554" s="33"/>
      <c r="E554" s="33"/>
      <c r="F554" s="40"/>
      <c r="G554" s="40"/>
      <c r="H554" s="40"/>
      <c r="I554" s="40"/>
      <c r="J554" s="40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</row>
    <row r="555" spans="1:32" ht="15.75" customHeight="1" x14ac:dyDescent="0.3">
      <c r="A555" s="33"/>
      <c r="B555" s="33"/>
      <c r="C555" s="33"/>
      <c r="D555" s="33"/>
      <c r="E555" s="33"/>
      <c r="F555" s="40"/>
      <c r="G555" s="40"/>
      <c r="H555" s="40"/>
      <c r="I555" s="40"/>
      <c r="J555" s="40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</row>
    <row r="556" spans="1:32" ht="15.75" customHeight="1" x14ac:dyDescent="0.3">
      <c r="A556" s="33"/>
      <c r="B556" s="33"/>
      <c r="C556" s="33"/>
      <c r="D556" s="33"/>
      <c r="E556" s="33"/>
      <c r="F556" s="40"/>
      <c r="G556" s="40"/>
      <c r="H556" s="40"/>
      <c r="I556" s="40"/>
      <c r="J556" s="40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</row>
    <row r="557" spans="1:32" ht="15.75" customHeight="1" x14ac:dyDescent="0.3">
      <c r="A557" s="33"/>
      <c r="B557" s="33"/>
      <c r="C557" s="33"/>
      <c r="D557" s="33"/>
      <c r="E557" s="33"/>
      <c r="F557" s="40"/>
      <c r="G557" s="40"/>
      <c r="H557" s="40"/>
      <c r="I557" s="40"/>
      <c r="J557" s="40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</row>
    <row r="558" spans="1:32" ht="15.75" customHeight="1" x14ac:dyDescent="0.3">
      <c r="A558" s="33"/>
      <c r="B558" s="33"/>
      <c r="C558" s="33"/>
      <c r="D558" s="33"/>
      <c r="E558" s="33"/>
      <c r="F558" s="40"/>
      <c r="G558" s="40"/>
      <c r="H558" s="40"/>
      <c r="I558" s="40"/>
      <c r="J558" s="40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</row>
    <row r="559" spans="1:32" ht="15.75" customHeight="1" x14ac:dyDescent="0.3">
      <c r="A559" s="33"/>
      <c r="B559" s="33"/>
      <c r="C559" s="33"/>
      <c r="D559" s="33"/>
      <c r="E559" s="33"/>
      <c r="F559" s="40"/>
      <c r="G559" s="40"/>
      <c r="H559" s="40"/>
      <c r="I559" s="40"/>
      <c r="J559" s="40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</row>
    <row r="560" spans="1:32" ht="15.75" customHeight="1" x14ac:dyDescent="0.3">
      <c r="A560" s="33"/>
      <c r="B560" s="33"/>
      <c r="C560" s="33"/>
      <c r="D560" s="33"/>
      <c r="E560" s="33"/>
      <c r="F560" s="40"/>
      <c r="G560" s="40"/>
      <c r="H560" s="40"/>
      <c r="I560" s="40"/>
      <c r="J560" s="40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</row>
    <row r="561" spans="1:32" ht="15.75" customHeight="1" x14ac:dyDescent="0.3">
      <c r="A561" s="33"/>
      <c r="B561" s="33"/>
      <c r="C561" s="33"/>
      <c r="D561" s="33"/>
      <c r="E561" s="33"/>
      <c r="F561" s="40"/>
      <c r="G561" s="40"/>
      <c r="H561" s="40"/>
      <c r="I561" s="40"/>
      <c r="J561" s="40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</row>
    <row r="562" spans="1:32" ht="15.75" customHeight="1" x14ac:dyDescent="0.3">
      <c r="A562" s="33"/>
      <c r="B562" s="33"/>
      <c r="C562" s="33"/>
      <c r="D562" s="33"/>
      <c r="E562" s="33"/>
      <c r="F562" s="40"/>
      <c r="G562" s="40"/>
      <c r="H562" s="40"/>
      <c r="I562" s="40"/>
      <c r="J562" s="40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</row>
    <row r="563" spans="1:32" ht="15.75" customHeight="1" x14ac:dyDescent="0.3">
      <c r="A563" s="33"/>
      <c r="B563" s="33"/>
      <c r="C563" s="33"/>
      <c r="D563" s="33"/>
      <c r="E563" s="33"/>
      <c r="F563" s="40"/>
      <c r="G563" s="40"/>
      <c r="H563" s="40"/>
      <c r="I563" s="40"/>
      <c r="J563" s="40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</row>
    <row r="564" spans="1:32" ht="15.75" customHeight="1" x14ac:dyDescent="0.3">
      <c r="A564" s="33"/>
      <c r="B564" s="33"/>
      <c r="C564" s="33"/>
      <c r="D564" s="33"/>
      <c r="E564" s="33"/>
      <c r="F564" s="40"/>
      <c r="G564" s="40"/>
      <c r="H564" s="40"/>
      <c r="I564" s="40"/>
      <c r="J564" s="40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</row>
    <row r="565" spans="1:32" ht="15.75" customHeight="1" x14ac:dyDescent="0.3">
      <c r="A565" s="33"/>
      <c r="B565" s="33"/>
      <c r="C565" s="33"/>
      <c r="D565" s="33"/>
      <c r="E565" s="33"/>
      <c r="F565" s="40"/>
      <c r="G565" s="40"/>
      <c r="H565" s="40"/>
      <c r="I565" s="40"/>
      <c r="J565" s="40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</row>
    <row r="566" spans="1:32" ht="15.75" customHeight="1" x14ac:dyDescent="0.3">
      <c r="A566" s="33"/>
      <c r="B566" s="33"/>
      <c r="C566" s="33"/>
      <c r="D566" s="33"/>
      <c r="E566" s="33"/>
      <c r="F566" s="40"/>
      <c r="G566" s="40"/>
      <c r="H566" s="40"/>
      <c r="I566" s="40"/>
      <c r="J566" s="40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</row>
    <row r="567" spans="1:32" ht="15.75" customHeight="1" x14ac:dyDescent="0.3">
      <c r="A567" s="33"/>
      <c r="B567" s="33"/>
      <c r="C567" s="33"/>
      <c r="D567" s="33"/>
      <c r="E567" s="33"/>
      <c r="F567" s="40"/>
      <c r="G567" s="40"/>
      <c r="H567" s="40"/>
      <c r="I567" s="40"/>
      <c r="J567" s="40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</row>
    <row r="568" spans="1:32" ht="15.75" customHeight="1" x14ac:dyDescent="0.3">
      <c r="A568" s="33"/>
      <c r="B568" s="33"/>
      <c r="C568" s="33"/>
      <c r="D568" s="33"/>
      <c r="E568" s="33"/>
      <c r="F568" s="40"/>
      <c r="G568" s="40"/>
      <c r="H568" s="40"/>
      <c r="I568" s="40"/>
      <c r="J568" s="40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</row>
    <row r="569" spans="1:32" ht="15.75" customHeight="1" x14ac:dyDescent="0.3">
      <c r="A569" s="33"/>
      <c r="B569" s="33"/>
      <c r="C569" s="33"/>
      <c r="D569" s="33"/>
      <c r="E569" s="33"/>
      <c r="F569" s="40"/>
      <c r="G569" s="40"/>
      <c r="H569" s="40"/>
      <c r="I569" s="40"/>
      <c r="J569" s="40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</row>
    <row r="570" spans="1:32" ht="15.75" customHeight="1" x14ac:dyDescent="0.3">
      <c r="A570" s="33"/>
      <c r="B570" s="33"/>
      <c r="C570" s="33"/>
      <c r="D570" s="33"/>
      <c r="E570" s="33"/>
      <c r="F570" s="40"/>
      <c r="G570" s="40"/>
      <c r="H570" s="40"/>
      <c r="I570" s="40"/>
      <c r="J570" s="40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</row>
    <row r="571" spans="1:32" ht="15.75" customHeight="1" x14ac:dyDescent="0.3">
      <c r="A571" s="33"/>
      <c r="B571" s="33"/>
      <c r="C571" s="33"/>
      <c r="D571" s="33"/>
      <c r="E571" s="33"/>
      <c r="F571" s="40"/>
      <c r="G571" s="40"/>
      <c r="H571" s="40"/>
      <c r="I571" s="40"/>
      <c r="J571" s="40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</row>
    <row r="572" spans="1:32" ht="15.75" customHeight="1" x14ac:dyDescent="0.3">
      <c r="A572" s="33"/>
      <c r="B572" s="33"/>
      <c r="C572" s="33"/>
      <c r="D572" s="33"/>
      <c r="E572" s="33"/>
      <c r="F572" s="40"/>
      <c r="G572" s="40"/>
      <c r="H572" s="40"/>
      <c r="I572" s="40"/>
      <c r="J572" s="40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</row>
    <row r="573" spans="1:32" ht="15.75" customHeight="1" x14ac:dyDescent="0.3">
      <c r="A573" s="33"/>
      <c r="B573" s="33"/>
      <c r="C573" s="33"/>
      <c r="D573" s="33"/>
      <c r="E573" s="33"/>
      <c r="F573" s="40"/>
      <c r="G573" s="40"/>
      <c r="H573" s="40"/>
      <c r="I573" s="40"/>
      <c r="J573" s="40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</row>
    <row r="574" spans="1:32" ht="15.75" customHeight="1" x14ac:dyDescent="0.3">
      <c r="A574" s="33"/>
      <c r="B574" s="33"/>
      <c r="C574" s="33"/>
      <c r="D574" s="33"/>
      <c r="E574" s="33"/>
      <c r="F574" s="40"/>
      <c r="G574" s="40"/>
      <c r="H574" s="40"/>
      <c r="I574" s="40"/>
      <c r="J574" s="40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</row>
    <row r="575" spans="1:32" ht="15.75" customHeight="1" x14ac:dyDescent="0.3">
      <c r="A575" s="33"/>
      <c r="B575" s="33"/>
      <c r="C575" s="33"/>
      <c r="D575" s="33"/>
      <c r="E575" s="33"/>
      <c r="F575" s="40"/>
      <c r="G575" s="40"/>
      <c r="H575" s="40"/>
      <c r="I575" s="40"/>
      <c r="J575" s="40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</row>
    <row r="576" spans="1:32" ht="15.75" customHeight="1" x14ac:dyDescent="0.3">
      <c r="A576" s="33"/>
      <c r="B576" s="33"/>
      <c r="C576" s="33"/>
      <c r="D576" s="33"/>
      <c r="E576" s="33"/>
      <c r="F576" s="40"/>
      <c r="G576" s="40"/>
      <c r="H576" s="40"/>
      <c r="I576" s="40"/>
      <c r="J576" s="40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</row>
    <row r="577" spans="1:32" ht="15.75" customHeight="1" x14ac:dyDescent="0.3">
      <c r="A577" s="33"/>
      <c r="B577" s="33"/>
      <c r="C577" s="33"/>
      <c r="D577" s="33"/>
      <c r="E577" s="33"/>
      <c r="F577" s="40"/>
      <c r="G577" s="40"/>
      <c r="H577" s="40"/>
      <c r="I577" s="40"/>
      <c r="J577" s="40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</row>
    <row r="578" spans="1:32" ht="15.75" customHeight="1" x14ac:dyDescent="0.3">
      <c r="A578" s="33"/>
      <c r="B578" s="33"/>
      <c r="C578" s="33"/>
      <c r="D578" s="33"/>
      <c r="E578" s="33"/>
      <c r="F578" s="40"/>
      <c r="G578" s="40"/>
      <c r="H578" s="40"/>
      <c r="I578" s="40"/>
      <c r="J578" s="40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</row>
    <row r="579" spans="1:32" ht="15.75" customHeight="1" x14ac:dyDescent="0.3">
      <c r="A579" s="33"/>
      <c r="B579" s="33"/>
      <c r="C579" s="33"/>
      <c r="D579" s="33"/>
      <c r="E579" s="33"/>
      <c r="F579" s="40"/>
      <c r="G579" s="40"/>
      <c r="H579" s="40"/>
      <c r="I579" s="40"/>
      <c r="J579" s="40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</row>
    <row r="580" spans="1:32" ht="15.75" customHeight="1" x14ac:dyDescent="0.3">
      <c r="A580" s="33"/>
      <c r="B580" s="33"/>
      <c r="C580" s="33"/>
      <c r="D580" s="33"/>
      <c r="E580" s="33"/>
      <c r="F580" s="40"/>
      <c r="G580" s="40"/>
      <c r="H580" s="40"/>
      <c r="I580" s="40"/>
      <c r="J580" s="40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</row>
    <row r="581" spans="1:32" ht="15.75" customHeight="1" x14ac:dyDescent="0.3">
      <c r="A581" s="33"/>
      <c r="B581" s="33"/>
      <c r="C581" s="33"/>
      <c r="D581" s="33"/>
      <c r="E581" s="33"/>
      <c r="F581" s="40"/>
      <c r="G581" s="40"/>
      <c r="H581" s="40"/>
      <c r="I581" s="40"/>
      <c r="J581" s="40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</row>
    <row r="582" spans="1:32" ht="15.75" customHeight="1" x14ac:dyDescent="0.3">
      <c r="A582" s="33"/>
      <c r="B582" s="33"/>
      <c r="C582" s="33"/>
      <c r="D582" s="33"/>
      <c r="E582" s="33"/>
      <c r="F582" s="40"/>
      <c r="G582" s="40"/>
      <c r="H582" s="40"/>
      <c r="I582" s="40"/>
      <c r="J582" s="40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</row>
    <row r="583" spans="1:32" ht="15.75" customHeight="1" x14ac:dyDescent="0.3">
      <c r="A583" s="33"/>
      <c r="B583" s="33"/>
      <c r="C583" s="33"/>
      <c r="D583" s="33"/>
      <c r="E583" s="33"/>
      <c r="F583" s="40"/>
      <c r="G583" s="40"/>
      <c r="H583" s="40"/>
      <c r="I583" s="40"/>
      <c r="J583" s="40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</row>
    <row r="584" spans="1:32" ht="15.75" customHeight="1" x14ac:dyDescent="0.3">
      <c r="A584" s="33"/>
      <c r="B584" s="33"/>
      <c r="C584" s="33"/>
      <c r="D584" s="33"/>
      <c r="E584" s="33"/>
      <c r="F584" s="40"/>
      <c r="G584" s="40"/>
      <c r="H584" s="40"/>
      <c r="I584" s="40"/>
      <c r="J584" s="40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</row>
    <row r="585" spans="1:32" ht="15.75" customHeight="1" x14ac:dyDescent="0.3">
      <c r="A585" s="33"/>
      <c r="B585" s="33"/>
      <c r="C585" s="33"/>
      <c r="D585" s="33"/>
      <c r="E585" s="33"/>
      <c r="F585" s="40"/>
      <c r="G585" s="40"/>
      <c r="H585" s="40"/>
      <c r="I585" s="40"/>
      <c r="J585" s="40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</row>
    <row r="586" spans="1:32" ht="15.75" customHeight="1" x14ac:dyDescent="0.3">
      <c r="A586" s="33"/>
      <c r="B586" s="33"/>
      <c r="C586" s="33"/>
      <c r="D586" s="33"/>
      <c r="E586" s="33"/>
      <c r="F586" s="40"/>
      <c r="G586" s="40"/>
      <c r="H586" s="40"/>
      <c r="I586" s="40"/>
      <c r="J586" s="40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</row>
    <row r="587" spans="1:32" ht="15.75" customHeight="1" x14ac:dyDescent="0.3">
      <c r="A587" s="33"/>
      <c r="B587" s="33"/>
      <c r="C587" s="33"/>
      <c r="D587" s="33"/>
      <c r="E587" s="33"/>
      <c r="F587" s="40"/>
      <c r="G587" s="40"/>
      <c r="H587" s="40"/>
      <c r="I587" s="40"/>
      <c r="J587" s="40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</row>
    <row r="588" spans="1:32" ht="15.75" customHeight="1" x14ac:dyDescent="0.3">
      <c r="A588" s="33"/>
      <c r="B588" s="33"/>
      <c r="C588" s="33"/>
      <c r="D588" s="33"/>
      <c r="E588" s="33"/>
      <c r="F588" s="40"/>
      <c r="G588" s="40"/>
      <c r="H588" s="40"/>
      <c r="I588" s="40"/>
      <c r="J588" s="40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</row>
    <row r="589" spans="1:32" ht="15.75" customHeight="1" x14ac:dyDescent="0.3">
      <c r="A589" s="33"/>
      <c r="B589" s="33"/>
      <c r="C589" s="33"/>
      <c r="D589" s="33"/>
      <c r="E589" s="33"/>
      <c r="F589" s="40"/>
      <c r="G589" s="40"/>
      <c r="H589" s="40"/>
      <c r="I589" s="40"/>
      <c r="J589" s="40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</row>
    <row r="590" spans="1:32" ht="15.75" customHeight="1" x14ac:dyDescent="0.3">
      <c r="A590" s="33"/>
      <c r="B590" s="33"/>
      <c r="C590" s="33"/>
      <c r="D590" s="33"/>
      <c r="E590" s="33"/>
      <c r="F590" s="40"/>
      <c r="G590" s="40"/>
      <c r="H590" s="40"/>
      <c r="I590" s="40"/>
      <c r="J590" s="40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</row>
    <row r="591" spans="1:32" ht="15.75" customHeight="1" x14ac:dyDescent="0.3">
      <c r="A591" s="33"/>
      <c r="B591" s="33"/>
      <c r="C591" s="33"/>
      <c r="D591" s="33"/>
      <c r="E591" s="33"/>
      <c r="F591" s="40"/>
      <c r="G591" s="40"/>
      <c r="H591" s="40"/>
      <c r="I591" s="40"/>
      <c r="J591" s="40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</row>
    <row r="592" spans="1:32" ht="15.75" customHeight="1" x14ac:dyDescent="0.3">
      <c r="A592" s="33"/>
      <c r="B592" s="33"/>
      <c r="C592" s="33"/>
      <c r="D592" s="33"/>
      <c r="E592" s="33"/>
      <c r="F592" s="40"/>
      <c r="G592" s="40"/>
      <c r="H592" s="40"/>
      <c r="I592" s="40"/>
      <c r="J592" s="40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</row>
    <row r="593" spans="1:32" ht="15.75" customHeight="1" x14ac:dyDescent="0.3">
      <c r="A593" s="33"/>
      <c r="B593" s="33"/>
      <c r="C593" s="33"/>
      <c r="D593" s="33"/>
      <c r="E593" s="33"/>
      <c r="F593" s="40"/>
      <c r="G593" s="40"/>
      <c r="H593" s="40"/>
      <c r="I593" s="40"/>
      <c r="J593" s="40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</row>
    <row r="594" spans="1:32" ht="15.75" customHeight="1" x14ac:dyDescent="0.3">
      <c r="A594" s="33"/>
      <c r="B594" s="33"/>
      <c r="C594" s="33"/>
      <c r="D594" s="33"/>
      <c r="E594" s="33"/>
      <c r="F594" s="40"/>
      <c r="G594" s="40"/>
      <c r="H594" s="40"/>
      <c r="I594" s="40"/>
      <c r="J594" s="40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</row>
    <row r="595" spans="1:32" ht="15.75" customHeight="1" x14ac:dyDescent="0.3">
      <c r="A595" s="33"/>
      <c r="B595" s="33"/>
      <c r="C595" s="33"/>
      <c r="D595" s="33"/>
      <c r="E595" s="33"/>
      <c r="F595" s="40"/>
      <c r="G595" s="40"/>
      <c r="H595" s="40"/>
      <c r="I595" s="40"/>
      <c r="J595" s="40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</row>
    <row r="596" spans="1:32" ht="15.75" customHeight="1" x14ac:dyDescent="0.3">
      <c r="A596" s="33"/>
      <c r="B596" s="33"/>
      <c r="C596" s="33"/>
      <c r="D596" s="33"/>
      <c r="E596" s="33"/>
      <c r="F596" s="40"/>
      <c r="G596" s="40"/>
      <c r="H596" s="40"/>
      <c r="I596" s="40"/>
      <c r="J596" s="40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</row>
    <row r="597" spans="1:32" ht="15.75" customHeight="1" x14ac:dyDescent="0.3">
      <c r="A597" s="33"/>
      <c r="B597" s="33"/>
      <c r="C597" s="33"/>
      <c r="D597" s="33"/>
      <c r="E597" s="33"/>
      <c r="F597" s="40"/>
      <c r="G597" s="40"/>
      <c r="H597" s="40"/>
      <c r="I597" s="40"/>
      <c r="J597" s="40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</row>
    <row r="598" spans="1:32" ht="15.75" customHeight="1" x14ac:dyDescent="0.3">
      <c r="A598" s="33"/>
      <c r="B598" s="33"/>
      <c r="C598" s="33"/>
      <c r="D598" s="33"/>
      <c r="E598" s="33"/>
      <c r="F598" s="40"/>
      <c r="G598" s="40"/>
      <c r="H598" s="40"/>
      <c r="I598" s="40"/>
      <c r="J598" s="40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</row>
    <row r="599" spans="1:32" ht="15.75" customHeight="1" x14ac:dyDescent="0.3">
      <c r="A599" s="33"/>
      <c r="B599" s="33"/>
      <c r="C599" s="33"/>
      <c r="D599" s="33"/>
      <c r="E599" s="33"/>
      <c r="F599" s="40"/>
      <c r="G599" s="40"/>
      <c r="H599" s="40"/>
      <c r="I599" s="40"/>
      <c r="J599" s="40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</row>
    <row r="600" spans="1:32" ht="15.75" customHeight="1" x14ac:dyDescent="0.3">
      <c r="A600" s="33"/>
      <c r="B600" s="33"/>
      <c r="C600" s="33"/>
      <c r="D600" s="33"/>
      <c r="E600" s="33"/>
      <c r="F600" s="40"/>
      <c r="G600" s="40"/>
      <c r="H600" s="40"/>
      <c r="I600" s="40"/>
      <c r="J600" s="40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</row>
    <row r="601" spans="1:32" ht="15.75" customHeight="1" x14ac:dyDescent="0.3">
      <c r="A601" s="33"/>
      <c r="B601" s="33"/>
      <c r="C601" s="33"/>
      <c r="D601" s="33"/>
      <c r="E601" s="33"/>
      <c r="F601" s="40"/>
      <c r="G601" s="40"/>
      <c r="H601" s="40"/>
      <c r="I601" s="40"/>
      <c r="J601" s="40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</row>
    <row r="602" spans="1:32" ht="15.75" customHeight="1" x14ac:dyDescent="0.3">
      <c r="A602" s="33"/>
      <c r="B602" s="33"/>
      <c r="C602" s="33"/>
      <c r="D602" s="33"/>
      <c r="E602" s="33"/>
      <c r="F602" s="40"/>
      <c r="G602" s="40"/>
      <c r="H602" s="40"/>
      <c r="I602" s="40"/>
      <c r="J602" s="40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</row>
    <row r="603" spans="1:32" ht="15.75" customHeight="1" x14ac:dyDescent="0.3">
      <c r="A603" s="33"/>
      <c r="B603" s="33"/>
      <c r="C603" s="33"/>
      <c r="D603" s="33"/>
      <c r="E603" s="33"/>
      <c r="F603" s="40"/>
      <c r="G603" s="40"/>
      <c r="H603" s="40"/>
      <c r="I603" s="40"/>
      <c r="J603" s="40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</row>
    <row r="604" spans="1:32" ht="15.75" customHeight="1" x14ac:dyDescent="0.3">
      <c r="A604" s="33"/>
      <c r="B604" s="33"/>
      <c r="C604" s="33"/>
      <c r="D604" s="33"/>
      <c r="E604" s="33"/>
      <c r="F604" s="40"/>
      <c r="G604" s="40"/>
      <c r="H604" s="40"/>
      <c r="I604" s="40"/>
      <c r="J604" s="40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</row>
    <row r="605" spans="1:32" ht="15.75" customHeight="1" x14ac:dyDescent="0.3">
      <c r="A605" s="33"/>
      <c r="B605" s="33"/>
      <c r="C605" s="33"/>
      <c r="D605" s="33"/>
      <c r="E605" s="33"/>
      <c r="F605" s="40"/>
      <c r="G605" s="40"/>
      <c r="H605" s="40"/>
      <c r="I605" s="40"/>
      <c r="J605" s="40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</row>
    <row r="606" spans="1:32" ht="15.75" customHeight="1" x14ac:dyDescent="0.3">
      <c r="A606" s="33"/>
      <c r="B606" s="33"/>
      <c r="C606" s="33"/>
      <c r="D606" s="33"/>
      <c r="E606" s="33"/>
      <c r="F606" s="40"/>
      <c r="G606" s="40"/>
      <c r="H606" s="40"/>
      <c r="I606" s="40"/>
      <c r="J606" s="40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</row>
    <row r="607" spans="1:32" ht="15.75" customHeight="1" x14ac:dyDescent="0.3">
      <c r="A607" s="33"/>
      <c r="B607" s="33"/>
      <c r="C607" s="33"/>
      <c r="D607" s="33"/>
      <c r="E607" s="33"/>
      <c r="F607" s="40"/>
      <c r="G607" s="40"/>
      <c r="H607" s="40"/>
      <c r="I607" s="40"/>
      <c r="J607" s="40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</row>
    <row r="608" spans="1:32" ht="15.75" customHeight="1" x14ac:dyDescent="0.3">
      <c r="A608" s="33"/>
      <c r="B608" s="33"/>
      <c r="C608" s="33"/>
      <c r="D608" s="33"/>
      <c r="E608" s="33"/>
      <c r="F608" s="40"/>
      <c r="G608" s="40"/>
      <c r="H608" s="40"/>
      <c r="I608" s="40"/>
      <c r="J608" s="40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</row>
    <row r="609" spans="1:32" ht="15.75" customHeight="1" x14ac:dyDescent="0.3">
      <c r="A609" s="33"/>
      <c r="B609" s="33"/>
      <c r="C609" s="33"/>
      <c r="D609" s="33"/>
      <c r="E609" s="33"/>
      <c r="F609" s="40"/>
      <c r="G609" s="40"/>
      <c r="H609" s="40"/>
      <c r="I609" s="40"/>
      <c r="J609" s="40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</row>
    <row r="610" spans="1:32" ht="15.75" customHeight="1" x14ac:dyDescent="0.3">
      <c r="A610" s="33"/>
      <c r="B610" s="33"/>
      <c r="C610" s="33"/>
      <c r="D610" s="33"/>
      <c r="E610" s="33"/>
      <c r="F610" s="40"/>
      <c r="G610" s="40"/>
      <c r="H610" s="40"/>
      <c r="I610" s="40"/>
      <c r="J610" s="40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</row>
    <row r="611" spans="1:32" ht="15.75" customHeight="1" x14ac:dyDescent="0.3">
      <c r="A611" s="33"/>
      <c r="B611" s="33"/>
      <c r="C611" s="33"/>
      <c r="D611" s="33"/>
      <c r="E611" s="33"/>
      <c r="F611" s="40"/>
      <c r="G611" s="40"/>
      <c r="H611" s="40"/>
      <c r="I611" s="40"/>
      <c r="J611" s="40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</row>
    <row r="612" spans="1:32" ht="15.75" customHeight="1" x14ac:dyDescent="0.3">
      <c r="A612" s="33"/>
      <c r="B612" s="33"/>
      <c r="C612" s="33"/>
      <c r="D612" s="33"/>
      <c r="E612" s="33"/>
      <c r="F612" s="40"/>
      <c r="G612" s="40"/>
      <c r="H612" s="40"/>
      <c r="I612" s="40"/>
      <c r="J612" s="40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</row>
    <row r="613" spans="1:32" ht="15.75" customHeight="1" x14ac:dyDescent="0.3">
      <c r="A613" s="33"/>
      <c r="B613" s="33"/>
      <c r="C613" s="33"/>
      <c r="D613" s="33"/>
      <c r="E613" s="33"/>
      <c r="F613" s="40"/>
      <c r="G613" s="40"/>
      <c r="H613" s="40"/>
      <c r="I613" s="40"/>
      <c r="J613" s="40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</row>
    <row r="614" spans="1:32" ht="15.75" customHeight="1" x14ac:dyDescent="0.3">
      <c r="A614" s="33"/>
      <c r="B614" s="33"/>
      <c r="C614" s="33"/>
      <c r="D614" s="33"/>
      <c r="E614" s="33"/>
      <c r="F614" s="40"/>
      <c r="G614" s="40"/>
      <c r="H614" s="40"/>
      <c r="I614" s="40"/>
      <c r="J614" s="40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</row>
    <row r="615" spans="1:32" ht="15.75" customHeight="1" x14ac:dyDescent="0.3">
      <c r="A615" s="33"/>
      <c r="B615" s="33"/>
      <c r="C615" s="33"/>
      <c r="D615" s="33"/>
      <c r="E615" s="33"/>
      <c r="F615" s="40"/>
      <c r="G615" s="40"/>
      <c r="H615" s="40"/>
      <c r="I615" s="40"/>
      <c r="J615" s="40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</row>
    <row r="616" spans="1:32" ht="15.75" customHeight="1" x14ac:dyDescent="0.3">
      <c r="A616" s="33"/>
      <c r="B616" s="33"/>
      <c r="C616" s="33"/>
      <c r="D616" s="33"/>
      <c r="E616" s="33"/>
      <c r="F616" s="40"/>
      <c r="G616" s="40"/>
      <c r="H616" s="40"/>
      <c r="I616" s="40"/>
      <c r="J616" s="40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</row>
    <row r="617" spans="1:32" ht="15.75" customHeight="1" x14ac:dyDescent="0.3">
      <c r="A617" s="33"/>
      <c r="B617" s="33"/>
      <c r="C617" s="33"/>
      <c r="D617" s="33"/>
      <c r="E617" s="33"/>
      <c r="F617" s="40"/>
      <c r="G617" s="40"/>
      <c r="H617" s="40"/>
      <c r="I617" s="40"/>
      <c r="J617" s="40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</row>
    <row r="618" spans="1:32" ht="15.75" customHeight="1" x14ac:dyDescent="0.3">
      <c r="A618" s="33"/>
      <c r="B618" s="33"/>
      <c r="C618" s="33"/>
      <c r="D618" s="33"/>
      <c r="E618" s="33"/>
      <c r="F618" s="40"/>
      <c r="G618" s="40"/>
      <c r="H618" s="40"/>
      <c r="I618" s="40"/>
      <c r="J618" s="40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</row>
    <row r="619" spans="1:32" ht="15.75" customHeight="1" x14ac:dyDescent="0.3">
      <c r="A619" s="33"/>
      <c r="B619" s="33"/>
      <c r="C619" s="33"/>
      <c r="D619" s="33"/>
      <c r="E619" s="33"/>
      <c r="F619" s="40"/>
      <c r="G619" s="40"/>
      <c r="H619" s="40"/>
      <c r="I619" s="40"/>
      <c r="J619" s="40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</row>
    <row r="620" spans="1:32" ht="15.75" customHeight="1" x14ac:dyDescent="0.3">
      <c r="A620" s="33"/>
      <c r="B620" s="33"/>
      <c r="C620" s="33"/>
      <c r="D620" s="33"/>
      <c r="E620" s="33"/>
      <c r="F620" s="40"/>
      <c r="G620" s="40"/>
      <c r="H620" s="40"/>
      <c r="I620" s="40"/>
      <c r="J620" s="40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</row>
    <row r="621" spans="1:32" ht="15.75" customHeight="1" x14ac:dyDescent="0.3">
      <c r="A621" s="33"/>
      <c r="B621" s="33"/>
      <c r="C621" s="33"/>
      <c r="D621" s="33"/>
      <c r="E621" s="33"/>
      <c r="F621" s="40"/>
      <c r="G621" s="40"/>
      <c r="H621" s="40"/>
      <c r="I621" s="40"/>
      <c r="J621" s="40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</row>
    <row r="622" spans="1:32" ht="15.75" customHeight="1" x14ac:dyDescent="0.3">
      <c r="A622" s="33"/>
      <c r="B622" s="33"/>
      <c r="C622" s="33"/>
      <c r="D622" s="33"/>
      <c r="E622" s="33"/>
      <c r="F622" s="40"/>
      <c r="G622" s="40"/>
      <c r="H622" s="40"/>
      <c r="I622" s="40"/>
      <c r="J622" s="40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</row>
    <row r="623" spans="1:32" ht="15.75" customHeight="1" x14ac:dyDescent="0.3">
      <c r="A623" s="33"/>
      <c r="B623" s="33"/>
      <c r="C623" s="33"/>
      <c r="D623" s="33"/>
      <c r="E623" s="33"/>
      <c r="F623" s="40"/>
      <c r="G623" s="40"/>
      <c r="H623" s="40"/>
      <c r="I623" s="40"/>
      <c r="J623" s="40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</row>
    <row r="624" spans="1:32" ht="15.75" customHeight="1" x14ac:dyDescent="0.3">
      <c r="A624" s="33"/>
      <c r="B624" s="33"/>
      <c r="C624" s="33"/>
      <c r="D624" s="33"/>
      <c r="E624" s="33"/>
      <c r="F624" s="40"/>
      <c r="G624" s="40"/>
      <c r="H624" s="40"/>
      <c r="I624" s="40"/>
      <c r="J624" s="40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</row>
    <row r="625" spans="1:32" ht="15.75" customHeight="1" x14ac:dyDescent="0.3">
      <c r="A625" s="33"/>
      <c r="B625" s="33"/>
      <c r="C625" s="33"/>
      <c r="D625" s="33"/>
      <c r="E625" s="33"/>
      <c r="F625" s="40"/>
      <c r="G625" s="40"/>
      <c r="H625" s="40"/>
      <c r="I625" s="40"/>
      <c r="J625" s="40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</row>
    <row r="626" spans="1:32" ht="15.75" customHeight="1" x14ac:dyDescent="0.3">
      <c r="A626" s="33"/>
      <c r="B626" s="33"/>
      <c r="C626" s="33"/>
      <c r="D626" s="33"/>
      <c r="E626" s="33"/>
      <c r="F626" s="40"/>
      <c r="G626" s="40"/>
      <c r="H626" s="40"/>
      <c r="I626" s="40"/>
      <c r="J626" s="40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</row>
    <row r="627" spans="1:32" ht="15.75" customHeight="1" x14ac:dyDescent="0.3">
      <c r="A627" s="33"/>
      <c r="B627" s="33"/>
      <c r="C627" s="33"/>
      <c r="D627" s="33"/>
      <c r="E627" s="33"/>
      <c r="F627" s="40"/>
      <c r="G627" s="40"/>
      <c r="H627" s="40"/>
      <c r="I627" s="40"/>
      <c r="J627" s="40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</row>
    <row r="628" spans="1:32" ht="15.75" customHeight="1" x14ac:dyDescent="0.3">
      <c r="A628" s="33"/>
      <c r="B628" s="33"/>
      <c r="C628" s="33"/>
      <c r="D628" s="33"/>
      <c r="E628" s="33"/>
      <c r="F628" s="40"/>
      <c r="G628" s="40"/>
      <c r="H628" s="40"/>
      <c r="I628" s="40"/>
      <c r="J628" s="40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</row>
    <row r="629" spans="1:32" ht="15.75" customHeight="1" x14ac:dyDescent="0.3">
      <c r="A629" s="33"/>
      <c r="B629" s="33"/>
      <c r="C629" s="33"/>
      <c r="D629" s="33"/>
      <c r="E629" s="33"/>
      <c r="F629" s="40"/>
      <c r="G629" s="40"/>
      <c r="H629" s="40"/>
      <c r="I629" s="40"/>
      <c r="J629" s="40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</row>
    <row r="630" spans="1:32" ht="15.75" customHeight="1" x14ac:dyDescent="0.3">
      <c r="A630" s="33"/>
      <c r="B630" s="33"/>
      <c r="C630" s="33"/>
      <c r="D630" s="33"/>
      <c r="E630" s="33"/>
      <c r="F630" s="40"/>
      <c r="G630" s="40"/>
      <c r="H630" s="40"/>
      <c r="I630" s="40"/>
      <c r="J630" s="40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</row>
    <row r="631" spans="1:32" ht="15.75" customHeight="1" x14ac:dyDescent="0.3">
      <c r="A631" s="33"/>
      <c r="B631" s="33"/>
      <c r="C631" s="33"/>
      <c r="D631" s="33"/>
      <c r="E631" s="33"/>
      <c r="F631" s="40"/>
      <c r="G631" s="40"/>
      <c r="H631" s="40"/>
      <c r="I631" s="40"/>
      <c r="J631" s="40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</row>
    <row r="632" spans="1:32" ht="15.75" customHeight="1" x14ac:dyDescent="0.3">
      <c r="A632" s="33"/>
      <c r="B632" s="33"/>
      <c r="C632" s="33"/>
      <c r="D632" s="33"/>
      <c r="E632" s="33"/>
      <c r="F632" s="40"/>
      <c r="G632" s="40"/>
      <c r="H632" s="40"/>
      <c r="I632" s="40"/>
      <c r="J632" s="40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</row>
    <row r="633" spans="1:32" ht="15.75" customHeight="1" x14ac:dyDescent="0.3">
      <c r="A633" s="33"/>
      <c r="B633" s="33"/>
      <c r="C633" s="33"/>
      <c r="D633" s="33"/>
      <c r="E633" s="33"/>
      <c r="F633" s="40"/>
      <c r="G633" s="40"/>
      <c r="H633" s="40"/>
      <c r="I633" s="40"/>
      <c r="J633" s="40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</row>
    <row r="634" spans="1:32" ht="15.75" customHeight="1" x14ac:dyDescent="0.3">
      <c r="A634" s="33"/>
      <c r="B634" s="33"/>
      <c r="C634" s="33"/>
      <c r="D634" s="33"/>
      <c r="E634" s="33"/>
      <c r="F634" s="40"/>
      <c r="G634" s="40"/>
      <c r="H634" s="40"/>
      <c r="I634" s="40"/>
      <c r="J634" s="40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</row>
    <row r="635" spans="1:32" ht="15.75" customHeight="1" x14ac:dyDescent="0.3">
      <c r="A635" s="33"/>
      <c r="B635" s="33"/>
      <c r="C635" s="33"/>
      <c r="D635" s="33"/>
      <c r="E635" s="33"/>
      <c r="F635" s="40"/>
      <c r="G635" s="40"/>
      <c r="H635" s="40"/>
      <c r="I635" s="40"/>
      <c r="J635" s="40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</row>
    <row r="636" spans="1:32" ht="15.75" customHeight="1" x14ac:dyDescent="0.3">
      <c r="A636" s="33"/>
      <c r="B636" s="33"/>
      <c r="C636" s="33"/>
      <c r="D636" s="33"/>
      <c r="E636" s="33"/>
      <c r="F636" s="40"/>
      <c r="G636" s="40"/>
      <c r="H636" s="40"/>
      <c r="I636" s="40"/>
      <c r="J636" s="40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</row>
    <row r="637" spans="1:32" ht="15.75" customHeight="1" x14ac:dyDescent="0.3">
      <c r="A637" s="33"/>
      <c r="B637" s="33"/>
      <c r="C637" s="33"/>
      <c r="D637" s="33"/>
      <c r="E637" s="33"/>
      <c r="F637" s="40"/>
      <c r="G637" s="40"/>
      <c r="H637" s="40"/>
      <c r="I637" s="40"/>
      <c r="J637" s="40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</row>
    <row r="638" spans="1:32" ht="15.75" customHeight="1" x14ac:dyDescent="0.3">
      <c r="A638" s="33"/>
      <c r="B638" s="33"/>
      <c r="C638" s="33"/>
      <c r="D638" s="33"/>
      <c r="E638" s="33"/>
      <c r="F638" s="40"/>
      <c r="G638" s="40"/>
      <c r="H638" s="40"/>
      <c r="I638" s="40"/>
      <c r="J638" s="40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</row>
    <row r="639" spans="1:32" ht="15.75" customHeight="1" x14ac:dyDescent="0.3">
      <c r="A639" s="33"/>
      <c r="B639" s="33"/>
      <c r="C639" s="33"/>
      <c r="D639" s="33"/>
      <c r="E639" s="33"/>
      <c r="F639" s="40"/>
      <c r="G639" s="40"/>
      <c r="H639" s="40"/>
      <c r="I639" s="40"/>
      <c r="J639" s="40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</row>
    <row r="640" spans="1:32" ht="15.75" customHeight="1" x14ac:dyDescent="0.3">
      <c r="A640" s="33"/>
      <c r="B640" s="33"/>
      <c r="C640" s="33"/>
      <c r="D640" s="33"/>
      <c r="E640" s="33"/>
      <c r="F640" s="40"/>
      <c r="G640" s="40"/>
      <c r="H640" s="40"/>
      <c r="I640" s="40"/>
      <c r="J640" s="40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</row>
    <row r="641" spans="1:32" ht="15.75" customHeight="1" x14ac:dyDescent="0.3">
      <c r="A641" s="33"/>
      <c r="B641" s="33"/>
      <c r="C641" s="33"/>
      <c r="D641" s="33"/>
      <c r="E641" s="33"/>
      <c r="F641" s="40"/>
      <c r="G641" s="40"/>
      <c r="H641" s="40"/>
      <c r="I641" s="40"/>
      <c r="J641" s="40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</row>
    <row r="642" spans="1:32" ht="15.75" customHeight="1" x14ac:dyDescent="0.3">
      <c r="A642" s="33"/>
      <c r="B642" s="33"/>
      <c r="C642" s="33"/>
      <c r="D642" s="33"/>
      <c r="E642" s="33"/>
      <c r="F642" s="40"/>
      <c r="G642" s="40"/>
      <c r="H642" s="40"/>
      <c r="I642" s="40"/>
      <c r="J642" s="40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</row>
    <row r="643" spans="1:32" ht="15.75" customHeight="1" x14ac:dyDescent="0.3">
      <c r="A643" s="33"/>
      <c r="B643" s="33"/>
      <c r="C643" s="33"/>
      <c r="D643" s="33"/>
      <c r="E643" s="33"/>
      <c r="F643" s="40"/>
      <c r="G643" s="40"/>
      <c r="H643" s="40"/>
      <c r="I643" s="40"/>
      <c r="J643" s="40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</row>
    <row r="644" spans="1:32" ht="15.75" customHeight="1" x14ac:dyDescent="0.3">
      <c r="A644" s="33"/>
      <c r="B644" s="33"/>
      <c r="C644" s="33"/>
      <c r="D644" s="33"/>
      <c r="E644" s="33"/>
      <c r="F644" s="40"/>
      <c r="G644" s="40"/>
      <c r="H644" s="40"/>
      <c r="I644" s="40"/>
      <c r="J644" s="40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</row>
    <row r="645" spans="1:32" ht="15.75" customHeight="1" x14ac:dyDescent="0.3">
      <c r="A645" s="33"/>
      <c r="B645" s="33"/>
      <c r="C645" s="33"/>
      <c r="D645" s="33"/>
      <c r="E645" s="33"/>
      <c r="F645" s="40"/>
      <c r="G645" s="40"/>
      <c r="H645" s="40"/>
      <c r="I645" s="40"/>
      <c r="J645" s="40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</row>
    <row r="646" spans="1:32" ht="15.75" customHeight="1" x14ac:dyDescent="0.3">
      <c r="A646" s="33"/>
      <c r="B646" s="33"/>
      <c r="C646" s="33"/>
      <c r="D646" s="33"/>
      <c r="E646" s="33"/>
      <c r="F646" s="40"/>
      <c r="G646" s="40"/>
      <c r="H646" s="40"/>
      <c r="I646" s="40"/>
      <c r="J646" s="40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</row>
    <row r="647" spans="1:32" ht="15.75" customHeight="1" x14ac:dyDescent="0.3">
      <c r="A647" s="33"/>
      <c r="B647" s="33"/>
      <c r="C647" s="33"/>
      <c r="D647" s="33"/>
      <c r="E647" s="33"/>
      <c r="F647" s="40"/>
      <c r="G647" s="40"/>
      <c r="H647" s="40"/>
      <c r="I647" s="40"/>
      <c r="J647" s="40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</row>
    <row r="648" spans="1:32" ht="15.75" customHeight="1" x14ac:dyDescent="0.3">
      <c r="A648" s="33"/>
      <c r="B648" s="33"/>
      <c r="C648" s="33"/>
      <c r="D648" s="33"/>
      <c r="E648" s="33"/>
      <c r="F648" s="40"/>
      <c r="G648" s="40"/>
      <c r="H648" s="40"/>
      <c r="I648" s="40"/>
      <c r="J648" s="40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</row>
    <row r="649" spans="1:32" ht="15.75" customHeight="1" x14ac:dyDescent="0.3">
      <c r="A649" s="33"/>
      <c r="B649" s="33"/>
      <c r="C649" s="33"/>
      <c r="D649" s="33"/>
      <c r="E649" s="33"/>
      <c r="F649" s="40"/>
      <c r="G649" s="40"/>
      <c r="H649" s="40"/>
      <c r="I649" s="40"/>
      <c r="J649" s="40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</row>
    <row r="650" spans="1:32" ht="15.75" customHeight="1" x14ac:dyDescent="0.3">
      <c r="A650" s="33"/>
      <c r="B650" s="33"/>
      <c r="C650" s="33"/>
      <c r="D650" s="33"/>
      <c r="E650" s="33"/>
      <c r="F650" s="40"/>
      <c r="G650" s="40"/>
      <c r="H650" s="40"/>
      <c r="I650" s="40"/>
      <c r="J650" s="40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</row>
    <row r="651" spans="1:32" ht="15.75" customHeight="1" x14ac:dyDescent="0.3">
      <c r="A651" s="33"/>
      <c r="B651" s="33"/>
      <c r="C651" s="33"/>
      <c r="D651" s="33"/>
      <c r="E651" s="33"/>
      <c r="F651" s="40"/>
      <c r="G651" s="40"/>
      <c r="H651" s="40"/>
      <c r="I651" s="40"/>
      <c r="J651" s="40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</row>
    <row r="652" spans="1:32" ht="15.75" customHeight="1" x14ac:dyDescent="0.3">
      <c r="A652" s="33"/>
      <c r="B652" s="33"/>
      <c r="C652" s="33"/>
      <c r="D652" s="33"/>
      <c r="E652" s="33"/>
      <c r="F652" s="40"/>
      <c r="G652" s="40"/>
      <c r="H652" s="40"/>
      <c r="I652" s="40"/>
      <c r="J652" s="40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</row>
    <row r="653" spans="1:32" ht="15.75" customHeight="1" x14ac:dyDescent="0.3">
      <c r="A653" s="33"/>
      <c r="B653" s="33"/>
      <c r="C653" s="33"/>
      <c r="D653" s="33"/>
      <c r="E653" s="33"/>
      <c r="F653" s="40"/>
      <c r="G653" s="40"/>
      <c r="H653" s="40"/>
      <c r="I653" s="40"/>
      <c r="J653" s="40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</row>
    <row r="654" spans="1:32" ht="15.75" customHeight="1" x14ac:dyDescent="0.3">
      <c r="A654" s="33"/>
      <c r="B654" s="33"/>
      <c r="C654" s="33"/>
      <c r="D654" s="33"/>
      <c r="E654" s="33"/>
      <c r="F654" s="40"/>
      <c r="G654" s="40"/>
      <c r="H654" s="40"/>
      <c r="I654" s="40"/>
      <c r="J654" s="40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</row>
    <row r="655" spans="1:32" ht="15.75" customHeight="1" x14ac:dyDescent="0.3">
      <c r="A655" s="33"/>
      <c r="B655" s="33"/>
      <c r="C655" s="33"/>
      <c r="D655" s="33"/>
      <c r="E655" s="33"/>
      <c r="F655" s="40"/>
      <c r="G655" s="40"/>
      <c r="H655" s="40"/>
      <c r="I655" s="40"/>
      <c r="J655" s="40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</row>
    <row r="656" spans="1:32" ht="15.75" customHeight="1" x14ac:dyDescent="0.3">
      <c r="A656" s="33"/>
      <c r="B656" s="33"/>
      <c r="C656" s="33"/>
      <c r="D656" s="33"/>
      <c r="E656" s="33"/>
      <c r="F656" s="40"/>
      <c r="G656" s="40"/>
      <c r="H656" s="40"/>
      <c r="I656" s="40"/>
      <c r="J656" s="40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</row>
    <row r="657" spans="1:32" ht="15.75" customHeight="1" x14ac:dyDescent="0.3">
      <c r="A657" s="33"/>
      <c r="B657" s="33"/>
      <c r="C657" s="33"/>
      <c r="D657" s="33"/>
      <c r="E657" s="33"/>
      <c r="F657" s="40"/>
      <c r="G657" s="40"/>
      <c r="H657" s="40"/>
      <c r="I657" s="40"/>
      <c r="J657" s="40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</row>
    <row r="658" spans="1:32" ht="15.75" customHeight="1" x14ac:dyDescent="0.3">
      <c r="A658" s="33"/>
      <c r="B658" s="33"/>
      <c r="C658" s="33"/>
      <c r="D658" s="33"/>
      <c r="E658" s="33"/>
      <c r="F658" s="40"/>
      <c r="G658" s="40"/>
      <c r="H658" s="40"/>
      <c r="I658" s="40"/>
      <c r="J658" s="40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</row>
    <row r="659" spans="1:32" ht="15.75" customHeight="1" x14ac:dyDescent="0.3">
      <c r="A659" s="33"/>
      <c r="B659" s="33"/>
      <c r="C659" s="33"/>
      <c r="D659" s="33"/>
      <c r="E659" s="33"/>
      <c r="F659" s="40"/>
      <c r="G659" s="40"/>
      <c r="H659" s="40"/>
      <c r="I659" s="40"/>
      <c r="J659" s="40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</row>
    <row r="660" spans="1:32" ht="15.75" customHeight="1" x14ac:dyDescent="0.3">
      <c r="A660" s="33"/>
      <c r="B660" s="33"/>
      <c r="C660" s="33"/>
      <c r="D660" s="33"/>
      <c r="E660" s="33"/>
      <c r="F660" s="40"/>
      <c r="G660" s="40"/>
      <c r="H660" s="40"/>
      <c r="I660" s="40"/>
      <c r="J660" s="40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</row>
    <row r="661" spans="1:32" ht="15.75" customHeight="1" x14ac:dyDescent="0.3">
      <c r="A661" s="33"/>
      <c r="B661" s="33"/>
      <c r="C661" s="33"/>
      <c r="D661" s="33"/>
      <c r="E661" s="33"/>
      <c r="F661" s="40"/>
      <c r="G661" s="40"/>
      <c r="H661" s="40"/>
      <c r="I661" s="40"/>
      <c r="J661" s="40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</row>
    <row r="662" spans="1:32" ht="15.75" customHeight="1" x14ac:dyDescent="0.3">
      <c r="A662" s="33"/>
      <c r="B662" s="33"/>
      <c r="C662" s="33"/>
      <c r="D662" s="33"/>
      <c r="E662" s="33"/>
      <c r="F662" s="40"/>
      <c r="G662" s="40"/>
      <c r="H662" s="40"/>
      <c r="I662" s="40"/>
      <c r="J662" s="40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</row>
    <row r="663" spans="1:32" ht="15.75" customHeight="1" x14ac:dyDescent="0.3">
      <c r="A663" s="33"/>
      <c r="B663" s="33"/>
      <c r="C663" s="33"/>
      <c r="D663" s="33"/>
      <c r="E663" s="33"/>
      <c r="F663" s="40"/>
      <c r="G663" s="40"/>
      <c r="H663" s="40"/>
      <c r="I663" s="40"/>
      <c r="J663" s="40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</row>
    <row r="664" spans="1:32" ht="15.75" customHeight="1" x14ac:dyDescent="0.3">
      <c r="A664" s="33"/>
      <c r="B664" s="33"/>
      <c r="C664" s="33"/>
      <c r="D664" s="33"/>
      <c r="E664" s="33"/>
      <c r="F664" s="40"/>
      <c r="G664" s="40"/>
      <c r="H664" s="40"/>
      <c r="I664" s="40"/>
      <c r="J664" s="40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</row>
    <row r="665" spans="1:32" ht="15.75" customHeight="1" x14ac:dyDescent="0.3">
      <c r="A665" s="33"/>
      <c r="B665" s="33"/>
      <c r="C665" s="33"/>
      <c r="D665" s="33"/>
      <c r="E665" s="33"/>
      <c r="F665" s="40"/>
      <c r="G665" s="40"/>
      <c r="H665" s="40"/>
      <c r="I665" s="40"/>
      <c r="J665" s="40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</row>
    <row r="666" spans="1:32" ht="15.75" customHeight="1" x14ac:dyDescent="0.3">
      <c r="A666" s="33"/>
      <c r="B666" s="33"/>
      <c r="C666" s="33"/>
      <c r="D666" s="33"/>
      <c r="E666" s="33"/>
      <c r="F666" s="40"/>
      <c r="G666" s="40"/>
      <c r="H666" s="40"/>
      <c r="I666" s="40"/>
      <c r="J666" s="40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</row>
    <row r="667" spans="1:32" ht="15.75" customHeight="1" x14ac:dyDescent="0.3">
      <c r="A667" s="33"/>
      <c r="B667" s="33"/>
      <c r="C667" s="33"/>
      <c r="D667" s="33"/>
      <c r="E667" s="33"/>
      <c r="F667" s="40"/>
      <c r="G667" s="40"/>
      <c r="H667" s="40"/>
      <c r="I667" s="40"/>
      <c r="J667" s="40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</row>
    <row r="668" spans="1:32" ht="15.75" customHeight="1" x14ac:dyDescent="0.3">
      <c r="A668" s="33"/>
      <c r="B668" s="33"/>
      <c r="C668" s="33"/>
      <c r="D668" s="33"/>
      <c r="E668" s="33"/>
      <c r="F668" s="40"/>
      <c r="G668" s="40"/>
      <c r="H668" s="40"/>
      <c r="I668" s="40"/>
      <c r="J668" s="40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</row>
    <row r="669" spans="1:32" ht="15.75" customHeight="1" x14ac:dyDescent="0.3">
      <c r="A669" s="33"/>
      <c r="B669" s="33"/>
      <c r="C669" s="33"/>
      <c r="D669" s="33"/>
      <c r="E669" s="33"/>
      <c r="F669" s="40"/>
      <c r="G669" s="40"/>
      <c r="H669" s="40"/>
      <c r="I669" s="40"/>
      <c r="J669" s="40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</row>
    <row r="670" spans="1:32" ht="15.75" customHeight="1" x14ac:dyDescent="0.3">
      <c r="A670" s="33"/>
      <c r="B670" s="33"/>
      <c r="C670" s="33"/>
      <c r="D670" s="33"/>
      <c r="E670" s="33"/>
      <c r="F670" s="40"/>
      <c r="G670" s="40"/>
      <c r="H670" s="40"/>
      <c r="I670" s="40"/>
      <c r="J670" s="40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</row>
    <row r="671" spans="1:32" ht="15.75" customHeight="1" x14ac:dyDescent="0.3">
      <c r="A671" s="33"/>
      <c r="B671" s="33"/>
      <c r="C671" s="33"/>
      <c r="D671" s="33"/>
      <c r="E671" s="33"/>
      <c r="F671" s="40"/>
      <c r="G671" s="40"/>
      <c r="H671" s="40"/>
      <c r="I671" s="40"/>
      <c r="J671" s="40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</row>
    <row r="672" spans="1:32" ht="15.75" customHeight="1" x14ac:dyDescent="0.3">
      <c r="A672" s="33"/>
      <c r="B672" s="33"/>
      <c r="C672" s="33"/>
      <c r="D672" s="33"/>
      <c r="E672" s="33"/>
      <c r="F672" s="40"/>
      <c r="G672" s="40"/>
      <c r="H672" s="40"/>
      <c r="I672" s="40"/>
      <c r="J672" s="40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</row>
    <row r="673" spans="1:32" ht="15.75" customHeight="1" x14ac:dyDescent="0.3">
      <c r="A673" s="33"/>
      <c r="B673" s="33"/>
      <c r="C673" s="33"/>
      <c r="D673" s="33"/>
      <c r="E673" s="33"/>
      <c r="F673" s="40"/>
      <c r="G673" s="40"/>
      <c r="H673" s="40"/>
      <c r="I673" s="40"/>
      <c r="J673" s="40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</row>
    <row r="674" spans="1:32" ht="15.75" customHeight="1" x14ac:dyDescent="0.3">
      <c r="A674" s="33"/>
      <c r="B674" s="33"/>
      <c r="C674" s="33"/>
      <c r="D674" s="33"/>
      <c r="E674" s="33"/>
      <c r="F674" s="40"/>
      <c r="G674" s="40"/>
      <c r="H674" s="40"/>
      <c r="I674" s="40"/>
      <c r="J674" s="40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</row>
    <row r="675" spans="1:32" ht="15.75" customHeight="1" x14ac:dyDescent="0.3">
      <c r="A675" s="33"/>
      <c r="B675" s="33"/>
      <c r="C675" s="33"/>
      <c r="D675" s="33"/>
      <c r="E675" s="33"/>
      <c r="F675" s="40"/>
      <c r="G675" s="40"/>
      <c r="H675" s="40"/>
      <c r="I675" s="40"/>
      <c r="J675" s="40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</row>
    <row r="676" spans="1:32" ht="15.75" customHeight="1" x14ac:dyDescent="0.3">
      <c r="A676" s="33"/>
      <c r="B676" s="33"/>
      <c r="C676" s="33"/>
      <c r="D676" s="33"/>
      <c r="E676" s="33"/>
      <c r="F676" s="40"/>
      <c r="G676" s="40"/>
      <c r="H676" s="40"/>
      <c r="I676" s="40"/>
      <c r="J676" s="40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</row>
    <row r="677" spans="1:32" ht="15.75" customHeight="1" x14ac:dyDescent="0.3">
      <c r="A677" s="33"/>
      <c r="B677" s="33"/>
      <c r="C677" s="33"/>
      <c r="D677" s="33"/>
      <c r="E677" s="33"/>
      <c r="F677" s="40"/>
      <c r="G677" s="40"/>
      <c r="H677" s="40"/>
      <c r="I677" s="40"/>
      <c r="J677" s="40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</row>
    <row r="678" spans="1:32" ht="15.75" customHeight="1" x14ac:dyDescent="0.3">
      <c r="A678" s="33"/>
      <c r="B678" s="33"/>
      <c r="C678" s="33"/>
      <c r="D678" s="33"/>
      <c r="E678" s="33"/>
      <c r="F678" s="40"/>
      <c r="G678" s="40"/>
      <c r="H678" s="40"/>
      <c r="I678" s="40"/>
      <c r="J678" s="40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</row>
    <row r="679" spans="1:32" ht="15.75" customHeight="1" x14ac:dyDescent="0.3">
      <c r="A679" s="33"/>
      <c r="B679" s="33"/>
      <c r="C679" s="33"/>
      <c r="D679" s="33"/>
      <c r="E679" s="33"/>
      <c r="F679" s="40"/>
      <c r="G679" s="40"/>
      <c r="H679" s="40"/>
      <c r="I679" s="40"/>
      <c r="J679" s="40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</row>
    <row r="680" spans="1:32" ht="15.75" customHeight="1" x14ac:dyDescent="0.3">
      <c r="A680" s="33"/>
      <c r="B680" s="33"/>
      <c r="C680" s="33"/>
      <c r="D680" s="33"/>
      <c r="E680" s="33"/>
      <c r="F680" s="40"/>
      <c r="G680" s="40"/>
      <c r="H680" s="40"/>
      <c r="I680" s="40"/>
      <c r="J680" s="40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</row>
    <row r="681" spans="1:32" ht="15.75" customHeight="1" x14ac:dyDescent="0.3">
      <c r="A681" s="33"/>
      <c r="B681" s="33"/>
      <c r="C681" s="33"/>
      <c r="D681" s="33"/>
      <c r="E681" s="33"/>
      <c r="F681" s="40"/>
      <c r="G681" s="40"/>
      <c r="H681" s="40"/>
      <c r="I681" s="40"/>
      <c r="J681" s="40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</row>
    <row r="682" spans="1:32" ht="15.75" customHeight="1" x14ac:dyDescent="0.3">
      <c r="A682" s="33"/>
      <c r="B682" s="33"/>
      <c r="C682" s="33"/>
      <c r="D682" s="33"/>
      <c r="E682" s="33"/>
      <c r="F682" s="40"/>
      <c r="G682" s="40"/>
      <c r="H682" s="40"/>
      <c r="I682" s="40"/>
      <c r="J682" s="40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</row>
    <row r="683" spans="1:32" ht="15.75" customHeight="1" x14ac:dyDescent="0.3">
      <c r="A683" s="33"/>
      <c r="B683" s="33"/>
      <c r="C683" s="33"/>
      <c r="D683" s="33"/>
      <c r="E683" s="33"/>
      <c r="F683" s="40"/>
      <c r="G683" s="40"/>
      <c r="H683" s="40"/>
      <c r="I683" s="40"/>
      <c r="J683" s="40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</row>
    <row r="684" spans="1:32" ht="15.75" customHeight="1" x14ac:dyDescent="0.3">
      <c r="A684" s="33"/>
      <c r="B684" s="33"/>
      <c r="C684" s="33"/>
      <c r="D684" s="33"/>
      <c r="E684" s="33"/>
      <c r="F684" s="40"/>
      <c r="G684" s="40"/>
      <c r="H684" s="40"/>
      <c r="I684" s="40"/>
      <c r="J684" s="40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</row>
    <row r="685" spans="1:32" ht="15.75" customHeight="1" x14ac:dyDescent="0.3">
      <c r="A685" s="33"/>
      <c r="B685" s="33"/>
      <c r="C685" s="33"/>
      <c r="D685" s="33"/>
      <c r="E685" s="33"/>
      <c r="F685" s="40"/>
      <c r="G685" s="40"/>
      <c r="H685" s="40"/>
      <c r="I685" s="40"/>
      <c r="J685" s="40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</row>
    <row r="686" spans="1:32" ht="15.75" customHeight="1" x14ac:dyDescent="0.3">
      <c r="A686" s="33"/>
      <c r="B686" s="33"/>
      <c r="C686" s="33"/>
      <c r="D686" s="33"/>
      <c r="E686" s="33"/>
      <c r="F686" s="40"/>
      <c r="G686" s="40"/>
      <c r="H686" s="40"/>
      <c r="I686" s="40"/>
      <c r="J686" s="40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</row>
    <row r="687" spans="1:32" ht="15.75" customHeight="1" x14ac:dyDescent="0.3">
      <c r="A687" s="33"/>
      <c r="B687" s="33"/>
      <c r="C687" s="33"/>
      <c r="D687" s="33"/>
      <c r="E687" s="33"/>
      <c r="F687" s="40"/>
      <c r="G687" s="40"/>
      <c r="H687" s="40"/>
      <c r="I687" s="40"/>
      <c r="J687" s="40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</row>
    <row r="688" spans="1:32" ht="15.75" customHeight="1" x14ac:dyDescent="0.3">
      <c r="A688" s="33"/>
      <c r="B688" s="33"/>
      <c r="C688" s="33"/>
      <c r="D688" s="33"/>
      <c r="E688" s="33"/>
      <c r="F688" s="40"/>
      <c r="G688" s="40"/>
      <c r="H688" s="40"/>
      <c r="I688" s="40"/>
      <c r="J688" s="40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</row>
    <row r="689" spans="1:32" ht="15.75" customHeight="1" x14ac:dyDescent="0.3">
      <c r="A689" s="33"/>
      <c r="B689" s="33"/>
      <c r="C689" s="33"/>
      <c r="D689" s="33"/>
      <c r="E689" s="33"/>
      <c r="F689" s="40"/>
      <c r="G689" s="40"/>
      <c r="H689" s="40"/>
      <c r="I689" s="40"/>
      <c r="J689" s="40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</row>
    <row r="690" spans="1:32" ht="15.75" customHeight="1" x14ac:dyDescent="0.3">
      <c r="A690" s="33"/>
      <c r="B690" s="33"/>
      <c r="C690" s="33"/>
      <c r="D690" s="33"/>
      <c r="E690" s="33"/>
      <c r="F690" s="40"/>
      <c r="G690" s="40"/>
      <c r="H690" s="40"/>
      <c r="I690" s="40"/>
      <c r="J690" s="40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</row>
    <row r="691" spans="1:32" ht="15.75" customHeight="1" x14ac:dyDescent="0.3">
      <c r="A691" s="33"/>
      <c r="B691" s="33"/>
      <c r="C691" s="33"/>
      <c r="D691" s="33"/>
      <c r="E691" s="33"/>
      <c r="F691" s="40"/>
      <c r="G691" s="40"/>
      <c r="H691" s="40"/>
      <c r="I691" s="40"/>
      <c r="J691" s="40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</row>
    <row r="692" spans="1:32" ht="15.75" customHeight="1" x14ac:dyDescent="0.3">
      <c r="A692" s="33"/>
      <c r="B692" s="33"/>
      <c r="C692" s="33"/>
      <c r="D692" s="33"/>
      <c r="E692" s="33"/>
      <c r="F692" s="40"/>
      <c r="G692" s="40"/>
      <c r="H692" s="40"/>
      <c r="I692" s="40"/>
      <c r="J692" s="40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</row>
    <row r="693" spans="1:32" ht="15.75" customHeight="1" x14ac:dyDescent="0.3">
      <c r="A693" s="33"/>
      <c r="B693" s="33"/>
      <c r="C693" s="33"/>
      <c r="D693" s="33"/>
      <c r="E693" s="33"/>
      <c r="F693" s="40"/>
      <c r="G693" s="40"/>
      <c r="H693" s="40"/>
      <c r="I693" s="40"/>
      <c r="J693" s="40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</row>
    <row r="694" spans="1:32" ht="15.75" customHeight="1" x14ac:dyDescent="0.3">
      <c r="A694" s="33"/>
      <c r="B694" s="33"/>
      <c r="C694" s="33"/>
      <c r="D694" s="33"/>
      <c r="E694" s="33"/>
      <c r="F694" s="40"/>
      <c r="G694" s="40"/>
      <c r="H694" s="40"/>
      <c r="I694" s="40"/>
      <c r="J694" s="40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</row>
    <row r="695" spans="1:32" ht="15.75" customHeight="1" x14ac:dyDescent="0.3">
      <c r="A695" s="33"/>
      <c r="B695" s="33"/>
      <c r="C695" s="33"/>
      <c r="D695" s="33"/>
      <c r="E695" s="33"/>
      <c r="F695" s="40"/>
      <c r="G695" s="40"/>
      <c r="H695" s="40"/>
      <c r="I695" s="40"/>
      <c r="J695" s="40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</row>
    <row r="696" spans="1:32" ht="15.75" customHeight="1" x14ac:dyDescent="0.3">
      <c r="A696" s="33"/>
      <c r="B696" s="33"/>
      <c r="C696" s="33"/>
      <c r="D696" s="33"/>
      <c r="E696" s="33"/>
      <c r="F696" s="40"/>
      <c r="G696" s="40"/>
      <c r="H696" s="40"/>
      <c r="I696" s="40"/>
      <c r="J696" s="40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</row>
    <row r="697" spans="1:32" ht="15.75" customHeight="1" x14ac:dyDescent="0.3">
      <c r="A697" s="33"/>
      <c r="B697" s="33"/>
      <c r="C697" s="33"/>
      <c r="D697" s="33"/>
      <c r="E697" s="33"/>
      <c r="F697" s="40"/>
      <c r="G697" s="40"/>
      <c r="H697" s="40"/>
      <c r="I697" s="40"/>
      <c r="J697" s="40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</row>
    <row r="698" spans="1:32" ht="15.75" customHeight="1" x14ac:dyDescent="0.3">
      <c r="A698" s="33"/>
      <c r="B698" s="33"/>
      <c r="C698" s="33"/>
      <c r="D698" s="33"/>
      <c r="E698" s="33"/>
      <c r="F698" s="40"/>
      <c r="G698" s="40"/>
      <c r="H698" s="40"/>
      <c r="I698" s="40"/>
      <c r="J698" s="40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</row>
    <row r="699" spans="1:32" ht="15.75" customHeight="1" x14ac:dyDescent="0.3">
      <c r="A699" s="33"/>
      <c r="B699" s="33"/>
      <c r="C699" s="33"/>
      <c r="D699" s="33"/>
      <c r="E699" s="33"/>
      <c r="F699" s="40"/>
      <c r="G699" s="40"/>
      <c r="H699" s="40"/>
      <c r="I699" s="40"/>
      <c r="J699" s="40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</row>
    <row r="700" spans="1:32" ht="15.75" customHeight="1" x14ac:dyDescent="0.3">
      <c r="A700" s="33"/>
      <c r="B700" s="33"/>
      <c r="C700" s="33"/>
      <c r="D700" s="33"/>
      <c r="E700" s="33"/>
      <c r="F700" s="40"/>
      <c r="G700" s="40"/>
      <c r="H700" s="40"/>
      <c r="I700" s="40"/>
      <c r="J700" s="40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</row>
    <row r="701" spans="1:32" ht="15.75" customHeight="1" x14ac:dyDescent="0.3">
      <c r="A701" s="33"/>
      <c r="B701" s="33"/>
      <c r="C701" s="33"/>
      <c r="D701" s="33"/>
      <c r="E701" s="33"/>
      <c r="F701" s="40"/>
      <c r="G701" s="40"/>
      <c r="H701" s="40"/>
      <c r="I701" s="40"/>
      <c r="J701" s="40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</row>
    <row r="702" spans="1:32" ht="15.75" customHeight="1" x14ac:dyDescent="0.3">
      <c r="A702" s="33"/>
      <c r="B702" s="33"/>
      <c r="C702" s="33"/>
      <c r="D702" s="33"/>
      <c r="E702" s="33"/>
      <c r="F702" s="40"/>
      <c r="G702" s="40"/>
      <c r="H702" s="40"/>
      <c r="I702" s="40"/>
      <c r="J702" s="40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</row>
    <row r="703" spans="1:32" ht="15.75" customHeight="1" x14ac:dyDescent="0.3">
      <c r="A703" s="33"/>
      <c r="B703" s="33"/>
      <c r="C703" s="33"/>
      <c r="D703" s="33"/>
      <c r="E703" s="33"/>
      <c r="F703" s="40"/>
      <c r="G703" s="40"/>
      <c r="H703" s="40"/>
      <c r="I703" s="40"/>
      <c r="J703" s="40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</row>
    <row r="704" spans="1:32" ht="15.75" customHeight="1" x14ac:dyDescent="0.3">
      <c r="A704" s="33"/>
      <c r="B704" s="33"/>
      <c r="C704" s="33"/>
      <c r="D704" s="33"/>
      <c r="E704" s="33"/>
      <c r="F704" s="40"/>
      <c r="G704" s="40"/>
      <c r="H704" s="40"/>
      <c r="I704" s="40"/>
      <c r="J704" s="40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</row>
    <row r="705" spans="1:32" ht="15.75" customHeight="1" x14ac:dyDescent="0.3">
      <c r="A705" s="33"/>
      <c r="B705" s="33"/>
      <c r="C705" s="33"/>
      <c r="D705" s="33"/>
      <c r="E705" s="33"/>
      <c r="F705" s="40"/>
      <c r="G705" s="40"/>
      <c r="H705" s="40"/>
      <c r="I705" s="40"/>
      <c r="J705" s="40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</row>
    <row r="706" spans="1:32" ht="15.75" customHeight="1" x14ac:dyDescent="0.3">
      <c r="A706" s="33"/>
      <c r="B706" s="33"/>
      <c r="C706" s="33"/>
      <c r="D706" s="33"/>
      <c r="E706" s="33"/>
      <c r="F706" s="40"/>
      <c r="G706" s="40"/>
      <c r="H706" s="40"/>
      <c r="I706" s="40"/>
      <c r="J706" s="40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</row>
    <row r="707" spans="1:32" ht="15.75" customHeight="1" x14ac:dyDescent="0.3">
      <c r="A707" s="33"/>
      <c r="B707" s="33"/>
      <c r="C707" s="33"/>
      <c r="D707" s="33"/>
      <c r="E707" s="33"/>
      <c r="F707" s="40"/>
      <c r="G707" s="40"/>
      <c r="H707" s="40"/>
      <c r="I707" s="40"/>
      <c r="J707" s="40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</row>
    <row r="708" spans="1:32" ht="15.75" customHeight="1" x14ac:dyDescent="0.3">
      <c r="A708" s="33"/>
      <c r="B708" s="33"/>
      <c r="C708" s="33"/>
      <c r="D708" s="33"/>
      <c r="E708" s="33"/>
      <c r="F708" s="40"/>
      <c r="G708" s="40"/>
      <c r="H708" s="40"/>
      <c r="I708" s="40"/>
      <c r="J708" s="40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</row>
    <row r="709" spans="1:32" ht="15.75" customHeight="1" x14ac:dyDescent="0.3">
      <c r="A709" s="33"/>
      <c r="B709" s="33"/>
      <c r="C709" s="33"/>
      <c r="D709" s="33"/>
      <c r="E709" s="33"/>
      <c r="F709" s="40"/>
      <c r="G709" s="40"/>
      <c r="H709" s="40"/>
      <c r="I709" s="40"/>
      <c r="J709" s="40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</row>
    <row r="710" spans="1:32" ht="15.75" customHeight="1" x14ac:dyDescent="0.3">
      <c r="A710" s="33"/>
      <c r="B710" s="33"/>
      <c r="C710" s="33"/>
      <c r="D710" s="33"/>
      <c r="E710" s="33"/>
      <c r="F710" s="40"/>
      <c r="G710" s="40"/>
      <c r="H710" s="40"/>
      <c r="I710" s="40"/>
      <c r="J710" s="40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</row>
    <row r="711" spans="1:32" ht="15.75" customHeight="1" x14ac:dyDescent="0.3">
      <c r="A711" s="33"/>
      <c r="B711" s="33"/>
      <c r="C711" s="33"/>
      <c r="D711" s="33"/>
      <c r="E711" s="33"/>
      <c r="F711" s="40"/>
      <c r="G711" s="40"/>
      <c r="H711" s="40"/>
      <c r="I711" s="40"/>
      <c r="J711" s="40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</row>
    <row r="712" spans="1:32" ht="15.75" customHeight="1" x14ac:dyDescent="0.3">
      <c r="A712" s="33"/>
      <c r="B712" s="33"/>
      <c r="C712" s="33"/>
      <c r="D712" s="33"/>
      <c r="E712" s="33"/>
      <c r="F712" s="40"/>
      <c r="G712" s="40"/>
      <c r="H712" s="40"/>
      <c r="I712" s="40"/>
      <c r="J712" s="40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</row>
    <row r="713" spans="1:32" ht="15.75" customHeight="1" x14ac:dyDescent="0.3">
      <c r="A713" s="33"/>
      <c r="B713" s="33"/>
      <c r="C713" s="33"/>
      <c r="D713" s="33"/>
      <c r="E713" s="33"/>
      <c r="F713" s="40"/>
      <c r="G713" s="40"/>
      <c r="H713" s="40"/>
      <c r="I713" s="40"/>
      <c r="J713" s="40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</row>
    <row r="714" spans="1:32" ht="15.75" customHeight="1" x14ac:dyDescent="0.3">
      <c r="A714" s="33"/>
      <c r="B714" s="33"/>
      <c r="C714" s="33"/>
      <c r="D714" s="33"/>
      <c r="E714" s="33"/>
      <c r="F714" s="40"/>
      <c r="G714" s="40"/>
      <c r="H714" s="40"/>
      <c r="I714" s="40"/>
      <c r="J714" s="40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</row>
    <row r="715" spans="1:32" ht="15.75" customHeight="1" x14ac:dyDescent="0.3">
      <c r="A715" s="33"/>
      <c r="B715" s="33"/>
      <c r="C715" s="33"/>
      <c r="D715" s="33"/>
      <c r="E715" s="33"/>
      <c r="F715" s="40"/>
      <c r="G715" s="40"/>
      <c r="H715" s="40"/>
      <c r="I715" s="40"/>
      <c r="J715" s="40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</row>
    <row r="716" spans="1:32" ht="15.75" customHeight="1" x14ac:dyDescent="0.3">
      <c r="A716" s="33"/>
      <c r="B716" s="33"/>
      <c r="C716" s="33"/>
      <c r="D716" s="33"/>
      <c r="E716" s="33"/>
      <c r="F716" s="40"/>
      <c r="G716" s="40"/>
      <c r="H716" s="40"/>
      <c r="I716" s="40"/>
      <c r="J716" s="40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</row>
    <row r="717" spans="1:32" ht="15.75" customHeight="1" x14ac:dyDescent="0.3">
      <c r="A717" s="33"/>
      <c r="B717" s="33"/>
      <c r="C717" s="33"/>
      <c r="D717" s="33"/>
      <c r="E717" s="33"/>
      <c r="F717" s="40"/>
      <c r="G717" s="40"/>
      <c r="H717" s="40"/>
      <c r="I717" s="40"/>
      <c r="J717" s="40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</row>
    <row r="718" spans="1:32" ht="15.75" customHeight="1" x14ac:dyDescent="0.3">
      <c r="A718" s="33"/>
      <c r="B718" s="33"/>
      <c r="C718" s="33"/>
      <c r="D718" s="33"/>
      <c r="E718" s="33"/>
      <c r="F718" s="40"/>
      <c r="G718" s="40"/>
      <c r="H718" s="40"/>
      <c r="I718" s="40"/>
      <c r="J718" s="40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</row>
    <row r="719" spans="1:32" ht="15.75" customHeight="1" x14ac:dyDescent="0.3">
      <c r="A719" s="33"/>
      <c r="B719" s="33"/>
      <c r="C719" s="33"/>
      <c r="D719" s="33"/>
      <c r="E719" s="33"/>
      <c r="F719" s="40"/>
      <c r="G719" s="40"/>
      <c r="H719" s="40"/>
      <c r="I719" s="40"/>
      <c r="J719" s="40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</row>
    <row r="720" spans="1:32" ht="15.75" customHeight="1" x14ac:dyDescent="0.3">
      <c r="A720" s="33"/>
      <c r="B720" s="33"/>
      <c r="C720" s="33"/>
      <c r="D720" s="33"/>
      <c r="E720" s="33"/>
      <c r="F720" s="40"/>
      <c r="G720" s="40"/>
      <c r="H720" s="40"/>
      <c r="I720" s="40"/>
      <c r="J720" s="40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</row>
    <row r="721" spans="1:32" ht="15.75" customHeight="1" x14ac:dyDescent="0.3">
      <c r="A721" s="33"/>
      <c r="B721" s="33"/>
      <c r="C721" s="33"/>
      <c r="D721" s="33"/>
      <c r="E721" s="33"/>
      <c r="F721" s="40"/>
      <c r="G721" s="40"/>
      <c r="H721" s="40"/>
      <c r="I721" s="40"/>
      <c r="J721" s="40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</row>
    <row r="722" spans="1:32" ht="15.75" customHeight="1" x14ac:dyDescent="0.3">
      <c r="A722" s="33"/>
      <c r="B722" s="33"/>
      <c r="C722" s="33"/>
      <c r="D722" s="33"/>
      <c r="E722" s="33"/>
      <c r="F722" s="40"/>
      <c r="G722" s="40"/>
      <c r="H722" s="40"/>
      <c r="I722" s="40"/>
      <c r="J722" s="40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</row>
    <row r="723" spans="1:32" ht="15.75" customHeight="1" x14ac:dyDescent="0.3">
      <c r="A723" s="33"/>
      <c r="B723" s="33"/>
      <c r="C723" s="33"/>
      <c r="D723" s="33"/>
      <c r="E723" s="33"/>
      <c r="F723" s="40"/>
      <c r="G723" s="40"/>
      <c r="H723" s="40"/>
      <c r="I723" s="40"/>
      <c r="J723" s="40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</row>
    <row r="724" spans="1:32" ht="15.75" customHeight="1" x14ac:dyDescent="0.3">
      <c r="A724" s="33"/>
      <c r="B724" s="33"/>
      <c r="C724" s="33"/>
      <c r="D724" s="33"/>
      <c r="E724" s="33"/>
      <c r="F724" s="40"/>
      <c r="G724" s="40"/>
      <c r="H724" s="40"/>
      <c r="I724" s="40"/>
      <c r="J724" s="40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</row>
    <row r="725" spans="1:32" ht="15.75" customHeight="1" x14ac:dyDescent="0.3">
      <c r="A725" s="33"/>
      <c r="B725" s="33"/>
      <c r="C725" s="33"/>
      <c r="D725" s="33"/>
      <c r="E725" s="33"/>
      <c r="F725" s="40"/>
      <c r="G725" s="40"/>
      <c r="H725" s="40"/>
      <c r="I725" s="40"/>
      <c r="J725" s="40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</row>
    <row r="726" spans="1:32" ht="15.75" customHeight="1" x14ac:dyDescent="0.3">
      <c r="A726" s="33"/>
      <c r="B726" s="33"/>
      <c r="C726" s="33"/>
      <c r="D726" s="33"/>
      <c r="E726" s="33"/>
      <c r="F726" s="40"/>
      <c r="G726" s="40"/>
      <c r="H726" s="40"/>
      <c r="I726" s="40"/>
      <c r="J726" s="40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</row>
    <row r="727" spans="1:32" ht="15.75" customHeight="1" x14ac:dyDescent="0.3">
      <c r="A727" s="33"/>
      <c r="B727" s="33"/>
      <c r="C727" s="33"/>
      <c r="D727" s="33"/>
      <c r="E727" s="33"/>
      <c r="F727" s="40"/>
      <c r="G727" s="40"/>
      <c r="H727" s="40"/>
      <c r="I727" s="40"/>
      <c r="J727" s="40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</row>
    <row r="728" spans="1:32" ht="15.75" customHeight="1" x14ac:dyDescent="0.3">
      <c r="A728" s="33"/>
      <c r="B728" s="33"/>
      <c r="C728" s="33"/>
      <c r="D728" s="33"/>
      <c r="E728" s="33"/>
      <c r="F728" s="40"/>
      <c r="G728" s="40"/>
      <c r="H728" s="40"/>
      <c r="I728" s="40"/>
      <c r="J728" s="40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</row>
    <row r="729" spans="1:32" ht="15.75" customHeight="1" x14ac:dyDescent="0.3">
      <c r="A729" s="33"/>
      <c r="B729" s="33"/>
      <c r="C729" s="33"/>
      <c r="D729" s="33"/>
      <c r="E729" s="33"/>
      <c r="F729" s="40"/>
      <c r="G729" s="40"/>
      <c r="H729" s="40"/>
      <c r="I729" s="40"/>
      <c r="J729" s="40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</row>
    <row r="730" spans="1:32" ht="15.75" customHeight="1" x14ac:dyDescent="0.3">
      <c r="A730" s="33"/>
      <c r="B730" s="33"/>
      <c r="C730" s="33"/>
      <c r="D730" s="33"/>
      <c r="E730" s="33"/>
      <c r="F730" s="40"/>
      <c r="G730" s="40"/>
      <c r="H730" s="40"/>
      <c r="I730" s="40"/>
      <c r="J730" s="40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</row>
    <row r="731" spans="1:32" ht="15.75" customHeight="1" x14ac:dyDescent="0.3">
      <c r="A731" s="33"/>
      <c r="B731" s="33"/>
      <c r="C731" s="33"/>
      <c r="D731" s="33"/>
      <c r="E731" s="33"/>
      <c r="F731" s="40"/>
      <c r="G731" s="40"/>
      <c r="H731" s="40"/>
      <c r="I731" s="40"/>
      <c r="J731" s="40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</row>
    <row r="732" spans="1:32" ht="15.75" customHeight="1" x14ac:dyDescent="0.3">
      <c r="A732" s="33"/>
      <c r="B732" s="33"/>
      <c r="C732" s="33"/>
      <c r="D732" s="33"/>
      <c r="E732" s="33"/>
      <c r="F732" s="40"/>
      <c r="G732" s="40"/>
      <c r="H732" s="40"/>
      <c r="I732" s="40"/>
      <c r="J732" s="40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</row>
    <row r="733" spans="1:32" ht="15.75" customHeight="1" x14ac:dyDescent="0.3">
      <c r="A733" s="33"/>
      <c r="B733" s="33"/>
      <c r="C733" s="33"/>
      <c r="D733" s="33"/>
      <c r="E733" s="33"/>
      <c r="F733" s="40"/>
      <c r="G733" s="40"/>
      <c r="H733" s="40"/>
      <c r="I733" s="40"/>
      <c r="J733" s="40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</row>
    <row r="734" spans="1:32" ht="15.75" customHeight="1" x14ac:dyDescent="0.3">
      <c r="A734" s="33"/>
      <c r="B734" s="33"/>
      <c r="C734" s="33"/>
      <c r="D734" s="33"/>
      <c r="E734" s="33"/>
      <c r="F734" s="40"/>
      <c r="G734" s="40"/>
      <c r="H734" s="40"/>
      <c r="I734" s="40"/>
      <c r="J734" s="40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</row>
    <row r="735" spans="1:32" ht="15.75" customHeight="1" x14ac:dyDescent="0.3">
      <c r="A735" s="33"/>
      <c r="B735" s="33"/>
      <c r="C735" s="33"/>
      <c r="D735" s="33"/>
      <c r="E735" s="33"/>
      <c r="F735" s="40"/>
      <c r="G735" s="40"/>
      <c r="H735" s="40"/>
      <c r="I735" s="40"/>
      <c r="J735" s="40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</row>
    <row r="736" spans="1:32" ht="15.75" customHeight="1" x14ac:dyDescent="0.3">
      <c r="A736" s="33"/>
      <c r="B736" s="33"/>
      <c r="C736" s="33"/>
      <c r="D736" s="33"/>
      <c r="E736" s="33"/>
      <c r="F736" s="40"/>
      <c r="G736" s="40"/>
      <c r="H736" s="40"/>
      <c r="I736" s="40"/>
      <c r="J736" s="40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</row>
    <row r="737" spans="1:32" ht="15.75" customHeight="1" x14ac:dyDescent="0.3">
      <c r="A737" s="33"/>
      <c r="B737" s="33"/>
      <c r="C737" s="33"/>
      <c r="D737" s="33"/>
      <c r="E737" s="33"/>
      <c r="F737" s="40"/>
      <c r="G737" s="40"/>
      <c r="H737" s="40"/>
      <c r="I737" s="40"/>
      <c r="J737" s="40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</row>
    <row r="738" spans="1:32" ht="15.75" customHeight="1" x14ac:dyDescent="0.3">
      <c r="A738" s="33"/>
      <c r="B738" s="33"/>
      <c r="C738" s="33"/>
      <c r="D738" s="33"/>
      <c r="E738" s="33"/>
      <c r="F738" s="40"/>
      <c r="G738" s="40"/>
      <c r="H738" s="40"/>
      <c r="I738" s="40"/>
      <c r="J738" s="40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</row>
    <row r="739" spans="1:32" ht="15.75" customHeight="1" x14ac:dyDescent="0.3">
      <c r="A739" s="33"/>
      <c r="B739" s="33"/>
      <c r="C739" s="33"/>
      <c r="D739" s="33"/>
      <c r="E739" s="33"/>
      <c r="F739" s="40"/>
      <c r="G739" s="40"/>
      <c r="H739" s="40"/>
      <c r="I739" s="40"/>
      <c r="J739" s="40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</row>
    <row r="740" spans="1:32" ht="15.75" customHeight="1" x14ac:dyDescent="0.3">
      <c r="A740" s="33"/>
      <c r="B740" s="33"/>
      <c r="C740" s="33"/>
      <c r="D740" s="33"/>
      <c r="E740" s="33"/>
      <c r="F740" s="40"/>
      <c r="G740" s="40"/>
      <c r="H740" s="40"/>
      <c r="I740" s="40"/>
      <c r="J740" s="40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</row>
    <row r="741" spans="1:32" ht="15.75" customHeight="1" x14ac:dyDescent="0.3">
      <c r="A741" s="33"/>
      <c r="B741" s="33"/>
      <c r="C741" s="33"/>
      <c r="D741" s="33"/>
      <c r="E741" s="33"/>
      <c r="F741" s="40"/>
      <c r="G741" s="40"/>
      <c r="H741" s="40"/>
      <c r="I741" s="40"/>
      <c r="J741" s="40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</row>
    <row r="742" spans="1:32" ht="15.75" customHeight="1" x14ac:dyDescent="0.3">
      <c r="A742" s="33"/>
      <c r="B742" s="33"/>
      <c r="C742" s="33"/>
      <c r="D742" s="33"/>
      <c r="E742" s="33"/>
      <c r="F742" s="40"/>
      <c r="G742" s="40"/>
      <c r="H742" s="40"/>
      <c r="I742" s="40"/>
      <c r="J742" s="40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</row>
    <row r="743" spans="1:32" ht="15.75" customHeight="1" x14ac:dyDescent="0.3">
      <c r="A743" s="33"/>
      <c r="B743" s="33"/>
      <c r="C743" s="33"/>
      <c r="D743" s="33"/>
      <c r="E743" s="33"/>
      <c r="F743" s="40"/>
      <c r="G743" s="40"/>
      <c r="H743" s="40"/>
      <c r="I743" s="40"/>
      <c r="J743" s="40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</row>
    <row r="744" spans="1:32" ht="15.75" customHeight="1" x14ac:dyDescent="0.3">
      <c r="A744" s="33"/>
      <c r="B744" s="33"/>
      <c r="C744" s="33"/>
      <c r="D744" s="33"/>
      <c r="E744" s="33"/>
      <c r="F744" s="40"/>
      <c r="G744" s="40"/>
      <c r="H744" s="40"/>
      <c r="I744" s="40"/>
      <c r="J744" s="40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</row>
    <row r="745" spans="1:32" ht="15.75" customHeight="1" x14ac:dyDescent="0.3">
      <c r="A745" s="33"/>
      <c r="B745" s="33"/>
      <c r="C745" s="33"/>
      <c r="D745" s="33"/>
      <c r="E745" s="33"/>
      <c r="F745" s="40"/>
      <c r="G745" s="40"/>
      <c r="H745" s="40"/>
      <c r="I745" s="40"/>
      <c r="J745" s="40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</row>
    <row r="746" spans="1:32" ht="15.75" customHeight="1" x14ac:dyDescent="0.3">
      <c r="A746" s="33"/>
      <c r="B746" s="33"/>
      <c r="C746" s="33"/>
      <c r="D746" s="33"/>
      <c r="E746" s="33"/>
      <c r="F746" s="40"/>
      <c r="G746" s="40"/>
      <c r="H746" s="40"/>
      <c r="I746" s="40"/>
      <c r="J746" s="40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</row>
    <row r="747" spans="1:32" ht="15.75" customHeight="1" x14ac:dyDescent="0.3">
      <c r="A747" s="33"/>
      <c r="B747" s="33"/>
      <c r="C747" s="33"/>
      <c r="D747" s="33"/>
      <c r="E747" s="33"/>
      <c r="F747" s="40"/>
      <c r="G747" s="40"/>
      <c r="H747" s="40"/>
      <c r="I747" s="40"/>
      <c r="J747" s="40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</row>
    <row r="748" spans="1:32" ht="15.75" customHeight="1" x14ac:dyDescent="0.3">
      <c r="A748" s="33"/>
      <c r="B748" s="33"/>
      <c r="C748" s="33"/>
      <c r="D748" s="33"/>
      <c r="E748" s="33"/>
      <c r="F748" s="40"/>
      <c r="G748" s="40"/>
      <c r="H748" s="40"/>
      <c r="I748" s="40"/>
      <c r="J748" s="40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</row>
    <row r="749" spans="1:32" ht="15.75" customHeight="1" x14ac:dyDescent="0.3">
      <c r="A749" s="33"/>
      <c r="B749" s="33"/>
      <c r="C749" s="33"/>
      <c r="D749" s="33"/>
      <c r="E749" s="33"/>
      <c r="F749" s="40"/>
      <c r="G749" s="40"/>
      <c r="H749" s="40"/>
      <c r="I749" s="40"/>
      <c r="J749" s="40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</row>
    <row r="750" spans="1:32" ht="15.75" customHeight="1" x14ac:dyDescent="0.3">
      <c r="A750" s="33"/>
      <c r="B750" s="33"/>
      <c r="C750" s="33"/>
      <c r="D750" s="33"/>
      <c r="E750" s="33"/>
      <c r="F750" s="40"/>
      <c r="G750" s="40"/>
      <c r="H750" s="40"/>
      <c r="I750" s="40"/>
      <c r="J750" s="40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</row>
    <row r="751" spans="1:32" ht="15.75" customHeight="1" x14ac:dyDescent="0.3">
      <c r="A751" s="33"/>
      <c r="B751" s="33"/>
      <c r="C751" s="33"/>
      <c r="D751" s="33"/>
      <c r="E751" s="33"/>
      <c r="F751" s="40"/>
      <c r="G751" s="40"/>
      <c r="H751" s="40"/>
      <c r="I751" s="40"/>
      <c r="J751" s="40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</row>
    <row r="752" spans="1:32" ht="15.75" customHeight="1" x14ac:dyDescent="0.3">
      <c r="A752" s="33"/>
      <c r="B752" s="33"/>
      <c r="C752" s="33"/>
      <c r="D752" s="33"/>
      <c r="E752" s="33"/>
      <c r="F752" s="40"/>
      <c r="G752" s="40"/>
      <c r="H752" s="40"/>
      <c r="I752" s="40"/>
      <c r="J752" s="40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</row>
    <row r="753" spans="1:32" ht="15.75" customHeight="1" x14ac:dyDescent="0.3">
      <c r="A753" s="33"/>
      <c r="B753" s="33"/>
      <c r="C753" s="33"/>
      <c r="D753" s="33"/>
      <c r="E753" s="33"/>
      <c r="F753" s="40"/>
      <c r="G753" s="40"/>
      <c r="H753" s="40"/>
      <c r="I753" s="40"/>
      <c r="J753" s="40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</row>
    <row r="754" spans="1:32" ht="15.75" customHeight="1" x14ac:dyDescent="0.3">
      <c r="A754" s="33"/>
      <c r="B754" s="33"/>
      <c r="C754" s="33"/>
      <c r="D754" s="33"/>
      <c r="E754" s="33"/>
      <c r="F754" s="40"/>
      <c r="G754" s="40"/>
      <c r="H754" s="40"/>
      <c r="I754" s="40"/>
      <c r="J754" s="40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</row>
    <row r="755" spans="1:32" ht="15.75" customHeight="1" x14ac:dyDescent="0.3">
      <c r="A755" s="33"/>
      <c r="B755" s="33"/>
      <c r="C755" s="33"/>
      <c r="D755" s="33"/>
      <c r="E755" s="33"/>
      <c r="F755" s="40"/>
      <c r="G755" s="40"/>
      <c r="H755" s="40"/>
      <c r="I755" s="40"/>
      <c r="J755" s="40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</row>
    <row r="756" spans="1:32" ht="15.75" customHeight="1" x14ac:dyDescent="0.3">
      <c r="A756" s="33"/>
      <c r="B756" s="33"/>
      <c r="C756" s="33"/>
      <c r="D756" s="33"/>
      <c r="E756" s="33"/>
      <c r="F756" s="40"/>
      <c r="G756" s="40"/>
      <c r="H756" s="40"/>
      <c r="I756" s="40"/>
      <c r="J756" s="40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</row>
    <row r="757" spans="1:32" ht="15.75" customHeight="1" x14ac:dyDescent="0.3">
      <c r="A757" s="33"/>
      <c r="B757" s="33"/>
      <c r="C757" s="33"/>
      <c r="D757" s="33"/>
      <c r="E757" s="33"/>
      <c r="F757" s="40"/>
      <c r="G757" s="40"/>
      <c r="H757" s="40"/>
      <c r="I757" s="40"/>
      <c r="J757" s="40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</row>
    <row r="758" spans="1:32" ht="15.75" customHeight="1" x14ac:dyDescent="0.3">
      <c r="A758" s="33"/>
      <c r="B758" s="33"/>
      <c r="C758" s="33"/>
      <c r="D758" s="33"/>
      <c r="E758" s="33"/>
      <c r="F758" s="40"/>
      <c r="G758" s="40"/>
      <c r="H758" s="40"/>
      <c r="I758" s="40"/>
      <c r="J758" s="40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</row>
    <row r="759" spans="1:32" ht="15.75" customHeight="1" x14ac:dyDescent="0.3">
      <c r="A759" s="33"/>
      <c r="B759" s="33"/>
      <c r="C759" s="33"/>
      <c r="D759" s="33"/>
      <c r="E759" s="33"/>
      <c r="F759" s="40"/>
      <c r="G759" s="40"/>
      <c r="H759" s="40"/>
      <c r="I759" s="40"/>
      <c r="J759" s="40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</row>
    <row r="760" spans="1:32" ht="15.75" customHeight="1" x14ac:dyDescent="0.3">
      <c r="A760" s="33"/>
      <c r="B760" s="33"/>
      <c r="C760" s="33"/>
      <c r="D760" s="33"/>
      <c r="E760" s="33"/>
      <c r="F760" s="40"/>
      <c r="G760" s="40"/>
      <c r="H760" s="40"/>
      <c r="I760" s="40"/>
      <c r="J760" s="40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</row>
    <row r="761" spans="1:32" ht="15.75" customHeight="1" x14ac:dyDescent="0.3">
      <c r="A761" s="33"/>
      <c r="B761" s="33"/>
      <c r="C761" s="33"/>
      <c r="D761" s="33"/>
      <c r="E761" s="33"/>
      <c r="F761" s="40"/>
      <c r="G761" s="40"/>
      <c r="H761" s="40"/>
      <c r="I761" s="40"/>
      <c r="J761" s="40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</row>
    <row r="762" spans="1:32" ht="15.75" customHeight="1" x14ac:dyDescent="0.3">
      <c r="A762" s="33"/>
      <c r="B762" s="33"/>
      <c r="C762" s="33"/>
      <c r="D762" s="33"/>
      <c r="E762" s="33"/>
      <c r="F762" s="40"/>
      <c r="G762" s="40"/>
      <c r="H762" s="40"/>
      <c r="I762" s="40"/>
      <c r="J762" s="40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</row>
    <row r="763" spans="1:32" ht="15.75" customHeight="1" x14ac:dyDescent="0.3">
      <c r="A763" s="33"/>
      <c r="B763" s="33"/>
      <c r="C763" s="33"/>
      <c r="D763" s="33"/>
      <c r="E763" s="33"/>
      <c r="F763" s="40"/>
      <c r="G763" s="40"/>
      <c r="H763" s="40"/>
      <c r="I763" s="40"/>
      <c r="J763" s="40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</row>
    <row r="764" spans="1:32" ht="15.75" customHeight="1" x14ac:dyDescent="0.3">
      <c r="A764" s="33"/>
      <c r="B764" s="33"/>
      <c r="C764" s="33"/>
      <c r="D764" s="33"/>
      <c r="E764" s="33"/>
      <c r="F764" s="40"/>
      <c r="G764" s="40"/>
      <c r="H764" s="40"/>
      <c r="I764" s="40"/>
      <c r="J764" s="40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</row>
    <row r="765" spans="1:32" ht="15.75" customHeight="1" x14ac:dyDescent="0.3">
      <c r="A765" s="33"/>
      <c r="B765" s="33"/>
      <c r="C765" s="33"/>
      <c r="D765" s="33"/>
      <c r="E765" s="33"/>
      <c r="F765" s="40"/>
      <c r="G765" s="40"/>
      <c r="H765" s="40"/>
      <c r="I765" s="40"/>
      <c r="J765" s="40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</row>
    <row r="766" spans="1:32" ht="15.75" customHeight="1" x14ac:dyDescent="0.3">
      <c r="A766" s="33"/>
      <c r="B766" s="33"/>
      <c r="C766" s="33"/>
      <c r="D766" s="33"/>
      <c r="E766" s="33"/>
      <c r="F766" s="40"/>
      <c r="G766" s="40"/>
      <c r="H766" s="40"/>
      <c r="I766" s="40"/>
      <c r="J766" s="40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</row>
    <row r="767" spans="1:32" ht="15.75" customHeight="1" x14ac:dyDescent="0.3">
      <c r="A767" s="33"/>
      <c r="B767" s="33"/>
      <c r="C767" s="33"/>
      <c r="D767" s="33"/>
      <c r="E767" s="33"/>
      <c r="F767" s="40"/>
      <c r="G767" s="40"/>
      <c r="H767" s="40"/>
      <c r="I767" s="40"/>
      <c r="J767" s="40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</row>
    <row r="768" spans="1:32" ht="15.75" customHeight="1" x14ac:dyDescent="0.3">
      <c r="A768" s="33"/>
      <c r="B768" s="33"/>
      <c r="C768" s="33"/>
      <c r="D768" s="33"/>
      <c r="E768" s="33"/>
      <c r="F768" s="40"/>
      <c r="G768" s="40"/>
      <c r="H768" s="40"/>
      <c r="I768" s="40"/>
      <c r="J768" s="40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</row>
    <row r="769" spans="1:32" ht="15.75" customHeight="1" x14ac:dyDescent="0.3">
      <c r="A769" s="33"/>
      <c r="B769" s="33"/>
      <c r="C769" s="33"/>
      <c r="D769" s="33"/>
      <c r="E769" s="33"/>
      <c r="F769" s="40"/>
      <c r="G769" s="40"/>
      <c r="H769" s="40"/>
      <c r="I769" s="40"/>
      <c r="J769" s="40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</row>
    <row r="770" spans="1:32" ht="15.75" customHeight="1" x14ac:dyDescent="0.3">
      <c r="A770" s="33"/>
      <c r="B770" s="33"/>
      <c r="C770" s="33"/>
      <c r="D770" s="33"/>
      <c r="E770" s="33"/>
      <c r="F770" s="40"/>
      <c r="G770" s="40"/>
      <c r="H770" s="40"/>
      <c r="I770" s="40"/>
      <c r="J770" s="40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</row>
    <row r="771" spans="1:32" ht="15.75" customHeight="1" x14ac:dyDescent="0.3">
      <c r="A771" s="33"/>
      <c r="B771" s="33"/>
      <c r="C771" s="33"/>
      <c r="D771" s="33"/>
      <c r="E771" s="33"/>
      <c r="F771" s="40"/>
      <c r="G771" s="40"/>
      <c r="H771" s="40"/>
      <c r="I771" s="40"/>
      <c r="J771" s="40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</row>
    <row r="772" spans="1:32" ht="15.75" customHeight="1" x14ac:dyDescent="0.3">
      <c r="A772" s="33"/>
      <c r="B772" s="33"/>
      <c r="C772" s="33"/>
      <c r="D772" s="33"/>
      <c r="E772" s="33"/>
      <c r="F772" s="40"/>
      <c r="G772" s="40"/>
      <c r="H772" s="40"/>
      <c r="I772" s="40"/>
      <c r="J772" s="40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</row>
    <row r="773" spans="1:32" ht="15.75" customHeight="1" x14ac:dyDescent="0.3">
      <c r="A773" s="33"/>
      <c r="B773" s="33"/>
      <c r="C773" s="33"/>
      <c r="D773" s="33"/>
      <c r="E773" s="33"/>
      <c r="F773" s="40"/>
      <c r="G773" s="40"/>
      <c r="H773" s="40"/>
      <c r="I773" s="40"/>
      <c r="J773" s="40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</row>
    <row r="774" spans="1:32" ht="15.75" customHeight="1" x14ac:dyDescent="0.3">
      <c r="A774" s="33"/>
      <c r="B774" s="33"/>
      <c r="C774" s="33"/>
      <c r="D774" s="33"/>
      <c r="E774" s="33"/>
      <c r="F774" s="40"/>
      <c r="G774" s="40"/>
      <c r="H774" s="40"/>
      <c r="I774" s="40"/>
      <c r="J774" s="40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</row>
    <row r="775" spans="1:32" ht="15.75" customHeight="1" x14ac:dyDescent="0.3">
      <c r="A775" s="33"/>
      <c r="B775" s="33"/>
      <c r="C775" s="33"/>
      <c r="D775" s="33"/>
      <c r="E775" s="33"/>
      <c r="F775" s="40"/>
      <c r="G775" s="40"/>
      <c r="H775" s="40"/>
      <c r="I775" s="40"/>
      <c r="J775" s="40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</row>
    <row r="776" spans="1:32" ht="15.75" customHeight="1" x14ac:dyDescent="0.3">
      <c r="A776" s="33"/>
      <c r="B776" s="33"/>
      <c r="C776" s="33"/>
      <c r="D776" s="33"/>
      <c r="E776" s="33"/>
      <c r="F776" s="40"/>
      <c r="G776" s="40"/>
      <c r="H776" s="40"/>
      <c r="I776" s="40"/>
      <c r="J776" s="40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</row>
    <row r="777" spans="1:32" ht="15.75" customHeight="1" x14ac:dyDescent="0.3">
      <c r="A777" s="33"/>
      <c r="B777" s="33"/>
      <c r="C777" s="33"/>
      <c r="D777" s="33"/>
      <c r="E777" s="33"/>
      <c r="F777" s="40"/>
      <c r="G777" s="40"/>
      <c r="H777" s="40"/>
      <c r="I777" s="40"/>
      <c r="J777" s="40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</row>
    <row r="778" spans="1:32" ht="15.75" customHeight="1" x14ac:dyDescent="0.3">
      <c r="A778" s="33"/>
      <c r="B778" s="33"/>
      <c r="C778" s="33"/>
      <c r="D778" s="33"/>
      <c r="E778" s="33"/>
      <c r="F778" s="40"/>
      <c r="G778" s="40"/>
      <c r="H778" s="40"/>
      <c r="I778" s="40"/>
      <c r="J778" s="40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</row>
    <row r="779" spans="1:32" ht="15.75" customHeight="1" x14ac:dyDescent="0.3">
      <c r="A779" s="33"/>
      <c r="B779" s="33"/>
      <c r="C779" s="33"/>
      <c r="D779" s="33"/>
      <c r="E779" s="33"/>
      <c r="F779" s="40"/>
      <c r="G779" s="40"/>
      <c r="H779" s="40"/>
      <c r="I779" s="40"/>
      <c r="J779" s="40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</row>
    <row r="780" spans="1:32" ht="15.75" customHeight="1" x14ac:dyDescent="0.3">
      <c r="A780" s="33"/>
      <c r="B780" s="33"/>
      <c r="C780" s="33"/>
      <c r="D780" s="33"/>
      <c r="E780" s="33"/>
      <c r="F780" s="40"/>
      <c r="G780" s="40"/>
      <c r="H780" s="40"/>
      <c r="I780" s="40"/>
      <c r="J780" s="40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</row>
    <row r="781" spans="1:32" ht="15.75" customHeight="1" x14ac:dyDescent="0.3">
      <c r="A781" s="33"/>
      <c r="B781" s="33"/>
      <c r="C781" s="33"/>
      <c r="D781" s="33"/>
      <c r="E781" s="33"/>
      <c r="F781" s="40"/>
      <c r="G781" s="40"/>
      <c r="H781" s="40"/>
      <c r="I781" s="40"/>
      <c r="J781" s="40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</row>
    <row r="782" spans="1:32" ht="15.75" customHeight="1" x14ac:dyDescent="0.3">
      <c r="A782" s="33"/>
      <c r="B782" s="33"/>
      <c r="C782" s="33"/>
      <c r="D782" s="33"/>
      <c r="E782" s="33"/>
      <c r="F782" s="40"/>
      <c r="G782" s="40"/>
      <c r="H782" s="40"/>
      <c r="I782" s="40"/>
      <c r="J782" s="40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</row>
    <row r="783" spans="1:32" ht="15.75" customHeight="1" x14ac:dyDescent="0.3">
      <c r="A783" s="33"/>
      <c r="B783" s="33"/>
      <c r="C783" s="33"/>
      <c r="D783" s="33"/>
      <c r="E783" s="33"/>
      <c r="F783" s="40"/>
      <c r="G783" s="40"/>
      <c r="H783" s="40"/>
      <c r="I783" s="40"/>
      <c r="J783" s="40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</row>
    <row r="784" spans="1:32" ht="15.75" customHeight="1" x14ac:dyDescent="0.3">
      <c r="A784" s="33"/>
      <c r="B784" s="33"/>
      <c r="C784" s="33"/>
      <c r="D784" s="33"/>
      <c r="E784" s="33"/>
      <c r="F784" s="40"/>
      <c r="G784" s="40"/>
      <c r="H784" s="40"/>
      <c r="I784" s="40"/>
      <c r="J784" s="40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</row>
    <row r="785" spans="1:32" ht="15.75" customHeight="1" x14ac:dyDescent="0.3">
      <c r="A785" s="33"/>
      <c r="B785" s="33"/>
      <c r="C785" s="33"/>
      <c r="D785" s="33"/>
      <c r="E785" s="33"/>
      <c r="F785" s="40"/>
      <c r="G785" s="40"/>
      <c r="H785" s="40"/>
      <c r="I785" s="40"/>
      <c r="J785" s="40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</row>
    <row r="786" spans="1:32" ht="15.75" customHeight="1" x14ac:dyDescent="0.3">
      <c r="A786" s="33"/>
      <c r="B786" s="33"/>
      <c r="C786" s="33"/>
      <c r="D786" s="33"/>
      <c r="E786" s="33"/>
      <c r="F786" s="40"/>
      <c r="G786" s="40"/>
      <c r="H786" s="40"/>
      <c r="I786" s="40"/>
      <c r="J786" s="40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</row>
    <row r="787" spans="1:32" ht="15.75" customHeight="1" x14ac:dyDescent="0.3">
      <c r="A787" s="33"/>
      <c r="B787" s="33"/>
      <c r="C787" s="33"/>
      <c r="D787" s="33"/>
      <c r="E787" s="33"/>
      <c r="F787" s="40"/>
      <c r="G787" s="40"/>
      <c r="H787" s="40"/>
      <c r="I787" s="40"/>
      <c r="J787" s="40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</row>
    <row r="788" spans="1:32" ht="15.75" customHeight="1" x14ac:dyDescent="0.3">
      <c r="A788" s="33"/>
      <c r="B788" s="33"/>
      <c r="C788" s="33"/>
      <c r="D788" s="33"/>
      <c r="E788" s="33"/>
      <c r="F788" s="40"/>
      <c r="G788" s="40"/>
      <c r="H788" s="40"/>
      <c r="I788" s="40"/>
      <c r="J788" s="40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</row>
    <row r="789" spans="1:32" ht="15.75" customHeight="1" x14ac:dyDescent="0.3">
      <c r="A789" s="33"/>
      <c r="B789" s="33"/>
      <c r="C789" s="33"/>
      <c r="D789" s="33"/>
      <c r="E789" s="33"/>
      <c r="F789" s="40"/>
      <c r="G789" s="40"/>
      <c r="H789" s="40"/>
      <c r="I789" s="40"/>
      <c r="J789" s="40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</row>
    <row r="790" spans="1:32" ht="15.75" customHeight="1" x14ac:dyDescent="0.3">
      <c r="A790" s="33"/>
      <c r="B790" s="33"/>
      <c r="C790" s="33"/>
      <c r="D790" s="33"/>
      <c r="E790" s="33"/>
      <c r="F790" s="40"/>
      <c r="G790" s="40"/>
      <c r="H790" s="40"/>
      <c r="I790" s="40"/>
      <c r="J790" s="40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</row>
    <row r="791" spans="1:32" ht="15.75" customHeight="1" x14ac:dyDescent="0.3">
      <c r="A791" s="33"/>
      <c r="B791" s="33"/>
      <c r="C791" s="33"/>
      <c r="D791" s="33"/>
      <c r="E791" s="33"/>
      <c r="F791" s="40"/>
      <c r="G791" s="40"/>
      <c r="H791" s="40"/>
      <c r="I791" s="40"/>
      <c r="J791" s="40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</row>
    <row r="792" spans="1:32" ht="15.75" customHeight="1" x14ac:dyDescent="0.3">
      <c r="A792" s="33"/>
      <c r="B792" s="33"/>
      <c r="C792" s="33"/>
      <c r="D792" s="33"/>
      <c r="E792" s="33"/>
      <c r="F792" s="40"/>
      <c r="G792" s="40"/>
      <c r="H792" s="40"/>
      <c r="I792" s="40"/>
      <c r="J792" s="40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</row>
    <row r="793" spans="1:32" ht="15.75" customHeight="1" x14ac:dyDescent="0.3">
      <c r="A793" s="33"/>
      <c r="B793" s="33"/>
      <c r="C793" s="33"/>
      <c r="D793" s="33"/>
      <c r="E793" s="33"/>
      <c r="F793" s="40"/>
      <c r="G793" s="40"/>
      <c r="H793" s="40"/>
      <c r="I793" s="40"/>
      <c r="J793" s="40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</row>
    <row r="794" spans="1:32" ht="15.75" customHeight="1" x14ac:dyDescent="0.3">
      <c r="A794" s="33"/>
      <c r="B794" s="33"/>
      <c r="C794" s="33"/>
      <c r="D794" s="33"/>
      <c r="E794" s="33"/>
      <c r="F794" s="40"/>
      <c r="G794" s="40"/>
      <c r="H794" s="40"/>
      <c r="I794" s="40"/>
      <c r="J794" s="40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</row>
    <row r="795" spans="1:32" ht="15.75" customHeight="1" x14ac:dyDescent="0.3">
      <c r="A795" s="33"/>
      <c r="B795" s="33"/>
      <c r="C795" s="33"/>
      <c r="D795" s="33"/>
      <c r="E795" s="33"/>
      <c r="F795" s="40"/>
      <c r="G795" s="40"/>
      <c r="H795" s="40"/>
      <c r="I795" s="40"/>
      <c r="J795" s="40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</row>
    <row r="796" spans="1:32" ht="15.75" customHeight="1" x14ac:dyDescent="0.3">
      <c r="A796" s="33"/>
      <c r="B796" s="33"/>
      <c r="C796" s="33"/>
      <c r="D796" s="33"/>
      <c r="E796" s="33"/>
      <c r="F796" s="40"/>
      <c r="G796" s="40"/>
      <c r="H796" s="40"/>
      <c r="I796" s="40"/>
      <c r="J796" s="40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</row>
    <row r="797" spans="1:32" ht="15.75" customHeight="1" x14ac:dyDescent="0.3">
      <c r="A797" s="33"/>
      <c r="B797" s="33"/>
      <c r="C797" s="33"/>
      <c r="D797" s="33"/>
      <c r="E797" s="33"/>
      <c r="F797" s="40"/>
      <c r="G797" s="40"/>
      <c r="H797" s="40"/>
      <c r="I797" s="40"/>
      <c r="J797" s="40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</row>
    <row r="798" spans="1:32" ht="15.75" customHeight="1" x14ac:dyDescent="0.3">
      <c r="A798" s="33"/>
      <c r="B798" s="33"/>
      <c r="C798" s="33"/>
      <c r="D798" s="33"/>
      <c r="E798" s="33"/>
      <c r="F798" s="40"/>
      <c r="G798" s="40"/>
      <c r="H798" s="40"/>
      <c r="I798" s="40"/>
      <c r="J798" s="40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</row>
    <row r="799" spans="1:32" ht="15.75" customHeight="1" x14ac:dyDescent="0.3">
      <c r="A799" s="33"/>
      <c r="B799" s="33"/>
      <c r="C799" s="33"/>
      <c r="D799" s="33"/>
      <c r="E799" s="33"/>
      <c r="F799" s="40"/>
      <c r="G799" s="40"/>
      <c r="H799" s="40"/>
      <c r="I799" s="40"/>
      <c r="J799" s="40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</row>
    <row r="800" spans="1:32" ht="15.75" customHeight="1" x14ac:dyDescent="0.3">
      <c r="A800" s="33"/>
      <c r="B800" s="33"/>
      <c r="C800" s="33"/>
      <c r="D800" s="33"/>
      <c r="E800" s="33"/>
      <c r="F800" s="40"/>
      <c r="G800" s="40"/>
      <c r="H800" s="40"/>
      <c r="I800" s="40"/>
      <c r="J800" s="40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</row>
    <row r="801" spans="1:32" ht="15.75" customHeight="1" x14ac:dyDescent="0.3">
      <c r="A801" s="33"/>
      <c r="B801" s="33"/>
      <c r="C801" s="33"/>
      <c r="D801" s="33"/>
      <c r="E801" s="33"/>
      <c r="F801" s="40"/>
      <c r="G801" s="40"/>
      <c r="H801" s="40"/>
      <c r="I801" s="40"/>
      <c r="J801" s="40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</row>
    <row r="802" spans="1:32" ht="15.75" customHeight="1" x14ac:dyDescent="0.3">
      <c r="A802" s="33"/>
      <c r="B802" s="33"/>
      <c r="C802" s="33"/>
      <c r="D802" s="33"/>
      <c r="E802" s="33"/>
      <c r="F802" s="40"/>
      <c r="G802" s="40"/>
      <c r="H802" s="40"/>
      <c r="I802" s="40"/>
      <c r="J802" s="40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</row>
    <row r="803" spans="1:32" ht="15.75" customHeight="1" x14ac:dyDescent="0.3">
      <c r="A803" s="33"/>
      <c r="B803" s="33"/>
      <c r="C803" s="33"/>
      <c r="D803" s="33"/>
      <c r="E803" s="33"/>
      <c r="F803" s="40"/>
      <c r="G803" s="40"/>
      <c r="H803" s="40"/>
      <c r="I803" s="40"/>
      <c r="J803" s="40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</row>
    <row r="804" spans="1:32" ht="15.75" customHeight="1" x14ac:dyDescent="0.3">
      <c r="A804" s="33"/>
      <c r="B804" s="33"/>
      <c r="C804" s="33"/>
      <c r="D804" s="33"/>
      <c r="E804" s="33"/>
      <c r="F804" s="40"/>
      <c r="G804" s="40"/>
      <c r="H804" s="40"/>
      <c r="I804" s="40"/>
      <c r="J804" s="40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</row>
    <row r="805" spans="1:32" ht="15.75" customHeight="1" x14ac:dyDescent="0.3">
      <c r="A805" s="33"/>
      <c r="B805" s="33"/>
      <c r="C805" s="33"/>
      <c r="D805" s="33"/>
      <c r="E805" s="33"/>
      <c r="F805" s="40"/>
      <c r="G805" s="40"/>
      <c r="H805" s="40"/>
      <c r="I805" s="40"/>
      <c r="J805" s="40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</row>
    <row r="806" spans="1:32" ht="15.75" customHeight="1" x14ac:dyDescent="0.3">
      <c r="A806" s="33"/>
      <c r="B806" s="33"/>
      <c r="C806" s="33"/>
      <c r="D806" s="33"/>
      <c r="E806" s="33"/>
      <c r="F806" s="40"/>
      <c r="G806" s="40"/>
      <c r="H806" s="40"/>
      <c r="I806" s="40"/>
      <c r="J806" s="40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</row>
    <row r="807" spans="1:32" ht="15.75" customHeight="1" x14ac:dyDescent="0.3">
      <c r="A807" s="33"/>
      <c r="B807" s="33"/>
      <c r="C807" s="33"/>
      <c r="D807" s="33"/>
      <c r="E807" s="33"/>
      <c r="F807" s="40"/>
      <c r="G807" s="40"/>
      <c r="H807" s="40"/>
      <c r="I807" s="40"/>
      <c r="J807" s="40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</row>
    <row r="808" spans="1:32" ht="15.75" customHeight="1" x14ac:dyDescent="0.3">
      <c r="A808" s="33"/>
      <c r="B808" s="33"/>
      <c r="C808" s="33"/>
      <c r="D808" s="33"/>
      <c r="E808" s="33"/>
      <c r="F808" s="40"/>
      <c r="G808" s="40"/>
      <c r="H808" s="40"/>
      <c r="I808" s="40"/>
      <c r="J808" s="40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</row>
    <row r="809" spans="1:32" ht="15.75" customHeight="1" x14ac:dyDescent="0.3">
      <c r="A809" s="33"/>
      <c r="B809" s="33"/>
      <c r="C809" s="33"/>
      <c r="D809" s="33"/>
      <c r="E809" s="33"/>
      <c r="F809" s="40"/>
      <c r="G809" s="40"/>
      <c r="H809" s="40"/>
      <c r="I809" s="40"/>
      <c r="J809" s="40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</row>
    <row r="810" spans="1:32" ht="15.75" customHeight="1" x14ac:dyDescent="0.3">
      <c r="A810" s="33"/>
      <c r="B810" s="33"/>
      <c r="C810" s="33"/>
      <c r="D810" s="33"/>
      <c r="E810" s="33"/>
      <c r="F810" s="40"/>
      <c r="G810" s="40"/>
      <c r="H810" s="40"/>
      <c r="I810" s="40"/>
      <c r="J810" s="40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</row>
    <row r="811" spans="1:32" ht="15.75" customHeight="1" x14ac:dyDescent="0.3">
      <c r="A811" s="33"/>
      <c r="B811" s="33"/>
      <c r="C811" s="33"/>
      <c r="D811" s="33"/>
      <c r="E811" s="33"/>
      <c r="F811" s="40"/>
      <c r="G811" s="40"/>
      <c r="H811" s="40"/>
      <c r="I811" s="40"/>
      <c r="J811" s="40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</row>
    <row r="812" spans="1:32" ht="15.75" customHeight="1" x14ac:dyDescent="0.3">
      <c r="A812" s="33"/>
      <c r="B812" s="33"/>
      <c r="C812" s="33"/>
      <c r="D812" s="33"/>
      <c r="E812" s="33"/>
      <c r="F812" s="40"/>
      <c r="G812" s="40"/>
      <c r="H812" s="40"/>
      <c r="I812" s="40"/>
      <c r="J812" s="40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</row>
    <row r="813" spans="1:32" ht="15.75" customHeight="1" x14ac:dyDescent="0.3">
      <c r="A813" s="33"/>
      <c r="B813" s="33"/>
      <c r="C813" s="33"/>
      <c r="D813" s="33"/>
      <c r="E813" s="33"/>
      <c r="F813" s="40"/>
      <c r="G813" s="40"/>
      <c r="H813" s="40"/>
      <c r="I813" s="40"/>
      <c r="J813" s="40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</row>
    <row r="814" spans="1:32" ht="15.75" customHeight="1" x14ac:dyDescent="0.3">
      <c r="A814" s="33"/>
      <c r="B814" s="33"/>
      <c r="C814" s="33"/>
      <c r="D814" s="33"/>
      <c r="E814" s="33"/>
      <c r="F814" s="40"/>
      <c r="G814" s="40"/>
      <c r="H814" s="40"/>
      <c r="I814" s="40"/>
      <c r="J814" s="40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</row>
    <row r="815" spans="1:32" ht="15.75" customHeight="1" x14ac:dyDescent="0.3">
      <c r="A815" s="33"/>
      <c r="B815" s="33"/>
      <c r="C815" s="33"/>
      <c r="D815" s="33"/>
      <c r="E815" s="33"/>
      <c r="F815" s="40"/>
      <c r="G815" s="40"/>
      <c r="H815" s="40"/>
      <c r="I815" s="40"/>
      <c r="J815" s="40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</row>
    <row r="816" spans="1:32" ht="15.75" customHeight="1" x14ac:dyDescent="0.3">
      <c r="A816" s="33"/>
      <c r="B816" s="33"/>
      <c r="C816" s="33"/>
      <c r="D816" s="33"/>
      <c r="E816" s="33"/>
      <c r="F816" s="40"/>
      <c r="G816" s="40"/>
      <c r="H816" s="40"/>
      <c r="I816" s="40"/>
      <c r="J816" s="40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</row>
    <row r="817" spans="1:32" ht="15.75" customHeight="1" x14ac:dyDescent="0.3">
      <c r="A817" s="33"/>
      <c r="B817" s="33"/>
      <c r="C817" s="33"/>
      <c r="D817" s="33"/>
      <c r="E817" s="33"/>
      <c r="F817" s="40"/>
      <c r="G817" s="40"/>
      <c r="H817" s="40"/>
      <c r="I817" s="40"/>
      <c r="J817" s="40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</row>
    <row r="818" spans="1:32" ht="15.75" customHeight="1" x14ac:dyDescent="0.3">
      <c r="A818" s="33"/>
      <c r="B818" s="33"/>
      <c r="C818" s="33"/>
      <c r="D818" s="33"/>
      <c r="E818" s="33"/>
      <c r="F818" s="40"/>
      <c r="G818" s="40"/>
      <c r="H818" s="40"/>
      <c r="I818" s="40"/>
      <c r="J818" s="40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</row>
    <row r="819" spans="1:32" ht="15.75" customHeight="1" x14ac:dyDescent="0.3">
      <c r="A819" s="33"/>
      <c r="B819" s="33"/>
      <c r="C819" s="33"/>
      <c r="D819" s="33"/>
      <c r="E819" s="33"/>
      <c r="F819" s="40"/>
      <c r="G819" s="40"/>
      <c r="H819" s="40"/>
      <c r="I819" s="40"/>
      <c r="J819" s="40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</row>
    <row r="820" spans="1:32" ht="15.75" customHeight="1" x14ac:dyDescent="0.3">
      <c r="A820" s="33"/>
      <c r="B820" s="33"/>
      <c r="C820" s="33"/>
      <c r="D820" s="33"/>
      <c r="E820" s="33"/>
      <c r="F820" s="40"/>
      <c r="G820" s="40"/>
      <c r="H820" s="40"/>
      <c r="I820" s="40"/>
      <c r="J820" s="40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</row>
    <row r="821" spans="1:32" ht="15.75" customHeight="1" x14ac:dyDescent="0.3">
      <c r="A821" s="33"/>
      <c r="B821" s="33"/>
      <c r="C821" s="33"/>
      <c r="D821" s="33"/>
      <c r="E821" s="33"/>
      <c r="F821" s="40"/>
      <c r="G821" s="40"/>
      <c r="H821" s="40"/>
      <c r="I821" s="40"/>
      <c r="J821" s="40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</row>
    <row r="822" spans="1:32" ht="15.75" customHeight="1" x14ac:dyDescent="0.3">
      <c r="A822" s="33"/>
      <c r="B822" s="33"/>
      <c r="C822" s="33"/>
      <c r="D822" s="33"/>
      <c r="E822" s="33"/>
      <c r="F822" s="40"/>
      <c r="G822" s="40"/>
      <c r="H822" s="40"/>
      <c r="I822" s="40"/>
      <c r="J822" s="40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</row>
    <row r="823" spans="1:32" ht="15.75" customHeight="1" x14ac:dyDescent="0.3">
      <c r="A823" s="33"/>
      <c r="B823" s="33"/>
      <c r="C823" s="33"/>
      <c r="D823" s="33"/>
      <c r="E823" s="33"/>
      <c r="F823" s="40"/>
      <c r="G823" s="40"/>
      <c r="H823" s="40"/>
      <c r="I823" s="40"/>
      <c r="J823" s="40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</row>
    <row r="824" spans="1:32" ht="15.75" customHeight="1" x14ac:dyDescent="0.3">
      <c r="A824" s="33"/>
      <c r="B824" s="33"/>
      <c r="C824" s="33"/>
      <c r="D824" s="33"/>
      <c r="E824" s="33"/>
      <c r="F824" s="40"/>
      <c r="G824" s="40"/>
      <c r="H824" s="40"/>
      <c r="I824" s="40"/>
      <c r="J824" s="40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</row>
    <row r="825" spans="1:32" ht="15.75" customHeight="1" x14ac:dyDescent="0.3">
      <c r="A825" s="33"/>
      <c r="B825" s="33"/>
      <c r="C825" s="33"/>
      <c r="D825" s="33"/>
      <c r="E825" s="33"/>
      <c r="F825" s="40"/>
      <c r="G825" s="40"/>
      <c r="H825" s="40"/>
      <c r="I825" s="40"/>
      <c r="J825" s="40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</row>
    <row r="826" spans="1:32" ht="15.75" customHeight="1" x14ac:dyDescent="0.3">
      <c r="A826" s="33"/>
      <c r="B826" s="33"/>
      <c r="C826" s="33"/>
      <c r="D826" s="33"/>
      <c r="E826" s="33"/>
      <c r="F826" s="40"/>
      <c r="G826" s="40"/>
      <c r="H826" s="40"/>
      <c r="I826" s="40"/>
      <c r="J826" s="40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</row>
    <row r="827" spans="1:32" ht="15.75" customHeight="1" x14ac:dyDescent="0.3">
      <c r="A827" s="33"/>
      <c r="B827" s="33"/>
      <c r="C827" s="33"/>
      <c r="D827" s="33"/>
      <c r="E827" s="33"/>
      <c r="F827" s="40"/>
      <c r="G827" s="40"/>
      <c r="H827" s="40"/>
      <c r="I827" s="40"/>
      <c r="J827" s="40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</row>
    <row r="828" spans="1:32" ht="15.75" customHeight="1" x14ac:dyDescent="0.3">
      <c r="A828" s="33"/>
      <c r="B828" s="33"/>
      <c r="C828" s="33"/>
      <c r="D828" s="33"/>
      <c r="E828" s="33"/>
      <c r="F828" s="40"/>
      <c r="G828" s="40"/>
      <c r="H828" s="40"/>
      <c r="I828" s="40"/>
      <c r="J828" s="40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</row>
    <row r="829" spans="1:32" ht="15.75" customHeight="1" x14ac:dyDescent="0.3">
      <c r="A829" s="33"/>
      <c r="B829" s="33"/>
      <c r="C829" s="33"/>
      <c r="D829" s="33"/>
      <c r="E829" s="33"/>
      <c r="F829" s="40"/>
      <c r="G829" s="40"/>
      <c r="H829" s="40"/>
      <c r="I829" s="40"/>
      <c r="J829" s="40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</row>
    <row r="830" spans="1:32" ht="15.75" customHeight="1" x14ac:dyDescent="0.3">
      <c r="A830" s="33"/>
      <c r="B830" s="33"/>
      <c r="C830" s="33"/>
      <c r="D830" s="33"/>
      <c r="E830" s="33"/>
      <c r="F830" s="40"/>
      <c r="G830" s="40"/>
      <c r="H830" s="40"/>
      <c r="I830" s="40"/>
      <c r="J830" s="40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</row>
    <row r="831" spans="1:32" ht="15.75" customHeight="1" x14ac:dyDescent="0.3">
      <c r="A831" s="33"/>
      <c r="B831" s="33"/>
      <c r="C831" s="33"/>
      <c r="D831" s="33"/>
      <c r="E831" s="33"/>
      <c r="F831" s="40"/>
      <c r="G831" s="40"/>
      <c r="H831" s="40"/>
      <c r="I831" s="40"/>
      <c r="J831" s="40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</row>
    <row r="832" spans="1:32" ht="15.75" customHeight="1" x14ac:dyDescent="0.3">
      <c r="A832" s="33"/>
      <c r="B832" s="33"/>
      <c r="C832" s="33"/>
      <c r="D832" s="33"/>
      <c r="E832" s="33"/>
      <c r="F832" s="40"/>
      <c r="G832" s="40"/>
      <c r="H832" s="40"/>
      <c r="I832" s="40"/>
      <c r="J832" s="40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</row>
    <row r="833" spans="1:32" ht="15.75" customHeight="1" x14ac:dyDescent="0.3">
      <c r="A833" s="33"/>
      <c r="B833" s="33"/>
      <c r="C833" s="33"/>
      <c r="D833" s="33"/>
      <c r="E833" s="33"/>
      <c r="F833" s="40"/>
      <c r="G833" s="40"/>
      <c r="H833" s="40"/>
      <c r="I833" s="40"/>
      <c r="J833" s="40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</row>
    <row r="834" spans="1:32" ht="15.75" customHeight="1" x14ac:dyDescent="0.3">
      <c r="A834" s="33"/>
      <c r="B834" s="33"/>
      <c r="C834" s="33"/>
      <c r="D834" s="33"/>
      <c r="E834" s="33"/>
      <c r="F834" s="40"/>
      <c r="G834" s="40"/>
      <c r="H834" s="40"/>
      <c r="I834" s="40"/>
      <c r="J834" s="40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</row>
    <row r="835" spans="1:32" ht="15.75" customHeight="1" x14ac:dyDescent="0.3">
      <c r="A835" s="33"/>
      <c r="B835" s="33"/>
      <c r="C835" s="33"/>
      <c r="D835" s="33"/>
      <c r="E835" s="33"/>
      <c r="F835" s="40"/>
      <c r="G835" s="40"/>
      <c r="H835" s="40"/>
      <c r="I835" s="40"/>
      <c r="J835" s="40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</row>
    <row r="836" spans="1:32" ht="15.75" customHeight="1" x14ac:dyDescent="0.3">
      <c r="A836" s="33"/>
      <c r="B836" s="33"/>
      <c r="C836" s="33"/>
      <c r="D836" s="33"/>
      <c r="E836" s="33"/>
      <c r="F836" s="40"/>
      <c r="G836" s="40"/>
      <c r="H836" s="40"/>
      <c r="I836" s="40"/>
      <c r="J836" s="40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</row>
    <row r="837" spans="1:32" ht="15.75" customHeight="1" x14ac:dyDescent="0.3">
      <c r="A837" s="33"/>
      <c r="B837" s="33"/>
      <c r="C837" s="33"/>
      <c r="D837" s="33"/>
      <c r="E837" s="33"/>
      <c r="F837" s="40"/>
      <c r="G837" s="40"/>
      <c r="H837" s="40"/>
      <c r="I837" s="40"/>
      <c r="J837" s="40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</row>
    <row r="838" spans="1:32" ht="15.75" customHeight="1" x14ac:dyDescent="0.3">
      <c r="A838" s="33"/>
      <c r="B838" s="33"/>
      <c r="C838" s="33"/>
      <c r="D838" s="33"/>
      <c r="E838" s="33"/>
      <c r="F838" s="40"/>
      <c r="G838" s="40"/>
      <c r="H838" s="40"/>
      <c r="I838" s="40"/>
      <c r="J838" s="40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</row>
    <row r="839" spans="1:32" ht="15.75" customHeight="1" x14ac:dyDescent="0.3">
      <c r="A839" s="33"/>
      <c r="B839" s="33"/>
      <c r="C839" s="33"/>
      <c r="D839" s="33"/>
      <c r="E839" s="33"/>
      <c r="F839" s="40"/>
      <c r="G839" s="40"/>
      <c r="H839" s="40"/>
      <c r="I839" s="40"/>
      <c r="J839" s="40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</row>
    <row r="840" spans="1:32" ht="15.75" customHeight="1" x14ac:dyDescent="0.3">
      <c r="A840" s="33"/>
      <c r="B840" s="33"/>
      <c r="C840" s="33"/>
      <c r="D840" s="33"/>
      <c r="E840" s="33"/>
      <c r="F840" s="40"/>
      <c r="G840" s="40"/>
      <c r="H840" s="40"/>
      <c r="I840" s="40"/>
      <c r="J840" s="40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</row>
    <row r="841" spans="1:32" ht="15.75" customHeight="1" x14ac:dyDescent="0.3">
      <c r="A841" s="33"/>
      <c r="B841" s="33"/>
      <c r="C841" s="33"/>
      <c r="D841" s="33"/>
      <c r="E841" s="33"/>
      <c r="F841" s="40"/>
      <c r="G841" s="40"/>
      <c r="H841" s="40"/>
      <c r="I841" s="40"/>
      <c r="J841" s="40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</row>
    <row r="842" spans="1:32" ht="15.75" customHeight="1" x14ac:dyDescent="0.3">
      <c r="A842" s="33"/>
      <c r="B842" s="33"/>
      <c r="C842" s="33"/>
      <c r="D842" s="33"/>
      <c r="E842" s="33"/>
      <c r="F842" s="40"/>
      <c r="G842" s="40"/>
      <c r="H842" s="40"/>
      <c r="I842" s="40"/>
      <c r="J842" s="40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</row>
    <row r="843" spans="1:32" ht="15.75" customHeight="1" x14ac:dyDescent="0.3">
      <c r="A843" s="33"/>
      <c r="B843" s="33"/>
      <c r="C843" s="33"/>
      <c r="D843" s="33"/>
      <c r="E843" s="33"/>
      <c r="F843" s="40"/>
      <c r="G843" s="40"/>
      <c r="H843" s="40"/>
      <c r="I843" s="40"/>
      <c r="J843" s="40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</row>
    <row r="844" spans="1:32" ht="15.75" customHeight="1" x14ac:dyDescent="0.3">
      <c r="A844" s="33"/>
      <c r="B844" s="33"/>
      <c r="C844" s="33"/>
      <c r="D844" s="33"/>
      <c r="E844" s="33"/>
      <c r="F844" s="40"/>
      <c r="G844" s="40"/>
      <c r="H844" s="40"/>
      <c r="I844" s="40"/>
      <c r="J844" s="40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</row>
    <row r="845" spans="1:32" ht="15.75" customHeight="1" x14ac:dyDescent="0.3">
      <c r="A845" s="33"/>
      <c r="B845" s="33"/>
      <c r="C845" s="33"/>
      <c r="D845" s="33"/>
      <c r="E845" s="33"/>
      <c r="F845" s="40"/>
      <c r="G845" s="40"/>
      <c r="H845" s="40"/>
      <c r="I845" s="40"/>
      <c r="J845" s="40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</row>
    <row r="846" spans="1:32" ht="15.75" customHeight="1" x14ac:dyDescent="0.3">
      <c r="A846" s="33"/>
      <c r="B846" s="33"/>
      <c r="C846" s="33"/>
      <c r="D846" s="33"/>
      <c r="E846" s="33"/>
      <c r="F846" s="40"/>
      <c r="G846" s="40"/>
      <c r="H846" s="40"/>
      <c r="I846" s="40"/>
      <c r="J846" s="40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</row>
    <row r="847" spans="1:32" ht="15.75" customHeight="1" x14ac:dyDescent="0.3">
      <c r="A847" s="33"/>
      <c r="B847" s="33"/>
      <c r="C847" s="33"/>
      <c r="D847" s="33"/>
      <c r="E847" s="33"/>
      <c r="F847" s="40"/>
      <c r="G847" s="40"/>
      <c r="H847" s="40"/>
      <c r="I847" s="40"/>
      <c r="J847" s="40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</row>
    <row r="848" spans="1:32" ht="15.75" customHeight="1" x14ac:dyDescent="0.3">
      <c r="A848" s="33"/>
      <c r="B848" s="33"/>
      <c r="C848" s="33"/>
      <c r="D848" s="33"/>
      <c r="E848" s="33"/>
      <c r="F848" s="40"/>
      <c r="G848" s="40"/>
      <c r="H848" s="40"/>
      <c r="I848" s="40"/>
      <c r="J848" s="40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</row>
    <row r="849" spans="1:32" ht="15.75" customHeight="1" x14ac:dyDescent="0.3">
      <c r="A849" s="33"/>
      <c r="B849" s="33"/>
      <c r="C849" s="33"/>
      <c r="D849" s="33"/>
      <c r="E849" s="33"/>
      <c r="F849" s="40"/>
      <c r="G849" s="40"/>
      <c r="H849" s="40"/>
      <c r="I849" s="40"/>
      <c r="J849" s="40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</row>
    <row r="850" spans="1:32" ht="15.75" customHeight="1" x14ac:dyDescent="0.3">
      <c r="A850" s="33"/>
      <c r="B850" s="33"/>
      <c r="C850" s="33"/>
      <c r="D850" s="33"/>
      <c r="E850" s="33"/>
      <c r="F850" s="40"/>
      <c r="G850" s="40"/>
      <c r="H850" s="40"/>
      <c r="I850" s="40"/>
      <c r="J850" s="40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</row>
    <row r="851" spans="1:32" ht="15.75" customHeight="1" x14ac:dyDescent="0.3">
      <c r="A851" s="33"/>
      <c r="B851" s="33"/>
      <c r="C851" s="33"/>
      <c r="D851" s="33"/>
      <c r="E851" s="33"/>
      <c r="F851" s="40"/>
      <c r="G851" s="40"/>
      <c r="H851" s="40"/>
      <c r="I851" s="40"/>
      <c r="J851" s="40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</row>
    <row r="852" spans="1:32" ht="15.75" customHeight="1" x14ac:dyDescent="0.3">
      <c r="A852" s="33"/>
      <c r="B852" s="33"/>
      <c r="C852" s="33"/>
      <c r="D852" s="33"/>
      <c r="E852" s="33"/>
      <c r="F852" s="40"/>
      <c r="G852" s="40"/>
      <c r="H852" s="40"/>
      <c r="I852" s="40"/>
      <c r="J852" s="40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</row>
    <row r="853" spans="1:32" ht="15.75" customHeight="1" x14ac:dyDescent="0.3">
      <c r="A853" s="33"/>
      <c r="B853" s="33"/>
      <c r="C853" s="33"/>
      <c r="D853" s="33"/>
      <c r="E853" s="33"/>
      <c r="F853" s="40"/>
      <c r="G853" s="40"/>
      <c r="H853" s="40"/>
      <c r="I853" s="40"/>
      <c r="J853" s="40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</row>
    <row r="854" spans="1:32" ht="15.75" customHeight="1" x14ac:dyDescent="0.3">
      <c r="A854" s="33"/>
      <c r="B854" s="33"/>
      <c r="C854" s="33"/>
      <c r="D854" s="33"/>
      <c r="E854" s="33"/>
      <c r="F854" s="40"/>
      <c r="G854" s="40"/>
      <c r="H854" s="40"/>
      <c r="I854" s="40"/>
      <c r="J854" s="40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</row>
    <row r="855" spans="1:32" ht="15.75" customHeight="1" x14ac:dyDescent="0.3">
      <c r="A855" s="33"/>
      <c r="B855" s="33"/>
      <c r="C855" s="33"/>
      <c r="D855" s="33"/>
      <c r="E855" s="33"/>
      <c r="F855" s="40"/>
      <c r="G855" s="40"/>
      <c r="H855" s="40"/>
      <c r="I855" s="40"/>
      <c r="J855" s="40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</row>
    <row r="856" spans="1:32" ht="15.75" customHeight="1" x14ac:dyDescent="0.3">
      <c r="A856" s="33"/>
      <c r="B856" s="33"/>
      <c r="C856" s="33"/>
      <c r="D856" s="33"/>
      <c r="E856" s="33"/>
      <c r="F856" s="40"/>
      <c r="G856" s="40"/>
      <c r="H856" s="40"/>
      <c r="I856" s="40"/>
      <c r="J856" s="40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</row>
    <row r="857" spans="1:32" ht="15.75" customHeight="1" x14ac:dyDescent="0.3">
      <c r="A857" s="33"/>
      <c r="B857" s="33"/>
      <c r="C857" s="33"/>
      <c r="D857" s="33"/>
      <c r="E857" s="33"/>
      <c r="F857" s="40"/>
      <c r="G857" s="40"/>
      <c r="H857" s="40"/>
      <c r="I857" s="40"/>
      <c r="J857" s="40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</row>
    <row r="858" spans="1:32" ht="15.75" customHeight="1" x14ac:dyDescent="0.3">
      <c r="A858" s="33"/>
      <c r="B858" s="33"/>
      <c r="C858" s="33"/>
      <c r="D858" s="33"/>
      <c r="E858" s="33"/>
      <c r="F858" s="40"/>
      <c r="G858" s="40"/>
      <c r="H858" s="40"/>
      <c r="I858" s="40"/>
      <c r="J858" s="40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</row>
    <row r="859" spans="1:32" ht="15.75" customHeight="1" x14ac:dyDescent="0.3">
      <c r="A859" s="33"/>
      <c r="B859" s="33"/>
      <c r="C859" s="33"/>
      <c r="D859" s="33"/>
      <c r="E859" s="33"/>
      <c r="F859" s="40"/>
      <c r="G859" s="40"/>
      <c r="H859" s="40"/>
      <c r="I859" s="40"/>
      <c r="J859" s="40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</row>
    <row r="860" spans="1:32" ht="15.75" customHeight="1" x14ac:dyDescent="0.3">
      <c r="A860" s="33"/>
      <c r="B860" s="33"/>
      <c r="C860" s="33"/>
      <c r="D860" s="33"/>
      <c r="E860" s="33"/>
      <c r="F860" s="40"/>
      <c r="G860" s="40"/>
      <c r="H860" s="40"/>
      <c r="I860" s="40"/>
      <c r="J860" s="40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</row>
    <row r="861" spans="1:32" ht="15.75" customHeight="1" x14ac:dyDescent="0.3">
      <c r="A861" s="33"/>
      <c r="B861" s="33"/>
      <c r="C861" s="33"/>
      <c r="D861" s="33"/>
      <c r="E861" s="33"/>
      <c r="F861" s="40"/>
      <c r="G861" s="40"/>
      <c r="H861" s="40"/>
      <c r="I861" s="40"/>
      <c r="J861" s="40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</row>
    <row r="862" spans="1:32" ht="15.75" customHeight="1" x14ac:dyDescent="0.3">
      <c r="A862" s="33"/>
      <c r="B862" s="33"/>
      <c r="C862" s="33"/>
      <c r="D862" s="33"/>
      <c r="E862" s="33"/>
      <c r="F862" s="40"/>
      <c r="G862" s="40"/>
      <c r="H862" s="40"/>
      <c r="I862" s="40"/>
      <c r="J862" s="40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</row>
    <row r="863" spans="1:32" ht="15.75" customHeight="1" x14ac:dyDescent="0.3">
      <c r="A863" s="33"/>
      <c r="B863" s="33"/>
      <c r="C863" s="33"/>
      <c r="D863" s="33"/>
      <c r="E863" s="33"/>
      <c r="F863" s="40"/>
      <c r="G863" s="40"/>
      <c r="H863" s="40"/>
      <c r="I863" s="40"/>
      <c r="J863" s="40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</row>
    <row r="864" spans="1:32" ht="15.75" customHeight="1" x14ac:dyDescent="0.3">
      <c r="A864" s="33"/>
      <c r="B864" s="33"/>
      <c r="C864" s="33"/>
      <c r="D864" s="33"/>
      <c r="E864" s="33"/>
      <c r="F864" s="40"/>
      <c r="G864" s="40"/>
      <c r="H864" s="40"/>
      <c r="I864" s="40"/>
      <c r="J864" s="40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</row>
    <row r="865" spans="1:32" ht="15.75" customHeight="1" x14ac:dyDescent="0.3">
      <c r="A865" s="33"/>
      <c r="B865" s="33"/>
      <c r="C865" s="33"/>
      <c r="D865" s="33"/>
      <c r="E865" s="33"/>
      <c r="F865" s="40"/>
      <c r="G865" s="40"/>
      <c r="H865" s="40"/>
      <c r="I865" s="40"/>
      <c r="J865" s="40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</row>
    <row r="866" spans="1:32" ht="15.75" customHeight="1" x14ac:dyDescent="0.3">
      <c r="A866" s="33"/>
      <c r="B866" s="33"/>
      <c r="C866" s="33"/>
      <c r="D866" s="33"/>
      <c r="E866" s="33"/>
      <c r="F866" s="40"/>
      <c r="G866" s="40"/>
      <c r="H866" s="40"/>
      <c r="I866" s="40"/>
      <c r="J866" s="40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</row>
    <row r="867" spans="1:32" ht="15.75" customHeight="1" x14ac:dyDescent="0.3">
      <c r="A867" s="33"/>
      <c r="B867" s="33"/>
      <c r="C867" s="33"/>
      <c r="D867" s="33"/>
      <c r="E867" s="33"/>
      <c r="F867" s="40"/>
      <c r="G867" s="40"/>
      <c r="H867" s="40"/>
      <c r="I867" s="40"/>
      <c r="J867" s="40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</row>
    <row r="868" spans="1:32" ht="15.75" customHeight="1" x14ac:dyDescent="0.3">
      <c r="A868" s="33"/>
      <c r="B868" s="33"/>
      <c r="C868" s="33"/>
      <c r="D868" s="33"/>
      <c r="E868" s="33"/>
      <c r="F868" s="40"/>
      <c r="G868" s="40"/>
      <c r="H868" s="40"/>
      <c r="I868" s="40"/>
      <c r="J868" s="40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</row>
    <row r="869" spans="1:32" ht="15.75" customHeight="1" x14ac:dyDescent="0.3">
      <c r="A869" s="33"/>
      <c r="B869" s="33"/>
      <c r="C869" s="33"/>
      <c r="D869" s="33"/>
      <c r="E869" s="33"/>
      <c r="F869" s="40"/>
      <c r="G869" s="40"/>
      <c r="H869" s="40"/>
      <c r="I869" s="40"/>
      <c r="J869" s="40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</row>
    <row r="870" spans="1:32" ht="15.75" customHeight="1" x14ac:dyDescent="0.3">
      <c r="A870" s="33"/>
      <c r="B870" s="33"/>
      <c r="C870" s="33"/>
      <c r="D870" s="33"/>
      <c r="E870" s="33"/>
      <c r="F870" s="40"/>
      <c r="G870" s="40"/>
      <c r="H870" s="40"/>
      <c r="I870" s="40"/>
      <c r="J870" s="40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</row>
    <row r="871" spans="1:32" ht="15.75" customHeight="1" x14ac:dyDescent="0.3">
      <c r="A871" s="33"/>
      <c r="B871" s="33"/>
      <c r="C871" s="33"/>
      <c r="D871" s="33"/>
      <c r="E871" s="33"/>
      <c r="F871" s="40"/>
      <c r="G871" s="40"/>
      <c r="H871" s="40"/>
      <c r="I871" s="40"/>
      <c r="J871" s="40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</row>
    <row r="872" spans="1:32" ht="15.75" customHeight="1" x14ac:dyDescent="0.3">
      <c r="A872" s="33"/>
      <c r="B872" s="33"/>
      <c r="C872" s="33"/>
      <c r="D872" s="33"/>
      <c r="E872" s="33"/>
      <c r="F872" s="40"/>
      <c r="G872" s="40"/>
      <c r="H872" s="40"/>
      <c r="I872" s="40"/>
      <c r="J872" s="40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</row>
    <row r="873" spans="1:32" ht="15.75" customHeight="1" x14ac:dyDescent="0.3">
      <c r="A873" s="33"/>
      <c r="B873" s="33"/>
      <c r="C873" s="33"/>
      <c r="D873" s="33"/>
      <c r="E873" s="33"/>
      <c r="F873" s="40"/>
      <c r="G873" s="40"/>
      <c r="H873" s="40"/>
      <c r="I873" s="40"/>
      <c r="J873" s="40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</row>
    <row r="874" spans="1:32" ht="15.75" customHeight="1" x14ac:dyDescent="0.3">
      <c r="A874" s="33"/>
      <c r="B874" s="33"/>
      <c r="C874" s="33"/>
      <c r="D874" s="33"/>
      <c r="E874" s="33"/>
      <c r="F874" s="40"/>
      <c r="G874" s="40"/>
      <c r="H874" s="40"/>
      <c r="I874" s="40"/>
      <c r="J874" s="40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</row>
    <row r="875" spans="1:32" ht="15.75" customHeight="1" x14ac:dyDescent="0.3">
      <c r="A875" s="33"/>
      <c r="B875" s="33"/>
      <c r="C875" s="33"/>
      <c r="D875" s="33"/>
      <c r="E875" s="33"/>
      <c r="F875" s="40"/>
      <c r="G875" s="40"/>
      <c r="H875" s="40"/>
      <c r="I875" s="40"/>
      <c r="J875" s="40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</row>
    <row r="876" spans="1:32" ht="15.75" customHeight="1" x14ac:dyDescent="0.3">
      <c r="A876" s="33"/>
      <c r="B876" s="33"/>
      <c r="C876" s="33"/>
      <c r="D876" s="33"/>
      <c r="E876" s="33"/>
      <c r="F876" s="40"/>
      <c r="G876" s="40"/>
      <c r="H876" s="40"/>
      <c r="I876" s="40"/>
      <c r="J876" s="40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</row>
    <row r="877" spans="1:32" ht="15.75" customHeight="1" x14ac:dyDescent="0.3">
      <c r="A877" s="33"/>
      <c r="B877" s="33"/>
      <c r="C877" s="33"/>
      <c r="D877" s="33"/>
      <c r="E877" s="33"/>
      <c r="F877" s="40"/>
      <c r="G877" s="40"/>
      <c r="H877" s="40"/>
      <c r="I877" s="40"/>
      <c r="J877" s="40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</row>
    <row r="878" spans="1:32" ht="15.75" customHeight="1" x14ac:dyDescent="0.3">
      <c r="A878" s="33"/>
      <c r="B878" s="33"/>
      <c r="C878" s="33"/>
      <c r="D878" s="33"/>
      <c r="E878" s="33"/>
      <c r="F878" s="40"/>
      <c r="G878" s="40"/>
      <c r="H878" s="40"/>
      <c r="I878" s="40"/>
      <c r="J878" s="40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</row>
    <row r="879" spans="1:32" ht="15.75" customHeight="1" x14ac:dyDescent="0.3">
      <c r="A879" s="33"/>
      <c r="B879" s="33"/>
      <c r="C879" s="33"/>
      <c r="D879" s="33"/>
      <c r="E879" s="33"/>
      <c r="F879" s="40"/>
      <c r="G879" s="40"/>
      <c r="H879" s="40"/>
      <c r="I879" s="40"/>
      <c r="J879" s="40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</row>
    <row r="880" spans="1:32" ht="15.75" customHeight="1" x14ac:dyDescent="0.3">
      <c r="A880" s="33"/>
      <c r="B880" s="33"/>
      <c r="C880" s="33"/>
      <c r="D880" s="33"/>
      <c r="E880" s="33"/>
      <c r="F880" s="40"/>
      <c r="G880" s="40"/>
      <c r="H880" s="40"/>
      <c r="I880" s="40"/>
      <c r="J880" s="40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</row>
    <row r="881" spans="1:32" ht="15.75" customHeight="1" x14ac:dyDescent="0.3">
      <c r="A881" s="33"/>
      <c r="B881" s="33"/>
      <c r="C881" s="33"/>
      <c r="D881" s="33"/>
      <c r="E881" s="33"/>
      <c r="F881" s="40"/>
      <c r="G881" s="40"/>
      <c r="H881" s="40"/>
      <c r="I881" s="40"/>
      <c r="J881" s="40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</row>
    <row r="882" spans="1:32" ht="15.75" customHeight="1" x14ac:dyDescent="0.3">
      <c r="A882" s="33"/>
      <c r="B882" s="33"/>
      <c r="C882" s="33"/>
      <c r="D882" s="33"/>
      <c r="E882" s="33"/>
      <c r="F882" s="40"/>
      <c r="G882" s="40"/>
      <c r="H882" s="40"/>
      <c r="I882" s="40"/>
      <c r="J882" s="40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</row>
    <row r="883" spans="1:32" ht="15.75" customHeight="1" x14ac:dyDescent="0.3">
      <c r="A883" s="33"/>
      <c r="B883" s="33"/>
      <c r="C883" s="33"/>
      <c r="D883" s="33"/>
      <c r="E883" s="33"/>
      <c r="F883" s="40"/>
      <c r="G883" s="40"/>
      <c r="H883" s="40"/>
      <c r="I883" s="40"/>
      <c r="J883" s="40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</row>
    <row r="884" spans="1:32" ht="15.75" customHeight="1" x14ac:dyDescent="0.3">
      <c r="A884" s="33"/>
      <c r="B884" s="33"/>
      <c r="C884" s="33"/>
      <c r="D884" s="33"/>
      <c r="E884" s="33"/>
      <c r="F884" s="40"/>
      <c r="G884" s="40"/>
      <c r="H884" s="40"/>
      <c r="I884" s="40"/>
      <c r="J884" s="40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</row>
    <row r="885" spans="1:32" ht="15.75" customHeight="1" x14ac:dyDescent="0.3">
      <c r="A885" s="33"/>
      <c r="B885" s="33"/>
      <c r="C885" s="33"/>
      <c r="D885" s="33"/>
      <c r="E885" s="33"/>
      <c r="F885" s="40"/>
      <c r="G885" s="40"/>
      <c r="H885" s="40"/>
      <c r="I885" s="40"/>
      <c r="J885" s="40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</row>
    <row r="886" spans="1:32" ht="15.75" customHeight="1" x14ac:dyDescent="0.3">
      <c r="A886" s="33"/>
      <c r="B886" s="33"/>
      <c r="C886" s="33"/>
      <c r="D886" s="33"/>
      <c r="E886" s="33"/>
      <c r="F886" s="40"/>
      <c r="G886" s="40"/>
      <c r="H886" s="40"/>
      <c r="I886" s="40"/>
      <c r="J886" s="40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</row>
    <row r="887" spans="1:32" ht="15.75" customHeight="1" x14ac:dyDescent="0.3">
      <c r="A887" s="33"/>
      <c r="B887" s="33"/>
      <c r="C887" s="33"/>
      <c r="D887" s="33"/>
      <c r="E887" s="33"/>
      <c r="F887" s="40"/>
      <c r="G887" s="40"/>
      <c r="H887" s="40"/>
      <c r="I887" s="40"/>
      <c r="J887" s="40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</row>
    <row r="888" spans="1:32" ht="15.75" customHeight="1" x14ac:dyDescent="0.3">
      <c r="A888" s="33"/>
      <c r="B888" s="33"/>
      <c r="C888" s="33"/>
      <c r="D888" s="33"/>
      <c r="E888" s="33"/>
      <c r="F888" s="40"/>
      <c r="G888" s="40"/>
      <c r="H888" s="40"/>
      <c r="I888" s="40"/>
      <c r="J888" s="40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</row>
    <row r="889" spans="1:32" ht="15.75" customHeight="1" x14ac:dyDescent="0.3">
      <c r="A889" s="33"/>
      <c r="B889" s="33"/>
      <c r="C889" s="33"/>
      <c r="D889" s="33"/>
      <c r="E889" s="33"/>
      <c r="F889" s="40"/>
      <c r="G889" s="40"/>
      <c r="H889" s="40"/>
      <c r="I889" s="40"/>
      <c r="J889" s="40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</row>
    <row r="890" spans="1:32" ht="15.75" customHeight="1" x14ac:dyDescent="0.3">
      <c r="A890" s="33"/>
      <c r="B890" s="33"/>
      <c r="C890" s="33"/>
      <c r="D890" s="33"/>
      <c r="E890" s="33"/>
      <c r="F890" s="40"/>
      <c r="G890" s="40"/>
      <c r="H890" s="40"/>
      <c r="I890" s="40"/>
      <c r="J890" s="40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</row>
    <row r="891" spans="1:32" ht="15.75" customHeight="1" x14ac:dyDescent="0.3">
      <c r="A891" s="33"/>
      <c r="B891" s="33"/>
      <c r="C891" s="33"/>
      <c r="D891" s="33"/>
      <c r="E891" s="33"/>
      <c r="F891" s="40"/>
      <c r="G891" s="40"/>
      <c r="H891" s="40"/>
      <c r="I891" s="40"/>
      <c r="J891" s="40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</row>
    <row r="892" spans="1:32" ht="15.75" customHeight="1" x14ac:dyDescent="0.3">
      <c r="A892" s="33"/>
      <c r="B892" s="33"/>
      <c r="C892" s="33"/>
      <c r="D892" s="33"/>
      <c r="E892" s="33"/>
      <c r="F892" s="40"/>
      <c r="G892" s="40"/>
      <c r="H892" s="40"/>
      <c r="I892" s="40"/>
      <c r="J892" s="40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</row>
    <row r="893" spans="1:32" ht="15.75" customHeight="1" x14ac:dyDescent="0.3">
      <c r="A893" s="33"/>
      <c r="B893" s="33"/>
      <c r="C893" s="33"/>
      <c r="D893" s="33"/>
      <c r="E893" s="33"/>
      <c r="F893" s="40"/>
      <c r="G893" s="40"/>
      <c r="H893" s="40"/>
      <c r="I893" s="40"/>
      <c r="J893" s="40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</row>
    <row r="894" spans="1:32" ht="15.75" customHeight="1" x14ac:dyDescent="0.3">
      <c r="A894" s="33"/>
      <c r="B894" s="33"/>
      <c r="C894" s="33"/>
      <c r="D894" s="33"/>
      <c r="E894" s="33"/>
      <c r="F894" s="40"/>
      <c r="G894" s="40"/>
      <c r="H894" s="40"/>
      <c r="I894" s="40"/>
      <c r="J894" s="40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</row>
    <row r="895" spans="1:32" ht="15.75" customHeight="1" x14ac:dyDescent="0.3">
      <c r="A895" s="33"/>
      <c r="B895" s="33"/>
      <c r="C895" s="33"/>
      <c r="D895" s="33"/>
      <c r="E895" s="33"/>
      <c r="F895" s="40"/>
      <c r="G895" s="40"/>
      <c r="H895" s="40"/>
      <c r="I895" s="40"/>
      <c r="J895" s="40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</row>
    <row r="896" spans="1:32" ht="15.75" customHeight="1" x14ac:dyDescent="0.3">
      <c r="A896" s="33"/>
      <c r="B896" s="33"/>
      <c r="C896" s="33"/>
      <c r="D896" s="33"/>
      <c r="E896" s="33"/>
      <c r="F896" s="40"/>
      <c r="G896" s="40"/>
      <c r="H896" s="40"/>
      <c r="I896" s="40"/>
      <c r="J896" s="40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</row>
    <row r="897" spans="1:32" ht="15.75" customHeight="1" x14ac:dyDescent="0.3">
      <c r="A897" s="33"/>
      <c r="B897" s="33"/>
      <c r="C897" s="33"/>
      <c r="D897" s="33"/>
      <c r="E897" s="33"/>
      <c r="F897" s="40"/>
      <c r="G897" s="40"/>
      <c r="H897" s="40"/>
      <c r="I897" s="40"/>
      <c r="J897" s="40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</row>
    <row r="898" spans="1:32" ht="15.75" customHeight="1" x14ac:dyDescent="0.3">
      <c r="A898" s="33"/>
      <c r="B898" s="33"/>
      <c r="C898" s="33"/>
      <c r="D898" s="33"/>
      <c r="E898" s="33"/>
      <c r="F898" s="40"/>
      <c r="G898" s="40"/>
      <c r="H898" s="40"/>
      <c r="I898" s="40"/>
      <c r="J898" s="40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</row>
    <row r="899" spans="1:32" ht="15.75" customHeight="1" x14ac:dyDescent="0.3">
      <c r="A899" s="33"/>
      <c r="B899" s="33"/>
      <c r="C899" s="33"/>
      <c r="D899" s="33"/>
      <c r="E899" s="33"/>
      <c r="F899" s="40"/>
      <c r="G899" s="40"/>
      <c r="H899" s="40"/>
      <c r="I899" s="40"/>
      <c r="J899" s="40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</row>
    <row r="900" spans="1:32" ht="15.75" customHeight="1" x14ac:dyDescent="0.3">
      <c r="A900" s="33"/>
      <c r="B900" s="33"/>
      <c r="C900" s="33"/>
      <c r="D900" s="33"/>
      <c r="E900" s="33"/>
      <c r="F900" s="40"/>
      <c r="G900" s="40"/>
      <c r="H900" s="40"/>
      <c r="I900" s="40"/>
      <c r="J900" s="40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</row>
    <row r="901" spans="1:32" ht="15.75" customHeight="1" x14ac:dyDescent="0.3">
      <c r="A901" s="33"/>
      <c r="B901" s="33"/>
      <c r="C901" s="33"/>
      <c r="D901" s="33"/>
      <c r="E901" s="33"/>
      <c r="F901" s="40"/>
      <c r="G901" s="40"/>
      <c r="H901" s="40"/>
      <c r="I901" s="40"/>
      <c r="J901" s="40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</row>
    <row r="902" spans="1:32" ht="15.75" customHeight="1" x14ac:dyDescent="0.3">
      <c r="A902" s="33"/>
      <c r="B902" s="33"/>
      <c r="C902" s="33"/>
      <c r="D902" s="33"/>
      <c r="E902" s="33"/>
      <c r="F902" s="40"/>
      <c r="G902" s="40"/>
      <c r="H902" s="40"/>
      <c r="I902" s="40"/>
      <c r="J902" s="40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</row>
    <row r="903" spans="1:32" ht="15.75" customHeight="1" x14ac:dyDescent="0.3">
      <c r="A903" s="33"/>
      <c r="B903" s="33"/>
      <c r="C903" s="33"/>
      <c r="D903" s="33"/>
      <c r="E903" s="33"/>
      <c r="F903" s="40"/>
      <c r="G903" s="40"/>
      <c r="H903" s="40"/>
      <c r="I903" s="40"/>
      <c r="J903" s="40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</row>
    <row r="904" spans="1:32" ht="15.75" customHeight="1" x14ac:dyDescent="0.3">
      <c r="A904" s="33"/>
      <c r="B904" s="33"/>
      <c r="C904" s="33"/>
      <c r="D904" s="33"/>
      <c r="E904" s="33"/>
      <c r="F904" s="40"/>
      <c r="G904" s="40"/>
      <c r="H904" s="40"/>
      <c r="I904" s="40"/>
      <c r="J904" s="40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</row>
    <row r="905" spans="1:32" ht="15.75" customHeight="1" x14ac:dyDescent="0.3">
      <c r="A905" s="33"/>
      <c r="B905" s="33"/>
      <c r="C905" s="33"/>
      <c r="D905" s="33"/>
      <c r="E905" s="33"/>
      <c r="F905" s="40"/>
      <c r="G905" s="40"/>
      <c r="H905" s="40"/>
      <c r="I905" s="40"/>
      <c r="J905" s="40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</row>
    <row r="906" spans="1:32" ht="15.75" customHeight="1" x14ac:dyDescent="0.3">
      <c r="A906" s="33"/>
      <c r="B906" s="33"/>
      <c r="C906" s="33"/>
      <c r="D906" s="33"/>
      <c r="E906" s="33"/>
      <c r="F906" s="40"/>
      <c r="G906" s="40"/>
      <c r="H906" s="40"/>
      <c r="I906" s="40"/>
      <c r="J906" s="40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</row>
    <row r="907" spans="1:32" ht="15.75" customHeight="1" x14ac:dyDescent="0.3">
      <c r="A907" s="33"/>
      <c r="B907" s="33"/>
      <c r="C907" s="33"/>
      <c r="D907" s="33"/>
      <c r="E907" s="33"/>
      <c r="F907" s="40"/>
      <c r="G907" s="40"/>
      <c r="H907" s="40"/>
      <c r="I907" s="40"/>
      <c r="J907" s="40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</row>
    <row r="908" spans="1:32" ht="15.75" customHeight="1" x14ac:dyDescent="0.3">
      <c r="A908" s="33"/>
      <c r="B908" s="33"/>
      <c r="C908" s="33"/>
      <c r="D908" s="33"/>
      <c r="E908" s="33"/>
      <c r="F908" s="40"/>
      <c r="G908" s="40"/>
      <c r="H908" s="40"/>
      <c r="I908" s="40"/>
      <c r="J908" s="40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</row>
    <row r="909" spans="1:32" ht="15.75" customHeight="1" x14ac:dyDescent="0.3">
      <c r="A909" s="33"/>
      <c r="B909" s="33"/>
      <c r="C909" s="33"/>
      <c r="D909" s="33"/>
      <c r="E909" s="33"/>
      <c r="F909" s="40"/>
      <c r="G909" s="40"/>
      <c r="H909" s="40"/>
      <c r="I909" s="40"/>
      <c r="J909" s="40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</row>
    <row r="910" spans="1:32" ht="15.75" customHeight="1" x14ac:dyDescent="0.3">
      <c r="A910" s="33"/>
      <c r="B910" s="33"/>
      <c r="C910" s="33"/>
      <c r="D910" s="33"/>
      <c r="E910" s="33"/>
      <c r="F910" s="40"/>
      <c r="G910" s="40"/>
      <c r="H910" s="40"/>
      <c r="I910" s="40"/>
      <c r="J910" s="40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</row>
    <row r="911" spans="1:32" ht="15.75" customHeight="1" x14ac:dyDescent="0.3">
      <c r="A911" s="33"/>
      <c r="B911" s="33"/>
      <c r="C911" s="33"/>
      <c r="D911" s="33"/>
      <c r="E911" s="33"/>
      <c r="F911" s="40"/>
      <c r="G911" s="40"/>
      <c r="H911" s="40"/>
      <c r="I911" s="40"/>
      <c r="J911" s="40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</row>
    <row r="912" spans="1:32" ht="15.75" customHeight="1" x14ac:dyDescent="0.3">
      <c r="A912" s="33"/>
      <c r="B912" s="33"/>
      <c r="C912" s="33"/>
      <c r="D912" s="33"/>
      <c r="E912" s="33"/>
      <c r="F912" s="40"/>
      <c r="G912" s="40"/>
      <c r="H912" s="40"/>
      <c r="I912" s="40"/>
      <c r="J912" s="40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</row>
    <row r="913" spans="1:32" ht="15.75" customHeight="1" x14ac:dyDescent="0.3">
      <c r="A913" s="33"/>
      <c r="B913" s="33"/>
      <c r="C913" s="33"/>
      <c r="D913" s="33"/>
      <c r="E913" s="33"/>
      <c r="F913" s="40"/>
      <c r="G913" s="40"/>
      <c r="H913" s="40"/>
      <c r="I913" s="40"/>
      <c r="J913" s="40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</row>
    <row r="914" spans="1:32" ht="15.75" customHeight="1" x14ac:dyDescent="0.3">
      <c r="A914" s="33"/>
      <c r="B914" s="33"/>
      <c r="C914" s="33"/>
      <c r="D914" s="33"/>
      <c r="E914" s="33"/>
      <c r="F914" s="40"/>
      <c r="G914" s="40"/>
      <c r="H914" s="40"/>
      <c r="I914" s="40"/>
      <c r="J914" s="40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</row>
    <row r="915" spans="1:32" ht="15.75" customHeight="1" x14ac:dyDescent="0.3">
      <c r="A915" s="33"/>
      <c r="B915" s="33"/>
      <c r="C915" s="33"/>
      <c r="D915" s="33"/>
      <c r="E915" s="33"/>
      <c r="F915" s="40"/>
      <c r="G915" s="40"/>
      <c r="H915" s="40"/>
      <c r="I915" s="40"/>
      <c r="J915" s="40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</row>
    <row r="916" spans="1:32" ht="15.75" customHeight="1" x14ac:dyDescent="0.3">
      <c r="A916" s="33"/>
      <c r="B916" s="33"/>
      <c r="C916" s="33"/>
      <c r="D916" s="33"/>
      <c r="E916" s="33"/>
      <c r="F916" s="40"/>
      <c r="G916" s="40"/>
      <c r="H916" s="40"/>
      <c r="I916" s="40"/>
      <c r="J916" s="40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</row>
    <row r="917" spans="1:32" ht="15.75" customHeight="1" x14ac:dyDescent="0.3">
      <c r="A917" s="33"/>
      <c r="B917" s="33"/>
      <c r="C917" s="33"/>
      <c r="D917" s="33"/>
      <c r="E917" s="33"/>
      <c r="F917" s="40"/>
      <c r="G917" s="40"/>
      <c r="H917" s="40"/>
      <c r="I917" s="40"/>
      <c r="J917" s="40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</row>
    <row r="918" spans="1:32" ht="15.75" customHeight="1" x14ac:dyDescent="0.3">
      <c r="A918" s="33"/>
      <c r="B918" s="33"/>
      <c r="C918" s="33"/>
      <c r="D918" s="33"/>
      <c r="E918" s="33"/>
      <c r="F918" s="40"/>
      <c r="G918" s="40"/>
      <c r="H918" s="40"/>
      <c r="I918" s="40"/>
      <c r="J918" s="40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</row>
    <row r="919" spans="1:32" ht="15.75" customHeight="1" x14ac:dyDescent="0.3">
      <c r="A919" s="33"/>
      <c r="B919" s="33"/>
      <c r="C919" s="33"/>
      <c r="D919" s="33"/>
      <c r="E919" s="33"/>
      <c r="F919" s="40"/>
      <c r="G919" s="40"/>
      <c r="H919" s="40"/>
      <c r="I919" s="40"/>
      <c r="J919" s="40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</row>
    <row r="920" spans="1:32" ht="15.75" customHeight="1" x14ac:dyDescent="0.3">
      <c r="A920" s="33"/>
      <c r="B920" s="33"/>
      <c r="C920" s="33"/>
      <c r="D920" s="33"/>
      <c r="E920" s="33"/>
      <c r="F920" s="40"/>
      <c r="G920" s="40"/>
      <c r="H920" s="40"/>
      <c r="I920" s="40"/>
      <c r="J920" s="40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</row>
    <row r="921" spans="1:32" ht="15.75" customHeight="1" x14ac:dyDescent="0.3">
      <c r="A921" s="33"/>
      <c r="B921" s="33"/>
      <c r="C921" s="33"/>
      <c r="D921" s="33"/>
      <c r="E921" s="33"/>
      <c r="F921" s="40"/>
      <c r="G921" s="40"/>
      <c r="H921" s="40"/>
      <c r="I921" s="40"/>
      <c r="J921" s="40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</row>
    <row r="922" spans="1:32" ht="15.75" customHeight="1" x14ac:dyDescent="0.3">
      <c r="A922" s="33"/>
      <c r="B922" s="33"/>
      <c r="C922" s="33"/>
      <c r="D922" s="33"/>
      <c r="E922" s="33"/>
      <c r="F922" s="40"/>
      <c r="G922" s="40"/>
      <c r="H922" s="40"/>
      <c r="I922" s="40"/>
      <c r="J922" s="40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</row>
    <row r="923" spans="1:32" ht="15.75" customHeight="1" x14ac:dyDescent="0.3">
      <c r="A923" s="33"/>
      <c r="B923" s="33"/>
      <c r="C923" s="33"/>
      <c r="D923" s="33"/>
      <c r="E923" s="33"/>
      <c r="F923" s="40"/>
      <c r="G923" s="40"/>
      <c r="H923" s="40"/>
      <c r="I923" s="40"/>
      <c r="J923" s="40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</row>
    <row r="924" spans="1:32" ht="15.75" customHeight="1" x14ac:dyDescent="0.3">
      <c r="A924" s="33"/>
      <c r="B924" s="33"/>
      <c r="C924" s="33"/>
      <c r="D924" s="33"/>
      <c r="E924" s="33"/>
      <c r="F924" s="40"/>
      <c r="G924" s="40"/>
      <c r="H924" s="40"/>
      <c r="I924" s="40"/>
      <c r="J924" s="40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</row>
    <row r="925" spans="1:32" ht="15.75" customHeight="1" x14ac:dyDescent="0.3">
      <c r="A925" s="33"/>
      <c r="B925" s="33"/>
      <c r="C925" s="33"/>
      <c r="D925" s="33"/>
      <c r="E925" s="33"/>
      <c r="F925" s="40"/>
      <c r="G925" s="40"/>
      <c r="H925" s="40"/>
      <c r="I925" s="40"/>
      <c r="J925" s="40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</row>
    <row r="926" spans="1:32" ht="15.75" customHeight="1" x14ac:dyDescent="0.3">
      <c r="A926" s="33"/>
      <c r="B926" s="33"/>
      <c r="C926" s="33"/>
      <c r="D926" s="33"/>
      <c r="E926" s="33"/>
      <c r="F926" s="40"/>
      <c r="G926" s="40"/>
      <c r="H926" s="40"/>
      <c r="I926" s="40"/>
      <c r="J926" s="40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</row>
    <row r="927" spans="1:32" ht="15.75" customHeight="1" x14ac:dyDescent="0.3">
      <c r="A927" s="33"/>
      <c r="B927" s="33"/>
      <c r="C927" s="33"/>
      <c r="D927" s="33"/>
      <c r="E927" s="33"/>
      <c r="F927" s="40"/>
      <c r="G927" s="40"/>
      <c r="H927" s="40"/>
      <c r="I927" s="40"/>
      <c r="J927" s="40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</row>
    <row r="928" spans="1:32" ht="15.75" customHeight="1" x14ac:dyDescent="0.3">
      <c r="A928" s="33"/>
      <c r="B928" s="33"/>
      <c r="C928" s="33"/>
      <c r="D928" s="33"/>
      <c r="E928" s="33"/>
      <c r="F928" s="40"/>
      <c r="G928" s="40"/>
      <c r="H928" s="40"/>
      <c r="I928" s="40"/>
      <c r="J928" s="40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</row>
    <row r="929" spans="1:32" ht="15.75" customHeight="1" x14ac:dyDescent="0.3">
      <c r="A929" s="33"/>
      <c r="B929" s="33"/>
      <c r="C929" s="33"/>
      <c r="D929" s="33"/>
      <c r="E929" s="33"/>
      <c r="F929" s="40"/>
      <c r="G929" s="40"/>
      <c r="H929" s="40"/>
      <c r="I929" s="40"/>
      <c r="J929" s="40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</row>
    <row r="930" spans="1:32" ht="15.75" customHeight="1" x14ac:dyDescent="0.3">
      <c r="A930" s="33"/>
      <c r="B930" s="33"/>
      <c r="C930" s="33"/>
      <c r="D930" s="33"/>
      <c r="E930" s="33"/>
      <c r="F930" s="40"/>
      <c r="G930" s="40"/>
      <c r="H930" s="40"/>
      <c r="I930" s="40"/>
      <c r="J930" s="40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</row>
    <row r="931" spans="1:32" ht="15.75" customHeight="1" x14ac:dyDescent="0.3">
      <c r="A931" s="33"/>
      <c r="B931" s="33"/>
      <c r="C931" s="33"/>
      <c r="D931" s="33"/>
      <c r="E931" s="33"/>
      <c r="F931" s="40"/>
      <c r="G931" s="40"/>
      <c r="H931" s="40"/>
      <c r="I931" s="40"/>
      <c r="J931" s="40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</row>
    <row r="932" spans="1:32" ht="15.75" customHeight="1" x14ac:dyDescent="0.3">
      <c r="A932" s="33"/>
      <c r="B932" s="33"/>
      <c r="C932" s="33"/>
      <c r="D932" s="33"/>
      <c r="E932" s="33"/>
      <c r="F932" s="40"/>
      <c r="G932" s="40"/>
      <c r="H932" s="40"/>
      <c r="I932" s="40"/>
      <c r="J932" s="40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</row>
    <row r="933" spans="1:32" ht="15.75" customHeight="1" x14ac:dyDescent="0.3">
      <c r="A933" s="33"/>
      <c r="B933" s="33"/>
      <c r="C933" s="33"/>
      <c r="D933" s="33"/>
      <c r="E933" s="33"/>
      <c r="F933" s="40"/>
      <c r="G933" s="40"/>
      <c r="H933" s="40"/>
      <c r="I933" s="40"/>
      <c r="J933" s="40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</row>
    <row r="934" spans="1:32" ht="15.75" customHeight="1" x14ac:dyDescent="0.3">
      <c r="A934" s="33"/>
      <c r="B934" s="33"/>
      <c r="C934" s="33"/>
      <c r="D934" s="33"/>
      <c r="E934" s="33"/>
      <c r="F934" s="40"/>
      <c r="G934" s="40"/>
      <c r="H934" s="40"/>
      <c r="I934" s="40"/>
      <c r="J934" s="40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</row>
    <row r="935" spans="1:32" ht="15.75" customHeight="1" x14ac:dyDescent="0.3">
      <c r="A935" s="33"/>
      <c r="B935" s="33"/>
      <c r="C935" s="33"/>
      <c r="D935" s="33"/>
      <c r="E935" s="33"/>
      <c r="F935" s="40"/>
      <c r="G935" s="40"/>
      <c r="H935" s="40"/>
      <c r="I935" s="40"/>
      <c r="J935" s="40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</row>
    <row r="936" spans="1:32" ht="15.75" customHeight="1" x14ac:dyDescent="0.3">
      <c r="A936" s="33"/>
      <c r="B936" s="33"/>
      <c r="C936" s="33"/>
      <c r="D936" s="33"/>
      <c r="E936" s="33"/>
      <c r="F936" s="40"/>
      <c r="G936" s="40"/>
      <c r="H936" s="40"/>
      <c r="I936" s="40"/>
      <c r="J936" s="40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</row>
    <row r="937" spans="1:32" ht="15.75" customHeight="1" x14ac:dyDescent="0.3">
      <c r="A937" s="33"/>
      <c r="B937" s="33"/>
      <c r="C937" s="33"/>
      <c r="D937" s="33"/>
      <c r="E937" s="33"/>
      <c r="F937" s="40"/>
      <c r="G937" s="40"/>
      <c r="H937" s="40"/>
      <c r="I937" s="40"/>
      <c r="J937" s="40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</row>
    <row r="938" spans="1:32" ht="15.75" customHeight="1" x14ac:dyDescent="0.3">
      <c r="A938" s="33"/>
      <c r="B938" s="33"/>
      <c r="C938" s="33"/>
      <c r="D938" s="33"/>
      <c r="E938" s="33"/>
      <c r="F938" s="40"/>
      <c r="G938" s="40"/>
      <c r="H938" s="40"/>
      <c r="I938" s="40"/>
      <c r="J938" s="40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</row>
    <row r="939" spans="1:32" ht="15.75" customHeight="1" x14ac:dyDescent="0.3">
      <c r="A939" s="33"/>
      <c r="B939" s="33"/>
      <c r="C939" s="33"/>
      <c r="D939" s="33"/>
      <c r="E939" s="33"/>
      <c r="F939" s="40"/>
      <c r="G939" s="40"/>
      <c r="H939" s="40"/>
      <c r="I939" s="40"/>
      <c r="J939" s="40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</row>
    <row r="940" spans="1:32" ht="15.75" customHeight="1" x14ac:dyDescent="0.3">
      <c r="A940" s="33"/>
      <c r="B940" s="33"/>
      <c r="C940" s="33"/>
      <c r="D940" s="33"/>
      <c r="E940" s="33"/>
      <c r="F940" s="40"/>
      <c r="G940" s="40"/>
      <c r="H940" s="40"/>
      <c r="I940" s="40"/>
      <c r="J940" s="40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</row>
    <row r="941" spans="1:32" ht="15.75" customHeight="1" x14ac:dyDescent="0.3">
      <c r="A941" s="33"/>
      <c r="B941" s="33"/>
      <c r="C941" s="33"/>
      <c r="D941" s="33"/>
      <c r="E941" s="33"/>
      <c r="F941" s="40"/>
      <c r="G941" s="40"/>
      <c r="H941" s="40"/>
      <c r="I941" s="40"/>
      <c r="J941" s="40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</row>
    <row r="942" spans="1:32" ht="15.75" customHeight="1" x14ac:dyDescent="0.3">
      <c r="A942" s="33"/>
      <c r="B942" s="33"/>
      <c r="C942" s="33"/>
      <c r="D942" s="33"/>
      <c r="E942" s="33"/>
      <c r="F942" s="40"/>
      <c r="G942" s="40"/>
      <c r="H942" s="40"/>
      <c r="I942" s="40"/>
      <c r="J942" s="40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</row>
    <row r="943" spans="1:32" ht="15.75" customHeight="1" x14ac:dyDescent="0.3">
      <c r="A943" s="33"/>
      <c r="B943" s="33"/>
      <c r="C943" s="33"/>
      <c r="D943" s="33"/>
      <c r="E943" s="33"/>
      <c r="F943" s="40"/>
      <c r="G943" s="40"/>
      <c r="H943" s="40"/>
      <c r="I943" s="40"/>
      <c r="J943" s="40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</row>
    <row r="944" spans="1:32" ht="15.75" customHeight="1" x14ac:dyDescent="0.3">
      <c r="A944" s="33"/>
      <c r="B944" s="33"/>
      <c r="C944" s="33"/>
      <c r="D944" s="33"/>
      <c r="E944" s="33"/>
      <c r="F944" s="40"/>
      <c r="G944" s="40"/>
      <c r="H944" s="40"/>
      <c r="I944" s="40"/>
      <c r="J944" s="40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</row>
    <row r="945" spans="1:32" ht="15.75" customHeight="1" x14ac:dyDescent="0.3">
      <c r="A945" s="33"/>
      <c r="B945" s="33"/>
      <c r="C945" s="33"/>
      <c r="D945" s="33"/>
      <c r="E945" s="33"/>
      <c r="F945" s="40"/>
      <c r="G945" s="40"/>
      <c r="H945" s="40"/>
      <c r="I945" s="40"/>
      <c r="J945" s="40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</row>
    <row r="946" spans="1:32" ht="15.75" customHeight="1" x14ac:dyDescent="0.3">
      <c r="A946" s="33"/>
      <c r="B946" s="33"/>
      <c r="C946" s="33"/>
      <c r="D946" s="33"/>
      <c r="E946" s="33"/>
      <c r="F946" s="40"/>
      <c r="G946" s="40"/>
      <c r="H946" s="40"/>
      <c r="I946" s="40"/>
      <c r="J946" s="40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</row>
    <row r="947" spans="1:32" ht="15.75" customHeight="1" x14ac:dyDescent="0.3">
      <c r="A947" s="33"/>
      <c r="B947" s="33"/>
      <c r="C947" s="33"/>
      <c r="D947" s="33"/>
      <c r="E947" s="33"/>
      <c r="F947" s="40"/>
      <c r="G947" s="40"/>
      <c r="H947" s="40"/>
      <c r="I947" s="40"/>
      <c r="J947" s="40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</row>
    <row r="948" spans="1:32" ht="15.75" customHeight="1" x14ac:dyDescent="0.3">
      <c r="A948" s="33"/>
      <c r="B948" s="33"/>
      <c r="C948" s="33"/>
      <c r="D948" s="33"/>
      <c r="E948" s="33"/>
      <c r="F948" s="40"/>
      <c r="G948" s="40"/>
      <c r="H948" s="40"/>
      <c r="I948" s="40"/>
      <c r="J948" s="40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</row>
    <row r="949" spans="1:32" ht="15.75" customHeight="1" x14ac:dyDescent="0.3">
      <c r="A949" s="33"/>
      <c r="B949" s="33"/>
      <c r="C949" s="33"/>
      <c r="D949" s="33"/>
      <c r="E949" s="33"/>
      <c r="F949" s="40"/>
      <c r="G949" s="40"/>
      <c r="H949" s="40"/>
      <c r="I949" s="40"/>
      <c r="J949" s="40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</row>
    <row r="950" spans="1:32" ht="15.75" customHeight="1" x14ac:dyDescent="0.3">
      <c r="A950" s="33"/>
      <c r="B950" s="33"/>
      <c r="C950" s="33"/>
      <c r="D950" s="33"/>
      <c r="E950" s="33"/>
      <c r="F950" s="40"/>
      <c r="G950" s="40"/>
      <c r="H950" s="40"/>
      <c r="I950" s="40"/>
      <c r="J950" s="40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</row>
    <row r="951" spans="1:32" ht="15.75" customHeight="1" x14ac:dyDescent="0.3">
      <c r="A951" s="33"/>
      <c r="B951" s="33"/>
      <c r="C951" s="33"/>
      <c r="D951" s="33"/>
      <c r="E951" s="33"/>
      <c r="F951" s="40"/>
      <c r="G951" s="40"/>
      <c r="H951" s="40"/>
      <c r="I951" s="40"/>
      <c r="J951" s="40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</row>
    <row r="952" spans="1:32" ht="15.75" customHeight="1" x14ac:dyDescent="0.3">
      <c r="A952" s="33"/>
      <c r="B952" s="33"/>
      <c r="C952" s="33"/>
      <c r="D952" s="33"/>
      <c r="E952" s="33"/>
      <c r="F952" s="40"/>
      <c r="G952" s="40"/>
      <c r="H952" s="40"/>
      <c r="I952" s="40"/>
      <c r="J952" s="40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</row>
    <row r="953" spans="1:32" ht="15.75" customHeight="1" x14ac:dyDescent="0.3">
      <c r="A953" s="33"/>
      <c r="B953" s="33"/>
      <c r="C953" s="33"/>
      <c r="D953" s="33"/>
      <c r="E953" s="33"/>
      <c r="F953" s="40"/>
      <c r="G953" s="40"/>
      <c r="H953" s="40"/>
      <c r="I953" s="40"/>
      <c r="J953" s="40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</row>
    <row r="954" spans="1:32" ht="15.75" customHeight="1" x14ac:dyDescent="0.3">
      <c r="A954" s="33"/>
      <c r="B954" s="33"/>
      <c r="C954" s="33"/>
      <c r="D954" s="33"/>
      <c r="E954" s="33"/>
      <c r="F954" s="40"/>
      <c r="G954" s="40"/>
      <c r="H954" s="40"/>
      <c r="I954" s="40"/>
      <c r="J954" s="40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</row>
    <row r="955" spans="1:32" ht="15.75" customHeight="1" x14ac:dyDescent="0.3">
      <c r="A955" s="33"/>
      <c r="B955" s="33"/>
      <c r="C955" s="33"/>
      <c r="D955" s="33"/>
      <c r="E955" s="33"/>
      <c r="F955" s="40"/>
      <c r="G955" s="40"/>
      <c r="H955" s="40"/>
      <c r="I955" s="40"/>
      <c r="J955" s="40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</row>
    <row r="956" spans="1:32" ht="15.75" customHeight="1" x14ac:dyDescent="0.3">
      <c r="A956" s="33"/>
      <c r="B956" s="33"/>
      <c r="C956" s="33"/>
      <c r="D956" s="33"/>
      <c r="E956" s="33"/>
      <c r="F956" s="40"/>
      <c r="G956" s="40"/>
      <c r="H956" s="40"/>
      <c r="I956" s="40"/>
      <c r="J956" s="40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</row>
    <row r="957" spans="1:32" ht="15.75" customHeight="1" x14ac:dyDescent="0.3">
      <c r="A957" s="33"/>
      <c r="B957" s="33"/>
      <c r="C957" s="33"/>
      <c r="D957" s="33"/>
      <c r="E957" s="33"/>
      <c r="F957" s="40"/>
      <c r="G957" s="40"/>
      <c r="H957" s="40"/>
      <c r="I957" s="40"/>
      <c r="J957" s="40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</row>
    <row r="958" spans="1:32" ht="15.75" customHeight="1" x14ac:dyDescent="0.3">
      <c r="A958" s="33"/>
      <c r="B958" s="33"/>
      <c r="C958" s="33"/>
      <c r="D958" s="33"/>
      <c r="E958" s="33"/>
      <c r="F958" s="40"/>
      <c r="G958" s="40"/>
      <c r="H958" s="40"/>
      <c r="I958" s="40"/>
      <c r="J958" s="40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</row>
    <row r="959" spans="1:32" ht="15.75" customHeight="1" x14ac:dyDescent="0.3">
      <c r="A959" s="33"/>
      <c r="B959" s="33"/>
      <c r="C959" s="33"/>
      <c r="D959" s="33"/>
      <c r="E959" s="33"/>
      <c r="F959" s="40"/>
      <c r="G959" s="40"/>
      <c r="H959" s="40"/>
      <c r="I959" s="40"/>
      <c r="J959" s="40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</row>
    <row r="960" spans="1:32" ht="15.75" customHeight="1" x14ac:dyDescent="0.3">
      <c r="A960" s="33"/>
      <c r="B960" s="33"/>
      <c r="C960" s="33"/>
      <c r="D960" s="33"/>
      <c r="E960" s="33"/>
      <c r="F960" s="40"/>
      <c r="G960" s="40"/>
      <c r="H960" s="40"/>
      <c r="I960" s="40"/>
      <c r="J960" s="40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</row>
    <row r="961" spans="1:32" ht="15.75" customHeight="1" x14ac:dyDescent="0.3">
      <c r="A961" s="33"/>
      <c r="B961" s="33"/>
      <c r="C961" s="33"/>
      <c r="D961" s="33"/>
      <c r="E961" s="33"/>
      <c r="F961" s="40"/>
      <c r="G961" s="40"/>
      <c r="H961" s="40"/>
      <c r="I961" s="40"/>
      <c r="J961" s="40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</row>
    <row r="962" spans="1:32" ht="15.75" customHeight="1" x14ac:dyDescent="0.3">
      <c r="A962" s="33"/>
      <c r="B962" s="33"/>
      <c r="C962" s="33"/>
      <c r="D962" s="33"/>
      <c r="E962" s="33"/>
      <c r="F962" s="40"/>
      <c r="G962" s="40"/>
      <c r="H962" s="40"/>
      <c r="I962" s="40"/>
      <c r="J962" s="40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</row>
    <row r="963" spans="1:32" ht="15.75" customHeight="1" x14ac:dyDescent="0.3">
      <c r="A963" s="33"/>
      <c r="B963" s="33"/>
      <c r="C963" s="33"/>
      <c r="D963" s="33"/>
      <c r="E963" s="33"/>
      <c r="F963" s="40"/>
      <c r="G963" s="40"/>
      <c r="H963" s="40"/>
      <c r="I963" s="40"/>
      <c r="J963" s="40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</row>
    <row r="964" spans="1:32" ht="15.75" customHeight="1" x14ac:dyDescent="0.3">
      <c r="A964" s="33"/>
      <c r="B964" s="33"/>
      <c r="C964" s="33"/>
      <c r="D964" s="33"/>
      <c r="E964" s="33"/>
      <c r="F964" s="40"/>
      <c r="G964" s="40"/>
      <c r="H964" s="40"/>
      <c r="I964" s="40"/>
      <c r="J964" s="40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</row>
    <row r="965" spans="1:32" ht="15.75" customHeight="1" x14ac:dyDescent="0.3">
      <c r="A965" s="33"/>
      <c r="B965" s="33"/>
      <c r="C965" s="33"/>
      <c r="D965" s="33"/>
      <c r="E965" s="33"/>
      <c r="F965" s="40"/>
      <c r="G965" s="40"/>
      <c r="H965" s="40"/>
      <c r="I965" s="40"/>
      <c r="J965" s="40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</row>
    <row r="966" spans="1:32" ht="15.75" customHeight="1" x14ac:dyDescent="0.3">
      <c r="A966" s="33"/>
      <c r="B966" s="33"/>
      <c r="C966" s="33"/>
      <c r="D966" s="33"/>
      <c r="E966" s="33"/>
      <c r="F966" s="40"/>
      <c r="G966" s="40"/>
      <c r="H966" s="40"/>
      <c r="I966" s="40"/>
      <c r="J966" s="40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</row>
    <row r="967" spans="1:32" ht="15.75" customHeight="1" x14ac:dyDescent="0.3">
      <c r="A967" s="33"/>
      <c r="B967" s="33"/>
      <c r="C967" s="33"/>
      <c r="D967" s="33"/>
      <c r="E967" s="33"/>
      <c r="F967" s="40"/>
      <c r="G967" s="40"/>
      <c r="H967" s="40"/>
      <c r="I967" s="40"/>
      <c r="J967" s="40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</row>
    <row r="968" spans="1:32" ht="15.75" customHeight="1" x14ac:dyDescent="0.3">
      <c r="A968" s="33"/>
      <c r="B968" s="33"/>
      <c r="C968" s="33"/>
      <c r="D968" s="33"/>
      <c r="E968" s="33"/>
      <c r="F968" s="40"/>
      <c r="G968" s="40"/>
      <c r="H968" s="40"/>
      <c r="I968" s="40"/>
      <c r="J968" s="40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</row>
    <row r="969" spans="1:32" ht="15.75" customHeight="1" x14ac:dyDescent="0.3">
      <c r="A969" s="33"/>
      <c r="B969" s="33"/>
      <c r="C969" s="33"/>
      <c r="D969" s="33"/>
      <c r="E969" s="33"/>
      <c r="F969" s="40"/>
      <c r="G969" s="40"/>
      <c r="H969" s="40"/>
      <c r="I969" s="40"/>
      <c r="J969" s="40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</row>
    <row r="970" spans="1:32" ht="15.75" customHeight="1" x14ac:dyDescent="0.3">
      <c r="A970" s="33"/>
      <c r="B970" s="33"/>
      <c r="C970" s="33"/>
      <c r="D970" s="33"/>
      <c r="E970" s="33"/>
      <c r="F970" s="40"/>
      <c r="G970" s="40"/>
      <c r="H970" s="40"/>
      <c r="I970" s="40"/>
      <c r="J970" s="40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</row>
    <row r="971" spans="1:32" ht="15.75" customHeight="1" x14ac:dyDescent="0.3">
      <c r="A971" s="33"/>
      <c r="B971" s="33"/>
      <c r="C971" s="33"/>
      <c r="D971" s="33"/>
      <c r="E971" s="33"/>
      <c r="F971" s="40"/>
      <c r="G971" s="40"/>
      <c r="H971" s="40"/>
      <c r="I971" s="40"/>
      <c r="J971" s="40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</row>
    <row r="972" spans="1:32" ht="15.75" customHeight="1" x14ac:dyDescent="0.3">
      <c r="A972" s="33"/>
      <c r="B972" s="33"/>
      <c r="C972" s="33"/>
      <c r="D972" s="33"/>
      <c r="E972" s="33"/>
      <c r="F972" s="40"/>
      <c r="G972" s="40"/>
      <c r="H972" s="40"/>
      <c r="I972" s="40"/>
      <c r="J972" s="40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</row>
    <row r="973" spans="1:32" ht="15.75" customHeight="1" x14ac:dyDescent="0.3">
      <c r="A973" s="33"/>
      <c r="B973" s="33"/>
      <c r="C973" s="33"/>
      <c r="D973" s="33"/>
      <c r="E973" s="33"/>
      <c r="F973" s="40"/>
      <c r="G973" s="40"/>
      <c r="H973" s="40"/>
      <c r="I973" s="40"/>
      <c r="J973" s="40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F973" s="33"/>
    </row>
    <row r="974" spans="1:32" ht="15.75" customHeight="1" x14ac:dyDescent="0.3">
      <c r="A974" s="33"/>
      <c r="B974" s="33"/>
      <c r="C974" s="33"/>
      <c r="D974" s="33"/>
      <c r="E974" s="33"/>
      <c r="F974" s="40"/>
      <c r="G974" s="40"/>
      <c r="H974" s="40"/>
      <c r="I974" s="40"/>
      <c r="J974" s="40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F974" s="33"/>
    </row>
    <row r="975" spans="1:32" ht="15.75" customHeight="1" x14ac:dyDescent="0.3">
      <c r="A975" s="33"/>
      <c r="B975" s="33"/>
      <c r="C975" s="33"/>
      <c r="D975" s="33"/>
      <c r="E975" s="33"/>
      <c r="F975" s="40"/>
      <c r="G975" s="40"/>
      <c r="H975" s="40"/>
      <c r="I975" s="40"/>
      <c r="J975" s="40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F975" s="33"/>
    </row>
    <row r="976" spans="1:32" ht="15.75" customHeight="1" x14ac:dyDescent="0.3">
      <c r="A976" s="33"/>
      <c r="B976" s="33"/>
      <c r="C976" s="33"/>
      <c r="D976" s="33"/>
      <c r="E976" s="33"/>
      <c r="F976" s="40"/>
      <c r="G976" s="40"/>
      <c r="H976" s="40"/>
      <c r="I976" s="40"/>
      <c r="J976" s="40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F976" s="33"/>
    </row>
    <row r="977" spans="1:32" ht="15.75" customHeight="1" x14ac:dyDescent="0.3">
      <c r="A977" s="33"/>
      <c r="B977" s="33"/>
      <c r="C977" s="33"/>
      <c r="D977" s="33"/>
      <c r="E977" s="33"/>
      <c r="F977" s="40"/>
      <c r="G977" s="40"/>
      <c r="H977" s="40"/>
      <c r="I977" s="40"/>
      <c r="J977" s="40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F977" s="33"/>
    </row>
    <row r="978" spans="1:32" ht="15.75" customHeight="1" x14ac:dyDescent="0.3">
      <c r="A978" s="33"/>
      <c r="B978" s="33"/>
      <c r="C978" s="33"/>
      <c r="D978" s="33"/>
      <c r="E978" s="33"/>
      <c r="F978" s="40"/>
      <c r="G978" s="40"/>
      <c r="H978" s="40"/>
      <c r="I978" s="40"/>
      <c r="J978" s="40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F978" s="33"/>
    </row>
    <row r="979" spans="1:32" ht="15.75" customHeight="1" x14ac:dyDescent="0.3">
      <c r="A979" s="33"/>
      <c r="B979" s="33"/>
      <c r="C979" s="33"/>
      <c r="D979" s="33"/>
      <c r="E979" s="33"/>
      <c r="F979" s="40"/>
      <c r="G979" s="40"/>
      <c r="H979" s="40"/>
      <c r="I979" s="40"/>
      <c r="J979" s="40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F979" s="33"/>
    </row>
    <row r="980" spans="1:32" ht="15.75" customHeight="1" x14ac:dyDescent="0.3">
      <c r="A980" s="33"/>
      <c r="B980" s="33"/>
      <c r="C980" s="33"/>
      <c r="D980" s="33"/>
      <c r="E980" s="33"/>
      <c r="F980" s="40"/>
      <c r="G980" s="40"/>
      <c r="H980" s="40"/>
      <c r="I980" s="40"/>
      <c r="J980" s="40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F980" s="33"/>
    </row>
    <row r="981" spans="1:32" ht="15.75" customHeight="1" x14ac:dyDescent="0.3">
      <c r="A981" s="33"/>
      <c r="B981" s="33"/>
      <c r="C981" s="33"/>
      <c r="D981" s="33"/>
      <c r="E981" s="33"/>
      <c r="F981" s="40"/>
      <c r="G981" s="40"/>
      <c r="H981" s="40"/>
      <c r="I981" s="40"/>
      <c r="J981" s="40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F981" s="33"/>
    </row>
    <row r="982" spans="1:32" ht="15.75" customHeight="1" x14ac:dyDescent="0.3">
      <c r="A982" s="33"/>
      <c r="B982" s="33"/>
      <c r="C982" s="33"/>
      <c r="D982" s="33"/>
      <c r="E982" s="33"/>
      <c r="F982" s="40"/>
      <c r="G982" s="40"/>
      <c r="H982" s="40"/>
      <c r="I982" s="40"/>
      <c r="J982" s="40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F982" s="33"/>
    </row>
    <row r="983" spans="1:32" ht="15.75" customHeight="1" x14ac:dyDescent="0.3">
      <c r="A983" s="33"/>
      <c r="B983" s="33"/>
      <c r="C983" s="33"/>
      <c r="D983" s="33"/>
      <c r="E983" s="33"/>
      <c r="F983" s="40"/>
      <c r="G983" s="40"/>
      <c r="H983" s="40"/>
      <c r="I983" s="40"/>
      <c r="J983" s="40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F983" s="33"/>
    </row>
    <row r="984" spans="1:32" ht="15.75" customHeight="1" x14ac:dyDescent="0.3">
      <c r="A984" s="33"/>
      <c r="B984" s="33"/>
      <c r="C984" s="33"/>
      <c r="D984" s="33"/>
      <c r="E984" s="33"/>
      <c r="F984" s="40"/>
      <c r="G984" s="40"/>
      <c r="H984" s="40"/>
      <c r="I984" s="40"/>
      <c r="J984" s="40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F984" s="33"/>
    </row>
    <row r="985" spans="1:32" ht="15.75" customHeight="1" x14ac:dyDescent="0.3">
      <c r="A985" s="33"/>
      <c r="B985" s="33"/>
      <c r="C985" s="33"/>
      <c r="D985" s="33"/>
      <c r="E985" s="33"/>
      <c r="F985" s="40"/>
      <c r="G985" s="40"/>
      <c r="H985" s="40"/>
      <c r="I985" s="40"/>
      <c r="J985" s="40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F985" s="33"/>
    </row>
    <row r="986" spans="1:32" ht="15.75" customHeight="1" x14ac:dyDescent="0.3">
      <c r="A986" s="33"/>
      <c r="B986" s="33"/>
      <c r="C986" s="33"/>
      <c r="D986" s="33"/>
      <c r="E986" s="33"/>
      <c r="F986" s="40"/>
      <c r="G986" s="40"/>
      <c r="H986" s="40"/>
      <c r="I986" s="40"/>
      <c r="J986" s="40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F986" s="33"/>
    </row>
    <row r="987" spans="1:32" ht="15.75" customHeight="1" x14ac:dyDescent="0.3">
      <c r="A987" s="33"/>
      <c r="B987" s="33"/>
      <c r="C987" s="33"/>
      <c r="D987" s="33"/>
      <c r="E987" s="33"/>
      <c r="F987" s="40"/>
      <c r="G987" s="40"/>
      <c r="H987" s="40"/>
      <c r="I987" s="40"/>
      <c r="J987" s="40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F987" s="33"/>
    </row>
    <row r="988" spans="1:32" ht="15.75" customHeight="1" x14ac:dyDescent="0.3">
      <c r="A988" s="33"/>
      <c r="B988" s="33"/>
      <c r="C988" s="33"/>
      <c r="D988" s="33"/>
      <c r="E988" s="33"/>
      <c r="F988" s="40"/>
      <c r="G988" s="40"/>
      <c r="H988" s="40"/>
      <c r="I988" s="40"/>
      <c r="J988" s="40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F988" s="33"/>
    </row>
    <row r="989" spans="1:32" ht="15.75" customHeight="1" x14ac:dyDescent="0.3">
      <c r="A989" s="33"/>
      <c r="B989" s="33"/>
      <c r="C989" s="33"/>
      <c r="D989" s="33"/>
      <c r="E989" s="33"/>
      <c r="F989" s="40"/>
      <c r="G989" s="40"/>
      <c r="H989" s="40"/>
      <c r="I989" s="40"/>
      <c r="J989" s="40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F989" s="33"/>
    </row>
    <row r="990" spans="1:32" ht="15.75" customHeight="1" x14ac:dyDescent="0.3">
      <c r="A990" s="33"/>
      <c r="B990" s="33"/>
      <c r="C990" s="33"/>
      <c r="D990" s="33"/>
      <c r="E990" s="33"/>
      <c r="F990" s="40"/>
      <c r="G990" s="40"/>
      <c r="H990" s="40"/>
      <c r="I990" s="40"/>
      <c r="J990" s="40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F990" s="33"/>
    </row>
    <row r="991" spans="1:32" ht="15.75" customHeight="1" x14ac:dyDescent="0.3">
      <c r="A991" s="33"/>
      <c r="B991" s="33"/>
      <c r="C991" s="33"/>
      <c r="D991" s="33"/>
      <c r="E991" s="33"/>
      <c r="F991" s="40"/>
      <c r="G991" s="40"/>
      <c r="H991" s="40"/>
      <c r="I991" s="40"/>
      <c r="J991" s="40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F991" s="33"/>
    </row>
    <row r="992" spans="1:32" ht="15.75" customHeight="1" x14ac:dyDescent="0.3">
      <c r="A992" s="33"/>
      <c r="B992" s="33"/>
      <c r="C992" s="33"/>
      <c r="D992" s="33"/>
      <c r="E992" s="33"/>
      <c r="F992" s="40"/>
      <c r="G992" s="40"/>
      <c r="H992" s="40"/>
      <c r="I992" s="40"/>
      <c r="J992" s="40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F992" s="33"/>
    </row>
    <row r="993" spans="1:32" ht="15.75" customHeight="1" x14ac:dyDescent="0.3">
      <c r="A993" s="33"/>
      <c r="B993" s="33"/>
      <c r="C993" s="33"/>
      <c r="D993" s="33"/>
      <c r="E993" s="33"/>
      <c r="F993" s="40"/>
      <c r="G993" s="40"/>
      <c r="H993" s="40"/>
      <c r="I993" s="40"/>
      <c r="J993" s="40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F993" s="33"/>
    </row>
    <row r="994" spans="1:32" ht="15.75" customHeight="1" x14ac:dyDescent="0.3">
      <c r="A994" s="33"/>
      <c r="B994" s="33"/>
      <c r="C994" s="33"/>
      <c r="D994" s="33"/>
      <c r="E994" s="33"/>
      <c r="F994" s="40"/>
      <c r="G994" s="40"/>
      <c r="H994" s="40"/>
      <c r="I994" s="40"/>
      <c r="J994" s="40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F994" s="33"/>
    </row>
    <row r="995" spans="1:32" ht="15.75" customHeight="1" x14ac:dyDescent="0.3">
      <c r="A995" s="33"/>
      <c r="B995" s="33"/>
      <c r="C995" s="33"/>
      <c r="D995" s="33"/>
      <c r="E995" s="33"/>
      <c r="F995" s="40"/>
      <c r="G995" s="40"/>
      <c r="H995" s="40"/>
      <c r="I995" s="40"/>
      <c r="J995" s="40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F995" s="33"/>
    </row>
    <row r="996" spans="1:32" ht="15.75" customHeight="1" x14ac:dyDescent="0.3">
      <c r="A996" s="33"/>
      <c r="B996" s="33"/>
      <c r="C996" s="33"/>
      <c r="D996" s="33"/>
      <c r="E996" s="33"/>
      <c r="F996" s="40"/>
      <c r="G996" s="40"/>
      <c r="H996" s="40"/>
      <c r="I996" s="40"/>
      <c r="J996" s="40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F996" s="33"/>
    </row>
    <row r="997" spans="1:32" ht="15.75" customHeight="1" x14ac:dyDescent="0.3">
      <c r="A997" s="33"/>
      <c r="B997" s="33"/>
      <c r="C997" s="33"/>
      <c r="D997" s="33"/>
      <c r="E997" s="33"/>
      <c r="F997" s="40"/>
      <c r="G997" s="40"/>
      <c r="H997" s="40"/>
      <c r="I997" s="40"/>
      <c r="J997" s="40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F997" s="33"/>
    </row>
    <row r="998" spans="1:32" ht="15.75" customHeight="1" x14ac:dyDescent="0.3">
      <c r="A998" s="33"/>
      <c r="B998" s="33"/>
      <c r="C998" s="33"/>
      <c r="D998" s="33"/>
      <c r="E998" s="33"/>
      <c r="F998" s="40"/>
      <c r="G998" s="40"/>
      <c r="H998" s="40"/>
      <c r="I998" s="40"/>
      <c r="J998" s="40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F998" s="33"/>
    </row>
    <row r="999" spans="1:32" ht="15.75" customHeight="1" x14ac:dyDescent="0.3">
      <c r="A999" s="33"/>
      <c r="B999" s="33"/>
      <c r="C999" s="33"/>
      <c r="D999" s="33"/>
      <c r="E999" s="33"/>
      <c r="F999" s="40"/>
      <c r="G999" s="40"/>
      <c r="H999" s="40"/>
      <c r="I999" s="40"/>
      <c r="J999" s="40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F999" s="33"/>
    </row>
    <row r="1000" spans="1:32" ht="15.75" customHeight="1" x14ac:dyDescent="0.3">
      <c r="A1000" s="33"/>
      <c r="B1000" s="33"/>
      <c r="C1000" s="33"/>
      <c r="D1000" s="33"/>
      <c r="E1000" s="33"/>
      <c r="F1000" s="40"/>
      <c r="G1000" s="40"/>
      <c r="H1000" s="40"/>
      <c r="I1000" s="40"/>
      <c r="J1000" s="40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F1000" s="33"/>
    </row>
    <row r="1001" spans="1:32" ht="15.75" customHeight="1" x14ac:dyDescent="0.3">
      <c r="A1001" s="33"/>
      <c r="B1001" s="33"/>
      <c r="C1001" s="33"/>
      <c r="D1001" s="33"/>
      <c r="E1001" s="33"/>
      <c r="F1001" s="40"/>
      <c r="G1001" s="40"/>
      <c r="H1001" s="40"/>
      <c r="I1001" s="40"/>
      <c r="J1001" s="40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33"/>
      <c r="AD1001" s="33"/>
      <c r="AE1001" s="33"/>
      <c r="AF1001" s="33"/>
    </row>
  </sheetData>
  <mergeCells count="3">
    <mergeCell ref="A1:M1"/>
    <mergeCell ref="A3:A12"/>
    <mergeCell ref="K3:K12"/>
  </mergeCells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00"/>
    <outlinePr summaryBelow="0" summaryRight="0"/>
  </sheetPr>
  <dimension ref="A1:B35"/>
  <sheetViews>
    <sheetView topLeftCell="B1" workbookViewId="0">
      <selection activeCell="B15" sqref="B15"/>
    </sheetView>
  </sheetViews>
  <sheetFormatPr defaultColWidth="0" defaultRowHeight="15" customHeight="1" zeroHeight="1" x14ac:dyDescent="0.25"/>
  <cols>
    <col min="1" max="1" width="14.109375" hidden="1" customWidth="1"/>
    <col min="2" max="2" width="60.6640625" customWidth="1"/>
    <col min="3" max="16384" width="12.6640625" hidden="1"/>
  </cols>
  <sheetData>
    <row r="1" spans="1:2" ht="27" customHeight="1" x14ac:dyDescent="0.25">
      <c r="B1" s="107" t="s">
        <v>108</v>
      </c>
    </row>
    <row r="2" spans="1:2" ht="13.2" x14ac:dyDescent="0.25">
      <c r="A2" s="45" t="s">
        <v>101</v>
      </c>
      <c r="B2" s="45" t="s">
        <v>29</v>
      </c>
    </row>
    <row r="3" spans="1:2" ht="13.2" x14ac:dyDescent="0.25">
      <c r="A3" s="47" t="s">
        <v>102</v>
      </c>
      <c r="B3" s="47" t="s">
        <v>45</v>
      </c>
    </row>
    <row r="4" spans="1:2" ht="13.2" x14ac:dyDescent="0.25">
      <c r="A4" s="105" t="s">
        <v>104</v>
      </c>
      <c r="B4" s="105" t="s">
        <v>107</v>
      </c>
    </row>
    <row r="5" spans="1:2" ht="13.2" x14ac:dyDescent="0.25">
      <c r="A5" s="49" t="s">
        <v>103</v>
      </c>
      <c r="B5" s="47" t="s">
        <v>91</v>
      </c>
    </row>
    <row r="6" spans="1:2" ht="13.2" x14ac:dyDescent="0.25">
      <c r="B6" s="47" t="s">
        <v>92</v>
      </c>
    </row>
    <row r="7" spans="1:2" ht="13.2" x14ac:dyDescent="0.25">
      <c r="B7" s="47" t="s">
        <v>93</v>
      </c>
    </row>
    <row r="8" spans="1:2" ht="13.2" x14ac:dyDescent="0.25">
      <c r="B8" s="47" t="s">
        <v>94</v>
      </c>
    </row>
    <row r="9" spans="1:2" ht="13.2" x14ac:dyDescent="0.25">
      <c r="B9" s="105" t="s">
        <v>95</v>
      </c>
    </row>
    <row r="10" spans="1:2" ht="13.2" x14ac:dyDescent="0.25">
      <c r="B10" s="47" t="s">
        <v>96</v>
      </c>
    </row>
    <row r="11" spans="1:2" ht="13.2" x14ac:dyDescent="0.25">
      <c r="B11" s="47" t="s">
        <v>97</v>
      </c>
    </row>
    <row r="12" spans="1:2" ht="13.2" x14ac:dyDescent="0.25">
      <c r="B12" s="47" t="s">
        <v>98</v>
      </c>
    </row>
    <row r="13" spans="1:2" ht="13.2" x14ac:dyDescent="0.25">
      <c r="B13" s="105"/>
    </row>
    <row r="14" spans="1:2" ht="13.2" x14ac:dyDescent="0.25">
      <c r="B14" s="105"/>
    </row>
    <row r="15" spans="1:2" ht="13.2" x14ac:dyDescent="0.25"/>
    <row r="16" spans="1:2" ht="13.2" x14ac:dyDescent="0.25"/>
    <row r="17" spans="2:2" ht="13.2" x14ac:dyDescent="0.25"/>
    <row r="18" spans="2:2" ht="13.2" x14ac:dyDescent="0.25"/>
    <row r="19" spans="2:2" ht="13.2" x14ac:dyDescent="0.25"/>
    <row r="20" spans="2:2" ht="13.2" x14ac:dyDescent="0.25"/>
    <row r="21" spans="2:2" ht="13.2" x14ac:dyDescent="0.25"/>
    <row r="22" spans="2:2" ht="13.2" x14ac:dyDescent="0.25"/>
    <row r="23" spans="2:2" ht="13.2" x14ac:dyDescent="0.25"/>
    <row r="24" spans="2:2" ht="13.2" x14ac:dyDescent="0.25"/>
    <row r="25" spans="2:2" ht="13.2" x14ac:dyDescent="0.25"/>
    <row r="26" spans="2:2" ht="13.2" x14ac:dyDescent="0.25"/>
    <row r="27" spans="2:2" ht="13.2" x14ac:dyDescent="0.25"/>
    <row r="28" spans="2:2" ht="13.2" x14ac:dyDescent="0.25">
      <c r="B28" s="48"/>
    </row>
    <row r="29" spans="2:2" ht="13.2" hidden="1" x14ac:dyDescent="0.25"/>
    <row r="30" spans="2:2" ht="13.2" hidden="1" x14ac:dyDescent="0.25"/>
    <row r="31" spans="2:2" ht="13.2" hidden="1" x14ac:dyDescent="0.25"/>
    <row r="32" spans="2:2" ht="13.2" hidden="1" x14ac:dyDescent="0.25"/>
    <row r="33" ht="13.2" hidden="1" x14ac:dyDescent="0.25"/>
    <row r="34" ht="13.2" hidden="1" x14ac:dyDescent="0.25"/>
    <row r="35" ht="13.2" hidden="1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1. Anulação Estratégica</vt:lpstr>
      <vt:lpstr>2. Resultados</vt:lpstr>
      <vt:lpstr>Auxiliar 1</vt:lpstr>
      <vt:lpstr>INSERIR OUTRAS PLATAFORMAS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Mirtiz Santana</dc:creator>
  <cp:lastModifiedBy>Mirtiz Santana</cp:lastModifiedBy>
  <dcterms:created xsi:type="dcterms:W3CDTF">2023-07-11T00:50:07Z</dcterms:created>
  <dcterms:modified xsi:type="dcterms:W3CDTF">2023-07-14T18:44:35Z</dcterms:modified>
</cp:coreProperties>
</file>