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<sst xmlns="http://schemas.openxmlformats.org/spreadsheetml/2006/main" count="27" uniqueCount="24">
  <si>
    <t>Valor de venda</t>
  </si>
  <si>
    <t>Custo de produto</t>
  </si>
  <si>
    <t>Custo financeiro 5%</t>
  </si>
  <si>
    <t>Custo operacional</t>
  </si>
  <si>
    <t>Custo pessoas</t>
  </si>
  <si>
    <t>Imposto MEI</t>
  </si>
  <si>
    <t>Site/Plataforma</t>
  </si>
  <si>
    <t>Embalagens</t>
  </si>
  <si>
    <t>Adesivos + folder</t>
  </si>
  <si>
    <t>Custo de frete grátis 10%</t>
  </si>
  <si>
    <t>CAC 20%</t>
  </si>
  <si>
    <t>Lucro líquido</t>
  </si>
  <si>
    <t>ZERO</t>
  </si>
  <si>
    <t>Ticket Médio</t>
  </si>
  <si>
    <t>Vendas por mês</t>
  </si>
  <si>
    <t>Vendas por dia</t>
  </si>
  <si>
    <t>50 vendas</t>
  </si>
  <si>
    <t>2 vendas por dia</t>
  </si>
  <si>
    <t>100 vendas</t>
  </si>
  <si>
    <t>4 vendas por dia</t>
  </si>
  <si>
    <t>200 vendas</t>
  </si>
  <si>
    <t>7 vendas por dia</t>
  </si>
  <si>
    <t xml:space="preserve">300 vendas </t>
  </si>
  <si>
    <t>10 vendas por 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</si>
</sst>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.m"/>
  </numFmts>
  <fonts count="6">
    <font>
      <sz val="10.0"/>
      <color rgb="FF000000"/>
      <name val="Arial"/>
      <scheme val="minor"/>
    </font>
    <font>
      <b/>
      <color theme="1"/>
      <name val="Arial"/>
    </font>
    <font>
      <b/>
      <color rgb="FFFF0000"/>
      <name val="Arial"/>
    </font>
    <font>
      <color theme="1"/>
      <name val="Arial"/>
    </font>
    <font>
      <b/>
      <color theme="7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1" fillId="2" fontId="1" numFmtId="0" xfId="0" applyAlignment="1" applyBorder="1" applyFont="1">
      <alignment vertical="bottom"/>
    </xf>
    <xf borderId="1" fillId="2" fontId="2" numFmtId="0" xfId="0" applyAlignment="1" applyBorder="1" applyFont="1">
      <alignment vertical="bottom"/>
    </xf>
    <xf borderId="1" fillId="0" fontId="1" numFmtId="164" xfId="0" applyAlignment="1" applyBorder="1" applyFont="1" applyNumberFormat="1">
      <alignment horizontal="right" vertical="bottom"/>
    </xf>
    <xf borderId="1" fillId="0" fontId="3" numFmtId="164" xfId="0" applyAlignment="1" applyBorder="1" applyFont="1" applyNumberFormat="1">
      <alignment horizontal="center" vertical="bottom"/>
    </xf>
    <xf borderId="1" fillId="0" fontId="3" numFmtId="164" xfId="0" applyAlignment="1" applyBorder="1" applyFont="1" applyNumberFormat="1">
      <alignment horizontal="right" vertical="bottom"/>
    </xf>
    <xf borderId="1" fillId="0" fontId="4" numFmtId="164" xfId="0" applyAlignment="1" applyBorder="1" applyFont="1" applyNumberFormat="1">
      <alignment horizontal="right" vertical="bottom"/>
    </xf>
    <xf borderId="1" fillId="0" fontId="3" numFmtId="164" xfId="0" applyAlignment="1" applyBorder="1" applyFont="1" applyNumberFormat="1">
      <alignment horizontal="center" readingOrder="0" vertical="bottom"/>
    </xf>
    <xf borderId="1" fillId="0" fontId="3" numFmtId="164" xfId="0" applyAlignment="1" applyBorder="1" applyFont="1" applyNumberFormat="1">
      <alignment horizontal="right" readingOrder="0" vertical="bottom"/>
    </xf>
    <xf borderId="0" fillId="0" fontId="3" numFmtId="16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vertical="bottom"/>
    </xf>
    <xf borderId="1" fillId="0" fontId="3" numFmtId="0" xfId="0" applyAlignment="1" applyBorder="1" applyFont="1">
      <alignment vertical="bottom"/>
    </xf>
    <xf borderId="1" fillId="0" fontId="5" numFmtId="0" xfId="0" applyAlignment="1" applyBorder="1" applyFont="1">
      <alignment horizontal="center" readingOrder="0"/>
    </xf>
    <xf borderId="1" fillId="0" fontId="5" numFmtId="0" xfId="0" applyAlignment="1" applyBorder="1" applyFont="1">
      <alignment readingOrder="0"/>
    </xf>
    <xf borderId="0" fillId="0" fontId="5" numFmtId="164" xfId="0" applyAlignment="1" applyFont="1" applyNumberFormat="1">
      <alignment readingOrder="0"/>
    </xf>
    <xf borderId="0" fillId="0" fontId="5" numFmtId="164" xfId="0" applyFont="1" applyNumberFormat="1"/>
    <xf borderId="0" fillId="0" fontId="5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2.75"/>
    <col customWidth="1" min="2" max="2" width="14.88"/>
    <col customWidth="1" min="3" max="3" width="17.0"/>
    <col customWidth="1" min="4" max="4" width="15.5"/>
    <col customWidth="1" min="5" max="5" width="12.88"/>
    <col customWidth="1" min="6" max="6" width="10.88"/>
    <col customWidth="1" min="7" max="7" width="13.13"/>
    <col customWidth="1" min="8" max="8" width="10.88"/>
    <col customWidth="1" min="9" max="9" width="14.88"/>
    <col customWidth="1" min="10" max="10" width="21.0"/>
    <col customWidth="1" min="11" max="12" width="11.5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</row>
    <row r="2">
      <c r="A2" s="4">
        <v>5000.0</v>
      </c>
      <c r="B2" s="5">
        <v>-2000.0</v>
      </c>
      <c r="C2" s="6">
        <f t="shared" ref="C2:C6" si="1">-A2*0.05</f>
        <v>-250</v>
      </c>
      <c r="D2" s="5" t="s">
        <v>12</v>
      </c>
      <c r="E2" s="5" t="s">
        <v>12</v>
      </c>
      <c r="F2" s="6">
        <v>-65.0</v>
      </c>
      <c r="G2" s="6">
        <v>-50.0</v>
      </c>
      <c r="H2" s="6">
        <v>-50.0</v>
      </c>
      <c r="I2" s="6">
        <v>-25.0</v>
      </c>
      <c r="J2" s="6">
        <f t="shared" ref="J2:J6" si="2">-A2*0.1</f>
        <v>-500</v>
      </c>
      <c r="K2" s="6">
        <f t="shared" ref="K2:K6" si="3">-A2*0.2</f>
        <v>-1000</v>
      </c>
      <c r="L2" s="7">
        <f t="shared" ref="L2:L6" si="4">SUM(A2:K2)</f>
        <v>1060</v>
      </c>
    </row>
    <row r="3">
      <c r="A3" s="4">
        <v>10000.0</v>
      </c>
      <c r="B3" s="5">
        <v>-4000.0</v>
      </c>
      <c r="C3" s="6">
        <f t="shared" si="1"/>
        <v>-500</v>
      </c>
      <c r="D3" s="5">
        <v>-200.0</v>
      </c>
      <c r="E3" s="5" t="s">
        <v>12</v>
      </c>
      <c r="F3" s="6">
        <v>-65.0</v>
      </c>
      <c r="G3" s="6">
        <v>-50.0</v>
      </c>
      <c r="H3" s="6">
        <v>-100.0</v>
      </c>
      <c r="I3" s="6">
        <v>-50.0</v>
      </c>
      <c r="J3" s="6">
        <f t="shared" si="2"/>
        <v>-1000</v>
      </c>
      <c r="K3" s="6">
        <f t="shared" si="3"/>
        <v>-2000</v>
      </c>
      <c r="L3" s="7">
        <f t="shared" si="4"/>
        <v>2035</v>
      </c>
    </row>
    <row r="4">
      <c r="A4" s="4">
        <v>20000.0</v>
      </c>
      <c r="B4" s="5">
        <v>-8000.0</v>
      </c>
      <c r="C4" s="6">
        <f t="shared" si="1"/>
        <v>-1000</v>
      </c>
      <c r="D4" s="5">
        <v>-200.0</v>
      </c>
      <c r="E4" s="5" t="s">
        <v>12</v>
      </c>
      <c r="F4" s="6">
        <v>-65.0</v>
      </c>
      <c r="G4" s="6">
        <v>-50.0</v>
      </c>
      <c r="H4" s="6">
        <v>-200.0</v>
      </c>
      <c r="I4" s="6">
        <v>-100.0</v>
      </c>
      <c r="J4" s="6">
        <f t="shared" si="2"/>
        <v>-2000</v>
      </c>
      <c r="K4" s="6">
        <f t="shared" si="3"/>
        <v>-4000</v>
      </c>
      <c r="L4" s="7">
        <f t="shared" si="4"/>
        <v>4385</v>
      </c>
    </row>
    <row r="5">
      <c r="A5" s="4">
        <v>30000.0</v>
      </c>
      <c r="B5" s="5">
        <f>-A5*0.4</f>
        <v>-12000</v>
      </c>
      <c r="C5" s="6">
        <f t="shared" si="1"/>
        <v>-1500</v>
      </c>
      <c r="D5" s="5">
        <v>-300.0</v>
      </c>
      <c r="E5" s="5">
        <v>-2500.0</v>
      </c>
      <c r="F5" s="6">
        <v>-65.0</v>
      </c>
      <c r="G5" s="6">
        <v>-100.0</v>
      </c>
      <c r="H5" s="6">
        <v>-300.0</v>
      </c>
      <c r="I5" s="6">
        <v>-150.0</v>
      </c>
      <c r="J5" s="6">
        <f t="shared" si="2"/>
        <v>-3000</v>
      </c>
      <c r="K5" s="6">
        <f t="shared" si="3"/>
        <v>-6000</v>
      </c>
      <c r="L5" s="7">
        <f t="shared" si="4"/>
        <v>4085</v>
      </c>
    </row>
    <row r="6">
      <c r="A6" s="4">
        <v>50000.0</v>
      </c>
      <c r="B6" s="8">
        <v>-16000.0</v>
      </c>
      <c r="C6" s="6">
        <f t="shared" si="1"/>
        <v>-2500</v>
      </c>
      <c r="D6" s="5">
        <v>-500.0</v>
      </c>
      <c r="E6" s="5">
        <v>-2500.0</v>
      </c>
      <c r="F6" s="9">
        <v>-2500.0</v>
      </c>
      <c r="G6" s="6">
        <v>-100.0</v>
      </c>
      <c r="H6" s="6">
        <v>-500.0</v>
      </c>
      <c r="I6" s="6">
        <v>-250.0</v>
      </c>
      <c r="J6" s="6">
        <f t="shared" si="2"/>
        <v>-5000</v>
      </c>
      <c r="K6" s="6">
        <f t="shared" si="3"/>
        <v>-10000</v>
      </c>
      <c r="L6" s="7">
        <f t="shared" si="4"/>
        <v>10150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>
      <c r="A7" s="11"/>
      <c r="B7" s="12"/>
      <c r="C7" s="11"/>
    </row>
    <row r="8">
      <c r="A8" s="11"/>
      <c r="B8" s="12"/>
      <c r="C8" s="11"/>
    </row>
    <row r="9">
      <c r="A9" s="13" t="s">
        <v>13</v>
      </c>
      <c r="B9" s="14" t="s">
        <v>14</v>
      </c>
      <c r="C9" s="13" t="s">
        <v>15</v>
      </c>
    </row>
    <row r="10">
      <c r="A10" s="6">
        <v>100.0</v>
      </c>
      <c r="B10" s="15" t="s">
        <v>16</v>
      </c>
      <c r="C10" s="16" t="s">
        <v>17</v>
      </c>
    </row>
    <row r="11">
      <c r="B11" s="15" t="s">
        <v>18</v>
      </c>
      <c r="C11" s="16" t="s">
        <v>19</v>
      </c>
    </row>
    <row r="12">
      <c r="B12" s="15" t="s">
        <v>20</v>
      </c>
      <c r="C12" s="16" t="s">
        <v>21</v>
      </c>
    </row>
    <row r="13">
      <c r="B13" s="17" t="s">
        <v>22</v>
      </c>
      <c r="C13" s="18" t="s">
        <v>23</v>
      </c>
      <c r="G13" s="19"/>
    </row>
    <row r="17">
      <c r="D17" s="19"/>
      <c r="E17" s="19"/>
      <c r="F17" s="19"/>
      <c r="G17" s="20"/>
      <c r="H17" s="20"/>
      <c r="I17" s="20"/>
    </row>
    <row r="22">
      <c r="D22" s="21"/>
    </row>
    <row r="23">
      <c r="D23" s="21"/>
    </row>
  </sheetData>
  <drawing r:id="rId1"/>
</worksheet>
</file>