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nol\Documents\KAREN\PROJETOS\P. PLUS DO MEU ESCRITÓRIO\CASA NIDO\LISTA DE MATERIAIS\"/>
    </mc:Choice>
  </mc:AlternateContent>
  <xr:revisionPtr revIDLastSave="0" documentId="13_ncr:1_{AA670808-1023-4C34-8FE0-55F4D6CF3AF7}" xr6:coauthVersionLast="47" xr6:coauthVersionMax="47" xr10:uidLastSave="{00000000-0000-0000-0000-000000000000}"/>
  <bookViews>
    <workbookView xWindow="-120" yWindow="-120" windowWidth="20730" windowHeight="11160" xr2:uid="{A8D2C6AB-7281-41EB-9768-E3523A3A530D}"/>
  </bookViews>
  <sheets>
    <sheet name="Planilha1" sheetId="1" r:id="rId1"/>
  </sheets>
  <definedNames>
    <definedName name="Lista_de_Materiais___Componentes" localSheetId="0">Planilha1!$A$5:$F$74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6" i="1" l="1"/>
  <c r="F97" i="1"/>
  <c r="C59" i="1"/>
  <c r="C60" i="1"/>
  <c r="C5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C5A8B24-7FC1-4452-A752-5F13569DE437}" name="Lista de Materiais - Componentes" type="6" refreshedVersion="6" background="1" saveData="1">
    <textPr sourceFile="C:\Users\Mr. Carlson\Desktop\Lista de Materiais - Componentes.txt" decimal="," thousands=".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<sst xmlns="http://schemas.openxmlformats.org/spreadsheetml/2006/main" count="257" uniqueCount="189">
  <si>
    <t>Lista de Materiais - Componentes</t>
  </si>
  <si>
    <t>Descrição do Material</t>
  </si>
  <si>
    <t>Dimensões</t>
  </si>
  <si>
    <t>Referência Fabricante</t>
  </si>
  <si>
    <t>Caixas de Embutir</t>
  </si>
  <si>
    <t>4''x2''</t>
  </si>
  <si>
    <t>4''x4''</t>
  </si>
  <si>
    <t>Tramontina ou equivalente</t>
  </si>
  <si>
    <t>Caixa octogonal 4''x4'' com fundo móvel reforçado, em PVC na cor laranja para eletroduto corrugado</t>
  </si>
  <si>
    <t>Caixas de Passagem Elétrica</t>
  </si>
  <si>
    <t>Tigre ou equivalente</t>
  </si>
  <si>
    <t>Disjuntores e Proteções</t>
  </si>
  <si>
    <t>Clamper ou equivalente</t>
  </si>
  <si>
    <t>Steck ou equivalente</t>
  </si>
  <si>
    <t>C 10A</t>
  </si>
  <si>
    <t>Interruptores</t>
  </si>
  <si>
    <t>Conjunto montado com 1 Interruptor Simples, 10A 250V~, 4''x2''</t>
  </si>
  <si>
    <t>1S, 4''x2''</t>
  </si>
  <si>
    <t>Pial Legrand ou equivalente</t>
  </si>
  <si>
    <t>Conjunto montado de Interruptor com 2 teclas simples, 4''x2''</t>
  </si>
  <si>
    <t>2xS, 4''x2''</t>
  </si>
  <si>
    <t>Interruptores + Tomadas</t>
  </si>
  <si>
    <t>Padrão de entrada</t>
  </si>
  <si>
    <t>Placa saída de fio</t>
  </si>
  <si>
    <t>Conjunto montado de 1 Placa para Saída de Fio Ø11mm, 4''x2''</t>
  </si>
  <si>
    <t>Saída de fio</t>
  </si>
  <si>
    <t>Quadro de distribuição</t>
  </si>
  <si>
    <t>Tomadas</t>
  </si>
  <si>
    <t>Conjunto montado de 1 Tomada 2P+T, 10A, posto horizontal, 4''x2''</t>
  </si>
  <si>
    <t>10A, 4''x2''</t>
  </si>
  <si>
    <t>Pial legrand ou equivalente</t>
  </si>
  <si>
    <t>Conjunto montado de 1 Tomada 2P+T, 20A, posto horizontal, 4''x2''</t>
  </si>
  <si>
    <t>20A, 4''x2''</t>
  </si>
  <si>
    <t>Conjunto montado de 2 Tomadas 2P+T, 10A, postos horizontais, 4''x2''</t>
  </si>
  <si>
    <t>2x10A, 4''x2''</t>
  </si>
  <si>
    <t>QTD</t>
  </si>
  <si>
    <t>Tomadas para Dados e Antena de TV</t>
  </si>
  <si>
    <t>4"x4"</t>
  </si>
  <si>
    <t>Conjunto montado de 1 Tomada 2P+T 10A e 1 Tomada 2P+T 20A, postos horizontais, 4''x2''</t>
  </si>
  <si>
    <t>1x10A + 1x20A, 4''x2''</t>
  </si>
  <si>
    <t>Lista de Materiais - Eletrodutos</t>
  </si>
  <si>
    <t>Diâmetro Nominal</t>
  </si>
  <si>
    <t>Referência de Fabricante</t>
  </si>
  <si>
    <t>DN 25mm</t>
  </si>
  <si>
    <t>Eletroduto flexível corrugado, em PVC na cor amarelo antichamas, conforme NBR15465</t>
  </si>
  <si>
    <t>Eletroduto flexível corrugado, em PVC na cor AZUL antichamas, conforme NBR15465</t>
  </si>
  <si>
    <t>Terminal genérico 6 a 25mm²</t>
  </si>
  <si>
    <t>6-25</t>
  </si>
  <si>
    <t>Sibratec ou equivalente</t>
  </si>
  <si>
    <t xml:space="preserve">1,5 mm² </t>
  </si>
  <si>
    <t xml:space="preserve">2,5 mm² </t>
  </si>
  <si>
    <t xml:space="preserve">4,0 mm² </t>
  </si>
  <si>
    <t xml:space="preserve">6,0 mm² </t>
  </si>
  <si>
    <t>VCL 275V 20kA Slim</t>
  </si>
  <si>
    <t>DPS - Disjuntor de proteção contra surtos, monopolar, tensão nominal de operação UO 220/380V, máxima tensão de operação continua UC= 275 V, corrente de descarga máxima= 20kA, fixação em trilho DIN 35mm</t>
  </si>
  <si>
    <t>IDR Interruptor Diferencial Residual Bipolar In=63A, 30mA</t>
  </si>
  <si>
    <t>In=63 A, 30mA</t>
  </si>
  <si>
    <t>B 16A</t>
  </si>
  <si>
    <t>Conjunto montado com 1 Sensor de presença, 10A 250V~, 4''x2''</t>
  </si>
  <si>
    <t>1Sensor, 4''x2''</t>
  </si>
  <si>
    <t xml:space="preserve">Terminal tubular pré isolado 1,5 mm² </t>
  </si>
  <si>
    <t xml:space="preserve">Terminal tubular pré isolado 2,5 mm² </t>
  </si>
  <si>
    <t xml:space="preserve">Terminal tubular pré isolado 4,0 mm² </t>
  </si>
  <si>
    <t xml:space="preserve">Terminal tubular pré isolado 6,0 mm² </t>
  </si>
  <si>
    <t xml:space="preserve">Terminal tubular duplo pré isolado 16mm² </t>
  </si>
  <si>
    <t xml:space="preserve">16 mm² </t>
  </si>
  <si>
    <t xml:space="preserve">Terminal tubular pré isolado 16mm² </t>
  </si>
  <si>
    <t>Termotécnica ou equivalente</t>
  </si>
  <si>
    <t>20x20x10 cm</t>
  </si>
  <si>
    <t>Mini Disjuntor Monopolar 10A Curva C, conforme ABNT NBR NM 60898, encaixe perfil DIN 35mm</t>
  </si>
  <si>
    <t>Mini Disjuntor Monopolar 16A Curva B, conforme ABNT NBR NM 60898, encaixe perfil DIN 35mm</t>
  </si>
  <si>
    <t>Divisor de Sinal de Antena 1x3 Blindado para UHF, VHF, CATV e Satélite</t>
  </si>
  <si>
    <t>Holland ou equivalente</t>
  </si>
  <si>
    <t>1x3</t>
  </si>
  <si>
    <t>Conjunto montado para rede de dados e TV com módulo fêmea RJ45 e módulo para TV, 4''x2''</t>
  </si>
  <si>
    <t>RJ45+TV, 4''x2''</t>
  </si>
  <si>
    <t>Conjunto montado 2 módulos de tomada 10 A 2P+T e módulo fêmea RJ45</t>
  </si>
  <si>
    <t>Conjunto montado 1 módulo de tomada 10 A 2P+T e módulo fêmea RJ45</t>
  </si>
  <si>
    <t>Conjunto montado 3 módulos de tomada 10 A 2P+T e módulo fêmea RJ45</t>
  </si>
  <si>
    <t>Quadro sistema VDI- 30x30 embutir - Instalação em dywall</t>
  </si>
  <si>
    <t>30x30cm</t>
  </si>
  <si>
    <t xml:space="preserve">Tomada Aquatic 2 módulos 2P+T 10A 250v nbr14136 </t>
  </si>
  <si>
    <t>Aquatic 2x2P+T 10A</t>
  </si>
  <si>
    <t>CPP 0016 36,7x26x10,5 cm  Caixa de Passagem Polar - instalação em steel ou wood frame Aplicação: Caixa de espera para ar condicionados</t>
  </si>
  <si>
    <t>36,7x26x10,5 cm</t>
  </si>
  <si>
    <t>Polar ou equivalente</t>
  </si>
  <si>
    <t>Quadro de Distribuição Slim 64 Disjuntores, de embutir, fabricado em PVC antichamas, com barramento de terra e neutro, porta branca, dimensões 420x653x60mm.</t>
  </si>
  <si>
    <t>64 Disj.</t>
  </si>
  <si>
    <t>Iluminação especial churrasqueira</t>
  </si>
  <si>
    <t>Soquete de Porcelana E27 4 A 
250 V para temperaturas até 
650 º C</t>
  </si>
  <si>
    <t>E27</t>
  </si>
  <si>
    <t>Cabo trança de fibra de vidro 
impregnado com verniz silicone 
para 400 º C</t>
  </si>
  <si>
    <t>2X2,5mm²</t>
  </si>
  <si>
    <t>1 m</t>
  </si>
  <si>
    <t>Lâmpada bulbo halógena 60W para churrasqueira</t>
  </si>
  <si>
    <t>60W</t>
  </si>
  <si>
    <t>Caixa de Luz 4''x2'', de embutir em drywall, em PVC na cor amarelo para eletroduto corrugado</t>
  </si>
  <si>
    <t>Caixa de Luz 4''x4'', de embutir em drywall, em PVC na cor amarelo para eletroduto corrugado</t>
  </si>
  <si>
    <t>Caixa de Piso Baixa 4x4 em alumínio, 3/4'' Aplicação : Tomadas piso da sala</t>
  </si>
  <si>
    <t>B 32A</t>
  </si>
  <si>
    <t>Mini Disjuntor Monopolar  32A Curva B, conforme ABNT NBR NM 60898, encaixe perfil DIN 35mm</t>
  </si>
  <si>
    <t>Conjunto montado com 5 módulos de Interruptores simples + 1 módulo de interruptor paralelo, com placa e suporte 4''x4''</t>
  </si>
  <si>
    <t>5xS+1P, 4''x4''</t>
  </si>
  <si>
    <t>Conjunto montado de Interruptor com 1 tecla simples e 2 teclas paralelo, 4''x2''</t>
  </si>
  <si>
    <t>1S+2P, 4''x2''</t>
  </si>
  <si>
    <t>Conjunto montado de Interruptor com 2 teclas intermediário + 1 tecla paralelo, 4''x2''</t>
  </si>
  <si>
    <t>1xS+2xInt., 4''x2''</t>
  </si>
  <si>
    <t>Conjunto montado de Interruptor com 2 teclas intermediário + 1 tecla simples, 4''x2''</t>
  </si>
  <si>
    <t>1xP+2xInt., 4''x2''</t>
  </si>
  <si>
    <t>Conjunto montado de Interruptor com 2 teclas simples e 1 tecla paralelo, 4''x2''</t>
  </si>
  <si>
    <t>2S+1P, 4''x2''</t>
  </si>
  <si>
    <t>Conjunto montado de Interruptor com 3 teclas paralelo, 4''x2''</t>
  </si>
  <si>
    <t>3xP, 4''x2''</t>
  </si>
  <si>
    <t>Conjunto montado de Interruptor com 3 teclas simples, 4''x2''</t>
  </si>
  <si>
    <t>3xS, 4''x2''</t>
  </si>
  <si>
    <t>Conjunto montado de 1 Interruptor Simples + 1 Tomada 2P+T, 10A, 4''x2''</t>
  </si>
  <si>
    <t>1S+1Tom.10A, 4''x2''</t>
  </si>
  <si>
    <t>Conjunto montado de 2 Tomadas 2P+T, 10A + 1 Interruptor Simples, postos horizontais, 4''x2''</t>
  </si>
  <si>
    <t>2xTom.10A+1S, 4''x2''</t>
  </si>
  <si>
    <t>NOVA PALMA ENERGIA</t>
  </si>
  <si>
    <t>Conjunto montado de 1 Tomada de piso 2P+T, 10A, com tampa tipo unha, 4''x4''</t>
  </si>
  <si>
    <t>1x10A de piso 4x4</t>
  </si>
  <si>
    <t>B lux/Tramontina ou equivalente</t>
  </si>
  <si>
    <t>Caixa de barramento Equipotencial, BEP 14x18cm ou 20x20x10cm.</t>
  </si>
  <si>
    <t>Campainha</t>
  </si>
  <si>
    <t>Conjunto montado com 1 campainha tipo cigarra ou equivalente, 10A 250V~, 4''x2''</t>
  </si>
  <si>
    <t>1Camp., 4''x2''</t>
  </si>
  <si>
    <t>Conjunto montado com 1 Pulsador para campainha, ou equivalente, 10A 250V~, 4''x2''</t>
  </si>
  <si>
    <t>1Puls., 4''x2''</t>
  </si>
  <si>
    <t>C 50A</t>
  </si>
  <si>
    <t>Mini Disjuntor Tripolar 50A Curva C, conforme ABNT NBR NM 60898, encaixe perfil DIN 35mm</t>
  </si>
  <si>
    <t>Conjunto montado de 1 Interruptor Simples + 2 Interruptores Paralelos + 3 Tomadas 2P+T, 10A, 4''x2''</t>
  </si>
  <si>
    <t>1S + 2P + 3 Tomada 10A, 4''x2''</t>
  </si>
  <si>
    <t>Conjunto montado de Interruptor com 2 teclas intermediário, 4''x2''</t>
  </si>
  <si>
    <t>2x int., 4''x2''</t>
  </si>
  <si>
    <t>C15</t>
  </si>
  <si>
    <t>Padrão de entrada trifásico C15 - Substituir cabos e disjuntor existentes e solicitar ligação nova</t>
  </si>
  <si>
    <t>Conjunto montado de 3 Tomadas 2P+T, 10A, postos horizontais, 4''x2''</t>
  </si>
  <si>
    <t>3x10A, 4''x2''</t>
  </si>
  <si>
    <t>Placa cega, 4''x4''</t>
  </si>
  <si>
    <t>Lista de Materiais - Aterramento e equalização</t>
  </si>
  <si>
    <t>Cabo de cobre nú 50 mm² - 7 fios</t>
  </si>
  <si>
    <t>50 mm² - 7 fios</t>
  </si>
  <si>
    <t>Cabo de cobre flexível isolado 16 mm². Aplicação: Equalização da estrutura metálica ao BEP</t>
  </si>
  <si>
    <t>16 mm²</t>
  </si>
  <si>
    <t>Cobrecom ou equivalente</t>
  </si>
  <si>
    <t>Terminal de compressão 16 mm². Aplicação: Conexão com a estrutura metálica</t>
  </si>
  <si>
    <t xml:space="preserve">50 mm² </t>
  </si>
  <si>
    <t>Conector bimetálico de pressão 50 mm². Aplicação: Conectar às ferragens da fundação, se necessário poderá ser utilizado mais de um.</t>
  </si>
  <si>
    <t xml:space="preserve">Parafuso aço inox 5/16" x 1 1/4" </t>
  </si>
  <si>
    <t xml:space="preserve">5/16" x 1 1/4" </t>
  </si>
  <si>
    <t>Porca inox 5/16"</t>
  </si>
  <si>
    <t>5/16"</t>
  </si>
  <si>
    <t>Arruela lisa inox 5/16"</t>
  </si>
  <si>
    <t>Tigre linha Tigrefix ou equivalente</t>
  </si>
  <si>
    <t>Barramento neutro 80 A 18/24 vias</t>
  </si>
  <si>
    <t>18 vias</t>
  </si>
  <si>
    <t>Barramento neutro 80 A 10 vias</t>
  </si>
  <si>
    <t>10 vias</t>
  </si>
  <si>
    <t>Barramento terra 80 A 18/24 vias</t>
  </si>
  <si>
    <t>Barramento terra 80 A 10 vias</t>
  </si>
  <si>
    <t>285 mm</t>
  </si>
  <si>
    <t>Barramento tipo pente monofásico 285 mm 80A</t>
  </si>
  <si>
    <t>Barramento tipo pente monofásico 210 mm 80A</t>
  </si>
  <si>
    <t>210 mm</t>
  </si>
  <si>
    <t>Isolador de fase para barramento pente</t>
  </si>
  <si>
    <t>12 un.</t>
  </si>
  <si>
    <t>Isolador</t>
  </si>
  <si>
    <t>Conector tripolar, em porcelana com contato para passagem e ligação de fios de até 10mm² com contato usinado (bornes), 50A - 250V~</t>
  </si>
  <si>
    <t>50A - 250V~</t>
  </si>
  <si>
    <t>Lorenzzetti ou equivalente</t>
  </si>
  <si>
    <t>Germer ou equivalente</t>
  </si>
  <si>
    <t>Tramar ou equivalente</t>
  </si>
  <si>
    <t>Phillips ou equivalente</t>
  </si>
  <si>
    <t>Intelli ou equivalente</t>
  </si>
  <si>
    <t>Sem referência</t>
  </si>
  <si>
    <t>Mini Disjuntor Monopolar  10A Curva B, conforme ABNT NBR NM 60898, encaixe perfil DIN 35mm</t>
  </si>
  <si>
    <t>B 10A</t>
  </si>
  <si>
    <t>C 6A</t>
  </si>
  <si>
    <t>Mini Disjuntor Monopolar 6A Curva C, conforme ABNT NBR NM 60898, encaixe perfil DIN 35mm</t>
  </si>
  <si>
    <t>Sensor de presença 360º</t>
  </si>
  <si>
    <t>Sobrepor</t>
  </si>
  <si>
    <t>Ilumi ou equivalente</t>
  </si>
  <si>
    <t>Conjunto montado de 2 Interruptores Paralelos + 1 Tomada 2P+T, 10A, 4''x2''</t>
  </si>
  <si>
    <t>2P+ 1 Tomada 10A, 4''x2''</t>
  </si>
  <si>
    <t>Placa cega, 4''x2''</t>
  </si>
  <si>
    <t>3x2P+T 10A + RJ 45 4x4"</t>
  </si>
  <si>
    <t>2x2P+T 10A + RJ 45 4x2"</t>
  </si>
  <si>
    <t>1x2P+T 10A + RJ 45 4x2"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</si>
</sst>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5" applyNumberFormat="0" applyAlignment="0" applyProtection="0"/>
    <xf numFmtId="0" fontId="10" fillId="8" borderId="6" applyNumberFormat="0" applyAlignment="0" applyProtection="0"/>
    <xf numFmtId="0" fontId="11" fillId="8" borderId="5" applyNumberFormat="0" applyAlignment="0" applyProtection="0"/>
    <xf numFmtId="0" fontId="12" fillId="0" borderId="7" applyNumberFormat="0" applyFill="0" applyAlignment="0" applyProtection="0"/>
    <xf numFmtId="0" fontId="13" fillId="9" borderId="8" applyNumberFormat="0" applyAlignment="0" applyProtection="0"/>
    <xf numFmtId="0" fontId="14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5" borderId="1" xfId="0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628650</xdr:colOff>
      <xdr:row>0</xdr:row>
      <xdr:rowOff>875704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AC8658D-CC46-4F9D-83B4-A5BA81D6C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3819525" cy="8376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114300</xdr:rowOff>
    </xdr:from>
    <xdr:to>
      <xdr:col>1</xdr:col>
      <xdr:colOff>571500</xdr:colOff>
      <xdr:row>91</xdr:row>
      <xdr:rowOff>189904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DCA9C26-3151-4E90-BA5C-925E5053A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51825"/>
          <a:ext cx="3590925" cy="83760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ista de Materiais - Componentes" connectionId="1" xr16:uid="{A1B55A2E-3342-4A55-8573-0F79F0857928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37985-9E88-4ADB-8913-715AA9D92D54}">
  <dimension ref="A1:J107"/>
  <sheetViews>
    <sheetView tabSelected="1" zoomScaleNormal="100" workbookViewId="0">
      <selection activeCell="C42" sqref="C42"/>
    </sheetView>
  </sheetViews>
  <sheetFormatPr defaultRowHeight="15" x14ac:dyDescent="0.25"/>
  <cols>
    <col min="1" max="1" width="45.28515625" customWidth="1"/>
    <col min="2" max="2" width="14.140625" style="1" customWidth="1"/>
    <col min="3" max="3" width="7.42578125" style="1" customWidth="1"/>
    <col min="4" max="4" width="25.140625" style="1" customWidth="1"/>
  </cols>
  <sheetData>
    <row r="1" spans="1:10" ht="71.25" customHeight="1" x14ac:dyDescent="0.25">
      <c r="A1" s="27"/>
      <c r="B1" s="27"/>
      <c r="C1" s="27"/>
      <c r="D1" s="27"/>
      <c r="E1" s="3"/>
      <c r="F1" s="3"/>
      <c r="G1" s="3"/>
      <c r="H1" s="3"/>
      <c r="I1" s="3"/>
      <c r="J1" s="3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2.5" customHeight="1" x14ac:dyDescent="0.25">
      <c r="A3" s="28" t="s">
        <v>0</v>
      </c>
      <c r="B3" s="28"/>
      <c r="C3" s="28"/>
      <c r="D3" s="28"/>
      <c r="E3" s="2"/>
      <c r="F3" s="2"/>
      <c r="G3" s="2"/>
      <c r="H3" s="2"/>
      <c r="I3" s="2"/>
      <c r="J3" s="2"/>
    </row>
    <row r="4" spans="1:10" ht="21" customHeight="1" x14ac:dyDescent="0.25">
      <c r="A4" s="4" t="s">
        <v>1</v>
      </c>
      <c r="B4" s="4" t="s">
        <v>2</v>
      </c>
      <c r="C4" s="4" t="s">
        <v>35</v>
      </c>
      <c r="D4" s="4" t="s">
        <v>3</v>
      </c>
      <c r="E4" s="2"/>
      <c r="F4" s="2"/>
      <c r="G4" s="2"/>
      <c r="H4" s="2"/>
      <c r="I4" s="2"/>
      <c r="J4" s="2"/>
    </row>
    <row r="5" spans="1:10" x14ac:dyDescent="0.25">
      <c r="A5" s="29" t="s">
        <v>4</v>
      </c>
      <c r="B5" s="29"/>
      <c r="C5" s="29"/>
      <c r="D5" s="29"/>
    </row>
    <row r="6" spans="1:10" ht="30" x14ac:dyDescent="0.25">
      <c r="A6" s="5" t="s">
        <v>96</v>
      </c>
      <c r="B6" s="6" t="s">
        <v>5</v>
      </c>
      <c r="C6" s="6">
        <v>122</v>
      </c>
      <c r="D6" s="6" t="s">
        <v>154</v>
      </c>
    </row>
    <row r="7" spans="1:10" ht="30" x14ac:dyDescent="0.25">
      <c r="A7" s="5" t="s">
        <v>97</v>
      </c>
      <c r="B7" s="6" t="s">
        <v>6</v>
      </c>
      <c r="C7" s="6">
        <v>18</v>
      </c>
      <c r="D7" s="7" t="s">
        <v>154</v>
      </c>
    </row>
    <row r="8" spans="1:10" ht="29.25" customHeight="1" x14ac:dyDescent="0.25">
      <c r="A8" s="5" t="s">
        <v>98</v>
      </c>
      <c r="B8" s="6" t="s">
        <v>37</v>
      </c>
      <c r="C8" s="6">
        <v>3</v>
      </c>
      <c r="D8" s="6" t="s">
        <v>7</v>
      </c>
    </row>
    <row r="9" spans="1:10" ht="34.5" customHeight="1" x14ac:dyDescent="0.25">
      <c r="A9" s="5" t="s">
        <v>8</v>
      </c>
      <c r="B9" s="6" t="s">
        <v>6</v>
      </c>
      <c r="C9" s="6">
        <v>64</v>
      </c>
      <c r="D9" s="7" t="s">
        <v>154</v>
      </c>
    </row>
    <row r="10" spans="1:10" x14ac:dyDescent="0.25">
      <c r="A10" s="29" t="s">
        <v>9</v>
      </c>
      <c r="B10" s="29"/>
      <c r="C10" s="29"/>
      <c r="D10" s="29"/>
    </row>
    <row r="11" spans="1:10" ht="30" x14ac:dyDescent="0.25">
      <c r="A11" s="5" t="s">
        <v>79</v>
      </c>
      <c r="B11" s="6" t="s">
        <v>80</v>
      </c>
      <c r="C11" s="6">
        <v>1</v>
      </c>
      <c r="D11" s="6" t="s">
        <v>10</v>
      </c>
    </row>
    <row r="12" spans="1:10" s="19" customFormat="1" ht="45" x14ac:dyDescent="0.25">
      <c r="A12" s="5" t="s">
        <v>83</v>
      </c>
      <c r="B12" s="7" t="s">
        <v>84</v>
      </c>
      <c r="C12" s="7">
        <v>4</v>
      </c>
      <c r="D12" s="7" t="s">
        <v>85</v>
      </c>
    </row>
    <row r="13" spans="1:10" s="19" customFormat="1" x14ac:dyDescent="0.25">
      <c r="A13" s="29" t="s">
        <v>124</v>
      </c>
      <c r="B13" s="29"/>
      <c r="C13" s="29"/>
      <c r="D13" s="29"/>
    </row>
    <row r="14" spans="1:10" s="19" customFormat="1" ht="30" x14ac:dyDescent="0.25">
      <c r="A14" s="5" t="s">
        <v>125</v>
      </c>
      <c r="B14" s="7" t="s">
        <v>126</v>
      </c>
      <c r="C14" s="7">
        <v>1</v>
      </c>
      <c r="D14" s="7" t="s">
        <v>18</v>
      </c>
    </row>
    <row r="15" spans="1:10" s="19" customFormat="1" ht="30" x14ac:dyDescent="0.25">
      <c r="A15" s="5" t="s">
        <v>127</v>
      </c>
      <c r="B15" s="7" t="s">
        <v>128</v>
      </c>
      <c r="C15" s="7">
        <v>1</v>
      </c>
      <c r="D15" s="7" t="s">
        <v>18</v>
      </c>
    </row>
    <row r="16" spans="1:10" s="19" customFormat="1" x14ac:dyDescent="0.25">
      <c r="A16" s="29" t="s">
        <v>11</v>
      </c>
      <c r="B16" s="29"/>
      <c r="C16" s="29"/>
      <c r="D16" s="29"/>
    </row>
    <row r="17" spans="1:4" s="13" customFormat="1" ht="75" x14ac:dyDescent="0.25">
      <c r="A17" s="5" t="s">
        <v>54</v>
      </c>
      <c r="B17" s="6" t="s">
        <v>53</v>
      </c>
      <c r="C17" s="6">
        <v>4</v>
      </c>
      <c r="D17" s="6" t="s">
        <v>12</v>
      </c>
    </row>
    <row r="18" spans="1:4" s="13" customFormat="1" ht="30" x14ac:dyDescent="0.25">
      <c r="A18" s="5" t="s">
        <v>55</v>
      </c>
      <c r="B18" s="6" t="s">
        <v>56</v>
      </c>
      <c r="C18" s="6">
        <v>3</v>
      </c>
      <c r="D18" s="7" t="s">
        <v>13</v>
      </c>
    </row>
    <row r="19" spans="1:4" s="19" customFormat="1" ht="30" x14ac:dyDescent="0.25">
      <c r="A19" s="5" t="s">
        <v>179</v>
      </c>
      <c r="B19" s="7" t="s">
        <v>178</v>
      </c>
      <c r="C19" s="7">
        <v>2</v>
      </c>
      <c r="D19" s="7" t="s">
        <v>13</v>
      </c>
    </row>
    <row r="20" spans="1:4" s="19" customFormat="1" ht="31.5" customHeight="1" x14ac:dyDescent="0.25">
      <c r="A20" s="5" t="s">
        <v>176</v>
      </c>
      <c r="B20" s="7" t="s">
        <v>177</v>
      </c>
      <c r="C20" s="7">
        <v>1</v>
      </c>
      <c r="D20" s="7" t="s">
        <v>13</v>
      </c>
    </row>
    <row r="21" spans="1:4" s="13" customFormat="1" ht="30" x14ac:dyDescent="0.25">
      <c r="A21" s="5" t="s">
        <v>69</v>
      </c>
      <c r="B21" s="6" t="s">
        <v>14</v>
      </c>
      <c r="C21" s="6">
        <v>28</v>
      </c>
      <c r="D21" s="7" t="s">
        <v>13</v>
      </c>
    </row>
    <row r="22" spans="1:4" s="19" customFormat="1" ht="30" x14ac:dyDescent="0.25">
      <c r="A22" s="5" t="s">
        <v>70</v>
      </c>
      <c r="B22" s="7" t="s">
        <v>57</v>
      </c>
      <c r="C22" s="7">
        <v>1</v>
      </c>
      <c r="D22" s="7" t="s">
        <v>13</v>
      </c>
    </row>
    <row r="23" spans="1:4" s="19" customFormat="1" ht="33.75" customHeight="1" x14ac:dyDescent="0.25">
      <c r="A23" s="5" t="s">
        <v>100</v>
      </c>
      <c r="B23" s="7" t="s">
        <v>99</v>
      </c>
      <c r="C23" s="7">
        <v>3</v>
      </c>
      <c r="D23" s="7" t="s">
        <v>13</v>
      </c>
    </row>
    <row r="24" spans="1:4" s="13" customFormat="1" ht="30" x14ac:dyDescent="0.25">
      <c r="A24" s="5" t="s">
        <v>130</v>
      </c>
      <c r="B24" s="6" t="s">
        <v>129</v>
      </c>
      <c r="C24" s="6">
        <v>1</v>
      </c>
      <c r="D24" s="7" t="s">
        <v>13</v>
      </c>
    </row>
    <row r="25" spans="1:4" x14ac:dyDescent="0.25">
      <c r="A25" s="29" t="s">
        <v>15</v>
      </c>
      <c r="B25" s="29"/>
      <c r="C25" s="29"/>
      <c r="D25" s="29"/>
    </row>
    <row r="26" spans="1:4" s="14" customFormat="1" ht="30" x14ac:dyDescent="0.25">
      <c r="A26" s="5" t="s">
        <v>16</v>
      </c>
      <c r="B26" s="6" t="s">
        <v>17</v>
      </c>
      <c r="C26" s="6">
        <v>3</v>
      </c>
      <c r="D26" s="6" t="s">
        <v>18</v>
      </c>
    </row>
    <row r="27" spans="1:4" s="14" customFormat="1" ht="30" x14ac:dyDescent="0.25">
      <c r="A27" s="5" t="s">
        <v>58</v>
      </c>
      <c r="B27" s="7" t="s">
        <v>59</v>
      </c>
      <c r="C27" s="6">
        <v>1</v>
      </c>
      <c r="D27" s="6" t="s">
        <v>18</v>
      </c>
    </row>
    <row r="28" spans="1:4" s="19" customFormat="1" x14ac:dyDescent="0.25">
      <c r="A28" s="5" t="s">
        <v>180</v>
      </c>
      <c r="B28" s="7" t="s">
        <v>181</v>
      </c>
      <c r="C28" s="7">
        <v>1</v>
      </c>
      <c r="D28" s="7" t="s">
        <v>182</v>
      </c>
    </row>
    <row r="29" spans="1:4" s="19" customFormat="1" ht="45" x14ac:dyDescent="0.25">
      <c r="A29" s="5" t="s">
        <v>101</v>
      </c>
      <c r="B29" s="7" t="s">
        <v>102</v>
      </c>
      <c r="C29" s="7">
        <v>1</v>
      </c>
      <c r="D29" s="7" t="s">
        <v>18</v>
      </c>
    </row>
    <row r="30" spans="1:4" s="19" customFormat="1" ht="30" x14ac:dyDescent="0.25">
      <c r="A30" s="5" t="s">
        <v>103</v>
      </c>
      <c r="B30" s="7" t="s">
        <v>104</v>
      </c>
      <c r="C30" s="7">
        <v>1</v>
      </c>
      <c r="D30" s="7" t="s">
        <v>18</v>
      </c>
    </row>
    <row r="31" spans="1:4" s="19" customFormat="1" ht="30" x14ac:dyDescent="0.25">
      <c r="A31" s="5" t="s">
        <v>105</v>
      </c>
      <c r="B31" s="7" t="s">
        <v>108</v>
      </c>
      <c r="C31" s="7">
        <v>1</v>
      </c>
      <c r="D31" s="7" t="s">
        <v>18</v>
      </c>
    </row>
    <row r="32" spans="1:4" s="14" customFormat="1" ht="30" x14ac:dyDescent="0.25">
      <c r="A32" s="5" t="s">
        <v>107</v>
      </c>
      <c r="B32" s="6" t="s">
        <v>106</v>
      </c>
      <c r="C32" s="6">
        <v>1</v>
      </c>
      <c r="D32" s="7" t="s">
        <v>18</v>
      </c>
    </row>
    <row r="33" spans="1:4" s="19" customFormat="1" ht="30" x14ac:dyDescent="0.25">
      <c r="A33" s="5" t="s">
        <v>133</v>
      </c>
      <c r="B33" s="7" t="s">
        <v>134</v>
      </c>
      <c r="C33" s="7">
        <v>2</v>
      </c>
      <c r="D33" s="7" t="s">
        <v>18</v>
      </c>
    </row>
    <row r="34" spans="1:4" s="14" customFormat="1" ht="30" x14ac:dyDescent="0.25">
      <c r="A34" s="5" t="s">
        <v>109</v>
      </c>
      <c r="B34" s="6" t="s">
        <v>110</v>
      </c>
      <c r="C34" s="6">
        <v>1</v>
      </c>
      <c r="D34" s="7" t="s">
        <v>18</v>
      </c>
    </row>
    <row r="35" spans="1:4" s="14" customFormat="1" ht="30" x14ac:dyDescent="0.25">
      <c r="A35" s="5" t="s">
        <v>19</v>
      </c>
      <c r="B35" s="6" t="s">
        <v>20</v>
      </c>
      <c r="C35" s="6">
        <v>1</v>
      </c>
      <c r="D35" s="7" t="s">
        <v>18</v>
      </c>
    </row>
    <row r="36" spans="1:4" s="19" customFormat="1" ht="30" x14ac:dyDescent="0.25">
      <c r="A36" s="5" t="s">
        <v>111</v>
      </c>
      <c r="B36" s="7" t="s">
        <v>112</v>
      </c>
      <c r="C36" s="7">
        <v>1</v>
      </c>
      <c r="D36" s="7" t="s">
        <v>18</v>
      </c>
    </row>
    <row r="37" spans="1:4" s="19" customFormat="1" ht="30" x14ac:dyDescent="0.25">
      <c r="A37" s="5" t="s">
        <v>113</v>
      </c>
      <c r="B37" s="7" t="s">
        <v>114</v>
      </c>
      <c r="C37" s="7">
        <v>6</v>
      </c>
      <c r="D37" s="7" t="s">
        <v>18</v>
      </c>
    </row>
    <row r="38" spans="1:4" x14ac:dyDescent="0.25">
      <c r="A38" s="29" t="s">
        <v>21</v>
      </c>
      <c r="B38" s="29"/>
      <c r="C38" s="29"/>
      <c r="D38" s="29"/>
    </row>
    <row r="39" spans="1:4" s="19" customFormat="1" ht="45" x14ac:dyDescent="0.25">
      <c r="A39" s="5" t="s">
        <v>131</v>
      </c>
      <c r="B39" s="7" t="s">
        <v>132</v>
      </c>
      <c r="C39" s="7">
        <v>6</v>
      </c>
      <c r="D39" s="7" t="s">
        <v>18</v>
      </c>
    </row>
    <row r="40" spans="1:4" s="19" customFormat="1" ht="30" x14ac:dyDescent="0.25">
      <c r="A40" s="5" t="s">
        <v>183</v>
      </c>
      <c r="B40" s="7" t="s">
        <v>184</v>
      </c>
      <c r="C40" s="7">
        <v>1</v>
      </c>
      <c r="D40" s="7" t="s">
        <v>18</v>
      </c>
    </row>
    <row r="41" spans="1:4" s="19" customFormat="1" ht="30" x14ac:dyDescent="0.25">
      <c r="A41" s="5" t="s">
        <v>115</v>
      </c>
      <c r="B41" s="7" t="s">
        <v>116</v>
      </c>
      <c r="C41" s="7">
        <v>2</v>
      </c>
      <c r="D41" s="7" t="s">
        <v>18</v>
      </c>
    </row>
    <row r="42" spans="1:4" s="19" customFormat="1" ht="30" x14ac:dyDescent="0.25">
      <c r="A42" s="5" t="s">
        <v>117</v>
      </c>
      <c r="B42" s="7" t="s">
        <v>118</v>
      </c>
      <c r="C42" s="7">
        <v>1</v>
      </c>
      <c r="D42" s="7" t="s">
        <v>18</v>
      </c>
    </row>
    <row r="43" spans="1:4" x14ac:dyDescent="0.25">
      <c r="A43" s="29" t="s">
        <v>22</v>
      </c>
      <c r="B43" s="29"/>
      <c r="C43" s="29"/>
      <c r="D43" s="29"/>
    </row>
    <row r="44" spans="1:4" ht="30" x14ac:dyDescent="0.25">
      <c r="A44" s="5" t="s">
        <v>136</v>
      </c>
      <c r="B44" s="6" t="s">
        <v>135</v>
      </c>
      <c r="C44" s="6">
        <v>1</v>
      </c>
      <c r="D44" s="6" t="s">
        <v>119</v>
      </c>
    </row>
    <row r="45" spans="1:4" x14ac:dyDescent="0.25">
      <c r="A45" s="29" t="s">
        <v>23</v>
      </c>
      <c r="B45" s="29"/>
      <c r="C45" s="29"/>
      <c r="D45" s="29"/>
    </row>
    <row r="46" spans="1:4" s="15" customFormat="1" ht="30" x14ac:dyDescent="0.25">
      <c r="A46" s="5" t="s">
        <v>24</v>
      </c>
      <c r="B46" s="6" t="s">
        <v>25</v>
      </c>
      <c r="C46" s="6">
        <v>17</v>
      </c>
      <c r="D46" s="6" t="s">
        <v>18</v>
      </c>
    </row>
    <row r="47" spans="1:4" x14ac:dyDescent="0.25">
      <c r="A47" s="29" t="s">
        <v>26</v>
      </c>
      <c r="B47" s="29"/>
      <c r="C47" s="29"/>
      <c r="D47" s="29"/>
    </row>
    <row r="48" spans="1:4" s="16" customFormat="1" ht="60" x14ac:dyDescent="0.25">
      <c r="A48" s="5" t="s">
        <v>86</v>
      </c>
      <c r="B48" s="6" t="s">
        <v>87</v>
      </c>
      <c r="C48" s="6">
        <v>1</v>
      </c>
      <c r="D48" s="6" t="s">
        <v>10</v>
      </c>
    </row>
    <row r="49" spans="1:4" s="19" customFormat="1" x14ac:dyDescent="0.25">
      <c r="A49" s="5" t="s">
        <v>155</v>
      </c>
      <c r="B49" s="7" t="s">
        <v>156</v>
      </c>
      <c r="C49" s="7">
        <v>3</v>
      </c>
      <c r="D49" s="7" t="s">
        <v>10</v>
      </c>
    </row>
    <row r="50" spans="1:4" s="19" customFormat="1" x14ac:dyDescent="0.25">
      <c r="A50" s="5" t="s">
        <v>157</v>
      </c>
      <c r="B50" s="7" t="s">
        <v>158</v>
      </c>
      <c r="C50" s="7">
        <v>1</v>
      </c>
      <c r="D50" s="7" t="s">
        <v>10</v>
      </c>
    </row>
    <row r="51" spans="1:4" s="19" customFormat="1" x14ac:dyDescent="0.25">
      <c r="A51" s="5" t="s">
        <v>159</v>
      </c>
      <c r="B51" s="7" t="s">
        <v>156</v>
      </c>
      <c r="C51" s="7">
        <v>3</v>
      </c>
      <c r="D51" s="7" t="s">
        <v>10</v>
      </c>
    </row>
    <row r="52" spans="1:4" s="19" customFormat="1" x14ac:dyDescent="0.25">
      <c r="A52" s="5" t="s">
        <v>160</v>
      </c>
      <c r="B52" s="7" t="s">
        <v>158</v>
      </c>
      <c r="C52" s="7">
        <v>1</v>
      </c>
      <c r="D52" s="7" t="s">
        <v>10</v>
      </c>
    </row>
    <row r="53" spans="1:4" s="19" customFormat="1" x14ac:dyDescent="0.25">
      <c r="A53" s="5" t="s">
        <v>162</v>
      </c>
      <c r="B53" s="7" t="s">
        <v>161</v>
      </c>
      <c r="C53" s="7">
        <v>3</v>
      </c>
      <c r="D53" s="7" t="s">
        <v>13</v>
      </c>
    </row>
    <row r="54" spans="1:4" s="19" customFormat="1" x14ac:dyDescent="0.25">
      <c r="A54" s="5" t="s">
        <v>163</v>
      </c>
      <c r="B54" s="7" t="s">
        <v>164</v>
      </c>
      <c r="C54" s="7">
        <v>1</v>
      </c>
      <c r="D54" s="7" t="s">
        <v>13</v>
      </c>
    </row>
    <row r="55" spans="1:4" s="12" customFormat="1" x14ac:dyDescent="0.25">
      <c r="A55" s="5" t="s">
        <v>165</v>
      </c>
      <c r="B55" s="7" t="s">
        <v>167</v>
      </c>
      <c r="C55" s="7" t="s">
        <v>166</v>
      </c>
      <c r="D55" s="7" t="s">
        <v>13</v>
      </c>
    </row>
    <row r="56" spans="1:4" s="19" customFormat="1" x14ac:dyDescent="0.25">
      <c r="A56" s="5" t="s">
        <v>46</v>
      </c>
      <c r="B56" s="21" t="s">
        <v>47</v>
      </c>
      <c r="C56" s="7">
        <v>4</v>
      </c>
      <c r="D56" s="7" t="s">
        <v>48</v>
      </c>
    </row>
    <row r="57" spans="1:4" s="19" customFormat="1" x14ac:dyDescent="0.25">
      <c r="A57" s="5" t="s">
        <v>60</v>
      </c>
      <c r="B57" s="21" t="s">
        <v>49</v>
      </c>
      <c r="C57" s="7">
        <v>6</v>
      </c>
      <c r="D57" s="7" t="s">
        <v>48</v>
      </c>
    </row>
    <row r="58" spans="1:4" s="19" customFormat="1" x14ac:dyDescent="0.25">
      <c r="A58" s="5" t="s">
        <v>61</v>
      </c>
      <c r="B58" s="21" t="s">
        <v>50</v>
      </c>
      <c r="C58" s="7">
        <f>28*3</f>
        <v>84</v>
      </c>
      <c r="D58" s="7" t="s">
        <v>48</v>
      </c>
    </row>
    <row r="59" spans="1:4" s="19" customFormat="1" x14ac:dyDescent="0.25">
      <c r="A59" s="5" t="s">
        <v>62</v>
      </c>
      <c r="B59" s="21" t="s">
        <v>51</v>
      </c>
      <c r="C59" s="7">
        <f>3*3</f>
        <v>9</v>
      </c>
      <c r="D59" s="7" t="s">
        <v>48</v>
      </c>
    </row>
    <row r="60" spans="1:4" s="19" customFormat="1" x14ac:dyDescent="0.25">
      <c r="A60" s="5" t="s">
        <v>63</v>
      </c>
      <c r="B60" s="21" t="s">
        <v>52</v>
      </c>
      <c r="C60" s="7">
        <f>3*3</f>
        <v>9</v>
      </c>
      <c r="D60" s="7" t="s">
        <v>48</v>
      </c>
    </row>
    <row r="61" spans="1:4" s="19" customFormat="1" x14ac:dyDescent="0.25">
      <c r="A61" s="5" t="s">
        <v>64</v>
      </c>
      <c r="B61" s="21" t="s">
        <v>65</v>
      </c>
      <c r="C61" s="7">
        <v>3</v>
      </c>
      <c r="D61" s="7" t="s">
        <v>48</v>
      </c>
    </row>
    <row r="62" spans="1:4" s="19" customFormat="1" x14ac:dyDescent="0.25">
      <c r="A62" s="5" t="s">
        <v>66</v>
      </c>
      <c r="B62" s="21" t="s">
        <v>65</v>
      </c>
      <c r="C62" s="7">
        <v>3</v>
      </c>
      <c r="D62" s="7" t="s">
        <v>48</v>
      </c>
    </row>
    <row r="63" spans="1:4" x14ac:dyDescent="0.25">
      <c r="A63" s="29" t="s">
        <v>27</v>
      </c>
      <c r="B63" s="29"/>
      <c r="C63" s="29"/>
      <c r="D63" s="29"/>
    </row>
    <row r="64" spans="1:4" s="17" customFormat="1" ht="30" x14ac:dyDescent="0.25">
      <c r="A64" s="5" t="s">
        <v>38</v>
      </c>
      <c r="B64" s="6" t="s">
        <v>39</v>
      </c>
      <c r="C64" s="6">
        <v>3</v>
      </c>
      <c r="D64" s="6" t="s">
        <v>18</v>
      </c>
    </row>
    <row r="65" spans="1:4" s="17" customFormat="1" ht="30" x14ac:dyDescent="0.25">
      <c r="A65" s="5" t="s">
        <v>28</v>
      </c>
      <c r="B65" s="6" t="s">
        <v>29</v>
      </c>
      <c r="C65" s="6">
        <v>37</v>
      </c>
      <c r="D65" s="6" t="s">
        <v>30</v>
      </c>
    </row>
    <row r="66" spans="1:4" s="17" customFormat="1" ht="30" x14ac:dyDescent="0.25">
      <c r="A66" s="5" t="s">
        <v>31</v>
      </c>
      <c r="B66" s="6" t="s">
        <v>32</v>
      </c>
      <c r="C66" s="6">
        <v>5</v>
      </c>
      <c r="D66" s="6" t="s">
        <v>30</v>
      </c>
    </row>
    <row r="67" spans="1:4" s="19" customFormat="1" ht="30" x14ac:dyDescent="0.25">
      <c r="A67" s="5" t="s">
        <v>120</v>
      </c>
      <c r="B67" s="7" t="s">
        <v>121</v>
      </c>
      <c r="C67" s="7">
        <v>3</v>
      </c>
      <c r="D67" s="7" t="s">
        <v>122</v>
      </c>
    </row>
    <row r="68" spans="1:4" s="17" customFormat="1" ht="30" x14ac:dyDescent="0.25">
      <c r="A68" s="5" t="s">
        <v>33</v>
      </c>
      <c r="B68" s="6" t="s">
        <v>34</v>
      </c>
      <c r="C68" s="6">
        <v>6</v>
      </c>
      <c r="D68" s="6" t="s">
        <v>18</v>
      </c>
    </row>
    <row r="69" spans="1:4" s="17" customFormat="1" ht="30" x14ac:dyDescent="0.25">
      <c r="A69" s="5" t="s">
        <v>137</v>
      </c>
      <c r="B69" s="7" t="s">
        <v>138</v>
      </c>
      <c r="C69" s="7">
        <v>6</v>
      </c>
      <c r="D69" s="7" t="s">
        <v>18</v>
      </c>
    </row>
    <row r="70" spans="1:4" s="12" customFormat="1" ht="30" x14ac:dyDescent="0.25">
      <c r="A70" s="5" t="s">
        <v>81</v>
      </c>
      <c r="B70" s="7" t="s">
        <v>82</v>
      </c>
      <c r="C70" s="7">
        <v>1</v>
      </c>
      <c r="D70" s="7" t="s">
        <v>18</v>
      </c>
    </row>
    <row r="71" spans="1:4" s="19" customFormat="1" ht="30" x14ac:dyDescent="0.25">
      <c r="A71" s="5" t="s">
        <v>185</v>
      </c>
      <c r="B71" s="7" t="s">
        <v>185</v>
      </c>
      <c r="C71" s="7">
        <v>2</v>
      </c>
      <c r="D71" s="7" t="s">
        <v>18</v>
      </c>
    </row>
    <row r="72" spans="1:4" s="19" customFormat="1" ht="30" x14ac:dyDescent="0.25">
      <c r="A72" s="5" t="s">
        <v>139</v>
      </c>
      <c r="B72" s="7" t="s">
        <v>6</v>
      </c>
      <c r="C72" s="7">
        <v>10</v>
      </c>
      <c r="D72" s="7" t="s">
        <v>18</v>
      </c>
    </row>
    <row r="73" spans="1:4" x14ac:dyDescent="0.25">
      <c r="A73" s="29" t="s">
        <v>36</v>
      </c>
      <c r="B73" s="29"/>
      <c r="C73" s="29"/>
      <c r="D73" s="29"/>
    </row>
    <row r="74" spans="1:4" s="19" customFormat="1" ht="30" x14ac:dyDescent="0.25">
      <c r="A74" s="5" t="s">
        <v>74</v>
      </c>
      <c r="B74" s="7" t="s">
        <v>75</v>
      </c>
      <c r="C74" s="7">
        <v>2</v>
      </c>
      <c r="D74" s="7" t="s">
        <v>30</v>
      </c>
    </row>
    <row r="75" spans="1:4" s="19" customFormat="1" ht="30" x14ac:dyDescent="0.25">
      <c r="A75" s="5" t="s">
        <v>78</v>
      </c>
      <c r="B75" s="7" t="s">
        <v>186</v>
      </c>
      <c r="C75" s="7">
        <v>1</v>
      </c>
      <c r="D75" s="7" t="s">
        <v>30</v>
      </c>
    </row>
    <row r="76" spans="1:4" s="18" customFormat="1" ht="30" x14ac:dyDescent="0.25">
      <c r="A76" s="5" t="s">
        <v>76</v>
      </c>
      <c r="B76" s="6" t="s">
        <v>187</v>
      </c>
      <c r="C76" s="6">
        <v>3</v>
      </c>
      <c r="D76" s="6" t="s">
        <v>30</v>
      </c>
    </row>
    <row r="77" spans="1:4" s="19" customFormat="1" ht="30" x14ac:dyDescent="0.25">
      <c r="A77" s="5" t="s">
        <v>77</v>
      </c>
      <c r="B77" s="7" t="s">
        <v>188</v>
      </c>
      <c r="C77" s="7">
        <v>1</v>
      </c>
      <c r="D77" s="7" t="s">
        <v>30</v>
      </c>
    </row>
    <row r="78" spans="1:4" s="19" customFormat="1" ht="30" x14ac:dyDescent="0.25">
      <c r="A78" s="5" t="s">
        <v>71</v>
      </c>
      <c r="B78" s="7" t="s">
        <v>73</v>
      </c>
      <c r="C78" s="7">
        <v>1</v>
      </c>
      <c r="D78" s="7" t="s">
        <v>72</v>
      </c>
    </row>
    <row r="79" spans="1:4" s="19" customFormat="1" x14ac:dyDescent="0.25">
      <c r="A79" s="29" t="s">
        <v>88</v>
      </c>
      <c r="B79" s="29"/>
      <c r="C79" s="29"/>
      <c r="D79" s="29"/>
    </row>
    <row r="80" spans="1:4" s="19" customFormat="1" ht="50.25" customHeight="1" x14ac:dyDescent="0.25">
      <c r="A80" s="5" t="s">
        <v>89</v>
      </c>
      <c r="B80" s="7" t="s">
        <v>90</v>
      </c>
      <c r="C80" s="7">
        <v>1</v>
      </c>
      <c r="D80" s="7" t="s">
        <v>171</v>
      </c>
    </row>
    <row r="81" spans="1:10" s="19" customFormat="1" ht="50.25" customHeight="1" x14ac:dyDescent="0.25">
      <c r="A81" s="5" t="s">
        <v>91</v>
      </c>
      <c r="B81" s="7" t="s">
        <v>92</v>
      </c>
      <c r="C81" s="7" t="s">
        <v>93</v>
      </c>
      <c r="D81" s="7" t="s">
        <v>172</v>
      </c>
    </row>
    <row r="82" spans="1:10" s="19" customFormat="1" ht="18.75" customHeight="1" x14ac:dyDescent="0.25">
      <c r="A82" s="5" t="s">
        <v>94</v>
      </c>
      <c r="B82" s="7" t="s">
        <v>95</v>
      </c>
      <c r="C82" s="7">
        <v>1</v>
      </c>
      <c r="D82" s="7" t="s">
        <v>173</v>
      </c>
    </row>
    <row r="83" spans="1:10" s="19" customFormat="1" ht="18.75" customHeight="1" x14ac:dyDescent="0.25">
      <c r="A83" s="29" t="s">
        <v>88</v>
      </c>
      <c r="B83" s="29"/>
      <c r="C83" s="29"/>
      <c r="D83" s="29"/>
    </row>
    <row r="84" spans="1:10" s="19" customFormat="1" ht="50.25" customHeight="1" x14ac:dyDescent="0.25">
      <c r="A84" s="5" t="s">
        <v>168</v>
      </c>
      <c r="B84" s="7" t="s">
        <v>169</v>
      </c>
      <c r="C84" s="7">
        <v>3</v>
      </c>
      <c r="D84" s="7" t="s">
        <v>170</v>
      </c>
    </row>
    <row r="85" spans="1:10" s="19" customFormat="1" ht="18.75" customHeight="1" x14ac:dyDescent="0.25">
      <c r="A85" s="25"/>
      <c r="B85" s="26"/>
      <c r="C85" s="26"/>
      <c r="D85" s="26"/>
    </row>
    <row r="86" spans="1:10" s="19" customFormat="1" ht="18.75" customHeight="1" x14ac:dyDescent="0.25">
      <c r="A86" s="25"/>
      <c r="B86" s="26"/>
      <c r="C86" s="26"/>
      <c r="D86" s="26"/>
    </row>
    <row r="88" spans="1:10" s="11" customFormat="1" x14ac:dyDescent="0.25">
      <c r="B88" s="10"/>
      <c r="C88" s="10"/>
      <c r="D88" s="10"/>
    </row>
    <row r="89" spans="1:10" s="11" customFormat="1" x14ac:dyDescent="0.25">
      <c r="B89" s="10"/>
      <c r="C89" s="10"/>
      <c r="D89" s="10"/>
    </row>
    <row r="90" spans="1:10" s="11" customFormat="1" x14ac:dyDescent="0.25">
      <c r="B90" s="10"/>
      <c r="C90" s="10"/>
      <c r="D90" s="10"/>
    </row>
    <row r="92" spans="1:10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</row>
    <row r="93" spans="1:1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</row>
    <row r="94" spans="1:10" x14ac:dyDescent="0.25">
      <c r="A94" s="28" t="s">
        <v>40</v>
      </c>
      <c r="B94" s="28"/>
      <c r="C94" s="28"/>
      <c r="D94" s="28"/>
      <c r="E94" s="9"/>
      <c r="F94" s="9"/>
      <c r="G94" s="9"/>
      <c r="H94" s="9"/>
      <c r="I94" s="9"/>
      <c r="J94" s="9"/>
    </row>
    <row r="95" spans="1:10" ht="30" x14ac:dyDescent="0.25">
      <c r="A95" s="8" t="s">
        <v>1</v>
      </c>
      <c r="B95" s="8" t="s">
        <v>41</v>
      </c>
      <c r="C95" s="8" t="s">
        <v>35</v>
      </c>
      <c r="D95" s="8" t="s">
        <v>42</v>
      </c>
      <c r="E95" s="11"/>
      <c r="F95" s="11"/>
      <c r="G95" s="11"/>
      <c r="H95" s="11"/>
      <c r="I95" s="11"/>
      <c r="J95" s="11"/>
    </row>
    <row r="96" spans="1:10" s="19" customFormat="1" ht="30" x14ac:dyDescent="0.25">
      <c r="A96" s="5" t="s">
        <v>44</v>
      </c>
      <c r="B96" s="7" t="s">
        <v>43</v>
      </c>
      <c r="C96" s="20">
        <v>700</v>
      </c>
      <c r="D96" s="7" t="s">
        <v>10</v>
      </c>
      <c r="F96" s="19">
        <f>639*1.1</f>
        <v>702.90000000000009</v>
      </c>
    </row>
    <row r="97" spans="1:10" s="19" customFormat="1" ht="30" x14ac:dyDescent="0.25">
      <c r="A97" s="5" t="s">
        <v>45</v>
      </c>
      <c r="B97" s="7" t="s">
        <v>43</v>
      </c>
      <c r="C97" s="7">
        <v>125</v>
      </c>
      <c r="D97" s="7" t="s">
        <v>10</v>
      </c>
      <c r="F97" s="19">
        <f>115*1.1</f>
        <v>126.50000000000001</v>
      </c>
    </row>
    <row r="98" spans="1:10" s="19" customFormat="1" x14ac:dyDescent="0.25">
      <c r="A98" s="28" t="s">
        <v>140</v>
      </c>
      <c r="B98" s="28"/>
      <c r="C98" s="28"/>
      <c r="D98" s="28"/>
      <c r="E98" s="9"/>
      <c r="F98" s="9"/>
      <c r="G98" s="9"/>
      <c r="H98" s="9"/>
      <c r="I98" s="9"/>
      <c r="J98" s="9"/>
    </row>
    <row r="99" spans="1:10" s="19" customFormat="1" x14ac:dyDescent="0.25">
      <c r="A99" s="22"/>
      <c r="B99" s="22"/>
      <c r="C99" s="22"/>
      <c r="D99" s="22"/>
      <c r="E99" s="9"/>
      <c r="F99" s="9"/>
      <c r="G99" s="9"/>
      <c r="H99" s="9"/>
      <c r="I99" s="9"/>
      <c r="J99" s="9"/>
    </row>
    <row r="100" spans="1:10" s="19" customFormat="1" ht="30" x14ac:dyDescent="0.25">
      <c r="A100" s="5" t="s">
        <v>123</v>
      </c>
      <c r="B100" s="7" t="s">
        <v>68</v>
      </c>
      <c r="C100" s="7">
        <v>1</v>
      </c>
      <c r="D100" s="7" t="s">
        <v>67</v>
      </c>
    </row>
    <row r="101" spans="1:10" s="19" customFormat="1" ht="30" x14ac:dyDescent="0.25">
      <c r="A101" s="5" t="s">
        <v>141</v>
      </c>
      <c r="B101" s="7" t="s">
        <v>142</v>
      </c>
      <c r="C101" s="7">
        <v>8</v>
      </c>
      <c r="D101" s="7" t="s">
        <v>67</v>
      </c>
    </row>
    <row r="102" spans="1:10" s="19" customFormat="1" ht="45" x14ac:dyDescent="0.25">
      <c r="A102" s="5" t="s">
        <v>143</v>
      </c>
      <c r="B102" s="7" t="s">
        <v>144</v>
      </c>
      <c r="C102" s="7">
        <v>5</v>
      </c>
      <c r="D102" s="7" t="s">
        <v>145</v>
      </c>
    </row>
    <row r="103" spans="1:10" s="19" customFormat="1" ht="30" x14ac:dyDescent="0.25">
      <c r="A103" s="5" t="s">
        <v>146</v>
      </c>
      <c r="B103" s="7" t="s">
        <v>144</v>
      </c>
      <c r="C103" s="7">
        <v>1</v>
      </c>
      <c r="D103" s="7" t="s">
        <v>48</v>
      </c>
    </row>
    <row r="104" spans="1:10" s="19" customFormat="1" x14ac:dyDescent="0.25">
      <c r="A104" s="5" t="s">
        <v>149</v>
      </c>
      <c r="B104" s="7" t="s">
        <v>150</v>
      </c>
      <c r="C104" s="24">
        <v>1</v>
      </c>
      <c r="D104" s="7" t="s">
        <v>175</v>
      </c>
    </row>
    <row r="105" spans="1:10" s="19" customFormat="1" x14ac:dyDescent="0.25">
      <c r="A105" s="5" t="s">
        <v>151</v>
      </c>
      <c r="B105" s="7" t="s">
        <v>152</v>
      </c>
      <c r="C105" s="24">
        <v>1</v>
      </c>
      <c r="D105" s="7" t="s">
        <v>175</v>
      </c>
    </row>
    <row r="106" spans="1:10" x14ac:dyDescent="0.25">
      <c r="A106" s="23" t="s">
        <v>153</v>
      </c>
      <c r="B106" s="7" t="s">
        <v>152</v>
      </c>
      <c r="C106" s="1">
        <v>1</v>
      </c>
      <c r="D106" s="7" t="s">
        <v>175</v>
      </c>
    </row>
    <row r="107" spans="1:10" s="19" customFormat="1" ht="49.5" customHeight="1" x14ac:dyDescent="0.25">
      <c r="A107" s="5" t="s">
        <v>148</v>
      </c>
      <c r="B107" s="7" t="s">
        <v>147</v>
      </c>
      <c r="C107" s="24">
        <v>1</v>
      </c>
      <c r="D107" s="7" t="s">
        <v>174</v>
      </c>
    </row>
  </sheetData>
  <mergeCells count="20">
    <mergeCell ref="A1:D1"/>
    <mergeCell ref="A63:D63"/>
    <mergeCell ref="A73:D73"/>
    <mergeCell ref="A5:D5"/>
    <mergeCell ref="A16:D16"/>
    <mergeCell ref="A25:D25"/>
    <mergeCell ref="A38:D38"/>
    <mergeCell ref="A47:D47"/>
    <mergeCell ref="A43:D43"/>
    <mergeCell ref="A45:D45"/>
    <mergeCell ref="A10:D10"/>
    <mergeCell ref="A92:J92"/>
    <mergeCell ref="A93:J93"/>
    <mergeCell ref="A94:D94"/>
    <mergeCell ref="A98:D98"/>
    <mergeCell ref="A2:J2"/>
    <mergeCell ref="A3:D3"/>
    <mergeCell ref="A79:D79"/>
    <mergeCell ref="A13:D13"/>
    <mergeCell ref="A83:D83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Planilha1!Lista_de_Materiais___Componentes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Allan</dc:creator>
  <cp:lastModifiedBy>Karen Oliveira</cp:lastModifiedBy>
  <cp:lastPrinted>2021-07-16T17:40:56Z</cp:lastPrinted>
  <dcterms:created xsi:type="dcterms:W3CDTF">2020-09-08T20:43:07Z</dcterms:created>
  <dcterms:modified xsi:type="dcterms:W3CDTF">2021-07-16T17:47:29Z</dcterms:modified>
</cp:coreProperties>
</file>