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la 01 - Investidor Sardinha" sheetId="1" r:id="rId4"/>
  </sheets>
  <definedNames/>
  <calcPr/>
  <extLst>
    <ext uri="GoogleSheetsCustomDataVersion1">
      <go:sheetsCustomData xmlns:go="http://customooxmlschemas.google.com/" r:id="rId5" roundtripDataSignature="AMtx7mjAfXUhlWcmf92uUv8aIPG+Bngqv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34">
      <text>
        <t xml:space="preserve">======
ID#AAAAJwxEnSw
leandro    (2020-05-28 14:44:40)
Passivo Exigível + Riqueza Líquida</t>
      </text>
    </comment>
  </commentList>
  <extLst>
    <ext uri="GoogleSheetsCustomDataVersion1">
      <go:sheetsCustomData xmlns:go="http://customooxmlschemas.google.com/" r:id="rId1" roundtripDataSignature="AMtx7mia0scLsm/lshvkmWgF8Ax5luTJ0A=="/>
    </ext>
  </extLst>
</comments>
</file>

<file path=xl/sharedStrings.xml><?xml version="1.0" encoding="utf-8"?>
<sst xmlns="http://schemas.openxmlformats.org/spreadsheetml/2006/main" count="49" uniqueCount="48">
  <si>
    <t>Coloque seus ativos e passivos</t>
  </si>
  <si>
    <t>DÚVIDAS?</t>
  </si>
  <si>
    <t>ATIVOS</t>
  </si>
  <si>
    <t>PASSIVOS</t>
  </si>
  <si>
    <t>Total do Ativo Circulante</t>
  </si>
  <si>
    <t>Passivo Circulante</t>
  </si>
  <si>
    <t>Total Passivo Circulante</t>
  </si>
  <si>
    <t>Ativo Circulante</t>
  </si>
  <si>
    <t>Disponibilidades</t>
  </si>
  <si>
    <t>Dinheiro no bolso (Notas)</t>
  </si>
  <si>
    <t>Cheque Especial</t>
  </si>
  <si>
    <t>Contas correntes e poupança</t>
  </si>
  <si>
    <t>Cartão de Crédito</t>
  </si>
  <si>
    <t>Reserva de emergência</t>
  </si>
  <si>
    <t>Prestações e Empréstimos</t>
  </si>
  <si>
    <t>Reserva de oportunidade</t>
  </si>
  <si>
    <t>Contas a pagar</t>
  </si>
  <si>
    <t>Aluguel</t>
  </si>
  <si>
    <t>Impostos</t>
  </si>
  <si>
    <t>Contas a Receber</t>
  </si>
  <si>
    <t>Salário</t>
  </si>
  <si>
    <t>Outros débitos a pagar</t>
  </si>
  <si>
    <t>Renda Extra (Outros trabalhos)</t>
  </si>
  <si>
    <t>Não Circulante</t>
  </si>
  <si>
    <t>Total P. Não Circulante</t>
  </si>
  <si>
    <t>Investimentos</t>
  </si>
  <si>
    <t>Fundos de Investimento</t>
  </si>
  <si>
    <t>Financiamento de Imóvel</t>
  </si>
  <si>
    <t>Previdência Privada</t>
  </si>
  <si>
    <t>Financiamento de veículo</t>
  </si>
  <si>
    <t>Ações</t>
  </si>
  <si>
    <t>Cripto Moedas</t>
  </si>
  <si>
    <t>Tesouro Direto</t>
  </si>
  <si>
    <t>Ouro</t>
  </si>
  <si>
    <t>Ações no Exterior (Valor em reais)</t>
  </si>
  <si>
    <t xml:space="preserve">Total Passivo Exigivel </t>
  </si>
  <si>
    <t>Passivos com valor</t>
  </si>
  <si>
    <t>Passivos de valor</t>
  </si>
  <si>
    <t>Patrimônio Líquido</t>
  </si>
  <si>
    <t>Seu patrimônio hoje</t>
  </si>
  <si>
    <t>Veículos</t>
  </si>
  <si>
    <t>Imóveis</t>
  </si>
  <si>
    <t>Se o valor for negativo, você tem dívidas, não patrimônio.</t>
  </si>
  <si>
    <t>Jóias e obras de arte</t>
  </si>
  <si>
    <t>FGTS</t>
  </si>
  <si>
    <t>Outros</t>
  </si>
  <si>
    <t>TOTAL DE ATIVOS</t>
  </si>
  <si>
    <t>TOTAL PASSIVOS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</si>
</sst>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_-;_-@"/>
    <numFmt numFmtId="165" formatCode="&quot;R$&quot;\ #,##0.00;[Red]\-&quot;R$&quot;\ #,##0.00"/>
  </numFmts>
  <fonts count="20">
    <font>
      <sz val="11.0"/>
      <color theme="1"/>
      <name val="Arial"/>
    </font>
    <font>
      <sz val="11.0"/>
      <color theme="1"/>
      <name val="Calibri"/>
    </font>
    <font>
      <sz val="20.0"/>
      <color theme="1"/>
      <name val="Calibri"/>
    </font>
    <font>
      <sz val="21.0"/>
      <color rgb="FF000000"/>
      <name val="Calibri"/>
    </font>
    <font>
      <b/>
      <sz val="11.0"/>
      <color rgb="FFFFFFFF"/>
      <name val="Calibri"/>
    </font>
    <font>
      <u/>
      <sz val="11.0"/>
      <color theme="10"/>
      <name val="Calibri"/>
    </font>
    <font>
      <sz val="18.0"/>
      <color rgb="FF000000"/>
      <name val="Calibri"/>
    </font>
    <font/>
    <font>
      <b/>
      <sz val="11.0"/>
      <color theme="1"/>
      <name val="Calibri"/>
    </font>
    <font>
      <sz val="10.0"/>
      <color theme="1"/>
      <name val="Calibri"/>
    </font>
    <font>
      <sz val="8.0"/>
      <color rgb="FFFFFFFF"/>
      <name val="Calibri"/>
    </font>
    <font>
      <sz val="11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sz val="10.0"/>
      <color rgb="FF000000"/>
      <name val="Calibri"/>
    </font>
    <font>
      <b/>
      <sz val="11.0"/>
      <color rgb="FF000000"/>
      <name val="Calibri"/>
    </font>
    <font>
      <sz val="18.0"/>
      <color theme="1"/>
      <name val="Calibri"/>
    </font>
    <font>
      <b/>
      <sz val="16.0"/>
      <color rgb="FF000000"/>
      <name val="Calibri"/>
    </font>
    <font>
      <b/>
      <sz val="14.0"/>
      <color theme="1"/>
      <name val="Calibri"/>
    </font>
    <font>
      <b/>
      <sz val="14.0"/>
      <color rgb="FFFFFFFF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DBC095"/>
        <bgColor rgb="FFDBC095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</fills>
  <borders count="27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</border>
    <border>
      <left/>
      <right/>
    </border>
    <border>
      <left/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Border="1" applyFont="1"/>
    <xf borderId="1" fillId="3" fontId="4" numFmtId="0" xfId="0" applyAlignment="1" applyBorder="1" applyFill="1" applyFont="1">
      <alignment horizontal="center" vertical="center"/>
    </xf>
    <xf borderId="1" fillId="2" fontId="5" numFmtId="0" xfId="0" applyBorder="1" applyFont="1"/>
    <xf borderId="2" fillId="2" fontId="6" numFmtId="0" xfId="0" applyAlignment="1" applyBorder="1" applyFont="1">
      <alignment horizontal="center" readingOrder="0"/>
    </xf>
    <xf borderId="3" fillId="0" fontId="7" numFmtId="0" xfId="0" applyBorder="1" applyFont="1"/>
    <xf borderId="4" fillId="0" fontId="7" numFmtId="0" xfId="0" applyBorder="1" applyFont="1"/>
    <xf borderId="5" fillId="4" fontId="1" numFmtId="0" xfId="0" applyBorder="1" applyFill="1" applyFont="1"/>
    <xf borderId="6" fillId="4" fontId="1" numFmtId="0" xfId="0" applyBorder="1" applyFont="1"/>
    <xf borderId="7" fillId="4" fontId="8" numFmtId="0" xfId="0" applyAlignment="1" applyBorder="1" applyFont="1">
      <alignment horizontal="left"/>
    </xf>
    <xf borderId="8" fillId="4" fontId="8" numFmtId="164" xfId="0" applyBorder="1" applyFont="1" applyNumberFormat="1"/>
    <xf borderId="9" fillId="4" fontId="9" numFmtId="0" xfId="0" applyAlignment="1" applyBorder="1" applyFont="1">
      <alignment horizontal="center" textRotation="90" vertical="center"/>
    </xf>
    <xf borderId="6" fillId="4" fontId="8" numFmtId="0" xfId="0" applyBorder="1" applyFont="1"/>
    <xf borderId="10" fillId="4" fontId="8" numFmtId="164" xfId="0" applyBorder="1" applyFont="1" applyNumberFormat="1"/>
    <xf borderId="11" fillId="4" fontId="9" numFmtId="0" xfId="0" applyAlignment="1" applyBorder="1" applyFont="1">
      <alignment horizontal="center" textRotation="90" vertical="center"/>
    </xf>
    <xf borderId="12" fillId="5" fontId="10" numFmtId="0" xfId="0" applyAlignment="1" applyBorder="1" applyFill="1" applyFont="1">
      <alignment horizontal="center" textRotation="90" vertical="center"/>
    </xf>
    <xf borderId="13" fillId="0" fontId="11" numFmtId="0" xfId="0" applyBorder="1" applyFont="1"/>
    <xf borderId="14" fillId="0" fontId="11" numFmtId="164" xfId="0" applyAlignment="1" applyBorder="1" applyFont="1" applyNumberFormat="1">
      <alignment readingOrder="0"/>
    </xf>
    <xf borderId="15" fillId="0" fontId="7" numFmtId="0" xfId="0" applyBorder="1" applyFont="1"/>
    <xf borderId="13" fillId="0" fontId="1" numFmtId="0" xfId="0" applyBorder="1" applyFont="1"/>
    <xf borderId="14" fillId="0" fontId="1" numFmtId="164" xfId="0" applyBorder="1" applyFont="1" applyNumberFormat="1"/>
    <xf borderId="16" fillId="0" fontId="7" numFmtId="0" xfId="0" applyBorder="1" applyFont="1"/>
    <xf borderId="14" fillId="0" fontId="11" numFmtId="164" xfId="0" applyBorder="1" applyFont="1" applyNumberFormat="1"/>
    <xf borderId="1" fillId="2" fontId="1" numFmtId="0" xfId="0" applyAlignment="1" applyBorder="1" applyFont="1">
      <alignment textRotation="90"/>
    </xf>
    <xf borderId="17" fillId="2" fontId="1" numFmtId="0" xfId="0" applyBorder="1" applyFont="1"/>
    <xf borderId="18" fillId="0" fontId="1" numFmtId="0" xfId="0" applyBorder="1" applyFont="1"/>
    <xf borderId="19" fillId="2" fontId="1" numFmtId="0" xfId="0" applyBorder="1" applyFont="1"/>
    <xf borderId="11" fillId="4" fontId="12" numFmtId="0" xfId="0" applyAlignment="1" applyBorder="1" applyFont="1">
      <alignment horizontal="center" textRotation="90" vertical="center"/>
    </xf>
    <xf borderId="1" fillId="4" fontId="8" numFmtId="0" xfId="0" applyBorder="1" applyFont="1"/>
    <xf borderId="17" fillId="4" fontId="8" numFmtId="164" xfId="0" applyBorder="1" applyFont="1" applyNumberFormat="1"/>
    <xf borderId="1" fillId="2" fontId="13" numFmtId="0" xfId="0" applyAlignment="1" applyBorder="1" applyFont="1">
      <alignment textRotation="90" vertical="center"/>
    </xf>
    <xf borderId="20" fillId="0" fontId="1" numFmtId="0" xfId="0" applyBorder="1" applyFont="1"/>
    <xf borderId="0" fillId="0" fontId="1" numFmtId="0" xfId="0" applyFont="1"/>
    <xf borderId="21" fillId="0" fontId="1" numFmtId="0" xfId="0" applyBorder="1" applyFont="1"/>
    <xf borderId="14" fillId="0" fontId="1" numFmtId="0" xfId="0" applyBorder="1" applyFont="1"/>
    <xf borderId="19" fillId="4" fontId="1" numFmtId="0" xfId="0" applyBorder="1" applyFont="1"/>
    <xf borderId="11" fillId="4" fontId="14" numFmtId="0" xfId="0" applyAlignment="1" applyBorder="1" applyFont="1">
      <alignment horizontal="center" textRotation="90" vertical="center"/>
    </xf>
    <xf borderId="12" fillId="4" fontId="1" numFmtId="0" xfId="0" applyAlignment="1" applyBorder="1" applyFont="1">
      <alignment horizontal="center"/>
    </xf>
    <xf borderId="1" fillId="4" fontId="15" numFmtId="0" xfId="0" applyBorder="1" applyFont="1"/>
    <xf borderId="17" fillId="4" fontId="1" numFmtId="164" xfId="0" applyBorder="1" applyFont="1" applyNumberFormat="1"/>
    <xf borderId="11" fillId="6" fontId="1" numFmtId="0" xfId="0" applyAlignment="1" applyBorder="1" applyFill="1" applyFont="1">
      <alignment horizontal="center" textRotation="90" vertical="center"/>
    </xf>
    <xf borderId="1" fillId="6" fontId="15" numFmtId="0" xfId="0" applyBorder="1" applyFont="1"/>
    <xf borderId="21" fillId="0" fontId="16" numFmtId="165" xfId="0" applyBorder="1" applyFont="1" applyNumberFormat="1"/>
    <xf borderId="14" fillId="0" fontId="11" numFmtId="0" xfId="0" applyBorder="1" applyFont="1"/>
    <xf borderId="1" fillId="2" fontId="11" numFmtId="0" xfId="0" applyBorder="1" applyFont="1"/>
    <xf borderId="22" fillId="2" fontId="1" numFmtId="0" xfId="0" applyBorder="1" applyFont="1"/>
    <xf borderId="23" fillId="2" fontId="1" numFmtId="0" xfId="0" applyBorder="1" applyFont="1"/>
    <xf borderId="24" fillId="2" fontId="1" numFmtId="0" xfId="0" applyBorder="1" applyFont="1"/>
    <xf borderId="25" fillId="7" fontId="17" numFmtId="0" xfId="0" applyAlignment="1" applyBorder="1" applyFill="1" applyFont="1">
      <alignment horizontal="center"/>
    </xf>
    <xf borderId="25" fillId="0" fontId="7" numFmtId="0" xfId="0" applyBorder="1" applyFont="1"/>
    <xf borderId="26" fillId="7" fontId="18" numFmtId="164" xfId="0" applyBorder="1" applyFont="1" applyNumberFormat="1"/>
    <xf borderId="25" fillId="3" fontId="19" numFmtId="0" xfId="0" applyAlignment="1" applyBorder="1" applyFont="1">
      <alignment horizontal="center"/>
    </xf>
    <xf borderId="26" fillId="3" fontId="19" numFmtId="164" xfId="0" applyBorder="1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133350</xdr:rowOff>
    </xdr:from>
    <xdr:ext cx="1524000" cy="60007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219075</xdr:colOff>
      <xdr:row>2</xdr:row>
      <xdr:rowOff>104775</xdr:rowOff>
    </xdr:from>
    <xdr:ext cx="4819650" cy="4819650"/>
    <xdr:pic>
      <xdr:nvPicPr>
        <xdr:cNvPr id="0" name="image1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63"/>
    <col customWidth="1" min="3" max="3" width="4.13"/>
    <col customWidth="1" min="4" max="4" width="31.25"/>
    <col customWidth="1" min="5" max="5" width="17.75"/>
    <col customWidth="1" min="6" max="6" width="8.13"/>
    <col customWidth="1" min="7" max="7" width="7.63"/>
    <col customWidth="1" min="8" max="8" width="23.25"/>
    <col customWidth="1" min="9" max="9" width="23.5"/>
    <col customWidth="1" min="10" max="10" width="3.88"/>
    <col customWidth="1" min="11" max="11" width="28.25"/>
    <col customWidth="1" min="12" max="24" width="7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/>
      <c r="B2" s="2"/>
      <c r="C2" s="1"/>
      <c r="D2" s="1"/>
      <c r="E2" s="1"/>
      <c r="F2" s="3" t="s">
        <v>0</v>
      </c>
      <c r="H2" s="1"/>
      <c r="I2" s="1"/>
      <c r="J2" s="1"/>
      <c r="K2" s="4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1"/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6" t="s">
        <v>2</v>
      </c>
      <c r="C5" s="7"/>
      <c r="D5" s="7"/>
      <c r="E5" s="8"/>
      <c r="F5" s="1"/>
      <c r="G5" s="6" t="s">
        <v>3</v>
      </c>
      <c r="H5" s="7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1"/>
      <c r="B6" s="9"/>
      <c r="C6" s="10"/>
      <c r="D6" s="11" t="s">
        <v>4</v>
      </c>
      <c r="E6" s="12">
        <f>SUM(E7:E25)</f>
        <v>98400.51</v>
      </c>
      <c r="F6" s="1"/>
      <c r="G6" s="13" t="s">
        <v>5</v>
      </c>
      <c r="H6" s="14" t="s">
        <v>6</v>
      </c>
      <c r="I6" s="15">
        <f>SUM(I7:I16)</f>
        <v>13000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5.0" customHeight="1">
      <c r="A7" s="1"/>
      <c r="B7" s="16" t="s">
        <v>7</v>
      </c>
      <c r="C7" s="17" t="s">
        <v>8</v>
      </c>
      <c r="D7" s="18" t="s">
        <v>9</v>
      </c>
      <c r="E7" s="19">
        <v>100.0</v>
      </c>
      <c r="F7" s="1"/>
      <c r="G7" s="20"/>
      <c r="H7" s="21" t="s">
        <v>10</v>
      </c>
      <c r="I7" s="22">
        <v>0.0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0" customHeight="1">
      <c r="A8" s="1"/>
      <c r="B8" s="20"/>
      <c r="C8" s="23"/>
      <c r="D8" s="18" t="s">
        <v>11</v>
      </c>
      <c r="E8" s="24">
        <v>19000.0</v>
      </c>
      <c r="F8" s="1"/>
      <c r="G8" s="20"/>
      <c r="H8" s="21" t="s">
        <v>12</v>
      </c>
      <c r="I8" s="24">
        <v>10000.0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5.0" customHeight="1">
      <c r="A9" s="25"/>
      <c r="B9" s="20"/>
      <c r="C9" s="23"/>
      <c r="D9" s="18" t="s">
        <v>13</v>
      </c>
      <c r="E9" s="24"/>
      <c r="F9" s="1"/>
      <c r="G9" s="20"/>
      <c r="H9" s="21" t="s">
        <v>14</v>
      </c>
      <c r="I9" s="24">
        <v>0.0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>
      <c r="A10" s="25"/>
      <c r="B10" s="20"/>
      <c r="C10" s="23"/>
      <c r="D10" s="18" t="s">
        <v>15</v>
      </c>
      <c r="E10" s="24"/>
      <c r="F10" s="1"/>
      <c r="G10" s="20"/>
      <c r="H10" s="21" t="s">
        <v>16</v>
      </c>
      <c r="I10" s="22">
        <v>1000.0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25"/>
      <c r="B11" s="20"/>
      <c r="C11" s="23"/>
      <c r="D11" s="21"/>
      <c r="E11" s="22"/>
      <c r="F11" s="1"/>
      <c r="G11" s="20"/>
      <c r="H11" s="21" t="s">
        <v>17</v>
      </c>
      <c r="I11" s="22">
        <v>2000.0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20"/>
      <c r="C12" s="1"/>
      <c r="D12" s="1"/>
      <c r="E12" s="26"/>
      <c r="F12" s="1"/>
      <c r="G12" s="20"/>
      <c r="H12" s="27" t="s">
        <v>18</v>
      </c>
      <c r="I12" s="24">
        <v>0.0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20"/>
      <c r="C13" s="17" t="s">
        <v>19</v>
      </c>
      <c r="D13" s="18" t="s">
        <v>20</v>
      </c>
      <c r="E13" s="24">
        <v>6000.0</v>
      </c>
      <c r="F13" s="1"/>
      <c r="G13" s="20"/>
      <c r="H13" s="21" t="s">
        <v>21</v>
      </c>
      <c r="I13" s="24">
        <v>0.0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20"/>
      <c r="C14" s="23"/>
      <c r="D14" s="18" t="s">
        <v>22</v>
      </c>
      <c r="E14" s="24">
        <v>1500.0</v>
      </c>
      <c r="F14" s="1"/>
      <c r="G14" s="20"/>
      <c r="H14" s="21"/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20"/>
      <c r="C15" s="23"/>
      <c r="D15" s="21"/>
      <c r="E15" s="22"/>
      <c r="F15" s="1"/>
      <c r="G15" s="20"/>
      <c r="H15" s="21"/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20"/>
      <c r="C16" s="23"/>
      <c r="D16" s="21"/>
      <c r="E16" s="22"/>
      <c r="F16" s="1"/>
      <c r="G16" s="20"/>
      <c r="H16" s="21"/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20"/>
      <c r="C17" s="23"/>
      <c r="D17" s="21"/>
      <c r="E17" s="22"/>
      <c r="F17" s="1"/>
      <c r="G17" s="28"/>
      <c r="H17" s="1"/>
      <c r="I17" s="2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20"/>
      <c r="C18" s="1"/>
      <c r="D18" s="1"/>
      <c r="E18" s="26"/>
      <c r="F18" s="1"/>
      <c r="G18" s="29" t="s">
        <v>23</v>
      </c>
      <c r="H18" s="30" t="s">
        <v>24</v>
      </c>
      <c r="I18" s="31">
        <f>SUM(I19:I23)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32"/>
      <c r="B19" s="20"/>
      <c r="C19" s="17" t="s">
        <v>25</v>
      </c>
      <c r="D19" s="18" t="s">
        <v>26</v>
      </c>
      <c r="E19" s="24">
        <v>0.0</v>
      </c>
      <c r="F19" s="1"/>
      <c r="G19" s="20"/>
      <c r="H19" s="21" t="s">
        <v>27</v>
      </c>
      <c r="I19" s="22">
        <v>0.0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32"/>
      <c r="B20" s="20"/>
      <c r="C20" s="23"/>
      <c r="D20" s="18" t="s">
        <v>28</v>
      </c>
      <c r="E20" s="22"/>
      <c r="F20" s="1"/>
      <c r="G20" s="20"/>
      <c r="H20" s="21" t="s">
        <v>29</v>
      </c>
      <c r="I20" s="22"/>
      <c r="J20" s="1"/>
      <c r="K20" s="1"/>
      <c r="L20" s="1"/>
      <c r="M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32"/>
      <c r="B21" s="20"/>
      <c r="C21" s="23"/>
      <c r="D21" s="18" t="s">
        <v>30</v>
      </c>
      <c r="E21" s="24">
        <v>5000.0</v>
      </c>
      <c r="F21" s="1"/>
      <c r="G21" s="20"/>
      <c r="H21" s="21" t="s">
        <v>14</v>
      </c>
      <c r="I21" s="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32"/>
      <c r="B22" s="20"/>
      <c r="C22" s="23"/>
      <c r="D22" s="18" t="s">
        <v>31</v>
      </c>
      <c r="E22" s="24">
        <v>8800.51</v>
      </c>
      <c r="F22" s="1"/>
      <c r="G22" s="20"/>
      <c r="H22" s="21"/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32"/>
      <c r="B23" s="20"/>
      <c r="C23" s="23"/>
      <c r="D23" s="18" t="s">
        <v>32</v>
      </c>
      <c r="E23" s="24">
        <v>55000.0</v>
      </c>
      <c r="F23" s="1"/>
      <c r="G23" s="20"/>
      <c r="H23" s="21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32"/>
      <c r="B24" s="20"/>
      <c r="C24" s="23"/>
      <c r="D24" s="18" t="s">
        <v>33</v>
      </c>
      <c r="E24" s="24">
        <v>3000.0</v>
      </c>
      <c r="F24" s="1"/>
      <c r="G24" s="33"/>
      <c r="H24" s="34"/>
      <c r="I24" s="3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32"/>
      <c r="B25" s="20"/>
      <c r="C25" s="23"/>
      <c r="D25" s="18" t="s">
        <v>34</v>
      </c>
      <c r="E25" s="36"/>
      <c r="F25" s="1"/>
      <c r="G25" s="37"/>
      <c r="H25" s="30" t="s">
        <v>35</v>
      </c>
      <c r="I25" s="31">
        <f>SUM(I6+I18)</f>
        <v>13000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28"/>
      <c r="C26" s="1"/>
      <c r="D26" s="1"/>
      <c r="E26" s="26"/>
      <c r="F26" s="1"/>
      <c r="G26" s="28"/>
      <c r="H26" s="1"/>
      <c r="I26" s="2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7.25" customHeight="1">
      <c r="A27" s="1"/>
      <c r="B27" s="38" t="s">
        <v>36</v>
      </c>
      <c r="C27" s="39"/>
      <c r="D27" s="40" t="s">
        <v>37</v>
      </c>
      <c r="E27" s="41">
        <f>SUM(E28:E32)</f>
        <v>0</v>
      </c>
      <c r="F27" s="1"/>
      <c r="G27" s="42" t="s">
        <v>38</v>
      </c>
      <c r="H27" s="43" t="s">
        <v>39</v>
      </c>
      <c r="I27" s="44">
        <f>E34-I25</f>
        <v>85400.51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20"/>
      <c r="C28" s="23"/>
      <c r="D28" s="18" t="s">
        <v>40</v>
      </c>
      <c r="E28" s="45">
        <v>0.0</v>
      </c>
      <c r="F28" s="1"/>
      <c r="G28" s="20"/>
      <c r="H28" s="1"/>
      <c r="I28" s="2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20"/>
      <c r="C29" s="23"/>
      <c r="D29" s="21" t="s">
        <v>41</v>
      </c>
      <c r="E29" s="36">
        <v>0.0</v>
      </c>
      <c r="F29" s="1"/>
      <c r="G29" s="20"/>
      <c r="H29" s="46" t="s">
        <v>42</v>
      </c>
      <c r="I29" s="2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20"/>
      <c r="C30" s="23"/>
      <c r="D30" s="18" t="s">
        <v>43</v>
      </c>
      <c r="E30" s="36">
        <v>0.0</v>
      </c>
      <c r="F30" s="1"/>
      <c r="G30" s="20"/>
      <c r="H30" s="1"/>
      <c r="I30" s="2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20"/>
      <c r="C31" s="23"/>
      <c r="D31" s="21" t="s">
        <v>44</v>
      </c>
      <c r="E31" s="36">
        <v>0.0</v>
      </c>
      <c r="F31" s="1"/>
      <c r="G31" s="20"/>
      <c r="H31" s="1"/>
      <c r="I31" s="2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20"/>
      <c r="C32" s="23"/>
      <c r="D32" s="21" t="s">
        <v>45</v>
      </c>
      <c r="E32" s="36"/>
      <c r="F32" s="1"/>
      <c r="G32" s="20"/>
      <c r="H32" s="1"/>
      <c r="I32" s="2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47"/>
      <c r="C33" s="48"/>
      <c r="D33" s="48"/>
      <c r="E33" s="49"/>
      <c r="F33" s="1"/>
      <c r="G33" s="47"/>
      <c r="H33" s="48"/>
      <c r="I33" s="4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50" t="s">
        <v>46</v>
      </c>
      <c r="C34" s="51"/>
      <c r="D34" s="51"/>
      <c r="E34" s="52">
        <f>SUM(E27+E6)</f>
        <v>98400.51</v>
      </c>
      <c r="F34" s="1"/>
      <c r="G34" s="53" t="s">
        <v>47</v>
      </c>
      <c r="H34" s="51"/>
      <c r="I34" s="54">
        <f>I6+I18</f>
        <v>13000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7:B25"/>
    <mergeCell ref="B27:B32"/>
    <mergeCell ref="C27:C32"/>
    <mergeCell ref="C19:C25"/>
    <mergeCell ref="B34:D34"/>
    <mergeCell ref="B5:E5"/>
    <mergeCell ref="G5:I5"/>
    <mergeCell ref="G6:G16"/>
    <mergeCell ref="C7:C11"/>
    <mergeCell ref="C13:C17"/>
    <mergeCell ref="G18:G23"/>
    <mergeCell ref="G27:G32"/>
    <mergeCell ref="G34:H34"/>
  </mergeCells>
  <printOptions/>
  <pageMargins bottom="0.787401575" footer="0.0" header="0.0" left="0.511811024" right="0.511811024" top="0.787401575"/>
  <pageSetup orientation="portrait"/>
  <drawing r:id="rId2"/>
  <legacyDrawing r:id="rId3"/>
</worksheet>
</file>