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iefing" sheetId="1" r:id="rId4"/>
    <sheet state="visible" name="KPIs" sheetId="2" r:id="rId5"/>
  </sheets>
  <definedNames/>
  <calcPr/>
</workbook>
</file>

<file path=xl/sharedStrings.xml><?xml version="1.0" encoding="utf-8"?>
<sst xmlns="http://schemas.openxmlformats.org/spreadsheetml/2006/main" count="98" uniqueCount="96">
  <si>
    <t>MÉTODO D-ED-A: O primeiro passo para montar uma estratégia de sucesso</t>
  </si>
  <si>
    <t>1. Objetivos e a Empresa</t>
  </si>
  <si>
    <t>1.1 Qual é o seu objetivo primário?</t>
  </si>
  <si>
    <t>1.2 Qual são seus objetivos secundários?</t>
  </si>
  <si>
    <t>1.3 Se eu trouxer 50 mil leads hoje para você, você conseguiria vender para eles?</t>
  </si>
  <si>
    <t>1.4 Quais oportunidades de crescimento você enxerga além de tráfego?</t>
  </si>
  <si>
    <t>1.6 Quem são os seus concorrentes diretos?</t>
  </si>
  <si>
    <t>1.7 Quem são os seus concorrentes indiretos?</t>
  </si>
  <si>
    <t>1.8 Qual é o seu ticket médio?</t>
  </si>
  <si>
    <t>1.9 Quanto você tem de despesa fixa mensal com seu negócio?</t>
  </si>
  <si>
    <t>2. Público-alvo</t>
  </si>
  <si>
    <t>2.1 Quem é o seu cliente IDEAL? Nomeie e descreva</t>
  </si>
  <si>
    <t>2.2 O que você mais vende atualmente?</t>
  </si>
  <si>
    <t>2.3 O que tem mais margem de lucro?</t>
  </si>
  <si>
    <t>2.4 Qual produto ou serviço mais gera boca a boca?</t>
  </si>
  <si>
    <t>2.5 Quais são as insatisfações do cliente?</t>
  </si>
  <si>
    <t>2.6 O que leva seu cliente a querer comprar de você?</t>
  </si>
  <si>
    <t>Me venda seu produto!</t>
  </si>
  <si>
    <t>2.7 Como é a vida do cliente depois da compra?</t>
  </si>
  <si>
    <t>2.8 Ele pode desgostar do produto? Como? Pq?</t>
  </si>
  <si>
    <t>2.9 O que ele enxerga como vantagem?</t>
  </si>
  <si>
    <t>2.10 Através de que canais ele costuma se comunicar?</t>
  </si>
  <si>
    <t>2.11 Como foi a última venda? Me conte uma história (só funciona para compras "lentas")</t>
  </si>
  <si>
    <t>4. Canais e Comunicação</t>
  </si>
  <si>
    <t>4.1 Como a empresa divulga os seus produtos hoje?</t>
  </si>
  <si>
    <t>4.2 Quais foram as 3 melhores ações de Marketing que vocês já fizeram?</t>
  </si>
  <si>
    <t>4.3 Baseado no ticket, custo mensal, qual o CPA esperado?</t>
  </si>
  <si>
    <t>4.4 Temos histórico de CPC, CTR e CPA de sucesso?</t>
  </si>
  <si>
    <t>4.5 Quais ferramentas de Marketing estão disponíveis hoje?</t>
  </si>
  <si>
    <t>4.6 Tudo está ok no geranciador? Empresa verificada, domínio verificado, pixel criado, públicos configurados e cartão inserido?</t>
  </si>
  <si>
    <t>4.7 Quanto vamos investir?</t>
  </si>
  <si>
    <t>5. Processo e Vendas</t>
  </si>
  <si>
    <t>5.1 Como é o seu processo de vendas hoje? (Field, Inside e Self? Usa CRM?)</t>
  </si>
  <si>
    <t>5.2 Existe equipe de vendas e/ou pré-vendas? Como ela se comporta?</t>
  </si>
  <si>
    <t>5.3 Como será calculado o custo de aquisição?</t>
  </si>
  <si>
    <t>5.4 Existe previsibilidade nas vendas? Qual é?</t>
  </si>
  <si>
    <t>5.5 Quais são as metas para os próximos 3 meses?</t>
  </si>
  <si>
    <t>5.6 Qual é a taxa de fechamento de Leads em Vendas?</t>
  </si>
  <si>
    <t>6. Presença digital</t>
  </si>
  <si>
    <t>6.1 Existe profissional de Marketing dedicado?</t>
  </si>
  <si>
    <t>6.2 Existe uma meta clara de geração de leads para os próximos 6 meses?</t>
  </si>
  <si>
    <t>6.3 É mensurada a qualidade dos leads gerados?</t>
  </si>
  <si>
    <t>6.4 A empresa possui ofertas de conteúdo? (Ex: eBook, planilhas, checklists)</t>
  </si>
  <si>
    <t>7. Expectativas e próximos passos</t>
  </si>
  <si>
    <t>Baseado nas perguntas anteriores, qualifique a "facilidade" de trabalhar</t>
  </si>
  <si>
    <t>Cliente, o que você precisa ter conquistado em 60 dias pra dizer para os seus amigos que eu fiz um bom trabalho?</t>
  </si>
  <si>
    <t>JULHO</t>
  </si>
  <si>
    <t>AGOSTO</t>
  </si>
  <si>
    <t>SETEMBRO</t>
  </si>
  <si>
    <t>OUTUBRO</t>
  </si>
  <si>
    <t>NOVEMBRO</t>
  </si>
  <si>
    <t>KPI'S</t>
  </si>
  <si>
    <t>01-04 julho</t>
  </si>
  <si>
    <t>05-11 julho</t>
  </si>
  <si>
    <t>12-18 julho</t>
  </si>
  <si>
    <t>19-25 julho</t>
  </si>
  <si>
    <t>26-31 julho</t>
  </si>
  <si>
    <t>01-08 ago</t>
  </si>
  <si>
    <t>09-15 ago</t>
  </si>
  <si>
    <t>16-22 ago</t>
  </si>
  <si>
    <t>23-29 ago</t>
  </si>
  <si>
    <t>30-31 ago</t>
  </si>
  <si>
    <t>01-05 set</t>
  </si>
  <si>
    <t>06-12 set</t>
  </si>
  <si>
    <t>13-19 set</t>
  </si>
  <si>
    <t>20-26 set</t>
  </si>
  <si>
    <t>27-30 set</t>
  </si>
  <si>
    <t>01-03 out</t>
  </si>
  <si>
    <t>04-10 out</t>
  </si>
  <si>
    <t>11-17 out</t>
  </si>
  <si>
    <t>18-24 out</t>
  </si>
  <si>
    <t>25-31 out</t>
  </si>
  <si>
    <t>01-07 nov</t>
  </si>
  <si>
    <t>08-14 nov</t>
  </si>
  <si>
    <t>15-21 nov</t>
  </si>
  <si>
    <t>22-28 nov</t>
  </si>
  <si>
    <t>29-30 nov</t>
  </si>
  <si>
    <t>Descoberta</t>
  </si>
  <si>
    <t>Cliques</t>
  </si>
  <si>
    <t>Alcance Instagram</t>
  </si>
  <si>
    <t>Alcance Facebook</t>
  </si>
  <si>
    <t>-</t>
  </si>
  <si>
    <t xml:space="preserve">Adições ao carrinho </t>
  </si>
  <si>
    <t xml:space="preserve"> </t>
  </si>
  <si>
    <t>Aquisição</t>
  </si>
  <si>
    <t>Impressões</t>
  </si>
  <si>
    <t>Ativação</t>
  </si>
  <si>
    <t>Sessões</t>
  </si>
  <si>
    <t>Conversão</t>
  </si>
  <si>
    <t>iOS</t>
  </si>
  <si>
    <t>Android</t>
  </si>
  <si>
    <t>Retenção</t>
  </si>
  <si>
    <t>Adição ao Carrinho</t>
  </si>
  <si>
    <t>Indicação</t>
  </si>
  <si>
    <t>Cadastros na Plataforma</t>
  </si>
  <si>
    <t>Total de vendas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</si>
</sst>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16">
    <font>
      <sz val="10.0"/>
      <color rgb="FF000000"/>
      <name val="Arial"/>
    </font>
    <font>
      <color theme="1"/>
      <name val="Arial"/>
    </font>
    <font>
      <b/>
      <sz val="18.0"/>
      <color theme="1"/>
      <name val="Arial"/>
    </font>
    <font>
      <sz val="18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name val="Calibri"/>
    </font>
    <font>
      <sz val="12.0"/>
      <color rgb="FF000000"/>
      <name val="Arial"/>
    </font>
    <font/>
    <font>
      <sz val="12.0"/>
      <color rgb="FFFFFFFF"/>
      <name val="Arial"/>
    </font>
    <font>
      <color rgb="FFFFFFFF"/>
      <name val="Arial"/>
    </font>
    <font>
      <color rgb="FF000000"/>
      <name val="Arial"/>
    </font>
    <font>
      <color rgb="FF1C1E21"/>
      <name val="Arial"/>
    </font>
    <font>
      <sz val="11.0"/>
      <color rgb="FF1C1E21"/>
      <name val="Roboto"/>
    </font>
    <font>
      <i/>
      <color rgb="FF000000"/>
      <name val="Arial"/>
    </font>
    <font>
      <sz val="12.0"/>
      <color rgb="FF1C1E2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 vertical="center"/>
    </xf>
    <xf borderId="0" fillId="0" fontId="3" numFmtId="0" xfId="0" applyFont="1"/>
    <xf borderId="0" fillId="0" fontId="4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6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1" numFmtId="0" xfId="0" applyAlignment="1" applyFont="1">
      <alignment readingOrder="0"/>
    </xf>
    <xf borderId="0" fillId="0" fontId="6" numFmtId="0" xfId="0" applyAlignment="1" applyFont="1">
      <alignment shrinkToFit="0" wrapText="1"/>
    </xf>
    <xf borderId="0" fillId="2" fontId="7" numFmtId="0" xfId="0" applyAlignment="1" applyFill="1" applyFont="1">
      <alignment horizontal="center"/>
    </xf>
    <xf borderId="0" fillId="3" fontId="7" numFmtId="0" xfId="0" applyAlignment="1" applyFill="1" applyFont="1">
      <alignment horizontal="center"/>
    </xf>
    <xf borderId="0" fillId="4" fontId="7" numFmtId="0" xfId="0" applyAlignment="1" applyFill="1" applyFont="1">
      <alignment horizontal="center"/>
    </xf>
    <xf borderId="1" fillId="3" fontId="7" numFmtId="0" xfId="0" applyAlignment="1" applyBorder="1" applyFont="1">
      <alignment horizontal="center"/>
    </xf>
    <xf borderId="2" fillId="0" fontId="8" numFmtId="0" xfId="0" applyBorder="1" applyFont="1"/>
    <xf borderId="3" fillId="0" fontId="8" numFmtId="0" xfId="0" applyBorder="1" applyFont="1"/>
    <xf borderId="1" fillId="5" fontId="7" numFmtId="0" xfId="0" applyAlignment="1" applyBorder="1" applyFill="1" applyFont="1">
      <alignment horizontal="center"/>
    </xf>
    <xf borderId="0" fillId="6" fontId="9" numFmtId="0" xfId="0" applyAlignment="1" applyFill="1" applyFont="1">
      <alignment horizontal="center" vertical="bottom"/>
    </xf>
    <xf borderId="0" fillId="6" fontId="10" numFmtId="0" xfId="0" applyAlignment="1" applyFont="1">
      <alignment horizontal="center" vertical="bottom"/>
    </xf>
    <xf borderId="4" fillId="6" fontId="10" numFmtId="0" xfId="0" applyAlignment="1" applyBorder="1" applyFont="1">
      <alignment horizontal="center" vertical="bottom"/>
    </xf>
    <xf borderId="0" fillId="7" fontId="7" numFmtId="0" xfId="0" applyAlignment="1" applyFill="1" applyFont="1">
      <alignment readingOrder="0" vertical="bottom"/>
    </xf>
    <xf borderId="0" fillId="7" fontId="1" numFmtId="0" xfId="0" applyAlignment="1" applyFont="1">
      <alignment vertical="bottom"/>
    </xf>
    <xf borderId="4" fillId="7" fontId="1" numFmtId="0" xfId="0" applyAlignment="1" applyBorder="1" applyFont="1">
      <alignment vertical="bottom"/>
    </xf>
    <xf borderId="0" fillId="5" fontId="7" numFmtId="3" xfId="0" applyAlignment="1" applyFont="1" applyNumberFormat="1">
      <alignment vertical="bottom"/>
    </xf>
    <xf borderId="0" fillId="8" fontId="11" numFmtId="3" xfId="0" applyAlignment="1" applyFill="1" applyFont="1" applyNumberFormat="1">
      <alignment horizontal="right" vertical="bottom"/>
    </xf>
    <xf borderId="0" fillId="8" fontId="11" numFmtId="3" xfId="0" applyAlignment="1" applyFont="1" applyNumberFormat="1">
      <alignment horizontal="right" vertical="bottom"/>
    </xf>
    <xf borderId="0" fillId="8" fontId="11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8" fontId="1" numFmtId="10" xfId="0" applyAlignment="1" applyFont="1" applyNumberFormat="1">
      <alignment vertical="bottom"/>
    </xf>
    <xf borderId="0" fillId="5" fontId="7" numFmtId="0" xfId="0" applyAlignment="1" applyFont="1">
      <alignment vertical="bottom"/>
    </xf>
    <xf borderId="0" fillId="0" fontId="1" numFmtId="3" xfId="0" applyAlignment="1" applyFont="1" applyNumberFormat="1">
      <alignment horizontal="right" vertical="bottom"/>
    </xf>
    <xf borderId="0" fillId="8" fontId="12" numFmtId="3" xfId="0" applyAlignment="1" applyFont="1" applyNumberFormat="1">
      <alignment horizontal="right" shrinkToFit="0" vertical="bottom" wrapText="0"/>
    </xf>
    <xf borderId="0" fillId="8" fontId="12" numFmtId="3" xfId="0" applyAlignment="1" applyFont="1" applyNumberFormat="1">
      <alignment horizontal="right" vertical="bottom"/>
    </xf>
    <xf borderId="0" fillId="8" fontId="13" numFmtId="0" xfId="0" applyAlignment="1" applyFont="1">
      <alignment horizontal="right" shrinkToFit="0" vertical="bottom" wrapText="0"/>
    </xf>
    <xf borderId="0" fillId="8" fontId="13" numFmtId="3" xfId="0" applyAlignment="1" applyFont="1" applyNumberFormat="1">
      <alignment horizontal="right" shrinkToFit="0" vertical="bottom" wrapText="0"/>
    </xf>
    <xf borderId="0" fillId="0" fontId="1" numFmtId="3" xfId="0" applyAlignment="1" applyFont="1" applyNumberFormat="1">
      <alignment horizontal="right" vertical="bottom"/>
    </xf>
    <xf borderId="0" fillId="8" fontId="12" numFmtId="0" xfId="0" applyAlignment="1" applyFont="1">
      <alignment horizontal="right" shrinkToFit="0" vertical="bottom" wrapText="0"/>
    </xf>
    <xf borderId="0" fillId="8" fontId="11" numFmtId="3" xfId="0" applyAlignment="1" applyFont="1" applyNumberFormat="1">
      <alignment horizontal="center" vertical="bottom"/>
    </xf>
    <xf borderId="0" fillId="0" fontId="1" numFmtId="0" xfId="0" applyAlignment="1" applyFont="1">
      <alignment vertical="bottom"/>
    </xf>
    <xf borderId="4" fillId="8" fontId="1" numFmtId="10" xfId="0" applyAlignment="1" applyBorder="1" applyFont="1" applyNumberFormat="1">
      <alignment vertical="bottom"/>
    </xf>
    <xf borderId="0" fillId="8" fontId="11" numFmtId="164" xfId="0" applyAlignment="1" applyFont="1" applyNumberFormat="1">
      <alignment horizontal="right" vertical="bottom"/>
    </xf>
    <xf borderId="0" fillId="0" fontId="11" numFmtId="3" xfId="0" applyAlignment="1" applyFont="1" applyNumberFormat="1">
      <alignment horizontal="right" vertical="bottom"/>
    </xf>
    <xf borderId="0" fillId="8" fontId="14" numFmtId="3" xfId="0" applyAlignment="1" applyFont="1" applyNumberFormat="1">
      <alignment horizontal="right" vertical="bottom"/>
    </xf>
    <xf borderId="0" fillId="8" fontId="1" numFmtId="0" xfId="0" applyAlignment="1" applyFont="1">
      <alignment vertical="bottom"/>
    </xf>
    <xf borderId="4" fillId="8" fontId="1" numFmtId="0" xfId="0" applyAlignment="1" applyBorder="1" applyFont="1">
      <alignment vertical="bottom"/>
    </xf>
    <xf borderId="0" fillId="7" fontId="1" numFmtId="3" xfId="0" applyAlignment="1" applyFont="1" applyNumberFormat="1">
      <alignment vertical="bottom"/>
    </xf>
    <xf borderId="0" fillId="0" fontId="11" numFmtId="3" xfId="0" applyAlignment="1" applyFont="1" applyNumberFormat="1">
      <alignment horizontal="right" vertical="bottom"/>
    </xf>
    <xf borderId="0" fillId="5" fontId="15" numFmtId="0" xfId="0" applyAlignment="1" applyFont="1">
      <alignment vertical="bottom"/>
    </xf>
    <xf borderId="0" fillId="0" fontId="12" numFmtId="10" xfId="0" applyAlignment="1" applyFont="1" applyNumberFormat="1">
      <alignment horizontal="right" vertical="bottom"/>
    </xf>
    <xf borderId="0" fillId="8" fontId="12" numFmtId="10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800225" cy="8763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957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1.71"/>
  </cols>
  <sheetData>
    <row r="1" ht="69.0" customHeight="1">
      <c r="B1" s="1"/>
      <c r="C1" s="2" t="s">
        <v>0</v>
      </c>
      <c r="L1" s="3"/>
    </row>
    <row r="2">
      <c r="B2" s="4" t="s">
        <v>1</v>
      </c>
    </row>
    <row r="3">
      <c r="B3" s="5" t="s">
        <v>2</v>
      </c>
    </row>
    <row r="4">
      <c r="B4" s="5" t="s">
        <v>3</v>
      </c>
    </row>
    <row r="5">
      <c r="B5" s="6" t="s">
        <v>4</v>
      </c>
    </row>
    <row r="6">
      <c r="B6" s="7" t="s">
        <v>5</v>
      </c>
    </row>
    <row r="7">
      <c r="B7" s="6" t="s">
        <v>6</v>
      </c>
    </row>
    <row r="8">
      <c r="B8" s="7" t="s">
        <v>7</v>
      </c>
    </row>
    <row r="9">
      <c r="B9" s="7" t="s">
        <v>8</v>
      </c>
    </row>
    <row r="10">
      <c r="B10" s="8" t="s">
        <v>9</v>
      </c>
    </row>
    <row r="11">
      <c r="B11" s="5"/>
    </row>
    <row r="12">
      <c r="B12" s="9" t="s">
        <v>10</v>
      </c>
    </row>
    <row r="13">
      <c r="B13" s="10" t="s">
        <v>11</v>
      </c>
    </row>
    <row r="14">
      <c r="B14" s="7" t="s">
        <v>12</v>
      </c>
    </row>
    <row r="15">
      <c r="B15" s="7" t="s">
        <v>13</v>
      </c>
    </row>
    <row r="16">
      <c r="B16" s="7" t="s">
        <v>14</v>
      </c>
    </row>
    <row r="17">
      <c r="B17" s="7" t="s">
        <v>15</v>
      </c>
    </row>
    <row r="18">
      <c r="B18" s="7" t="s">
        <v>16</v>
      </c>
      <c r="C18" s="11" t="s">
        <v>17</v>
      </c>
    </row>
    <row r="19">
      <c r="B19" s="7" t="s">
        <v>18</v>
      </c>
    </row>
    <row r="20">
      <c r="B20" s="6" t="s">
        <v>19</v>
      </c>
    </row>
    <row r="21">
      <c r="B21" s="7" t="s">
        <v>20</v>
      </c>
    </row>
    <row r="22">
      <c r="B22" s="7" t="s">
        <v>21</v>
      </c>
    </row>
    <row r="23">
      <c r="B23" s="8" t="s">
        <v>22</v>
      </c>
    </row>
    <row r="24">
      <c r="B24" s="7"/>
    </row>
    <row r="25">
      <c r="B25" s="4" t="s">
        <v>23</v>
      </c>
    </row>
    <row r="26">
      <c r="B26" s="10" t="s">
        <v>24</v>
      </c>
    </row>
    <row r="27">
      <c r="B27" s="10" t="s">
        <v>25</v>
      </c>
    </row>
    <row r="28">
      <c r="B28" s="6" t="s">
        <v>26</v>
      </c>
    </row>
    <row r="29">
      <c r="B29" s="7" t="s">
        <v>27</v>
      </c>
    </row>
    <row r="30">
      <c r="B30" s="5" t="s">
        <v>28</v>
      </c>
    </row>
    <row r="31">
      <c r="B31" s="6" t="s">
        <v>29</v>
      </c>
    </row>
    <row r="32">
      <c r="B32" s="6" t="s">
        <v>30</v>
      </c>
    </row>
    <row r="33">
      <c r="B33" s="5"/>
    </row>
    <row r="34">
      <c r="B34" s="4" t="s">
        <v>31</v>
      </c>
    </row>
    <row r="35">
      <c r="B35" s="10" t="s">
        <v>32</v>
      </c>
    </row>
    <row r="36">
      <c r="B36" s="6" t="s">
        <v>33</v>
      </c>
    </row>
    <row r="37">
      <c r="B37" s="7" t="s">
        <v>34</v>
      </c>
    </row>
    <row r="38">
      <c r="B38" s="7" t="s">
        <v>35</v>
      </c>
    </row>
    <row r="39">
      <c r="B39" s="5" t="s">
        <v>36</v>
      </c>
    </row>
    <row r="40">
      <c r="B40" s="5" t="s">
        <v>37</v>
      </c>
    </row>
    <row r="41">
      <c r="B41" s="5"/>
    </row>
    <row r="42">
      <c r="B42" s="4" t="s">
        <v>38</v>
      </c>
    </row>
    <row r="43">
      <c r="B43" s="5" t="s">
        <v>39</v>
      </c>
    </row>
    <row r="44">
      <c r="B44" s="12" t="s">
        <v>40</v>
      </c>
    </row>
    <row r="45">
      <c r="B45" s="5" t="s">
        <v>41</v>
      </c>
    </row>
    <row r="46">
      <c r="B46" s="6" t="s">
        <v>42</v>
      </c>
    </row>
    <row r="47">
      <c r="B47" s="5"/>
    </row>
    <row r="48">
      <c r="B48" s="4" t="s">
        <v>43</v>
      </c>
    </row>
    <row r="49">
      <c r="B49" s="5" t="s">
        <v>44</v>
      </c>
    </row>
    <row r="50">
      <c r="B50" s="8" t="s">
        <v>45</v>
      </c>
    </row>
  </sheetData>
  <mergeCells count="1">
    <mergeCell ref="C1:K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21.43"/>
  </cols>
  <sheetData>
    <row r="1">
      <c r="A1" s="1"/>
    </row>
    <row r="3">
      <c r="B3" s="13" t="s">
        <v>46</v>
      </c>
      <c r="G3" s="14" t="s">
        <v>47</v>
      </c>
      <c r="L3" s="15" t="s">
        <v>48</v>
      </c>
      <c r="Q3" s="16" t="s">
        <v>49</v>
      </c>
      <c r="R3" s="17"/>
      <c r="S3" s="17"/>
      <c r="T3" s="17"/>
      <c r="U3" s="18"/>
      <c r="V3" s="19" t="s">
        <v>50</v>
      </c>
      <c r="W3" s="17"/>
      <c r="X3" s="17"/>
      <c r="Y3" s="17"/>
      <c r="Z3" s="18"/>
    </row>
    <row r="4">
      <c r="A4" s="20" t="s">
        <v>51</v>
      </c>
      <c r="B4" s="21" t="s">
        <v>52</v>
      </c>
      <c r="C4" s="21" t="s">
        <v>53</v>
      </c>
      <c r="D4" s="21" t="s">
        <v>54</v>
      </c>
      <c r="E4" s="21" t="s">
        <v>55</v>
      </c>
      <c r="F4" s="21" t="s">
        <v>56</v>
      </c>
      <c r="G4" s="21" t="s">
        <v>57</v>
      </c>
      <c r="H4" s="21" t="s">
        <v>58</v>
      </c>
      <c r="I4" s="21" t="s">
        <v>59</v>
      </c>
      <c r="J4" s="21" t="s">
        <v>60</v>
      </c>
      <c r="K4" s="21" t="s">
        <v>61</v>
      </c>
      <c r="L4" s="21" t="s">
        <v>62</v>
      </c>
      <c r="M4" s="20" t="s">
        <v>63</v>
      </c>
      <c r="N4" s="20" t="s">
        <v>64</v>
      </c>
      <c r="O4" s="20" t="s">
        <v>65</v>
      </c>
      <c r="P4" s="20" t="s">
        <v>66</v>
      </c>
      <c r="Q4" s="21" t="s">
        <v>67</v>
      </c>
      <c r="R4" s="22" t="s">
        <v>68</v>
      </c>
      <c r="S4" s="22" t="s">
        <v>69</v>
      </c>
      <c r="T4" s="22" t="s">
        <v>70</v>
      </c>
      <c r="U4" s="22" t="s">
        <v>71</v>
      </c>
      <c r="V4" s="21" t="s">
        <v>72</v>
      </c>
      <c r="W4" s="22" t="s">
        <v>73</v>
      </c>
      <c r="X4" s="22" t="s">
        <v>74</v>
      </c>
      <c r="Y4" s="22" t="s">
        <v>75</v>
      </c>
      <c r="Z4" s="22" t="s">
        <v>76</v>
      </c>
    </row>
    <row r="5">
      <c r="A5" s="23" t="s">
        <v>77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5"/>
      <c r="T5" s="24"/>
      <c r="U5" s="24"/>
      <c r="V5" s="24"/>
      <c r="W5" s="25"/>
      <c r="X5" s="25"/>
      <c r="Y5" s="25"/>
      <c r="Z5" s="25"/>
    </row>
    <row r="6">
      <c r="A6" s="26" t="s">
        <v>78</v>
      </c>
      <c r="B6" s="27">
        <v>221.0</v>
      </c>
      <c r="C6" s="28">
        <v>685.0</v>
      </c>
      <c r="D6" s="28">
        <v>934.0</v>
      </c>
      <c r="E6" s="29">
        <v>507.0</v>
      </c>
      <c r="F6" s="28">
        <v>711.0</v>
      </c>
      <c r="G6" s="30">
        <v>979.0</v>
      </c>
      <c r="H6" s="28">
        <v>1120.0</v>
      </c>
      <c r="I6" s="30">
        <v>450.0</v>
      </c>
      <c r="J6" s="28">
        <v>330.0</v>
      </c>
      <c r="K6" s="29">
        <v>40.0</v>
      </c>
      <c r="L6" s="28">
        <v>73.0</v>
      </c>
      <c r="M6" s="28">
        <v>50.0</v>
      </c>
      <c r="N6" s="28">
        <v>24.0</v>
      </c>
      <c r="O6" s="28">
        <v>112.0</v>
      </c>
      <c r="P6" s="28">
        <v>117.0</v>
      </c>
      <c r="Q6" s="29">
        <v>310.0</v>
      </c>
      <c r="R6" s="28">
        <v>498.0</v>
      </c>
      <c r="S6" s="30">
        <v>399.0</v>
      </c>
      <c r="T6" s="28">
        <v>183.0</v>
      </c>
      <c r="U6" s="31">
        <v>258.0</v>
      </c>
      <c r="V6" s="28">
        <v>132.0</v>
      </c>
      <c r="W6" s="32"/>
      <c r="X6" s="28"/>
      <c r="Y6" s="32"/>
      <c r="Z6" s="28"/>
    </row>
    <row r="7">
      <c r="A7" s="33" t="s">
        <v>79</v>
      </c>
      <c r="B7" s="27">
        <v>76910.0</v>
      </c>
      <c r="C7" s="28">
        <v>39249.0</v>
      </c>
      <c r="D7" s="28">
        <v>84071.0</v>
      </c>
      <c r="E7" s="34">
        <v>47958.0</v>
      </c>
      <c r="F7" s="35">
        <v>35786.0</v>
      </c>
      <c r="G7" s="36">
        <v>33500.0</v>
      </c>
      <c r="H7" s="28">
        <v>178906.0</v>
      </c>
      <c r="I7" s="34">
        <v>100914.0</v>
      </c>
      <c r="J7" s="28">
        <v>29973.0</v>
      </c>
      <c r="K7" s="28">
        <v>2119.0</v>
      </c>
      <c r="L7" s="28">
        <v>10358.0</v>
      </c>
      <c r="M7" s="28">
        <v>27367.0</v>
      </c>
      <c r="N7" s="28">
        <v>32500.0</v>
      </c>
      <c r="O7" s="28">
        <v>41563.0</v>
      </c>
      <c r="P7" s="28">
        <v>32744.0</v>
      </c>
      <c r="Q7" s="37">
        <v>134.505</v>
      </c>
      <c r="R7" s="38">
        <v>230408.0</v>
      </c>
      <c r="S7" s="39">
        <v>99541.0</v>
      </c>
      <c r="T7" s="28">
        <v>140361.0</v>
      </c>
      <c r="U7" s="39">
        <v>110602.0</v>
      </c>
      <c r="V7" s="28">
        <v>61442.0</v>
      </c>
      <c r="W7" s="32"/>
      <c r="X7" s="28"/>
      <c r="Y7" s="32"/>
      <c r="Z7" s="28"/>
    </row>
    <row r="8">
      <c r="A8" s="33" t="s">
        <v>80</v>
      </c>
      <c r="B8" s="27">
        <v>24725.0</v>
      </c>
      <c r="C8" s="28">
        <v>26453.0</v>
      </c>
      <c r="D8" s="28">
        <v>46342.0</v>
      </c>
      <c r="E8" s="34">
        <v>27936.0</v>
      </c>
      <c r="F8" s="28">
        <v>33488.0</v>
      </c>
      <c r="G8" s="40">
        <v>222.458</v>
      </c>
      <c r="H8" s="34">
        <v>112757.0</v>
      </c>
      <c r="I8" s="34">
        <v>61232.0</v>
      </c>
      <c r="J8" s="28">
        <v>14664.0</v>
      </c>
      <c r="K8" s="28">
        <v>29998.0</v>
      </c>
      <c r="L8" s="28">
        <v>66631.0</v>
      </c>
      <c r="M8" s="28">
        <v>24400.0</v>
      </c>
      <c r="N8" s="41" t="s">
        <v>81</v>
      </c>
      <c r="O8" s="28">
        <v>26230.0</v>
      </c>
      <c r="P8" s="28">
        <v>1911.0</v>
      </c>
      <c r="Q8" s="29">
        <v>91.421</v>
      </c>
      <c r="R8" s="39">
        <v>122439.0</v>
      </c>
      <c r="S8" s="39">
        <v>53407.0</v>
      </c>
      <c r="T8" s="28">
        <v>81120.0</v>
      </c>
      <c r="U8" s="39">
        <v>65777.0</v>
      </c>
      <c r="V8" s="38">
        <v>46226.0</v>
      </c>
      <c r="W8" s="32"/>
      <c r="X8" s="28"/>
      <c r="Y8" s="32"/>
      <c r="Z8" s="28"/>
    </row>
    <row r="9">
      <c r="A9" s="33" t="s">
        <v>82</v>
      </c>
      <c r="B9" s="27">
        <v>11.0</v>
      </c>
      <c r="C9" s="28">
        <v>23.0</v>
      </c>
      <c r="D9" s="28">
        <v>44.0</v>
      </c>
      <c r="E9" s="30">
        <v>7.0</v>
      </c>
      <c r="F9" s="28">
        <v>22.0</v>
      </c>
      <c r="G9" s="30">
        <v>3.0</v>
      </c>
      <c r="H9" s="28">
        <v>16.0</v>
      </c>
      <c r="I9" s="30">
        <v>2.0</v>
      </c>
      <c r="J9" s="28">
        <v>6.0</v>
      </c>
      <c r="K9" s="29">
        <v>0.0</v>
      </c>
      <c r="L9" s="28">
        <v>0.0</v>
      </c>
      <c r="M9" s="28">
        <v>0.0</v>
      </c>
      <c r="N9" s="28">
        <v>0.0</v>
      </c>
      <c r="O9" s="28">
        <v>0.0</v>
      </c>
      <c r="P9" s="28">
        <v>0.0</v>
      </c>
      <c r="Q9" s="30">
        <v>2.0</v>
      </c>
      <c r="R9" s="28">
        <v>18.0</v>
      </c>
      <c r="S9" s="30">
        <v>0.0</v>
      </c>
      <c r="T9" s="28">
        <v>3.0</v>
      </c>
      <c r="U9" s="31">
        <v>2.0</v>
      </c>
      <c r="V9" s="28">
        <v>2.0</v>
      </c>
      <c r="W9" s="32"/>
      <c r="X9" s="28" t="s">
        <v>83</v>
      </c>
      <c r="Y9" s="32"/>
      <c r="Z9" s="28"/>
    </row>
    <row r="10">
      <c r="A10" s="42"/>
      <c r="B10" s="27"/>
      <c r="C10" s="28"/>
      <c r="D10" s="28"/>
      <c r="E10" s="32"/>
      <c r="F10" s="28"/>
      <c r="G10" s="32"/>
      <c r="H10" s="28"/>
      <c r="I10" s="32"/>
      <c r="J10" s="28"/>
      <c r="K10" s="32"/>
      <c r="L10" s="28"/>
      <c r="M10" s="28"/>
      <c r="N10" s="28"/>
      <c r="O10" s="28"/>
      <c r="P10" s="28"/>
      <c r="Q10" s="32"/>
      <c r="R10" s="28"/>
      <c r="S10" s="43"/>
      <c r="T10" s="28"/>
      <c r="U10" s="43"/>
      <c r="V10" s="28"/>
      <c r="W10" s="43"/>
      <c r="X10" s="28"/>
      <c r="Y10" s="43"/>
      <c r="Z10" s="28"/>
    </row>
    <row r="11">
      <c r="A11" s="23" t="s">
        <v>84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5"/>
      <c r="T11" s="24"/>
      <c r="U11" s="25"/>
      <c r="V11" s="24"/>
      <c r="W11" s="25"/>
      <c r="X11" s="24"/>
      <c r="Y11" s="25"/>
      <c r="Z11" s="24"/>
    </row>
    <row r="12">
      <c r="A12" s="26" t="s">
        <v>78</v>
      </c>
      <c r="B12" s="27">
        <v>12.0</v>
      </c>
      <c r="C12" s="28">
        <v>204.0</v>
      </c>
      <c r="D12" s="28">
        <v>661.0</v>
      </c>
      <c r="E12" s="28">
        <v>796.0</v>
      </c>
      <c r="F12" s="28">
        <v>593.0</v>
      </c>
      <c r="G12" s="28">
        <v>660.0</v>
      </c>
      <c r="H12" s="28">
        <v>521.0</v>
      </c>
      <c r="I12" s="28">
        <v>529.0</v>
      </c>
      <c r="J12" s="28">
        <v>497.0</v>
      </c>
      <c r="K12" s="28">
        <v>141.0</v>
      </c>
      <c r="L12" s="28">
        <v>428.0</v>
      </c>
      <c r="M12" s="28">
        <v>573.0</v>
      </c>
      <c r="N12" s="28">
        <v>534.0</v>
      </c>
      <c r="O12" s="28">
        <v>300.0</v>
      </c>
      <c r="P12" s="28">
        <v>33.0</v>
      </c>
      <c r="Q12" s="28">
        <v>233.0</v>
      </c>
      <c r="R12" s="28">
        <v>911.0</v>
      </c>
      <c r="S12" s="28">
        <v>954.0</v>
      </c>
      <c r="T12" s="28">
        <v>948.0</v>
      </c>
      <c r="U12" s="28">
        <v>174.0</v>
      </c>
      <c r="V12" s="28">
        <v>25.0</v>
      </c>
      <c r="W12" s="28">
        <v>28.0</v>
      </c>
      <c r="X12" s="28">
        <v>38.0</v>
      </c>
      <c r="Y12" s="28">
        <v>446.0</v>
      </c>
      <c r="Z12" s="28">
        <v>98.0</v>
      </c>
    </row>
    <row r="13">
      <c r="A13" s="33" t="s">
        <v>85</v>
      </c>
      <c r="B13" s="28">
        <v>442.0</v>
      </c>
      <c r="C13" s="28">
        <v>12300.0</v>
      </c>
      <c r="D13" s="28">
        <v>27664.0</v>
      </c>
      <c r="E13" s="28">
        <v>40478.0</v>
      </c>
      <c r="F13" s="28">
        <v>18200.0</v>
      </c>
      <c r="G13" s="28">
        <v>14800.0</v>
      </c>
      <c r="H13" s="28">
        <v>13567.0</v>
      </c>
      <c r="I13" s="28">
        <v>11415.0</v>
      </c>
      <c r="J13" s="28">
        <v>10525.0</v>
      </c>
      <c r="K13" s="28">
        <v>2522.0</v>
      </c>
      <c r="L13" s="28">
        <v>7009.0</v>
      </c>
      <c r="M13" s="28">
        <v>10100.0</v>
      </c>
      <c r="N13" s="44">
        <v>10.485</v>
      </c>
      <c r="O13" s="28">
        <v>4616.0</v>
      </c>
      <c r="P13" s="28">
        <v>4616.0</v>
      </c>
      <c r="Q13" s="28">
        <v>6446.0</v>
      </c>
      <c r="R13" s="28">
        <v>35366.0</v>
      </c>
      <c r="S13" s="28">
        <v>43218.0</v>
      </c>
      <c r="T13" s="28">
        <v>49174.0</v>
      </c>
      <c r="U13" s="44">
        <v>7.303</v>
      </c>
      <c r="V13" s="28">
        <v>657.0</v>
      </c>
      <c r="W13" s="28">
        <v>909.0</v>
      </c>
      <c r="X13" s="28">
        <v>97.0</v>
      </c>
      <c r="Y13" s="44">
        <v>88.666</v>
      </c>
      <c r="Z13" s="44">
        <v>4.668</v>
      </c>
    </row>
    <row r="14">
      <c r="A14" s="4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43"/>
      <c r="T14" s="32"/>
      <c r="U14" s="43"/>
      <c r="V14" s="32"/>
      <c r="W14" s="43"/>
      <c r="X14" s="32"/>
      <c r="Y14" s="43"/>
      <c r="Z14" s="32"/>
    </row>
    <row r="15">
      <c r="A15" s="23" t="s">
        <v>86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  <c r="T15" s="24"/>
      <c r="U15" s="25"/>
      <c r="V15" s="24"/>
      <c r="W15" s="25"/>
      <c r="X15" s="24"/>
      <c r="Y15" s="25"/>
      <c r="Z15" s="24"/>
    </row>
    <row r="16">
      <c r="A16" s="33" t="s">
        <v>87</v>
      </c>
      <c r="B16" s="45">
        <v>65.0</v>
      </c>
      <c r="C16" s="28">
        <v>235.0</v>
      </c>
      <c r="D16" s="28">
        <v>258.0</v>
      </c>
      <c r="E16" s="28">
        <v>232.0</v>
      </c>
      <c r="F16" s="28">
        <v>213.0</v>
      </c>
      <c r="G16" s="28">
        <v>289.0</v>
      </c>
      <c r="H16" s="28">
        <v>333.0</v>
      </c>
      <c r="I16" s="28">
        <v>182.0</v>
      </c>
      <c r="J16" s="28">
        <v>192.0</v>
      </c>
      <c r="K16" s="28">
        <v>38.0</v>
      </c>
      <c r="L16" s="28">
        <v>104.0</v>
      </c>
      <c r="M16" s="28">
        <v>144.0</v>
      </c>
      <c r="N16" s="28">
        <v>106.0</v>
      </c>
      <c r="O16" s="28">
        <v>106.0</v>
      </c>
      <c r="P16" s="28">
        <v>80.0</v>
      </c>
      <c r="Q16" s="28">
        <v>128.0</v>
      </c>
      <c r="R16" s="28">
        <v>278.0</v>
      </c>
      <c r="S16" s="28">
        <v>165.0</v>
      </c>
      <c r="T16" s="28">
        <v>192.0</v>
      </c>
      <c r="U16" s="28">
        <v>145.0</v>
      </c>
      <c r="V16" s="28">
        <v>87.0</v>
      </c>
      <c r="W16" s="28">
        <v>97.0</v>
      </c>
      <c r="X16" s="28">
        <v>82.0</v>
      </c>
      <c r="Y16" s="28">
        <v>122.0</v>
      </c>
      <c r="Z16" s="28">
        <v>37.0</v>
      </c>
    </row>
    <row r="17">
      <c r="A17" s="4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43"/>
      <c r="T17" s="32"/>
      <c r="U17" s="43"/>
      <c r="V17" s="32"/>
      <c r="W17" s="43"/>
      <c r="X17" s="32"/>
      <c r="Y17" s="43"/>
      <c r="Z17" s="32"/>
    </row>
    <row r="18">
      <c r="A18" s="23" t="s">
        <v>88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4"/>
      <c r="U18" s="25"/>
      <c r="V18" s="24"/>
      <c r="W18" s="25"/>
      <c r="X18" s="24"/>
      <c r="Y18" s="25"/>
      <c r="Z18" s="24"/>
    </row>
    <row r="19">
      <c r="A19" s="26" t="s">
        <v>89</v>
      </c>
      <c r="B19" s="27">
        <v>63.0</v>
      </c>
      <c r="C19" s="28">
        <v>62.0</v>
      </c>
      <c r="D19" s="28">
        <v>130.0</v>
      </c>
      <c r="E19" s="28">
        <v>55.0</v>
      </c>
      <c r="F19" s="28">
        <v>70.0</v>
      </c>
      <c r="G19" s="28">
        <v>44.0</v>
      </c>
      <c r="H19" s="28">
        <v>21.0</v>
      </c>
      <c r="I19" s="28">
        <v>13.0</v>
      </c>
      <c r="J19" s="28">
        <v>14.0</v>
      </c>
      <c r="K19" s="28">
        <v>1.0</v>
      </c>
      <c r="L19" s="28">
        <v>12.0</v>
      </c>
      <c r="M19" s="28">
        <v>18.0</v>
      </c>
      <c r="N19" s="28">
        <v>14.0</v>
      </c>
      <c r="O19" s="28">
        <v>22.0</v>
      </c>
      <c r="P19" s="28">
        <v>2.0</v>
      </c>
      <c r="Q19" s="28">
        <v>10.0</v>
      </c>
      <c r="R19" s="28">
        <v>21.0</v>
      </c>
      <c r="S19" s="28">
        <v>21.0</v>
      </c>
      <c r="T19" s="28">
        <v>20.0</v>
      </c>
      <c r="U19" s="28">
        <v>9.0</v>
      </c>
      <c r="V19" s="28">
        <v>6.0</v>
      </c>
      <c r="W19" s="28">
        <v>6.0</v>
      </c>
      <c r="X19" s="28">
        <v>6.0</v>
      </c>
      <c r="Y19" s="28">
        <v>13.0</v>
      </c>
      <c r="Z19" s="28">
        <v>2.0</v>
      </c>
    </row>
    <row r="20">
      <c r="A20" s="33" t="s">
        <v>90</v>
      </c>
      <c r="B20" s="28">
        <v>32.0</v>
      </c>
      <c r="C20" s="28">
        <v>147.0</v>
      </c>
      <c r="D20" s="28">
        <v>191.0</v>
      </c>
      <c r="E20" s="28">
        <v>126.0</v>
      </c>
      <c r="F20" s="28">
        <v>160.0</v>
      </c>
      <c r="G20" s="28">
        <v>118.0</v>
      </c>
      <c r="H20" s="28">
        <v>74.0</v>
      </c>
      <c r="I20" s="28">
        <v>57.0</v>
      </c>
      <c r="J20" s="28">
        <v>43.0</v>
      </c>
      <c r="K20" s="28">
        <v>11.0</v>
      </c>
      <c r="L20" s="28">
        <v>67.0</v>
      </c>
      <c r="M20" s="28">
        <v>48.0</v>
      </c>
      <c r="N20" s="28">
        <v>44.0</v>
      </c>
      <c r="O20" s="28">
        <v>32.0</v>
      </c>
      <c r="P20" s="28">
        <v>13.0</v>
      </c>
      <c r="Q20" s="46">
        <v>34.0</v>
      </c>
      <c r="R20" s="28">
        <v>41.0</v>
      </c>
      <c r="S20" s="28">
        <v>49.0</v>
      </c>
      <c r="T20" s="28">
        <v>41.0</v>
      </c>
      <c r="U20" s="28">
        <v>24.0</v>
      </c>
      <c r="V20" s="28">
        <v>11.0</v>
      </c>
      <c r="W20" s="28">
        <v>17.0</v>
      </c>
      <c r="X20" s="28">
        <v>17.0</v>
      </c>
      <c r="Y20" s="28">
        <v>18.0</v>
      </c>
      <c r="Z20" s="28">
        <v>5.0</v>
      </c>
    </row>
    <row r="21">
      <c r="A21" s="4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43"/>
      <c r="T21" s="32"/>
      <c r="U21" s="32"/>
      <c r="V21" s="32"/>
      <c r="W21" s="32"/>
      <c r="X21" s="32"/>
      <c r="Y21" s="32"/>
      <c r="Z21" s="32"/>
    </row>
    <row r="22">
      <c r="A22" s="23" t="s">
        <v>91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5"/>
      <c r="T22" s="24"/>
      <c r="U22" s="24"/>
      <c r="V22" s="24"/>
      <c r="W22" s="24"/>
      <c r="X22" s="24"/>
      <c r="Y22" s="24"/>
      <c r="Z22" s="24"/>
    </row>
    <row r="23">
      <c r="A23" s="33" t="s">
        <v>92</v>
      </c>
      <c r="B23" s="27">
        <v>5.0</v>
      </c>
      <c r="C23" s="28">
        <v>10.0</v>
      </c>
      <c r="D23" s="28">
        <v>7.0</v>
      </c>
      <c r="E23" s="28">
        <v>11.0</v>
      </c>
      <c r="F23" s="28">
        <v>8.0</v>
      </c>
      <c r="G23" s="28">
        <v>7.0</v>
      </c>
      <c r="H23" s="28">
        <v>22.0</v>
      </c>
      <c r="I23" s="28">
        <v>6.0</v>
      </c>
      <c r="J23" s="28">
        <v>19.0</v>
      </c>
      <c r="K23" s="28">
        <v>0.0</v>
      </c>
      <c r="L23" s="28">
        <v>2.0</v>
      </c>
      <c r="M23" s="28">
        <v>9.0</v>
      </c>
      <c r="N23" s="28">
        <v>1.0</v>
      </c>
      <c r="O23" s="28">
        <v>5.0</v>
      </c>
      <c r="P23" s="28">
        <v>4.0</v>
      </c>
      <c r="Q23" s="28">
        <v>6.0</v>
      </c>
      <c r="R23" s="28">
        <v>9.0</v>
      </c>
      <c r="S23" s="28">
        <v>5.0</v>
      </c>
      <c r="T23" s="28">
        <v>7.0</v>
      </c>
      <c r="U23" s="28">
        <v>5.0</v>
      </c>
      <c r="V23" s="28">
        <v>3.0</v>
      </c>
      <c r="W23" s="28">
        <v>2.0</v>
      </c>
      <c r="X23" s="28">
        <v>4.0</v>
      </c>
      <c r="Y23" s="28">
        <v>7.0</v>
      </c>
      <c r="Z23" s="28">
        <v>4.0</v>
      </c>
    </row>
    <row r="24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  <c r="T24" s="47"/>
      <c r="U24" s="47"/>
      <c r="V24" s="47"/>
      <c r="W24" s="47"/>
      <c r="X24" s="47"/>
      <c r="Y24" s="47"/>
      <c r="Z24" s="47"/>
    </row>
    <row r="25">
      <c r="A25" s="23" t="s">
        <v>93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9">
        <f>SUM(L26:P26)</f>
        <v>47</v>
      </c>
      <c r="R25" s="24"/>
      <c r="S25" s="25"/>
      <c r="T25" s="24"/>
      <c r="U25" s="24"/>
      <c r="V25" s="24"/>
      <c r="W25" s="24"/>
      <c r="X25" s="24"/>
      <c r="Y25" s="24"/>
      <c r="Z25" s="24"/>
    </row>
    <row r="26">
      <c r="A26" s="26" t="s">
        <v>94</v>
      </c>
      <c r="B26" s="50">
        <v>6.0</v>
      </c>
      <c r="C26" s="28">
        <v>44.0</v>
      </c>
      <c r="D26" s="28">
        <v>81.0</v>
      </c>
      <c r="E26" s="28">
        <v>40.0</v>
      </c>
      <c r="F26" s="28">
        <v>44.0</v>
      </c>
      <c r="G26" s="28">
        <v>39.0</v>
      </c>
      <c r="H26" s="28">
        <v>20.0</v>
      </c>
      <c r="I26" s="28">
        <v>20.0</v>
      </c>
      <c r="J26" s="28">
        <v>14.0</v>
      </c>
      <c r="K26" s="28">
        <v>5.0</v>
      </c>
      <c r="L26" s="28">
        <v>11.0</v>
      </c>
      <c r="M26" s="28">
        <v>13.0</v>
      </c>
      <c r="N26" s="28">
        <v>13.0</v>
      </c>
      <c r="O26" s="28">
        <v>9.0</v>
      </c>
      <c r="P26" s="28">
        <v>1.0</v>
      </c>
      <c r="Q26" s="28">
        <v>13.0</v>
      </c>
      <c r="R26" s="28">
        <v>14.0</v>
      </c>
      <c r="S26" s="28">
        <v>12.0</v>
      </c>
      <c r="T26" s="28">
        <v>10.0</v>
      </c>
      <c r="U26" s="28">
        <v>7.0</v>
      </c>
      <c r="V26" s="28">
        <v>4.0</v>
      </c>
      <c r="W26" s="28">
        <v>4.0</v>
      </c>
      <c r="X26" s="28">
        <v>4.0</v>
      </c>
      <c r="Y26" s="28">
        <v>3.0</v>
      </c>
      <c r="Z26" s="28">
        <v>0.0</v>
      </c>
    </row>
    <row r="27">
      <c r="A27" s="33" t="s">
        <v>95</v>
      </c>
      <c r="B27" s="31">
        <v>0.0</v>
      </c>
      <c r="C27" s="28">
        <v>3.0</v>
      </c>
      <c r="D27" s="28">
        <v>12.0</v>
      </c>
      <c r="E27" s="28">
        <v>6.0</v>
      </c>
      <c r="F27" s="28">
        <v>6.0</v>
      </c>
      <c r="G27" s="28">
        <v>0.0</v>
      </c>
      <c r="H27" s="28">
        <v>0.0</v>
      </c>
      <c r="I27" s="28">
        <v>0.0</v>
      </c>
      <c r="J27" s="28">
        <v>0.0</v>
      </c>
      <c r="K27" s="28">
        <v>0.0</v>
      </c>
      <c r="L27" s="28">
        <v>0.0</v>
      </c>
      <c r="M27" s="28">
        <v>0.0</v>
      </c>
      <c r="N27" s="28">
        <v>0.0</v>
      </c>
      <c r="O27" s="28">
        <v>1.0</v>
      </c>
      <c r="P27" s="28">
        <v>1.0</v>
      </c>
      <c r="Q27" s="28">
        <v>0.0</v>
      </c>
      <c r="R27" s="28">
        <v>0.0</v>
      </c>
      <c r="S27" s="28">
        <v>0.0</v>
      </c>
      <c r="T27" s="28">
        <v>0.0</v>
      </c>
      <c r="U27" s="28">
        <v>0.0</v>
      </c>
      <c r="V27" s="28">
        <v>0.0</v>
      </c>
      <c r="W27" s="28">
        <v>0.0</v>
      </c>
      <c r="X27" s="28">
        <v>0.0</v>
      </c>
      <c r="Y27" s="28">
        <v>0.0</v>
      </c>
      <c r="Z27" s="28">
        <v>0.0</v>
      </c>
    </row>
    <row r="28">
      <c r="A28" s="51" t="s">
        <v>88</v>
      </c>
      <c r="B28" s="52">
        <f t="shared" ref="B28:Z28" si="1">B27/B16</f>
        <v>0</v>
      </c>
      <c r="C28" s="53">
        <f t="shared" si="1"/>
        <v>0.01276595745</v>
      </c>
      <c r="D28" s="53">
        <f t="shared" si="1"/>
        <v>0.04651162791</v>
      </c>
      <c r="E28" s="53">
        <f t="shared" si="1"/>
        <v>0.02586206897</v>
      </c>
      <c r="F28" s="53">
        <f t="shared" si="1"/>
        <v>0.02816901408</v>
      </c>
      <c r="G28" s="53">
        <f t="shared" si="1"/>
        <v>0</v>
      </c>
      <c r="H28" s="53">
        <f t="shared" si="1"/>
        <v>0</v>
      </c>
      <c r="I28" s="53">
        <f t="shared" si="1"/>
        <v>0</v>
      </c>
      <c r="J28" s="53">
        <f t="shared" si="1"/>
        <v>0</v>
      </c>
      <c r="K28" s="53">
        <f t="shared" si="1"/>
        <v>0</v>
      </c>
      <c r="L28" s="53">
        <f t="shared" si="1"/>
        <v>0</v>
      </c>
      <c r="M28" s="53">
        <f t="shared" si="1"/>
        <v>0</v>
      </c>
      <c r="N28" s="53">
        <f t="shared" si="1"/>
        <v>0</v>
      </c>
      <c r="O28" s="53">
        <f t="shared" si="1"/>
        <v>0.009433962264</v>
      </c>
      <c r="P28" s="53">
        <f t="shared" si="1"/>
        <v>0.0125</v>
      </c>
      <c r="Q28" s="53">
        <f t="shared" si="1"/>
        <v>0</v>
      </c>
      <c r="R28" s="53">
        <f t="shared" si="1"/>
        <v>0</v>
      </c>
      <c r="S28" s="53">
        <f t="shared" si="1"/>
        <v>0</v>
      </c>
      <c r="T28" s="53">
        <f t="shared" si="1"/>
        <v>0</v>
      </c>
      <c r="U28" s="53">
        <f t="shared" si="1"/>
        <v>0</v>
      </c>
      <c r="V28" s="53">
        <f t="shared" si="1"/>
        <v>0</v>
      </c>
      <c r="W28" s="53">
        <f t="shared" si="1"/>
        <v>0</v>
      </c>
      <c r="X28" s="53">
        <f t="shared" si="1"/>
        <v>0</v>
      </c>
      <c r="Y28" s="53">
        <f t="shared" si="1"/>
        <v>0</v>
      </c>
      <c r="Z28" s="53">
        <f t="shared" si="1"/>
        <v>0</v>
      </c>
    </row>
  </sheetData>
  <mergeCells count="6">
    <mergeCell ref="B3:F3"/>
    <mergeCell ref="G3:K3"/>
    <mergeCell ref="L3:P3"/>
    <mergeCell ref="Q3:U3"/>
    <mergeCell ref="V3:Z3"/>
    <mergeCell ref="A1:A3"/>
  </mergeCells>
  <drawing r:id="rId1"/>
</worksheet>
</file>