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ericf\Dropbox\"/>
    </mc:Choice>
  </mc:AlternateContent>
  <xr:revisionPtr revIDLastSave="0" documentId="13_ncr:1_{F8A024E7-C128-497C-AF14-3D23BA42D18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istórico 2022" sheetId="2" r:id="rId1"/>
    <sheet name="Vendas Mensais" sheetId="3" r:id="rId2"/>
    <sheet name="Posição 2022" sheetId="1" r:id="rId3"/>
  </sheets>
  <definedNames>
    <definedName name="_xlnm._FilterDatabase" localSheetId="0" hidden="1">'Histórico 2022'!$A$1:$G$34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" i="3" l="1"/>
  <c r="D3" i="3"/>
  <c r="C2" i="3"/>
  <c r="E3" i="1"/>
  <c r="C3" i="1"/>
  <c r="B3" i="1"/>
  <c r="G3" i="2"/>
  <c r="G4" i="2"/>
  <c r="F3" i="1" s="1"/>
  <c r="G5" i="2"/>
  <c r="G6" i="2"/>
  <c r="G7" i="2"/>
  <c r="G8" i="2"/>
  <c r="B3" i="3" s="1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2" i="2"/>
  <c r="D3" i="1" l="1"/>
  <c r="B2" i="3"/>
  <c r="G3" i="1"/>
  <c r="H3" i="1"/>
  <c r="C3" i="3" s="1"/>
  <c r="E3" i="3" s="1"/>
  <c r="J3" i="1" l="1"/>
  <c r="I3" i="1"/>
</calcChain>
</file>

<file path=xl/sharedStrings.xml><?xml version="1.0" encoding="utf-8"?>
<sst xmlns="http://schemas.openxmlformats.org/spreadsheetml/2006/main" count="53" uniqueCount="36">
  <si>
    <t>TIPO</t>
  </si>
  <si>
    <t>TICKER</t>
  </si>
  <si>
    <t>PREÇO DE COMPRA</t>
  </si>
  <si>
    <t>VENDA</t>
  </si>
  <si>
    <t>PREÇO DE VENDA</t>
  </si>
  <si>
    <t>PREÇO MÉDIO DE COMPRA</t>
  </si>
  <si>
    <t>CUSTO TOTAL</t>
  </si>
  <si>
    <t>LUCRO / PREJUÍZO</t>
  </si>
  <si>
    <t>QUANTIDADE</t>
  </si>
  <si>
    <t>COMPRAS</t>
  </si>
  <si>
    <t>DATA</t>
  </si>
  <si>
    <t>C/V</t>
  </si>
  <si>
    <t>PREÇO</t>
  </si>
  <si>
    <t>CUSTOS</t>
  </si>
  <si>
    <t>TOTAL</t>
  </si>
  <si>
    <t>C</t>
  </si>
  <si>
    <t>V</t>
  </si>
  <si>
    <t>VENDAS MENSAIS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</si>
  <si>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</si>
  <si>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</si>
  <si>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</si>
  <si>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</si>
  <si>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</si>
  <si>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</si>
  <si>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</si>
  <si>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</si>
  <si>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</si>
  <si>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</si>
  <si>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</si>
  <si>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</si>
  <si>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POSIÇÃO EM ATUAL</t>
  </si>
  <si>
    <t>VENDA PM</t>
  </si>
  <si>
    <t>LUCRO</t>
  </si>
  <si>
    <t>IR A PAGAR</t>
  </si>
  <si>
    <t>ITSA4</t>
  </si>
  <si>
    <t>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</si>
</sst>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0" fillId="3" borderId="0" xfId="0" applyFill="1"/>
    <xf numFmtId="0" fontId="0" fillId="4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9" fontId="0" fillId="0" borderId="0" xfId="0" applyNumberForma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rgb="FF92D05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97BBF1"/>
      <color rgb="FFFF6969"/>
      <color rgb="FF7CAF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Z42"/>
  <sheetViews>
    <sheetView tabSelected="1" workbookViewId="0">
      <selection activeCell="B8" sqref="B8"/>
    </sheetView>
  </sheetViews>
  <sheetFormatPr defaultRowHeight="15" x14ac:dyDescent="0.25"/>
  <cols>
    <col min="1" max="7" width="18.85546875" customWidth="1"/>
    <col min="8" max="8" width="14.28515625" customWidth="1"/>
    <col min="9" max="9" width="15.28515625" customWidth="1"/>
    <col min="10" max="10" width="17.42578125" style="8" customWidth="1"/>
    <col min="11" max="11" width="18.140625" customWidth="1"/>
  </cols>
  <sheetData>
    <row r="1" spans="1:26" x14ac:dyDescent="0.25">
      <c r="A1" s="3" t="s">
        <v>10</v>
      </c>
      <c r="B1" s="3" t="s">
        <v>11</v>
      </c>
      <c r="C1" s="3" t="s">
        <v>1</v>
      </c>
      <c r="D1" s="3" t="s">
        <v>8</v>
      </c>
      <c r="E1" s="4" t="s">
        <v>12</v>
      </c>
      <c r="F1" s="4" t="s">
        <v>13</v>
      </c>
      <c r="G1" s="4" t="s">
        <v>14</v>
      </c>
    </row>
    <row r="2" spans="1:26" ht="20.25" customHeight="1" x14ac:dyDescent="0.25">
      <c r="A2" s="10">
        <v>44571</v>
      </c>
      <c r="B2" s="8" t="s">
        <v>15</v>
      </c>
      <c r="C2" s="8" t="s">
        <v>34</v>
      </c>
      <c r="D2" s="8">
        <v>1000</v>
      </c>
      <c r="E2" s="9">
        <v>8.5</v>
      </c>
      <c r="F2" s="9">
        <v>0</v>
      </c>
      <c r="G2" s="9">
        <f>(D2*E2)+F2</f>
        <v>8500</v>
      </c>
      <c r="Y2" t="s">
        <v>15</v>
      </c>
      <c r="Z2" s="6"/>
    </row>
    <row r="3" spans="1:26" ht="20.25" customHeight="1" x14ac:dyDescent="0.25">
      <c r="A3" s="10">
        <v>44576</v>
      </c>
      <c r="B3" s="8" t="s">
        <v>15</v>
      </c>
      <c r="C3" s="8" t="s">
        <v>34</v>
      </c>
      <c r="D3" s="8">
        <v>1000</v>
      </c>
      <c r="E3" s="9">
        <v>8.8000000000000007</v>
      </c>
      <c r="F3" s="9">
        <v>0</v>
      </c>
      <c r="G3" s="9">
        <f t="shared" ref="G3:G34" si="0">(D3*E3)+F3</f>
        <v>8800</v>
      </c>
      <c r="Y3" t="s">
        <v>16</v>
      </c>
      <c r="Z3" s="5"/>
    </row>
    <row r="4" spans="1:26" ht="20.25" customHeight="1" x14ac:dyDescent="0.25">
      <c r="A4" s="10">
        <v>44586</v>
      </c>
      <c r="B4" s="8" t="s">
        <v>16</v>
      </c>
      <c r="C4" s="8" t="s">
        <v>34</v>
      </c>
      <c r="D4" s="8">
        <v>500</v>
      </c>
      <c r="E4" s="9">
        <v>10.5</v>
      </c>
      <c r="F4" s="9">
        <v>0</v>
      </c>
      <c r="G4" s="9">
        <f t="shared" si="0"/>
        <v>5250</v>
      </c>
    </row>
    <row r="5" spans="1:26" ht="20.25" customHeight="1" x14ac:dyDescent="0.25">
      <c r="A5" s="10">
        <v>44589</v>
      </c>
      <c r="B5" s="8" t="s">
        <v>16</v>
      </c>
      <c r="C5" s="8" t="s">
        <v>34</v>
      </c>
      <c r="D5" s="8">
        <v>500</v>
      </c>
      <c r="E5" s="9">
        <v>11</v>
      </c>
      <c r="F5" s="9">
        <v>0</v>
      </c>
      <c r="G5" s="9">
        <f t="shared" si="0"/>
        <v>5500</v>
      </c>
    </row>
    <row r="6" spans="1:26" ht="20.25" hidden="1" customHeight="1" x14ac:dyDescent="0.25">
      <c r="A6" s="10">
        <v>44607</v>
      </c>
      <c r="B6" s="8" t="s">
        <v>15</v>
      </c>
      <c r="C6" s="8" t="s">
        <v>34</v>
      </c>
      <c r="D6" s="8">
        <v>1000</v>
      </c>
      <c r="E6" s="9">
        <v>10.5</v>
      </c>
      <c r="F6" s="9">
        <v>0</v>
      </c>
      <c r="G6" s="9">
        <f t="shared" si="0"/>
        <v>10500</v>
      </c>
    </row>
    <row r="7" spans="1:26" ht="20.25" hidden="1" customHeight="1" x14ac:dyDescent="0.25">
      <c r="A7" s="10">
        <v>44608</v>
      </c>
      <c r="B7" s="8" t="s">
        <v>15</v>
      </c>
      <c r="C7" s="8" t="s">
        <v>34</v>
      </c>
      <c r="D7" s="8">
        <v>1000</v>
      </c>
      <c r="E7" s="9">
        <v>10.5</v>
      </c>
      <c r="F7" s="9">
        <v>0</v>
      </c>
      <c r="G7" s="9">
        <f t="shared" si="0"/>
        <v>10500</v>
      </c>
    </row>
    <row r="8" spans="1:26" ht="20.25" hidden="1" customHeight="1" x14ac:dyDescent="0.25">
      <c r="A8" s="10">
        <v>44612</v>
      </c>
      <c r="B8" s="8" t="s">
        <v>16</v>
      </c>
      <c r="C8" s="8" t="s">
        <v>34</v>
      </c>
      <c r="D8" s="8">
        <v>2000</v>
      </c>
      <c r="E8" s="9">
        <v>11</v>
      </c>
      <c r="F8" s="9">
        <v>0</v>
      </c>
      <c r="G8" s="9">
        <f t="shared" si="0"/>
        <v>22000</v>
      </c>
    </row>
    <row r="9" spans="1:26" ht="20.25" hidden="1" customHeight="1" x14ac:dyDescent="0.25">
      <c r="A9" s="10"/>
      <c r="B9" s="8"/>
      <c r="C9" s="8"/>
      <c r="D9" s="8"/>
      <c r="E9" s="9"/>
      <c r="F9" s="9"/>
      <c r="G9" s="9">
        <f t="shared" si="0"/>
        <v>0</v>
      </c>
    </row>
    <row r="10" spans="1:26" ht="20.25" hidden="1" customHeight="1" x14ac:dyDescent="0.25">
      <c r="A10" s="10"/>
      <c r="B10" s="8"/>
      <c r="C10" s="8"/>
      <c r="D10" s="8"/>
      <c r="E10" s="9"/>
      <c r="F10" s="9"/>
      <c r="G10" s="9">
        <f t="shared" si="0"/>
        <v>0</v>
      </c>
    </row>
    <row r="11" spans="1:26" ht="20.25" hidden="1" customHeight="1" x14ac:dyDescent="0.25">
      <c r="A11" s="10"/>
      <c r="B11" s="8"/>
      <c r="C11" s="8"/>
      <c r="D11" s="8"/>
      <c r="E11" s="9"/>
      <c r="F11" s="9"/>
      <c r="G11" s="9">
        <f t="shared" si="0"/>
        <v>0</v>
      </c>
    </row>
    <row r="12" spans="1:26" ht="20.25" hidden="1" customHeight="1" x14ac:dyDescent="0.25">
      <c r="A12" s="10"/>
      <c r="B12" s="8"/>
      <c r="C12" s="8"/>
      <c r="D12" s="8"/>
      <c r="E12" s="9"/>
      <c r="F12" s="9"/>
      <c r="G12" s="9">
        <f t="shared" si="0"/>
        <v>0</v>
      </c>
    </row>
    <row r="13" spans="1:26" ht="20.25" hidden="1" customHeight="1" x14ac:dyDescent="0.25">
      <c r="A13" s="10"/>
      <c r="B13" s="8"/>
      <c r="C13" s="8"/>
      <c r="D13" s="8"/>
      <c r="E13" s="9"/>
      <c r="F13" s="9"/>
      <c r="G13" s="9">
        <f t="shared" si="0"/>
        <v>0</v>
      </c>
    </row>
    <row r="14" spans="1:26" ht="20.25" hidden="1" customHeight="1" x14ac:dyDescent="0.25">
      <c r="A14" s="10"/>
      <c r="B14" s="8"/>
      <c r="C14" s="8"/>
      <c r="D14" s="8"/>
      <c r="E14" s="9"/>
      <c r="F14" s="9"/>
      <c r="G14" s="9">
        <f t="shared" si="0"/>
        <v>0</v>
      </c>
    </row>
    <row r="15" spans="1:26" ht="20.25" hidden="1" customHeight="1" x14ac:dyDescent="0.25">
      <c r="A15" s="10"/>
      <c r="B15" s="8"/>
      <c r="C15" s="8"/>
      <c r="D15" s="8"/>
      <c r="E15" s="9"/>
      <c r="F15" s="9"/>
      <c r="G15" s="9">
        <f t="shared" si="0"/>
        <v>0</v>
      </c>
    </row>
    <row r="16" spans="1:26" ht="20.25" hidden="1" customHeight="1" x14ac:dyDescent="0.25">
      <c r="A16" s="10"/>
      <c r="B16" s="8"/>
      <c r="C16" s="8"/>
      <c r="D16" s="8"/>
      <c r="E16" s="9"/>
      <c r="F16" s="9"/>
      <c r="G16" s="9">
        <f t="shared" si="0"/>
        <v>0</v>
      </c>
    </row>
    <row r="17" spans="1:7" ht="20.25" hidden="1" customHeight="1" x14ac:dyDescent="0.25">
      <c r="A17" s="10"/>
      <c r="B17" s="8"/>
      <c r="C17" s="8"/>
      <c r="D17" s="8"/>
      <c r="E17" s="9"/>
      <c r="F17" s="9"/>
      <c r="G17" s="9">
        <f t="shared" si="0"/>
        <v>0</v>
      </c>
    </row>
    <row r="18" spans="1:7" ht="20.25" hidden="1" customHeight="1" x14ac:dyDescent="0.25">
      <c r="A18" s="10"/>
      <c r="B18" s="8"/>
      <c r="C18" s="8"/>
      <c r="D18" s="8"/>
      <c r="E18" s="9"/>
      <c r="F18" s="9"/>
      <c r="G18" s="9">
        <f t="shared" si="0"/>
        <v>0</v>
      </c>
    </row>
    <row r="19" spans="1:7" ht="20.25" hidden="1" customHeight="1" x14ac:dyDescent="0.25">
      <c r="A19" s="10"/>
      <c r="B19" s="8"/>
      <c r="C19" s="8"/>
      <c r="D19" s="8"/>
      <c r="E19" s="9"/>
      <c r="F19" s="9"/>
      <c r="G19" s="9">
        <f t="shared" si="0"/>
        <v>0</v>
      </c>
    </row>
    <row r="20" spans="1:7" ht="20.25" hidden="1" customHeight="1" x14ac:dyDescent="0.25">
      <c r="A20" s="10"/>
      <c r="B20" s="8"/>
      <c r="C20" s="8"/>
      <c r="D20" s="8"/>
      <c r="E20" s="9"/>
      <c r="F20" s="9"/>
      <c r="G20" s="9">
        <f t="shared" si="0"/>
        <v>0</v>
      </c>
    </row>
    <row r="21" spans="1:7" ht="20.25" hidden="1" customHeight="1" x14ac:dyDescent="0.25">
      <c r="A21" s="10"/>
      <c r="B21" s="8"/>
      <c r="C21" s="8"/>
      <c r="D21" s="8"/>
      <c r="E21" s="9"/>
      <c r="F21" s="9"/>
      <c r="G21" s="9">
        <f t="shared" si="0"/>
        <v>0</v>
      </c>
    </row>
    <row r="22" spans="1:7" ht="20.25" hidden="1" customHeight="1" x14ac:dyDescent="0.25">
      <c r="A22" s="10"/>
      <c r="B22" s="8"/>
      <c r="C22" s="8"/>
      <c r="D22" s="8"/>
      <c r="E22" s="9"/>
      <c r="F22" s="9"/>
      <c r="G22" s="9">
        <f t="shared" si="0"/>
        <v>0</v>
      </c>
    </row>
    <row r="23" spans="1:7" ht="20.25" hidden="1" customHeight="1" x14ac:dyDescent="0.25">
      <c r="A23" s="10"/>
      <c r="B23" s="8"/>
      <c r="C23" s="8"/>
      <c r="D23" s="8"/>
      <c r="E23" s="9"/>
      <c r="F23" s="9"/>
      <c r="G23" s="9">
        <f t="shared" si="0"/>
        <v>0</v>
      </c>
    </row>
    <row r="24" spans="1:7" ht="20.25" hidden="1" customHeight="1" x14ac:dyDescent="0.25">
      <c r="A24" s="10"/>
      <c r="B24" s="8"/>
      <c r="C24" s="8"/>
      <c r="D24" s="8"/>
      <c r="E24" s="9"/>
      <c r="F24" s="9"/>
      <c r="G24" s="9">
        <f t="shared" si="0"/>
        <v>0</v>
      </c>
    </row>
    <row r="25" spans="1:7" ht="20.25" hidden="1" customHeight="1" x14ac:dyDescent="0.25">
      <c r="A25" s="10"/>
      <c r="B25" s="8"/>
      <c r="C25" s="8"/>
      <c r="D25" s="8"/>
      <c r="E25" s="9"/>
      <c r="F25" s="9"/>
      <c r="G25" s="9">
        <f t="shared" si="0"/>
        <v>0</v>
      </c>
    </row>
    <row r="26" spans="1:7" ht="20.25" hidden="1" customHeight="1" x14ac:dyDescent="0.25">
      <c r="A26" s="10"/>
      <c r="B26" s="8"/>
      <c r="C26" s="8"/>
      <c r="D26" s="8"/>
      <c r="E26" s="9"/>
      <c r="F26" s="9"/>
      <c r="G26" s="9">
        <f t="shared" si="0"/>
        <v>0</v>
      </c>
    </row>
    <row r="27" spans="1:7" ht="20.25" hidden="1" customHeight="1" x14ac:dyDescent="0.25">
      <c r="A27" s="10"/>
      <c r="B27" s="8"/>
      <c r="C27" s="8"/>
      <c r="D27" s="8"/>
      <c r="E27" s="9"/>
      <c r="F27" s="9"/>
      <c r="G27" s="9">
        <f t="shared" si="0"/>
        <v>0</v>
      </c>
    </row>
    <row r="28" spans="1:7" ht="20.25" hidden="1" customHeight="1" x14ac:dyDescent="0.25">
      <c r="A28" s="10"/>
      <c r="B28" s="8"/>
      <c r="C28" s="8"/>
      <c r="D28" s="8"/>
      <c r="E28" s="9"/>
      <c r="F28" s="9"/>
      <c r="G28" s="9">
        <f t="shared" si="0"/>
        <v>0</v>
      </c>
    </row>
    <row r="29" spans="1:7" ht="20.25" hidden="1" customHeight="1" x14ac:dyDescent="0.25">
      <c r="A29" s="10"/>
      <c r="B29" s="8"/>
      <c r="C29" s="8"/>
      <c r="D29" s="8"/>
      <c r="E29" s="9"/>
      <c r="F29" s="9"/>
      <c r="G29" s="9">
        <f t="shared" si="0"/>
        <v>0</v>
      </c>
    </row>
    <row r="30" spans="1:7" ht="20.25" hidden="1" customHeight="1" x14ac:dyDescent="0.25">
      <c r="A30" s="10"/>
      <c r="B30" s="8"/>
      <c r="C30" s="8"/>
      <c r="D30" s="8"/>
      <c r="E30" s="9"/>
      <c r="F30" s="9"/>
      <c r="G30" s="9">
        <f t="shared" si="0"/>
        <v>0</v>
      </c>
    </row>
    <row r="31" spans="1:7" ht="20.25" hidden="1" customHeight="1" x14ac:dyDescent="0.25">
      <c r="A31" s="10"/>
      <c r="B31" s="8"/>
      <c r="C31" s="8"/>
      <c r="D31" s="8"/>
      <c r="E31" s="9"/>
      <c r="F31" s="9"/>
      <c r="G31" s="9">
        <f t="shared" si="0"/>
        <v>0</v>
      </c>
    </row>
    <row r="32" spans="1:7" ht="20.25" hidden="1" customHeight="1" x14ac:dyDescent="0.25">
      <c r="A32" s="10"/>
      <c r="B32" s="8"/>
      <c r="C32" s="8"/>
      <c r="D32" s="8"/>
      <c r="E32" s="9"/>
      <c r="F32" s="9"/>
      <c r="G32" s="9">
        <f t="shared" si="0"/>
        <v>0</v>
      </c>
    </row>
    <row r="33" spans="1:7" ht="20.25" hidden="1" customHeight="1" x14ac:dyDescent="0.25">
      <c r="A33" s="8"/>
      <c r="B33" s="8"/>
      <c r="C33" s="8"/>
      <c r="D33" s="8"/>
      <c r="E33" s="9"/>
      <c r="F33" s="9"/>
      <c r="G33" s="9">
        <f t="shared" si="0"/>
        <v>0</v>
      </c>
    </row>
    <row r="34" spans="1:7" ht="20.25" hidden="1" customHeight="1" x14ac:dyDescent="0.25">
      <c r="A34" s="8"/>
      <c r="B34" s="8"/>
      <c r="C34" s="8"/>
      <c r="D34" s="8"/>
      <c r="E34" s="9"/>
      <c r="F34" s="9"/>
      <c r="G34" s="9">
        <f t="shared" si="0"/>
        <v>0</v>
      </c>
    </row>
    <row r="35" spans="1:7" ht="20.25" customHeight="1" x14ac:dyDescent="0.25">
      <c r="A35" s="8"/>
      <c r="B35" s="8"/>
      <c r="C35" s="8"/>
      <c r="D35" s="8"/>
      <c r="E35" s="8"/>
      <c r="F35" s="8"/>
      <c r="G35" s="9"/>
    </row>
    <row r="36" spans="1:7" ht="20.25" customHeight="1" x14ac:dyDescent="0.25">
      <c r="A36" s="8"/>
      <c r="B36" s="8"/>
      <c r="C36" s="8"/>
      <c r="D36" s="8"/>
      <c r="E36" s="8"/>
      <c r="F36" s="8"/>
      <c r="G36" s="9"/>
    </row>
    <row r="37" spans="1:7" ht="20.25" customHeight="1" x14ac:dyDescent="0.25">
      <c r="A37" s="8"/>
      <c r="B37" s="8"/>
      <c r="C37" s="8"/>
      <c r="D37" s="8"/>
      <c r="E37" s="8"/>
      <c r="F37" s="8"/>
      <c r="G37" s="9"/>
    </row>
    <row r="38" spans="1:7" ht="20.25" customHeight="1" x14ac:dyDescent="0.25">
      <c r="A38" s="8"/>
      <c r="B38" s="8"/>
      <c r="C38" s="8"/>
      <c r="D38" s="8"/>
      <c r="E38" s="8"/>
      <c r="F38" s="8"/>
      <c r="G38" s="9"/>
    </row>
    <row r="39" spans="1:7" ht="20.25" customHeight="1" x14ac:dyDescent="0.25">
      <c r="A39" s="8"/>
      <c r="B39" s="8"/>
      <c r="C39" s="8"/>
      <c r="D39" s="8"/>
      <c r="E39" s="8"/>
      <c r="F39" s="8"/>
      <c r="G39" s="9"/>
    </row>
    <row r="40" spans="1:7" ht="20.25" customHeight="1" x14ac:dyDescent="0.25">
      <c r="G40" s="9"/>
    </row>
    <row r="41" spans="1:7" ht="20.25" customHeight="1" x14ac:dyDescent="0.25">
      <c r="G41" s="9"/>
    </row>
    <row r="42" spans="1:7" ht="20.25" customHeight="1" x14ac:dyDescent="0.25"/>
  </sheetData>
  <autoFilter ref="A1:G34" xr:uid="{00000000-0009-0000-0000-000000000000}">
    <filterColumn colId="0">
      <filters>
        <dateGroupItem year="2022" month="1" dateTimeGrouping="month"/>
      </filters>
    </filterColumn>
  </autoFilter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3"/>
  <sheetViews>
    <sheetView workbookViewId="0">
      <selection activeCell="D2" sqref="D2"/>
    </sheetView>
  </sheetViews>
  <sheetFormatPr defaultRowHeight="15" x14ac:dyDescent="0.25"/>
  <cols>
    <col min="1" max="1" width="17.7109375" customWidth="1"/>
    <col min="2" max="2" width="17.7109375" style="12" customWidth="1"/>
    <col min="3" max="3" width="15.85546875" style="8" customWidth="1"/>
    <col min="4" max="4" width="16.42578125" style="8" customWidth="1"/>
    <col min="5" max="5" width="11.5703125" style="7" customWidth="1"/>
    <col min="6" max="6" width="9.140625" style="7"/>
  </cols>
  <sheetData>
    <row r="1" spans="1:6" x14ac:dyDescent="0.25">
      <c r="A1" s="4" t="s">
        <v>17</v>
      </c>
      <c r="B1" s="11" t="s">
        <v>14</v>
      </c>
      <c r="C1" s="11" t="s">
        <v>31</v>
      </c>
      <c r="D1" s="11" t="s">
        <v>32</v>
      </c>
      <c r="E1" s="11" t="s">
        <v>33</v>
      </c>
      <c r="F1" s="16">
        <v>0.15</v>
      </c>
    </row>
    <row r="2" spans="1:6" x14ac:dyDescent="0.25">
      <c r="A2" s="8" t="s">
        <v>18</v>
      </c>
      <c r="B2" s="13">
        <f>'Histórico 2022'!G4+'Histórico 2022'!G5</f>
        <v>10750</v>
      </c>
      <c r="C2" s="9">
        <f>1000*8.65</f>
        <v>8650</v>
      </c>
      <c r="D2" s="9">
        <f>B2-C2</f>
        <v>2100</v>
      </c>
    </row>
    <row r="3" spans="1:6" x14ac:dyDescent="0.25">
      <c r="A3" s="8" t="s">
        <v>19</v>
      </c>
      <c r="B3" s="13">
        <f>'Histórico 2022'!G8</f>
        <v>22000</v>
      </c>
      <c r="C3" s="9">
        <f>'Histórico 2022'!D8*'Posição 2022'!H3</f>
        <v>19150</v>
      </c>
      <c r="D3" s="9">
        <f>B3-C3</f>
        <v>2850</v>
      </c>
      <c r="E3" s="13">
        <f>D3*F1</f>
        <v>427.5</v>
      </c>
    </row>
    <row r="4" spans="1:6" x14ac:dyDescent="0.25">
      <c r="A4" s="8" t="s">
        <v>20</v>
      </c>
      <c r="B4" s="13"/>
    </row>
    <row r="5" spans="1:6" x14ac:dyDescent="0.25">
      <c r="A5" s="8" t="s">
        <v>21</v>
      </c>
      <c r="B5" s="13"/>
    </row>
    <row r="6" spans="1:6" x14ac:dyDescent="0.25">
      <c r="A6" s="8" t="s">
        <v>22</v>
      </c>
      <c r="B6" s="13"/>
    </row>
    <row r="7" spans="1:6" x14ac:dyDescent="0.25">
      <c r="A7" s="8" t="s">
        <v>23</v>
      </c>
      <c r="B7" s="13"/>
    </row>
    <row r="8" spans="1:6" x14ac:dyDescent="0.25">
      <c r="A8" s="8" t="s">
        <v>24</v>
      </c>
      <c r="B8" s="13"/>
    </row>
    <row r="9" spans="1:6" x14ac:dyDescent="0.25">
      <c r="A9" s="8" t="s">
        <v>25</v>
      </c>
      <c r="B9" s="13"/>
    </row>
    <row r="10" spans="1:6" x14ac:dyDescent="0.25">
      <c r="A10" s="8" t="s">
        <v>26</v>
      </c>
      <c r="B10" s="13"/>
    </row>
    <row r="11" spans="1:6" x14ac:dyDescent="0.25">
      <c r="A11" s="8" t="s">
        <v>27</v>
      </c>
      <c r="B11" s="13"/>
    </row>
    <row r="12" spans="1:6" x14ac:dyDescent="0.25">
      <c r="A12" s="8" t="s">
        <v>28</v>
      </c>
      <c r="B12" s="13"/>
    </row>
    <row r="13" spans="1:6" x14ac:dyDescent="0.25">
      <c r="A13" s="8" t="s">
        <v>29</v>
      </c>
      <c r="B13" s="13"/>
    </row>
    <row r="14" spans="1:6" x14ac:dyDescent="0.25">
      <c r="B14" s="13"/>
    </row>
    <row r="15" spans="1:6" x14ac:dyDescent="0.25">
      <c r="B15" s="13"/>
    </row>
    <row r="16" spans="1:6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3"/>
  <sheetViews>
    <sheetView workbookViewId="0">
      <selection activeCell="A4" sqref="A4"/>
    </sheetView>
  </sheetViews>
  <sheetFormatPr defaultRowHeight="15" x14ac:dyDescent="0.25"/>
  <cols>
    <col min="1" max="3" width="13.7109375" style="1" customWidth="1"/>
    <col min="4" max="4" width="15.42578125" style="1" customWidth="1"/>
    <col min="5" max="6" width="16.5703125" style="1" customWidth="1"/>
    <col min="7" max="7" width="13.7109375" style="1" customWidth="1"/>
    <col min="8" max="8" width="16.7109375" style="1" customWidth="1"/>
    <col min="9" max="9" width="13.7109375" style="1" customWidth="1"/>
    <col min="10" max="10" width="15.140625" style="1" customWidth="1"/>
  </cols>
  <sheetData>
    <row r="1" spans="1:10" ht="33.75" customHeight="1" x14ac:dyDescent="0.25">
      <c r="A1" s="18" t="s">
        <v>0</v>
      </c>
      <c r="B1" s="18" t="s">
        <v>1</v>
      </c>
      <c r="C1" s="18" t="s">
        <v>9</v>
      </c>
      <c r="D1" s="18"/>
      <c r="E1" s="18" t="s">
        <v>3</v>
      </c>
      <c r="F1" s="18"/>
      <c r="G1" s="19" t="s">
        <v>30</v>
      </c>
      <c r="H1" s="17" t="s">
        <v>5</v>
      </c>
      <c r="I1" s="17" t="s">
        <v>6</v>
      </c>
      <c r="J1" s="17" t="s">
        <v>7</v>
      </c>
    </row>
    <row r="2" spans="1:10" x14ac:dyDescent="0.25">
      <c r="A2" s="18"/>
      <c r="B2" s="18"/>
      <c r="C2" s="2" t="s">
        <v>8</v>
      </c>
      <c r="D2" s="2" t="s">
        <v>2</v>
      </c>
      <c r="E2" s="2" t="s">
        <v>8</v>
      </c>
      <c r="F2" s="2" t="s">
        <v>4</v>
      </c>
      <c r="G2" s="19"/>
      <c r="H2" s="17"/>
      <c r="I2" s="17"/>
      <c r="J2" s="17"/>
    </row>
    <row r="3" spans="1:10" x14ac:dyDescent="0.25">
      <c r="A3" s="14" t="s">
        <v>35</v>
      </c>
      <c r="B3" s="14" t="str">
        <f>'Histórico 2022'!C2</f>
        <v>ITSA4</v>
      </c>
      <c r="C3" s="14">
        <f>'Histórico 2022'!D2+'Histórico 2022'!D3+'Histórico 2022'!D6+'Histórico 2022'!D7</f>
        <v>4000</v>
      </c>
      <c r="D3" s="15">
        <f>'Histórico 2022'!G2+'Histórico 2022'!G3+'Histórico 2022'!G6+'Histórico 2022'!G7</f>
        <v>38300</v>
      </c>
      <c r="E3" s="14">
        <f>'Histórico 2022'!D4+'Histórico 2022'!D5+'Histórico 2022'!D8</f>
        <v>3000</v>
      </c>
      <c r="F3" s="15">
        <f>'Histórico 2022'!G4+'Histórico 2022'!G5+'Histórico 2022'!G8</f>
        <v>32750</v>
      </c>
      <c r="G3" s="14">
        <f>C3-E3</f>
        <v>1000</v>
      </c>
      <c r="H3" s="15">
        <f>D3/C3</f>
        <v>9.5749999999999993</v>
      </c>
      <c r="I3" s="15">
        <f>G3*H3</f>
        <v>9575</v>
      </c>
      <c r="J3" s="15">
        <f>F3-(E3*H3)</f>
        <v>4025.0000000000036</v>
      </c>
    </row>
    <row r="4" spans="1:10" x14ac:dyDescent="0.25">
      <c r="A4" s="14"/>
      <c r="B4" s="14"/>
      <c r="C4" s="14"/>
      <c r="D4" s="15"/>
      <c r="E4" s="14"/>
      <c r="F4" s="15"/>
      <c r="G4" s="14"/>
      <c r="H4" s="14"/>
      <c r="I4" s="14"/>
      <c r="J4" s="14"/>
    </row>
    <row r="5" spans="1:10" x14ac:dyDescent="0.25">
      <c r="A5" s="14"/>
      <c r="B5" s="14"/>
      <c r="C5" s="14"/>
      <c r="D5" s="15"/>
      <c r="E5" s="14"/>
      <c r="F5" s="15"/>
      <c r="G5" s="14"/>
      <c r="H5" s="14"/>
      <c r="I5" s="14"/>
      <c r="J5" s="14"/>
    </row>
    <row r="6" spans="1:10" x14ac:dyDescent="0.25">
      <c r="A6" s="14"/>
      <c r="B6" s="14"/>
      <c r="C6" s="14"/>
      <c r="D6" s="15"/>
      <c r="E6" s="14"/>
      <c r="F6" s="15"/>
      <c r="G6" s="14"/>
      <c r="H6" s="14"/>
      <c r="I6" s="14"/>
      <c r="J6" s="14"/>
    </row>
    <row r="7" spans="1:10" x14ac:dyDescent="0.25">
      <c r="A7" s="14"/>
      <c r="B7" s="14"/>
      <c r="C7" s="14"/>
      <c r="D7" s="15"/>
      <c r="E7" s="14"/>
      <c r="F7" s="15"/>
      <c r="G7" s="14"/>
      <c r="H7" s="14"/>
      <c r="I7" s="14"/>
      <c r="J7" s="14"/>
    </row>
    <row r="8" spans="1:10" x14ac:dyDescent="0.25">
      <c r="A8" s="14"/>
      <c r="B8" s="14"/>
      <c r="C8" s="14"/>
      <c r="D8" s="15"/>
      <c r="E8" s="14"/>
      <c r="F8" s="15"/>
      <c r="G8" s="14"/>
      <c r="H8" s="14"/>
      <c r="I8" s="14"/>
      <c r="J8" s="14"/>
    </row>
    <row r="9" spans="1:10" x14ac:dyDescent="0.25">
      <c r="A9" s="14"/>
      <c r="B9" s="14"/>
      <c r="C9" s="14"/>
      <c r="D9" s="15"/>
      <c r="E9" s="14"/>
      <c r="F9" s="15"/>
      <c r="G9" s="14"/>
      <c r="H9" s="14"/>
      <c r="I9" s="14"/>
      <c r="J9" s="14"/>
    </row>
    <row r="10" spans="1:10" x14ac:dyDescent="0.25">
      <c r="A10" s="14"/>
      <c r="B10" s="14"/>
      <c r="C10" s="14"/>
      <c r="D10" s="15"/>
      <c r="E10" s="14"/>
      <c r="F10" s="15"/>
      <c r="G10" s="14"/>
      <c r="H10" s="14"/>
      <c r="I10" s="14"/>
      <c r="J10" s="14"/>
    </row>
    <row r="11" spans="1:10" x14ac:dyDescent="0.25">
      <c r="A11" s="14"/>
      <c r="B11" s="14"/>
      <c r="C11" s="14"/>
      <c r="D11" s="15"/>
      <c r="E11" s="14"/>
      <c r="F11" s="15"/>
      <c r="G11" s="14"/>
      <c r="H11" s="14"/>
      <c r="I11" s="14"/>
      <c r="J11" s="14"/>
    </row>
    <row r="12" spans="1:10" x14ac:dyDescent="0.25">
      <c r="A12" s="14"/>
      <c r="B12" s="14"/>
      <c r="C12" s="14"/>
      <c r="D12" s="15"/>
      <c r="E12" s="14"/>
      <c r="F12" s="15"/>
      <c r="G12" s="14"/>
      <c r="H12" s="14"/>
      <c r="I12" s="14"/>
      <c r="J12" s="14"/>
    </row>
    <row r="13" spans="1:10" x14ac:dyDescent="0.25">
      <c r="A13" s="14"/>
      <c r="B13" s="14"/>
      <c r="C13" s="14"/>
      <c r="D13" s="15"/>
      <c r="E13" s="14"/>
      <c r="F13" s="15"/>
      <c r="G13" s="14"/>
      <c r="H13" s="14"/>
      <c r="I13" s="14"/>
      <c r="J13" s="14"/>
    </row>
    <row r="14" spans="1:10" x14ac:dyDescent="0.25">
      <c r="A14" s="14"/>
      <c r="B14" s="14"/>
      <c r="C14" s="14"/>
      <c r="D14" s="15"/>
      <c r="E14" s="14"/>
      <c r="F14" s="15"/>
      <c r="G14" s="14"/>
      <c r="H14" s="14"/>
      <c r="I14" s="14"/>
      <c r="J14" s="14"/>
    </row>
    <row r="15" spans="1:10" x14ac:dyDescent="0.25">
      <c r="A15" s="14"/>
      <c r="B15" s="14"/>
      <c r="C15" s="14"/>
      <c r="D15" s="15"/>
      <c r="E15" s="14"/>
      <c r="F15" s="15"/>
      <c r="G15" s="14"/>
      <c r="H15" s="14"/>
      <c r="I15" s="14"/>
      <c r="J15" s="14"/>
    </row>
    <row r="16" spans="1:10" x14ac:dyDescent="0.25">
      <c r="A16" s="14"/>
      <c r="B16" s="14"/>
      <c r="C16" s="14"/>
      <c r="D16" s="15"/>
      <c r="E16" s="14"/>
      <c r="F16" s="15"/>
      <c r="G16" s="14"/>
      <c r="H16" s="14"/>
      <c r="I16" s="14"/>
      <c r="J16" s="14"/>
    </row>
    <row r="17" spans="1:10" x14ac:dyDescent="0.25">
      <c r="A17" s="14"/>
      <c r="B17" s="14"/>
      <c r="C17" s="14"/>
      <c r="D17" s="15"/>
      <c r="E17" s="14"/>
      <c r="F17" s="15"/>
      <c r="G17" s="14"/>
      <c r="H17" s="14"/>
      <c r="I17" s="14"/>
      <c r="J17" s="14"/>
    </row>
    <row r="18" spans="1:10" x14ac:dyDescent="0.25">
      <c r="A18" s="14"/>
      <c r="B18" s="14"/>
      <c r="C18" s="14"/>
      <c r="D18" s="15"/>
      <c r="E18" s="14"/>
      <c r="F18" s="15"/>
      <c r="G18" s="14"/>
      <c r="H18" s="14"/>
      <c r="I18" s="14"/>
      <c r="J18" s="14"/>
    </row>
    <row r="19" spans="1:10" x14ac:dyDescent="0.25">
      <c r="A19" s="14"/>
      <c r="B19" s="14"/>
      <c r="C19" s="14"/>
      <c r="D19" s="15"/>
      <c r="E19" s="14"/>
      <c r="F19" s="15"/>
      <c r="G19" s="14"/>
      <c r="H19" s="14"/>
      <c r="I19" s="14"/>
      <c r="J19" s="14"/>
    </row>
    <row r="20" spans="1:10" x14ac:dyDescent="0.25">
      <c r="A20" s="14"/>
      <c r="B20" s="14"/>
      <c r="C20" s="14"/>
      <c r="D20" s="15"/>
      <c r="E20" s="14"/>
      <c r="F20" s="15"/>
      <c r="G20" s="14"/>
      <c r="H20" s="14"/>
      <c r="I20" s="14"/>
      <c r="J20" s="14"/>
    </row>
    <row r="21" spans="1:10" x14ac:dyDescent="0.25">
      <c r="A21" s="14"/>
      <c r="B21" s="14"/>
      <c r="C21" s="14"/>
      <c r="D21" s="15"/>
      <c r="E21" s="14"/>
      <c r="F21" s="15"/>
      <c r="G21" s="14"/>
      <c r="H21" s="14"/>
      <c r="I21" s="14"/>
      <c r="J21" s="14"/>
    </row>
    <row r="22" spans="1:10" x14ac:dyDescent="0.25">
      <c r="A22" s="14"/>
      <c r="B22" s="14"/>
      <c r="C22" s="14"/>
      <c r="D22" s="15"/>
      <c r="E22" s="14"/>
      <c r="F22" s="15"/>
      <c r="G22" s="14"/>
      <c r="H22" s="14"/>
      <c r="I22" s="14"/>
      <c r="J22" s="14"/>
    </row>
    <row r="23" spans="1:10" x14ac:dyDescent="0.25">
      <c r="A23" s="14"/>
      <c r="B23" s="14"/>
      <c r="C23" s="14"/>
      <c r="D23" s="15"/>
      <c r="E23" s="14"/>
      <c r="F23" s="15"/>
      <c r="G23" s="14"/>
      <c r="H23" s="14"/>
      <c r="I23" s="14"/>
      <c r="J23" s="14"/>
    </row>
    <row r="24" spans="1:10" x14ac:dyDescent="0.25">
      <c r="A24" s="14"/>
      <c r="B24" s="14"/>
      <c r="C24" s="14"/>
      <c r="D24" s="15"/>
      <c r="E24" s="14"/>
      <c r="F24" s="15"/>
      <c r="G24" s="14"/>
      <c r="H24" s="14"/>
      <c r="I24" s="14"/>
      <c r="J24" s="14"/>
    </row>
    <row r="25" spans="1:10" x14ac:dyDescent="0.25">
      <c r="A25" s="14"/>
      <c r="B25" s="14"/>
      <c r="C25" s="14"/>
      <c r="D25" s="15"/>
      <c r="E25" s="14"/>
      <c r="F25" s="15"/>
      <c r="G25" s="14"/>
      <c r="H25" s="14"/>
      <c r="I25" s="14"/>
      <c r="J25" s="14"/>
    </row>
    <row r="26" spans="1:10" x14ac:dyDescent="0.25">
      <c r="A26" s="14"/>
      <c r="B26" s="14"/>
      <c r="C26" s="14"/>
      <c r="D26" s="15"/>
      <c r="E26" s="14"/>
      <c r="F26" s="15"/>
      <c r="G26" s="14"/>
      <c r="H26" s="14"/>
      <c r="I26" s="14"/>
      <c r="J26" s="14"/>
    </row>
    <row r="27" spans="1:10" x14ac:dyDescent="0.25">
      <c r="A27" s="14"/>
      <c r="B27" s="14"/>
      <c r="C27" s="14"/>
      <c r="D27" s="15"/>
      <c r="E27" s="14"/>
      <c r="F27" s="15"/>
      <c r="G27" s="14"/>
      <c r="H27" s="14"/>
      <c r="I27" s="14"/>
      <c r="J27" s="14"/>
    </row>
    <row r="28" spans="1:10" x14ac:dyDescent="0.25">
      <c r="A28" s="14"/>
      <c r="B28" s="14"/>
      <c r="C28" s="14"/>
      <c r="D28" s="15"/>
      <c r="E28" s="14"/>
      <c r="F28" s="15"/>
      <c r="G28" s="14"/>
      <c r="H28" s="14"/>
      <c r="I28" s="14"/>
      <c r="J28" s="14"/>
    </row>
    <row r="29" spans="1:10" x14ac:dyDescent="0.25">
      <c r="A29" s="14"/>
      <c r="B29" s="14"/>
      <c r="C29" s="14"/>
      <c r="D29" s="15"/>
      <c r="E29" s="14"/>
      <c r="F29" s="15"/>
      <c r="G29" s="14"/>
      <c r="H29" s="14"/>
      <c r="I29" s="14"/>
      <c r="J29" s="14"/>
    </row>
    <row r="30" spans="1:10" x14ac:dyDescent="0.25">
      <c r="A30" s="14"/>
      <c r="B30" s="14"/>
      <c r="C30" s="14"/>
      <c r="D30" s="15"/>
      <c r="E30" s="14"/>
      <c r="F30" s="15"/>
      <c r="G30" s="14"/>
      <c r="H30" s="14"/>
      <c r="I30" s="14"/>
      <c r="J30" s="14"/>
    </row>
    <row r="31" spans="1:10" x14ac:dyDescent="0.25">
      <c r="A31" s="14"/>
      <c r="B31" s="14"/>
      <c r="C31" s="14"/>
      <c r="D31" s="15"/>
      <c r="E31" s="14"/>
      <c r="F31" s="15"/>
      <c r="G31" s="14"/>
      <c r="H31" s="14"/>
      <c r="I31" s="14"/>
      <c r="J31" s="14"/>
    </row>
    <row r="32" spans="1:10" x14ac:dyDescent="0.25">
      <c r="A32" s="14"/>
      <c r="B32" s="14"/>
      <c r="C32" s="14"/>
      <c r="D32" s="15"/>
      <c r="E32" s="14"/>
      <c r="F32" s="15"/>
      <c r="G32" s="14"/>
      <c r="H32" s="14"/>
      <c r="I32" s="14"/>
      <c r="J32" s="14"/>
    </row>
    <row r="33" spans="1:10" x14ac:dyDescent="0.25">
      <c r="A33" s="14"/>
      <c r="B33" s="14"/>
      <c r="C33" s="14"/>
      <c r="D33" s="15"/>
      <c r="E33" s="14"/>
      <c r="F33" s="15"/>
      <c r="G33" s="14"/>
      <c r="H33" s="14"/>
      <c r="I33" s="14"/>
      <c r="J33" s="14"/>
    </row>
  </sheetData>
  <mergeCells count="8">
    <mergeCell ref="I1:I2"/>
    <mergeCell ref="J1:J2"/>
    <mergeCell ref="C1:D1"/>
    <mergeCell ref="A1:A2"/>
    <mergeCell ref="B1:B2"/>
    <mergeCell ref="E1:F1"/>
    <mergeCell ref="G1:G2"/>
    <mergeCell ref="H1:H2"/>
  </mergeCells>
  <conditionalFormatting sqref="J1">
    <cfRule type="cellIs" dxfId="1" priority="1" operator="equal">
      <formula>0</formula>
    </cfRule>
    <cfRule type="containsText" dxfId="0" priority="2" operator="containsText" text="ATIVO">
      <formula>NOT(ISERROR(SEARCH("ATIVO",J1)))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Histórico 2022</vt:lpstr>
      <vt:lpstr>Vendas Mensais</vt:lpstr>
      <vt:lpstr>Posição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Leonardo</dc:creator>
  <cp:lastModifiedBy>Eric Leonardo</cp:lastModifiedBy>
  <dcterms:created xsi:type="dcterms:W3CDTF">2022-07-18T12:36:11Z</dcterms:created>
  <dcterms:modified xsi:type="dcterms:W3CDTF">2022-07-19T00:05:17Z</dcterms:modified>
</cp:coreProperties>
</file>