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Desktop\Documentos\03. Desenvolvimento\Modulares\Meu Salário, Minhas Regras\MATERIAL FINAL\"/>
    </mc:Choice>
  </mc:AlternateContent>
  <xr:revisionPtr revIDLastSave="0" documentId="13_ncr:1_{7A8C5ADA-C376-4A47-AE13-02F127E9A10B}" xr6:coauthVersionLast="45" xr6:coauthVersionMax="45" xr10:uidLastSave="{00000000-0000-0000-0000-000000000000}"/>
  <bookViews>
    <workbookView xWindow="28680" yWindow="-120" windowWidth="20730" windowHeight="11160" activeTab="1" xr2:uid="{00000000-000D-0000-FFFF-FFFF00000000}"/>
  </bookViews>
  <sheets>
    <sheet name="Orientações" sheetId="2" r:id="rId1"/>
    <sheet name="Método 70-3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hHTNVe21R14ahqxBzZ+X1dSvA+Og=="/>
    </ext>
  </extLst>
</workbook>
</file>

<file path=xl/calcChain.xml><?xml version="1.0" encoding="utf-8"?>
<calcChain xmlns="http://schemas.openxmlformats.org/spreadsheetml/2006/main">
  <c r="B19" i="1" l="1"/>
  <c r="C2" i="1"/>
  <c r="C8" i="1" l="1"/>
  <c r="C9" i="1"/>
  <c r="L4" i="1"/>
  <c r="M4" i="1"/>
  <c r="C6" i="1"/>
  <c r="C4" i="1"/>
  <c r="F4" i="1"/>
  <c r="N4" i="1"/>
  <c r="J4" i="1"/>
  <c r="K4" i="1"/>
  <c r="E4" i="1"/>
  <c r="G4" i="1"/>
  <c r="C5" i="1"/>
  <c r="H4" i="1"/>
  <c r="I4" i="1"/>
  <c r="E2" i="1" l="1"/>
  <c r="L2" i="1"/>
</calcChain>
</file>

<file path=xl/sharedStrings.xml><?xml version="1.0" encoding="utf-8"?>
<sst xmlns="http://schemas.openxmlformats.org/spreadsheetml/2006/main" count="21" uniqueCount="21">
  <si>
    <t>Preencha com o seu salário</t>
  </si>
  <si>
    <t>10% do seu salário é:</t>
  </si>
  <si>
    <t>Momento Presente = 70%</t>
  </si>
  <si>
    <t>Futuro = 30%</t>
  </si>
  <si>
    <t>Meu salário é:</t>
  </si>
  <si>
    <t>Presente</t>
  </si>
  <si>
    <t>Gastos Essenciais</t>
  </si>
  <si>
    <t>Educação</t>
  </si>
  <si>
    <t>Não se meta com a minha meta</t>
  </si>
  <si>
    <t>Futuro</t>
  </si>
  <si>
    <t>Aposentadoria</t>
  </si>
  <si>
    <t>Metas</t>
  </si>
  <si>
    <t>Gastos essenciais dos últimos meses</t>
  </si>
  <si>
    <t>Mês 1</t>
  </si>
  <si>
    <t>Mês 2</t>
  </si>
  <si>
    <t>Mês 3</t>
  </si>
  <si>
    <t>Mês 4</t>
  </si>
  <si>
    <t>Mês 5</t>
  </si>
  <si>
    <t>Mês 6</t>
  </si>
  <si>
    <t>Média</t>
  </si>
  <si>
    <t>Preencha com os gastos essenciais dos últimos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</si>
</sst>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b/>
      <sz val="12"/>
      <color rgb="FF000000"/>
      <name val="Poppins"/>
      <family val="3"/>
    </font>
    <font>
      <sz val="11"/>
      <color rgb="FF00B0F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0070C0"/>
        <bgColor rgb="FF0070C0"/>
      </patternFill>
    </fill>
    <fill>
      <patternFill patternType="solid">
        <fgColor rgb="FF1A0A5D"/>
        <bgColor rgb="FF4BACC6"/>
      </patternFill>
    </fill>
    <fill>
      <patternFill patternType="solid">
        <fgColor rgb="FF1A0A5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0" fillId="0" borderId="0" xfId="0" applyFont="1" applyAlignment="1"/>
    <xf numFmtId="9" fontId="0" fillId="3" borderId="7" xfId="0" applyNumberFormat="1" applyFont="1" applyFill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9" fontId="0" fillId="2" borderId="9" xfId="0" applyNumberFormat="1" applyFont="1" applyFill="1" applyBorder="1" applyAlignment="1">
      <alignment horizontal="right" vertical="center"/>
    </xf>
    <xf numFmtId="9" fontId="0" fillId="2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9" fontId="1" fillId="0" borderId="7" xfId="0" applyNumberFormat="1" applyFont="1" applyBorder="1" applyAlignment="1">
      <alignment horizontal="right" vertical="center"/>
    </xf>
    <xf numFmtId="164" fontId="0" fillId="0" borderId="7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vertical="center"/>
    </xf>
    <xf numFmtId="0" fontId="7" fillId="3" borderId="9" xfId="0" applyFont="1" applyFill="1" applyBorder="1" applyAlignment="1">
      <alignment horizontal="right" vertical="center"/>
    </xf>
    <xf numFmtId="164" fontId="8" fillId="3" borderId="7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0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609599</xdr:colOff>
      <xdr:row>56</xdr:row>
      <xdr:rowOff>95250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D47D4D73-0962-43A6-BBF4-95A14032A99D}"/>
            </a:ext>
          </a:extLst>
        </xdr:cNvPr>
        <xdr:cNvSpPr/>
      </xdr:nvSpPr>
      <xdr:spPr>
        <a:xfrm>
          <a:off x="0" y="0"/>
          <a:ext cx="8534399" cy="10407650"/>
        </a:xfrm>
        <a:prstGeom prst="rect">
          <a:avLst/>
        </a:prstGeom>
        <a:solidFill>
          <a:srgbClr val="1A0A5D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196850</xdr:colOff>
      <xdr:row>34</xdr:row>
      <xdr:rowOff>179070</xdr:rowOff>
    </xdr:from>
    <xdr:to>
      <xdr:col>13</xdr:col>
      <xdr:colOff>215900</xdr:colOff>
      <xdr:row>38</xdr:row>
      <xdr:rowOff>111317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DAECF07-0343-4AA8-97C1-3D8709FDB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6440170"/>
          <a:ext cx="7334250" cy="66884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20</xdr:row>
      <xdr:rowOff>73989</xdr:rowOff>
    </xdr:from>
    <xdr:to>
      <xdr:col>9</xdr:col>
      <xdr:colOff>50800</xdr:colOff>
      <xdr:row>29</xdr:row>
      <xdr:rowOff>63843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FB76CEE-09AB-452C-A9F0-3BCD7290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3756989"/>
          <a:ext cx="4699000" cy="1647204"/>
        </a:xfrm>
        <a:prstGeom prst="rect">
          <a:avLst/>
        </a:prstGeom>
      </xdr:spPr>
    </xdr:pic>
    <xdr:clientData/>
  </xdr:twoCellAnchor>
  <xdr:twoCellAnchor>
    <xdr:from>
      <xdr:col>1</xdr:col>
      <xdr:colOff>97118</xdr:colOff>
      <xdr:row>9</xdr:row>
      <xdr:rowOff>158750</xdr:rowOff>
    </xdr:from>
    <xdr:to>
      <xdr:col>13</xdr:col>
      <xdr:colOff>254186</xdr:colOff>
      <xdr:row>13</xdr:row>
      <xdr:rowOff>12699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C6323497-DE72-4FEA-824A-F3D4CD9092BE}"/>
            </a:ext>
          </a:extLst>
        </xdr:cNvPr>
        <xdr:cNvSpPr txBox="1"/>
      </xdr:nvSpPr>
      <xdr:spPr>
        <a:xfrm>
          <a:off x="706718" y="1816100"/>
          <a:ext cx="7472268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1.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Preencha o seu </a:t>
          </a:r>
          <a:r>
            <a:rPr lang="pt-BR" sz="1100" b="1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salário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, no campo com as letras azuis. Todos 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os demais </a:t>
          </a:r>
        </a:p>
        <a:p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campos de percentuais serão </a:t>
          </a:r>
          <a:r>
            <a:rPr lang="pt-BR" sz="1100" b="1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preenchidos automaticamente.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 </a:t>
          </a:r>
          <a:endParaRPr lang="pt-BR" sz="1100" b="1">
            <a:solidFill>
              <a:srgbClr val="FFC000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94876</xdr:colOff>
      <xdr:row>40</xdr:row>
      <xdr:rowOff>101718</xdr:rowOff>
    </xdr:from>
    <xdr:to>
      <xdr:col>12</xdr:col>
      <xdr:colOff>419099</xdr:colOff>
      <xdr:row>45</xdr:row>
      <xdr:rowOff>165100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BE917D45-17CC-4B81-BA11-71AB860F711D}"/>
            </a:ext>
          </a:extLst>
        </xdr:cNvPr>
        <xdr:cNvSpPr txBox="1"/>
      </xdr:nvSpPr>
      <xdr:spPr>
        <a:xfrm>
          <a:off x="704476" y="7467718"/>
          <a:ext cx="7029823" cy="984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4.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No vídeo, a Nath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fala sobre o cálculo da média dos Gastos Essenciais, para calcular, basta analisar os </a:t>
          </a:r>
          <a:r>
            <a:rPr lang="pt-BR" sz="11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últimos 6 meses 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da sua 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Planilha de Controle de Gastos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rPr>
            <a:t>, e preencher conforme o exemplo abaixo:</a:t>
          </a:r>
        </a:p>
      </xdr:txBody>
    </xdr:sp>
    <xdr:clientData/>
  </xdr:twoCellAnchor>
  <xdr:twoCellAnchor>
    <xdr:from>
      <xdr:col>1</xdr:col>
      <xdr:colOff>141008</xdr:colOff>
      <xdr:row>17</xdr:row>
      <xdr:rowOff>146542</xdr:rowOff>
    </xdr:from>
    <xdr:to>
      <xdr:col>13</xdr:col>
      <xdr:colOff>64993</xdr:colOff>
      <xdr:row>20</xdr:row>
      <xdr:rowOff>3735</xdr:rowOff>
    </xdr:to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17299D20-77A0-45FF-8CFA-AB35F6EFB6FA}"/>
            </a:ext>
          </a:extLst>
        </xdr:cNvPr>
        <xdr:cNvSpPr txBox="1"/>
      </xdr:nvSpPr>
      <xdr:spPr>
        <a:xfrm>
          <a:off x="750608" y="2540492"/>
          <a:ext cx="7239185" cy="409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2.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Após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 preenchimento do seu salário, observe os valores de cada categoria:</a:t>
          </a:r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425450</xdr:colOff>
      <xdr:row>21</xdr:row>
      <xdr:rowOff>139700</xdr:rowOff>
    </xdr:from>
    <xdr:to>
      <xdr:col>9</xdr:col>
      <xdr:colOff>45197</xdr:colOff>
      <xdr:row>29</xdr:row>
      <xdr:rowOff>54912</xdr:rowOff>
    </xdr:to>
    <xdr:sp macro="" textlink="">
      <xdr:nvSpPr>
        <xdr:cNvPr id="46" name="Retângulo 45">
          <a:extLst>
            <a:ext uri="{FF2B5EF4-FFF2-40B4-BE49-F238E27FC236}">
              <a16:creationId xmlns:a16="http://schemas.microsoft.com/office/drawing/2014/main" id="{BDA815BB-7908-42B9-A284-5097E0BA9A21}"/>
            </a:ext>
          </a:extLst>
        </xdr:cNvPr>
        <xdr:cNvSpPr/>
      </xdr:nvSpPr>
      <xdr:spPr>
        <a:xfrm>
          <a:off x="4083050" y="4006850"/>
          <a:ext cx="1448547" cy="1388412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209550</xdr:colOff>
      <xdr:row>20</xdr:row>
      <xdr:rowOff>76200</xdr:rowOff>
    </xdr:from>
    <xdr:to>
      <xdr:col>13</xdr:col>
      <xdr:colOff>142876</xdr:colOff>
      <xdr:row>29</xdr:row>
      <xdr:rowOff>85725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61E62791-4D5F-494A-AD50-F92FDD96EA3B}"/>
            </a:ext>
          </a:extLst>
        </xdr:cNvPr>
        <xdr:cNvSpPr txBox="1"/>
      </xdr:nvSpPr>
      <xdr:spPr>
        <a:xfrm>
          <a:off x="5695950" y="3695700"/>
          <a:ext cx="2371726" cy="163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Não precisa editar estes campos, pois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são preenchidos automaticamente. </a:t>
          </a:r>
        </a:p>
        <a:p>
          <a:pPr algn="ctr">
            <a:lnSpc>
              <a:spcPts val="1200"/>
            </a:lnSpc>
          </a:pPr>
          <a:endParaRPr lang="pt-BR" sz="1100" b="0" baseline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pPr algn="ctr">
            <a:lnSpc>
              <a:spcPts val="1200"/>
            </a:lnSpc>
          </a:pPr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Estes são os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valores considerando o </a:t>
          </a:r>
        </a:p>
        <a:p>
          <a:pPr algn="ctr">
            <a:lnSpc>
              <a:spcPts val="1200"/>
            </a:lnSpc>
          </a:pP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Momento Presente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e o </a:t>
          </a:r>
        </a:p>
        <a:p>
          <a:pPr algn="ctr">
            <a:lnSpc>
              <a:spcPts val="1200"/>
            </a:lnSpc>
          </a:pP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Momento Futuro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, conforme o </a:t>
          </a:r>
        </a:p>
        <a:p>
          <a:pPr algn="ctr">
            <a:lnSpc>
              <a:spcPts val="1200"/>
            </a:lnSpc>
          </a:pP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Método 70/30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.</a:t>
          </a:r>
          <a:endParaRPr lang="pt-BR" sz="1100" b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180040</xdr:colOff>
      <xdr:row>45</xdr:row>
      <xdr:rowOff>163232</xdr:rowOff>
    </xdr:from>
    <xdr:to>
      <xdr:col>6</xdr:col>
      <xdr:colOff>370323</xdr:colOff>
      <xdr:row>55</xdr:row>
      <xdr:rowOff>46481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62CCFA1D-67BA-45FD-9A94-C2600A3D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40" y="8449982"/>
          <a:ext cx="3238283" cy="1724749"/>
        </a:xfrm>
        <a:prstGeom prst="rect">
          <a:avLst/>
        </a:prstGeom>
      </xdr:spPr>
    </xdr:pic>
    <xdr:clientData/>
  </xdr:twoCellAnchor>
  <xdr:twoCellAnchor>
    <xdr:from>
      <xdr:col>1</xdr:col>
      <xdr:colOff>123265</xdr:colOff>
      <xdr:row>31</xdr:row>
      <xdr:rowOff>57828</xdr:rowOff>
    </xdr:from>
    <xdr:to>
      <xdr:col>12</xdr:col>
      <xdr:colOff>248584</xdr:colOff>
      <xdr:row>34</xdr:row>
      <xdr:rowOff>133163</xdr:rowOff>
    </xdr:to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F695AB7-74DF-4103-8892-A9A3BFF99CC3}"/>
            </a:ext>
          </a:extLst>
        </xdr:cNvPr>
        <xdr:cNvSpPr txBox="1"/>
      </xdr:nvSpPr>
      <xdr:spPr>
        <a:xfrm>
          <a:off x="732865" y="5766478"/>
          <a:ext cx="6830919" cy="627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3.</a:t>
          </a:r>
          <a:r>
            <a:rPr lang="pt-BR" sz="110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Para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saber quanto é os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70% do</a:t>
          </a:r>
          <a:r>
            <a:rPr lang="pt-BR" sz="1100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presente 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 os 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30% do futuro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, basta olhar nas colunas </a:t>
          </a:r>
        </a:p>
        <a:p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ao lado do local onde preencheu o seu salário e considerar o valor em </a:t>
          </a:r>
          <a:r>
            <a:rPr lang="pt-BR" sz="1100" b="1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destaque</a:t>
          </a:r>
          <a:r>
            <a:rPr lang="pt-BR" sz="110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:</a:t>
          </a:r>
          <a:endParaRPr lang="pt-BR" sz="110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549275</xdr:colOff>
      <xdr:row>36</xdr:row>
      <xdr:rowOff>37166</xdr:rowOff>
    </xdr:from>
    <xdr:to>
      <xdr:col>6</xdr:col>
      <xdr:colOff>179481</xdr:colOff>
      <xdr:row>37</xdr:row>
      <xdr:rowOff>9525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BBAFD8F2-66D6-4BA5-806E-07D965706938}"/>
            </a:ext>
          </a:extLst>
        </xdr:cNvPr>
        <xdr:cNvSpPr/>
      </xdr:nvSpPr>
      <xdr:spPr>
        <a:xfrm>
          <a:off x="2987675" y="6666566"/>
          <a:ext cx="849406" cy="156509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578971</xdr:colOff>
      <xdr:row>36</xdr:row>
      <xdr:rowOff>34925</xdr:rowOff>
    </xdr:from>
    <xdr:to>
      <xdr:col>12</xdr:col>
      <xdr:colOff>209177</xdr:colOff>
      <xdr:row>37</xdr:row>
      <xdr:rowOff>28010</xdr:rowOff>
    </xdr:to>
    <xdr:sp macro="" textlink="">
      <xdr:nvSpPr>
        <xdr:cNvPr id="52" name="Retângulo 51">
          <a:extLst>
            <a:ext uri="{FF2B5EF4-FFF2-40B4-BE49-F238E27FC236}">
              <a16:creationId xmlns:a16="http://schemas.microsoft.com/office/drawing/2014/main" id="{F177FA1C-B47A-460C-BA08-664BAC9D6B82}"/>
            </a:ext>
          </a:extLst>
        </xdr:cNvPr>
        <xdr:cNvSpPr/>
      </xdr:nvSpPr>
      <xdr:spPr>
        <a:xfrm>
          <a:off x="6674971" y="6664325"/>
          <a:ext cx="849406" cy="177235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102721</xdr:colOff>
      <xdr:row>53</xdr:row>
      <xdr:rowOff>44450</xdr:rowOff>
    </xdr:from>
    <xdr:to>
      <xdr:col>6</xdr:col>
      <xdr:colOff>342527</xdr:colOff>
      <xdr:row>54</xdr:row>
      <xdr:rowOff>37535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ABDE0185-661C-4C71-8F54-440DDB082512}"/>
            </a:ext>
          </a:extLst>
        </xdr:cNvPr>
        <xdr:cNvSpPr/>
      </xdr:nvSpPr>
      <xdr:spPr>
        <a:xfrm>
          <a:off x="3150721" y="9804400"/>
          <a:ext cx="849406" cy="177235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368301</xdr:colOff>
      <xdr:row>48</xdr:row>
      <xdr:rowOff>6349</xdr:rowOff>
    </xdr:from>
    <xdr:to>
      <xdr:col>6</xdr:col>
      <xdr:colOff>352425</xdr:colOff>
      <xdr:row>54</xdr:row>
      <xdr:rowOff>13636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734CC2D4-A6E6-4E05-8BFC-C5D30D585E5E}"/>
            </a:ext>
          </a:extLst>
        </xdr:cNvPr>
        <xdr:cNvSpPr/>
      </xdr:nvSpPr>
      <xdr:spPr>
        <a:xfrm>
          <a:off x="2197101" y="8845549"/>
          <a:ext cx="1812924" cy="1112187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477185</xdr:colOff>
      <xdr:row>47</xdr:row>
      <xdr:rowOff>12700</xdr:rowOff>
    </xdr:from>
    <xdr:to>
      <xdr:col>11</xdr:col>
      <xdr:colOff>0</xdr:colOff>
      <xdr:row>53</xdr:row>
      <xdr:rowOff>95250</xdr:rowOff>
    </xdr:to>
    <xdr:sp macro="" textlink="">
      <xdr:nvSpPr>
        <xdr:cNvPr id="59" name="CaixaDeTexto 58">
          <a:extLst>
            <a:ext uri="{FF2B5EF4-FFF2-40B4-BE49-F238E27FC236}">
              <a16:creationId xmlns:a16="http://schemas.microsoft.com/office/drawing/2014/main" id="{898A6A8A-FD17-4973-B899-2614694D5222}"/>
            </a:ext>
          </a:extLst>
        </xdr:cNvPr>
        <xdr:cNvSpPr txBox="1"/>
      </xdr:nvSpPr>
      <xdr:spPr>
        <a:xfrm>
          <a:off x="4744385" y="8667750"/>
          <a:ext cx="1961215" cy="1187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Preencha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alterando os campos em</a:t>
          </a:r>
          <a:r>
            <a:rPr lang="pt-BR" sz="1100" b="1" baseline="0">
              <a:solidFill>
                <a:srgbClr val="00B0F0"/>
              </a:solidFill>
              <a:latin typeface="Poppins" panose="00000500000000000000" pitchFamily="2" charset="0"/>
              <a:cs typeface="Poppins" panose="00000500000000000000" pitchFamily="2" charset="0"/>
            </a:rPr>
            <a:t> azul 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e veja o valor da </a:t>
          </a:r>
          <a:r>
            <a:rPr lang="pt-BR" sz="11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média para os seus gastos essenciais</a:t>
          </a:r>
          <a:r>
            <a:rPr lang="pt-BR" sz="1100" b="0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. </a:t>
          </a:r>
          <a:endParaRPr lang="pt-BR" sz="1100" b="0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466727</xdr:colOff>
      <xdr:row>49</xdr:row>
      <xdr:rowOff>34927</xdr:rowOff>
    </xdr:from>
    <xdr:to>
      <xdr:col>7</xdr:col>
      <xdr:colOff>477185</xdr:colOff>
      <xdr:row>50</xdr:row>
      <xdr:rowOff>52388</xdr:rowOff>
    </xdr:to>
    <xdr:cxnSp macro="">
      <xdr:nvCxnSpPr>
        <xdr:cNvPr id="61" name="Conector: Angulado 60">
          <a:extLst>
            <a:ext uri="{FF2B5EF4-FFF2-40B4-BE49-F238E27FC236}">
              <a16:creationId xmlns:a16="http://schemas.microsoft.com/office/drawing/2014/main" id="{638B15F5-49DA-4055-BBA9-ECB9B205E0A8}"/>
            </a:ext>
          </a:extLst>
        </xdr:cNvPr>
        <xdr:cNvCxnSpPr>
          <a:stCxn id="59" idx="1"/>
        </xdr:cNvCxnSpPr>
      </xdr:nvCxnSpPr>
      <xdr:spPr>
        <a:xfrm rot="10800000">
          <a:off x="4124327" y="9058277"/>
          <a:ext cx="620058" cy="201611"/>
        </a:xfrm>
        <a:prstGeom prst="bentConnector3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352053</xdr:colOff>
      <xdr:row>50</xdr:row>
      <xdr:rowOff>52388</xdr:rowOff>
    </xdr:from>
    <xdr:to>
      <xdr:col>7</xdr:col>
      <xdr:colOff>477186</xdr:colOff>
      <xdr:row>54</xdr:row>
      <xdr:rowOff>123543</xdr:rowOff>
    </xdr:to>
    <xdr:cxnSp macro="">
      <xdr:nvCxnSpPr>
        <xdr:cNvPr id="62" name="Conector: Angulado 61">
          <a:extLst>
            <a:ext uri="{FF2B5EF4-FFF2-40B4-BE49-F238E27FC236}">
              <a16:creationId xmlns:a16="http://schemas.microsoft.com/office/drawing/2014/main" id="{F4E4A5AB-E182-48A2-8276-298932248F87}"/>
            </a:ext>
          </a:extLst>
        </xdr:cNvPr>
        <xdr:cNvCxnSpPr>
          <a:stCxn id="59" idx="1"/>
        </xdr:cNvCxnSpPr>
      </xdr:nvCxnSpPr>
      <xdr:spPr>
        <a:xfrm rot="10800000" flipV="1">
          <a:off x="4009653" y="9259888"/>
          <a:ext cx="734733" cy="807755"/>
        </a:xfrm>
        <a:prstGeom prst="bentConnector3">
          <a:avLst>
            <a:gd name="adj1" fmla="val 42188"/>
          </a:avLst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107950</xdr:colOff>
      <xdr:row>7</xdr:row>
      <xdr:rowOff>90210</xdr:rowOff>
    </xdr:from>
    <xdr:to>
      <xdr:col>9</xdr:col>
      <xdr:colOff>530820</xdr:colOff>
      <xdr:row>9</xdr:row>
      <xdr:rowOff>139884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94D5D69-C198-4EA9-AABA-CCAE389330A8}"/>
            </a:ext>
          </a:extLst>
        </xdr:cNvPr>
        <xdr:cNvSpPr txBox="1"/>
      </xdr:nvSpPr>
      <xdr:spPr>
        <a:xfrm>
          <a:off x="717550" y="1379260"/>
          <a:ext cx="5299670" cy="417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Como preencher</a:t>
          </a:r>
          <a:r>
            <a:rPr lang="pt-BR" sz="1600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 a Planilha</a:t>
          </a:r>
        </a:p>
        <a:p>
          <a:endParaRPr lang="pt-BR" sz="1600">
            <a:solidFill>
              <a:schemeClr val="accent4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118926</xdr:colOff>
      <xdr:row>1</xdr:row>
      <xdr:rowOff>133350</xdr:rowOff>
    </xdr:from>
    <xdr:to>
      <xdr:col>3</xdr:col>
      <xdr:colOff>517526</xdr:colOff>
      <xdr:row>6</xdr:row>
      <xdr:rowOff>20402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449591F7-6354-4FC0-96A8-4988F5FE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526" y="317500"/>
          <a:ext cx="1617800" cy="807802"/>
        </a:xfrm>
        <a:prstGeom prst="rect">
          <a:avLst/>
        </a:prstGeom>
      </xdr:spPr>
    </xdr:pic>
    <xdr:clientData/>
  </xdr:twoCellAnchor>
  <xdr:twoCellAnchor>
    <xdr:from>
      <xdr:col>4</xdr:col>
      <xdr:colOff>311150</xdr:colOff>
      <xdr:row>2</xdr:row>
      <xdr:rowOff>126999</xdr:rowOff>
    </xdr:from>
    <xdr:to>
      <xdr:col>11</xdr:col>
      <xdr:colOff>441325</xdr:colOff>
      <xdr:row>4</xdr:row>
      <xdr:rowOff>133826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44C8FB27-925A-4867-8302-BD52F0C57E85}"/>
            </a:ext>
          </a:extLst>
        </xdr:cNvPr>
        <xdr:cNvSpPr txBox="1"/>
      </xdr:nvSpPr>
      <xdr:spPr>
        <a:xfrm>
          <a:off x="2749550" y="495299"/>
          <a:ext cx="4397375" cy="375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PLANILHA MÉTODO</a:t>
          </a:r>
          <a:r>
            <a:rPr lang="pt-BR" sz="1800" baseline="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pt-BR" sz="1800">
              <a:solidFill>
                <a:srgbClr val="FFC000"/>
              </a:solidFill>
              <a:latin typeface="Poppins" panose="00000500000000000000" pitchFamily="2" charset="0"/>
              <a:cs typeface="Poppins" panose="00000500000000000000" pitchFamily="2" charset="0"/>
            </a:rPr>
            <a:t>70/30</a:t>
          </a:r>
        </a:p>
      </xdr:txBody>
    </xdr:sp>
    <xdr:clientData/>
  </xdr:twoCellAnchor>
  <xdr:twoCellAnchor editAs="oneCell">
    <xdr:from>
      <xdr:col>1</xdr:col>
      <xdr:colOff>182469</xdr:colOff>
      <xdr:row>13</xdr:row>
      <xdr:rowOff>57150</xdr:rowOff>
    </xdr:from>
    <xdr:to>
      <xdr:col>6</xdr:col>
      <xdr:colOff>353552</xdr:colOff>
      <xdr:row>16</xdr:row>
      <xdr:rowOff>29619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FBF7386-6298-4D91-B49F-F84412B4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069" y="2451100"/>
          <a:ext cx="3219083" cy="524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985A-F8C7-41E8-86B4-29E8111CD54D}">
  <dimension ref="O1:O7"/>
  <sheetViews>
    <sheetView topLeftCell="A25" zoomScaleNormal="100" workbookViewId="0">
      <selection activeCell="P26" sqref="P26"/>
    </sheetView>
  </sheetViews>
  <sheetFormatPr defaultRowHeight="14.5" x14ac:dyDescent="0.35"/>
  <sheetData>
    <row r="1" spans="15:15" s="1" customFormat="1" x14ac:dyDescent="0.35"/>
    <row r="2" spans="15:15" s="1" customFormat="1" x14ac:dyDescent="0.35"/>
    <row r="3" spans="15:15" s="1" customFormat="1" x14ac:dyDescent="0.35"/>
    <row r="4" spans="15:15" s="1" customFormat="1" x14ac:dyDescent="0.35">
      <c r="O4" s="5"/>
    </row>
    <row r="7" spans="15:15" x14ac:dyDescent="0.35">
      <c r="O7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0"/>
  <sheetViews>
    <sheetView tabSelected="1" workbookViewId="0">
      <selection activeCell="A3" sqref="A3:C3"/>
    </sheetView>
  </sheetViews>
  <sheetFormatPr defaultColWidth="14.453125" defaultRowHeight="15" customHeight="1" x14ac:dyDescent="0.35"/>
  <cols>
    <col min="1" max="1" width="20.08984375" customWidth="1"/>
    <col min="2" max="2" width="26.08984375" customWidth="1"/>
    <col min="3" max="3" width="21" customWidth="1"/>
    <col min="4" max="4" width="6.453125" customWidth="1"/>
  </cols>
  <sheetData>
    <row r="1" spans="1:14" ht="25.5" customHeight="1" x14ac:dyDescent="0.45">
      <c r="A1" s="6"/>
      <c r="B1" s="22" t="s">
        <v>0</v>
      </c>
      <c r="C1" s="23" t="s">
        <v>1</v>
      </c>
      <c r="D1" s="6"/>
      <c r="E1" s="32" t="s">
        <v>2</v>
      </c>
      <c r="F1" s="33"/>
      <c r="G1" s="33"/>
      <c r="H1" s="33"/>
      <c r="I1" s="33"/>
      <c r="J1" s="33"/>
      <c r="K1" s="34"/>
      <c r="L1" s="35" t="s">
        <v>3</v>
      </c>
      <c r="M1" s="36"/>
      <c r="N1" s="37"/>
    </row>
    <row r="2" spans="1:14" ht="15" customHeight="1" x14ac:dyDescent="0.45">
      <c r="A2" s="7" t="s">
        <v>4</v>
      </c>
      <c r="B2" s="8">
        <v>1000</v>
      </c>
      <c r="C2" s="9">
        <f>B2/10</f>
        <v>100</v>
      </c>
      <c r="D2" s="6"/>
      <c r="E2" s="43">
        <f>SUM(E4:K4)</f>
        <v>700</v>
      </c>
      <c r="F2" s="38"/>
      <c r="G2" s="38"/>
      <c r="H2" s="38"/>
      <c r="I2" s="38"/>
      <c r="J2" s="38"/>
      <c r="K2" s="39"/>
      <c r="L2" s="44">
        <f>SUM(L4:N4)</f>
        <v>300</v>
      </c>
      <c r="M2" s="36"/>
      <c r="N2" s="37"/>
    </row>
    <row r="3" spans="1:14" ht="18.5" x14ac:dyDescent="0.35">
      <c r="A3" s="40" t="s">
        <v>5</v>
      </c>
      <c r="B3" s="41"/>
      <c r="C3" s="42"/>
      <c r="D3" s="6"/>
      <c r="E3" s="10">
        <v>0.1</v>
      </c>
      <c r="F3" s="11">
        <v>0.2</v>
      </c>
      <c r="G3" s="11">
        <v>0.3</v>
      </c>
      <c r="H3" s="11">
        <v>0.4</v>
      </c>
      <c r="I3" s="11">
        <v>0.5</v>
      </c>
      <c r="J3" s="11">
        <v>0.6</v>
      </c>
      <c r="K3" s="11">
        <v>0.7</v>
      </c>
      <c r="L3" s="2">
        <v>0.8</v>
      </c>
      <c r="M3" s="2">
        <v>0.9</v>
      </c>
      <c r="N3" s="2">
        <v>1</v>
      </c>
    </row>
    <row r="4" spans="1:14" ht="14.5" x14ac:dyDescent="0.35">
      <c r="A4" s="12" t="s">
        <v>6</v>
      </c>
      <c r="B4" s="13">
        <v>0.55000000000000004</v>
      </c>
      <c r="C4" s="14">
        <f>5.5*$C$2</f>
        <v>550</v>
      </c>
      <c r="D4" s="6"/>
      <c r="E4" s="15">
        <f t="shared" ref="E4:N4" si="0">$C$2</f>
        <v>100</v>
      </c>
      <c r="F4" s="15">
        <f t="shared" si="0"/>
        <v>100</v>
      </c>
      <c r="G4" s="15">
        <f t="shared" si="0"/>
        <v>100</v>
      </c>
      <c r="H4" s="15">
        <f t="shared" si="0"/>
        <v>100</v>
      </c>
      <c r="I4" s="15">
        <f t="shared" si="0"/>
        <v>100</v>
      </c>
      <c r="J4" s="15">
        <f t="shared" si="0"/>
        <v>100</v>
      </c>
      <c r="K4" s="15">
        <f t="shared" si="0"/>
        <v>100</v>
      </c>
      <c r="L4" s="3">
        <f t="shared" si="0"/>
        <v>100</v>
      </c>
      <c r="M4" s="3">
        <f t="shared" si="0"/>
        <v>100</v>
      </c>
      <c r="N4" s="3">
        <f t="shared" si="0"/>
        <v>100</v>
      </c>
    </row>
    <row r="5" spans="1:14" ht="14.5" x14ac:dyDescent="0.35">
      <c r="A5" s="12" t="s">
        <v>7</v>
      </c>
      <c r="B5" s="13">
        <v>0.05</v>
      </c>
      <c r="C5" s="14">
        <f>0.5*$C$2</f>
        <v>50</v>
      </c>
      <c r="D5" s="16"/>
      <c r="E5" s="6"/>
      <c r="F5" s="6"/>
      <c r="G5" s="6"/>
      <c r="H5" s="6"/>
      <c r="I5" s="6"/>
      <c r="J5" s="6"/>
      <c r="K5" s="6"/>
      <c r="L5" s="1"/>
      <c r="M5" s="1"/>
      <c r="N5" s="1"/>
    </row>
    <row r="6" spans="1:14" ht="29" x14ac:dyDescent="0.35">
      <c r="A6" s="17" t="s">
        <v>8</v>
      </c>
      <c r="B6" s="13">
        <v>0.1</v>
      </c>
      <c r="C6" s="14">
        <f>1*$C$2</f>
        <v>100</v>
      </c>
      <c r="D6" s="16"/>
      <c r="E6" s="24"/>
      <c r="F6" s="6"/>
      <c r="G6" s="6"/>
      <c r="H6" s="6"/>
      <c r="I6" s="6"/>
      <c r="J6" s="6"/>
      <c r="K6" s="6"/>
      <c r="L6" s="1"/>
      <c r="M6" s="1"/>
      <c r="N6" s="1"/>
    </row>
    <row r="7" spans="1:14" ht="23" x14ac:dyDescent="0.95">
      <c r="A7" s="25" t="s">
        <v>9</v>
      </c>
      <c r="B7" s="26"/>
      <c r="C7" s="27"/>
      <c r="D7" s="6"/>
      <c r="E7" s="6"/>
      <c r="F7" s="6"/>
      <c r="G7" s="16"/>
      <c r="H7" s="16"/>
      <c r="I7" s="16"/>
      <c r="J7" s="18"/>
      <c r="K7" s="18"/>
      <c r="L7" s="4"/>
      <c r="M7" s="1"/>
      <c r="N7" s="1"/>
    </row>
    <row r="8" spans="1:14" ht="14.5" x14ac:dyDescent="0.35">
      <c r="A8" s="12" t="s">
        <v>10</v>
      </c>
      <c r="B8" s="13">
        <v>0.1</v>
      </c>
      <c r="C8" s="14">
        <f t="shared" ref="C8:C9" si="1">1*$C$2</f>
        <v>100</v>
      </c>
      <c r="D8" s="6"/>
      <c r="E8" s="6"/>
      <c r="F8" s="6"/>
      <c r="G8" s="6"/>
      <c r="H8" s="6"/>
      <c r="I8" s="6"/>
      <c r="J8" s="6"/>
      <c r="K8" s="6"/>
      <c r="L8" s="1"/>
      <c r="M8" s="1"/>
      <c r="N8" s="1"/>
    </row>
    <row r="9" spans="1:14" ht="14.5" x14ac:dyDescent="0.35">
      <c r="A9" s="12" t="s">
        <v>11</v>
      </c>
      <c r="B9" s="13">
        <v>0.2</v>
      </c>
      <c r="C9" s="14">
        <f>2*$C$2</f>
        <v>200</v>
      </c>
      <c r="D9" s="6"/>
      <c r="E9" s="6"/>
      <c r="F9" s="6"/>
      <c r="G9" s="6"/>
      <c r="H9" s="6"/>
      <c r="I9" s="6"/>
      <c r="J9" s="6"/>
      <c r="K9" s="6"/>
      <c r="L9" s="1"/>
      <c r="M9" s="1"/>
      <c r="N9" s="1"/>
    </row>
    <row r="10" spans="1:14" ht="1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4" s="1" customFormat="1" ht="15" customHeight="1" x14ac:dyDescent="0.35">
      <c r="A11" s="30" t="s">
        <v>20</v>
      </c>
      <c r="B11" s="31"/>
      <c r="C11" s="6"/>
      <c r="D11" s="6"/>
      <c r="E11" s="6"/>
      <c r="F11" s="6"/>
      <c r="G11" s="6"/>
      <c r="H11" s="6"/>
      <c r="I11" s="6"/>
      <c r="J11" s="6"/>
      <c r="K11" s="6"/>
    </row>
    <row r="12" spans="1:14" ht="15" customHeight="1" x14ac:dyDescent="0.35">
      <c r="A12" s="28" t="s">
        <v>12</v>
      </c>
      <c r="B12" s="29"/>
      <c r="C12" s="6"/>
      <c r="D12" s="6"/>
      <c r="E12" s="6"/>
      <c r="F12" s="6"/>
      <c r="G12" s="6"/>
      <c r="H12" s="6"/>
      <c r="I12" s="6"/>
      <c r="J12" s="6"/>
      <c r="K12" s="6"/>
    </row>
    <row r="13" spans="1:14" ht="14.5" x14ac:dyDescent="0.35">
      <c r="A13" s="12" t="s">
        <v>13</v>
      </c>
      <c r="B13" s="19">
        <v>1000</v>
      </c>
      <c r="C13" s="6"/>
      <c r="D13" s="6"/>
      <c r="E13" s="6"/>
      <c r="F13" s="6"/>
      <c r="G13" s="6"/>
      <c r="H13" s="6"/>
      <c r="I13" s="6"/>
      <c r="J13" s="6"/>
      <c r="K13" s="6"/>
    </row>
    <row r="14" spans="1:14" ht="14.5" x14ac:dyDescent="0.35">
      <c r="A14" s="12" t="s">
        <v>14</v>
      </c>
      <c r="B14" s="19">
        <v>800</v>
      </c>
      <c r="C14" s="6"/>
      <c r="D14" s="6"/>
      <c r="E14" s="6"/>
      <c r="F14" s="6"/>
      <c r="G14" s="6"/>
      <c r="H14" s="6"/>
      <c r="I14" s="6"/>
      <c r="J14" s="6"/>
      <c r="K14" s="6"/>
    </row>
    <row r="15" spans="1:14" ht="14.5" x14ac:dyDescent="0.35">
      <c r="A15" s="12" t="s">
        <v>15</v>
      </c>
      <c r="B15" s="19">
        <v>1500</v>
      </c>
      <c r="C15" s="6"/>
      <c r="D15" s="6"/>
      <c r="E15" s="6"/>
      <c r="F15" s="6"/>
      <c r="G15" s="6"/>
      <c r="H15" s="6"/>
      <c r="I15" s="6"/>
      <c r="J15" s="6"/>
      <c r="K15" s="6"/>
    </row>
    <row r="16" spans="1:14" ht="14.5" x14ac:dyDescent="0.35">
      <c r="A16" s="12" t="s">
        <v>16</v>
      </c>
      <c r="B16" s="19">
        <v>755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ht="14.5" x14ac:dyDescent="0.35">
      <c r="A17" s="12" t="s">
        <v>17</v>
      </c>
      <c r="B17" s="19">
        <v>600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ht="14.5" x14ac:dyDescent="0.35">
      <c r="A18" s="12" t="s">
        <v>18</v>
      </c>
      <c r="B18" s="19">
        <v>1000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 ht="15.5" x14ac:dyDescent="0.35">
      <c r="A19" s="20" t="s">
        <v>19</v>
      </c>
      <c r="B19" s="21">
        <f>AVERAGE(B13:B18)</f>
        <v>942.5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ht="1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8">
    <mergeCell ref="A7:C7"/>
    <mergeCell ref="A12:B12"/>
    <mergeCell ref="A11:B11"/>
    <mergeCell ref="E1:K1"/>
    <mergeCell ref="L1:N1"/>
    <mergeCell ref="E2:K2"/>
    <mergeCell ref="L2:N2"/>
    <mergeCell ref="A3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Orientações</vt:lpstr>
      <vt:lpstr>Método 70-30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SHERMAN</dc:creator>
  <cp:lastModifiedBy>ADM</cp:lastModifiedBy>
  <dcterms:created xsi:type="dcterms:W3CDTF">2020-06-21T23:58:17Z</dcterms:created>
  <dcterms:modified xsi:type="dcterms:W3CDTF">2020-09-26T18:12:45Z</dcterms:modified>
</cp:coreProperties>
</file>