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13"/>
  <workbookPr/>
  <mc:AlternateContent xmlns:mc="http://schemas.openxmlformats.org/markup-compatibility/2006">
    <mc:Choice Requires="x15">
      <x15ac:absPath xmlns:x15ac="http://schemas.microsoft.com/office/spreadsheetml/2010/11/ac" url="D:\Alura_vídeo_02\Materiais\"/>
    </mc:Choice>
  </mc:AlternateContent>
  <xr:revisionPtr revIDLastSave="31" documentId="11_3A08A33537E6957C9C3D3A207188A689027F764F" xr6:coauthVersionLast="45" xr6:coauthVersionMax="45" xr10:uidLastSave="{88087D4E-0B78-4319-B076-7374809EE7F3}"/>
  <bookViews>
    <workbookView xWindow="-120" yWindow="-120" windowWidth="19440" windowHeight="10590" firstSheet="1" activeTab="1" xr2:uid="{00000000-000D-0000-FFFF-FFFF00000000}"/>
  </bookViews>
  <sheets>
    <sheet name="Aula_01_Branstorming" sheetId="12" r:id="rId1"/>
    <sheet name="Aula_01_Multivotação" sheetId="13" r:id="rId2"/>
    <sheet name="Aula_02_Solver" sheetId="16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a">[1]escala!#REF!</definedName>
    <definedName name="\b">[1]escala!#REF!</definedName>
    <definedName name="\e">[1]escala!#REF!</definedName>
    <definedName name="\f">[1]escala!#REF!</definedName>
    <definedName name="\g">[1]escala!#REF!</definedName>
    <definedName name="\h">[1]escala!#REF!</definedName>
    <definedName name="\i">[1]escala!#REF!</definedName>
    <definedName name="\t">[1]escala!#REF!</definedName>
    <definedName name="__xlnm.Print_Area_1">#REF!</definedName>
    <definedName name="__xlnm.Print_Titles_1">#REF!</definedName>
    <definedName name="_D5">{"'RR'!$A$2:$E$81"}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0">#REF!</definedName>
    <definedName name="_DAT21">#REF!</definedName>
    <definedName name="_Filho">#REF!</definedName>
    <definedName name="_Fill">#REF!</definedName>
    <definedName name="_Fill2">#REF!</definedName>
    <definedName name="_Order1">255</definedName>
    <definedName name="_Regression_Int">1</definedName>
    <definedName name="A">#REF!</definedName>
    <definedName name="A_2">#REF!</definedName>
    <definedName name="AB">'[2]#REF'!$A$488</definedName>
    <definedName name="ABRIL">#REF!</definedName>
    <definedName name="AGOSTO">#REF!</definedName>
    <definedName name="anexo">{"'RR'!$A$2:$E$81"}</definedName>
    <definedName name="anexoA">{"'RR'!$A$2:$E$81"}</definedName>
    <definedName name="anexoB">{"'RR'!$A$2:$E$81"}</definedName>
    <definedName name="AQ">'[2]#REF'!$A$103</definedName>
    <definedName name="AR">'[2]#REF'!$A$3</definedName>
    <definedName name="_xlnm.Extract">[1]escala!#REF!</definedName>
    <definedName name="Área_impressão_IM">#REF!</definedName>
    <definedName name="AT">'[2]#REF'!$A$55</definedName>
    <definedName name="b">[1]escala!#REF!</definedName>
    <definedName name="balpc1">[2]BALPC0101!$D$6:$H$26</definedName>
    <definedName name="balpc10">[2]BALPC1001!$D$6:$G$25</definedName>
    <definedName name="balpc11">[2]BALPC1101!$D$6:$G$26</definedName>
    <definedName name="balpc2">[2]BALPC0201!$D$6:$H$32</definedName>
    <definedName name="balpc3">[2]BALPC0301!$D$6:$H$28</definedName>
    <definedName name="balpc4">[2]BALPC0401!$D$6:$G$27</definedName>
    <definedName name="balpc5">[2]BALPC0501!$D$6:$G$27</definedName>
    <definedName name="balpc6">[2]BALPC0601!$D$6:$G$28</definedName>
    <definedName name="balpc7">[2]BALPC0701!$D$6:$G$23</definedName>
    <definedName name="balpc8">[2]BALPC0801!$D$5:$G$25</definedName>
    <definedName name="balpc9">[2]BALPC0901!$D$6:$G$24</definedName>
    <definedName name="balpf1">[2]BALPF01!$D$7:$H$122</definedName>
    <definedName name="balpf10">[2]BALPF1001!$D$6:$H$98</definedName>
    <definedName name="balpf11">[2]BALPF1101!$D$6:$H$99</definedName>
    <definedName name="balpf2">[2]BALPF0201!$D$6:$H$100</definedName>
    <definedName name="balpf3">[2]BALPF0301!$D$6:$H$120</definedName>
    <definedName name="balpf4">[2]BALPF0401!$D$6:$H$96</definedName>
    <definedName name="balpf5">[2]BALPF0501!$D$6:$H$94</definedName>
    <definedName name="balpf6">[2]BALPF0601!$D$6:$H$101</definedName>
    <definedName name="balpf7">[2]BALPF0701!$D$5:$H$94</definedName>
    <definedName name="balpf8">[2]BALPF0801!$D$6:$H$95</definedName>
    <definedName name="balpf9">[2]BALPF0901!$D$6:$H$102</definedName>
    <definedName name="_xlnm.Database">[1]escala!#REF!</definedName>
    <definedName name="base_LOS_Nurses">#NAME?</definedName>
    <definedName name="base_LOS_Providers">#NAME?</definedName>
    <definedName name="BO">'[2]#REF'!$A$681</definedName>
    <definedName name="BR">{#N/A,#N/A,FALSE,"GFPLEC96"}</definedName>
    <definedName name="BVO">#REF!</definedName>
    <definedName name="BVR">#REF!</definedName>
    <definedName name="cambio">{#N/A,#N/A,FALSE,"GFPLEC96"}</definedName>
    <definedName name="capa1">[3]Meta8!$C$57:$R$59</definedName>
    <definedName name="CL">'[2]#REF'!$A$296</definedName>
    <definedName name="ClearData">#N/A</definedName>
    <definedName name="COMPOXR">'[2]#REF'!#REF!</definedName>
    <definedName name="Criteria_MI">[1]escala!#REF!</definedName>
    <definedName name="_xlnm.Criteria">[1]escala!#REF!</definedName>
    <definedName name="Database_MI">[1]escala!#REF!</definedName>
    <definedName name="DATACLEAR">#N/A</definedName>
    <definedName name="DeleteRows">#N/A</definedName>
    <definedName name="DeleteTaktLine">#N/A</definedName>
    <definedName name="DENTRO">#REF!</definedName>
    <definedName name="devers2">#REF!</definedName>
    <definedName name="DEZEMBRO">#REF!</definedName>
    <definedName name="Divers">[4]MêsBase!$A$2:$Q$64</definedName>
    <definedName name="DIVISÃO_PLEC">'[2]#REF'!$B$826:$AB$872</definedName>
    <definedName name="EDRE">#REF!</definedName>
    <definedName name="EFC">#REF!</definedName>
    <definedName name="EIOG">#REF!</definedName>
    <definedName name="enttype">[5]MENU!$D$7</definedName>
    <definedName name="euro">#REF!</definedName>
    <definedName name="EVOL">{#N/A,#N/A,FALSE,"GFPLEC96"}</definedName>
    <definedName name="exportação">{#N/A,#N/A,FALSE,"GFPLEC96"}</definedName>
    <definedName name="Extract_MI">[1]escala!#REF!</definedName>
    <definedName name="FEVEREIRO">#REF!</definedName>
    <definedName name="Fisicos">#REF!</definedName>
    <definedName name="FORA">#REF!</definedName>
    <definedName name="FORMULA">#REF!</definedName>
    <definedName name="GBP">#REF!</definedName>
    <definedName name="geral">'[2]#REF'!$B$3:$AC$873</definedName>
    <definedName name="gestores">[6]Plan1!$C$2:$C$37+#REF!</definedName>
    <definedName name="gg">{#N/A,#N/A,FALSE,"GFPLEC96"}</definedName>
    <definedName name="GI">'[2]#REF'!$B$191:$H$199</definedName>
    <definedName name="GIDEAL">'[2]#REF'!$U$3:$AC$872</definedName>
    <definedName name="GO">'[2]#REF'!$A$633</definedName>
    <definedName name="_xlnm.Recorder">'[2]#REF'!$A$9:$A$16384</definedName>
    <definedName name="HTML_CodePage">1252</definedName>
    <definedName name="HTML_Control">{"'RR'!$A$2:$E$81"}</definedName>
    <definedName name="HTML_Description">""</definedName>
    <definedName name="HTML_Email">""</definedName>
    <definedName name="HTML_Header">"RR"</definedName>
    <definedName name="HTML_LastUpdate">"11/10/99"</definedName>
    <definedName name="HTML_LineAfter">0</definedName>
    <definedName name="HTML_LineBefore">0</definedName>
    <definedName name="HTML_Name">"Departamento de Informática"</definedName>
    <definedName name="HTML_OBDlg2">1</definedName>
    <definedName name="HTML_OBDlg4">1</definedName>
    <definedName name="HTML_OS">0</definedName>
    <definedName name="HTML_PathFile">"C:\Intranet\Todos os Indicadores\MeuHTML.htm"</definedName>
    <definedName name="HTML_Title">"Regional 4 SET99"</definedName>
    <definedName name="i">[7]Main!$B$3</definedName>
    <definedName name="IB">'[2]#REF'!$A$344</definedName>
    <definedName name="Impacto3">[8]listas!$F$2:$F$6</definedName>
    <definedName name="ImpMdb">#N/A</definedName>
    <definedName name="inclusão_de_novos_campos">'[4]#REF'!$A$1:$V$756</definedName>
    <definedName name="InsertRows">#N/A</definedName>
    <definedName name="IT">'[2]#REF'!$A$392</definedName>
    <definedName name="j">{#N/A,#N/A,FALSE,"GFPLEC96"}</definedName>
    <definedName name="janeiro">#REF!</definedName>
    <definedName name="JULHO">#REF!</definedName>
    <definedName name="JUNHO">#REF!</definedName>
    <definedName name="LeadTime">#N/A</definedName>
    <definedName name="LIM">{#N/A,#N/A,FALSE,"GFPLEC96"}</definedName>
    <definedName name="LIN">{#N/A,#N/A,FALSE,"GFPLEC96"}</definedName>
    <definedName name="List">[9]Main!#REF!</definedName>
    <definedName name="ListOffset">1</definedName>
    <definedName name="LISTP">#REF!</definedName>
    <definedName name="LLLL">'[10]Meta7(2)'!$C$57:$R$59</definedName>
    <definedName name="localidades">#N/A</definedName>
    <definedName name="LSmvc2001">#REF!</definedName>
    <definedName name="M_input">[9]Main!$B$4</definedName>
    <definedName name="m10GPI">[11]Meta10!$C$52:$R$54</definedName>
    <definedName name="m10PG">[11]Meta10!$C$62:$R$64</definedName>
    <definedName name="m10Pguá">[11]Meta10!$C$57:$R$59</definedName>
    <definedName name="m10SP">[11]Meta10!$C$67:$R$69</definedName>
    <definedName name="m11GPI">[11]Meta11!$C$52:$R$54</definedName>
    <definedName name="m11PG">[11]Meta11!$C$62:$R$64</definedName>
    <definedName name="m11Pguá">[11]Meta11!$C$57:$R$59</definedName>
    <definedName name="m11SP">[11]Meta11!$C$67:$R$69</definedName>
    <definedName name="m12GPI">[11]Meta12!$C$52:$R$54</definedName>
    <definedName name="m12PG">[11]Meta12!$C$62:$R$64</definedName>
    <definedName name="m12Pguá">[11]Meta12!$C$57:$R$59</definedName>
    <definedName name="m12SP">[11]Meta12!$C$67:$R$69</definedName>
    <definedName name="m13GPI">[11]Meta13!$C$52:$R$54</definedName>
    <definedName name="m13PG">[11]Meta13!$C$62:$R$64</definedName>
    <definedName name="m13Pguá">[11]Meta13!$C$57:$R$59</definedName>
    <definedName name="m13SP">[11]Meta13!$C$67:$R$69</definedName>
    <definedName name="m14GPI">[11]Meta14!$C$52:$R$54</definedName>
    <definedName name="m14PG">[11]Meta14!$C$62:$R$64</definedName>
    <definedName name="m14Pguá">[11]Meta14!$C$57:$R$59</definedName>
    <definedName name="m14SP">[11]Meta14!$C$67:$R$69</definedName>
    <definedName name="m15GPI">[11]Meta15!$C$52:$R$54</definedName>
    <definedName name="m15PG">[11]Meta15!$C$62:$R$64</definedName>
    <definedName name="m15Pguá">[11]Meta15!$C$57:$R$59</definedName>
    <definedName name="m15SP">[11]Meta15!$C$67:$R$69</definedName>
    <definedName name="m16GPI">[11]Meta16!$C$52:$R$54</definedName>
    <definedName name="m16PG">[11]Meta16!$C$62:$R$64</definedName>
    <definedName name="m16Pguá">[11]Meta16!$C$57:$R$59</definedName>
    <definedName name="m16SP">[11]Meta16!$C$67:$R$69</definedName>
    <definedName name="m1GPI">#REF!</definedName>
    <definedName name="m1PG">#REF!</definedName>
    <definedName name="m1Pguá">#REF!</definedName>
    <definedName name="m1SP">#REF!</definedName>
    <definedName name="m2GPI">[11]Meta2!$C$52:$R$54</definedName>
    <definedName name="m2PG">[11]Meta2!$C$57:$R$59</definedName>
    <definedName name="m2SP">[11]Meta2!$C$62:$R$64</definedName>
    <definedName name="m3GPI">[11]Meta3!$C$52:$R$54</definedName>
    <definedName name="m3PG">[11]Meta3!$C$57:$R$59</definedName>
    <definedName name="m3SP">[11]Meta3!$C$62:$R$64</definedName>
    <definedName name="m4GPI">[11]Meta4!$C$52:$R$54</definedName>
    <definedName name="m4PG">[11]Meta4!$C$62:$R$64</definedName>
    <definedName name="m4Pguá">[11]Meta4!$C$57:$R$59</definedName>
    <definedName name="m4SP">[11]Meta4!$C$67:$R$69</definedName>
    <definedName name="m5GPI">[11]Meta5!$C$52:$R$54</definedName>
    <definedName name="m5PG">[11]Meta5!$C$62:$R$64</definedName>
    <definedName name="m5Pguá">[11]Meta5!$C$57:$R$59</definedName>
    <definedName name="m5SP">[11]Meta5!$C$67:$R$69</definedName>
    <definedName name="m6GPI">[11]Meta6!$C$52:$R$54</definedName>
    <definedName name="m6PG">[11]Meta6!$C$62:$R$64</definedName>
    <definedName name="m6Pguá">[11]Meta6!$C$57:$R$59</definedName>
    <definedName name="m6SP">[11]Meta6!$C$67:$R$69</definedName>
    <definedName name="m7_2GPI">'[11]Meta7(2)'!$C$52:$R$54</definedName>
    <definedName name="m7_2PG">'[11]Meta7(2)'!$C$62:$R$64</definedName>
    <definedName name="m7_2Pguá">'[11]Meta7(2)'!$C$57:$R$59</definedName>
    <definedName name="m7_2SP">'[11]Meta7(2)'!$C$67:$R$69</definedName>
    <definedName name="m7GPI">[11]Meta7!$C$52:$R$54</definedName>
    <definedName name="m7PG">[11]Meta7!$C$62:$R$64</definedName>
    <definedName name="m7Pguá">[11]Meta7!$C$57:$R$59</definedName>
    <definedName name="m7SP">[11]Meta7!$C$67:$R$69</definedName>
    <definedName name="m8PG">[11]Meta8!$C$62:$R$64</definedName>
    <definedName name="m8Pguá">[11]Meta8!$C$57:$R$59</definedName>
    <definedName name="m8SPDC">[11]Meta8!$C$72:$R$74</definedName>
    <definedName name="m8SPPP">[11]Meta8!$C$67:$R$69</definedName>
    <definedName name="m9PGMF">[11]Meta9!$C$62:$R$64</definedName>
    <definedName name="m9PGML">[11]Meta9!$C$57:$R$59</definedName>
    <definedName name="m9PGPZ">[11]Meta9!$C$72:$R$74</definedName>
    <definedName name="m9PGTT">[11]Meta9!$C$67:$R$69</definedName>
    <definedName name="m9Pguá">[11]Meta9!$C$52:$R$54</definedName>
    <definedName name="m9SPDC">[11]Meta9!$C$77:$R$79</definedName>
    <definedName name="m9SPPP">[11]Meta9!$C$82:$R$84</definedName>
    <definedName name="MAIO">#REF!</definedName>
    <definedName name="MARÇO">#REF!</definedName>
    <definedName name="MC">'[2]#REF'!$A$777</definedName>
    <definedName name="MMM">{"'RR'!$A$2:$E$81"}</definedName>
    <definedName name="NOVEMBRO">#REF!</definedName>
    <definedName name="novo1">{#N/A,#N/A,FALSE,"GFPLEC96"}</definedName>
    <definedName name="Nutr4Sabores">'[2]#REF'!$A$1:$N$48</definedName>
    <definedName name="NV">'[2]#REF'!$A$585</definedName>
    <definedName name="NvsASD">"V2001-12-31"</definedName>
    <definedName name="NvsAutoDrillOk">"VN"</definedName>
    <definedName name="NvsElapsedTime">0.00128807870351011</definedName>
    <definedName name="NvsEndTime">36969.4292877315</definedName>
    <definedName name="NvsInstSpec">"%,FBU_FILIAL,TENTIDADES,NTMA"</definedName>
    <definedName name="NvsLayoutType">"M3"</definedName>
    <definedName name="NvsPanelEffdt">"V1990-01-01"</definedName>
    <definedName name="NvsPanelSetid">"VMODEL"</definedName>
    <definedName name="NvsReqBU">"VTEL"</definedName>
    <definedName name="NvsReqBUOnly">"VN"</definedName>
    <definedName name="NvsTransLed">"VN"</definedName>
    <definedName name="NvsTreeASD">"V2050-01-01"</definedName>
    <definedName name="NvsValTbl.BUSINESS_UNIT">"BUS_UNIT_TBL_GL"</definedName>
    <definedName name="ok">{#N/A,#N/A,FALSE,"GFPLEC96"}</definedName>
    <definedName name="ooo">#N/A</definedName>
    <definedName name="OUTUBRO">#REF!</definedName>
    <definedName name="PF">'[2]#REF'!$A$152</definedName>
    <definedName name="PLEC">'[2]#REF'!$A$826</definedName>
    <definedName name="Print_Area_MI">#REF!</definedName>
    <definedName name="Print_Titles_MI">[1]escala!#REF!,[1]escala!#REF!</definedName>
    <definedName name="probabilidade3">[8]listas!$C$2:$C$6</definedName>
    <definedName name="RA">'[2]#REF'!$A$536</definedName>
    <definedName name="real">#REF!</definedName>
    <definedName name="REAL_2002">[11]Meta9!$C$72:$R$74</definedName>
    <definedName name="RESFAB">'[2]#REF'!#REF!</definedName>
    <definedName name="resumojla">'[2]#REF'!#REF!</definedName>
    <definedName name="Risco1">[12]Dicionario_de_Risco!$A$4:$A$12</definedName>
    <definedName name="Risco2.1">[12]Dicionario_de_Risco!$C$4:$C$7</definedName>
    <definedName name="Risco2.2">[12]Dicionario_de_Risco!$C$8:$C$10</definedName>
    <definedName name="Risco2.3">[12]Dicionario_de_Risco!$C$11:$C$14</definedName>
    <definedName name="Risco2.4">[12]Dicionario_de_Risco!$C$15:$C$20</definedName>
    <definedName name="Risco2.5">[12]Dicionario_de_Risco!$C$21:$C$24</definedName>
    <definedName name="Risco2.6">[12]Dicionario_de_Risco!$C$25:$C$26</definedName>
    <definedName name="Risco2.7">[12]Dicionario_de_Risco!$C$27:$C$30</definedName>
    <definedName name="Risco2.8">[12]Dicionario_de_Risco!$C$31:$C$36</definedName>
    <definedName name="Risco3">[12]Dicionario_de_Risco!$E$4:$E$169</definedName>
    <definedName name="RP">'[2]#REF'!$A$200</definedName>
    <definedName name="s">[1]escala!#REF!</definedName>
    <definedName name="SAPBEXdnldView">"44TBYOEZ4BTGBIQWXVNJ9J0EZ"</definedName>
    <definedName name="SAPBEXsysID">"AB8"</definedName>
    <definedName name="SaveForm">#N/A</definedName>
    <definedName name="sdasd">#REF!</definedName>
    <definedName name="SETEMBRO">#REF!</definedName>
    <definedName name="Sispec">[4]Sispec!$A$1:$M$65536</definedName>
    <definedName name="Sispec00">#REF!</definedName>
    <definedName name="Sispec98">#REF!</definedName>
    <definedName name="Sispec99">[4]Sispec99!$A$1:$M$65536</definedName>
    <definedName name="SispecPSAP">[4]SispecPSAP!$A$1:$M$65536</definedName>
    <definedName name="solver_adj" localSheetId="2" hidden="1">Aula_02_Solver!$E$2:$E$21</definedName>
    <definedName name="solver_cvg" localSheetId="2" hidden="1">0.0001</definedName>
    <definedName name="solver_drv" localSheetId="2" hidden="1">1</definedName>
    <definedName name="solver_eng" localSheetId="2" hidden="1">3</definedName>
    <definedName name="solver_est" localSheetId="2" hidden="1">1</definedName>
    <definedName name="solver_itr" localSheetId="2" hidden="1">2147483647</definedName>
    <definedName name="solver_lhs1" localSheetId="2" hidden="1">Aula_02_Solver!$E$2:$E$21</definedName>
    <definedName name="solver_lhs2" localSheetId="2" hidden="1">Aula_02_Solver!$H$4</definedName>
    <definedName name="solver_lhs3" localSheetId="2" hidden="1">Aula_02_Solver!$H$6</definedName>
    <definedName name="solver_mip" localSheetId="2" hidden="1">2147483647</definedName>
    <definedName name="solver_mni" localSheetId="2" hidden="1">180</definedName>
    <definedName name="solver_mrt" localSheetId="2" hidden="1">0.075</definedName>
    <definedName name="solver_msl" localSheetId="2" hidden="1">2</definedName>
    <definedName name="solver_neg" localSheetId="2" hidden="1">1</definedName>
    <definedName name="solver_nod" localSheetId="2" hidden="1">2147483647</definedName>
    <definedName name="solver_num" localSheetId="2" hidden="1">3</definedName>
    <definedName name="solver_nwt" localSheetId="2" hidden="1">1</definedName>
    <definedName name="solver_opt" localSheetId="2" hidden="1">Aula_02_Solver!$H$8</definedName>
    <definedName name="solver_pre" localSheetId="2" hidden="1">0.000001</definedName>
    <definedName name="solver_rbv" localSheetId="2" hidden="1">1</definedName>
    <definedName name="solver_rel1" localSheetId="2" hidden="1">5</definedName>
    <definedName name="solver_rel2" localSheetId="2" hidden="1">1</definedName>
    <definedName name="solver_rel3" localSheetId="2" hidden="1">1</definedName>
    <definedName name="solver_rhs1" localSheetId="2" hidden="1">binário</definedName>
    <definedName name="solver_rhs2" localSheetId="2" hidden="1">Aula_02_Solver!$H$3</definedName>
    <definedName name="solver_rhs3" localSheetId="2" hidden="1">Aula_02_Solver!$H$5</definedName>
    <definedName name="solver_rlx" localSheetId="2" hidden="1">2</definedName>
    <definedName name="solver_rsd" localSheetId="2" hidden="1">0</definedName>
    <definedName name="solver_scl" localSheetId="2" hidden="1">1</definedName>
    <definedName name="solver_sho" localSheetId="2" hidden="1">2</definedName>
    <definedName name="solver_ssz" localSheetId="2" hidden="1">100</definedName>
    <definedName name="solver_tim" localSheetId="2" hidden="1">2147483647</definedName>
    <definedName name="solver_tol" localSheetId="2" hidden="1">0.01</definedName>
    <definedName name="solver_typ" localSheetId="2" hidden="1">1</definedName>
    <definedName name="solver_val" localSheetId="2" hidden="1">0</definedName>
    <definedName name="solver_ver" localSheetId="2" hidden="1">3</definedName>
    <definedName name="ss">[1]escala!#REF!</definedName>
    <definedName name="Status">'[12]TRACKING DE PROJETO'!$N$2:$N$6</definedName>
    <definedName name="T_name">[9]Main!$B$3</definedName>
    <definedName name="tabela">#REF!</definedName>
    <definedName name="tabela1">#REF!</definedName>
    <definedName name="TabEmp">[4]Tabelas!$A$1:$C$74</definedName>
    <definedName name="TabImport">#REF!</definedName>
    <definedName name="TabPer">#REF!</definedName>
    <definedName name="TabUF">'[4]#REF'!$I$2:$J$17</definedName>
    <definedName name="TADEU">{#N/A,#N/A,FALSE,"GFPLEC96"}</definedName>
    <definedName name="TADEU1">{#N/A,#N/A,FALSE,"REV I X EFET"}</definedName>
    <definedName name="TADEU2">{#N/A,#N/A,FALSE,"GFPLEC96"}</definedName>
    <definedName name="TC">'[2]#REF'!$A$248</definedName>
    <definedName name="TérminoProjeto">'[13]Linha do tempo do projeto'!#REF!</definedName>
    <definedName name="TEST0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e">#REF!</definedName>
    <definedName name="Teste2">#REF!</definedName>
    <definedName name="TO">'[2]#REF'!$A$440</definedName>
    <definedName name="Todas_as_pendencias">'[4]#REF'!$A$1:$W$773</definedName>
    <definedName name="TOTAL">#REF!</definedName>
    <definedName name="Total_Staff_Hours_Nurses">#NAME?</definedName>
    <definedName name="Total_Staff_Hours_Providers">#NAME?</definedName>
    <definedName name="Total_Treated_Arrivals_Nurses">#NAME?</definedName>
    <definedName name="Total_Treated_Arrivals_Providers">#NAME?</definedName>
    <definedName name="UB">'[2]#REF'!$A$729</definedName>
    <definedName name="Ueal">#REF!</definedName>
    <definedName name="UMVC_2001">#REF!</definedName>
    <definedName name="UPDATE_SCALE">#N/A</definedName>
    <definedName name="Upvc_2001">#REF!</definedName>
    <definedName name="UPVC_99">#REF!</definedName>
    <definedName name="Velha">#REF!</definedName>
    <definedName name="ver">[3]Meta8!$C$72:$R$74</definedName>
    <definedName name="vilmar">#REF!</definedName>
    <definedName name="wilso">#REF!</definedName>
    <definedName name="wrn.COMP._.EFETIVO._.X._.REV._.I.">{#N/A,#N/A,FALSE,"REV I X EFET"}</definedName>
    <definedName name="wrn.DIVPLEC.">{#N/A,#N/A,FALSE,"GFPLEC96"}</definedName>
    <definedName name="wrn.GERAL.">{#N/A,#N/A,FALSE,"GFPLEC96"}</definedName>
    <definedName name="wrn.GIDEAL.">{#N/A,#N/A,FALSE,"GFPLEC96"}</definedName>
    <definedName name="wrn.PRINCIPAIS._.CONTAS.">{#N/A,#N/A,FALSE,"RESCONTA"}</definedName>
    <definedName name="wrn.QUADRO._.G.F.">{#N/A,#N/A,FALSE,"GFPLEC96"}</definedName>
    <definedName name="wrn.RESUMO._.GASTOS._.POR._.FABRICA.">{#N/A,#N/A,FALSE,"RESFAB"}</definedName>
    <definedName name="WRN.ZE">{#N/A,#N/A,FALSE,"GFPLEC96"}</definedName>
    <definedName name="ZEZINHO">#REF!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" i="16" l="1"/>
  <c r="H7" i="16"/>
  <c r="H6" i="16"/>
  <c r="H4" i="16"/>
  <c r="B7" i="13" l="1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T8" i="13" l="1"/>
  <c r="T9" i="13"/>
  <c r="T10" i="13"/>
  <c r="T11" i="13"/>
  <c r="T12" i="13"/>
  <c r="T13" i="13"/>
  <c r="T14" i="13"/>
  <c r="T15" i="13"/>
  <c r="T16" i="13"/>
  <c r="T17" i="13"/>
  <c r="T18" i="13"/>
  <c r="T19" i="13"/>
  <c r="T20" i="13"/>
  <c r="T21" i="13"/>
  <c r="T7" i="13"/>
</calcChain>
</file>

<file path=xl/sharedStrings.xml><?xml version="1.0" encoding="utf-8"?>
<sst xmlns="http://schemas.openxmlformats.org/spreadsheetml/2006/main" count="104" uniqueCount="95">
  <si>
    <t>Revisão:</t>
  </si>
  <si>
    <t>VER_03</t>
  </si>
  <si>
    <t>Data:</t>
  </si>
  <si>
    <t>Nome</t>
  </si>
  <si>
    <t xml:space="preserve">Função </t>
  </si>
  <si>
    <t>Área</t>
  </si>
  <si>
    <t xml:space="preserve">Descreva o problema: </t>
  </si>
  <si>
    <t>Tempo inadequado de descanso</t>
  </si>
  <si>
    <t>Daniel</t>
  </si>
  <si>
    <t>Aux. de Prod</t>
  </si>
  <si>
    <t>Forno</t>
  </si>
  <si>
    <t>Denise</t>
  </si>
  <si>
    <t>Aux.de Prod.</t>
  </si>
  <si>
    <t>Higienização</t>
  </si>
  <si>
    <t>Priscila</t>
  </si>
  <si>
    <t>Gerente</t>
  </si>
  <si>
    <t>Operação</t>
  </si>
  <si>
    <t>Osnir</t>
  </si>
  <si>
    <t>Gerente de Produção</t>
  </si>
  <si>
    <t>Manufatura</t>
  </si>
  <si>
    <t>ID</t>
  </si>
  <si>
    <t>Ideias</t>
  </si>
  <si>
    <t xml:space="preserve">Sugerida por: </t>
  </si>
  <si>
    <t>Nome_05</t>
  </si>
  <si>
    <t>Função_05</t>
  </si>
  <si>
    <t>área_05</t>
  </si>
  <si>
    <t>Avaliar todas as massas que deram certo e registrar o tempo ideal de descanso para deixar padrão.</t>
  </si>
  <si>
    <t>Nome_06</t>
  </si>
  <si>
    <t>Função_06</t>
  </si>
  <si>
    <t>área_06</t>
  </si>
  <si>
    <t>Descansar a massa até liberar um odor de azedo.</t>
  </si>
  <si>
    <t>Nome_07</t>
  </si>
  <si>
    <t>Função_07</t>
  </si>
  <si>
    <t>área_07</t>
  </si>
  <si>
    <t>Fazer ensaio físico na massa.</t>
  </si>
  <si>
    <t>Nome_08</t>
  </si>
  <si>
    <t>Função_08</t>
  </si>
  <si>
    <t>área_08</t>
  </si>
  <si>
    <t>Cobrir a massa para descansar mais rápido</t>
  </si>
  <si>
    <t>Nome_09</t>
  </si>
  <si>
    <t>Função_09</t>
  </si>
  <si>
    <t>área_09</t>
  </si>
  <si>
    <t>Nome_10</t>
  </si>
  <si>
    <t>Função_10</t>
  </si>
  <si>
    <t>área_10</t>
  </si>
  <si>
    <t>Nome_11</t>
  </si>
  <si>
    <t>Função_11</t>
  </si>
  <si>
    <t>área_11</t>
  </si>
  <si>
    <t>Nome_12</t>
  </si>
  <si>
    <t>Função_12</t>
  </si>
  <si>
    <t>área_12</t>
  </si>
  <si>
    <t>Nome_13</t>
  </si>
  <si>
    <t>Função_13</t>
  </si>
  <si>
    <t>área_13</t>
  </si>
  <si>
    <t>Nome_14</t>
  </si>
  <si>
    <t>Função_14</t>
  </si>
  <si>
    <t>área_14</t>
  </si>
  <si>
    <t>Nome_15</t>
  </si>
  <si>
    <t>Função_15</t>
  </si>
  <si>
    <t>área_15</t>
  </si>
  <si>
    <t>Nome_16</t>
  </si>
  <si>
    <t>Função_16</t>
  </si>
  <si>
    <t>área_16</t>
  </si>
  <si>
    <t>Nome_17</t>
  </si>
  <si>
    <t>Função_17</t>
  </si>
  <si>
    <t>área_17</t>
  </si>
  <si>
    <t>Nome_18</t>
  </si>
  <si>
    <t>Função_18</t>
  </si>
  <si>
    <t>área_18</t>
  </si>
  <si>
    <t>Nome_19</t>
  </si>
  <si>
    <t>Função_19</t>
  </si>
  <si>
    <t>área_19</t>
  </si>
  <si>
    <t>Nome_20</t>
  </si>
  <si>
    <t>Função_20</t>
  </si>
  <si>
    <t>área_20</t>
  </si>
  <si>
    <t>Escala Likert</t>
  </si>
  <si>
    <t>Inviável</t>
  </si>
  <si>
    <t>Viável</t>
  </si>
  <si>
    <t>Peso</t>
  </si>
  <si>
    <t>Ideia</t>
  </si>
  <si>
    <t xml:space="preserve">Custo da implementação </t>
  </si>
  <si>
    <t>Complexidade da implementação</t>
  </si>
  <si>
    <t>Tempo da implementação</t>
  </si>
  <si>
    <t xml:space="preserve">Tempo para gerar resultados
</t>
  </si>
  <si>
    <t>Total</t>
  </si>
  <si>
    <t>PESO</t>
  </si>
  <si>
    <t>VALOR</t>
  </si>
  <si>
    <t>VOLUME</t>
  </si>
  <si>
    <t>Incluir</t>
  </si>
  <si>
    <t>Volume Máximo=</t>
  </si>
  <si>
    <t>Volume Atual=</t>
  </si>
  <si>
    <t>Peso Máximo=</t>
  </si>
  <si>
    <t>Peso Atual=</t>
  </si>
  <si>
    <t>Valor Máximo=</t>
  </si>
  <si>
    <t>Valor Atual=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</si>
</sst>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* #,##0.00_-;\-[$R$-416]* #,##0.00_-;_-[$R$-416]* &quot;-&quot;??_-;_-@_-"/>
  </numFmts>
  <fonts count="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3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0" borderId="21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2" xfId="0" applyFont="1" applyFill="1" applyBorder="1" applyAlignment="1">
      <alignment horizontal="center"/>
    </xf>
    <xf numFmtId="0" fontId="0" fillId="0" borderId="25" xfId="0" applyBorder="1"/>
    <xf numFmtId="0" fontId="1" fillId="3" borderId="3" xfId="0" applyFont="1" applyFill="1" applyBorder="1"/>
    <xf numFmtId="0" fontId="1" fillId="3" borderId="5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11" xfId="0" applyBorder="1"/>
    <xf numFmtId="0" fontId="0" fillId="0" borderId="29" xfId="0" applyBorder="1" applyAlignment="1">
      <alignment horizontal="center"/>
    </xf>
    <xf numFmtId="0" fontId="4" fillId="3" borderId="4" xfId="0" applyFont="1" applyFill="1" applyBorder="1"/>
    <xf numFmtId="0" fontId="0" fillId="0" borderId="21" xfId="0" applyBorder="1" applyAlignment="1">
      <alignment horizontal="center"/>
    </xf>
    <xf numFmtId="0" fontId="0" fillId="2" borderId="21" xfId="0" applyFill="1" applyBorder="1"/>
    <xf numFmtId="0" fontId="0" fillId="0" borderId="32" xfId="0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7" xfId="0" applyBorder="1"/>
    <xf numFmtId="0" fontId="0" fillId="0" borderId="28" xfId="0" applyBorder="1"/>
    <xf numFmtId="0" fontId="5" fillId="4" borderId="35" xfId="0" applyFont="1" applyFill="1" applyBorder="1" applyAlignment="1">
      <alignment horizontal="center" vertical="center" wrapText="1"/>
    </xf>
    <xf numFmtId="0" fontId="0" fillId="4" borderId="36" xfId="0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0" borderId="2" xfId="0" applyNumberFormat="1" applyBorder="1"/>
    <xf numFmtId="164" fontId="0" fillId="0" borderId="32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21" xfId="0" applyNumberFormat="1" applyBorder="1"/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5" xfId="0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4" fillId="3" borderId="4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7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250884</xdr:colOff>
      <xdr:row>4</xdr:row>
      <xdr:rowOff>28574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646" t="35551" r="65809" b="40618"/>
        <a:stretch/>
      </xdr:blipFill>
      <xdr:spPr>
        <a:xfrm>
          <a:off x="0" y="0"/>
          <a:ext cx="860484" cy="8000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250884</xdr:colOff>
      <xdr:row>4</xdr:row>
      <xdr:rowOff>47624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646" t="35551" r="65809" b="40618"/>
        <a:stretch/>
      </xdr:blipFill>
      <xdr:spPr>
        <a:xfrm>
          <a:off x="0" y="28575"/>
          <a:ext cx="860484" cy="800099"/>
        </a:xfrm>
        <a:prstGeom prst="rect">
          <a:avLst/>
        </a:prstGeom>
      </xdr:spPr>
    </xdr:pic>
    <xdr:clientData/>
  </xdr:twoCellAnchor>
  <xdr:twoCellAnchor>
    <xdr:from>
      <xdr:col>5</xdr:col>
      <xdr:colOff>95250</xdr:colOff>
      <xdr:row>2</xdr:row>
      <xdr:rowOff>114300</xdr:rowOff>
    </xdr:from>
    <xdr:to>
      <xdr:col>14</xdr:col>
      <xdr:colOff>66675</xdr:colOff>
      <xdr:row>2</xdr:row>
      <xdr:rowOff>123825</xdr:rowOff>
    </xdr:to>
    <xdr:cxnSp macro="">
      <xdr:nvCxnSpPr>
        <xdr:cNvPr id="4" name="Conector de Seta Reta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2409825" y="504825"/>
          <a:ext cx="3400425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apgomes\Desktop\Lean%20Emerg&#234;ncias\HEJSN\0.%205W2H\Temp\Documents%20and%20Settings\brandradepa\Local%20Settings\Temporary%20Internet%20Files\2005%20-04%20P&amp;L%20por%20regi&#227;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apgomes\Desktop\Lean%20Emerg&#234;ncias\HEJSN\0.%205W2H\DOCUME~1\BRSOUZ~1\LOCALS~1\Temp\PK54.tmp\gpi\DESDOBRAMENTO2003_GPI\DESDOBRAMENTOGPI_2003\Reflex&#227;o%20Gr&#225;fico%20Apresenta&#231;&#227;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apgomes\Desktop\Lean%20Emerg&#234;ncias\HEJSN\0.%205W2H\labalduino\AppData\Local\Microsoft\Windows\Temporary%20Internet%20Files\Content.Outlook\8V9I3SXV\Ferramentas_Avon%20(3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lat&#243;rio_de_Acompanhamento_do_Projeto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tpires\Desktop\Lean\MileSton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apgomes\Desktop\Lean%20Emerg&#234;ncias\HEJSN\0.%205W2H\mariana.araujo\Downloads\CLI&#769;NICA%20CIRU&#769;RGICA\ESCALAS%20ENFERMEIROS\D:\gpi\DESDOBRAMENTO2003_GPI\DESDOBRAMENTOGPI_2003\Reflex&#227;o%20Gr&#225;fico%20Apresenta&#231;&#227;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apgomes\Desktop\Lean%20Emerg&#234;ncias\HEJSN\0.%205W2H\DOCUME~1\BRSOUZ~1\LOCALS~1\Temp\PK54.tmp\Documents%20and%20Settings\BRPanzerIn\Local%20Settings\Temporary%20Internet%20Files\OLK4\QMSCA&#199;A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visioncontaxnet/DADOS/NRH-1231/B&#244;nus%20Gerencial%202001/Filiais/Cear&#225;/DIR%20MERCADO%20CONSUMIDO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alysis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NVAS_TAKT_Sa&#250;de%20Corporativ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upled%20Products\BOS-Template-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apgomes\Desktop\Lean%20Emerg&#234;ncias\HEJSN\0.%205W2H\gpi\DESDOBRAMENTO2003_GPI\DESDOBRAMENTOGPI_2003\Reflex&#227;o%20Gr&#225;fico%20Apresenta&#231;&#227;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nbrdia-fs01\user-geral$\windows\TEMP\U\B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5 -04 P&amp;L por região"/>
      <sheetName val="#REF"/>
      <sheetName val="BALPF01"/>
      <sheetName val="BALPF0201"/>
      <sheetName val="BALPF0301"/>
      <sheetName val="BALPF0401"/>
      <sheetName val="BALPF0501"/>
      <sheetName val="BALPF0601"/>
      <sheetName val="BALPF0701"/>
      <sheetName val="BALPF0801"/>
      <sheetName val="BALPF0901"/>
      <sheetName val="BALPF1001"/>
      <sheetName val="BALPF1101"/>
      <sheetName val="BALPC0101"/>
      <sheetName val="BALPC0201"/>
      <sheetName val="BALPC0301"/>
      <sheetName val="BALPC0401"/>
      <sheetName val="BALPC0501"/>
      <sheetName val="BALPC0601"/>
      <sheetName val="BALPC0701"/>
      <sheetName val="BALPC0801"/>
      <sheetName val="BALPC0901"/>
      <sheetName val="BALPC1001"/>
      <sheetName val="BALPC1101"/>
      <sheetName val="evol. custo - RP"/>
      <sheetName val="esca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Meta1"/>
      <sheetName val="Meta2"/>
      <sheetName val="Meta3"/>
      <sheetName val="Meta4"/>
      <sheetName val="Meta5"/>
      <sheetName val="Meta6"/>
      <sheetName val="Meta7"/>
      <sheetName val="Meta7(2)"/>
      <sheetName val="Meta8"/>
      <sheetName val="Meta9"/>
      <sheetName val="Meta10"/>
      <sheetName val="Meta10(2)"/>
      <sheetName val="Meta11"/>
      <sheetName val="Meta12"/>
      <sheetName val="Meta13"/>
      <sheetName val="Meta14"/>
      <sheetName val="Meta15"/>
      <sheetName val="Meta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onario_de_Risco"/>
      <sheetName val="Manutenção"/>
      <sheetName val="Impressão"/>
      <sheetName val="Senha"/>
      <sheetName val="Abertura"/>
      <sheetName val="MIB"/>
      <sheetName val="Ferramentas"/>
      <sheetName val="Checklist Kick-off"/>
      <sheetName val="Benchmarking"/>
      <sheetName val="Avaliacao Especialista"/>
      <sheetName val="DFMEA - Projeto"/>
      <sheetName val="Avaliação Stakeholders"/>
      <sheetName val="EAP"/>
      <sheetName val="Cálculo de Ganho"/>
      <sheetName val="RACI - Matriz Responsabilidades"/>
      <sheetName val="Mapa Geral"/>
      <sheetName val="Histórico Risco"/>
      <sheetName val="Seleção Escopo Risco"/>
      <sheetName val="Plano de Comunicação Projeto"/>
      <sheetName val="Kaizen"/>
      <sheetName val="Project Charter"/>
      <sheetName val="Cronograma"/>
      <sheetName val="Voz do Cliente"/>
      <sheetName val="QFD"/>
      <sheetName val="SIPOC"/>
      <sheetName val="Flash Report"/>
      <sheetName val="Rel. Acomp. Projetos"/>
      <sheetName val="Gestao Mudanca"/>
      <sheetName val="Mapa do Processo"/>
      <sheetName val="Check List de Mapeamento"/>
      <sheetName val="Identificação de Riscos"/>
      <sheetName val="Análise do Sistema de Medição"/>
      <sheetName val="Indicadores - Atual"/>
      <sheetName val="Plano de Coleta de Dados"/>
      <sheetName val="Run Chart"/>
      <sheetName val="CEP"/>
      <sheetName val="Análise de Capacidade"/>
      <sheetName val="MFV - Ícones"/>
      <sheetName val="MFV Atual"/>
      <sheetName val="Op. Padrão (Atual)"/>
      <sheetName val="Avaliação dos Controles"/>
      <sheetName val="MFV Futuro"/>
      <sheetName val="Importância"/>
      <sheetName val="M'z C&amp;E"/>
      <sheetName val="Pareto"/>
      <sheetName val="Matriz É Não É"/>
      <sheetName val="Pareto Minitab"/>
      <sheetName val="5 Porquês"/>
      <sheetName val="Esp.Peixe"/>
      <sheetName val="Análises Estatísticas"/>
      <sheetName val="PFMEA - Processo"/>
      <sheetName val="Matriz Esforço Impacto"/>
      <sheetName val="Análise Cenários"/>
      <sheetName val="Pugh"/>
      <sheetName val="Mapa do Processo Melhorado"/>
      <sheetName val="DOE"/>
      <sheetName val="5W2H"/>
      <sheetName val="Plano Ações"/>
      <sheetName val="Plano de Comunicação Processo"/>
      <sheetName val="Teste de Hipóteses"/>
      <sheetName val="Op. Padrão (Futuro)"/>
      <sheetName val="Kanban"/>
      <sheetName val="Dimensionamento Supermecado"/>
      <sheetName val="Procedimento Padrão"/>
      <sheetName val="Poka Yoke"/>
      <sheetName val="5S"/>
      <sheetName val="Lições Aprendidas"/>
      <sheetName val="Pesquisa Satisfação"/>
      <sheetName val="Plano de Controle"/>
      <sheetName val="Gerenciamento Visual"/>
      <sheetName val="Andon"/>
      <sheetName val="Prioritization Matrix"/>
      <sheetName val="Meta10"/>
      <sheetName val="Meta11"/>
      <sheetName val="Meta12"/>
      <sheetName val="Meta13"/>
      <sheetName val="Meta14"/>
      <sheetName val="Meta15"/>
      <sheetName val="Meta16"/>
      <sheetName val="Meta2"/>
      <sheetName val="Meta3"/>
      <sheetName val="Meta4"/>
      <sheetName val="Meta5"/>
      <sheetName val="Meta6"/>
      <sheetName val="Meta7"/>
      <sheetName val="Meta7(2)"/>
      <sheetName val="Meta8"/>
      <sheetName val="Meta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ING DE PROJETO"/>
      <sheetName val="Dicionario_de_Risco"/>
      <sheetName val="TRACKING_DE_PROJETO"/>
    </sheetNames>
    <sheetDataSet>
      <sheetData sheetId="0">
        <row r="2">
          <cell r="N2" t="str">
            <v>A iniciar</v>
          </cell>
        </row>
        <row r="3">
          <cell r="N3" t="str">
            <v>Em andamento</v>
          </cell>
        </row>
        <row r="4">
          <cell r="N4" t="str">
            <v>Concluído</v>
          </cell>
        </row>
        <row r="6">
          <cell r="N6" t="str">
            <v>Atrasado</v>
          </cell>
        </row>
      </sheetData>
      <sheetData sheetId="1" refreshError="1"/>
      <sheetData sheetId="2">
        <row r="2">
          <cell r="N2" t="str">
            <v>A iniciar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ha do tempo do projeto"/>
      <sheetName val="MileStone01"/>
      <sheetName val="MileStone02"/>
      <sheetName val="MileStone03"/>
      <sheetName val="MileStone04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a8"/>
      <sheetName val="#REF"/>
      <sheetName val="BALPC0101"/>
      <sheetName val="BALPC1001"/>
      <sheetName val="BALPC1101"/>
      <sheetName val="BALPC0201"/>
      <sheetName val="BALPC0301"/>
      <sheetName val="BALPC0401"/>
      <sheetName val="BALPC0501"/>
      <sheetName val="BALPC0601"/>
      <sheetName val="BALPC0701"/>
      <sheetName val="BALPC0801"/>
      <sheetName val="BALPC0901"/>
      <sheetName val="BALPF01"/>
      <sheetName val="BALPF1001"/>
      <sheetName val="BALPF1101"/>
      <sheetName val="BALPF0201"/>
      <sheetName val="BALPF0301"/>
      <sheetName val="BALPF0401"/>
      <sheetName val="BALPF0501"/>
      <sheetName val="BALPF0601"/>
      <sheetName val="BALPF0701"/>
      <sheetName val="BALPF0801"/>
      <sheetName val="BALPF090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MSCAÇAP"/>
      <sheetName val="Sispec99"/>
      <sheetName val="Tabelas"/>
      <sheetName val="SispecPSAP"/>
      <sheetName val="MêsBase"/>
      <sheetName val="Sispec"/>
      <sheetName val="CEARA"/>
      <sheetName val="sispecabr99"/>
      <sheetName val="#REF"/>
      <sheetName val="Meta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ORD REL CLIENTE"/>
      <sheetName val="GER FATURAMENTO"/>
      <sheetName val="ANAL RECEITA"/>
      <sheetName val="GER CLIENTES CONSUMIDORES"/>
      <sheetName val="COORD VENDAS VAREJO"/>
      <sheetName val="SOHO"/>
      <sheetName val="COORD ADM DE ACESSO"/>
      <sheetName val="GER REDE DE ACESSO"/>
      <sheetName val="COORD REDE DE ACESSO"/>
      <sheetName val="COO REDE DE ACESSO INTERIOR"/>
      <sheetName val="GER TUP´S"/>
      <sheetName val="VENDAS TUP´S"/>
      <sheetName val="OPERAÇÃO"/>
      <sheetName val="EXTRA  VENDAS TUP´S"/>
      <sheetName val="COORD OPERAÇÃO"/>
      <sheetName val="Validações"/>
      <sheetName val="Step2_Histogram"/>
      <sheetName val="Check List- Gerrot"/>
      <sheetName val="VENDAS&quot;TUP´S"/>
      <sheetName val="OPERAÇÃM"/>
      <sheetName val="EXTRC  VENDAS&quot;TUP´S"/>
      <sheetName val="COORD ORERAÇÃO"/>
      <sheetName val="Cronograma"/>
      <sheetName val="DIR MERCADO CONSUMIDOR"/>
      <sheetName val="GDP"/>
      <sheetName val="MêsBase"/>
      <sheetName val="#REF"/>
      <sheetName val="Sispec"/>
      <sheetName val="Sispec99"/>
      <sheetName val="SispecPSAP"/>
      <sheetName val="Tabel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HelpPage"/>
      <sheetName val="Pack1"/>
      <sheetName val="PER"/>
      <sheetName val="6P_PER"/>
      <sheetName val="CF_PER"/>
      <sheetName val="QTD"/>
      <sheetName val="6P_QTD"/>
      <sheetName val="CF_QTD"/>
      <sheetName val="YTD"/>
      <sheetName val="6P_YTD"/>
      <sheetName val="CF_YTD"/>
      <sheetName val="Pack2"/>
      <sheetName val="Q1"/>
      <sheetName val="6P_Q1"/>
      <sheetName val="CF_Q1"/>
      <sheetName val="Q2"/>
      <sheetName val="6P_Q2"/>
      <sheetName val="CF_Q2"/>
      <sheetName val="Q3"/>
      <sheetName val="6P_Q3"/>
      <sheetName val="CF_Q3"/>
      <sheetName val="Q4"/>
      <sheetName val="6P_Q4"/>
      <sheetName val="CF_Q4"/>
      <sheetName val="FY"/>
      <sheetName val="6P_FY"/>
      <sheetName val="CF_FY"/>
      <sheetName val="Accounts"/>
      <sheetName val="Retrieve"/>
      <sheetName val="1"/>
      <sheetName val="2"/>
      <sheetName val="3"/>
      <sheetName val="4"/>
      <sheetName val="5"/>
      <sheetName val="6"/>
      <sheetName val="Retrieve CLOSEDNONADM"/>
      <sheetName val="TMP"/>
    </sheetNames>
    <sheetDataSet>
      <sheetData sheetId="0" refreshError="1">
        <row r="7">
          <cell r="D7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vocação Reunião"/>
      <sheetName val="CANVAS"/>
      <sheetName val="Cronograma"/>
      <sheetName val="Projeto"/>
      <sheetName val="Análise Crítica"/>
      <sheetName val="Evolução ações"/>
      <sheetName val="listas"/>
      <sheetName val="Plan1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>
        <row r="2">
          <cell r="C2" t="str">
            <v>Nenhum</v>
          </cell>
        </row>
      </sheetData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New-Scorecard-1"/>
      <sheetName val="New-Scorecard-2"/>
      <sheetName val="Old-Scorecard"/>
      <sheetName val="Old-Sales"/>
      <sheetName val="Old-PAT"/>
      <sheetName val="Old-ROS"/>
      <sheetName val="Old-People"/>
      <sheetName val="Old-Sales- FTE"/>
      <sheetName val="Old-WC-%"/>
      <sheetName val="Old-Inventory- %"/>
      <sheetName val="Old-AR- %"/>
      <sheetName val="Old-AP- %"/>
      <sheetName val="Old-OWC- %"/>
      <sheetName val="Old-RONA"/>
      <sheetName val="Old-Cash Flow-NI"/>
      <sheetName val="Old-Sales- Act-Fct"/>
      <sheetName val="Old-Operating Margin"/>
      <sheetName val="M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B3" t="str">
            <v>fsg_cp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Meta1"/>
      <sheetName val="Meta2"/>
      <sheetName val="Meta3"/>
      <sheetName val="Meta4"/>
      <sheetName val="Meta5"/>
      <sheetName val="Meta6"/>
      <sheetName val="Meta7"/>
      <sheetName val="Meta7(2)"/>
      <sheetName val="Meta8"/>
      <sheetName val="Meta9"/>
      <sheetName val="Meta10"/>
      <sheetName val="Meta10(2)"/>
      <sheetName val="Meta11"/>
      <sheetName val="Meta12"/>
      <sheetName val="Meta13"/>
      <sheetName val="Meta14"/>
      <sheetName val="Meta15"/>
      <sheetName val="Meta16"/>
      <sheetName val="Meta7_2_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Scorecard-1"/>
      <sheetName val="Scorecard-2"/>
      <sheetName val="Scorecard-3"/>
      <sheetName val="Sales"/>
      <sheetName val="PAT"/>
      <sheetName val="ROS"/>
      <sheetName val="People"/>
      <sheetName val="Sales- FTE"/>
      <sheetName val="Old-WC-%"/>
      <sheetName val="Inventory- %"/>
      <sheetName val="AR- %"/>
      <sheetName val="AP- %"/>
      <sheetName val="OWC- %"/>
      <sheetName val="RONA"/>
      <sheetName val="CS-Dep"/>
      <sheetName val="Sales- Act-Fct"/>
      <sheetName val="Operating Margin"/>
      <sheetName val="M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B3" t="str">
            <v>AUTOMDCH</v>
          </cell>
        </row>
        <row r="4">
          <cell r="B4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1"/>
  <sheetViews>
    <sheetView showGridLines="0" workbookViewId="0">
      <selection activeCell="P10" sqref="P10"/>
    </sheetView>
  </sheetViews>
  <sheetFormatPr defaultRowHeight="15"/>
  <cols>
    <col min="3" max="3" width="20.85546875" bestFit="1" customWidth="1"/>
    <col min="16" max="16" width="13.28515625" bestFit="1" customWidth="1"/>
    <col min="18" max="18" width="10.7109375" bestFit="1" customWidth="1"/>
    <col min="20" max="20" width="23" customWidth="1"/>
    <col min="21" max="21" width="15.5703125" customWidth="1"/>
  </cols>
  <sheetData>
    <row r="1" spans="1:21" ht="15.75" thickBot="1">
      <c r="C1" t="s">
        <v>0</v>
      </c>
      <c r="D1" t="s">
        <v>1</v>
      </c>
      <c r="Q1" s="23" t="s">
        <v>2</v>
      </c>
      <c r="R1" s="42">
        <v>43689</v>
      </c>
      <c r="S1" s="19" t="s">
        <v>3</v>
      </c>
      <c r="T1" s="22" t="s">
        <v>4</v>
      </c>
      <c r="U1" s="20" t="s">
        <v>5</v>
      </c>
    </row>
    <row r="2" spans="1:21">
      <c r="C2" t="s">
        <v>6</v>
      </c>
      <c r="D2" s="54" t="s">
        <v>7</v>
      </c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6"/>
      <c r="S2" s="1" t="s">
        <v>8</v>
      </c>
      <c r="T2" s="10" t="s">
        <v>9</v>
      </c>
      <c r="U2" s="2" t="s">
        <v>10</v>
      </c>
    </row>
    <row r="3" spans="1:21">
      <c r="D3" s="57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9"/>
      <c r="S3" s="1" t="s">
        <v>11</v>
      </c>
      <c r="T3" s="10" t="s">
        <v>12</v>
      </c>
      <c r="U3" s="2" t="s">
        <v>13</v>
      </c>
    </row>
    <row r="4" spans="1:21">
      <c r="D4" s="57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9"/>
      <c r="S4" s="1" t="s">
        <v>14</v>
      </c>
      <c r="T4" s="10" t="s">
        <v>15</v>
      </c>
      <c r="U4" s="2" t="s">
        <v>16</v>
      </c>
    </row>
    <row r="5" spans="1:21" ht="15.75" thickBot="1">
      <c r="D5" s="60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2"/>
      <c r="S5" s="1" t="s">
        <v>17</v>
      </c>
      <c r="T5" s="10" t="s">
        <v>18</v>
      </c>
      <c r="U5" s="2" t="s">
        <v>19</v>
      </c>
    </row>
    <row r="6" spans="1:21" ht="15.75" thickBot="1">
      <c r="A6" s="15" t="s">
        <v>20</v>
      </c>
      <c r="B6" s="16"/>
      <c r="C6" s="66" t="s">
        <v>21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17" t="s">
        <v>22</v>
      </c>
      <c r="S6" s="1" t="s">
        <v>23</v>
      </c>
      <c r="T6" s="10" t="s">
        <v>24</v>
      </c>
      <c r="U6" s="2" t="s">
        <v>25</v>
      </c>
    </row>
    <row r="7" spans="1:21">
      <c r="A7" s="14">
        <v>1</v>
      </c>
      <c r="B7" s="67" t="s">
        <v>26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9"/>
      <c r="P7" s="18" t="s">
        <v>8</v>
      </c>
      <c r="S7" s="1" t="s">
        <v>27</v>
      </c>
      <c r="T7" s="10" t="s">
        <v>28</v>
      </c>
      <c r="U7" s="2" t="s">
        <v>29</v>
      </c>
    </row>
    <row r="8" spans="1:21">
      <c r="A8" s="12">
        <v>2</v>
      </c>
      <c r="B8" s="63" t="s">
        <v>30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5"/>
      <c r="P8" s="6" t="s">
        <v>11</v>
      </c>
      <c r="S8" s="1" t="s">
        <v>31</v>
      </c>
      <c r="T8" s="10" t="s">
        <v>32</v>
      </c>
      <c r="U8" s="2" t="s">
        <v>33</v>
      </c>
    </row>
    <row r="9" spans="1:21">
      <c r="A9" s="12">
        <v>3</v>
      </c>
      <c r="B9" s="63" t="s">
        <v>34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5"/>
      <c r="P9" s="6" t="s">
        <v>14</v>
      </c>
      <c r="S9" s="1" t="s">
        <v>35</v>
      </c>
      <c r="T9" s="10" t="s">
        <v>36</v>
      </c>
      <c r="U9" s="2" t="s">
        <v>37</v>
      </c>
    </row>
    <row r="10" spans="1:21">
      <c r="A10" s="12">
        <v>4</v>
      </c>
      <c r="B10" s="63" t="s">
        <v>38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5"/>
      <c r="P10" s="6" t="s">
        <v>17</v>
      </c>
      <c r="S10" s="1" t="s">
        <v>39</v>
      </c>
      <c r="T10" s="10" t="s">
        <v>40</v>
      </c>
      <c r="U10" s="2" t="s">
        <v>41</v>
      </c>
    </row>
    <row r="11" spans="1:21">
      <c r="A11" s="12">
        <v>5</v>
      </c>
      <c r="B11" s="63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5"/>
      <c r="P11" s="6"/>
      <c r="S11" s="1" t="s">
        <v>42</v>
      </c>
      <c r="T11" s="10" t="s">
        <v>43</v>
      </c>
      <c r="U11" s="2" t="s">
        <v>44</v>
      </c>
    </row>
    <row r="12" spans="1:21">
      <c r="A12" s="12">
        <v>6</v>
      </c>
      <c r="B12" s="63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5"/>
      <c r="P12" s="6"/>
      <c r="S12" s="1" t="s">
        <v>45</v>
      </c>
      <c r="T12" s="10" t="s">
        <v>46</v>
      </c>
      <c r="U12" s="2" t="s">
        <v>47</v>
      </c>
    </row>
    <row r="13" spans="1:21">
      <c r="A13" s="12">
        <v>7</v>
      </c>
      <c r="B13" s="48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50"/>
      <c r="P13" s="6"/>
      <c r="S13" s="1" t="s">
        <v>48</v>
      </c>
      <c r="T13" s="10" t="s">
        <v>49</v>
      </c>
      <c r="U13" s="2" t="s">
        <v>50</v>
      </c>
    </row>
    <row r="14" spans="1:21">
      <c r="A14" s="12">
        <v>8</v>
      </c>
      <c r="B14" s="48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50"/>
      <c r="P14" s="6"/>
      <c r="S14" s="1" t="s">
        <v>51</v>
      </c>
      <c r="T14" s="10" t="s">
        <v>52</v>
      </c>
      <c r="U14" s="2" t="s">
        <v>53</v>
      </c>
    </row>
    <row r="15" spans="1:21">
      <c r="A15" s="12">
        <v>9</v>
      </c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0"/>
      <c r="P15" s="6"/>
      <c r="S15" s="1" t="s">
        <v>54</v>
      </c>
      <c r="T15" s="10" t="s">
        <v>55</v>
      </c>
      <c r="U15" s="2" t="s">
        <v>56</v>
      </c>
    </row>
    <row r="16" spans="1:21">
      <c r="A16" s="12">
        <v>10</v>
      </c>
      <c r="B16" s="48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0"/>
      <c r="P16" s="6"/>
      <c r="S16" s="1" t="s">
        <v>57</v>
      </c>
      <c r="T16" s="10" t="s">
        <v>58</v>
      </c>
      <c r="U16" s="2" t="s">
        <v>59</v>
      </c>
    </row>
    <row r="17" spans="1:21">
      <c r="A17" s="12">
        <v>11</v>
      </c>
      <c r="B17" s="48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50"/>
      <c r="P17" s="6"/>
      <c r="S17" s="1" t="s">
        <v>60</v>
      </c>
      <c r="T17" s="10" t="s">
        <v>61</v>
      </c>
      <c r="U17" s="2" t="s">
        <v>62</v>
      </c>
    </row>
    <row r="18" spans="1:21">
      <c r="A18" s="12">
        <v>12</v>
      </c>
      <c r="B18" s="48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50"/>
      <c r="P18" s="6"/>
      <c r="S18" s="1" t="s">
        <v>63</v>
      </c>
      <c r="T18" s="10" t="s">
        <v>64</v>
      </c>
      <c r="U18" s="2" t="s">
        <v>65</v>
      </c>
    </row>
    <row r="19" spans="1:21">
      <c r="A19" s="12">
        <v>13</v>
      </c>
      <c r="B19" s="48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50"/>
      <c r="P19" s="6"/>
      <c r="S19" s="1" t="s">
        <v>66</v>
      </c>
      <c r="T19" s="10" t="s">
        <v>67</v>
      </c>
      <c r="U19" s="2" t="s">
        <v>68</v>
      </c>
    </row>
    <row r="20" spans="1:21">
      <c r="A20" s="12">
        <v>14</v>
      </c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50"/>
      <c r="P20" s="6"/>
      <c r="S20" s="1" t="s">
        <v>69</v>
      </c>
      <c r="T20" s="10" t="s">
        <v>70</v>
      </c>
      <c r="U20" s="2" t="s">
        <v>71</v>
      </c>
    </row>
    <row r="21" spans="1:21" ht="15.75" thickBot="1">
      <c r="A21" s="13">
        <v>15</v>
      </c>
      <c r="B21" s="51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3"/>
      <c r="P21" s="8"/>
      <c r="S21" s="3" t="s">
        <v>72</v>
      </c>
      <c r="T21" s="21" t="s">
        <v>73</v>
      </c>
      <c r="U21" s="4" t="s">
        <v>74</v>
      </c>
    </row>
  </sheetData>
  <mergeCells count="17">
    <mergeCell ref="B15:O15"/>
    <mergeCell ref="B16:O16"/>
    <mergeCell ref="C6:O6"/>
    <mergeCell ref="B7:O7"/>
    <mergeCell ref="B8:O8"/>
    <mergeCell ref="B9:O9"/>
    <mergeCell ref="B10:O10"/>
    <mergeCell ref="D2:P5"/>
    <mergeCell ref="B11:O11"/>
    <mergeCell ref="B12:O12"/>
    <mergeCell ref="B13:O13"/>
    <mergeCell ref="B14:O14"/>
    <mergeCell ref="B17:O17"/>
    <mergeCell ref="B18:O18"/>
    <mergeCell ref="B19:O19"/>
    <mergeCell ref="B20:O20"/>
    <mergeCell ref="B21:O21"/>
  </mergeCells>
  <dataValidations count="2">
    <dataValidation type="list" allowBlank="1" showInputMessage="1" showErrorMessage="1" sqref="D1" xr:uid="{00000000-0002-0000-0000-000000000000}">
      <formula1>"VER_01,VER_02,VER_03,VER_04,VER_05,VER_06,VER_07"</formula1>
    </dataValidation>
    <dataValidation type="list" allowBlank="1" showInputMessage="1" showErrorMessage="1" sqref="P7:P21" xr:uid="{00000000-0002-0000-0000-000001000000}">
      <formula1>$S$2:$S$21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1"/>
  <sheetViews>
    <sheetView showGridLines="0" tabSelected="1" workbookViewId="0">
      <selection activeCell="B10" sqref="B10"/>
    </sheetView>
  </sheetViews>
  <sheetFormatPr defaultRowHeight="15"/>
  <cols>
    <col min="2" max="2" width="5.7109375" customWidth="1"/>
    <col min="3" max="3" width="8.42578125" bestFit="1" customWidth="1"/>
    <col min="4" max="14" width="5.7109375" customWidth="1"/>
    <col min="15" max="15" width="11.7109375" bestFit="1" customWidth="1"/>
    <col min="16" max="19" width="20.7109375" customWidth="1"/>
  </cols>
  <sheetData>
    <row r="1" spans="1:20" ht="15.75" thickBot="1">
      <c r="C1" t="s">
        <v>0</v>
      </c>
      <c r="D1" t="s">
        <v>1</v>
      </c>
      <c r="R1" s="23" t="s">
        <v>2</v>
      </c>
    </row>
    <row r="2" spans="1:20">
      <c r="O2" s="11"/>
    </row>
    <row r="3" spans="1:20">
      <c r="C3" s="11" t="s">
        <v>75</v>
      </c>
      <c r="E3" s="11" t="s">
        <v>76</v>
      </c>
      <c r="O3" s="11" t="s">
        <v>77</v>
      </c>
    </row>
    <row r="4" spans="1:20" ht="15.75" thickBot="1">
      <c r="E4" s="11">
        <v>0</v>
      </c>
      <c r="F4" s="11">
        <v>1</v>
      </c>
      <c r="G4" s="11">
        <v>2</v>
      </c>
      <c r="H4" s="11">
        <v>3</v>
      </c>
      <c r="I4" s="11">
        <v>4</v>
      </c>
      <c r="J4" s="11">
        <v>5</v>
      </c>
      <c r="K4" s="11">
        <v>6</v>
      </c>
      <c r="L4" s="11">
        <v>7</v>
      </c>
      <c r="M4" s="11">
        <v>8</v>
      </c>
      <c r="N4" s="11">
        <v>9</v>
      </c>
      <c r="O4" s="11">
        <v>10</v>
      </c>
      <c r="P4" s="11"/>
    </row>
    <row r="5" spans="1:20" ht="15.75" thickBot="1">
      <c r="O5" s="39" t="s">
        <v>78</v>
      </c>
      <c r="P5" s="41">
        <v>1</v>
      </c>
      <c r="Q5" s="40">
        <v>1</v>
      </c>
      <c r="R5" s="41">
        <v>1</v>
      </c>
      <c r="S5" s="41">
        <v>2</v>
      </c>
    </row>
    <row r="6" spans="1:20" ht="45.75" thickBot="1">
      <c r="A6" s="15" t="s">
        <v>20</v>
      </c>
      <c r="B6" s="25"/>
      <c r="C6" s="72" t="s">
        <v>79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35" t="s">
        <v>80</v>
      </c>
      <c r="Q6" s="35" t="s">
        <v>81</v>
      </c>
      <c r="R6" s="35" t="s">
        <v>82</v>
      </c>
      <c r="S6" s="36" t="s">
        <v>83</v>
      </c>
      <c r="T6" s="37" t="s">
        <v>84</v>
      </c>
    </row>
    <row r="7" spans="1:20">
      <c r="A7" s="24">
        <v>1</v>
      </c>
      <c r="B7" s="70" t="str">
        <f>Aula_01_Branstorming!B7</f>
        <v>Avaliar todas as massas que deram certo e registrar o tempo ideal de descanso para deixar padrão.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1"/>
      <c r="P7" s="14">
        <v>10</v>
      </c>
      <c r="Q7" s="14">
        <v>10</v>
      </c>
      <c r="R7" s="14">
        <v>8</v>
      </c>
      <c r="S7" s="32">
        <v>6</v>
      </c>
      <c r="T7" s="38">
        <f>(P7*$P$5)+(Q7*$Q$5)+(R7*$R$5)+(S7*$S$5)</f>
        <v>40</v>
      </c>
    </row>
    <row r="8" spans="1:20">
      <c r="A8" s="46">
        <v>2</v>
      </c>
      <c r="B8" s="70" t="str">
        <f>Aula_01_Branstorming!B8</f>
        <v>Descansar a massa até liberar um odor de azedo.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1"/>
      <c r="P8" s="14">
        <v>10</v>
      </c>
      <c r="Q8" s="14">
        <v>10</v>
      </c>
      <c r="R8" s="14">
        <v>8</v>
      </c>
      <c r="S8" s="32">
        <v>7</v>
      </c>
      <c r="T8" s="38">
        <f t="shared" ref="T8:T21" si="0">(P8*$P$5)+(Q8*$Q$5)+(R8*$R$5)+(S8*$S$5)</f>
        <v>42</v>
      </c>
    </row>
    <row r="9" spans="1:20">
      <c r="A9" s="46">
        <v>3</v>
      </c>
      <c r="B9" s="70" t="str">
        <f>Aula_01_Branstorming!B9</f>
        <v>Fazer ensaio físico na massa.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1"/>
      <c r="P9" s="14">
        <v>2</v>
      </c>
      <c r="Q9" s="14">
        <v>10</v>
      </c>
      <c r="R9" s="14">
        <v>4</v>
      </c>
      <c r="S9" s="32">
        <v>2</v>
      </c>
      <c r="T9" s="38">
        <f t="shared" si="0"/>
        <v>20</v>
      </c>
    </row>
    <row r="10" spans="1:20">
      <c r="A10" s="46">
        <v>4</v>
      </c>
      <c r="B10" s="70" t="str">
        <f>Aula_01_Branstorming!B10</f>
        <v>Cobrir a massa para descansar mais rápido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1"/>
      <c r="P10" s="14">
        <v>10</v>
      </c>
      <c r="Q10" s="14">
        <v>10</v>
      </c>
      <c r="R10" s="14">
        <v>10</v>
      </c>
      <c r="S10" s="32">
        <v>10</v>
      </c>
      <c r="T10" s="38">
        <f t="shared" si="0"/>
        <v>50</v>
      </c>
    </row>
    <row r="11" spans="1:20">
      <c r="A11" s="46">
        <v>5</v>
      </c>
      <c r="B11" s="70">
        <f>Aula_01_Branstorming!B11</f>
        <v>0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1"/>
      <c r="P11" s="14"/>
      <c r="Q11" s="14"/>
      <c r="R11" s="14"/>
      <c r="S11" s="32"/>
      <c r="T11" s="38">
        <f t="shared" si="0"/>
        <v>0</v>
      </c>
    </row>
    <row r="12" spans="1:20">
      <c r="A12" s="46">
        <v>6</v>
      </c>
      <c r="B12" s="70">
        <f>Aula_01_Branstorming!B12</f>
        <v>0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1"/>
      <c r="P12" s="5"/>
      <c r="Q12" s="5"/>
      <c r="R12" s="5"/>
      <c r="S12" s="33"/>
      <c r="T12" s="38">
        <f t="shared" si="0"/>
        <v>0</v>
      </c>
    </row>
    <row r="13" spans="1:20">
      <c r="A13" s="46">
        <v>7</v>
      </c>
      <c r="B13" s="70">
        <f>Aula_01_Branstorming!B13</f>
        <v>0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1"/>
      <c r="P13" s="5"/>
      <c r="Q13" s="5"/>
      <c r="R13" s="5"/>
      <c r="S13" s="33"/>
      <c r="T13" s="38">
        <f t="shared" si="0"/>
        <v>0</v>
      </c>
    </row>
    <row r="14" spans="1:20">
      <c r="A14" s="46">
        <v>8</v>
      </c>
      <c r="B14" s="70">
        <f>Aula_01_Branstorming!B14</f>
        <v>0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1"/>
      <c r="P14" s="5"/>
      <c r="Q14" s="5"/>
      <c r="R14" s="5"/>
      <c r="S14" s="33"/>
      <c r="T14" s="38">
        <f t="shared" si="0"/>
        <v>0</v>
      </c>
    </row>
    <row r="15" spans="1:20">
      <c r="A15" s="46">
        <v>9</v>
      </c>
      <c r="B15" s="70">
        <f>Aula_01_Branstorming!B15</f>
        <v>0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1"/>
      <c r="P15" s="5"/>
      <c r="Q15" s="5"/>
      <c r="R15" s="5"/>
      <c r="S15" s="33"/>
      <c r="T15" s="38">
        <f t="shared" si="0"/>
        <v>0</v>
      </c>
    </row>
    <row r="16" spans="1:20">
      <c r="A16" s="46">
        <v>10</v>
      </c>
      <c r="B16" s="70">
        <f>Aula_01_Branstorming!B16</f>
        <v>0</v>
      </c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1"/>
      <c r="P16" s="5"/>
      <c r="Q16" s="5"/>
      <c r="R16" s="5"/>
      <c r="S16" s="33"/>
      <c r="T16" s="38">
        <f t="shared" si="0"/>
        <v>0</v>
      </c>
    </row>
    <row r="17" spans="1:20">
      <c r="A17" s="46">
        <v>11</v>
      </c>
      <c r="B17" s="70">
        <f>Aula_01_Branstorming!B17</f>
        <v>0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1"/>
      <c r="P17" s="5"/>
      <c r="Q17" s="5"/>
      <c r="R17" s="5"/>
      <c r="S17" s="33"/>
      <c r="T17" s="38">
        <f t="shared" si="0"/>
        <v>0</v>
      </c>
    </row>
    <row r="18" spans="1:20">
      <c r="A18" s="46">
        <v>12</v>
      </c>
      <c r="B18" s="70">
        <f>Aula_01_Branstorming!B18</f>
        <v>0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1"/>
      <c r="P18" s="5"/>
      <c r="Q18" s="5"/>
      <c r="R18" s="5"/>
      <c r="S18" s="33"/>
      <c r="T18" s="38">
        <f t="shared" si="0"/>
        <v>0</v>
      </c>
    </row>
    <row r="19" spans="1:20">
      <c r="A19" s="46">
        <v>13</v>
      </c>
      <c r="B19" s="70">
        <f>Aula_01_Branstorming!B19</f>
        <v>0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1"/>
      <c r="P19" s="5"/>
      <c r="Q19" s="5"/>
      <c r="R19" s="5"/>
      <c r="S19" s="33"/>
      <c r="T19" s="38">
        <f t="shared" si="0"/>
        <v>0</v>
      </c>
    </row>
    <row r="20" spans="1:20">
      <c r="A20" s="46">
        <v>14</v>
      </c>
      <c r="B20" s="70">
        <f>Aula_01_Branstorming!B20</f>
        <v>0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1"/>
      <c r="P20" s="5"/>
      <c r="Q20" s="5"/>
      <c r="R20" s="5"/>
      <c r="S20" s="33"/>
      <c r="T20" s="38">
        <f t="shared" si="0"/>
        <v>0</v>
      </c>
    </row>
    <row r="21" spans="1:20" ht="15.75" thickBot="1">
      <c r="A21" s="47">
        <v>15</v>
      </c>
      <c r="B21" s="70">
        <f>Aula_01_Branstorming!B21</f>
        <v>0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1"/>
      <c r="P21" s="7"/>
      <c r="Q21" s="7"/>
      <c r="R21" s="7"/>
      <c r="S21" s="34"/>
      <c r="T21" s="38">
        <f t="shared" si="0"/>
        <v>0</v>
      </c>
    </row>
  </sheetData>
  <mergeCells count="16">
    <mergeCell ref="B11:O11"/>
    <mergeCell ref="C6:O6"/>
    <mergeCell ref="B7:O7"/>
    <mergeCell ref="B8:O8"/>
    <mergeCell ref="B9:O9"/>
    <mergeCell ref="B10:O10"/>
    <mergeCell ref="B18:O18"/>
    <mergeCell ref="B19:O19"/>
    <mergeCell ref="B20:O20"/>
    <mergeCell ref="B21:O21"/>
    <mergeCell ref="B12:O12"/>
    <mergeCell ref="B13:O13"/>
    <mergeCell ref="B14:O14"/>
    <mergeCell ref="B15:O15"/>
    <mergeCell ref="B16:O16"/>
    <mergeCell ref="B17:O17"/>
  </mergeCells>
  <dataValidations count="2">
    <dataValidation type="list" allowBlank="1" showInputMessage="1" showErrorMessage="1" sqref="D1" xr:uid="{00000000-0002-0000-0100-000000000000}">
      <formula1>"VER_01,VER_02,VER_03,VER_04,VER_05,VER_06,VER_07"</formula1>
    </dataValidation>
    <dataValidation type="list" allowBlank="1" showInputMessage="1" showErrorMessage="1" sqref="P7:S21" xr:uid="{00000000-0002-0000-0100-000001000000}">
      <formula1>"1,2,3,4,5,6,7,8,9,10"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showGridLines="0" workbookViewId="0">
      <selection activeCell="E3" sqref="E3"/>
    </sheetView>
  </sheetViews>
  <sheetFormatPr defaultRowHeight="15"/>
  <cols>
    <col min="3" max="3" width="11.7109375" bestFit="1" customWidth="1"/>
    <col min="7" max="7" width="16.7109375" bestFit="1" customWidth="1"/>
    <col min="8" max="8" width="13.85546875" bestFit="1" customWidth="1"/>
    <col min="12" max="12" width="16.7109375" bestFit="1" customWidth="1"/>
  </cols>
  <sheetData>
    <row r="1" spans="1:8" ht="15.75" thickBot="1">
      <c r="A1" s="31" t="s">
        <v>20</v>
      </c>
      <c r="B1" s="30" t="s">
        <v>85</v>
      </c>
      <c r="C1" s="30" t="s">
        <v>86</v>
      </c>
      <c r="D1" s="30" t="s">
        <v>87</v>
      </c>
      <c r="E1" s="29" t="s">
        <v>88</v>
      </c>
    </row>
    <row r="2" spans="1:8">
      <c r="A2" s="28">
        <v>1</v>
      </c>
      <c r="B2" s="28">
        <v>342</v>
      </c>
      <c r="C2" s="43">
        <v>1136</v>
      </c>
      <c r="D2" s="28">
        <v>32</v>
      </c>
      <c r="E2" s="28">
        <v>1</v>
      </c>
    </row>
    <row r="3" spans="1:8">
      <c r="A3" s="26">
        <v>2</v>
      </c>
      <c r="B3" s="26">
        <v>305</v>
      </c>
      <c r="C3" s="44">
        <v>5349</v>
      </c>
      <c r="D3" s="26">
        <v>48</v>
      </c>
      <c r="E3" s="26">
        <v>0</v>
      </c>
      <c r="G3" s="9" t="s">
        <v>89</v>
      </c>
      <c r="H3" s="27">
        <v>350</v>
      </c>
    </row>
    <row r="4" spans="1:8">
      <c r="A4" s="26">
        <v>3</v>
      </c>
      <c r="B4" s="26">
        <v>442</v>
      </c>
      <c r="C4" s="44">
        <v>8487</v>
      </c>
      <c r="D4" s="26">
        <v>26</v>
      </c>
      <c r="E4" s="26">
        <v>1</v>
      </c>
      <c r="G4" s="9" t="s">
        <v>90</v>
      </c>
      <c r="H4" s="9">
        <f>SUMIF($E$2:$E$21,1,D2:D21)</f>
        <v>375</v>
      </c>
    </row>
    <row r="5" spans="1:8">
      <c r="A5" s="26">
        <v>4</v>
      </c>
      <c r="B5" s="26">
        <v>944</v>
      </c>
      <c r="C5" s="44">
        <v>4190</v>
      </c>
      <c r="D5" s="26">
        <v>25</v>
      </c>
      <c r="E5" s="26">
        <v>0</v>
      </c>
      <c r="G5" s="9" t="s">
        <v>91</v>
      </c>
      <c r="H5" s="27">
        <v>5000</v>
      </c>
    </row>
    <row r="6" spans="1:8">
      <c r="A6" s="26">
        <v>5</v>
      </c>
      <c r="B6" s="26">
        <v>881</v>
      </c>
      <c r="C6" s="44">
        <v>6644</v>
      </c>
      <c r="D6" s="26">
        <v>47</v>
      </c>
      <c r="E6" s="26">
        <v>0</v>
      </c>
      <c r="G6" s="9" t="s">
        <v>92</v>
      </c>
      <c r="H6" s="9">
        <f>SUMIF($E$2:$E$21,1,B2:B21)</f>
        <v>4920</v>
      </c>
    </row>
    <row r="7" spans="1:8">
      <c r="A7" s="26">
        <v>6</v>
      </c>
      <c r="B7" s="26">
        <v>183</v>
      </c>
      <c r="C7" s="44">
        <v>3068</v>
      </c>
      <c r="D7" s="26">
        <v>15</v>
      </c>
      <c r="E7" s="26">
        <v>1</v>
      </c>
      <c r="G7" s="9" t="s">
        <v>93</v>
      </c>
      <c r="H7" s="45">
        <f>SUM(C2:C21)</f>
        <v>115609</v>
      </c>
    </row>
    <row r="8" spans="1:8">
      <c r="A8" s="26">
        <v>7</v>
      </c>
      <c r="B8" s="26">
        <v>315</v>
      </c>
      <c r="C8" s="44">
        <v>6675</v>
      </c>
      <c r="D8" s="26">
        <v>40</v>
      </c>
      <c r="E8" s="26">
        <v>1</v>
      </c>
      <c r="G8" s="9" t="s">
        <v>94</v>
      </c>
      <c r="H8" s="45">
        <f>SUMIF($E$2:$E$21,1,C2:C21)</f>
        <v>83182</v>
      </c>
    </row>
    <row r="9" spans="1:8">
      <c r="A9" s="26">
        <v>8</v>
      </c>
      <c r="B9" s="26">
        <v>450</v>
      </c>
      <c r="C9" s="44">
        <v>5529</v>
      </c>
      <c r="D9" s="26">
        <v>27</v>
      </c>
      <c r="E9" s="26">
        <v>1</v>
      </c>
    </row>
    <row r="10" spans="1:8">
      <c r="A10" s="26">
        <v>9</v>
      </c>
      <c r="B10" s="26">
        <v>111</v>
      </c>
      <c r="C10" s="44">
        <v>5905</v>
      </c>
      <c r="D10" s="26">
        <v>40</v>
      </c>
      <c r="E10" s="26">
        <v>1</v>
      </c>
    </row>
    <row r="11" spans="1:8">
      <c r="A11" s="26">
        <v>10</v>
      </c>
      <c r="B11" s="26">
        <v>676</v>
      </c>
      <c r="C11" s="44">
        <v>7936</v>
      </c>
      <c r="D11" s="26">
        <v>50</v>
      </c>
      <c r="E11" s="26">
        <v>0</v>
      </c>
    </row>
    <row r="12" spans="1:8">
      <c r="A12" s="26">
        <v>11</v>
      </c>
      <c r="B12" s="26">
        <v>255</v>
      </c>
      <c r="C12" s="44">
        <v>4307</v>
      </c>
      <c r="D12" s="26">
        <v>16</v>
      </c>
      <c r="E12" s="26">
        <v>1</v>
      </c>
    </row>
    <row r="13" spans="1:8">
      <c r="A13" s="26">
        <v>12</v>
      </c>
      <c r="B13" s="26">
        <v>515</v>
      </c>
      <c r="C13" s="44">
        <v>8568</v>
      </c>
      <c r="D13" s="26">
        <v>23</v>
      </c>
      <c r="E13" s="26">
        <v>1</v>
      </c>
    </row>
    <row r="14" spans="1:8">
      <c r="A14" s="26">
        <v>13</v>
      </c>
      <c r="B14" s="26">
        <v>545</v>
      </c>
      <c r="C14" s="44">
        <v>4498</v>
      </c>
      <c r="D14" s="26">
        <v>24</v>
      </c>
      <c r="E14" s="26">
        <v>0</v>
      </c>
    </row>
    <row r="15" spans="1:8">
      <c r="A15" s="26">
        <v>14</v>
      </c>
      <c r="B15" s="26">
        <v>909</v>
      </c>
      <c r="C15" s="44">
        <v>8542</v>
      </c>
      <c r="D15" s="26">
        <v>32</v>
      </c>
      <c r="E15" s="26">
        <v>1</v>
      </c>
    </row>
    <row r="16" spans="1:8">
      <c r="A16" s="26">
        <v>15</v>
      </c>
      <c r="B16" s="26">
        <v>178</v>
      </c>
      <c r="C16" s="44">
        <v>5084</v>
      </c>
      <c r="D16" s="26">
        <v>39</v>
      </c>
      <c r="E16" s="26">
        <v>1</v>
      </c>
    </row>
    <row r="17" spans="1:5">
      <c r="A17" s="26">
        <v>16</v>
      </c>
      <c r="B17" s="26">
        <v>410</v>
      </c>
      <c r="C17" s="44">
        <v>9620</v>
      </c>
      <c r="D17" s="26">
        <v>16</v>
      </c>
      <c r="E17" s="26">
        <v>1</v>
      </c>
    </row>
    <row r="18" spans="1:5">
      <c r="A18" s="26">
        <v>17</v>
      </c>
      <c r="B18" s="26">
        <v>10</v>
      </c>
      <c r="C18" s="44">
        <v>1749</v>
      </c>
      <c r="D18" s="26">
        <v>32</v>
      </c>
      <c r="E18" s="26">
        <v>0</v>
      </c>
    </row>
    <row r="19" spans="1:5">
      <c r="A19" s="26">
        <v>18</v>
      </c>
      <c r="B19" s="26">
        <v>57</v>
      </c>
      <c r="C19" s="44">
        <v>6638</v>
      </c>
      <c r="D19" s="26">
        <v>49</v>
      </c>
      <c r="E19" s="26">
        <v>1</v>
      </c>
    </row>
    <row r="20" spans="1:5">
      <c r="A20" s="26">
        <v>19</v>
      </c>
      <c r="B20" s="26">
        <v>753</v>
      </c>
      <c r="C20" s="44">
        <v>9623</v>
      </c>
      <c r="D20" s="26">
        <v>20</v>
      </c>
      <c r="E20" s="26">
        <v>1</v>
      </c>
    </row>
    <row r="21" spans="1:5">
      <c r="A21" s="26">
        <v>20</v>
      </c>
      <c r="B21" s="26">
        <v>924</v>
      </c>
      <c r="C21" s="44">
        <v>2061</v>
      </c>
      <c r="D21" s="26">
        <v>48</v>
      </c>
      <c r="E21" s="26">
        <v>0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D0AD9C638CECD45A7F12CF08D95B254" ma:contentTypeVersion="4" ma:contentTypeDescription="Crie um novo documento." ma:contentTypeScope="" ma:versionID="1db9e03328d6036e9ebe948c1bf01d40">
  <xsd:schema xmlns:xsd="http://www.w3.org/2001/XMLSchema" xmlns:xs="http://www.w3.org/2001/XMLSchema" xmlns:p="http://schemas.microsoft.com/office/2006/metadata/properties" xmlns:ns2="01d335ac-e0a6-498c-bd09-e30ecd8135ad" xmlns:ns3="c5f6d504-8c1f-4b92-a276-a8e0b3aa7ae8" targetNamespace="http://schemas.microsoft.com/office/2006/metadata/properties" ma:root="true" ma:fieldsID="7ff5eacd5d2238c37005eafb25924652" ns2:_="" ns3:_="">
    <xsd:import namespace="01d335ac-e0a6-498c-bd09-e30ecd8135ad"/>
    <xsd:import namespace="c5f6d504-8c1f-4b92-a276-a8e0b3aa7a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d335ac-e0a6-498c-bd09-e30ecd8135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f6d504-8c1f-4b92-a276-a8e0b3aa7a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716305-02FB-42A9-92F4-F65E2A395B66}"/>
</file>

<file path=customXml/itemProps2.xml><?xml version="1.0" encoding="utf-8"?>
<ds:datastoreItem xmlns:ds="http://schemas.openxmlformats.org/officeDocument/2006/customXml" ds:itemID="{31365846-56E0-40BE-B70A-D66E85391459}"/>
</file>

<file path=customXml/itemProps3.xml><?xml version="1.0" encoding="utf-8"?>
<ds:datastoreItem xmlns:ds="http://schemas.openxmlformats.org/officeDocument/2006/customXml" ds:itemID="{66D8EB9D-D87A-4DF1-A98D-0F55749C2B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dmmeira</dc:creator>
  <cp:keywords/>
  <dc:description/>
  <cp:lastModifiedBy>Daniel Meireles</cp:lastModifiedBy>
  <cp:revision/>
  <dcterms:created xsi:type="dcterms:W3CDTF">2019-03-24T17:26:26Z</dcterms:created>
  <dcterms:modified xsi:type="dcterms:W3CDTF">2019-11-16T20:09:19Z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0x0101002D0AD9C638CECD45A7F12CF08D95B254</vt:lpwstr>
  </property>
</Properties>
</file>