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9. Exsencial/02. Gabaritos/"/>
    </mc:Choice>
  </mc:AlternateContent>
  <xr:revisionPtr revIDLastSave="2" documentId="13_ncr:1_{29CB6558-9B06-4DAE-95A0-8130B7397684}" xr6:coauthVersionLast="47" xr6:coauthVersionMax="47" xr10:uidLastSave="{561C0B69-7A0F-4818-A6B0-8A9A83A8AB2C}"/>
  <bookViews>
    <workbookView xWindow="-108" yWindow="-108" windowWidth="23256" windowHeight="12456" xr2:uid="{DE87CD09-BE17-42FB-96B5-FBE918CF5139}"/>
  </bookViews>
  <sheets>
    <sheet name="Exercíci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E16" i="1"/>
  <c r="F16" i="1"/>
  <c r="G16" i="1"/>
  <c r="H16" i="1"/>
  <c r="I16" i="1"/>
  <c r="J16" i="1"/>
  <c r="K16" i="1"/>
  <c r="L16" i="1"/>
  <c r="D16" i="1"/>
  <c r="J11" i="1"/>
  <c r="K11" i="1"/>
  <c r="L11" i="1"/>
  <c r="M11" i="1"/>
  <c r="N11" i="1"/>
  <c r="O11" i="1"/>
  <c r="J12" i="1"/>
  <c r="K12" i="1"/>
  <c r="L12" i="1"/>
  <c r="M12" i="1"/>
  <c r="N12" i="1"/>
  <c r="O12" i="1"/>
  <c r="J13" i="1"/>
  <c r="K13" i="1"/>
  <c r="L13" i="1"/>
  <c r="M13" i="1"/>
  <c r="N13" i="1"/>
  <c r="O13" i="1"/>
  <c r="J14" i="1"/>
  <c r="K14" i="1"/>
  <c r="L14" i="1"/>
  <c r="M14" i="1"/>
  <c r="N14" i="1"/>
  <c r="O14" i="1"/>
  <c r="J15" i="1"/>
  <c r="K15" i="1"/>
  <c r="L15" i="1"/>
  <c r="M15" i="1"/>
  <c r="N15" i="1"/>
  <c r="O15" i="1"/>
  <c r="O10" i="1"/>
  <c r="N10" i="1"/>
  <c r="M10" i="1"/>
  <c r="L10" i="1"/>
  <c r="K10" i="1"/>
  <c r="J10" i="1"/>
  <c r="L21" i="1"/>
  <c r="D6" i="1"/>
</calcChain>
</file>

<file path=xl/sharedStrings.xml><?xml version="1.0" encoding="utf-8"?>
<sst xmlns="http://schemas.openxmlformats.org/spreadsheetml/2006/main" count="45" uniqueCount="30">
  <si>
    <t>Código</t>
  </si>
  <si>
    <t>Produto</t>
  </si>
  <si>
    <t>Jan</t>
  </si>
  <si>
    <t>Fev</t>
  </si>
  <si>
    <t>Mar</t>
  </si>
  <si>
    <t>Total 1º Trim</t>
  </si>
  <si>
    <t>Porca</t>
  </si>
  <si>
    <t>Parafuso</t>
  </si>
  <si>
    <t>Arruela</t>
  </si>
  <si>
    <t>Prego</t>
  </si>
  <si>
    <t>Alicate</t>
  </si>
  <si>
    <t>Martelo</t>
  </si>
  <si>
    <t>Abr</t>
  </si>
  <si>
    <t>Mai</t>
  </si>
  <si>
    <t>Jun</t>
  </si>
  <si>
    <t>Total 2º Trim</t>
  </si>
  <si>
    <t>Total Semestre</t>
  </si>
  <si>
    <t>Média Mensal</t>
  </si>
  <si>
    <t>Maior Valor do Semestre</t>
  </si>
  <si>
    <t>Menor Valor do Semestre</t>
  </si>
  <si>
    <t>Total</t>
  </si>
  <si>
    <t>Gráfico</t>
  </si>
  <si>
    <t>exercício 1</t>
  </si>
  <si>
    <t>1. Complete os campos em branco conforme as descrições no cabeçalho</t>
  </si>
  <si>
    <t>Dica?</t>
  </si>
  <si>
    <t>A Tabela 1 abaixo se refere aos dados consolidados de vendas do 1o semestre do ano.</t>
  </si>
  <si>
    <t>Tabela 1</t>
  </si>
  <si>
    <t>Tabela 2</t>
  </si>
  <si>
    <t>Não</t>
  </si>
  <si>
    <t>1.2 Crie um gráfico de barras da Tabela 2 abaixo preenchida com as informações para visualização da tendência de cada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</si>
</sst>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28"/>
      <color theme="0"/>
      <name val="Bebas Neue"/>
      <family val="2"/>
    </font>
    <font>
      <b/>
      <sz val="10"/>
      <color theme="1"/>
      <name val="Segoe UI"/>
      <family val="2"/>
    </font>
    <font>
      <i/>
      <sz val="9"/>
      <color theme="1"/>
      <name val="Segoe UI"/>
      <family val="2"/>
    </font>
    <font>
      <i/>
      <sz val="9"/>
      <color theme="4"/>
      <name val="Segoe UI"/>
      <family val="2"/>
    </font>
    <font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E6A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EVOLUÇÃO DE VENDA DOS PRODUTOS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'Exercício 1'!$C$21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'Exercício 1'!$B$22:$B$27</c:f>
              <c:strCache>
                <c:ptCount val="6"/>
                <c:pt idx="0">
                  <c:v>Porca</c:v>
                </c:pt>
                <c:pt idx="1">
                  <c:v>Parafuso</c:v>
                </c:pt>
                <c:pt idx="2">
                  <c:v>Arruela</c:v>
                </c:pt>
                <c:pt idx="3">
                  <c:v>Prego</c:v>
                </c:pt>
                <c:pt idx="4">
                  <c:v>Alicate</c:v>
                </c:pt>
                <c:pt idx="5">
                  <c:v>Martelo</c:v>
                </c:pt>
              </c:strCache>
            </c:strRef>
          </c:cat>
          <c:val>
            <c:numRef>
              <c:f>'Exercício 1'!$C$22:$C$27</c:f>
              <c:numCache>
                <c:formatCode>#,##0</c:formatCode>
                <c:ptCount val="6"/>
                <c:pt idx="0">
                  <c:v>4500</c:v>
                </c:pt>
                <c:pt idx="1">
                  <c:v>6250</c:v>
                </c:pt>
                <c:pt idx="2">
                  <c:v>3300</c:v>
                </c:pt>
                <c:pt idx="3">
                  <c:v>8000</c:v>
                </c:pt>
                <c:pt idx="4">
                  <c:v>4557</c:v>
                </c:pt>
                <c:pt idx="5">
                  <c:v>3260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6-4119-AD15-22352F4564B0}"/>
            </c:ext>
          </c:extLst>
        </c:ser>
        <c:ser>
          <c:idx val="1"/>
          <c:order val="1"/>
          <c:tx>
            <c:strRef>
              <c:f>'Exercício 1'!$D$21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'Exercício 1'!$B$22:$B$27</c:f>
              <c:strCache>
                <c:ptCount val="6"/>
                <c:pt idx="0">
                  <c:v>Porca</c:v>
                </c:pt>
                <c:pt idx="1">
                  <c:v>Parafuso</c:v>
                </c:pt>
                <c:pt idx="2">
                  <c:v>Arruela</c:v>
                </c:pt>
                <c:pt idx="3">
                  <c:v>Prego</c:v>
                </c:pt>
                <c:pt idx="4">
                  <c:v>Alicate</c:v>
                </c:pt>
                <c:pt idx="5">
                  <c:v>Martelo</c:v>
                </c:pt>
              </c:strCache>
            </c:strRef>
          </c:cat>
          <c:val>
            <c:numRef>
              <c:f>'Exercício 1'!$D$22:$D$27</c:f>
              <c:numCache>
                <c:formatCode>#,##0</c:formatCode>
                <c:ptCount val="6"/>
                <c:pt idx="0">
                  <c:v>5040</c:v>
                </c:pt>
                <c:pt idx="1">
                  <c:v>7000</c:v>
                </c:pt>
                <c:pt idx="2">
                  <c:v>3696</c:v>
                </c:pt>
                <c:pt idx="3">
                  <c:v>8690</c:v>
                </c:pt>
                <c:pt idx="4">
                  <c:v>5104</c:v>
                </c:pt>
                <c:pt idx="5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6-4119-AD15-22352F4564B0}"/>
            </c:ext>
          </c:extLst>
        </c:ser>
        <c:ser>
          <c:idx val="2"/>
          <c:order val="2"/>
          <c:tx>
            <c:strRef>
              <c:f>'Exercício 1'!$E$21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'Exercício 1'!$B$22:$B$27</c:f>
              <c:strCache>
                <c:ptCount val="6"/>
                <c:pt idx="0">
                  <c:v>Porca</c:v>
                </c:pt>
                <c:pt idx="1">
                  <c:v>Parafuso</c:v>
                </c:pt>
                <c:pt idx="2">
                  <c:v>Arruela</c:v>
                </c:pt>
                <c:pt idx="3">
                  <c:v>Prego</c:v>
                </c:pt>
                <c:pt idx="4">
                  <c:v>Alicate</c:v>
                </c:pt>
                <c:pt idx="5">
                  <c:v>Martelo</c:v>
                </c:pt>
              </c:strCache>
            </c:strRef>
          </c:cat>
          <c:val>
            <c:numRef>
              <c:f>'Exercício 1'!$E$22:$E$27</c:f>
              <c:numCache>
                <c:formatCode>#,##0</c:formatCode>
                <c:ptCount val="6"/>
                <c:pt idx="0">
                  <c:v>5696</c:v>
                </c:pt>
                <c:pt idx="1">
                  <c:v>7910</c:v>
                </c:pt>
                <c:pt idx="2">
                  <c:v>4176</c:v>
                </c:pt>
                <c:pt idx="3">
                  <c:v>10125</c:v>
                </c:pt>
                <c:pt idx="4">
                  <c:v>5676</c:v>
                </c:pt>
                <c:pt idx="5">
                  <c:v>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6-4119-AD15-22352F4564B0}"/>
            </c:ext>
          </c:extLst>
        </c:ser>
        <c:ser>
          <c:idx val="3"/>
          <c:order val="3"/>
          <c:tx>
            <c:strRef>
              <c:f>'Exercício 1'!$F$21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'Exercício 1'!$B$22:$B$27</c:f>
              <c:strCache>
                <c:ptCount val="6"/>
                <c:pt idx="0">
                  <c:v>Porca</c:v>
                </c:pt>
                <c:pt idx="1">
                  <c:v>Parafuso</c:v>
                </c:pt>
                <c:pt idx="2">
                  <c:v>Arruela</c:v>
                </c:pt>
                <c:pt idx="3">
                  <c:v>Prego</c:v>
                </c:pt>
                <c:pt idx="4">
                  <c:v>Alicate</c:v>
                </c:pt>
                <c:pt idx="5">
                  <c:v>Martelo</c:v>
                </c:pt>
              </c:strCache>
            </c:strRef>
          </c:cat>
          <c:val>
            <c:numRef>
              <c:f>'Exercício 1'!$F$22:$F$27</c:f>
              <c:numCache>
                <c:formatCode>#,##0</c:formatCode>
                <c:ptCount val="6"/>
                <c:pt idx="0">
                  <c:v>6265</c:v>
                </c:pt>
                <c:pt idx="1">
                  <c:v>8701</c:v>
                </c:pt>
                <c:pt idx="2">
                  <c:v>4569</c:v>
                </c:pt>
                <c:pt idx="3">
                  <c:v>12341</c:v>
                </c:pt>
                <c:pt idx="4">
                  <c:v>6344</c:v>
                </c:pt>
                <c:pt idx="5">
                  <c:v>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06-4119-AD15-22352F4564B0}"/>
            </c:ext>
          </c:extLst>
        </c:ser>
        <c:ser>
          <c:idx val="4"/>
          <c:order val="4"/>
          <c:tx>
            <c:strRef>
              <c:f>'Exercício 1'!$G$21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'Exercício 1'!$B$22:$B$27</c:f>
              <c:strCache>
                <c:ptCount val="6"/>
                <c:pt idx="0">
                  <c:v>Porca</c:v>
                </c:pt>
                <c:pt idx="1">
                  <c:v>Parafuso</c:v>
                </c:pt>
                <c:pt idx="2">
                  <c:v>Arruela</c:v>
                </c:pt>
                <c:pt idx="3">
                  <c:v>Prego</c:v>
                </c:pt>
                <c:pt idx="4">
                  <c:v>Alicate</c:v>
                </c:pt>
                <c:pt idx="5">
                  <c:v>Martelo</c:v>
                </c:pt>
              </c:strCache>
            </c:strRef>
          </c:cat>
          <c:val>
            <c:numRef>
              <c:f>'Exercício 1'!$G$22:$G$27</c:f>
              <c:numCache>
                <c:formatCode>#,##0</c:formatCode>
                <c:ptCount val="6"/>
                <c:pt idx="0">
                  <c:v>6954</c:v>
                </c:pt>
                <c:pt idx="1">
                  <c:v>9658</c:v>
                </c:pt>
                <c:pt idx="2">
                  <c:v>5099</c:v>
                </c:pt>
                <c:pt idx="3">
                  <c:v>12365</c:v>
                </c:pt>
                <c:pt idx="4">
                  <c:v>7042</c:v>
                </c:pt>
                <c:pt idx="5">
                  <c:v>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6-4119-AD15-22352F4564B0}"/>
            </c:ext>
          </c:extLst>
        </c:ser>
        <c:ser>
          <c:idx val="5"/>
          <c:order val="5"/>
          <c:tx>
            <c:strRef>
              <c:f>'Exercício 1'!$H$21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'Exercício 1'!$B$22:$B$27</c:f>
              <c:strCache>
                <c:ptCount val="6"/>
                <c:pt idx="0">
                  <c:v>Porca</c:v>
                </c:pt>
                <c:pt idx="1">
                  <c:v>Parafuso</c:v>
                </c:pt>
                <c:pt idx="2">
                  <c:v>Arruela</c:v>
                </c:pt>
                <c:pt idx="3">
                  <c:v>Prego</c:v>
                </c:pt>
                <c:pt idx="4">
                  <c:v>Alicate</c:v>
                </c:pt>
                <c:pt idx="5">
                  <c:v>Martelo</c:v>
                </c:pt>
              </c:strCache>
            </c:strRef>
          </c:cat>
          <c:val>
            <c:numRef>
              <c:f>'Exercício 1'!$H$22:$H$27</c:f>
              <c:numCache>
                <c:formatCode>#,##0</c:formatCode>
                <c:ptCount val="6"/>
                <c:pt idx="0">
                  <c:v>7858</c:v>
                </c:pt>
                <c:pt idx="1">
                  <c:v>10197</c:v>
                </c:pt>
                <c:pt idx="2">
                  <c:v>5769</c:v>
                </c:pt>
                <c:pt idx="3">
                  <c:v>13969</c:v>
                </c:pt>
                <c:pt idx="4">
                  <c:v>7957</c:v>
                </c:pt>
                <c:pt idx="5">
                  <c:v>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06-4119-AD15-22352F4564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868186272"/>
        <c:axId val="868185856"/>
      </c:barChart>
      <c:catAx>
        <c:axId val="8681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185856"/>
        <c:crosses val="autoZero"/>
        <c:auto val="1"/>
        <c:lblAlgn val="ctr"/>
        <c:lblOffset val="100"/>
        <c:noMultiLvlLbl val="0"/>
      </c:catAx>
      <c:valAx>
        <c:axId val="8681858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6818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29</xdr:row>
      <xdr:rowOff>45720</xdr:rowOff>
    </xdr:from>
    <xdr:to>
      <xdr:col>12</xdr:col>
      <xdr:colOff>769620</xdr:colOff>
      <xdr:row>46</xdr:row>
      <xdr:rowOff>144780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E05EC05-FDC7-490B-9B77-469FEC6B9130}"/>
            </a:ext>
          </a:extLst>
        </xdr:cNvPr>
        <xdr:cNvSpPr/>
      </xdr:nvSpPr>
      <xdr:spPr>
        <a:xfrm>
          <a:off x="274320" y="5852160"/>
          <a:ext cx="11894820" cy="3337560"/>
        </a:xfrm>
        <a:prstGeom prst="rect">
          <a:avLst/>
        </a:prstGeom>
        <a:noFill/>
        <a:ln w="12700">
          <a:solidFill>
            <a:schemeClr val="accent1">
              <a:alpha val="97000"/>
            </a:schemeClr>
          </a:solidFill>
          <a:prstDash val="lgDash"/>
          <a:extLst>
            <a:ext uri="{C807C97D-BFC1-408E-A445-0C87EB9F89A2}">
              <ask:lineSketchStyleProps xmlns:ask="http://schemas.microsoft.com/office/drawing/2018/sketchyshapes" sd="3414524578">
                <a:custGeom>
                  <a:avLst/>
                  <a:gdLst>
                    <a:gd name="connsiteX0" fmla="*/ 0 w 7063740"/>
                    <a:gd name="connsiteY0" fmla="*/ 0 h 2560320"/>
                    <a:gd name="connsiteX1" fmla="*/ 571521 w 7063740"/>
                    <a:gd name="connsiteY1" fmla="*/ 0 h 2560320"/>
                    <a:gd name="connsiteX2" fmla="*/ 1072404 w 7063740"/>
                    <a:gd name="connsiteY2" fmla="*/ 0 h 2560320"/>
                    <a:gd name="connsiteX3" fmla="*/ 1714562 w 7063740"/>
                    <a:gd name="connsiteY3" fmla="*/ 0 h 2560320"/>
                    <a:gd name="connsiteX4" fmla="*/ 2144808 w 7063740"/>
                    <a:gd name="connsiteY4" fmla="*/ 0 h 2560320"/>
                    <a:gd name="connsiteX5" fmla="*/ 2645692 w 7063740"/>
                    <a:gd name="connsiteY5" fmla="*/ 0 h 2560320"/>
                    <a:gd name="connsiteX6" fmla="*/ 3429125 w 7063740"/>
                    <a:gd name="connsiteY6" fmla="*/ 0 h 2560320"/>
                    <a:gd name="connsiteX7" fmla="*/ 4071283 w 7063740"/>
                    <a:gd name="connsiteY7" fmla="*/ 0 h 2560320"/>
                    <a:gd name="connsiteX8" fmla="*/ 4572166 w 7063740"/>
                    <a:gd name="connsiteY8" fmla="*/ 0 h 2560320"/>
                    <a:gd name="connsiteX9" fmla="*/ 5002412 w 7063740"/>
                    <a:gd name="connsiteY9" fmla="*/ 0 h 2560320"/>
                    <a:gd name="connsiteX10" fmla="*/ 5573933 w 7063740"/>
                    <a:gd name="connsiteY10" fmla="*/ 0 h 2560320"/>
                    <a:gd name="connsiteX11" fmla="*/ 6216091 w 7063740"/>
                    <a:gd name="connsiteY11" fmla="*/ 0 h 2560320"/>
                    <a:gd name="connsiteX12" fmla="*/ 7063740 w 7063740"/>
                    <a:gd name="connsiteY12" fmla="*/ 0 h 2560320"/>
                    <a:gd name="connsiteX13" fmla="*/ 7063740 w 7063740"/>
                    <a:gd name="connsiteY13" fmla="*/ 691286 h 2560320"/>
                    <a:gd name="connsiteX14" fmla="*/ 7063740 w 7063740"/>
                    <a:gd name="connsiteY14" fmla="*/ 1305763 h 2560320"/>
                    <a:gd name="connsiteX15" fmla="*/ 7063740 w 7063740"/>
                    <a:gd name="connsiteY15" fmla="*/ 1997050 h 2560320"/>
                    <a:gd name="connsiteX16" fmla="*/ 7063740 w 7063740"/>
                    <a:gd name="connsiteY16" fmla="*/ 2560320 h 2560320"/>
                    <a:gd name="connsiteX17" fmla="*/ 6492219 w 7063740"/>
                    <a:gd name="connsiteY17" fmla="*/ 2560320 h 2560320"/>
                    <a:gd name="connsiteX18" fmla="*/ 6061973 w 7063740"/>
                    <a:gd name="connsiteY18" fmla="*/ 2560320 h 2560320"/>
                    <a:gd name="connsiteX19" fmla="*/ 5631727 w 7063740"/>
                    <a:gd name="connsiteY19" fmla="*/ 2560320 h 2560320"/>
                    <a:gd name="connsiteX20" fmla="*/ 4848294 w 7063740"/>
                    <a:gd name="connsiteY20" fmla="*/ 2560320 h 2560320"/>
                    <a:gd name="connsiteX21" fmla="*/ 4347411 w 7063740"/>
                    <a:gd name="connsiteY21" fmla="*/ 2560320 h 2560320"/>
                    <a:gd name="connsiteX22" fmla="*/ 3634615 w 7063740"/>
                    <a:gd name="connsiteY22" fmla="*/ 2560320 h 2560320"/>
                    <a:gd name="connsiteX23" fmla="*/ 2992457 w 7063740"/>
                    <a:gd name="connsiteY23" fmla="*/ 2560320 h 2560320"/>
                    <a:gd name="connsiteX24" fmla="*/ 2209024 w 7063740"/>
                    <a:gd name="connsiteY24" fmla="*/ 2560320 h 2560320"/>
                    <a:gd name="connsiteX25" fmla="*/ 1708141 w 7063740"/>
                    <a:gd name="connsiteY25" fmla="*/ 2560320 h 2560320"/>
                    <a:gd name="connsiteX26" fmla="*/ 924708 w 7063740"/>
                    <a:gd name="connsiteY26" fmla="*/ 2560320 h 2560320"/>
                    <a:gd name="connsiteX27" fmla="*/ 0 w 7063740"/>
                    <a:gd name="connsiteY27" fmla="*/ 2560320 h 2560320"/>
                    <a:gd name="connsiteX28" fmla="*/ 0 w 7063740"/>
                    <a:gd name="connsiteY28" fmla="*/ 1869034 h 2560320"/>
                    <a:gd name="connsiteX29" fmla="*/ 0 w 7063740"/>
                    <a:gd name="connsiteY29" fmla="*/ 1177747 h 2560320"/>
                    <a:gd name="connsiteX30" fmla="*/ 0 w 7063740"/>
                    <a:gd name="connsiteY30" fmla="*/ 614477 h 2560320"/>
                    <a:gd name="connsiteX31" fmla="*/ 0 w 7063740"/>
                    <a:gd name="connsiteY31" fmla="*/ 0 h 256032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</a:cxnLst>
                  <a:rect l="l" t="t" r="r" b="b"/>
                  <a:pathLst>
                    <a:path w="7063740" h="2560320" extrusionOk="0">
                      <a:moveTo>
                        <a:pt x="0" y="0"/>
                      </a:moveTo>
                      <a:cubicBezTo>
                        <a:pt x="185649" y="-8915"/>
                        <a:pt x="424147" y="-22473"/>
                        <a:pt x="571521" y="0"/>
                      </a:cubicBezTo>
                      <a:cubicBezTo>
                        <a:pt x="718895" y="22473"/>
                        <a:pt x="899631" y="15065"/>
                        <a:pt x="1072404" y="0"/>
                      </a:cubicBezTo>
                      <a:cubicBezTo>
                        <a:pt x="1245177" y="-15065"/>
                        <a:pt x="1481115" y="-8443"/>
                        <a:pt x="1714562" y="0"/>
                      </a:cubicBezTo>
                      <a:cubicBezTo>
                        <a:pt x="1948009" y="8443"/>
                        <a:pt x="2039497" y="-15492"/>
                        <a:pt x="2144808" y="0"/>
                      </a:cubicBezTo>
                      <a:cubicBezTo>
                        <a:pt x="2250119" y="15492"/>
                        <a:pt x="2441056" y="-16910"/>
                        <a:pt x="2645692" y="0"/>
                      </a:cubicBezTo>
                      <a:cubicBezTo>
                        <a:pt x="2850328" y="16910"/>
                        <a:pt x="3127906" y="-9080"/>
                        <a:pt x="3429125" y="0"/>
                      </a:cubicBezTo>
                      <a:cubicBezTo>
                        <a:pt x="3730344" y="9080"/>
                        <a:pt x="3833411" y="-28004"/>
                        <a:pt x="4071283" y="0"/>
                      </a:cubicBezTo>
                      <a:cubicBezTo>
                        <a:pt x="4309155" y="28004"/>
                        <a:pt x="4453426" y="15146"/>
                        <a:pt x="4572166" y="0"/>
                      </a:cubicBezTo>
                      <a:cubicBezTo>
                        <a:pt x="4690906" y="-15146"/>
                        <a:pt x="4792785" y="-7374"/>
                        <a:pt x="5002412" y="0"/>
                      </a:cubicBezTo>
                      <a:cubicBezTo>
                        <a:pt x="5212039" y="7374"/>
                        <a:pt x="5386626" y="-8237"/>
                        <a:pt x="5573933" y="0"/>
                      </a:cubicBezTo>
                      <a:cubicBezTo>
                        <a:pt x="5761240" y="8237"/>
                        <a:pt x="6028929" y="5663"/>
                        <a:pt x="6216091" y="0"/>
                      </a:cubicBezTo>
                      <a:cubicBezTo>
                        <a:pt x="6403253" y="-5663"/>
                        <a:pt x="6853813" y="2824"/>
                        <a:pt x="7063740" y="0"/>
                      </a:cubicBezTo>
                      <a:cubicBezTo>
                        <a:pt x="7039561" y="243720"/>
                        <a:pt x="7037737" y="388205"/>
                        <a:pt x="7063740" y="691286"/>
                      </a:cubicBezTo>
                      <a:cubicBezTo>
                        <a:pt x="7089743" y="994367"/>
                        <a:pt x="7082659" y="1142794"/>
                        <a:pt x="7063740" y="1305763"/>
                      </a:cubicBezTo>
                      <a:cubicBezTo>
                        <a:pt x="7044821" y="1468732"/>
                        <a:pt x="7048007" y="1710611"/>
                        <a:pt x="7063740" y="1997050"/>
                      </a:cubicBezTo>
                      <a:cubicBezTo>
                        <a:pt x="7079473" y="2283489"/>
                        <a:pt x="7088532" y="2417181"/>
                        <a:pt x="7063740" y="2560320"/>
                      </a:cubicBezTo>
                      <a:cubicBezTo>
                        <a:pt x="6926717" y="2547464"/>
                        <a:pt x="6745048" y="2562862"/>
                        <a:pt x="6492219" y="2560320"/>
                      </a:cubicBezTo>
                      <a:cubicBezTo>
                        <a:pt x="6239390" y="2557778"/>
                        <a:pt x="6273091" y="2565048"/>
                        <a:pt x="6061973" y="2560320"/>
                      </a:cubicBezTo>
                      <a:cubicBezTo>
                        <a:pt x="5850855" y="2555592"/>
                        <a:pt x="5826562" y="2563092"/>
                        <a:pt x="5631727" y="2560320"/>
                      </a:cubicBezTo>
                      <a:cubicBezTo>
                        <a:pt x="5436892" y="2557548"/>
                        <a:pt x="5231475" y="2538846"/>
                        <a:pt x="4848294" y="2560320"/>
                      </a:cubicBezTo>
                      <a:cubicBezTo>
                        <a:pt x="4465113" y="2581794"/>
                        <a:pt x="4482499" y="2584408"/>
                        <a:pt x="4347411" y="2560320"/>
                      </a:cubicBezTo>
                      <a:cubicBezTo>
                        <a:pt x="4212323" y="2536232"/>
                        <a:pt x="3927782" y="2568610"/>
                        <a:pt x="3634615" y="2560320"/>
                      </a:cubicBezTo>
                      <a:cubicBezTo>
                        <a:pt x="3341448" y="2552030"/>
                        <a:pt x="3214413" y="2548849"/>
                        <a:pt x="2992457" y="2560320"/>
                      </a:cubicBezTo>
                      <a:cubicBezTo>
                        <a:pt x="2770501" y="2571791"/>
                        <a:pt x="2395123" y="2593187"/>
                        <a:pt x="2209024" y="2560320"/>
                      </a:cubicBezTo>
                      <a:cubicBezTo>
                        <a:pt x="2022925" y="2527453"/>
                        <a:pt x="1898128" y="2581682"/>
                        <a:pt x="1708141" y="2560320"/>
                      </a:cubicBezTo>
                      <a:cubicBezTo>
                        <a:pt x="1518154" y="2538958"/>
                        <a:pt x="1163900" y="2568513"/>
                        <a:pt x="924708" y="2560320"/>
                      </a:cubicBezTo>
                      <a:cubicBezTo>
                        <a:pt x="685516" y="2552127"/>
                        <a:pt x="357754" y="2581670"/>
                        <a:pt x="0" y="2560320"/>
                      </a:cubicBezTo>
                      <a:cubicBezTo>
                        <a:pt x="-21062" y="2252592"/>
                        <a:pt x="-31990" y="2135990"/>
                        <a:pt x="0" y="1869034"/>
                      </a:cubicBezTo>
                      <a:cubicBezTo>
                        <a:pt x="31990" y="1602078"/>
                        <a:pt x="-18007" y="1365003"/>
                        <a:pt x="0" y="1177747"/>
                      </a:cubicBezTo>
                      <a:cubicBezTo>
                        <a:pt x="18007" y="990491"/>
                        <a:pt x="-22876" y="800025"/>
                        <a:pt x="0" y="614477"/>
                      </a:cubicBezTo>
                      <a:cubicBezTo>
                        <a:pt x="22876" y="428929"/>
                        <a:pt x="-13437" y="240185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975360</xdr:colOff>
      <xdr:row>0</xdr:row>
      <xdr:rowOff>449580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0F61C81-134C-453A-88B4-754EB97D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0"/>
          <a:ext cx="9753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29</xdr:row>
      <xdr:rowOff>87630</xdr:rowOff>
    </xdr:from>
    <xdr:to>
      <xdr:col>12</xdr:col>
      <xdr:colOff>632460</xdr:colOff>
      <xdr:row>46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D87FCD-E314-C83A-EED5-D1BF492CB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201E1E"/>
      </a:accent3>
      <a:accent4>
        <a:srgbClr val="A5A5A5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9ABF-70BD-4A53-AF8E-C76490DDA6B7}">
  <dimension ref="B1:O29"/>
  <sheetViews>
    <sheetView showGridLines="0" tabSelected="1" workbookViewId="0">
      <selection activeCell="H6" sqref="H6"/>
    </sheetView>
  </sheetViews>
  <sheetFormatPr defaultRowHeight="15" x14ac:dyDescent="0.3"/>
  <cols>
    <col min="1" max="1" width="3.6640625" style="6" customWidth="1"/>
    <col min="2" max="4" width="14.77734375" style="6" bestFit="1" customWidth="1"/>
    <col min="5" max="7" width="14.77734375" style="6" customWidth="1"/>
    <col min="8" max="13" width="14.77734375" style="6" bestFit="1" customWidth="1"/>
    <col min="14" max="14" width="23.44140625" style="6" bestFit="1" customWidth="1"/>
    <col min="15" max="15" width="24" style="6" bestFit="1" customWidth="1"/>
    <col min="16" max="16384" width="8.88671875" style="6"/>
  </cols>
  <sheetData>
    <row r="1" spans="2:15" s="1" customFormat="1" ht="37.200000000000003" x14ac:dyDescent="0.75">
      <c r="B1" s="1" t="s">
        <v>22</v>
      </c>
    </row>
    <row r="3" spans="2:15" x14ac:dyDescent="0.3">
      <c r="B3" s="6" t="s">
        <v>25</v>
      </c>
    </row>
    <row r="5" spans="2:15" x14ac:dyDescent="0.3">
      <c r="B5" s="6" t="s">
        <v>23</v>
      </c>
    </row>
    <row r="6" spans="2:15" x14ac:dyDescent="0.3">
      <c r="B6" s="7" t="s">
        <v>24</v>
      </c>
      <c r="C6" s="8" t="s">
        <v>28</v>
      </c>
      <c r="D6" s="5" t="str">
        <f>IF(C6="Sim","Utilize a função SOMA para somar os trimestres (3 meses). Utilize a função MÉDIA para realizar a média. Para maior e menor valor, utilize as funções MÁXIMO e MÍNIMO. Para o total, utilize a função SOMA.","")</f>
        <v/>
      </c>
      <c r="G6" s="9"/>
    </row>
    <row r="8" spans="2:15" x14ac:dyDescent="0.3">
      <c r="B8" s="13" t="s">
        <v>26</v>
      </c>
    </row>
    <row r="9" spans="2:15" x14ac:dyDescent="0.3"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12</v>
      </c>
      <c r="H9" s="14" t="s">
        <v>13</v>
      </c>
      <c r="I9" s="14" t="s">
        <v>14</v>
      </c>
      <c r="J9" s="14" t="s">
        <v>5</v>
      </c>
      <c r="K9" s="14" t="s">
        <v>15</v>
      </c>
      <c r="L9" s="14" t="s">
        <v>16</v>
      </c>
      <c r="M9" s="14" t="s">
        <v>17</v>
      </c>
      <c r="N9" s="14" t="s">
        <v>18</v>
      </c>
      <c r="O9" s="14" t="s">
        <v>19</v>
      </c>
    </row>
    <row r="10" spans="2:15" x14ac:dyDescent="0.3">
      <c r="B10" s="4">
        <v>25550</v>
      </c>
      <c r="C10" s="4" t="s">
        <v>6</v>
      </c>
      <c r="D10" s="10">
        <v>4500</v>
      </c>
      <c r="E10" s="10">
        <v>5040</v>
      </c>
      <c r="F10" s="10">
        <v>5696</v>
      </c>
      <c r="G10" s="10">
        <v>6265</v>
      </c>
      <c r="H10" s="10">
        <v>6954</v>
      </c>
      <c r="I10" s="10">
        <v>7858</v>
      </c>
      <c r="J10" s="15">
        <f>SUM(D10:F10)</f>
        <v>15236</v>
      </c>
      <c r="K10" s="15">
        <f>SUM(G10:I10)</f>
        <v>21077</v>
      </c>
      <c r="L10" s="15">
        <f>SUM(D10:I10)</f>
        <v>36313</v>
      </c>
      <c r="M10" s="15">
        <f>AVERAGE(D10:I10)</f>
        <v>6052.166666666667</v>
      </c>
      <c r="N10" s="15">
        <f>MAX(D10:I10)</f>
        <v>7858</v>
      </c>
      <c r="O10" s="15">
        <f>MIN(D10:I10)</f>
        <v>4500</v>
      </c>
    </row>
    <row r="11" spans="2:15" x14ac:dyDescent="0.3">
      <c r="B11" s="4">
        <v>98801</v>
      </c>
      <c r="C11" s="4" t="s">
        <v>7</v>
      </c>
      <c r="D11" s="10">
        <v>6250</v>
      </c>
      <c r="E11" s="10">
        <v>7000</v>
      </c>
      <c r="F11" s="10">
        <v>7910</v>
      </c>
      <c r="G11" s="10">
        <v>8701</v>
      </c>
      <c r="H11" s="10">
        <v>9658</v>
      </c>
      <c r="I11" s="10">
        <v>10197</v>
      </c>
      <c r="J11" s="15">
        <f t="shared" ref="J11:J15" si="0">SUM(D11:F11)</f>
        <v>21160</v>
      </c>
      <c r="K11" s="15">
        <f t="shared" ref="K11:K15" si="1">SUM(G11:I11)</f>
        <v>28556</v>
      </c>
      <c r="L11" s="15">
        <f t="shared" ref="L11:L15" si="2">SUM(D11:I11)</f>
        <v>49716</v>
      </c>
      <c r="M11" s="15">
        <f t="shared" ref="M11:M15" si="3">AVERAGE(D11:I11)</f>
        <v>8286</v>
      </c>
      <c r="N11" s="15">
        <f t="shared" ref="N11:N15" si="4">MAX(D11:I11)</f>
        <v>10197</v>
      </c>
      <c r="O11" s="15">
        <f t="shared" ref="O11:O15" si="5">MIN(D11:I11)</f>
        <v>6250</v>
      </c>
    </row>
    <row r="12" spans="2:15" x14ac:dyDescent="0.3">
      <c r="B12" s="4">
        <v>49477</v>
      </c>
      <c r="C12" s="4" t="s">
        <v>8</v>
      </c>
      <c r="D12" s="10">
        <v>3300</v>
      </c>
      <c r="E12" s="10">
        <v>3696</v>
      </c>
      <c r="F12" s="10">
        <v>4176</v>
      </c>
      <c r="G12" s="10">
        <v>4569</v>
      </c>
      <c r="H12" s="10">
        <v>5099</v>
      </c>
      <c r="I12" s="10">
        <v>5769</v>
      </c>
      <c r="J12" s="15">
        <f t="shared" si="0"/>
        <v>11172</v>
      </c>
      <c r="K12" s="15">
        <f t="shared" si="1"/>
        <v>15437</v>
      </c>
      <c r="L12" s="15">
        <f t="shared" si="2"/>
        <v>26609</v>
      </c>
      <c r="M12" s="15">
        <f t="shared" si="3"/>
        <v>4434.833333333333</v>
      </c>
      <c r="N12" s="15">
        <f t="shared" si="4"/>
        <v>5769</v>
      </c>
      <c r="O12" s="15">
        <f t="shared" si="5"/>
        <v>3300</v>
      </c>
    </row>
    <row r="13" spans="2:15" x14ac:dyDescent="0.3">
      <c r="B13" s="4">
        <v>49740</v>
      </c>
      <c r="C13" s="4" t="s">
        <v>9</v>
      </c>
      <c r="D13" s="10">
        <v>8000</v>
      </c>
      <c r="E13" s="10">
        <v>8690</v>
      </c>
      <c r="F13" s="10">
        <v>10125</v>
      </c>
      <c r="G13" s="10">
        <v>12341</v>
      </c>
      <c r="H13" s="10">
        <v>12365</v>
      </c>
      <c r="I13" s="10">
        <v>13969</v>
      </c>
      <c r="J13" s="15">
        <f t="shared" si="0"/>
        <v>26815</v>
      </c>
      <c r="K13" s="15">
        <f t="shared" si="1"/>
        <v>38675</v>
      </c>
      <c r="L13" s="15">
        <f t="shared" si="2"/>
        <v>65490</v>
      </c>
      <c r="M13" s="15">
        <f t="shared" si="3"/>
        <v>10915</v>
      </c>
      <c r="N13" s="15">
        <f t="shared" si="4"/>
        <v>13969</v>
      </c>
      <c r="O13" s="15">
        <f t="shared" si="5"/>
        <v>8000</v>
      </c>
    </row>
    <row r="14" spans="2:15" x14ac:dyDescent="0.3">
      <c r="B14" s="4">
        <v>34319</v>
      </c>
      <c r="C14" s="4" t="s">
        <v>10</v>
      </c>
      <c r="D14" s="10">
        <v>4557</v>
      </c>
      <c r="E14" s="10">
        <v>5104</v>
      </c>
      <c r="F14" s="10">
        <v>5676</v>
      </c>
      <c r="G14" s="10">
        <v>6344</v>
      </c>
      <c r="H14" s="10">
        <v>7042</v>
      </c>
      <c r="I14" s="10">
        <v>7957</v>
      </c>
      <c r="J14" s="15">
        <f t="shared" si="0"/>
        <v>15337</v>
      </c>
      <c r="K14" s="15">
        <f t="shared" si="1"/>
        <v>21343</v>
      </c>
      <c r="L14" s="15">
        <f t="shared" si="2"/>
        <v>36680</v>
      </c>
      <c r="M14" s="15">
        <f t="shared" si="3"/>
        <v>6113.333333333333</v>
      </c>
      <c r="N14" s="15">
        <f t="shared" si="4"/>
        <v>7957</v>
      </c>
      <c r="O14" s="15">
        <f t="shared" si="5"/>
        <v>4557</v>
      </c>
    </row>
    <row r="15" spans="2:15" x14ac:dyDescent="0.3">
      <c r="B15" s="4">
        <v>98855</v>
      </c>
      <c r="C15" s="4" t="s">
        <v>11</v>
      </c>
      <c r="D15" s="10">
        <v>3260</v>
      </c>
      <c r="E15" s="10">
        <v>3640</v>
      </c>
      <c r="F15" s="10">
        <v>4113</v>
      </c>
      <c r="G15" s="10">
        <v>4525</v>
      </c>
      <c r="H15" s="10">
        <v>5022</v>
      </c>
      <c r="I15" s="10">
        <v>5671</v>
      </c>
      <c r="J15" s="15">
        <f t="shared" si="0"/>
        <v>11013</v>
      </c>
      <c r="K15" s="15">
        <f t="shared" si="1"/>
        <v>15218</v>
      </c>
      <c r="L15" s="15">
        <f t="shared" si="2"/>
        <v>26231</v>
      </c>
      <c r="M15" s="15">
        <f t="shared" si="3"/>
        <v>4371.833333333333</v>
      </c>
      <c r="N15" s="15">
        <f t="shared" si="4"/>
        <v>5671</v>
      </c>
      <c r="O15" s="15">
        <f t="shared" si="5"/>
        <v>3260</v>
      </c>
    </row>
    <row r="16" spans="2:15" s="11" customFormat="1" x14ac:dyDescent="0.3">
      <c r="B16" s="2" t="s">
        <v>20</v>
      </c>
      <c r="C16" s="3"/>
      <c r="D16" s="16">
        <f>SUM(D10:D15)</f>
        <v>29867</v>
      </c>
      <c r="E16" s="16">
        <f t="shared" ref="E16:L16" si="6">SUM(E10:E15)</f>
        <v>33170</v>
      </c>
      <c r="F16" s="16">
        <f t="shared" si="6"/>
        <v>37696</v>
      </c>
      <c r="G16" s="16">
        <f t="shared" si="6"/>
        <v>42745</v>
      </c>
      <c r="H16" s="16">
        <f t="shared" si="6"/>
        <v>46140</v>
      </c>
      <c r="I16" s="16">
        <f t="shared" si="6"/>
        <v>51421</v>
      </c>
      <c r="J16" s="16">
        <f t="shared" si="6"/>
        <v>100733</v>
      </c>
      <c r="K16" s="16">
        <f t="shared" si="6"/>
        <v>140306</v>
      </c>
      <c r="L16" s="16">
        <f t="shared" si="6"/>
        <v>241039</v>
      </c>
      <c r="M16" s="17">
        <f>AVERAGE(M10:M15)</f>
        <v>6695.5277777777783</v>
      </c>
      <c r="N16" s="17">
        <f>MAX(N10:N15)</f>
        <v>13969</v>
      </c>
      <c r="O16" s="17">
        <f>MIN(O10:O15)</f>
        <v>3260</v>
      </c>
    </row>
    <row r="18" spans="2:12" x14ac:dyDescent="0.3">
      <c r="B18" s="6" t="s">
        <v>29</v>
      </c>
    </row>
    <row r="19" spans="2:12" x14ac:dyDescent="0.3">
      <c r="I19" s="7"/>
      <c r="J19" s="12"/>
      <c r="K19" s="5"/>
    </row>
    <row r="20" spans="2:12" x14ac:dyDescent="0.3">
      <c r="B20" s="13" t="s">
        <v>27</v>
      </c>
    </row>
    <row r="21" spans="2:12" x14ac:dyDescent="0.3">
      <c r="B21" s="14" t="s">
        <v>1</v>
      </c>
      <c r="C21" s="14" t="s">
        <v>2</v>
      </c>
      <c r="D21" s="14" t="s">
        <v>3</v>
      </c>
      <c r="E21" s="14" t="s">
        <v>4</v>
      </c>
      <c r="F21" s="14" t="s">
        <v>12</v>
      </c>
      <c r="G21" s="14" t="s">
        <v>13</v>
      </c>
      <c r="H21" s="14" t="s">
        <v>14</v>
      </c>
      <c r="J21" s="7" t="s">
        <v>24</v>
      </c>
      <c r="K21" s="8" t="s">
        <v>28</v>
      </c>
      <c r="L21" s="5" t="str">
        <f>IF(K21="Sim","Selecione a Tabela 2 &gt; Guia Inserir &gt; Selecione o Gráfico","")</f>
        <v/>
      </c>
    </row>
    <row r="22" spans="2:12" x14ac:dyDescent="0.3">
      <c r="B22" s="4" t="s">
        <v>6</v>
      </c>
      <c r="C22" s="10">
        <v>4500</v>
      </c>
      <c r="D22" s="10">
        <v>5040</v>
      </c>
      <c r="E22" s="10">
        <v>5696</v>
      </c>
      <c r="F22" s="10">
        <v>6265</v>
      </c>
      <c r="G22" s="10">
        <v>6954</v>
      </c>
      <c r="H22" s="10">
        <v>7858</v>
      </c>
      <c r="K22" s="5"/>
    </row>
    <row r="23" spans="2:12" x14ac:dyDescent="0.3">
      <c r="B23" s="4" t="s">
        <v>7</v>
      </c>
      <c r="C23" s="10">
        <v>6250</v>
      </c>
      <c r="D23" s="10">
        <v>7000</v>
      </c>
      <c r="E23" s="10">
        <v>7910</v>
      </c>
      <c r="F23" s="10">
        <v>8701</v>
      </c>
      <c r="G23" s="10">
        <v>9658</v>
      </c>
      <c r="H23" s="10">
        <v>10197</v>
      </c>
      <c r="K23" s="5"/>
    </row>
    <row r="24" spans="2:12" x14ac:dyDescent="0.3">
      <c r="B24" s="4" t="s">
        <v>8</v>
      </c>
      <c r="C24" s="10">
        <v>3300</v>
      </c>
      <c r="D24" s="10">
        <v>3696</v>
      </c>
      <c r="E24" s="10">
        <v>4176</v>
      </c>
      <c r="F24" s="10">
        <v>4569</v>
      </c>
      <c r="G24" s="10">
        <v>5099</v>
      </c>
      <c r="H24" s="10">
        <v>5769</v>
      </c>
      <c r="K24" s="5"/>
    </row>
    <row r="25" spans="2:12" x14ac:dyDescent="0.3">
      <c r="B25" s="4" t="s">
        <v>9</v>
      </c>
      <c r="C25" s="10">
        <v>8000</v>
      </c>
      <c r="D25" s="10">
        <v>8690</v>
      </c>
      <c r="E25" s="10">
        <v>10125</v>
      </c>
      <c r="F25" s="10">
        <v>12341</v>
      </c>
      <c r="G25" s="10">
        <v>12365</v>
      </c>
      <c r="H25" s="10">
        <v>13969</v>
      </c>
      <c r="K25" s="5"/>
    </row>
    <row r="26" spans="2:12" x14ac:dyDescent="0.3">
      <c r="B26" s="4" t="s">
        <v>10</v>
      </c>
      <c r="C26" s="10">
        <v>4557</v>
      </c>
      <c r="D26" s="10">
        <v>5104</v>
      </c>
      <c r="E26" s="10">
        <v>5676</v>
      </c>
      <c r="F26" s="10">
        <v>6344</v>
      </c>
      <c r="G26" s="10">
        <v>7042</v>
      </c>
      <c r="H26" s="10">
        <v>7957</v>
      </c>
      <c r="K26" s="5"/>
    </row>
    <row r="27" spans="2:12" x14ac:dyDescent="0.3">
      <c r="B27" s="4" t="s">
        <v>11</v>
      </c>
      <c r="C27" s="10">
        <v>3260</v>
      </c>
      <c r="D27" s="10">
        <v>3640</v>
      </c>
      <c r="E27" s="10">
        <v>4113</v>
      </c>
      <c r="F27" s="10">
        <v>4525</v>
      </c>
      <c r="G27" s="10">
        <v>5022</v>
      </c>
      <c r="H27" s="10">
        <v>5671</v>
      </c>
      <c r="K27" s="5"/>
    </row>
    <row r="28" spans="2:12" x14ac:dyDescent="0.3">
      <c r="K28" s="5"/>
    </row>
    <row r="29" spans="2:12" x14ac:dyDescent="0.3">
      <c r="B29" s="13" t="s">
        <v>21</v>
      </c>
    </row>
  </sheetData>
  <dataValidations count="1">
    <dataValidation type="list" allowBlank="1" showInputMessage="1" showErrorMessage="1" sqref="G6 C6 K21 J19" xr:uid="{2854F546-0432-4394-8B41-D0BA02FBA99C}">
      <formula1>"Não,Sim"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Exercício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Otto Cannataro</cp:lastModifiedBy>
  <dcterms:created xsi:type="dcterms:W3CDTF">2019-11-04T11:52:00Z</dcterms:created>
  <dcterms:modified xsi:type="dcterms:W3CDTF">2023-05-11T21:11:49Z</dcterms:modified>
</cp:coreProperties>
</file>