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0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eag/EAG Dropbox/Equipe  EAG/EAI/Imersões EAG/Imersão Avançada EAG/3º dia - Estratégia/Ferramenta/"/>
    </mc:Choice>
  </mc:AlternateContent>
  <xr:revisionPtr revIDLastSave="0" documentId="13_ncr:1_{B04FCA14-848C-7045-835D-B7D05C889432}" xr6:coauthVersionLast="47" xr6:coauthVersionMax="47" xr10:uidLastSave="{00000000-0000-0000-0000-000000000000}"/>
  <bookViews>
    <workbookView xWindow="0" yWindow="0" windowWidth="28800" windowHeight="18000" tabRatio="849" xr2:uid="{00000000-000D-0000-FFFF-FFFF00000000}"/>
  </bookViews>
  <sheets>
    <sheet name="TESTE QA" sheetId="1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0" l="1"/>
  <c r="E39" i="10" s="1"/>
  <c r="I41" i="10" s="1"/>
  <c r="K41" i="10" s="1"/>
  <c r="E35" i="10"/>
  <c r="E36" i="10"/>
  <c r="E37" i="10"/>
  <c r="E38" i="10"/>
  <c r="G38" i="10"/>
  <c r="G37" i="10"/>
  <c r="G36" i="10"/>
  <c r="G35" i="10"/>
  <c r="G34" i="10"/>
  <c r="G39" i="10" s="1"/>
  <c r="I38" i="10"/>
  <c r="I37" i="10"/>
  <c r="I36" i="10"/>
  <c r="I35" i="10"/>
  <c r="I34" i="10"/>
  <c r="I39" i="10"/>
  <c r="K36" i="10"/>
  <c r="K37" i="10"/>
  <c r="K38" i="10"/>
  <c r="K34" i="10"/>
  <c r="K39" i="10" s="1"/>
  <c r="K35" i="10"/>
</calcChain>
</file>

<file path=xl/sharedStrings.xml><?xml version="1.0" encoding="utf-8"?>
<sst xmlns="http://schemas.openxmlformats.org/spreadsheetml/2006/main" count="104" uniqueCount="56">
  <si>
    <t>Quociente de Adversidade (QA)</t>
  </si>
  <si>
    <t>www.empresaautogerenciavel.com.br</t>
  </si>
  <si>
    <t>Avaliação do QA</t>
  </si>
  <si>
    <t>Quantos eventos adversos você enfrenta no seu dia a dia?
Você está sendo consumido por esses eventos ou você aproveita a oportunidade para ter um desempenho mais forte?</t>
  </si>
  <si>
    <t>Imagine os seguintes eventos como se eles estivessem acontecendo agora. 
Em seguida, selecione o número que representa a sua resposta para cada uma das perguntas relacionadas.</t>
  </si>
  <si>
    <t>Assinale com um"X":</t>
  </si>
  <si>
    <t>Você sofre um revés financeiro.</t>
  </si>
  <si>
    <t>Até que ponto você pode influenciar esta situação?</t>
  </si>
  <si>
    <t>Não muito</t>
  </si>
  <si>
    <t>Completamente</t>
  </si>
  <si>
    <t>Você foi preterido (rejeitado) para uma promoção ou por um cliente.</t>
  </si>
  <si>
    <t>Até que ponto você se sente responsável por melhorar a situação?</t>
  </si>
  <si>
    <t>Não muito responsável</t>
  </si>
  <si>
    <t>Completamente responsável</t>
  </si>
  <si>
    <t>Você é criticado por um grande projeto que você acabou de finalizar.</t>
  </si>
  <si>
    <t>A consequência dessa situação irá:</t>
  </si>
  <si>
    <t>afetar todos os aspectos da sua vida</t>
  </si>
  <si>
    <t>limitar-se a esta  situação</t>
  </si>
  <si>
    <t>Você acidentalmente deletou um e­mail  importante.</t>
  </si>
  <si>
    <t>durar para sempre</t>
  </si>
  <si>
    <t>passar rápido</t>
  </si>
  <si>
    <t>O projeto de alta prioridade que você está trabalhando foi cancelado.</t>
  </si>
  <si>
    <t>Alguém que você respeita ignora sua tentativa de discutir uma questão importante.</t>
  </si>
  <si>
    <t>Pessoas são desfavoráveis em relação as suas ideias.</t>
  </si>
  <si>
    <t>Muito</t>
  </si>
  <si>
    <t>Você é incapaz de tirar longas férias.</t>
  </si>
  <si>
    <t>Você violou seus valores para conseguir algo que você considera importante.</t>
  </si>
  <si>
    <t>Depois de muito esforço, você não conseguiu encontrar um documento importante.</t>
  </si>
  <si>
    <t>Seu local de trabalho é insatisfatório.</t>
  </si>
  <si>
    <t>Você perdeu aquele compromisso que você estava aguardando por tantos anos.</t>
  </si>
  <si>
    <t>Suas obrigações pessoais e profissionais não estão em equilíbrio.</t>
  </si>
  <si>
    <t>Você nunca acha que tem dinheiro  suficiente.</t>
  </si>
  <si>
    <t>Você não acha que está se exercitando regularmente como deveria.</t>
  </si>
  <si>
    <t>Sua Organização não está atingindo resultados.</t>
  </si>
  <si>
    <t>Seu computador quebrou pela terceira vez essa semana.</t>
  </si>
  <si>
    <t>A reunião que você está é completamente uma perda de tempo.</t>
  </si>
  <si>
    <t>Você perdeu algo de muita importância para você.</t>
  </si>
  <si>
    <t>Seu chefe é inflexível com suas decisões.</t>
  </si>
  <si>
    <t>Controle</t>
  </si>
  <si>
    <t>Responsabilidade</t>
  </si>
  <si>
    <t>Alcance</t>
  </si>
  <si>
    <t>Duração</t>
  </si>
  <si>
    <r>
      <t xml:space="preserve">Total </t>
    </r>
    <r>
      <rPr>
        <b/>
        <sz val="12"/>
        <color theme="1"/>
        <rFont val="Helvetica"/>
        <family val="2"/>
        <scheme val="minor"/>
      </rPr>
      <t xml:space="preserve">C </t>
    </r>
    <r>
      <rPr>
        <sz val="12"/>
        <color theme="1"/>
        <rFont val="Helvetica"/>
        <family val="2"/>
        <scheme val="minor"/>
      </rPr>
      <t>=</t>
    </r>
  </si>
  <si>
    <r>
      <t xml:space="preserve">Total </t>
    </r>
    <r>
      <rPr>
        <b/>
        <sz val="12"/>
        <color theme="1"/>
        <rFont val="Helvetica"/>
        <family val="2"/>
        <scheme val="minor"/>
      </rPr>
      <t xml:space="preserve">R </t>
    </r>
    <r>
      <rPr>
        <sz val="12"/>
        <color theme="1"/>
        <rFont val="Helvetica"/>
        <family val="2"/>
        <scheme val="minor"/>
      </rPr>
      <t>=</t>
    </r>
  </si>
  <si>
    <r>
      <t xml:space="preserve">Total </t>
    </r>
    <r>
      <rPr>
        <b/>
        <sz val="12"/>
        <color theme="1"/>
        <rFont val="Helvetica"/>
        <family val="2"/>
        <scheme val="minor"/>
      </rPr>
      <t xml:space="preserve">A </t>
    </r>
    <r>
      <rPr>
        <sz val="12"/>
        <color theme="1"/>
        <rFont val="Helvetica"/>
        <family val="2"/>
        <scheme val="minor"/>
      </rPr>
      <t>=</t>
    </r>
  </si>
  <si>
    <r>
      <t xml:space="preserve">Total </t>
    </r>
    <r>
      <rPr>
        <b/>
        <sz val="12"/>
        <color theme="1"/>
        <rFont val="Helvetica"/>
        <family val="2"/>
        <scheme val="minor"/>
      </rPr>
      <t xml:space="preserve">D </t>
    </r>
    <r>
      <rPr>
        <sz val="12"/>
        <color theme="1"/>
        <rFont val="Helvetica"/>
        <family val="2"/>
        <scheme val="minor"/>
      </rPr>
      <t>=</t>
    </r>
  </si>
  <si>
    <t xml:space="preserve">Total ( C + R + A + D ) * 2 = </t>
  </si>
  <si>
    <t>pontos</t>
  </si>
  <si>
    <t>A pontuação média é ______. Quanto maior, melhor.</t>
  </si>
  <si>
    <r>
      <t xml:space="preserve">Agora olhe para o seu </t>
    </r>
    <r>
      <rPr>
        <b/>
        <sz val="12"/>
        <color theme="1"/>
        <rFont val="Helvetica"/>
        <family val="2"/>
        <scheme val="minor"/>
      </rPr>
      <t xml:space="preserve">CRAD </t>
    </r>
    <r>
      <rPr>
        <sz val="12"/>
        <color theme="1"/>
        <rFont val="Helvetica"/>
        <family val="2"/>
        <scheme val="minor"/>
      </rPr>
      <t>e determine quais aspectos do QA você precisa para melhorar:</t>
    </r>
  </si>
  <si>
    <r>
      <t xml:space="preserve">C </t>
    </r>
    <r>
      <rPr>
        <sz val="12"/>
        <color theme="1"/>
        <rFont val="Helvetica"/>
        <family val="2"/>
        <scheme val="minor"/>
      </rPr>
      <t>= Controle (Até que ponto você pode influenciar a situação?)</t>
    </r>
  </si>
  <si>
    <r>
      <t xml:space="preserve">R </t>
    </r>
    <r>
      <rPr>
        <sz val="12"/>
        <color theme="1"/>
        <rFont val="Helvetica"/>
        <family val="2"/>
        <scheme val="minor"/>
      </rPr>
      <t xml:space="preserve">= Responsabilidade (Até que ponto você mantem­se responsável por melhorar esta situação?) </t>
    </r>
  </si>
  <si>
    <r>
      <t xml:space="preserve">A </t>
    </r>
    <r>
      <rPr>
        <sz val="12"/>
        <color theme="1"/>
        <rFont val="Helvetica"/>
        <family val="2"/>
        <scheme val="minor"/>
      </rPr>
      <t>= Alcance (Até que ponto as consequências desta situação chegam em outras áreas do seu trabalho ou vida?)</t>
    </r>
  </si>
  <si>
    <r>
      <t xml:space="preserve">D </t>
    </r>
    <r>
      <rPr>
        <sz val="12"/>
        <color theme="1"/>
        <rFont val="Helvetica"/>
        <family val="2"/>
        <scheme val="minor"/>
      </rPr>
      <t>= Duração (Quanto tempo as consequências desta situação vão durar?)</t>
    </r>
  </si>
  <si>
    <t>Veja na tabela abaixo em que perfil está a sua pontuação QA: Alpinista, Campista ou Sobrevivente:</t>
  </si>
  <si>
    <t>Paul Stoltz desenvolveu o Quociente de Adversidade (QA) para testar o padrão inconsciente de como as pessoas respondem à adversidade, mostrar como aumentá­lo e, assim, ajudar os indivíduos a tornarem­se valiosos no trabalho.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</si>
</sst>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R_$_-;\-* #,##0.00\ _R_$_-;_-* &quot;-&quot;??\ _R_$_-;_-@_-"/>
  </numFmts>
  <fonts count="27">
    <font>
      <sz val="11"/>
      <color indexed="8"/>
      <name val="Calibri"/>
    </font>
    <font>
      <sz val="12"/>
      <color theme="1"/>
      <name val="Helvetica"/>
      <family val="2"/>
      <scheme val="minor"/>
    </font>
    <font>
      <sz val="12"/>
      <color theme="1"/>
      <name val="Helvetica"/>
      <family val="2"/>
      <scheme val="minor"/>
    </font>
    <font>
      <sz val="12"/>
      <color theme="1"/>
      <name val="Helvetica"/>
      <family val="2"/>
      <scheme val="minor"/>
    </font>
    <font>
      <sz val="11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sz val="11"/>
      <color theme="1"/>
      <name val="Book Antiqua"/>
      <family val="1"/>
    </font>
    <font>
      <sz val="16"/>
      <color theme="5" tint="-0.499984740745262"/>
      <name val="ft60"/>
      <family val="2"/>
    </font>
    <font>
      <sz val="10"/>
      <color theme="9" tint="-0.499984740745262"/>
      <name val="Helvetica"/>
      <scheme val="minor"/>
    </font>
    <font>
      <b/>
      <sz val="11"/>
      <name val="Helvetica"/>
      <family val="2"/>
      <scheme val="minor"/>
    </font>
    <font>
      <sz val="13"/>
      <color theme="9" tint="-0.499984740745262"/>
      <name val="Helvetica"/>
      <family val="2"/>
      <scheme val="minor"/>
    </font>
    <font>
      <sz val="11"/>
      <name val="Helvetica"/>
      <scheme val="minor"/>
    </font>
    <font>
      <sz val="14"/>
      <color theme="5" tint="-0.499984740745262"/>
      <name val="Helvetica"/>
      <scheme val="major"/>
    </font>
    <font>
      <sz val="11"/>
      <color indexed="8"/>
      <name val="Calibri"/>
    </font>
    <font>
      <b/>
      <sz val="12"/>
      <color theme="1"/>
      <name val="Helvetica"/>
      <family val="2"/>
      <scheme val="minor"/>
    </font>
    <font>
      <sz val="11"/>
      <color theme="1"/>
      <name val="Helvetica"/>
      <family val="2"/>
      <scheme val="minor"/>
    </font>
    <font>
      <b/>
      <sz val="12"/>
      <name val="Helvetica"/>
      <scheme val="minor"/>
    </font>
    <font>
      <u/>
      <sz val="11"/>
      <color theme="10"/>
      <name val="Helvetica"/>
      <family val="2"/>
      <scheme val="minor"/>
    </font>
    <font>
      <b/>
      <sz val="9"/>
      <name val="Helvetica"/>
      <scheme val="minor"/>
    </font>
    <font>
      <sz val="26"/>
      <color theme="0" tint="-0.499984740745262"/>
      <name val="Helvetica"/>
      <scheme val="minor"/>
    </font>
    <font>
      <sz val="8"/>
      <name val="Calibri"/>
    </font>
    <font>
      <sz val="12"/>
      <name val="Helvetica"/>
      <scheme val="minor"/>
    </font>
    <font>
      <sz val="14"/>
      <color theme="1"/>
      <name val="Helvetica"/>
      <family val="2"/>
      <scheme val="minor"/>
    </font>
    <font>
      <sz val="12"/>
      <color theme="1" tint="0.249977111117893"/>
      <name val="Helvetica"/>
      <scheme val="minor"/>
    </font>
    <font>
      <sz val="12"/>
      <name val="Calibri"/>
    </font>
    <font>
      <b/>
      <sz val="14"/>
      <color rgb="FF008000"/>
      <name val="Helvetica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EE567"/>
        <bgColor indexed="64"/>
      </patternFill>
    </fill>
    <fill>
      <gradientFill degree="90">
        <stop position="0">
          <color rgb="FFFFE000"/>
        </stop>
        <stop position="1">
          <color rgb="FFECA500"/>
        </stop>
      </gradientFill>
    </fill>
    <fill>
      <gradientFill degree="270">
        <stop position="0">
          <color theme="0"/>
        </stop>
        <stop position="1">
          <color rgb="FFFFFBDF"/>
        </stop>
      </gradientFill>
    </fill>
    <fill>
      <gradientFill degree="90">
        <stop position="0">
          <color theme="0"/>
        </stop>
        <stop position="1">
          <color rgb="FFF5F5F5"/>
        </stop>
      </gradient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gradientFill degree="270">
        <stop position="0">
          <color rgb="FFF8F8F8"/>
        </stop>
        <stop position="1">
          <color theme="0"/>
        </stop>
      </gradient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medium">
        <color rgb="FFC98202"/>
      </bottom>
      <diagonal/>
    </border>
    <border>
      <left/>
      <right/>
      <top style="thin">
        <color theme="0"/>
      </top>
      <bottom style="medium">
        <color rgb="FFC98202"/>
      </bottom>
      <diagonal/>
    </border>
    <border>
      <left/>
      <right/>
      <top/>
      <bottom style="thin">
        <color theme="9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29E52"/>
      </left>
      <right/>
      <top style="thin">
        <color rgb="FFE29E52"/>
      </top>
      <bottom/>
      <diagonal/>
    </border>
    <border>
      <left/>
      <right/>
      <top style="thin">
        <color rgb="FFE29E52"/>
      </top>
      <bottom/>
      <diagonal/>
    </border>
    <border>
      <left style="thin">
        <color rgb="FFE29E52"/>
      </left>
      <right/>
      <top/>
      <bottom style="medium">
        <color rgb="FFB9762D"/>
      </bottom>
      <diagonal/>
    </border>
    <border>
      <left/>
      <right/>
      <top/>
      <bottom style="medium">
        <color rgb="FFB9762D"/>
      </bottom>
      <diagonal/>
    </border>
    <border>
      <left style="thin">
        <color rgb="FFE29E52"/>
      </left>
      <right style="thin">
        <color rgb="FFE29E52"/>
      </right>
      <top/>
      <bottom style="medium">
        <color rgb="FFB9762D"/>
      </bottom>
      <diagonal/>
    </border>
    <border>
      <left style="thin">
        <color rgb="FFE29E52"/>
      </left>
      <right/>
      <top style="medium">
        <color rgb="FFB9762D"/>
      </top>
      <bottom style="thin">
        <color rgb="FFE29E52"/>
      </bottom>
      <diagonal/>
    </border>
    <border>
      <left/>
      <right/>
      <top style="medium">
        <color rgb="FFB9762D"/>
      </top>
      <bottom style="thin">
        <color rgb="FFE29E52"/>
      </bottom>
      <diagonal/>
    </border>
    <border>
      <left style="thin">
        <color rgb="FFE29E52"/>
      </left>
      <right/>
      <top style="thin">
        <color rgb="FFE29E52"/>
      </top>
      <bottom style="thin">
        <color rgb="FFE29E52"/>
      </bottom>
      <diagonal/>
    </border>
    <border>
      <left/>
      <right/>
      <top style="thin">
        <color rgb="FFE29E52"/>
      </top>
      <bottom style="thin">
        <color rgb="FFE29E52"/>
      </bottom>
      <diagonal/>
    </border>
    <border>
      <left style="thin">
        <color rgb="FFE29E52"/>
      </left>
      <right/>
      <top style="thin">
        <color rgb="FFE29E52"/>
      </top>
      <bottom style="medium">
        <color rgb="FFE29E52"/>
      </bottom>
      <diagonal/>
    </border>
    <border>
      <left/>
      <right style="thin">
        <color theme="0" tint="-0.249977111117893"/>
      </right>
      <top style="thin">
        <color rgb="FFB9762D"/>
      </top>
      <bottom style="thin">
        <color rgb="FFB9762D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DA8D41"/>
      </left>
      <right/>
      <top style="thin">
        <color rgb="FFDA8D41"/>
      </top>
      <bottom style="thin">
        <color rgb="FFDA8D41"/>
      </bottom>
      <diagonal/>
    </border>
    <border>
      <left/>
      <right/>
      <top style="thin">
        <color rgb="FFDA8D41"/>
      </top>
      <bottom style="thin">
        <color rgb="FFDA8D41"/>
      </bottom>
      <diagonal/>
    </border>
    <border>
      <left/>
      <right style="thin">
        <color rgb="FFDA8D41"/>
      </right>
      <top style="thin">
        <color rgb="FFDA8D41"/>
      </top>
      <bottom style="thin">
        <color rgb="FFDA8D41"/>
      </bottom>
      <diagonal/>
    </border>
    <border>
      <left style="thin">
        <color rgb="FFB9762D"/>
      </left>
      <right style="thin">
        <color rgb="FFB9762D"/>
      </right>
      <top style="medium">
        <color rgb="FFB9762D"/>
      </top>
      <bottom style="thin">
        <color rgb="FFB9762D"/>
      </bottom>
      <diagonal/>
    </border>
    <border>
      <left style="thin">
        <color rgb="FFB9762D"/>
      </left>
      <right style="thin">
        <color rgb="FFB9762D"/>
      </right>
      <top style="thin">
        <color rgb="FFB9762D"/>
      </top>
      <bottom style="thin">
        <color rgb="FFB9762D"/>
      </bottom>
      <diagonal/>
    </border>
    <border>
      <left style="thin">
        <color rgb="FFB9762D"/>
      </left>
      <right/>
      <top style="medium">
        <color rgb="FFB9762D"/>
      </top>
      <bottom style="thin">
        <color rgb="FFB9762D"/>
      </bottom>
      <diagonal/>
    </border>
    <border>
      <left style="thin">
        <color rgb="FFB9762D"/>
      </left>
      <right/>
      <top style="thin">
        <color rgb="FFB9762D"/>
      </top>
      <bottom style="thin">
        <color rgb="FFB9762D"/>
      </bottom>
      <diagonal/>
    </border>
    <border>
      <left style="thin">
        <color rgb="FFB9762D"/>
      </left>
      <right style="thin">
        <color rgb="FFDA8D41"/>
      </right>
      <top style="thin">
        <color rgb="FFB9762D"/>
      </top>
      <bottom style="thin">
        <color rgb="FFB9762D"/>
      </bottom>
      <diagonal/>
    </border>
    <border>
      <left/>
      <right/>
      <top style="thin">
        <color rgb="FFE29E52"/>
      </top>
      <bottom style="medium">
        <color rgb="FFDA8D41"/>
      </bottom>
      <diagonal/>
    </border>
    <border>
      <left/>
      <right style="thin">
        <color rgb="FFB9762D"/>
      </right>
      <top style="thin">
        <color rgb="FFE29E52"/>
      </top>
      <bottom style="medium">
        <color rgb="FFDA8D41"/>
      </bottom>
      <diagonal/>
    </border>
    <border>
      <left style="thin">
        <color rgb="FFB9762D"/>
      </left>
      <right style="thin">
        <color rgb="FFB9762D"/>
      </right>
      <top style="thin">
        <color rgb="FFB9762D"/>
      </top>
      <bottom style="medium">
        <color rgb="FFDA8D41"/>
      </bottom>
      <diagonal/>
    </border>
    <border>
      <left style="thin">
        <color rgb="FFB9762D"/>
      </left>
      <right/>
      <top style="thin">
        <color rgb="FFB9762D"/>
      </top>
      <bottom style="medium">
        <color rgb="FFDA8D41"/>
      </bottom>
      <diagonal/>
    </border>
    <border>
      <left style="thin">
        <color rgb="FFB9762D"/>
      </left>
      <right style="thin">
        <color rgb="FFDA8D41"/>
      </right>
      <top style="thin">
        <color rgb="FFB9762D"/>
      </top>
      <bottom style="medium">
        <color rgb="FFDA8D41"/>
      </bottom>
      <diagonal/>
    </border>
    <border>
      <left/>
      <right style="thin">
        <color rgb="FFDA8D41"/>
      </right>
      <top style="thin">
        <color rgb="FFB9762D"/>
      </top>
      <bottom style="medium">
        <color rgb="FFDA8D41"/>
      </bottom>
      <diagonal/>
    </border>
    <border>
      <left/>
      <right style="thin">
        <color rgb="FFE29E52"/>
      </right>
      <top style="thin">
        <color rgb="FFE29E52"/>
      </top>
      <bottom/>
      <diagonal/>
    </border>
  </borders>
  <cellStyleXfs count="395">
    <xf numFmtId="49" fontId="0" fillId="0" borderId="0" applyFill="0" applyBorder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5" borderId="2" applyNumberFormat="0" applyFill="0" applyBorder="0" applyAlignment="0" applyProtection="0">
      <alignment horizontal="right" indent="2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0" fontId="16" fillId="0" borderId="2"/>
    <xf numFmtId="0" fontId="18" fillId="0" borderId="2" applyNumberFormat="0" applyFill="0" applyBorder="0" applyAlignment="0" applyProtection="0"/>
    <xf numFmtId="49" fontId="14" fillId="0" borderId="2" applyFill="0" applyBorder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0" fontId="3" fillId="0" borderId="2"/>
    <xf numFmtId="164" fontId="14" fillId="0" borderId="0" applyFon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  <xf numFmtId="49" fontId="6" fillId="0" borderId="0" applyNumberFormat="0" applyFill="0" applyBorder="0" applyAlignment="0" applyProtection="0"/>
  </cellStyleXfs>
  <cellXfs count="91">
    <xf numFmtId="49" fontId="0" fillId="0" borderId="0" xfId="0"/>
    <xf numFmtId="0" fontId="4" fillId="2" borderId="1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49" fontId="8" fillId="4" borderId="4" xfId="0" applyFont="1" applyFill="1" applyBorder="1" applyAlignment="1">
      <alignment vertical="center"/>
    </xf>
    <xf numFmtId="0" fontId="10" fillId="5" borderId="2" xfId="169" applyFill="1" applyAlignment="1">
      <alignment horizontal="right"/>
    </xf>
    <xf numFmtId="49" fontId="7" fillId="6" borderId="5" xfId="0" applyFont="1" applyFill="1" applyBorder="1" applyAlignment="1">
      <alignment vertical="center"/>
    </xf>
    <xf numFmtId="49" fontId="13" fillId="4" borderId="3" xfId="0" applyFont="1" applyFill="1" applyBorder="1" applyAlignment="1">
      <alignment vertical="center"/>
    </xf>
    <xf numFmtId="0" fontId="19" fillId="5" borderId="2" xfId="169" applyFont="1" applyFill="1" applyAlignment="1">
      <alignment horizontal="right"/>
    </xf>
    <xf numFmtId="49" fontId="20" fillId="5" borderId="0" xfId="0" applyFont="1" applyFill="1" applyAlignment="1">
      <alignment horizontal="center"/>
    </xf>
    <xf numFmtId="49" fontId="20" fillId="5" borderId="0" xfId="0" applyFont="1" applyFill="1" applyAlignment="1">
      <alignment horizontal="left"/>
    </xf>
    <xf numFmtId="49" fontId="13" fillId="4" borderId="4" xfId="0" applyFont="1" applyFill="1" applyBorder="1" applyAlignment="1">
      <alignment vertical="center"/>
    </xf>
    <xf numFmtId="0" fontId="23" fillId="0" borderId="2" xfId="332" applyFont="1"/>
    <xf numFmtId="0" fontId="23" fillId="0" borderId="2" xfId="332" applyFont="1" applyAlignment="1">
      <alignment vertical="center"/>
    </xf>
    <xf numFmtId="0" fontId="10" fillId="5" borderId="2" xfId="169" applyFill="1" applyBorder="1" applyAlignment="1">
      <alignment horizontal="right"/>
    </xf>
    <xf numFmtId="49" fontId="7" fillId="6" borderId="2" xfId="0" applyFont="1" applyFill="1" applyBorder="1" applyAlignment="1">
      <alignment vertical="center"/>
    </xf>
    <xf numFmtId="0" fontId="17" fillId="14" borderId="14" xfId="257" applyFont="1" applyFill="1" applyBorder="1" applyAlignment="1">
      <alignment horizontal="center" vertical="center" wrapText="1"/>
    </xf>
    <xf numFmtId="0" fontId="17" fillId="14" borderId="16" xfId="257" applyFont="1" applyFill="1" applyBorder="1" applyAlignment="1">
      <alignment horizontal="center" vertical="center" wrapText="1"/>
    </xf>
    <xf numFmtId="0" fontId="17" fillId="14" borderId="12" xfId="257" applyFont="1" applyFill="1" applyBorder="1" applyAlignment="1">
      <alignment horizontal="center" vertical="center" wrapText="1"/>
    </xf>
    <xf numFmtId="0" fontId="24" fillId="14" borderId="17" xfId="257" applyFont="1" applyFill="1" applyBorder="1" applyAlignment="1">
      <alignment horizontal="center" vertical="center" wrapText="1"/>
    </xf>
    <xf numFmtId="0" fontId="2" fillId="2" borderId="2" xfId="332" applyFont="1" applyFill="1"/>
    <xf numFmtId="0" fontId="23" fillId="2" borderId="2" xfId="332" applyFont="1" applyFill="1"/>
    <xf numFmtId="0" fontId="23" fillId="2" borderId="2" xfId="332" applyFont="1" applyFill="1" applyAlignment="1">
      <alignment wrapText="1"/>
    </xf>
    <xf numFmtId="0" fontId="11" fillId="3" borderId="11" xfId="257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vertical="center"/>
    </xf>
    <xf numFmtId="1" fontId="26" fillId="20" borderId="2" xfId="0" applyNumberFormat="1" applyFont="1" applyFill="1" applyBorder="1" applyAlignment="1">
      <alignment horizontal="center" vertical="center"/>
    </xf>
    <xf numFmtId="49" fontId="26" fillId="20" borderId="2" xfId="0" applyFont="1" applyFill="1" applyBorder="1" applyAlignment="1">
      <alignment vertical="center"/>
    </xf>
    <xf numFmtId="0" fontId="23" fillId="2" borderId="2" xfId="332" applyFont="1" applyFill="1" applyAlignment="1">
      <alignment horizontal="center"/>
    </xf>
    <xf numFmtId="49" fontId="15" fillId="2" borderId="0" xfId="0" applyFont="1" applyFill="1" applyAlignment="1">
      <alignment vertical="center"/>
    </xf>
    <xf numFmtId="0" fontId="24" fillId="14" borderId="39" xfId="257" applyFont="1" applyFill="1" applyBorder="1" applyAlignment="1">
      <alignment horizontal="center" vertical="center" wrapText="1"/>
    </xf>
    <xf numFmtId="49" fontId="15" fillId="21" borderId="2" xfId="0" applyFont="1" applyFill="1" applyBorder="1" applyAlignment="1">
      <alignment vertical="center"/>
    </xf>
    <xf numFmtId="49" fontId="15" fillId="21" borderId="2" xfId="0" applyFont="1" applyFill="1" applyBorder="1" applyAlignment="1">
      <alignment horizontal="right" vertical="center"/>
    </xf>
    <xf numFmtId="49" fontId="20" fillId="5" borderId="0" xfId="0" applyFont="1" applyFill="1" applyAlignment="1">
      <alignment horizontal="center"/>
    </xf>
    <xf numFmtId="0" fontId="26" fillId="20" borderId="2" xfId="0" applyNumberFormat="1" applyFont="1" applyFill="1" applyBorder="1" applyAlignment="1">
      <alignment horizontal="center" vertical="center"/>
    </xf>
    <xf numFmtId="0" fontId="22" fillId="14" borderId="36" xfId="257" applyFont="1" applyFill="1" applyBorder="1" applyAlignment="1">
      <alignment horizontal="center" vertical="center" wrapText="1"/>
    </xf>
    <xf numFmtId="0" fontId="24" fillId="14" borderId="36" xfId="257" applyFont="1" applyFill="1" applyBorder="1" applyAlignment="1">
      <alignment horizontal="center" vertical="center" wrapText="1"/>
    </xf>
    <xf numFmtId="0" fontId="24" fillId="14" borderId="37" xfId="257" applyFont="1" applyFill="1" applyBorder="1" applyAlignment="1">
      <alignment horizontal="center" vertical="center" wrapText="1"/>
    </xf>
    <xf numFmtId="0" fontId="17" fillId="14" borderId="15" xfId="257" applyFont="1" applyFill="1" applyBorder="1" applyAlignment="1">
      <alignment horizontal="left" vertical="center" wrapText="1"/>
    </xf>
    <xf numFmtId="0" fontId="17" fillId="14" borderId="34" xfId="257" applyFont="1" applyFill="1" applyBorder="1" applyAlignment="1">
      <alignment horizontal="left" vertical="center" wrapText="1"/>
    </xf>
    <xf numFmtId="0" fontId="17" fillId="14" borderId="35" xfId="257" applyFont="1" applyFill="1" applyBorder="1" applyAlignment="1">
      <alignment horizontal="left" vertical="center" wrapText="1"/>
    </xf>
    <xf numFmtId="0" fontId="22" fillId="14" borderId="30" xfId="257" applyFont="1" applyFill="1" applyBorder="1" applyAlignment="1">
      <alignment horizontal="center" vertical="center" wrapText="1"/>
    </xf>
    <xf numFmtId="0" fontId="24" fillId="14" borderId="30" xfId="257" applyFont="1" applyFill="1" applyBorder="1" applyAlignment="1">
      <alignment horizontal="center" vertical="center" wrapText="1"/>
    </xf>
    <xf numFmtId="0" fontId="24" fillId="14" borderId="32" xfId="257" applyFont="1" applyFill="1" applyBorder="1" applyAlignment="1">
      <alignment horizontal="center" vertical="center" wrapText="1"/>
    </xf>
    <xf numFmtId="49" fontId="12" fillId="2" borderId="2" xfId="0" applyFont="1" applyFill="1" applyBorder="1" applyAlignment="1">
      <alignment horizontal="justify" vertical="center" wrapText="1"/>
    </xf>
    <xf numFmtId="0" fontId="11" fillId="3" borderId="7" xfId="257" applyFont="1" applyFill="1" applyBorder="1" applyAlignment="1">
      <alignment horizontal="center" vertical="center" wrapText="1"/>
    </xf>
    <xf numFmtId="0" fontId="11" fillId="3" borderId="8" xfId="257" applyFont="1" applyFill="1" applyBorder="1" applyAlignment="1">
      <alignment horizontal="center" vertical="center" wrapText="1"/>
    </xf>
    <xf numFmtId="0" fontId="11" fillId="3" borderId="9" xfId="257" applyFont="1" applyFill="1" applyBorder="1" applyAlignment="1">
      <alignment horizontal="center" vertical="center" wrapText="1"/>
    </xf>
    <xf numFmtId="0" fontId="11" fillId="3" borderId="10" xfId="257" applyFont="1" applyFill="1" applyBorder="1" applyAlignment="1">
      <alignment horizontal="center" vertical="center" wrapText="1"/>
    </xf>
    <xf numFmtId="0" fontId="9" fillId="3" borderId="26" xfId="257" applyFont="1" applyFill="1" applyBorder="1" applyAlignment="1">
      <alignment horizontal="center" vertical="center" wrapText="1"/>
    </xf>
    <xf numFmtId="0" fontId="9" fillId="3" borderId="27" xfId="257" applyFont="1" applyFill="1" applyBorder="1" applyAlignment="1">
      <alignment horizontal="center" vertical="center" wrapText="1"/>
    </xf>
    <xf numFmtId="0" fontId="9" fillId="3" borderId="28" xfId="257" applyFont="1" applyFill="1" applyBorder="1" applyAlignment="1">
      <alignment horizontal="center" vertical="center" wrapText="1"/>
    </xf>
    <xf numFmtId="0" fontId="11" fillId="3" borderId="40" xfId="257" applyFont="1" applyFill="1" applyBorder="1" applyAlignment="1">
      <alignment horizontal="center" vertical="center" wrapText="1"/>
    </xf>
    <xf numFmtId="0" fontId="11" fillId="3" borderId="11" xfId="257" applyFont="1" applyFill="1" applyBorder="1" applyAlignment="1">
      <alignment horizontal="center" vertical="center" wrapText="1"/>
    </xf>
    <xf numFmtId="49" fontId="15" fillId="18" borderId="18" xfId="0" applyFont="1" applyFill="1" applyBorder="1" applyAlignment="1">
      <alignment horizontal="center" vertical="center"/>
    </xf>
    <xf numFmtId="49" fontId="15" fillId="18" borderId="19" xfId="0" applyFont="1" applyFill="1" applyBorder="1" applyAlignment="1">
      <alignment horizontal="center" vertical="center"/>
    </xf>
    <xf numFmtId="49" fontId="15" fillId="7" borderId="19" xfId="0" applyFont="1" applyFill="1" applyBorder="1" applyAlignment="1">
      <alignment horizontal="center" vertical="center"/>
    </xf>
    <xf numFmtId="49" fontId="15" fillId="16" borderId="19" xfId="0" applyFont="1" applyFill="1" applyBorder="1" applyAlignment="1">
      <alignment horizontal="center" vertical="center"/>
    </xf>
    <xf numFmtId="49" fontId="15" fillId="15" borderId="19" xfId="0" applyFont="1" applyFill="1" applyBorder="1" applyAlignment="1">
      <alignment horizontal="center" vertical="center"/>
    </xf>
    <xf numFmtId="49" fontId="15" fillId="15" borderId="20" xfId="0" applyFont="1" applyFill="1" applyBorder="1" applyAlignment="1">
      <alignment horizontal="center" vertical="center"/>
    </xf>
    <xf numFmtId="0" fontId="17" fillId="14" borderId="13" xfId="257" applyFont="1" applyFill="1" applyBorder="1" applyAlignment="1">
      <alignment horizontal="left" vertical="center" wrapText="1"/>
    </xf>
    <xf numFmtId="0" fontId="22" fillId="14" borderId="29" xfId="257" applyFont="1" applyFill="1" applyBorder="1" applyAlignment="1">
      <alignment horizontal="center" vertical="center" wrapText="1"/>
    </xf>
    <xf numFmtId="0" fontId="24" fillId="14" borderId="29" xfId="257" applyFont="1" applyFill="1" applyBorder="1" applyAlignment="1">
      <alignment horizontal="center" vertical="center" wrapText="1"/>
    </xf>
    <xf numFmtId="0" fontId="24" fillId="14" borderId="31" xfId="257" applyFont="1" applyFill="1" applyBorder="1" applyAlignment="1">
      <alignment horizontal="center" vertical="center" wrapText="1"/>
    </xf>
    <xf numFmtId="0" fontId="1" fillId="0" borderId="30" xfId="332" applyFont="1" applyBorder="1" applyAlignment="1" applyProtection="1">
      <alignment horizontal="center" vertical="center"/>
      <protection locked="0"/>
    </xf>
    <xf numFmtId="0" fontId="1" fillId="0" borderId="33" xfId="332" applyFont="1" applyBorder="1" applyAlignment="1" applyProtection="1">
      <alignment horizontal="center" vertical="center"/>
      <protection locked="0"/>
    </xf>
    <xf numFmtId="0" fontId="1" fillId="0" borderId="36" xfId="332" applyFont="1" applyBorder="1" applyAlignment="1" applyProtection="1">
      <alignment horizontal="center" vertical="center"/>
      <protection locked="0"/>
    </xf>
    <xf numFmtId="0" fontId="1" fillId="0" borderId="38" xfId="332" applyFont="1" applyBorder="1" applyAlignment="1" applyProtection="1">
      <alignment horizontal="center" vertical="center"/>
      <protection locked="0"/>
    </xf>
    <xf numFmtId="0" fontId="1" fillId="2" borderId="2" xfId="332" applyFont="1" applyFill="1"/>
    <xf numFmtId="0" fontId="1" fillId="2" borderId="2" xfId="332" applyFont="1" applyFill="1" applyAlignment="1">
      <alignment wrapText="1"/>
    </xf>
    <xf numFmtId="49" fontId="1" fillId="8" borderId="21" xfId="0" applyFont="1" applyFill="1" applyBorder="1" applyAlignment="1">
      <alignment horizontal="center" vertical="center"/>
    </xf>
    <xf numFmtId="0" fontId="1" fillId="17" borderId="6" xfId="0" applyNumberFormat="1" applyFont="1" applyFill="1" applyBorder="1" applyAlignment="1">
      <alignment horizontal="center" vertical="center"/>
    </xf>
    <xf numFmtId="49" fontId="1" fillId="9" borderId="6" xfId="0" applyFont="1" applyFill="1" applyBorder="1" applyAlignment="1">
      <alignment horizontal="center" vertical="center"/>
    </xf>
    <xf numFmtId="49" fontId="1" fillId="13" borderId="6" xfId="0" applyFont="1" applyFill="1" applyBorder="1" applyAlignment="1">
      <alignment horizontal="center" vertical="center"/>
    </xf>
    <xf numFmtId="49" fontId="1" fillId="10" borderId="6" xfId="0" applyFont="1" applyFill="1" applyBorder="1" applyAlignment="1">
      <alignment horizontal="center" vertical="center"/>
    </xf>
    <xf numFmtId="49" fontId="1" fillId="19" borderId="6" xfId="0" applyFont="1" applyFill="1" applyBorder="1" applyAlignment="1">
      <alignment horizontal="center" vertical="center"/>
    </xf>
    <xf numFmtId="49" fontId="1" fillId="12" borderId="6" xfId="0" applyFont="1" applyFill="1" applyBorder="1" applyAlignment="1">
      <alignment horizontal="center" vertical="center"/>
    </xf>
    <xf numFmtId="49" fontId="1" fillId="11" borderId="22" xfId="0" applyFont="1" applyFill="1" applyBorder="1" applyAlignment="1">
      <alignment horizontal="center" vertical="center"/>
    </xf>
    <xf numFmtId="49" fontId="1" fillId="17" borderId="6" xfId="0" applyFont="1" applyFill="1" applyBorder="1" applyAlignment="1">
      <alignment horizontal="center" vertical="center"/>
    </xf>
    <xf numFmtId="49" fontId="1" fillId="18" borderId="23" xfId="0" applyFont="1" applyFill="1" applyBorder="1" applyAlignment="1">
      <alignment horizontal="center" vertical="center"/>
    </xf>
    <xf numFmtId="1" fontId="1" fillId="18" borderId="24" xfId="333" applyNumberFormat="1" applyFont="1" applyFill="1" applyBorder="1" applyAlignment="1">
      <alignment horizontal="center"/>
    </xf>
    <xf numFmtId="49" fontId="1" fillId="7" borderId="24" xfId="0" applyFont="1" applyFill="1" applyBorder="1" applyAlignment="1">
      <alignment horizontal="center" vertical="center"/>
    </xf>
    <xf numFmtId="1" fontId="1" fillId="7" borderId="24" xfId="333" applyNumberFormat="1" applyFont="1" applyFill="1" applyBorder="1" applyAlignment="1">
      <alignment horizontal="center"/>
    </xf>
    <xf numFmtId="49" fontId="1" fillId="16" borderId="24" xfId="0" applyFont="1" applyFill="1" applyBorder="1" applyAlignment="1">
      <alignment horizontal="center" vertical="center"/>
    </xf>
    <xf numFmtId="1" fontId="1" fillId="16" borderId="24" xfId="333" applyNumberFormat="1" applyFont="1" applyFill="1" applyBorder="1" applyAlignment="1">
      <alignment horizontal="center"/>
    </xf>
    <xf numFmtId="49" fontId="1" fillId="15" borderId="24" xfId="0" applyFont="1" applyFill="1" applyBorder="1" applyAlignment="1">
      <alignment horizontal="center" vertical="center"/>
    </xf>
    <xf numFmtId="1" fontId="1" fillId="15" borderId="25" xfId="333" applyNumberFormat="1" applyFont="1" applyFill="1" applyBorder="1" applyAlignment="1">
      <alignment horizontal="center"/>
    </xf>
    <xf numFmtId="49" fontId="1" fillId="21" borderId="2" xfId="0" applyFont="1" applyFill="1" applyBorder="1"/>
    <xf numFmtId="49" fontId="1" fillId="2" borderId="0" xfId="0" applyFont="1" applyFill="1" applyAlignment="1">
      <alignment vertical="center"/>
    </xf>
    <xf numFmtId="49" fontId="1" fillId="2" borderId="0" xfId="0" applyFont="1" applyFill="1"/>
    <xf numFmtId="49" fontId="1" fillId="11" borderId="26" xfId="0" applyFont="1" applyFill="1" applyBorder="1" applyAlignment="1">
      <alignment horizontal="center" vertical="center" wrapText="1"/>
    </xf>
    <xf numFmtId="49" fontId="1" fillId="11" borderId="27" xfId="0" applyFont="1" applyFill="1" applyBorder="1" applyAlignment="1">
      <alignment horizontal="center" vertical="center" wrapText="1"/>
    </xf>
    <xf numFmtId="49" fontId="1" fillId="11" borderId="28" xfId="0" applyFont="1" applyFill="1" applyBorder="1" applyAlignment="1">
      <alignment horizontal="center" vertical="center" wrapText="1"/>
    </xf>
  </cellXfs>
  <cellStyles count="395">
    <cellStyle name="Hiperlink" xfId="63" builtinId="8" hidden="1"/>
    <cellStyle name="Hiperlink" xfId="67" builtinId="8" hidden="1"/>
    <cellStyle name="Hiperlink" xfId="71" builtinId="8" hidden="1"/>
    <cellStyle name="Hiperlink" xfId="75" builtinId="8" hidden="1"/>
    <cellStyle name="Hiperlink" xfId="79" builtinId="8" hidden="1"/>
    <cellStyle name="Hiperlink" xfId="83" builtinId="8" hidden="1"/>
    <cellStyle name="Hiperlink" xfId="87" builtinId="8" hidden="1"/>
    <cellStyle name="Hiperlink" xfId="91" builtinId="8" hidden="1"/>
    <cellStyle name="Hiperlink" xfId="95" builtinId="8" hidden="1"/>
    <cellStyle name="Hiperlink" xfId="99" builtinId="8" hidden="1"/>
    <cellStyle name="Hiperlink" xfId="103" builtinId="8" hidden="1"/>
    <cellStyle name="Hiperlink" xfId="107" builtinId="8" hidden="1"/>
    <cellStyle name="Hiperlink" xfId="111" builtinId="8" hidden="1"/>
    <cellStyle name="Hiperlink" xfId="115" builtinId="8" hidden="1"/>
    <cellStyle name="Hiperlink" xfId="119" builtinId="8" hidden="1"/>
    <cellStyle name="Hiperlink" xfId="123" builtinId="8" hidden="1"/>
    <cellStyle name="Hiperlink" xfId="127" builtinId="8" hidden="1"/>
    <cellStyle name="Hiperlink" xfId="131" builtinId="8" hidden="1"/>
    <cellStyle name="Hiperlink" xfId="135" builtinId="8" hidden="1"/>
    <cellStyle name="Hiperlink" xfId="139" builtinId="8" hidden="1"/>
    <cellStyle name="Hiperlink" xfId="143" builtinId="8" hidden="1"/>
    <cellStyle name="Hiperlink" xfId="147" builtinId="8" hidden="1"/>
    <cellStyle name="Hiperlink" xfId="151" builtinId="8" hidden="1"/>
    <cellStyle name="Hiperlink" xfId="155" builtinId="8" hidden="1"/>
    <cellStyle name="Hiperlink" xfId="159" builtinId="8" hidden="1"/>
    <cellStyle name="Hiperlink" xfId="163" builtinId="8" hidden="1"/>
    <cellStyle name="Hiperlink" xfId="167" builtinId="8" hidden="1"/>
    <cellStyle name="Hiperlink" xfId="172" builtinId="8" hidden="1"/>
    <cellStyle name="Hiperlink" xfId="174" builtinId="8" hidden="1"/>
    <cellStyle name="Hiperlink" xfId="170" builtinId="8" hidden="1"/>
    <cellStyle name="Hiperlink" xfId="165" builtinId="8" hidden="1"/>
    <cellStyle name="Hiperlink" xfId="161" builtinId="8" hidden="1"/>
    <cellStyle name="Hiperlink" xfId="157" builtinId="8" hidden="1"/>
    <cellStyle name="Hiperlink" xfId="153" builtinId="8" hidden="1"/>
    <cellStyle name="Hiperlink" xfId="149" builtinId="8" hidden="1"/>
    <cellStyle name="Hiperlink" xfId="145" builtinId="8" hidden="1"/>
    <cellStyle name="Hiperlink" xfId="141" builtinId="8" hidden="1"/>
    <cellStyle name="Hiperlink" xfId="137" builtinId="8" hidden="1"/>
    <cellStyle name="Hiperlink" xfId="133" builtinId="8" hidden="1"/>
    <cellStyle name="Hiperlink" xfId="129" builtinId="8" hidden="1"/>
    <cellStyle name="Hiperlink" xfId="125" builtinId="8" hidden="1"/>
    <cellStyle name="Hiperlink" xfId="121" builtinId="8" hidden="1"/>
    <cellStyle name="Hiperlink" xfId="117" builtinId="8" hidden="1"/>
    <cellStyle name="Hiperlink" xfId="113" builtinId="8" hidden="1"/>
    <cellStyle name="Hiperlink" xfId="109" builtinId="8" hidden="1"/>
    <cellStyle name="Hiperlink" xfId="105" builtinId="8" hidden="1"/>
    <cellStyle name="Hiperlink" xfId="101" builtinId="8" hidden="1"/>
    <cellStyle name="Hiperlink" xfId="97" builtinId="8" hidden="1"/>
    <cellStyle name="Hiperlink" xfId="93" builtinId="8" hidden="1"/>
    <cellStyle name="Hiperlink" xfId="89" builtinId="8" hidden="1"/>
    <cellStyle name="Hiperlink" xfId="85" builtinId="8" hidden="1"/>
    <cellStyle name="Hiperlink" xfId="81" builtinId="8" hidden="1"/>
    <cellStyle name="Hiperlink" xfId="77" builtinId="8" hidden="1"/>
    <cellStyle name="Hiperlink" xfId="73" builtinId="8" hidden="1"/>
    <cellStyle name="Hiperlink" xfId="69" builtinId="8" hidden="1"/>
    <cellStyle name="Hiperlink" xfId="65" builtinId="8" hidden="1"/>
    <cellStyle name="Hiperlink" xfId="61" builtinId="8" hidden="1"/>
    <cellStyle name="Hiperlink" xfId="21" builtinId="8" hidden="1"/>
    <cellStyle name="Hiperlink" xfId="23" builtinId="8" hidden="1"/>
    <cellStyle name="Hiperlink" xfId="27" builtinId="8" hidden="1"/>
    <cellStyle name="Hiperlink" xfId="29" builtinId="8" hidden="1"/>
    <cellStyle name="Hiperlink" xfId="31" builtinId="8" hidden="1"/>
    <cellStyle name="Hiperlink" xfId="35" builtinId="8" hidden="1"/>
    <cellStyle name="Hiperlink" xfId="37" builtinId="8" hidden="1"/>
    <cellStyle name="Hiperlink" xfId="39" builtinId="8" hidden="1"/>
    <cellStyle name="Hiperlink" xfId="43" builtinId="8" hidden="1"/>
    <cellStyle name="Hiperlink" xfId="45" builtinId="8" hidden="1"/>
    <cellStyle name="Hiperlink" xfId="47" builtinId="8" hidden="1"/>
    <cellStyle name="Hiperlink" xfId="51" builtinId="8" hidden="1"/>
    <cellStyle name="Hiperlink" xfId="53" builtinId="8" hidden="1"/>
    <cellStyle name="Hiperlink" xfId="55" builtinId="8" hidden="1"/>
    <cellStyle name="Hiperlink" xfId="59" builtinId="8" hidden="1"/>
    <cellStyle name="Hiperlink" xfId="57" builtinId="8" hidden="1"/>
    <cellStyle name="Hiperlink" xfId="49" builtinId="8" hidden="1"/>
    <cellStyle name="Hiperlink" xfId="41" builtinId="8" hidden="1"/>
    <cellStyle name="Hiperlink" xfId="33" builtinId="8" hidden="1"/>
    <cellStyle name="Hiperlink" xfId="25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9" builtinId="8" hidden="1"/>
    <cellStyle name="Hiperlink" xfId="17" builtinId="8" hidden="1"/>
    <cellStyle name="Hiperlink" xfId="5" builtinId="8" hidden="1"/>
    <cellStyle name="Hiperlink" xfId="7" builtinId="8" hidden="1"/>
    <cellStyle name="Hiperlink" xfId="3" builtinId="8" hidden="1"/>
    <cellStyle name="Hiperlink" xfId="1" builtinId="8" hidden="1"/>
    <cellStyle name="Hiperlink Visitado" xfId="207" builtinId="9" hidden="1"/>
    <cellStyle name="Hiperlink Visitado" xfId="209" builtinId="9" hidden="1"/>
    <cellStyle name="Hiperlink Visitado" xfId="211" builtinId="9" hidden="1"/>
    <cellStyle name="Hiperlink Visitado" xfId="213" builtinId="9" hidden="1"/>
    <cellStyle name="Hiperlink Visitado" xfId="215" builtinId="9" hidden="1"/>
    <cellStyle name="Hiperlink Visitado" xfId="217" builtinId="9" hidden="1"/>
    <cellStyle name="Hiperlink Visitado" xfId="219" builtinId="9" hidden="1"/>
    <cellStyle name="Hiperlink Visitado" xfId="221" builtinId="9" hidden="1"/>
    <cellStyle name="Hiperlink Visitado" xfId="223" builtinId="9" hidden="1"/>
    <cellStyle name="Hiperlink Visitado" xfId="225" builtinId="9" hidden="1"/>
    <cellStyle name="Hiperlink Visitado" xfId="227" builtinId="9" hidden="1"/>
    <cellStyle name="Hiperlink Visitado" xfId="229" builtinId="9" hidden="1"/>
    <cellStyle name="Hiperlink Visitado" xfId="231" builtinId="9" hidden="1"/>
    <cellStyle name="Hiperlink Visitado" xfId="233" builtinId="9" hidden="1"/>
    <cellStyle name="Hiperlink Visitado" xfId="235" builtinId="9" hidden="1"/>
    <cellStyle name="Hiperlink Visitado" xfId="237" builtinId="9" hidden="1"/>
    <cellStyle name="Hiperlink Visitado" xfId="239" builtinId="9" hidden="1"/>
    <cellStyle name="Hiperlink Visitado" xfId="241" builtinId="9" hidden="1"/>
    <cellStyle name="Hiperlink Visitado" xfId="243" builtinId="9" hidden="1"/>
    <cellStyle name="Hiperlink Visitado" xfId="245" builtinId="9" hidden="1"/>
    <cellStyle name="Hiperlink Visitado" xfId="247" builtinId="9" hidden="1"/>
    <cellStyle name="Hiperlink Visitado" xfId="249" builtinId="9" hidden="1"/>
    <cellStyle name="Hiperlink Visitado" xfId="251" builtinId="9" hidden="1"/>
    <cellStyle name="Hiperlink Visitado" xfId="253" builtinId="9" hidden="1"/>
    <cellStyle name="Hiperlink Visitado" xfId="255" builtinId="9" hidden="1"/>
    <cellStyle name="Hiperlink Visitado" xfId="260" builtinId="9" hidden="1"/>
    <cellStyle name="Hiperlink Visitado" xfId="262" builtinId="9" hidden="1"/>
    <cellStyle name="Hiperlink Visitado" xfId="264" builtinId="9" hidden="1"/>
    <cellStyle name="Hiperlink Visitado" xfId="266" builtinId="9" hidden="1"/>
    <cellStyle name="Hiperlink Visitado" xfId="268" builtinId="9" hidden="1"/>
    <cellStyle name="Hiperlink Visitado" xfId="270" builtinId="9" hidden="1"/>
    <cellStyle name="Hiperlink Visitado" xfId="272" builtinId="9" hidden="1"/>
    <cellStyle name="Hiperlink Visitado" xfId="274" builtinId="9" hidden="1"/>
    <cellStyle name="Hiperlink Visitado" xfId="276" builtinId="9" hidden="1"/>
    <cellStyle name="Hiperlink Visitado" xfId="278" builtinId="9" hidden="1"/>
    <cellStyle name="Hiperlink Visitado" xfId="280" builtinId="9" hidden="1"/>
    <cellStyle name="Hiperlink Visitado" xfId="282" builtinId="9" hidden="1"/>
    <cellStyle name="Hiperlink Visitado" xfId="284" builtinId="9" hidden="1"/>
    <cellStyle name="Hiperlink Visitado" xfId="286" builtinId="9" hidden="1"/>
    <cellStyle name="Hiperlink Visitado" xfId="288" builtinId="9" hidden="1"/>
    <cellStyle name="Hiperlink Visitado" xfId="290" builtinId="9" hidden="1"/>
    <cellStyle name="Hiperlink Visitado" xfId="292" builtinId="9" hidden="1"/>
    <cellStyle name="Hiperlink Visitado" xfId="294" builtinId="9" hidden="1"/>
    <cellStyle name="Hiperlink Visitado" xfId="296" builtinId="9" hidden="1"/>
    <cellStyle name="Hiperlink Visitado" xfId="298" builtinId="9" hidden="1"/>
    <cellStyle name="Hiperlink Visitado" xfId="300" builtinId="9" hidden="1"/>
    <cellStyle name="Hiperlink Visitado" xfId="302" builtinId="9" hidden="1"/>
    <cellStyle name="Hiperlink Visitado" xfId="304" builtinId="9" hidden="1"/>
    <cellStyle name="Hiperlink Visitado" xfId="306" builtinId="9" hidden="1"/>
    <cellStyle name="Hiperlink Visitado" xfId="308" builtinId="9" hidden="1"/>
    <cellStyle name="Hiperlink Visitado" xfId="310" builtinId="9" hidden="1"/>
    <cellStyle name="Hiperlink Visitado" xfId="312" builtinId="9" hidden="1"/>
    <cellStyle name="Hiperlink Visitado" xfId="314" builtinId="9" hidden="1"/>
    <cellStyle name="Hiperlink Visitado" xfId="316" builtinId="9" hidden="1"/>
    <cellStyle name="Hiperlink Visitado" xfId="318" builtinId="9" hidden="1"/>
    <cellStyle name="Hiperlink Visitado" xfId="320" builtinId="9" hidden="1"/>
    <cellStyle name="Hiperlink Visitado" xfId="322" builtinId="9" hidden="1"/>
    <cellStyle name="Hiperlink Visitado" xfId="324" builtinId="9" hidden="1"/>
    <cellStyle name="Hiperlink Visitado" xfId="326" builtinId="9" hidden="1"/>
    <cellStyle name="Hiperlink Visitado" xfId="328" builtinId="9" hidden="1"/>
    <cellStyle name="Hiperlink Visitado" xfId="330" builtinId="9" hidden="1"/>
    <cellStyle name="Hiperlink Visitado" xfId="334" builtinId="9" hidden="1"/>
    <cellStyle name="Hiperlink Visitado" xfId="336" builtinId="9" hidden="1"/>
    <cellStyle name="Hiperlink Visitado" xfId="338" builtinId="9" hidden="1"/>
    <cellStyle name="Hiperlink Visitado" xfId="340" builtinId="9" hidden="1"/>
    <cellStyle name="Hiperlink Visitado" xfId="342" builtinId="9" hidden="1"/>
    <cellStyle name="Hiperlink Visitado" xfId="344" builtinId="9" hidden="1"/>
    <cellStyle name="Hiperlink Visitado" xfId="346" builtinId="9" hidden="1"/>
    <cellStyle name="Hiperlink Visitado" xfId="348" builtinId="9" hidden="1"/>
    <cellStyle name="Hiperlink Visitado" xfId="350" builtinId="9" hidden="1"/>
    <cellStyle name="Hiperlink Visitado" xfId="352" builtinId="9" hidden="1"/>
    <cellStyle name="Hiperlink Visitado" xfId="354" builtinId="9" hidden="1"/>
    <cellStyle name="Hiperlink Visitado" xfId="356" builtinId="9" hidden="1"/>
    <cellStyle name="Hiperlink Visitado" xfId="358" builtinId="9" hidden="1"/>
    <cellStyle name="Hiperlink Visitado" xfId="360" builtinId="9" hidden="1"/>
    <cellStyle name="Hiperlink Visitado" xfId="362" builtinId="9" hidden="1"/>
    <cellStyle name="Hiperlink Visitado" xfId="364" builtinId="9" hidden="1"/>
    <cellStyle name="Hiperlink Visitado" xfId="366" builtinId="9" hidden="1"/>
    <cellStyle name="Hiperlink Visitado" xfId="368" builtinId="9" hidden="1"/>
    <cellStyle name="Hiperlink Visitado" xfId="370" builtinId="9" hidden="1"/>
    <cellStyle name="Hiperlink Visitado" xfId="372" builtinId="9" hidden="1"/>
    <cellStyle name="Hiperlink Visitado" xfId="374" builtinId="9" hidden="1"/>
    <cellStyle name="Hiperlink Visitado" xfId="376" builtinId="9" hidden="1"/>
    <cellStyle name="Hiperlink Visitado" xfId="378" builtinId="9" hidden="1"/>
    <cellStyle name="Hiperlink Visitado" xfId="380" builtinId="9" hidden="1"/>
    <cellStyle name="Hiperlink Visitado" xfId="382" builtinId="9" hidden="1"/>
    <cellStyle name="Hiperlink Visitado" xfId="384" builtinId="9" hidden="1"/>
    <cellStyle name="Hiperlink Visitado" xfId="386" builtinId="9" hidden="1"/>
    <cellStyle name="Hiperlink Visitado" xfId="388" builtinId="9" hidden="1"/>
    <cellStyle name="Hiperlink Visitado" xfId="390" builtinId="9" hidden="1"/>
    <cellStyle name="Hiperlink Visitado" xfId="392" builtinId="9" hidden="1"/>
    <cellStyle name="Hiperlink Visitado" xfId="394" builtinId="9" hidden="1"/>
    <cellStyle name="Hiperlink Visitado" xfId="393" builtinId="9" hidden="1"/>
    <cellStyle name="Hiperlink Visitado" xfId="391" builtinId="9" hidden="1"/>
    <cellStyle name="Hiperlink Visitado" xfId="389" builtinId="9" hidden="1"/>
    <cellStyle name="Hiperlink Visitado" xfId="387" builtinId="9" hidden="1"/>
    <cellStyle name="Hiperlink Visitado" xfId="385" builtinId="9" hidden="1"/>
    <cellStyle name="Hiperlink Visitado" xfId="383" builtinId="9" hidden="1"/>
    <cellStyle name="Hiperlink Visitado" xfId="381" builtinId="9" hidden="1"/>
    <cellStyle name="Hiperlink Visitado" xfId="379" builtinId="9" hidden="1"/>
    <cellStyle name="Hiperlink Visitado" xfId="377" builtinId="9" hidden="1"/>
    <cellStyle name="Hiperlink Visitado" xfId="375" builtinId="9" hidden="1"/>
    <cellStyle name="Hiperlink Visitado" xfId="373" builtinId="9" hidden="1"/>
    <cellStyle name="Hiperlink Visitado" xfId="371" builtinId="9" hidden="1"/>
    <cellStyle name="Hiperlink Visitado" xfId="369" builtinId="9" hidden="1"/>
    <cellStyle name="Hiperlink Visitado" xfId="367" builtinId="9" hidden="1"/>
    <cellStyle name="Hiperlink Visitado" xfId="365" builtinId="9" hidden="1"/>
    <cellStyle name="Hiperlink Visitado" xfId="363" builtinId="9" hidden="1"/>
    <cellStyle name="Hiperlink Visitado" xfId="361" builtinId="9" hidden="1"/>
    <cellStyle name="Hiperlink Visitado" xfId="359" builtinId="9" hidden="1"/>
    <cellStyle name="Hiperlink Visitado" xfId="357" builtinId="9" hidden="1"/>
    <cellStyle name="Hiperlink Visitado" xfId="355" builtinId="9" hidden="1"/>
    <cellStyle name="Hiperlink Visitado" xfId="353" builtinId="9" hidden="1"/>
    <cellStyle name="Hiperlink Visitado" xfId="351" builtinId="9" hidden="1"/>
    <cellStyle name="Hiperlink Visitado" xfId="349" builtinId="9" hidden="1"/>
    <cellStyle name="Hiperlink Visitado" xfId="347" builtinId="9" hidden="1"/>
    <cellStyle name="Hiperlink Visitado" xfId="345" builtinId="9" hidden="1"/>
    <cellStyle name="Hiperlink Visitado" xfId="343" builtinId="9" hidden="1"/>
    <cellStyle name="Hiperlink Visitado" xfId="341" builtinId="9" hidden="1"/>
    <cellStyle name="Hiperlink Visitado" xfId="339" builtinId="9" hidden="1"/>
    <cellStyle name="Hiperlink Visitado" xfId="337" builtinId="9" hidden="1"/>
    <cellStyle name="Hiperlink Visitado" xfId="335" builtinId="9" hidden="1"/>
    <cellStyle name="Hiperlink Visitado" xfId="331" builtinId="9" hidden="1"/>
    <cellStyle name="Hiperlink Visitado" xfId="329" builtinId="9" hidden="1"/>
    <cellStyle name="Hiperlink Visitado" xfId="327" builtinId="9" hidden="1"/>
    <cellStyle name="Hiperlink Visitado" xfId="325" builtinId="9" hidden="1"/>
    <cellStyle name="Hiperlink Visitado" xfId="323" builtinId="9" hidden="1"/>
    <cellStyle name="Hiperlink Visitado" xfId="321" builtinId="9" hidden="1"/>
    <cellStyle name="Hiperlink Visitado" xfId="319" builtinId="9" hidden="1"/>
    <cellStyle name="Hiperlink Visitado" xfId="317" builtinId="9" hidden="1"/>
    <cellStyle name="Hiperlink Visitado" xfId="315" builtinId="9" hidden="1"/>
    <cellStyle name="Hiperlink Visitado" xfId="313" builtinId="9" hidden="1"/>
    <cellStyle name="Hiperlink Visitado" xfId="311" builtinId="9" hidden="1"/>
    <cellStyle name="Hiperlink Visitado" xfId="309" builtinId="9" hidden="1"/>
    <cellStyle name="Hiperlink Visitado" xfId="307" builtinId="9" hidden="1"/>
    <cellStyle name="Hiperlink Visitado" xfId="305" builtinId="9" hidden="1"/>
    <cellStyle name="Hiperlink Visitado" xfId="303" builtinId="9" hidden="1"/>
    <cellStyle name="Hiperlink Visitado" xfId="301" builtinId="9" hidden="1"/>
    <cellStyle name="Hiperlink Visitado" xfId="299" builtinId="9" hidden="1"/>
    <cellStyle name="Hiperlink Visitado" xfId="297" builtinId="9" hidden="1"/>
    <cellStyle name="Hiperlink Visitado" xfId="295" builtinId="9" hidden="1"/>
    <cellStyle name="Hiperlink Visitado" xfId="293" builtinId="9" hidden="1"/>
    <cellStyle name="Hiperlink Visitado" xfId="291" builtinId="9" hidden="1"/>
    <cellStyle name="Hiperlink Visitado" xfId="289" builtinId="9" hidden="1"/>
    <cellStyle name="Hiperlink Visitado" xfId="287" builtinId="9" hidden="1"/>
    <cellStyle name="Hiperlink Visitado" xfId="285" builtinId="9" hidden="1"/>
    <cellStyle name="Hiperlink Visitado" xfId="283" builtinId="9" hidden="1"/>
    <cellStyle name="Hiperlink Visitado" xfId="281" builtinId="9" hidden="1"/>
    <cellStyle name="Hiperlink Visitado" xfId="279" builtinId="9" hidden="1"/>
    <cellStyle name="Hiperlink Visitado" xfId="277" builtinId="9" hidden="1"/>
    <cellStyle name="Hiperlink Visitado" xfId="275" builtinId="9" hidden="1"/>
    <cellStyle name="Hiperlink Visitado" xfId="273" builtinId="9" hidden="1"/>
    <cellStyle name="Hiperlink Visitado" xfId="271" builtinId="9" hidden="1"/>
    <cellStyle name="Hiperlink Visitado" xfId="269" builtinId="9" hidden="1"/>
    <cellStyle name="Hiperlink Visitado" xfId="267" builtinId="9" hidden="1"/>
    <cellStyle name="Hiperlink Visitado" xfId="265" builtinId="9" hidden="1"/>
    <cellStyle name="Hiperlink Visitado" xfId="263" builtinId="9" hidden="1"/>
    <cellStyle name="Hiperlink Visitado" xfId="261" builtinId="9" hidden="1"/>
    <cellStyle name="Hiperlink Visitado" xfId="256" builtinId="9" hidden="1"/>
    <cellStyle name="Hiperlink Visitado" xfId="254" builtinId="9" hidden="1"/>
    <cellStyle name="Hiperlink Visitado" xfId="252" builtinId="9" hidden="1"/>
    <cellStyle name="Hiperlink Visitado" xfId="250" builtinId="9" hidden="1"/>
    <cellStyle name="Hiperlink Visitado" xfId="248" builtinId="9" hidden="1"/>
    <cellStyle name="Hiperlink Visitado" xfId="246" builtinId="9" hidden="1"/>
    <cellStyle name="Hiperlink Visitado" xfId="244" builtinId="9" hidden="1"/>
    <cellStyle name="Hiperlink Visitado" xfId="242" builtinId="9" hidden="1"/>
    <cellStyle name="Hiperlink Visitado" xfId="240" builtinId="9" hidden="1"/>
    <cellStyle name="Hiperlink Visitado" xfId="238" builtinId="9" hidden="1"/>
    <cellStyle name="Hiperlink Visitado" xfId="236" builtinId="9" hidden="1"/>
    <cellStyle name="Hiperlink Visitado" xfId="234" builtinId="9" hidden="1"/>
    <cellStyle name="Hiperlink Visitado" xfId="232" builtinId="9" hidden="1"/>
    <cellStyle name="Hiperlink Visitado" xfId="230" builtinId="9" hidden="1"/>
    <cellStyle name="Hiperlink Visitado" xfId="228" builtinId="9" hidden="1"/>
    <cellStyle name="Hiperlink Visitado" xfId="226" builtinId="9" hidden="1"/>
    <cellStyle name="Hiperlink Visitado" xfId="224" builtinId="9" hidden="1"/>
    <cellStyle name="Hiperlink Visitado" xfId="222" builtinId="9" hidden="1"/>
    <cellStyle name="Hiperlink Visitado" xfId="220" builtinId="9" hidden="1"/>
    <cellStyle name="Hiperlink Visitado" xfId="218" builtinId="9" hidden="1"/>
    <cellStyle name="Hiperlink Visitado" xfId="216" builtinId="9" hidden="1"/>
    <cellStyle name="Hiperlink Visitado" xfId="214" builtinId="9" hidden="1"/>
    <cellStyle name="Hiperlink Visitado" xfId="212" builtinId="9" hidden="1"/>
    <cellStyle name="Hiperlink Visitado" xfId="210" builtinId="9" hidden="1"/>
    <cellStyle name="Hiperlink Visitado" xfId="208" builtinId="9" hidden="1"/>
    <cellStyle name="Hiperlink Visitado" xfId="206" builtinId="9" hidden="1"/>
    <cellStyle name="Hiperlink Visitado" xfId="80" builtinId="9" hidden="1"/>
    <cellStyle name="Hiperlink Visitado" xfId="82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6" builtinId="9" hidden="1"/>
    <cellStyle name="Hiperlink Visitado" xfId="168" builtinId="9" hidden="1"/>
    <cellStyle name="Hiperlink Visitado" xfId="171" builtinId="9" hidden="1"/>
    <cellStyle name="Hiperlink Visitado" xfId="175" builtinId="9" hidden="1"/>
    <cellStyle name="Hiperlink Visitado" xfId="176" builtinId="9" hidden="1"/>
    <cellStyle name="Hiperlink Visitado" xfId="177" builtinId="9" hidden="1"/>
    <cellStyle name="Hiperlink Visitado" xfId="179" builtinId="9" hidden="1"/>
    <cellStyle name="Hiperlink Visitado" xfId="180" builtinId="9" hidden="1"/>
    <cellStyle name="Hiperlink Visitado" xfId="181" builtinId="9" hidden="1"/>
    <cellStyle name="Hiperlink Visitado" xfId="183" builtinId="9" hidden="1"/>
    <cellStyle name="Hiperlink Visitado" xfId="184" builtinId="9" hidden="1"/>
    <cellStyle name="Hiperlink Visitado" xfId="185" builtinId="9" hidden="1"/>
    <cellStyle name="Hiperlink Visitado" xfId="187" builtinId="9" hidden="1"/>
    <cellStyle name="Hiperlink Visitado" xfId="188" builtinId="9" hidden="1"/>
    <cellStyle name="Hiperlink Visitado" xfId="189" builtinId="9" hidden="1"/>
    <cellStyle name="Hiperlink Visitado" xfId="191" builtinId="9" hidden="1"/>
    <cellStyle name="Hiperlink Visitado" xfId="192" builtinId="9" hidden="1"/>
    <cellStyle name="Hiperlink Visitado" xfId="193" builtinId="9" hidden="1"/>
    <cellStyle name="Hiperlink Visitado" xfId="195" builtinId="9" hidden="1"/>
    <cellStyle name="Hiperlink Visitado" xfId="196" builtinId="9" hidden="1"/>
    <cellStyle name="Hiperlink Visitado" xfId="197" builtinId="9" hidden="1"/>
    <cellStyle name="Hiperlink Visitado" xfId="199" builtinId="9" hidden="1"/>
    <cellStyle name="Hiperlink Visitado" xfId="200" builtinId="9" hidden="1"/>
    <cellStyle name="Hiperlink Visitado" xfId="201" builtinId="9" hidden="1"/>
    <cellStyle name="Hiperlink Visitado" xfId="203" builtinId="9" hidden="1"/>
    <cellStyle name="Hiperlink Visitado" xfId="204" builtinId="9" hidden="1"/>
    <cellStyle name="Hiperlink Visitado" xfId="205" builtinId="9" hidden="1"/>
    <cellStyle name="Hiperlink Visitado" xfId="202" builtinId="9" hidden="1"/>
    <cellStyle name="Hiperlink Visitado" xfId="198" builtinId="9" hidden="1"/>
    <cellStyle name="Hiperlink Visitado" xfId="194" builtinId="9" hidden="1"/>
    <cellStyle name="Hiperlink Visitado" xfId="190" builtinId="9" hidden="1"/>
    <cellStyle name="Hiperlink Visitado" xfId="186" builtinId="9" hidden="1"/>
    <cellStyle name="Hiperlink Visitado" xfId="182" builtinId="9" hidden="1"/>
    <cellStyle name="Hiperlink Visitado" xfId="178" builtinId="9" hidden="1"/>
    <cellStyle name="Hiperlink Visitado" xfId="173" builtinId="9" hidden="1"/>
    <cellStyle name="Hiperlink Visitado" xfId="164" builtinId="9" hidden="1"/>
    <cellStyle name="Hiperlink Visitado" xfId="156" builtinId="9" hidden="1"/>
    <cellStyle name="Hiperlink Visitado" xfId="148" builtinId="9" hidden="1"/>
    <cellStyle name="Hiperlink Visitado" xfId="140" builtinId="9" hidden="1"/>
    <cellStyle name="Hiperlink Visitado" xfId="132" builtinId="9" hidden="1"/>
    <cellStyle name="Hiperlink Visitado" xfId="124" builtinId="9" hidden="1"/>
    <cellStyle name="Hiperlink Visitado" xfId="116" builtinId="9" hidden="1"/>
    <cellStyle name="Hiperlink Visitado" xfId="108" builtinId="9" hidden="1"/>
    <cellStyle name="Hiperlink Visitado" xfId="100" builtinId="9" hidden="1"/>
    <cellStyle name="Hiperlink Visitado" xfId="92" builtinId="9" hidden="1"/>
    <cellStyle name="Hiperlink Visitado" xfId="84" builtinId="9" hidden="1"/>
    <cellStyle name="Hiperlink Visitado" xfId="34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68" builtinId="9" hidden="1"/>
    <cellStyle name="Hiperlink Visitado" xfId="52" builtinId="9" hidden="1"/>
    <cellStyle name="Hiperlink Visitado" xfId="36" builtinId="9" hidden="1"/>
    <cellStyle name="Hiperlink Visitado" xfId="16" builtinId="9" hidden="1"/>
    <cellStyle name="Hiperlink Visitado" xfId="18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20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4" builtinId="9" hidden="1"/>
    <cellStyle name="Hiperlink Visitado" xfId="6" builtinId="9" hidden="1"/>
    <cellStyle name="Hiperlink Visitado" xfId="2" builtinId="9" hidden="1"/>
    <cellStyle name="Hyperlink 2" xfId="258" xr:uid="{00000000-0005-0000-0000-000085010000}"/>
    <cellStyle name="Hyperlink Sup" xfId="169" xr:uid="{00000000-0005-0000-0000-000086010000}"/>
    <cellStyle name="Normal" xfId="0" builtinId="0" customBuiltin="1"/>
    <cellStyle name="Normal 2" xfId="257" xr:uid="{00000000-0005-0000-0000-000088010000}"/>
    <cellStyle name="Normal 3" xfId="259" xr:uid="{00000000-0005-0000-0000-000089010000}"/>
    <cellStyle name="Normal 4" xfId="332" xr:uid="{00000000-0005-0000-0000-00008A010000}"/>
    <cellStyle name="Vírgula" xfId="333" builtinId="3"/>
  </cellStyles>
  <dxfs count="16">
    <dxf>
      <font>
        <color theme="4" tint="-0.249977111117893"/>
      </font>
      <fill>
        <patternFill patternType="solid">
          <fgColor indexed="64"/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5F5F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5F5F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5F5F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5F5F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5F5F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5F5F5"/>
        </patternFill>
      </fill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0000"/>
      <rgbColor rgb="FF003366"/>
      <rgbColor rgb="FFC0C0C0"/>
      <rgbColor rgb="FF99CCFF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52</xdr:row>
      <xdr:rowOff>121920</xdr:rowOff>
    </xdr:from>
    <xdr:to>
      <xdr:col>9</xdr:col>
      <xdr:colOff>786130</xdr:colOff>
      <xdr:row>68</xdr:row>
      <xdr:rowOff>50800</xdr:rowOff>
    </xdr:to>
    <xdr:pic>
      <xdr:nvPicPr>
        <xdr:cNvPr id="4" name="Picture 3" descr="QA_RESULTADO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60" y="15351760"/>
          <a:ext cx="6217920" cy="3667760"/>
        </a:xfrm>
        <a:prstGeom prst="rect">
          <a:avLst/>
        </a:prstGeom>
      </xdr:spPr>
    </xdr:pic>
    <xdr:clientData/>
  </xdr:twoCellAnchor>
  <xdr:twoCellAnchor editAs="oneCell">
    <xdr:from>
      <xdr:col>1</xdr:col>
      <xdr:colOff>294640</xdr:colOff>
      <xdr:row>0</xdr:row>
      <xdr:rowOff>71120</xdr:rowOff>
    </xdr:from>
    <xdr:to>
      <xdr:col>3</xdr:col>
      <xdr:colOff>233680</xdr:colOff>
      <xdr:row>1</xdr:row>
      <xdr:rowOff>84792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08AA856-BE46-2645-AA99-1CCEC5D6D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71120"/>
          <a:ext cx="1259840" cy="552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mpresaautogerenciav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showGridLines="0" tabSelected="1" zoomScale="125" zoomScaleNormal="125" zoomScalePageLayoutView="125" workbookViewId="0">
      <selection activeCell="E4" sqref="E4"/>
    </sheetView>
  </sheetViews>
  <sheetFormatPr defaultColWidth="0" defaultRowHeight="0" customHeight="1" zeroHeight="1"/>
  <cols>
    <col min="1" max="1" width="2.140625" style="20" customWidth="1"/>
    <col min="2" max="2" width="5.42578125" style="20" customWidth="1"/>
    <col min="3" max="11" width="11.85546875" style="21" customWidth="1"/>
    <col min="12" max="16" width="4.140625" style="20" customWidth="1"/>
    <col min="17" max="17" width="17.140625" style="21" customWidth="1"/>
    <col min="18" max="18" width="2" style="20" customWidth="1"/>
    <col min="19" max="19" width="2.7109375" style="20" hidden="1" customWidth="1"/>
    <col min="20" max="16384" width="10.85546875" style="20" hidden="1"/>
  </cols>
  <sheetData>
    <row r="1" spans="1:18" customFormat="1" ht="42" customHeight="1">
      <c r="A1" s="13"/>
      <c r="B1" s="4"/>
      <c r="C1" s="4"/>
      <c r="D1" s="4"/>
      <c r="E1" s="31" t="s">
        <v>0</v>
      </c>
      <c r="F1" s="31"/>
      <c r="G1" s="31"/>
      <c r="H1" s="31"/>
      <c r="I1" s="31"/>
      <c r="J1" s="31"/>
      <c r="K1" s="31"/>
      <c r="L1" s="31"/>
      <c r="M1" s="9"/>
      <c r="N1" s="8"/>
      <c r="O1" s="7"/>
      <c r="P1" s="7"/>
      <c r="Q1" s="7" t="s">
        <v>1</v>
      </c>
      <c r="R1" s="13"/>
    </row>
    <row r="2" spans="1:18" customFormat="1" ht="8.1" customHeight="1">
      <c r="A2" s="1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4"/>
    </row>
    <row r="3" spans="1:18" customFormat="1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customFormat="1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customFormat="1" ht="24.95" customHeight="1" thickBot="1">
      <c r="A5" s="2"/>
      <c r="B5" s="10" t="s">
        <v>2</v>
      </c>
      <c r="C5" s="6"/>
      <c r="D5" s="10"/>
      <c r="E5" s="10"/>
      <c r="F5" s="10"/>
      <c r="G5" s="10"/>
      <c r="H5" s="10"/>
      <c r="I5" s="10"/>
      <c r="J5" s="10"/>
      <c r="K5" s="10"/>
      <c r="L5" s="3"/>
      <c r="M5" s="3"/>
      <c r="N5" s="3"/>
      <c r="O5" s="3"/>
      <c r="P5" s="3"/>
      <c r="Q5" s="3"/>
      <c r="R5" s="2"/>
    </row>
    <row r="6" spans="1:18" customFormat="1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customFormat="1" ht="42.95" customHeight="1">
      <c r="A7" s="1"/>
      <c r="B7" s="42" t="s">
        <v>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2"/>
    </row>
    <row r="8" spans="1:18" ht="5.0999999999999996" customHeight="1"/>
    <row r="9" spans="1:18" s="11" customFormat="1" ht="21" customHeight="1">
      <c r="A9" s="2"/>
      <c r="B9" s="43" t="s">
        <v>4</v>
      </c>
      <c r="C9" s="44"/>
      <c r="D9" s="44"/>
      <c r="E9" s="44"/>
      <c r="F9" s="44"/>
      <c r="G9" s="44"/>
      <c r="H9" s="44"/>
      <c r="I9" s="44"/>
      <c r="J9" s="44"/>
      <c r="K9" s="44"/>
      <c r="L9" s="47" t="s">
        <v>5</v>
      </c>
      <c r="M9" s="48"/>
      <c r="N9" s="48"/>
      <c r="O9" s="48"/>
      <c r="P9" s="49"/>
      <c r="Q9" s="50"/>
      <c r="R9" s="2"/>
    </row>
    <row r="10" spans="1:18" s="11" customFormat="1" ht="20.100000000000001" customHeight="1" thickBot="1">
      <c r="A10" s="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22">
        <v>1</v>
      </c>
      <c r="M10" s="22">
        <v>2</v>
      </c>
      <c r="N10" s="22">
        <v>3</v>
      </c>
      <c r="O10" s="22">
        <v>4</v>
      </c>
      <c r="P10" s="22">
        <v>5</v>
      </c>
      <c r="Q10" s="51"/>
      <c r="R10" s="2"/>
    </row>
    <row r="11" spans="1:18" customFormat="1" ht="29.1" customHeight="1">
      <c r="A11" s="2"/>
      <c r="B11" s="17">
        <v>1</v>
      </c>
      <c r="C11" s="58" t="s">
        <v>6</v>
      </c>
      <c r="D11" s="58"/>
      <c r="E11" s="58"/>
      <c r="F11" s="58"/>
      <c r="G11" s="59" t="s">
        <v>7</v>
      </c>
      <c r="H11" s="59"/>
      <c r="I11" s="59"/>
      <c r="J11" s="60" t="s">
        <v>8</v>
      </c>
      <c r="K11" s="61"/>
      <c r="L11" s="62"/>
      <c r="M11" s="62"/>
      <c r="N11" s="62"/>
      <c r="O11" s="62"/>
      <c r="P11" s="63"/>
      <c r="Q11" s="18" t="s">
        <v>9</v>
      </c>
      <c r="R11" s="2"/>
    </row>
    <row r="12" spans="1:18" s="12" customFormat="1" ht="30.95" customHeight="1">
      <c r="A12" s="2"/>
      <c r="B12" s="15">
        <v>2</v>
      </c>
      <c r="C12" s="36" t="s">
        <v>10</v>
      </c>
      <c r="D12" s="36"/>
      <c r="E12" s="36"/>
      <c r="F12" s="36"/>
      <c r="G12" s="39" t="s">
        <v>11</v>
      </c>
      <c r="H12" s="39"/>
      <c r="I12" s="39"/>
      <c r="J12" s="40" t="s">
        <v>12</v>
      </c>
      <c r="K12" s="41"/>
      <c r="L12" s="62"/>
      <c r="M12" s="62"/>
      <c r="N12" s="62"/>
      <c r="O12" s="62"/>
      <c r="P12" s="63"/>
      <c r="Q12" s="18" t="s">
        <v>13</v>
      </c>
      <c r="R12" s="2"/>
    </row>
    <row r="13" spans="1:18" s="12" customFormat="1" ht="30.95" customHeight="1">
      <c r="A13" s="2"/>
      <c r="B13" s="15">
        <v>3</v>
      </c>
      <c r="C13" s="36" t="s">
        <v>14</v>
      </c>
      <c r="D13" s="36"/>
      <c r="E13" s="36"/>
      <c r="F13" s="36"/>
      <c r="G13" s="39" t="s">
        <v>15</v>
      </c>
      <c r="H13" s="39"/>
      <c r="I13" s="39"/>
      <c r="J13" s="40" t="s">
        <v>16</v>
      </c>
      <c r="K13" s="41"/>
      <c r="L13" s="62"/>
      <c r="M13" s="62"/>
      <c r="N13" s="62"/>
      <c r="O13" s="62"/>
      <c r="P13" s="63"/>
      <c r="Q13" s="18" t="s">
        <v>17</v>
      </c>
      <c r="R13" s="2"/>
    </row>
    <row r="14" spans="1:18" s="12" customFormat="1" ht="30.95" customHeight="1">
      <c r="A14" s="2"/>
      <c r="B14" s="15">
        <v>4</v>
      </c>
      <c r="C14" s="36" t="s">
        <v>18</v>
      </c>
      <c r="D14" s="36"/>
      <c r="E14" s="36"/>
      <c r="F14" s="36"/>
      <c r="G14" s="39" t="s">
        <v>15</v>
      </c>
      <c r="H14" s="39"/>
      <c r="I14" s="39"/>
      <c r="J14" s="40" t="s">
        <v>19</v>
      </c>
      <c r="K14" s="41"/>
      <c r="L14" s="62"/>
      <c r="M14" s="62"/>
      <c r="N14" s="62"/>
      <c r="O14" s="62"/>
      <c r="P14" s="63"/>
      <c r="Q14" s="18" t="s">
        <v>20</v>
      </c>
      <c r="R14" s="2"/>
    </row>
    <row r="15" spans="1:18" s="12" customFormat="1" ht="30.95" customHeight="1">
      <c r="A15" s="2"/>
      <c r="B15" s="15">
        <v>5</v>
      </c>
      <c r="C15" s="36" t="s">
        <v>21</v>
      </c>
      <c r="D15" s="36"/>
      <c r="E15" s="36"/>
      <c r="F15" s="36"/>
      <c r="G15" s="39" t="s">
        <v>15</v>
      </c>
      <c r="H15" s="39"/>
      <c r="I15" s="39"/>
      <c r="J15" s="40" t="s">
        <v>16</v>
      </c>
      <c r="K15" s="41"/>
      <c r="L15" s="62"/>
      <c r="M15" s="62"/>
      <c r="N15" s="62"/>
      <c r="O15" s="62"/>
      <c r="P15" s="63"/>
      <c r="Q15" s="18" t="s">
        <v>17</v>
      </c>
      <c r="R15" s="2"/>
    </row>
    <row r="16" spans="1:18" s="12" customFormat="1" ht="30.95" customHeight="1">
      <c r="A16" s="2"/>
      <c r="B16" s="15">
        <v>6</v>
      </c>
      <c r="C16" s="36" t="s">
        <v>22</v>
      </c>
      <c r="D16" s="36"/>
      <c r="E16" s="36"/>
      <c r="F16" s="36"/>
      <c r="G16" s="39" t="s">
        <v>11</v>
      </c>
      <c r="H16" s="39"/>
      <c r="I16" s="39"/>
      <c r="J16" s="40" t="s">
        <v>12</v>
      </c>
      <c r="K16" s="41"/>
      <c r="L16" s="62"/>
      <c r="M16" s="62"/>
      <c r="N16" s="62"/>
      <c r="O16" s="62"/>
      <c r="P16" s="63"/>
      <c r="Q16" s="18" t="s">
        <v>13</v>
      </c>
      <c r="R16" s="2"/>
    </row>
    <row r="17" spans="1:18" s="12" customFormat="1" ht="30.95" customHeight="1">
      <c r="A17" s="2"/>
      <c r="B17" s="15">
        <v>7</v>
      </c>
      <c r="C17" s="36" t="s">
        <v>23</v>
      </c>
      <c r="D17" s="36"/>
      <c r="E17" s="36"/>
      <c r="F17" s="36"/>
      <c r="G17" s="39" t="s">
        <v>7</v>
      </c>
      <c r="H17" s="39"/>
      <c r="I17" s="39"/>
      <c r="J17" s="40" t="s">
        <v>8</v>
      </c>
      <c r="K17" s="41"/>
      <c r="L17" s="62"/>
      <c r="M17" s="62"/>
      <c r="N17" s="62"/>
      <c r="O17" s="62"/>
      <c r="P17" s="63"/>
      <c r="Q17" s="18" t="s">
        <v>24</v>
      </c>
      <c r="R17" s="2"/>
    </row>
    <row r="18" spans="1:18" s="12" customFormat="1" ht="30.95" customHeight="1">
      <c r="A18" s="2"/>
      <c r="B18" s="15">
        <v>8</v>
      </c>
      <c r="C18" s="36" t="s">
        <v>25</v>
      </c>
      <c r="D18" s="36"/>
      <c r="E18" s="36"/>
      <c r="F18" s="36"/>
      <c r="G18" s="39" t="s">
        <v>15</v>
      </c>
      <c r="H18" s="39"/>
      <c r="I18" s="39"/>
      <c r="J18" s="40" t="s">
        <v>19</v>
      </c>
      <c r="K18" s="41"/>
      <c r="L18" s="62"/>
      <c r="M18" s="62"/>
      <c r="N18" s="62"/>
      <c r="O18" s="62"/>
      <c r="P18" s="63"/>
      <c r="Q18" s="18" t="s">
        <v>20</v>
      </c>
      <c r="R18" s="2"/>
    </row>
    <row r="19" spans="1:18" s="12" customFormat="1" ht="30.95" customHeight="1">
      <c r="A19" s="2"/>
      <c r="B19" s="15">
        <v>9</v>
      </c>
      <c r="C19" s="36" t="s">
        <v>26</v>
      </c>
      <c r="D19" s="36"/>
      <c r="E19" s="36"/>
      <c r="F19" s="36"/>
      <c r="G19" s="39" t="s">
        <v>15</v>
      </c>
      <c r="H19" s="39"/>
      <c r="I19" s="39"/>
      <c r="J19" s="40" t="s">
        <v>16</v>
      </c>
      <c r="K19" s="41"/>
      <c r="L19" s="62"/>
      <c r="M19" s="62"/>
      <c r="N19" s="62"/>
      <c r="O19" s="62"/>
      <c r="P19" s="63"/>
      <c r="Q19" s="18" t="s">
        <v>17</v>
      </c>
      <c r="R19" s="2"/>
    </row>
    <row r="20" spans="1:18" s="12" customFormat="1" ht="30.95" customHeight="1">
      <c r="A20" s="2"/>
      <c r="B20" s="15">
        <v>10</v>
      </c>
      <c r="C20" s="36" t="s">
        <v>27</v>
      </c>
      <c r="D20" s="36"/>
      <c r="E20" s="36"/>
      <c r="F20" s="36"/>
      <c r="G20" s="39" t="s">
        <v>15</v>
      </c>
      <c r="H20" s="39"/>
      <c r="I20" s="39"/>
      <c r="J20" s="40" t="s">
        <v>19</v>
      </c>
      <c r="K20" s="41"/>
      <c r="L20" s="62"/>
      <c r="M20" s="62"/>
      <c r="N20" s="62"/>
      <c r="O20" s="62"/>
      <c r="P20" s="63"/>
      <c r="Q20" s="18" t="s">
        <v>20</v>
      </c>
      <c r="R20" s="2"/>
    </row>
    <row r="21" spans="1:18" s="12" customFormat="1" ht="30.95" customHeight="1">
      <c r="A21" s="2"/>
      <c r="B21" s="15">
        <v>11</v>
      </c>
      <c r="C21" s="36" t="s">
        <v>28</v>
      </c>
      <c r="D21" s="36"/>
      <c r="E21" s="36"/>
      <c r="F21" s="36"/>
      <c r="G21" s="39" t="s">
        <v>11</v>
      </c>
      <c r="H21" s="39"/>
      <c r="I21" s="39"/>
      <c r="J21" s="40" t="s">
        <v>12</v>
      </c>
      <c r="K21" s="41"/>
      <c r="L21" s="62"/>
      <c r="M21" s="62"/>
      <c r="N21" s="62"/>
      <c r="O21" s="62"/>
      <c r="P21" s="63"/>
      <c r="Q21" s="18" t="s">
        <v>13</v>
      </c>
      <c r="R21" s="2"/>
    </row>
    <row r="22" spans="1:18" s="12" customFormat="1" ht="30.95" customHeight="1">
      <c r="A22" s="2"/>
      <c r="B22" s="15">
        <v>12</v>
      </c>
      <c r="C22" s="36" t="s">
        <v>29</v>
      </c>
      <c r="D22" s="36"/>
      <c r="E22" s="36"/>
      <c r="F22" s="36"/>
      <c r="G22" s="39" t="s">
        <v>15</v>
      </c>
      <c r="H22" s="39"/>
      <c r="I22" s="39"/>
      <c r="J22" s="40" t="s">
        <v>16</v>
      </c>
      <c r="K22" s="41"/>
      <c r="L22" s="62"/>
      <c r="M22" s="62"/>
      <c r="N22" s="62"/>
      <c r="O22" s="62"/>
      <c r="P22" s="63"/>
      <c r="Q22" s="18" t="s">
        <v>17</v>
      </c>
      <c r="R22" s="2"/>
    </row>
    <row r="23" spans="1:18" s="12" customFormat="1" ht="30.95" customHeight="1">
      <c r="A23" s="2"/>
      <c r="B23" s="15">
        <v>13</v>
      </c>
      <c r="C23" s="36" t="s">
        <v>30</v>
      </c>
      <c r="D23" s="36"/>
      <c r="E23" s="36"/>
      <c r="F23" s="36"/>
      <c r="G23" s="39" t="s">
        <v>7</v>
      </c>
      <c r="H23" s="39"/>
      <c r="I23" s="39"/>
      <c r="J23" s="40" t="s">
        <v>8</v>
      </c>
      <c r="K23" s="41"/>
      <c r="L23" s="62"/>
      <c r="M23" s="62"/>
      <c r="N23" s="62"/>
      <c r="O23" s="62"/>
      <c r="P23" s="63"/>
      <c r="Q23" s="18" t="s">
        <v>9</v>
      </c>
      <c r="R23" s="2"/>
    </row>
    <row r="24" spans="1:18" s="12" customFormat="1" ht="30.95" customHeight="1">
      <c r="A24" s="2"/>
      <c r="B24" s="15">
        <v>14</v>
      </c>
      <c r="C24" s="36" t="s">
        <v>31</v>
      </c>
      <c r="D24" s="36"/>
      <c r="E24" s="36"/>
      <c r="F24" s="36"/>
      <c r="G24" s="39" t="s">
        <v>15</v>
      </c>
      <c r="H24" s="39"/>
      <c r="I24" s="39"/>
      <c r="J24" s="40" t="s">
        <v>19</v>
      </c>
      <c r="K24" s="41"/>
      <c r="L24" s="62"/>
      <c r="M24" s="62"/>
      <c r="N24" s="62"/>
      <c r="O24" s="62"/>
      <c r="P24" s="63"/>
      <c r="Q24" s="18" t="s">
        <v>20</v>
      </c>
      <c r="R24" s="2"/>
    </row>
    <row r="25" spans="1:18" s="12" customFormat="1" ht="30.95" customHeight="1">
      <c r="A25" s="2"/>
      <c r="B25" s="15">
        <v>15</v>
      </c>
      <c r="C25" s="36" t="s">
        <v>32</v>
      </c>
      <c r="D25" s="36"/>
      <c r="E25" s="36"/>
      <c r="F25" s="36"/>
      <c r="G25" s="39" t="s">
        <v>7</v>
      </c>
      <c r="H25" s="39"/>
      <c r="I25" s="39"/>
      <c r="J25" s="40" t="s">
        <v>8</v>
      </c>
      <c r="K25" s="41"/>
      <c r="L25" s="62"/>
      <c r="M25" s="62"/>
      <c r="N25" s="62"/>
      <c r="O25" s="62"/>
      <c r="P25" s="63"/>
      <c r="Q25" s="18" t="s">
        <v>9</v>
      </c>
      <c r="R25" s="2"/>
    </row>
    <row r="26" spans="1:18" s="12" customFormat="1" ht="30.95" customHeight="1">
      <c r="A26" s="2"/>
      <c r="B26" s="15">
        <v>16</v>
      </c>
      <c r="C26" s="36" t="s">
        <v>33</v>
      </c>
      <c r="D26" s="36"/>
      <c r="E26" s="36"/>
      <c r="F26" s="36"/>
      <c r="G26" s="39" t="s">
        <v>11</v>
      </c>
      <c r="H26" s="39"/>
      <c r="I26" s="39"/>
      <c r="J26" s="40" t="s">
        <v>12</v>
      </c>
      <c r="K26" s="41"/>
      <c r="L26" s="62"/>
      <c r="M26" s="62"/>
      <c r="N26" s="62"/>
      <c r="O26" s="62"/>
      <c r="P26" s="63"/>
      <c r="Q26" s="18" t="s">
        <v>13</v>
      </c>
      <c r="R26" s="2"/>
    </row>
    <row r="27" spans="1:18" s="12" customFormat="1" ht="30.95" customHeight="1">
      <c r="A27" s="2"/>
      <c r="B27" s="15">
        <v>17</v>
      </c>
      <c r="C27" s="36" t="s">
        <v>34</v>
      </c>
      <c r="D27" s="36"/>
      <c r="E27" s="36"/>
      <c r="F27" s="36"/>
      <c r="G27" s="39" t="s">
        <v>7</v>
      </c>
      <c r="H27" s="39"/>
      <c r="I27" s="39"/>
      <c r="J27" s="40" t="s">
        <v>8</v>
      </c>
      <c r="K27" s="41"/>
      <c r="L27" s="62"/>
      <c r="M27" s="62"/>
      <c r="N27" s="62"/>
      <c r="O27" s="62"/>
      <c r="P27" s="63"/>
      <c r="Q27" s="18" t="s">
        <v>9</v>
      </c>
      <c r="R27" s="2"/>
    </row>
    <row r="28" spans="1:18" s="12" customFormat="1" ht="30.95" customHeight="1">
      <c r="A28" s="2"/>
      <c r="B28" s="15">
        <v>18</v>
      </c>
      <c r="C28" s="36" t="s">
        <v>35</v>
      </c>
      <c r="D28" s="36"/>
      <c r="E28" s="36"/>
      <c r="F28" s="36"/>
      <c r="G28" s="39" t="s">
        <v>11</v>
      </c>
      <c r="H28" s="39"/>
      <c r="I28" s="39"/>
      <c r="J28" s="40" t="s">
        <v>12</v>
      </c>
      <c r="K28" s="41"/>
      <c r="L28" s="62"/>
      <c r="M28" s="62"/>
      <c r="N28" s="62"/>
      <c r="O28" s="62"/>
      <c r="P28" s="63"/>
      <c r="Q28" s="18" t="s">
        <v>13</v>
      </c>
      <c r="R28" s="2"/>
    </row>
    <row r="29" spans="1:18" s="12" customFormat="1" ht="30.95" customHeight="1">
      <c r="A29" s="2"/>
      <c r="B29" s="15">
        <v>19</v>
      </c>
      <c r="C29" s="36" t="s">
        <v>36</v>
      </c>
      <c r="D29" s="36"/>
      <c r="E29" s="36"/>
      <c r="F29" s="36"/>
      <c r="G29" s="39" t="s">
        <v>15</v>
      </c>
      <c r="H29" s="39"/>
      <c r="I29" s="39"/>
      <c r="J29" s="40" t="s">
        <v>19</v>
      </c>
      <c r="K29" s="41"/>
      <c r="L29" s="62"/>
      <c r="M29" s="62"/>
      <c r="N29" s="62"/>
      <c r="O29" s="62"/>
      <c r="P29" s="63"/>
      <c r="Q29" s="18" t="s">
        <v>20</v>
      </c>
      <c r="R29" s="2"/>
    </row>
    <row r="30" spans="1:18" s="12" customFormat="1" ht="30.95" customHeight="1" thickBot="1">
      <c r="A30" s="2"/>
      <c r="B30" s="16">
        <v>20</v>
      </c>
      <c r="C30" s="37" t="s">
        <v>37</v>
      </c>
      <c r="D30" s="37"/>
      <c r="E30" s="37"/>
      <c r="F30" s="38"/>
      <c r="G30" s="33" t="s">
        <v>15</v>
      </c>
      <c r="H30" s="33"/>
      <c r="I30" s="33"/>
      <c r="J30" s="34" t="s">
        <v>16</v>
      </c>
      <c r="K30" s="35"/>
      <c r="L30" s="64"/>
      <c r="M30" s="64"/>
      <c r="N30" s="64"/>
      <c r="O30" s="64"/>
      <c r="P30" s="65"/>
      <c r="Q30" s="28" t="s">
        <v>17</v>
      </c>
      <c r="R30" s="2"/>
    </row>
    <row r="31" spans="1:18" ht="18" customHeight="1">
      <c r="A31" s="2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6"/>
      <c r="M31" s="66"/>
      <c r="N31" s="66"/>
      <c r="O31" s="66"/>
      <c r="P31" s="66"/>
      <c r="Q31" s="67"/>
      <c r="R31" s="2"/>
    </row>
    <row r="32" spans="1:18" ht="18" customHeight="1" thickBot="1">
      <c r="A32" s="2"/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6"/>
      <c r="M32" s="66"/>
      <c r="N32" s="66"/>
      <c r="O32" s="66"/>
      <c r="P32" s="66"/>
      <c r="Q32" s="67"/>
      <c r="R32" s="2"/>
    </row>
    <row r="33" spans="1:18" ht="18" customHeight="1">
      <c r="A33" s="2"/>
      <c r="B33" s="66"/>
      <c r="C33" s="67"/>
      <c r="D33" s="52" t="s">
        <v>38</v>
      </c>
      <c r="E33" s="53"/>
      <c r="F33" s="54" t="s">
        <v>39</v>
      </c>
      <c r="G33" s="54"/>
      <c r="H33" s="55" t="s">
        <v>40</v>
      </c>
      <c r="I33" s="55"/>
      <c r="J33" s="56" t="s">
        <v>41</v>
      </c>
      <c r="K33" s="57"/>
      <c r="L33" s="66"/>
      <c r="M33" s="66"/>
      <c r="N33" s="66"/>
      <c r="O33" s="66"/>
      <c r="P33" s="66"/>
      <c r="Q33" s="67"/>
      <c r="R33" s="2"/>
    </row>
    <row r="34" spans="1:18" ht="18" customHeight="1">
      <c r="A34" s="2"/>
      <c r="B34" s="66"/>
      <c r="C34" s="67"/>
      <c r="D34" s="68">
        <v>1</v>
      </c>
      <c r="E34" s="69" t="e">
        <f>MATCH("X",$L$11:$P$11)</f>
        <v>#N/A</v>
      </c>
      <c r="F34" s="70">
        <v>2</v>
      </c>
      <c r="G34" s="71" t="e">
        <f>MATCH("X",$L$12:$P$12)</f>
        <v>#N/A</v>
      </c>
      <c r="H34" s="72">
        <v>3</v>
      </c>
      <c r="I34" s="73" t="e">
        <f>MATCH("X",$L$13:$P$13)</f>
        <v>#N/A</v>
      </c>
      <c r="J34" s="74">
        <v>4</v>
      </c>
      <c r="K34" s="75" t="e">
        <f>MATCH("X",$L$14:$P$14)</f>
        <v>#N/A</v>
      </c>
      <c r="L34" s="66"/>
      <c r="M34" s="66"/>
      <c r="N34" s="66"/>
      <c r="O34" s="66"/>
      <c r="P34" s="66"/>
      <c r="Q34" s="67"/>
      <c r="R34" s="2"/>
    </row>
    <row r="35" spans="1:18" ht="18" customHeight="1">
      <c r="A35" s="2"/>
      <c r="B35" s="66"/>
      <c r="C35" s="67"/>
      <c r="D35" s="68">
        <v>7</v>
      </c>
      <c r="E35" s="76" t="e">
        <f>MATCH("X",$L$17:$P$17)</f>
        <v>#N/A</v>
      </c>
      <c r="F35" s="70">
        <v>6</v>
      </c>
      <c r="G35" s="71" t="e">
        <f>MATCH("X",$L$16:$P$16)</f>
        <v>#N/A</v>
      </c>
      <c r="H35" s="72">
        <v>5</v>
      </c>
      <c r="I35" s="73" t="e">
        <f>MATCH("X",$L$15:$P$15)</f>
        <v>#N/A</v>
      </c>
      <c r="J35" s="74">
        <v>8</v>
      </c>
      <c r="K35" s="75" t="e">
        <f>MATCH("X",$L$18:$P$18)</f>
        <v>#N/A</v>
      </c>
      <c r="L35" s="66"/>
      <c r="M35" s="66"/>
      <c r="N35" s="66"/>
      <c r="O35" s="66"/>
      <c r="P35" s="66"/>
      <c r="Q35" s="67"/>
      <c r="R35" s="2"/>
    </row>
    <row r="36" spans="1:18" ht="18" customHeight="1">
      <c r="A36" s="2"/>
      <c r="B36" s="66"/>
      <c r="C36" s="67"/>
      <c r="D36" s="68">
        <v>13</v>
      </c>
      <c r="E36" s="76" t="e">
        <f>MATCH("X",$L$23:$P$23)</f>
        <v>#N/A</v>
      </c>
      <c r="F36" s="70">
        <v>11</v>
      </c>
      <c r="G36" s="71" t="e">
        <f>MATCH("X",$L$21:$P$21)</f>
        <v>#N/A</v>
      </c>
      <c r="H36" s="72">
        <v>9</v>
      </c>
      <c r="I36" s="73" t="e">
        <f>MATCH("X",$L$19:$P$19)</f>
        <v>#N/A</v>
      </c>
      <c r="J36" s="74">
        <v>10</v>
      </c>
      <c r="K36" s="75" t="e">
        <f>MATCH("X",$L$20:$P$20)</f>
        <v>#N/A</v>
      </c>
      <c r="L36" s="66"/>
      <c r="M36" s="66"/>
      <c r="N36" s="66"/>
      <c r="O36" s="66"/>
      <c r="P36" s="66"/>
      <c r="Q36" s="67"/>
      <c r="R36" s="2"/>
    </row>
    <row r="37" spans="1:18" ht="18" customHeight="1">
      <c r="A37" s="2"/>
      <c r="B37" s="66"/>
      <c r="C37" s="67"/>
      <c r="D37" s="68">
        <v>15</v>
      </c>
      <c r="E37" s="76" t="e">
        <f>MATCH("X",$L$25:$P$25)</f>
        <v>#N/A</v>
      </c>
      <c r="F37" s="70">
        <v>16</v>
      </c>
      <c r="G37" s="71" t="e">
        <f>MATCH("X",$L$26:$P$26)</f>
        <v>#N/A</v>
      </c>
      <c r="H37" s="72">
        <v>12</v>
      </c>
      <c r="I37" s="73" t="e">
        <f>MATCH("X",$L$22:$P$22)</f>
        <v>#N/A</v>
      </c>
      <c r="J37" s="74">
        <v>14</v>
      </c>
      <c r="K37" s="75" t="e">
        <f>MATCH("X",$L$24:$P$24)</f>
        <v>#N/A</v>
      </c>
      <c r="L37" s="66"/>
      <c r="M37" s="66"/>
      <c r="N37" s="66"/>
      <c r="O37" s="66"/>
      <c r="P37" s="66"/>
      <c r="Q37" s="67"/>
      <c r="R37" s="2"/>
    </row>
    <row r="38" spans="1:18" ht="18" customHeight="1">
      <c r="A38" s="2"/>
      <c r="B38" s="66"/>
      <c r="C38" s="67"/>
      <c r="D38" s="68">
        <v>17</v>
      </c>
      <c r="E38" s="76" t="e">
        <f>MATCH("X",$L$27:$P$27)</f>
        <v>#N/A</v>
      </c>
      <c r="F38" s="70">
        <v>18</v>
      </c>
      <c r="G38" s="71" t="e">
        <f>MATCH("X",$L$28:$P$28)</f>
        <v>#N/A</v>
      </c>
      <c r="H38" s="72">
        <v>20</v>
      </c>
      <c r="I38" s="73" t="e">
        <f>MATCH("X",$L$30:$P$30)</f>
        <v>#N/A</v>
      </c>
      <c r="J38" s="74">
        <v>19</v>
      </c>
      <c r="K38" s="75" t="e">
        <f>MATCH("X",$L$29:$P$29)</f>
        <v>#N/A</v>
      </c>
      <c r="L38" s="66"/>
      <c r="M38" s="66"/>
      <c r="N38" s="66"/>
      <c r="O38" s="66"/>
      <c r="P38" s="66"/>
      <c r="Q38" s="67"/>
      <c r="R38" s="2"/>
    </row>
    <row r="39" spans="1:18" ht="18" customHeight="1" thickBot="1">
      <c r="A39" s="2"/>
      <c r="B39" s="66"/>
      <c r="C39" s="67"/>
      <c r="D39" s="77" t="s">
        <v>42</v>
      </c>
      <c r="E39" s="78" t="e">
        <f>SUM(E34:E38)</f>
        <v>#N/A</v>
      </c>
      <c r="F39" s="79" t="s">
        <v>43</v>
      </c>
      <c r="G39" s="80" t="e">
        <f>SUM(G34:G38)</f>
        <v>#N/A</v>
      </c>
      <c r="H39" s="81" t="s">
        <v>44</v>
      </c>
      <c r="I39" s="82" t="e">
        <f>SUM(I34:I38)</f>
        <v>#N/A</v>
      </c>
      <c r="J39" s="83" t="s">
        <v>45</v>
      </c>
      <c r="K39" s="84" t="e">
        <f>SUM(K34:K38)</f>
        <v>#N/A</v>
      </c>
      <c r="L39" s="66"/>
      <c r="M39" s="66"/>
      <c r="N39" s="66"/>
      <c r="O39" s="66"/>
      <c r="P39" s="66"/>
      <c r="Q39" s="67"/>
      <c r="R39" s="2"/>
    </row>
    <row r="40" spans="1:18" ht="18" customHeight="1">
      <c r="A40" s="2"/>
      <c r="R40" s="2"/>
    </row>
    <row r="41" spans="1:18" s="19" customFormat="1" ht="18" customHeight="1">
      <c r="A41" s="23"/>
      <c r="B41" s="66"/>
      <c r="C41" s="67"/>
      <c r="D41" s="29"/>
      <c r="E41" s="29"/>
      <c r="F41" s="29"/>
      <c r="G41" s="85"/>
      <c r="H41" s="30" t="s">
        <v>46</v>
      </c>
      <c r="I41" s="24" t="e">
        <f>SUM(E39,G39,I39,K39)*2</f>
        <v>#N/A</v>
      </c>
      <c r="J41" s="25" t="s">
        <v>47</v>
      </c>
      <c r="K41" s="32" t="e">
        <f>IF($I$41&lt;=117,"Baixo QA",IF($I$41&lt;=134,"Moderadamente Baixo",IF($I$41&lt;=160,"Moderado",IF($I$41&lt;=177,"Moderadamente Alto","Alto QA"))))</f>
        <v>#N/A</v>
      </c>
      <c r="L41" s="32"/>
      <c r="M41" s="32"/>
      <c r="N41" s="32"/>
      <c r="O41" s="32"/>
      <c r="P41" s="66"/>
      <c r="Q41" s="67"/>
      <c r="R41" s="23"/>
    </row>
    <row r="42" spans="1:18" ht="18" customHeight="1">
      <c r="A42" s="2"/>
      <c r="R42" s="2"/>
    </row>
    <row r="43" spans="1:18" ht="18" customHeight="1">
      <c r="A43" s="2"/>
      <c r="H43" s="26" t="s">
        <v>48</v>
      </c>
      <c r="R43" s="2"/>
    </row>
    <row r="44" spans="1:18" ht="18" customHeight="1">
      <c r="A44" s="2"/>
      <c r="R44" s="2"/>
    </row>
    <row r="45" spans="1:18" ht="18" customHeight="1">
      <c r="A45" s="2"/>
      <c r="D45" s="86" t="s">
        <v>49</v>
      </c>
      <c r="E45" s="87"/>
      <c r="F45" s="87"/>
      <c r="G45" s="87"/>
      <c r="H45" s="87"/>
      <c r="I45" s="87"/>
      <c r="J45" s="87"/>
      <c r="K45" s="87"/>
      <c r="L45" s="87"/>
      <c r="M45" s="87"/>
      <c r="R45" s="2"/>
    </row>
    <row r="46" spans="1:18" ht="8.1" customHeight="1">
      <c r="A46" s="2"/>
      <c r="D46" s="86"/>
      <c r="E46" s="87"/>
      <c r="F46" s="87"/>
      <c r="G46" s="87"/>
      <c r="H46" s="87"/>
      <c r="I46" s="87"/>
      <c r="J46" s="87"/>
      <c r="K46" s="87"/>
      <c r="L46" s="87"/>
      <c r="M46" s="87"/>
      <c r="R46" s="2"/>
    </row>
    <row r="47" spans="1:18" ht="18" customHeight="1">
      <c r="A47" s="2"/>
      <c r="D47" s="27" t="s">
        <v>50</v>
      </c>
      <c r="E47" s="87"/>
      <c r="F47" s="87"/>
      <c r="G47" s="87"/>
      <c r="H47" s="87"/>
      <c r="I47" s="87"/>
      <c r="J47" s="87"/>
      <c r="K47" s="87"/>
      <c r="L47" s="87"/>
      <c r="M47" s="87"/>
      <c r="R47" s="2"/>
    </row>
    <row r="48" spans="1:18" ht="18" customHeight="1">
      <c r="A48" s="2"/>
      <c r="D48" s="27" t="s">
        <v>51</v>
      </c>
      <c r="E48" s="87"/>
      <c r="F48" s="87"/>
      <c r="G48" s="87"/>
      <c r="H48" s="87"/>
      <c r="I48" s="87"/>
      <c r="J48" s="87"/>
      <c r="K48" s="87"/>
      <c r="L48" s="87"/>
      <c r="M48" s="87"/>
      <c r="R48" s="2"/>
    </row>
    <row r="49" spans="1:18" ht="18" customHeight="1">
      <c r="A49" s="2"/>
      <c r="D49" s="27" t="s">
        <v>52</v>
      </c>
      <c r="E49" s="87"/>
      <c r="F49" s="87"/>
      <c r="G49" s="87"/>
      <c r="H49" s="87"/>
      <c r="I49" s="87"/>
      <c r="J49" s="87"/>
      <c r="K49" s="87"/>
      <c r="L49" s="87"/>
      <c r="M49" s="87"/>
      <c r="R49" s="2"/>
    </row>
    <row r="50" spans="1:18" ht="18" customHeight="1">
      <c r="A50" s="2"/>
      <c r="D50" s="27" t="s">
        <v>53</v>
      </c>
      <c r="E50" s="87"/>
      <c r="F50" s="87"/>
      <c r="G50" s="87"/>
      <c r="H50" s="87"/>
      <c r="I50" s="87"/>
      <c r="J50" s="87"/>
      <c r="K50" s="87"/>
      <c r="L50" s="87"/>
      <c r="M50" s="87"/>
      <c r="R50" s="2"/>
    </row>
    <row r="51" spans="1:18" ht="18" customHeight="1">
      <c r="A51" s="2"/>
      <c r="D51" s="27"/>
      <c r="E51" s="87"/>
      <c r="F51" s="87"/>
      <c r="G51" s="87"/>
      <c r="H51" s="87"/>
      <c r="I51" s="87"/>
      <c r="J51" s="87"/>
      <c r="K51" s="87"/>
      <c r="L51" s="87"/>
      <c r="M51" s="87"/>
      <c r="R51" s="2"/>
    </row>
    <row r="52" spans="1:18" ht="18" customHeight="1">
      <c r="A52" s="2"/>
      <c r="D52" s="27" t="s">
        <v>54</v>
      </c>
      <c r="E52" s="87"/>
      <c r="F52" s="87"/>
      <c r="G52" s="87"/>
      <c r="H52" s="87"/>
      <c r="I52" s="87"/>
      <c r="J52" s="87"/>
      <c r="K52" s="87"/>
      <c r="L52" s="87"/>
      <c r="M52" s="87"/>
      <c r="R52" s="2"/>
    </row>
    <row r="53" spans="1:18" ht="18" customHeight="1">
      <c r="A53" s="2"/>
      <c r="D53" s="27"/>
      <c r="E53" s="87"/>
      <c r="F53" s="87"/>
      <c r="G53" s="87"/>
      <c r="H53" s="87"/>
      <c r="I53" s="87"/>
      <c r="J53" s="87"/>
      <c r="K53" s="87"/>
      <c r="L53" s="87"/>
      <c r="M53" s="87"/>
      <c r="R53" s="2"/>
    </row>
    <row r="54" spans="1:18" ht="18" customHeight="1">
      <c r="A54" s="2"/>
      <c r="D54" s="27"/>
      <c r="E54" s="87"/>
      <c r="F54" s="87"/>
      <c r="G54" s="87"/>
      <c r="H54" s="87"/>
      <c r="I54" s="87"/>
      <c r="J54" s="87"/>
      <c r="K54" s="87"/>
      <c r="L54" s="87"/>
      <c r="M54" s="87"/>
      <c r="R54" s="2"/>
    </row>
    <row r="55" spans="1:18" ht="18" customHeight="1">
      <c r="A55" s="2"/>
      <c r="D55" s="27"/>
      <c r="E55" s="87"/>
      <c r="F55" s="87"/>
      <c r="G55" s="87"/>
      <c r="H55" s="87"/>
      <c r="I55" s="87"/>
      <c r="J55" s="87"/>
      <c r="K55" s="87"/>
      <c r="L55" s="87"/>
      <c r="M55" s="87"/>
      <c r="R55" s="2"/>
    </row>
    <row r="56" spans="1:18" ht="18" customHeight="1">
      <c r="A56" s="2"/>
      <c r="D56" s="27"/>
      <c r="E56" s="87"/>
      <c r="F56" s="87"/>
      <c r="G56" s="87"/>
      <c r="H56" s="87"/>
      <c r="I56" s="87"/>
      <c r="J56" s="87"/>
      <c r="K56" s="87"/>
      <c r="L56" s="87"/>
      <c r="M56" s="87"/>
      <c r="R56" s="2"/>
    </row>
    <row r="57" spans="1:18" ht="18" customHeight="1">
      <c r="A57" s="2"/>
      <c r="D57" s="27"/>
      <c r="E57" s="87"/>
      <c r="F57" s="87"/>
      <c r="G57" s="87"/>
      <c r="H57" s="87"/>
      <c r="I57" s="87"/>
      <c r="J57" s="87"/>
      <c r="K57" s="87"/>
      <c r="L57" s="87"/>
      <c r="M57" s="87"/>
      <c r="R57" s="2"/>
    </row>
    <row r="58" spans="1:18" ht="18" customHeight="1">
      <c r="A58" s="2"/>
      <c r="D58" s="27"/>
      <c r="E58" s="87"/>
      <c r="F58" s="87"/>
      <c r="G58" s="87"/>
      <c r="H58" s="87"/>
      <c r="I58" s="87"/>
      <c r="J58" s="87"/>
      <c r="K58" s="87"/>
      <c r="L58" s="87"/>
      <c r="M58" s="87"/>
      <c r="R58" s="2"/>
    </row>
    <row r="59" spans="1:18" ht="18" customHeight="1">
      <c r="A59" s="2"/>
      <c r="D59" s="27"/>
      <c r="E59" s="87"/>
      <c r="F59" s="87"/>
      <c r="G59" s="87"/>
      <c r="H59" s="87"/>
      <c r="I59" s="87"/>
      <c r="J59" s="87"/>
      <c r="K59" s="87"/>
      <c r="L59" s="87"/>
      <c r="M59" s="87"/>
      <c r="R59" s="2"/>
    </row>
    <row r="60" spans="1:18" ht="18" customHeight="1">
      <c r="A60" s="2"/>
      <c r="D60" s="27"/>
      <c r="E60" s="87"/>
      <c r="F60" s="87"/>
      <c r="G60" s="87"/>
      <c r="H60" s="87"/>
      <c r="I60" s="87"/>
      <c r="J60" s="87"/>
      <c r="K60" s="87"/>
      <c r="L60" s="87"/>
      <c r="M60" s="87"/>
      <c r="R60" s="2"/>
    </row>
    <row r="61" spans="1:18" ht="18" customHeight="1">
      <c r="A61" s="2"/>
      <c r="D61" s="27"/>
      <c r="E61" s="87"/>
      <c r="F61" s="87"/>
      <c r="G61" s="87"/>
      <c r="H61" s="87"/>
      <c r="I61" s="87"/>
      <c r="J61" s="87"/>
      <c r="K61" s="87"/>
      <c r="L61" s="87"/>
      <c r="M61" s="87"/>
      <c r="R61" s="2"/>
    </row>
    <row r="62" spans="1:18" ht="18" customHeight="1">
      <c r="A62" s="2"/>
      <c r="D62" s="27"/>
      <c r="E62" s="87"/>
      <c r="F62" s="87"/>
      <c r="G62" s="87"/>
      <c r="H62" s="87"/>
      <c r="I62" s="87"/>
      <c r="J62" s="87"/>
      <c r="K62" s="87"/>
      <c r="L62" s="87"/>
      <c r="M62" s="87"/>
      <c r="R62" s="2"/>
    </row>
    <row r="63" spans="1:18" ht="18" customHeight="1">
      <c r="A63" s="2"/>
      <c r="D63" s="27"/>
      <c r="E63" s="87"/>
      <c r="F63" s="87"/>
      <c r="G63" s="87"/>
      <c r="H63" s="87"/>
      <c r="I63" s="87"/>
      <c r="J63" s="87"/>
      <c r="K63" s="87"/>
      <c r="L63" s="87"/>
      <c r="M63" s="87"/>
      <c r="R63" s="2"/>
    </row>
    <row r="64" spans="1:18" ht="18" customHeight="1">
      <c r="A64" s="2"/>
      <c r="D64" s="27"/>
      <c r="E64" s="87"/>
      <c r="F64" s="87"/>
      <c r="G64" s="87"/>
      <c r="H64" s="87"/>
      <c r="I64" s="87"/>
      <c r="J64" s="87"/>
      <c r="K64" s="87"/>
      <c r="L64" s="87"/>
      <c r="M64" s="87"/>
      <c r="R64" s="2"/>
    </row>
    <row r="65" spans="1:18" ht="18" customHeight="1">
      <c r="A65" s="2"/>
      <c r="D65" s="27"/>
      <c r="E65" s="87"/>
      <c r="F65" s="87"/>
      <c r="G65" s="87"/>
      <c r="H65" s="87"/>
      <c r="I65" s="87"/>
      <c r="J65" s="87"/>
      <c r="K65" s="87"/>
      <c r="L65" s="87"/>
      <c r="M65" s="87"/>
      <c r="R65" s="2"/>
    </row>
    <row r="66" spans="1:18" ht="18" customHeight="1">
      <c r="A66" s="2"/>
      <c r="D66" s="27"/>
      <c r="E66" s="87"/>
      <c r="F66" s="87"/>
      <c r="G66" s="87"/>
      <c r="H66" s="87"/>
      <c r="I66" s="87"/>
      <c r="J66" s="87"/>
      <c r="K66" s="87"/>
      <c r="L66" s="87"/>
      <c r="M66" s="87"/>
      <c r="R66" s="2"/>
    </row>
    <row r="67" spans="1:18" ht="18" customHeight="1">
      <c r="A67" s="2"/>
      <c r="D67" s="27"/>
      <c r="E67" s="87"/>
      <c r="F67" s="87"/>
      <c r="G67" s="87"/>
      <c r="H67" s="87"/>
      <c r="I67" s="87"/>
      <c r="J67" s="87"/>
      <c r="K67" s="87"/>
      <c r="L67" s="87"/>
      <c r="M67" s="87"/>
      <c r="R67" s="2"/>
    </row>
    <row r="68" spans="1:18" ht="18" customHeight="1">
      <c r="A68" s="2"/>
      <c r="D68" s="27"/>
      <c r="E68" s="87"/>
      <c r="F68" s="87"/>
      <c r="G68" s="87"/>
      <c r="H68" s="87"/>
      <c r="I68" s="87"/>
      <c r="J68" s="87"/>
      <c r="K68" s="87"/>
      <c r="L68" s="87"/>
      <c r="M68" s="87"/>
      <c r="R68" s="2"/>
    </row>
    <row r="69" spans="1:18" ht="18" customHeight="1">
      <c r="A69" s="2"/>
      <c r="D69" s="87"/>
      <c r="E69" s="87"/>
      <c r="F69" s="87"/>
      <c r="G69" s="87"/>
      <c r="H69" s="87"/>
      <c r="I69" s="87"/>
      <c r="J69" s="87"/>
      <c r="K69" s="87"/>
      <c r="L69" s="87"/>
      <c r="M69" s="87"/>
      <c r="R69" s="2"/>
    </row>
    <row r="70" spans="1:18" ht="45.95" customHeight="1">
      <c r="A70" s="2"/>
      <c r="B70" s="88" t="s">
        <v>55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90"/>
      <c r="R70" s="2"/>
    </row>
    <row r="71" spans="1:18" ht="18" customHeight="1">
      <c r="A71" s="2"/>
      <c r="R71" s="2"/>
    </row>
  </sheetData>
  <sheetProtection selectLockedCells="1"/>
  <mergeCells count="71">
    <mergeCell ref="G24:I24"/>
    <mergeCell ref="J24:K24"/>
    <mergeCell ref="C19:F19"/>
    <mergeCell ref="C20:F20"/>
    <mergeCell ref="C21:F21"/>
    <mergeCell ref="C22:F22"/>
    <mergeCell ref="C23:F23"/>
    <mergeCell ref="B70:Q70"/>
    <mergeCell ref="G13:I13"/>
    <mergeCell ref="G14:I14"/>
    <mergeCell ref="G15:I15"/>
    <mergeCell ref="G16:I16"/>
    <mergeCell ref="G17:I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D33:E33"/>
    <mergeCell ref="F33:G33"/>
    <mergeCell ref="H33:I33"/>
    <mergeCell ref="J33:K33"/>
    <mergeCell ref="C11:F11"/>
    <mergeCell ref="G11:I11"/>
    <mergeCell ref="J11:K11"/>
    <mergeCell ref="C13:F13"/>
    <mergeCell ref="J13:K13"/>
    <mergeCell ref="C14:F14"/>
    <mergeCell ref="J14:K14"/>
    <mergeCell ref="C15:F15"/>
    <mergeCell ref="J15:K15"/>
    <mergeCell ref="C16:F16"/>
    <mergeCell ref="J16:K16"/>
    <mergeCell ref="C17:F17"/>
    <mergeCell ref="J29:K29"/>
    <mergeCell ref="B7:Q7"/>
    <mergeCell ref="B9:K10"/>
    <mergeCell ref="L9:P9"/>
    <mergeCell ref="Q9:Q10"/>
    <mergeCell ref="C12:F12"/>
    <mergeCell ref="G12:I12"/>
    <mergeCell ref="J12:K12"/>
    <mergeCell ref="C18:F18"/>
    <mergeCell ref="J17:K17"/>
    <mergeCell ref="G25:I25"/>
    <mergeCell ref="J25:K25"/>
    <mergeCell ref="G26:I26"/>
    <mergeCell ref="J26:K26"/>
    <mergeCell ref="G23:I23"/>
    <mergeCell ref="J23:K23"/>
    <mergeCell ref="E1:L1"/>
    <mergeCell ref="K41:O41"/>
    <mergeCell ref="G30:I30"/>
    <mergeCell ref="J30:K30"/>
    <mergeCell ref="C24:F24"/>
    <mergeCell ref="C25:F25"/>
    <mergeCell ref="C26:F26"/>
    <mergeCell ref="C27:F27"/>
    <mergeCell ref="C28:F28"/>
    <mergeCell ref="C29:F29"/>
    <mergeCell ref="C30:F30"/>
    <mergeCell ref="G27:I27"/>
    <mergeCell ref="J27:K27"/>
    <mergeCell ref="G28:I28"/>
    <mergeCell ref="J28:K28"/>
    <mergeCell ref="G29:I29"/>
  </mergeCells>
  <phoneticPr fontId="21" type="noConversion"/>
  <conditionalFormatting sqref="L12:P12">
    <cfRule type="expression" dxfId="15" priority="65">
      <formula>COUNTA($L12:$P12)=1</formula>
    </cfRule>
    <cfRule type="expression" dxfId="14" priority="66">
      <formula>COUNTA($L12:$P12)&gt;1</formula>
    </cfRule>
  </conditionalFormatting>
  <conditionalFormatting sqref="L11:P11">
    <cfRule type="expression" dxfId="13" priority="11">
      <formula>COUNTA($L11:$P11)=1</formula>
    </cfRule>
    <cfRule type="expression" dxfId="12" priority="12">
      <formula>COUNTA($L11:$P11)&gt;1</formula>
    </cfRule>
  </conditionalFormatting>
  <conditionalFormatting sqref="L13:P18">
    <cfRule type="expression" dxfId="11" priority="9">
      <formula>COUNTA($L13:$P13)=1</formula>
    </cfRule>
    <cfRule type="expression" dxfId="10" priority="10">
      <formula>COUNTA($L13:$P13)&gt;1</formula>
    </cfRule>
  </conditionalFormatting>
  <conditionalFormatting sqref="L19:P19">
    <cfRule type="expression" dxfId="9" priority="7">
      <formula>COUNTA($L19:$P19)=1</formula>
    </cfRule>
    <cfRule type="expression" dxfId="8" priority="8">
      <formula>COUNTA($L19:$P19)&gt;1</formula>
    </cfRule>
  </conditionalFormatting>
  <conditionalFormatting sqref="L20:P25">
    <cfRule type="expression" dxfId="7" priority="5">
      <formula>COUNTA($L20:$P20)=1</formula>
    </cfRule>
    <cfRule type="expression" dxfId="6" priority="6">
      <formula>COUNTA($L20:$P20)&gt;1</formula>
    </cfRule>
  </conditionalFormatting>
  <conditionalFormatting sqref="L26:P30">
    <cfRule type="expression" dxfId="5" priority="3">
      <formula>COUNTA($L26:$P26)=1</formula>
    </cfRule>
    <cfRule type="expression" dxfId="4" priority="4">
      <formula>COUNTA($L26:$P26)&gt;1</formula>
    </cfRule>
  </conditionalFormatting>
  <conditionalFormatting sqref="I41:K41">
    <cfRule type="expression" dxfId="3" priority="1" stopIfTrue="1">
      <formula>$I$41&lt;=117</formula>
    </cfRule>
    <cfRule type="expression" dxfId="2" priority="2" stopIfTrue="1">
      <formula>$I$41&lt;=134</formula>
    </cfRule>
    <cfRule type="expression" dxfId="1" priority="13" stopIfTrue="1">
      <formula>$I$41&lt;=160</formula>
    </cfRule>
    <cfRule type="expression" dxfId="0" priority="14" stopIfTrue="1">
      <formula>$I$41&lt;=177</formula>
    </cfRule>
  </conditionalFormatting>
  <dataValidations count="1">
    <dataValidation type="list" allowBlank="1" showDropDown="1" showInputMessage="1" showErrorMessage="1" errorTitle="Texto inválido" error="Por favor, assinale um &quot;X&quot; para indicar sua resposta à adversidade." sqref="L11:P18" xr:uid="{00000000-0002-0000-0000-000000000000}">
      <formula1>"x,X"</formula1>
    </dataValidation>
  </dataValidations>
  <hyperlinks>
    <hyperlink ref="Q1" r:id="rId1" xr:uid="{00000000-0004-0000-0000-000000000000}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814DF440C7447ABF7BFF00F33BE43" ma:contentTypeVersion="17" ma:contentTypeDescription="Crie um novo documento." ma:contentTypeScope="" ma:versionID="a1f48cb1cedc61d18b6e799c87925dab">
  <xsd:schema xmlns:xsd="http://www.w3.org/2001/XMLSchema" xmlns:xs="http://www.w3.org/2001/XMLSchema" xmlns:p="http://schemas.microsoft.com/office/2006/metadata/properties" xmlns:ns2="50372a29-e77c-408e-b479-6e8d2685b1f4" xmlns:ns3="be156ce7-d7f9-4e14-9c2b-49e9f8742cd9" targetNamespace="http://schemas.microsoft.com/office/2006/metadata/properties" ma:root="true" ma:fieldsID="6d5405ded5271fed179ace0e57249ede" ns2:_="" ns3:_="">
    <xsd:import namespace="50372a29-e77c-408e-b479-6e8d2685b1f4"/>
    <xsd:import namespace="be156ce7-d7f9-4e14-9c2b-49e9f8742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2a29-e77c-408e-b479-6e8d2685b1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077d9b6-f1c7-4ac8-b669-496b5af74885}" ma:internalName="TaxCatchAll" ma:showField="CatchAllData" ma:web="50372a29-e77c-408e-b479-6e8d2685b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56ce7-d7f9-4e14-9c2b-49e9f8742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bca22a8-db9a-4316-90c5-28dc46b90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e156ce7-d7f9-4e14-9c2b-49e9f8742cd9" xsi:nil="true"/>
    <TaxCatchAll xmlns="50372a29-e77c-408e-b479-6e8d2685b1f4" xsi:nil="true"/>
    <lcf76f155ced4ddcb4097134ff3c332f xmlns="be156ce7-d7f9-4e14-9c2b-49e9f8742c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6A7ED0-8214-48AB-9B9E-20ECFBBD98D3}"/>
</file>

<file path=customXml/itemProps2.xml><?xml version="1.0" encoding="utf-8"?>
<ds:datastoreItem xmlns:ds="http://schemas.openxmlformats.org/officeDocument/2006/customXml" ds:itemID="{980AF569-C5BC-4571-9B6E-B421835973A3}"/>
</file>

<file path=customXml/itemProps3.xml><?xml version="1.0" encoding="utf-8"?>
<ds:datastoreItem xmlns:ds="http://schemas.openxmlformats.org/officeDocument/2006/customXml" ds:itemID="{6118FF48-1B85-4650-8B7C-D0F8078E69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Teste DISC</dc:title>
  <dc:subject/>
  <dc:creator>Adilson Sergio Nicoletti</dc:creator>
  <cp:keywords/>
  <dc:description/>
  <cp:lastModifiedBy>Fernanda Silva</cp:lastModifiedBy>
  <cp:revision/>
  <dcterms:created xsi:type="dcterms:W3CDTF">2016-07-14T00:39:36Z</dcterms:created>
  <dcterms:modified xsi:type="dcterms:W3CDTF">2022-11-09T20:01:18Z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  <property fmtid="{D5CDD505-2E9C-101B-9397-08002B2CF9AE}" pid="3" name="MediaServiceImageTags">
    <vt:lpwstr/>
  </property>
</Properties>
</file>