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drawings/drawing2.xml" ContentType="application/vnd.openxmlformats-officedocument.drawing+xml"/>
  <Override PartName="/xl/tables/table18.xml" ContentType="application/vnd.openxmlformats-officedocument.spreadsheetml.table+xml"/>
  <Override PartName="/xl/drawings/drawing3.xml" ContentType="application/vnd.openxmlformats-officedocument.drawing+xml"/>
  <Override PartName="/xl/tables/table19.xml" ContentType="application/vnd.openxmlformats-officedocument.spreadsheetml.table+xml"/>
  <Override PartName="/xl/drawings/drawing4.xml" ContentType="application/vnd.openxmlformats-officedocument.drawing+xml"/>
  <Override PartName="/xl/tables/table20.xml" ContentType="application/vnd.openxmlformats-officedocument.spreadsheetml.table+xml"/>
  <Override PartName="/xl/drawings/drawing5.xml" ContentType="application/vnd.openxmlformats-officedocument.drawing+xml"/>
  <Override PartName="/xl/tables/table21.xml" ContentType="application/vnd.openxmlformats-officedocument.spreadsheetml.table+xml"/>
  <Override PartName="/xl/drawings/drawing6.xml" ContentType="application/vnd.openxmlformats-officedocument.drawing+xml"/>
  <Override PartName="/xl/tables/table22.xml" ContentType="application/vnd.openxmlformats-officedocument.spreadsheetml.table+xml"/>
  <Override PartName="/xl/drawings/drawing7.xml" ContentType="application/vnd.openxmlformats-officedocument.drawing+xml"/>
  <Override PartName="/xl/tables/table23.xml" ContentType="application/vnd.openxmlformats-officedocument.spreadsheetml.table+xml"/>
  <Override PartName="/xl/drawings/drawing8.xml" ContentType="application/vnd.openxmlformats-officedocument.drawing+xml"/>
  <Override PartName="/xl/tables/table24.xml" ContentType="application/vnd.openxmlformats-officedocument.spreadsheetml.table+xml"/>
  <Override PartName="/xl/drawings/drawing9.xml" ContentType="application/vnd.openxmlformats-officedocument.drawing+xml"/>
  <Override PartName="/xl/tables/table25.xml" ContentType="application/vnd.openxmlformats-officedocument.spreadsheetml.table+xml"/>
  <Override PartName="/xl/drawings/drawing10.xml" ContentType="application/vnd.openxmlformats-officedocument.drawing+xml"/>
  <Override PartName="/xl/tables/table26.xml" ContentType="application/vnd.openxmlformats-officedocument.spreadsheetml.table+xml"/>
  <Override PartName="/xl/drawings/drawing11.xml" ContentType="application/vnd.openxmlformats-officedocument.drawing+xml"/>
  <Override PartName="/xl/tables/table27.xml" ContentType="application/vnd.openxmlformats-officedocument.spreadsheetml.table+xml"/>
  <Override PartName="/xl/drawings/drawing12.xml" ContentType="application/vnd.openxmlformats-officedocument.drawing+xml"/>
  <Override PartName="/xl/tables/table28.xml" ContentType="application/vnd.openxmlformats-officedocument.spreadsheetml.table+xml"/>
  <Override PartName="/xl/drawings/drawing13.xml" ContentType="application/vnd.openxmlformats-officedocument.drawing+xml"/>
  <Override PartName="/xl/tables/table29.xml" ContentType="application/vnd.openxmlformats-officedocument.spreadsheetml.table+xml"/>
  <Override PartName="/xl/drawings/drawing14.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126"/>
  <workbookPr codeName="EstaPasta_de_trabalho"/>
  <mc:AlternateContent xmlns:mc="http://schemas.openxmlformats.org/markup-compatibility/2006">
    <mc:Choice Requires="x15">
      <x15ac:absPath xmlns:x15ac="http://schemas.microsoft.com/office/spreadsheetml/2010/11/ac" url="C:\Users\aline\Documents\Planilhas\"/>
    </mc:Choice>
  </mc:AlternateContent>
  <xr:revisionPtr revIDLastSave="0" documentId="8_{E5A639C5-969E-4415-B380-B3D1E54B1EA9}" xr6:coauthVersionLast="40" xr6:coauthVersionMax="40" xr10:uidLastSave="{00000000-0000-0000-0000-000000000000}"/>
  <bookViews>
    <workbookView xWindow="0" yWindow="0" windowWidth="23040" windowHeight="8352" tabRatio="876" xr2:uid="{00000000-000D-0000-FFFF-FFFF00000000}"/>
  </bookViews>
  <sheets>
    <sheet name="Categorias" sheetId="58689" r:id="rId1"/>
    <sheet name="Janeiro" sheetId="5" r:id="rId2"/>
    <sheet name="Fevereiro" sheetId="58690" r:id="rId3"/>
    <sheet name="Março" sheetId="58691" r:id="rId4"/>
    <sheet name="Abril" sheetId="58692" r:id="rId5"/>
    <sheet name="Maio" sheetId="58694" r:id="rId6"/>
    <sheet name="Junho" sheetId="58695" r:id="rId7"/>
    <sheet name="Julho" sheetId="58696" r:id="rId8"/>
    <sheet name="Agosto" sheetId="58693" r:id="rId9"/>
    <sheet name="Setembro" sheetId="58698" r:id="rId10"/>
    <sheet name="Outubro" sheetId="58697" r:id="rId11"/>
    <sheet name="Novembro" sheetId="58699" r:id="rId12"/>
    <sheet name="Dezembro" sheetId="58700" r:id="rId13"/>
    <sheet name="Resultado Financeiro" sheetId="58688" r:id="rId14"/>
    <sheet name="Gráfico Fluxo de Caixa" sheetId="58704" r:id="rId15"/>
  </sheets>
  <calcPr calcId="191029" concurrentCalc="0"/>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5" i="5" l="1"/>
  <c r="G6" i="5"/>
  <c r="G7" i="5"/>
  <c r="G8" i="5"/>
  <c r="G9" i="5"/>
  <c r="G10" i="5"/>
  <c r="G11" i="5"/>
  <c r="G12" i="5"/>
  <c r="G13" i="5"/>
  <c r="G14" i="5"/>
  <c r="G15" i="5"/>
  <c r="G16" i="5"/>
  <c r="G17" i="5"/>
  <c r="G18" i="5"/>
  <c r="G19" i="5"/>
  <c r="G20" i="5"/>
  <c r="G21" i="5"/>
  <c r="G22" i="5"/>
  <c r="G26" i="5"/>
  <c r="F3" i="58690"/>
  <c r="G5" i="58690"/>
  <c r="G6" i="58690"/>
  <c r="G7" i="58690"/>
  <c r="G8" i="58690"/>
  <c r="G9" i="58690"/>
  <c r="G10" i="58690"/>
  <c r="G11" i="58690"/>
  <c r="G12" i="58690"/>
  <c r="G13" i="58690"/>
  <c r="G14" i="58690"/>
  <c r="G15" i="58690"/>
  <c r="G16" i="58690"/>
  <c r="G17" i="58690"/>
  <c r="G18" i="58690"/>
  <c r="G19" i="58690"/>
  <c r="G20" i="58690"/>
  <c r="G21" i="58690"/>
  <c r="G22" i="58690"/>
  <c r="G26" i="58690"/>
  <c r="C8" i="58688"/>
  <c r="C7" i="58688"/>
  <c r="C6" i="58688"/>
  <c r="C16" i="58688"/>
  <c r="C12" i="58688"/>
  <c r="E26" i="58700"/>
  <c r="D26" i="58700"/>
  <c r="E26" i="58699"/>
  <c r="D26" i="58699"/>
  <c r="E26" i="58698"/>
  <c r="D26" i="58698"/>
  <c r="E26" i="58697"/>
  <c r="D26" i="58697"/>
  <c r="E26" i="58696"/>
  <c r="D26" i="58696"/>
  <c r="E26" i="58695"/>
  <c r="D26" i="58695"/>
  <c r="E26" i="58694"/>
  <c r="D26" i="58694"/>
  <c r="E26" i="58693"/>
  <c r="D26" i="58693"/>
  <c r="E26" i="58692"/>
  <c r="D26" i="58692"/>
  <c r="E26" i="58691"/>
  <c r="D26" i="58691"/>
  <c r="E26" i="5"/>
  <c r="F26" i="5"/>
  <c r="F12" i="58688"/>
  <c r="C27" i="58688"/>
  <c r="F31" i="58688"/>
  <c r="C37" i="58688"/>
  <c r="F36" i="58688"/>
  <c r="F41" i="58688"/>
  <c r="F42" i="58688"/>
  <c r="F40" i="58688"/>
  <c r="C44" i="58688"/>
  <c r="F44" i="58688"/>
  <c r="C46" i="58688"/>
  <c r="G23" i="5"/>
  <c r="G24" i="5"/>
  <c r="G25" i="5"/>
  <c r="G23" i="58690"/>
  <c r="G24" i="58690"/>
  <c r="G25" i="58690"/>
  <c r="E26" i="58690"/>
  <c r="G25" i="58692"/>
  <c r="G24" i="58692"/>
  <c r="G23" i="58692"/>
  <c r="G25" i="58699"/>
  <c r="G24" i="58699"/>
  <c r="G23" i="58699"/>
  <c r="G25" i="58696"/>
  <c r="G24" i="58696"/>
  <c r="G23" i="58696"/>
  <c r="G25" i="58698"/>
  <c r="G24" i="58698"/>
  <c r="G23" i="58698"/>
  <c r="G23" i="58695"/>
  <c r="G24" i="58695"/>
  <c r="G25" i="58695"/>
  <c r="F26" i="58700"/>
  <c r="G23" i="58694"/>
  <c r="G24" i="58694"/>
  <c r="G25" i="58694"/>
  <c r="F26" i="58697"/>
  <c r="F3" i="58699"/>
  <c r="G5" i="58699"/>
  <c r="G6" i="58699"/>
  <c r="G7" i="58699"/>
  <c r="G8" i="58699"/>
  <c r="G9" i="58699"/>
  <c r="G10" i="58699"/>
  <c r="G11" i="58699"/>
  <c r="G12" i="58699"/>
  <c r="G13" i="58699"/>
  <c r="G14" i="58699"/>
  <c r="G15" i="58699"/>
  <c r="G16" i="58699"/>
  <c r="G17" i="58699"/>
  <c r="G18" i="58699"/>
  <c r="G19" i="58699"/>
  <c r="G20" i="58699"/>
  <c r="G21" i="58699"/>
  <c r="G22" i="58699"/>
  <c r="F26" i="58699"/>
  <c r="F3" i="58700"/>
  <c r="G5" i="58700"/>
  <c r="G6" i="58700"/>
  <c r="G7" i="58700"/>
  <c r="G8" i="58700"/>
  <c r="G9" i="58700"/>
  <c r="G10" i="58700"/>
  <c r="G11" i="58700"/>
  <c r="G12" i="58700"/>
  <c r="G13" i="58700"/>
  <c r="G14" i="58700"/>
  <c r="G15" i="58700"/>
  <c r="G16" i="58700"/>
  <c r="G17" i="58700"/>
  <c r="G18" i="58700"/>
  <c r="G19" i="58700"/>
  <c r="G20" i="58700"/>
  <c r="G21" i="58700"/>
  <c r="G22" i="58700"/>
  <c r="G23" i="58700"/>
  <c r="G24" i="58700"/>
  <c r="G25" i="58700"/>
  <c r="G23" i="58693"/>
  <c r="G24" i="58693"/>
  <c r="G25" i="58693"/>
  <c r="F26" i="58691"/>
  <c r="F3" i="58692"/>
  <c r="G5" i="58692"/>
  <c r="G6" i="58692"/>
  <c r="G7" i="58692"/>
  <c r="G8" i="58692"/>
  <c r="G9" i="58692"/>
  <c r="G10" i="58692"/>
  <c r="G11" i="58692"/>
  <c r="G12" i="58692"/>
  <c r="G13" i="58692"/>
  <c r="G14" i="58692"/>
  <c r="G15" i="58692"/>
  <c r="G16" i="58692"/>
  <c r="G17" i="58692"/>
  <c r="G18" i="58692"/>
  <c r="G19" i="58692"/>
  <c r="G20" i="58692"/>
  <c r="G21" i="58692"/>
  <c r="G22" i="58692"/>
  <c r="F26" i="58692"/>
  <c r="F3" i="58694"/>
  <c r="G5" i="58694"/>
  <c r="G6" i="58694"/>
  <c r="G7" i="58694"/>
  <c r="G8" i="58694"/>
  <c r="G9" i="58694"/>
  <c r="G10" i="58694"/>
  <c r="G11" i="58694"/>
  <c r="G12" i="58694"/>
  <c r="G13" i="58694"/>
  <c r="G14" i="58694"/>
  <c r="G15" i="58694"/>
  <c r="G16" i="58694"/>
  <c r="G17" i="58694"/>
  <c r="G18" i="58694"/>
  <c r="G19" i="58694"/>
  <c r="G20" i="58694"/>
  <c r="G21" i="58694"/>
  <c r="G22" i="58694"/>
  <c r="F26" i="58694"/>
  <c r="F3" i="58695"/>
  <c r="G5" i="58695"/>
  <c r="G6" i="58695"/>
  <c r="G7" i="58695"/>
  <c r="G8" i="58695"/>
  <c r="G9" i="58695"/>
  <c r="G10" i="58695"/>
  <c r="G11" i="58695"/>
  <c r="G12" i="58695"/>
  <c r="G13" i="58695"/>
  <c r="G14" i="58695"/>
  <c r="G15" i="58695"/>
  <c r="G16" i="58695"/>
  <c r="G17" i="58695"/>
  <c r="G18" i="58695"/>
  <c r="G19" i="58695"/>
  <c r="G20" i="58695"/>
  <c r="G21" i="58695"/>
  <c r="G22" i="58695"/>
  <c r="F26" i="58695"/>
  <c r="F3" i="58696"/>
  <c r="G5" i="58696"/>
  <c r="G6" i="58696"/>
  <c r="G7" i="58696"/>
  <c r="G8" i="58696"/>
  <c r="G9" i="58696"/>
  <c r="G10" i="58696"/>
  <c r="G11" i="58696"/>
  <c r="G12" i="58696"/>
  <c r="G13" i="58696"/>
  <c r="G14" i="58696"/>
  <c r="G15" i="58696"/>
  <c r="G16" i="58696"/>
  <c r="G17" i="58696"/>
  <c r="G18" i="58696"/>
  <c r="G19" i="58696"/>
  <c r="G20" i="58696"/>
  <c r="G21" i="58696"/>
  <c r="G22" i="58696"/>
  <c r="F26" i="58696"/>
  <c r="F3" i="58693"/>
  <c r="G5" i="58693"/>
  <c r="G6" i="58693"/>
  <c r="G7" i="58693"/>
  <c r="G8" i="58693"/>
  <c r="G9" i="58693"/>
  <c r="G10" i="58693"/>
  <c r="G11" i="58693"/>
  <c r="G12" i="58693"/>
  <c r="G13" i="58693"/>
  <c r="G14" i="58693"/>
  <c r="G15" i="58693"/>
  <c r="G16" i="58693"/>
  <c r="G17" i="58693"/>
  <c r="G18" i="58693"/>
  <c r="G19" i="58693"/>
  <c r="G20" i="58693"/>
  <c r="G21" i="58693"/>
  <c r="G22" i="58693"/>
  <c r="F26" i="58693"/>
  <c r="F3" i="58698"/>
  <c r="G5" i="58698"/>
  <c r="G6" i="58698"/>
  <c r="G7" i="58698"/>
  <c r="G8" i="58698"/>
  <c r="G9" i="58698"/>
  <c r="G10" i="58698"/>
  <c r="G11" i="58698"/>
  <c r="G12" i="58698"/>
  <c r="G13" i="58698"/>
  <c r="G14" i="58698"/>
  <c r="G15" i="58698"/>
  <c r="G16" i="58698"/>
  <c r="G17" i="58698"/>
  <c r="G18" i="58698"/>
  <c r="G19" i="58698"/>
  <c r="G20" i="58698"/>
  <c r="G21" i="58698"/>
  <c r="G22" i="58698"/>
  <c r="F26" i="58698"/>
  <c r="F3" i="58697"/>
  <c r="G5" i="58697"/>
  <c r="G6" i="58697"/>
  <c r="G7" i="58697"/>
  <c r="G8" i="58697"/>
  <c r="G9" i="58697"/>
  <c r="G10" i="58697"/>
  <c r="G11" i="58697"/>
  <c r="G12" i="58697"/>
  <c r="G13" i="58697"/>
  <c r="G14" i="58697"/>
  <c r="G15" i="58697"/>
  <c r="G16" i="58697"/>
  <c r="G17" i="58697"/>
  <c r="G18" i="58697"/>
  <c r="G19" i="58697"/>
  <c r="G20" i="58697"/>
  <c r="G21" i="58697"/>
  <c r="G22" i="58697"/>
  <c r="G23" i="58697"/>
  <c r="G24" i="58697"/>
  <c r="G25" i="58697"/>
  <c r="F26" i="58690"/>
  <c r="F3" i="58691"/>
  <c r="G5" i="58691"/>
  <c r="G6" i="58691"/>
  <c r="G7" i="58691"/>
  <c r="G8" i="58691"/>
  <c r="G9" i="58691"/>
  <c r="G10" i="58691"/>
  <c r="G11" i="58691"/>
  <c r="G12" i="58691"/>
  <c r="G13" i="58691"/>
  <c r="G14" i="58691"/>
  <c r="G15" i="58691"/>
  <c r="G16" i="58691"/>
  <c r="G17" i="58691"/>
  <c r="G18" i="58691"/>
  <c r="G19" i="58691"/>
  <c r="G20" i="58691"/>
  <c r="G21" i="58691"/>
  <c r="G22" i="58691"/>
  <c r="G23" i="58691"/>
  <c r="G24" i="58691"/>
  <c r="G25" i="58691"/>
</calcChain>
</file>

<file path=xl/sharedStrings.xml><?xml version="1.0" encoding="utf-8"?>
<sst xmlns="http://schemas.openxmlformats.org/spreadsheetml/2006/main" count="357" uniqueCount="228">
  <si>
    <t>Saldo Final</t>
  </si>
  <si>
    <t>DATA</t>
  </si>
  <si>
    <t>HISTÓRICO</t>
  </si>
  <si>
    <t>ENTRADA</t>
  </si>
  <si>
    <t>SALDO</t>
  </si>
  <si>
    <t>Saldo anterior</t>
  </si>
  <si>
    <t>COMPLEMENTO</t>
  </si>
  <si>
    <t>Empresa:</t>
  </si>
  <si>
    <t>CNPJ:</t>
  </si>
  <si>
    <t>Saldo Inicial</t>
  </si>
  <si>
    <t xml:space="preserve">Saldo em Caixa </t>
  </si>
  <si>
    <t>Gastos iniciais</t>
  </si>
  <si>
    <t xml:space="preserve">Saldo em Bancos </t>
  </si>
  <si>
    <t>Compras de mercadorias</t>
  </si>
  <si>
    <t>Entradas em Caixa</t>
  </si>
  <si>
    <t>Duplicatas Pagas</t>
  </si>
  <si>
    <t>Recebimento de Duplicatas</t>
  </si>
  <si>
    <t>Receitas de Juros</t>
  </si>
  <si>
    <t>Comissões</t>
  </si>
  <si>
    <t>Receitas de Comissões</t>
  </si>
  <si>
    <t>Previdência Social</t>
  </si>
  <si>
    <t>Recuperações</t>
  </si>
  <si>
    <t>Rendas de Investimentos</t>
  </si>
  <si>
    <t>Material de Escritório</t>
  </si>
  <si>
    <t>Cheques Recebidos</t>
  </si>
  <si>
    <t>Vendas de Bens do Ativo</t>
  </si>
  <si>
    <t>Energia Elétrica</t>
  </si>
  <si>
    <t>Telefones</t>
  </si>
  <si>
    <t>Entradas em Bancos</t>
  </si>
  <si>
    <t>Depósitos Efetuados</t>
  </si>
  <si>
    <t>Duplicatas Recebidas</t>
  </si>
  <si>
    <t>Descontos de Duplicatas</t>
  </si>
  <si>
    <t>Caução de Duplicatas</t>
  </si>
  <si>
    <t>Juros Creditados</t>
  </si>
  <si>
    <t>Cheques emitidos</t>
  </si>
  <si>
    <t>Duplicatas Debitadas</t>
  </si>
  <si>
    <t>Em Caixa</t>
  </si>
  <si>
    <t>Em Bancos</t>
  </si>
  <si>
    <t>Emitido em:</t>
  </si>
  <si>
    <t>Contas a Receber</t>
  </si>
  <si>
    <t>Multas e Juros Pagos</t>
  </si>
  <si>
    <t>Imposto Simples</t>
  </si>
  <si>
    <t>Licença e funcionamento</t>
  </si>
  <si>
    <t>Contas a Pagar</t>
  </si>
  <si>
    <t>Rendimentos PF não Assalariado</t>
  </si>
  <si>
    <t>Rendimentos PJ não Assalariado</t>
  </si>
  <si>
    <t>IRPJ</t>
  </si>
  <si>
    <t>COFINS</t>
  </si>
  <si>
    <t>Material de Limpeza</t>
  </si>
  <si>
    <t>Rendimentos PJ Assalariado</t>
  </si>
  <si>
    <t>Provedor - Internet</t>
  </si>
  <si>
    <t>Material de Expediente</t>
  </si>
  <si>
    <t>Material de Embalagem</t>
  </si>
  <si>
    <t>Lanches e Refeições</t>
  </si>
  <si>
    <t>Condução e Transportes</t>
  </si>
  <si>
    <t>Peças e Material de Reposição</t>
  </si>
  <si>
    <t>Aluguel</t>
  </si>
  <si>
    <t>Depreciação</t>
  </si>
  <si>
    <t>Amortização</t>
  </si>
  <si>
    <t>Exaustão</t>
  </si>
  <si>
    <t>Gratificações</t>
  </si>
  <si>
    <t>Viagens e estadias</t>
  </si>
  <si>
    <t>Publicidade propaganda</t>
  </si>
  <si>
    <t>Despesas com Cartórios</t>
  </si>
  <si>
    <t>Despesas com cobranças</t>
  </si>
  <si>
    <t>Jornais e Revistas</t>
  </si>
  <si>
    <t>Honorários de Diretoria</t>
  </si>
  <si>
    <t>Salários</t>
  </si>
  <si>
    <t>Férias</t>
  </si>
  <si>
    <t>13º Salário</t>
  </si>
  <si>
    <t>Indenizações</t>
  </si>
  <si>
    <t>INSS</t>
  </si>
  <si>
    <t>IRRF</t>
  </si>
  <si>
    <t>FGTS</t>
  </si>
  <si>
    <t>Assistência Médica</t>
  </si>
  <si>
    <t>Contribuição Sindical Anual</t>
  </si>
  <si>
    <t>Contribuição Assistêncial</t>
  </si>
  <si>
    <t>Seguros de Acidentes do Trabalho</t>
  </si>
  <si>
    <t>Outras Despesas com pessoal</t>
  </si>
  <si>
    <t xml:space="preserve">SIMPLES </t>
  </si>
  <si>
    <t>CSSL</t>
  </si>
  <si>
    <t xml:space="preserve">PIS/PASEP/ Faturamento  </t>
  </si>
  <si>
    <t xml:space="preserve">IPI </t>
  </si>
  <si>
    <t xml:space="preserve">ICMS </t>
  </si>
  <si>
    <t>IRRF s/ Serviços de Terceiros</t>
  </si>
  <si>
    <t>DESPESAS OPERACIONAIS</t>
  </si>
  <si>
    <t>DESPESAS ADMINISTRATIVAS</t>
  </si>
  <si>
    <t>DESPESAS TRABALHISTAS</t>
  </si>
  <si>
    <t>DESPESAS TRIBUTARIAS</t>
  </si>
  <si>
    <t>DESPESAS FINANCEIRAS</t>
  </si>
  <si>
    <t>Descontos Concedidos</t>
  </si>
  <si>
    <t>Despesas c/ Créditos de liquidação Duv.</t>
  </si>
  <si>
    <t>DESPESAS GERAIS</t>
  </si>
  <si>
    <t>Brindes e Presentes</t>
  </si>
  <si>
    <t>Despesas Eventuais</t>
  </si>
  <si>
    <t>Outros Gastos com Conservação</t>
  </si>
  <si>
    <t>RECEITAS</t>
  </si>
  <si>
    <t xml:space="preserve">Aluguéis ativos </t>
  </si>
  <si>
    <t>Multas e Juros Recebidos</t>
  </si>
  <si>
    <t>Descontos Obtidos</t>
  </si>
  <si>
    <t>Rendimentos s/ aplicações financeiras</t>
  </si>
  <si>
    <t>Receitas de aluguéis</t>
  </si>
  <si>
    <t>Lucros na Venda de bens patrimoniais</t>
  </si>
  <si>
    <t>TOTAL GERAL</t>
  </si>
  <si>
    <t>RECEITAS DE SERVIÇOS</t>
  </si>
  <si>
    <t>Serviços Prestados no Estado</t>
  </si>
  <si>
    <t>Serviços Prestados em outro Estado</t>
  </si>
  <si>
    <t>Serviços Prestados no Exterior</t>
  </si>
  <si>
    <t>( - ) Serviços não Recebidos</t>
  </si>
  <si>
    <t>RECEITAS DE VENDAS DE MERCADORIAS</t>
  </si>
  <si>
    <t>Mercadorias Vendidas no Estado</t>
  </si>
  <si>
    <t>Mercadorias Vendidas para o Exterior</t>
  </si>
  <si>
    <t>( - ) Devoluções de Mercadorias</t>
  </si>
  <si>
    <t>RECEITAS DE VENDAS DE PRODUTOS</t>
  </si>
  <si>
    <t>( - ) Devoluções de Produtos</t>
  </si>
  <si>
    <t>RECEITAS OPERACIONAIS</t>
  </si>
  <si>
    <t>RECEITAS FINANCEIRAS</t>
  </si>
  <si>
    <t>Variações Cambiais</t>
  </si>
  <si>
    <t>RECEITAS DIVERSAS</t>
  </si>
  <si>
    <t>Superveniências Ativas</t>
  </si>
  <si>
    <t>Valorização de bens</t>
  </si>
  <si>
    <t>RECEITAS EVENTUAIS</t>
  </si>
  <si>
    <t>Recuperação de FGTS</t>
  </si>
  <si>
    <t>Recuperação de materiais</t>
  </si>
  <si>
    <t>Recuperação de despesas</t>
  </si>
  <si>
    <t>Reversão de provisões</t>
  </si>
  <si>
    <t>Lucros em partic. em outras companhias</t>
  </si>
  <si>
    <t>Perdas recuperadas</t>
  </si>
  <si>
    <t xml:space="preserve">Ganhos em transações do ativo perm. </t>
  </si>
  <si>
    <t xml:space="preserve">Dividendos </t>
  </si>
  <si>
    <t>Aumento do valor ações outras empresas</t>
  </si>
  <si>
    <t>Ações bonificadas</t>
  </si>
  <si>
    <t>Fretes e Seguros sobre compras</t>
  </si>
  <si>
    <t>Compras anuladas</t>
  </si>
  <si>
    <t>Bonificações a compradores</t>
  </si>
  <si>
    <t>Devedores duvidosos</t>
  </si>
  <si>
    <t>Despesas diversas com vendas</t>
  </si>
  <si>
    <t>Multa de Natureza contratual</t>
  </si>
  <si>
    <t>Vale-Transporte</t>
  </si>
  <si>
    <t>Refeições e Lanches</t>
  </si>
  <si>
    <t>DESPESAS SINDICAIS</t>
  </si>
  <si>
    <t>Contribuição Confederativa</t>
  </si>
  <si>
    <t>Contribuições a Órgãos de Classe</t>
  </si>
  <si>
    <t>Contribuição Sindical Patronal</t>
  </si>
  <si>
    <t>SERVIÇOS DE TERCEIROS</t>
  </si>
  <si>
    <t>Serv.Prestados p/ Pessoa Física</t>
  </si>
  <si>
    <t>Serv.Prestados p/ Pessoa Jurídica</t>
  </si>
  <si>
    <t>Serviços Advocatícios</t>
  </si>
  <si>
    <t>Tributos Federais</t>
  </si>
  <si>
    <t>IRRF s/ Salários</t>
  </si>
  <si>
    <t>IRRF s/ Aluguéis</t>
  </si>
  <si>
    <t>PIS - Folha de Pagamento</t>
  </si>
  <si>
    <t>Tributos Estaduais</t>
  </si>
  <si>
    <t xml:space="preserve">IPVA </t>
  </si>
  <si>
    <t>Tributos Municipais</t>
  </si>
  <si>
    <t>ISSQN a Recolher</t>
  </si>
  <si>
    <t>TLIF a Recolher</t>
  </si>
  <si>
    <t>IPTU a Recolher</t>
  </si>
  <si>
    <t>Taxa de propaganda a Recolher (CADAM)</t>
  </si>
  <si>
    <t>Contribuição de Melhoria</t>
  </si>
  <si>
    <t>Manutenção de Computadores e Impressoras</t>
  </si>
  <si>
    <t>Recebido cheque pré p/ dia 10/01</t>
  </si>
  <si>
    <t>Cliente:Adilson da Silva</t>
  </si>
  <si>
    <t>Ref. Mês 12/02</t>
  </si>
  <si>
    <t>Pago conta de luz do escritório</t>
  </si>
  <si>
    <t>Cliente: Manoel macedo</t>
  </si>
  <si>
    <t>Maria da Silva</t>
  </si>
  <si>
    <t>antonio Fagundes</t>
  </si>
  <si>
    <t>Cliente: Joao Carlos</t>
  </si>
  <si>
    <t>Cliente: marcos ( honorários)</t>
  </si>
  <si>
    <t>Cheque devolvido</t>
  </si>
  <si>
    <t>Ref. Cliente: manoel macedo</t>
  </si>
  <si>
    <t>Planilha de Controle Financeiro</t>
  </si>
  <si>
    <t>SAÍDA</t>
  </si>
  <si>
    <t>Totais do mês</t>
  </si>
  <si>
    <t>Saídas de Bancos</t>
  </si>
  <si>
    <t>MOVIMENTO DO CAIXA - JANEIRO</t>
  </si>
  <si>
    <t>MOVIMENTO DO CAIXA - FEVEREIRO</t>
  </si>
  <si>
    <t>MOVIMENTO DO CAIXA - DEZEMBRO</t>
  </si>
  <si>
    <t>MOVIMENTO DO CAIXA - NOVEMBRO</t>
  </si>
  <si>
    <t>MOVIMENTO DO CAIXA - OUTUBRO</t>
  </si>
  <si>
    <t>MOVIMENTO DO CAIXA - SETEMBRO</t>
  </si>
  <si>
    <t>MOVIMENTO DO CAIXA - AGOSTO</t>
  </si>
  <si>
    <t>MOVIMENTO DO CAIXA - JULHO</t>
  </si>
  <si>
    <t>MOVIMENTO DO CAIXA - JUNHO</t>
  </si>
  <si>
    <t>MOVIMENTO DO CAIXA - MAIO</t>
  </si>
  <si>
    <t>MOVIMENTO DO CAIXA - ABRIL</t>
  </si>
  <si>
    <t>MOVIMENTO DO CAIXA - MARÇO</t>
  </si>
  <si>
    <t>DESPESAS</t>
  </si>
  <si>
    <t>Exercício:</t>
  </si>
  <si>
    <t>Saídas de Caixa</t>
  </si>
  <si>
    <t>Carimbo e assinatura do Contabilista</t>
  </si>
  <si>
    <t>Cliente: FHC (honorarios)</t>
  </si>
  <si>
    <t>Pago funcionária recepção</t>
  </si>
  <si>
    <t>Pago aluguel do escriitório</t>
  </si>
  <si>
    <t>Pago conta de telefone</t>
  </si>
  <si>
    <t>Rendas Extraordinárias</t>
  </si>
  <si>
    <t>Mercadorias Vendidas para outro Estado</t>
  </si>
  <si>
    <t>Produtos fabricados/Vendas no Estado</t>
  </si>
  <si>
    <t>Produtos fabricados/Vendas para outro Estado</t>
  </si>
  <si>
    <t>Produtos fabricados/Vendas no Exterior</t>
  </si>
  <si>
    <t>Variações monetárias ativas</t>
  </si>
  <si>
    <t>Água e esgoto</t>
  </si>
  <si>
    <t>Combustível</t>
  </si>
  <si>
    <t>Prêmios de Seguro</t>
  </si>
  <si>
    <t>Correios e Telégrafos</t>
  </si>
  <si>
    <t>Despesas legais e Jurídicas</t>
  </si>
  <si>
    <t>Pró-labore</t>
  </si>
  <si>
    <t>Serviços Contábeis</t>
  </si>
  <si>
    <t>Despesas Bancárias</t>
  </si>
  <si>
    <t>Vendas à Vista</t>
  </si>
  <si>
    <t>Vendas à Prazo</t>
  </si>
  <si>
    <t>Compras de Ativos à vista</t>
  </si>
  <si>
    <t>Títulos Pagos</t>
  </si>
  <si>
    <t>Honorários Contábeis</t>
  </si>
  <si>
    <t>Água e Esgotos</t>
  </si>
  <si>
    <t>ICMS</t>
  </si>
  <si>
    <t>IPTU - 2016</t>
  </si>
  <si>
    <t>TX. De Lic. Func. 2016</t>
  </si>
  <si>
    <t>CATEGORIAS</t>
  </si>
  <si>
    <t>CATEGORIA</t>
  </si>
  <si>
    <t>RESULTADO FINANCEIRO</t>
  </si>
  <si>
    <t>GRÁFICO DE RESULTADO FINANCEIRO</t>
  </si>
  <si>
    <t>DESPESAS POR CATEGORIA</t>
  </si>
  <si>
    <t>RECEITAS POR CATEGORIA</t>
  </si>
  <si>
    <t>[NOME DE SUA EMPRESA AQUI]</t>
  </si>
  <si>
    <t>[ANO DO CONTROLE FINANCEIRO]</t>
  </si>
  <si>
    <t>[CNPJ]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</si>
</sst>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_(&quot;R$&quot;* #,##0.00_);_(&quot;R$&quot;* \(#,##0.00\);_(&quot;R$&quot;* &quot;-&quot;??_);_(@_)"/>
    <numFmt numFmtId="165" formatCode="yyyy"/>
  </numFmts>
  <fonts count="37" x14ac:knownFonts="1">
    <font>
      <sz val="10"/>
      <name val="Arial"/>
    </font>
    <font>
      <sz val="10"/>
      <name val="Arial"/>
      <family val="2"/>
    </font>
    <font>
      <b/>
      <sz val="10"/>
      <color indexed="10"/>
      <name val="Arial"/>
      <family val="2"/>
    </font>
    <font>
      <sz val="10"/>
      <color indexed="12"/>
      <name val="Arial"/>
      <family val="2"/>
    </font>
    <font>
      <b/>
      <sz val="12"/>
      <color indexed="12"/>
      <name val="Arial"/>
      <family val="2"/>
    </font>
    <font>
      <sz val="12"/>
      <name val="Arial"/>
      <family val="2"/>
    </font>
    <font>
      <b/>
      <sz val="10"/>
      <color indexed="53"/>
      <name val="Arial"/>
      <family val="2"/>
    </font>
    <font>
      <b/>
      <sz val="10"/>
      <color indexed="17"/>
      <name val="Arial"/>
      <family val="2"/>
    </font>
    <font>
      <b/>
      <sz val="16"/>
      <color indexed="10"/>
      <name val="Arial"/>
      <family val="2"/>
    </font>
    <font>
      <b/>
      <sz val="11"/>
      <color indexed="10"/>
      <name val="Arial"/>
      <family val="2"/>
    </font>
    <font>
      <sz val="10"/>
      <color indexed="14"/>
      <name val="Arial"/>
      <family val="2"/>
    </font>
    <font>
      <b/>
      <sz val="10"/>
      <color indexed="12"/>
      <name val="Arial"/>
      <family val="2"/>
    </font>
    <font>
      <sz val="10"/>
      <color indexed="17"/>
      <name val="Arial"/>
      <family val="2"/>
    </font>
    <font>
      <sz val="10"/>
      <color indexed="8"/>
      <name val="Arial"/>
      <family val="2"/>
    </font>
    <font>
      <sz val="12"/>
      <color indexed="8"/>
      <name val="Arial"/>
      <family val="2"/>
    </font>
    <font>
      <sz val="11"/>
      <name val="Times New Roman"/>
      <family val="1"/>
    </font>
    <font>
      <b/>
      <sz val="18"/>
      <color rgb="FF2687E9"/>
      <name val="Arial"/>
      <family val="2"/>
    </font>
    <font>
      <sz val="10"/>
      <name val="Arial"/>
      <family val="2"/>
    </font>
    <font>
      <b/>
      <sz val="10"/>
      <color theme="0"/>
      <name val="Arial"/>
      <family val="2"/>
    </font>
    <font>
      <sz val="10"/>
      <color rgb="FF385A7B"/>
      <name val="Arial"/>
      <family val="2"/>
    </font>
    <font>
      <sz val="10"/>
      <color rgb="FFD32F2F"/>
      <name val="Arial"/>
      <family val="2"/>
    </font>
    <font>
      <b/>
      <sz val="12"/>
      <color rgb="FFD32F2F"/>
      <name val="Arial"/>
      <family val="2"/>
    </font>
    <font>
      <b/>
      <sz val="10"/>
      <color rgb="FF385A7B"/>
      <name val="Arial"/>
      <family val="2"/>
    </font>
    <font>
      <b/>
      <sz val="11"/>
      <color rgb="FF4983BB"/>
      <name val="Arial"/>
      <family val="2"/>
    </font>
    <font>
      <sz val="12"/>
      <color rgb="FF4983BB"/>
      <name val="Arial"/>
      <family val="2"/>
    </font>
    <font>
      <b/>
      <sz val="11"/>
      <color theme="0"/>
      <name val="Arial"/>
      <family val="2"/>
    </font>
    <font>
      <sz val="10"/>
      <color theme="0"/>
      <name val="Arial"/>
      <family val="2"/>
    </font>
    <font>
      <sz val="12"/>
      <color theme="0"/>
      <name val="Arial"/>
      <family val="2"/>
    </font>
    <font>
      <b/>
      <sz val="10"/>
      <color theme="3"/>
      <name val="Arial"/>
      <family val="2"/>
    </font>
    <font>
      <b/>
      <sz val="12"/>
      <color theme="0"/>
      <name val="Arial"/>
      <family val="2"/>
    </font>
    <font>
      <b/>
      <sz val="11"/>
      <color indexed="17"/>
      <name val="Arial"/>
      <family val="2"/>
    </font>
    <font>
      <sz val="14"/>
      <color rgb="FF385A7B"/>
      <name val="Arial"/>
      <family val="2"/>
    </font>
    <font>
      <sz val="16"/>
      <color theme="0"/>
      <name val="Arial"/>
      <family val="2"/>
    </font>
    <font>
      <sz val="10"/>
      <color theme="3"/>
      <name val="Arial"/>
      <family val="2"/>
    </font>
    <font>
      <b/>
      <sz val="11"/>
      <color theme="3"/>
      <name val="Arial"/>
      <family val="2"/>
    </font>
    <font>
      <sz val="10"/>
      <color rgb="FF385A7B"/>
      <name val="Arial"/>
      <family val="2"/>
    </font>
    <font>
      <sz val="10"/>
      <color rgb="FFD32F2F"/>
      <name val="Arial"/>
      <family val="2"/>
    </font>
  </fonts>
  <fills count="7">
    <fill>
      <patternFill patternType="none"/>
    </fill>
    <fill>
      <patternFill patternType="gray125"/>
    </fill>
    <fill>
      <patternFill patternType="solid">
        <fgColor rgb="FFFFFFFF"/>
        <bgColor rgb="FFFFFFFF"/>
      </patternFill>
    </fill>
    <fill>
      <patternFill patternType="solid">
        <fgColor rgb="FF4983BB"/>
        <bgColor indexed="64"/>
      </patternFill>
    </fill>
    <fill>
      <patternFill patternType="solid">
        <fgColor rgb="FFF6F8FB"/>
        <bgColor indexed="64"/>
      </patternFill>
    </fill>
    <fill>
      <patternFill patternType="solid">
        <fgColor rgb="FFE8EDF9"/>
        <bgColor indexed="64"/>
      </patternFill>
    </fill>
    <fill>
      <patternFill patternType="solid">
        <fgColor rgb="FFB9DEFA"/>
        <bgColor indexed="64"/>
      </patternFill>
    </fill>
  </fills>
  <borders count="20">
    <border>
      <left/>
      <right/>
      <top/>
      <bottom/>
      <diagonal/>
    </border>
    <border>
      <left style="medium">
        <color indexed="64"/>
      </left>
      <right/>
      <top/>
      <bottom/>
      <diagonal/>
    </border>
    <border>
      <left/>
      <right/>
      <top/>
      <bottom style="thick">
        <color rgb="FFDCE4F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dashed">
        <color rgb="FFC6E2A1"/>
      </left>
      <right/>
      <top style="dashed">
        <color rgb="FFC6E2A1"/>
      </top>
      <bottom/>
      <diagonal/>
    </border>
    <border>
      <left/>
      <right/>
      <top style="dashed">
        <color rgb="FFC6E2A1"/>
      </top>
      <bottom/>
      <diagonal/>
    </border>
    <border>
      <left/>
      <right style="dashed">
        <color rgb="FFC6E2A1"/>
      </right>
      <top style="dashed">
        <color rgb="FFC6E2A1"/>
      </top>
      <bottom/>
      <diagonal/>
    </border>
    <border>
      <left style="dashed">
        <color rgb="FFC6E2A1"/>
      </left>
      <right/>
      <top/>
      <bottom/>
      <diagonal/>
    </border>
    <border>
      <left/>
      <right style="dashed">
        <color rgb="FFC6E2A1"/>
      </right>
      <top/>
      <bottom/>
      <diagonal/>
    </border>
    <border>
      <left style="dashed">
        <color rgb="FFC6E2A1"/>
      </left>
      <right/>
      <top/>
      <bottom style="dashed">
        <color rgb="FFC6E2A1"/>
      </bottom>
      <diagonal/>
    </border>
    <border>
      <left/>
      <right/>
      <top/>
      <bottom style="dashed">
        <color rgb="FFC6E2A1"/>
      </bottom>
      <diagonal/>
    </border>
    <border>
      <left/>
      <right style="dashed">
        <color rgb="FFC6E2A1"/>
      </right>
      <top/>
      <bottom style="dashed">
        <color rgb="FFC6E2A1"/>
      </bottom>
      <diagonal/>
    </border>
    <border>
      <left/>
      <right/>
      <top/>
      <bottom style="medium">
        <color rgb="FF4983BB"/>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s>
  <cellStyleXfs count="2">
    <xf numFmtId="0" fontId="0" fillId="0" borderId="0"/>
    <xf numFmtId="164" fontId="1" fillId="0" borderId="0" applyFont="0" applyFill="0" applyBorder="0" applyAlignment="0" applyProtection="0"/>
  </cellStyleXfs>
  <cellXfs count="98">
    <xf numFmtId="0" fontId="0" fillId="0" borderId="0" xfId="0"/>
    <xf numFmtId="0" fontId="5" fillId="0" borderId="0" xfId="0" applyFont="1" applyBorder="1"/>
    <xf numFmtId="0" fontId="0" fillId="0" borderId="0" xfId="0" applyProtection="1">
      <protection locked="0"/>
    </xf>
    <xf numFmtId="0" fontId="0" fillId="0" borderId="1" xfId="0" applyBorder="1" applyProtection="1">
      <protection locked="0"/>
    </xf>
    <xf numFmtId="0" fontId="0" fillId="0" borderId="0" xfId="0" applyBorder="1" applyProtection="1">
      <protection locked="0"/>
    </xf>
    <xf numFmtId="0" fontId="2" fillId="0" borderId="0" xfId="0" applyFont="1" applyBorder="1" applyAlignment="1" applyProtection="1">
      <alignment horizontal="right"/>
      <protection locked="0"/>
    </xf>
    <xf numFmtId="0" fontId="10" fillId="0" borderId="0" xfId="0" applyFont="1" applyBorder="1" applyProtection="1">
      <protection locked="0"/>
    </xf>
    <xf numFmtId="164" fontId="3" fillId="0" borderId="0" xfId="1" applyFont="1" applyBorder="1" applyProtection="1">
      <protection locked="0"/>
    </xf>
    <xf numFmtId="0" fontId="7" fillId="0" borderId="0" xfId="0" applyFont="1" applyBorder="1" applyAlignment="1" applyProtection="1">
      <alignment horizontal="center"/>
    </xf>
    <xf numFmtId="0" fontId="0" fillId="0" borderId="1" xfId="0" applyBorder="1" applyAlignment="1" applyProtection="1">
      <alignment horizontal="center"/>
      <protection locked="0"/>
    </xf>
    <xf numFmtId="0" fontId="2" fillId="0" borderId="0" xfId="0" applyFont="1" applyAlignment="1">
      <alignment horizontal="center"/>
    </xf>
    <xf numFmtId="165" fontId="7" fillId="0" borderId="0" xfId="0" applyNumberFormat="1" applyFont="1" applyAlignment="1">
      <alignment horizontal="center"/>
    </xf>
    <xf numFmtId="164" fontId="3" fillId="0" borderId="0" xfId="1" applyFont="1" applyBorder="1" applyProtection="1"/>
    <xf numFmtId="0" fontId="11" fillId="0" borderId="0" xfId="0" applyFont="1" applyFill="1" applyBorder="1"/>
    <xf numFmtId="0" fontId="12" fillId="0" borderId="0" xfId="0" applyFont="1"/>
    <xf numFmtId="0" fontId="7" fillId="0" borderId="0" xfId="0" applyFont="1" applyFill="1" applyBorder="1" applyAlignment="1">
      <alignment horizontal="center"/>
    </xf>
    <xf numFmtId="0" fontId="13" fillId="0" borderId="0" xfId="0" applyFont="1" applyFill="1" applyBorder="1" applyAlignment="1">
      <alignment horizontal="center"/>
    </xf>
    <xf numFmtId="0" fontId="3" fillId="0" borderId="0" xfId="0" applyFont="1" applyFill="1" applyBorder="1"/>
    <xf numFmtId="0" fontId="14" fillId="0" borderId="0" xfId="0" applyFont="1" applyFill="1" applyBorder="1" applyAlignment="1">
      <alignment horizontal="center"/>
    </xf>
    <xf numFmtId="0" fontId="0" fillId="0" borderId="0" xfId="0" applyFill="1" applyBorder="1"/>
    <xf numFmtId="0" fontId="15" fillId="0" borderId="0" xfId="0" applyFont="1" applyAlignment="1" applyProtection="1">
      <alignment horizontal="left"/>
    </xf>
    <xf numFmtId="0" fontId="4" fillId="0" borderId="0" xfId="0" applyFont="1" applyBorder="1" applyAlignment="1">
      <alignment horizontal="center"/>
    </xf>
    <xf numFmtId="164" fontId="8" fillId="0" borderId="0" xfId="1" applyFont="1" applyBorder="1" applyAlignment="1">
      <alignment vertical="center"/>
    </xf>
    <xf numFmtId="0" fontId="18" fillId="0" borderId="0" xfId="0" applyFont="1" applyBorder="1" applyAlignment="1">
      <alignment horizontal="center" vertical="center"/>
    </xf>
    <xf numFmtId="14" fontId="19" fillId="0" borderId="0" xfId="0" applyNumberFormat="1" applyFont="1" applyBorder="1" applyAlignment="1">
      <alignment horizontal="center" vertical="center"/>
    </xf>
    <xf numFmtId="0" fontId="19" fillId="0" borderId="0" xfId="0" applyFont="1" applyBorder="1" applyAlignment="1">
      <alignment vertical="center"/>
    </xf>
    <xf numFmtId="164" fontId="19" fillId="0" borderId="0" xfId="1" applyFont="1" applyBorder="1" applyAlignment="1">
      <alignment vertical="center"/>
    </xf>
    <xf numFmtId="164" fontId="19" fillId="0" borderId="0" xfId="1" applyFont="1" applyBorder="1" applyAlignment="1">
      <alignment horizontal="center" vertical="center"/>
    </xf>
    <xf numFmtId="164" fontId="20" fillId="0" borderId="0" xfId="1" applyFont="1" applyBorder="1" applyAlignment="1">
      <alignment vertical="center"/>
    </xf>
    <xf numFmtId="164" fontId="18" fillId="3" borderId="3" xfId="1" applyFont="1" applyFill="1" applyBorder="1" applyAlignment="1">
      <alignment vertical="center"/>
    </xf>
    <xf numFmtId="164" fontId="22" fillId="6" borderId="3" xfId="1" applyFont="1" applyFill="1" applyBorder="1" applyAlignment="1">
      <alignment horizontal="center" vertical="center"/>
    </xf>
    <xf numFmtId="164" fontId="20" fillId="6" borderId="3" xfId="1" applyFont="1" applyFill="1" applyBorder="1" applyAlignment="1">
      <alignment horizontal="center" vertical="center"/>
    </xf>
    <xf numFmtId="0" fontId="25" fillId="3" borderId="4" xfId="0" applyFont="1" applyFill="1" applyBorder="1" applyAlignment="1">
      <alignment vertical="center"/>
    </xf>
    <xf numFmtId="0" fontId="25" fillId="3" borderId="5" xfId="0" applyFont="1" applyFill="1" applyBorder="1" applyAlignment="1">
      <alignment vertical="center"/>
    </xf>
    <xf numFmtId="0" fontId="25" fillId="3" borderId="6" xfId="0" applyFont="1" applyFill="1" applyBorder="1" applyAlignment="1">
      <alignment vertical="center"/>
    </xf>
    <xf numFmtId="0" fontId="21" fillId="0" borderId="0" xfId="0" applyFont="1" applyBorder="1" applyAlignment="1"/>
    <xf numFmtId="0" fontId="27" fillId="0" borderId="0" xfId="0" applyFont="1" applyBorder="1"/>
    <xf numFmtId="0" fontId="5" fillId="3" borderId="0" xfId="0" applyFont="1" applyFill="1" applyAlignment="1">
      <alignment vertical="center"/>
    </xf>
    <xf numFmtId="0" fontId="24" fillId="3" borderId="0" xfId="0" applyFont="1" applyFill="1" applyAlignment="1">
      <alignment vertical="center"/>
    </xf>
    <xf numFmtId="0" fontId="30" fillId="0" borderId="0" xfId="0" applyFont="1" applyAlignment="1"/>
    <xf numFmtId="0" fontId="19" fillId="0" borderId="0" xfId="0" applyFont="1" applyFill="1" applyBorder="1"/>
    <xf numFmtId="0" fontId="23" fillId="0" borderId="0" xfId="0" applyFont="1" applyFill="1" applyBorder="1"/>
    <xf numFmtId="0" fontId="0" fillId="0" borderId="0" xfId="0" applyBorder="1" applyAlignment="1" applyProtection="1">
      <alignment horizontal="center"/>
      <protection locked="0"/>
    </xf>
    <xf numFmtId="0" fontId="26" fillId="0" borderId="0" xfId="0" applyFont="1" applyBorder="1" applyAlignment="1" applyProtection="1">
      <alignment vertical="center"/>
      <protection locked="0"/>
    </xf>
    <xf numFmtId="0" fontId="33" fillId="0" borderId="0" xfId="0" applyFont="1" applyBorder="1" applyAlignment="1" applyProtection="1">
      <alignment horizontal="right" vertical="center"/>
      <protection locked="0"/>
    </xf>
    <xf numFmtId="0" fontId="28" fillId="0" borderId="0" xfId="0" applyFont="1" applyBorder="1" applyAlignment="1" applyProtection="1">
      <alignment horizontal="center" vertical="center"/>
    </xf>
    <xf numFmtId="0" fontId="33" fillId="0" borderId="0" xfId="0" applyFont="1" applyBorder="1" applyAlignment="1" applyProtection="1">
      <alignment vertical="center"/>
      <protection locked="0"/>
    </xf>
    <xf numFmtId="164" fontId="33" fillId="0" borderId="0" xfId="1" applyFont="1" applyBorder="1" applyAlignment="1" applyProtection="1">
      <alignment vertical="center"/>
      <protection locked="0"/>
    </xf>
    <xf numFmtId="0" fontId="33" fillId="0" borderId="0" xfId="0" applyFont="1" applyAlignment="1" applyProtection="1">
      <alignment vertical="center"/>
      <protection locked="0"/>
    </xf>
    <xf numFmtId="0" fontId="25" fillId="0" borderId="0" xfId="0" applyFont="1" applyFill="1" applyBorder="1" applyAlignment="1" applyProtection="1">
      <alignment horizontal="center" vertical="center"/>
      <protection locked="0"/>
    </xf>
    <xf numFmtId="0" fontId="25" fillId="0" borderId="0" xfId="0" applyFont="1" applyFill="1" applyBorder="1" applyAlignment="1" applyProtection="1">
      <alignment horizontal="center" vertical="center"/>
    </xf>
    <xf numFmtId="0" fontId="34" fillId="6" borderId="3" xfId="0" applyFont="1" applyFill="1" applyBorder="1" applyAlignment="1" applyProtection="1">
      <alignment vertical="center"/>
      <protection locked="0"/>
    </xf>
    <xf numFmtId="164" fontId="34" fillId="6" borderId="3" xfId="1" applyFont="1" applyFill="1" applyBorder="1" applyAlignment="1" applyProtection="1">
      <alignment vertical="center"/>
    </xf>
    <xf numFmtId="0" fontId="33" fillId="5" borderId="3" xfId="0" applyFont="1" applyFill="1" applyBorder="1" applyAlignment="1" applyProtection="1">
      <alignment vertical="center"/>
      <protection locked="0"/>
    </xf>
    <xf numFmtId="164" fontId="33" fillId="5" borderId="3" xfId="1" applyFont="1" applyFill="1" applyBorder="1" applyAlignment="1" applyProtection="1">
      <alignment vertical="center"/>
      <protection locked="0"/>
    </xf>
    <xf numFmtId="0" fontId="33" fillId="4" borderId="3" xfId="0" applyFont="1" applyFill="1" applyBorder="1" applyAlignment="1" applyProtection="1">
      <alignment vertical="center"/>
      <protection locked="0"/>
    </xf>
    <xf numFmtId="164" fontId="33" fillId="4" borderId="3" xfId="1" applyFont="1" applyFill="1" applyBorder="1" applyAlignment="1" applyProtection="1">
      <alignment vertical="center"/>
      <protection locked="0"/>
    </xf>
    <xf numFmtId="164" fontId="34" fillId="6" borderId="3" xfId="1" applyFont="1" applyFill="1" applyBorder="1" applyAlignment="1" applyProtection="1">
      <alignment horizontal="left" vertical="center"/>
    </xf>
    <xf numFmtId="164" fontId="34" fillId="6" borderId="3" xfId="0" applyNumberFormat="1" applyFont="1" applyFill="1" applyBorder="1" applyAlignment="1" applyProtection="1">
      <alignment horizontal="left" vertical="center"/>
      <protection locked="0"/>
    </xf>
    <xf numFmtId="164" fontId="34" fillId="6" borderId="3" xfId="0" applyNumberFormat="1" applyFont="1" applyFill="1" applyBorder="1" applyAlignment="1" applyProtection="1">
      <alignment vertical="center"/>
      <protection locked="0"/>
    </xf>
    <xf numFmtId="164" fontId="33" fillId="5" borderId="3" xfId="1" applyFont="1" applyFill="1" applyBorder="1" applyAlignment="1" applyProtection="1">
      <alignment vertical="center"/>
    </xf>
    <xf numFmtId="164" fontId="33" fillId="4" borderId="3" xfId="1" applyFont="1" applyFill="1" applyBorder="1" applyAlignment="1" applyProtection="1">
      <alignment vertical="center"/>
    </xf>
    <xf numFmtId="164" fontId="25" fillId="3" borderId="3" xfId="1" applyFont="1" applyFill="1" applyBorder="1" applyAlignment="1" applyProtection="1">
      <alignment horizontal="center" vertical="center"/>
      <protection locked="0"/>
    </xf>
    <xf numFmtId="0" fontId="25" fillId="3" borderId="3" xfId="0" applyFont="1" applyFill="1" applyBorder="1" applyAlignment="1" applyProtection="1">
      <alignment horizontal="left" vertical="center"/>
      <protection locked="0"/>
    </xf>
    <xf numFmtId="164" fontId="25" fillId="3" borderId="3" xfId="1" applyFont="1" applyFill="1" applyBorder="1" applyAlignment="1" applyProtection="1">
      <alignment horizontal="center" vertical="center"/>
    </xf>
    <xf numFmtId="0" fontId="29" fillId="3" borderId="4" xfId="0" applyFont="1" applyFill="1" applyBorder="1" applyAlignment="1" applyProtection="1">
      <alignment horizontal="center" vertical="center"/>
      <protection locked="0"/>
    </xf>
    <xf numFmtId="0" fontId="26" fillId="3" borderId="6" xfId="0" applyFont="1" applyFill="1" applyBorder="1" applyAlignment="1" applyProtection="1">
      <alignment vertical="center"/>
      <protection locked="0"/>
    </xf>
    <xf numFmtId="0" fontId="9" fillId="0" borderId="0" xfId="0" applyFont="1" applyBorder="1" applyAlignment="1" applyProtection="1">
      <protection locked="0"/>
    </xf>
    <xf numFmtId="14" fontId="6" fillId="0" borderId="0" xfId="0" applyNumberFormat="1" applyFont="1" applyBorder="1" applyAlignment="1" applyProtection="1"/>
    <xf numFmtId="14" fontId="22" fillId="0" borderId="0" xfId="0" applyNumberFormat="1" applyFont="1" applyBorder="1" applyAlignment="1" applyProtection="1">
      <alignment horizontal="left" vertical="center"/>
    </xf>
    <xf numFmtId="0" fontId="19" fillId="0" borderId="0" xfId="0" applyFont="1" applyBorder="1" applyAlignment="1" applyProtection="1">
      <alignment horizontal="right" vertical="center"/>
      <protection locked="0"/>
    </xf>
    <xf numFmtId="0" fontId="0" fillId="0" borderId="15" xfId="0" applyBorder="1" applyProtection="1">
      <protection locked="0"/>
    </xf>
    <xf numFmtId="0" fontId="28" fillId="0" borderId="0" xfId="0" applyFont="1" applyBorder="1" applyAlignment="1" applyProtection="1">
      <alignment horizontal="left" vertical="center"/>
    </xf>
    <xf numFmtId="14" fontId="35" fillId="3" borderId="16" xfId="0" applyNumberFormat="1" applyFont="1" applyFill="1" applyBorder="1" applyAlignment="1">
      <alignment horizontal="center" vertical="center"/>
    </xf>
    <xf numFmtId="0" fontId="35" fillId="3" borderId="17" xfId="0" applyFont="1" applyFill="1" applyBorder="1" applyAlignment="1">
      <alignment vertical="center"/>
    </xf>
    <xf numFmtId="0" fontId="19" fillId="3" borderId="18" xfId="0" applyFont="1" applyFill="1" applyBorder="1" applyAlignment="1">
      <alignment vertical="center"/>
    </xf>
    <xf numFmtId="164" fontId="36" fillId="3" borderId="19" xfId="1" applyFont="1" applyFill="1" applyBorder="1" applyAlignment="1">
      <alignment vertical="center"/>
    </xf>
    <xf numFmtId="164" fontId="0" fillId="3" borderId="19" xfId="1" applyFont="1" applyFill="1" applyBorder="1" applyAlignment="1">
      <alignment horizontal="center" vertical="center"/>
    </xf>
    <xf numFmtId="164" fontId="0" fillId="3" borderId="19" xfId="1" applyFont="1" applyFill="1" applyBorder="1" applyAlignment="1">
      <alignment vertical="center"/>
    </xf>
    <xf numFmtId="0" fontId="16" fillId="2" borderId="2" xfId="0" applyFont="1" applyFill="1" applyBorder="1" applyAlignment="1">
      <alignment horizontal="left" vertical="center" wrapText="1" indent="8"/>
    </xf>
    <xf numFmtId="0" fontId="17" fillId="0" borderId="2" xfId="0" applyFont="1" applyFill="1" applyBorder="1" applyAlignment="1">
      <alignment horizontal="center"/>
    </xf>
    <xf numFmtId="0" fontId="31" fillId="0" borderId="0" xfId="0" applyFont="1" applyAlignment="1">
      <alignment horizontal="left"/>
    </xf>
    <xf numFmtId="0" fontId="28" fillId="0" borderId="0" xfId="0" applyFont="1" applyBorder="1" applyAlignment="1" applyProtection="1">
      <alignment horizontal="left" vertical="center"/>
    </xf>
    <xf numFmtId="14" fontId="28" fillId="0" borderId="0" xfId="0" applyNumberFormat="1" applyFont="1" applyAlignment="1">
      <alignment horizontal="left" vertical="center"/>
    </xf>
    <xf numFmtId="0" fontId="29" fillId="3" borderId="3" xfId="0" applyFont="1" applyFill="1" applyBorder="1" applyAlignment="1">
      <alignment horizontal="left" vertical="center" indent="1"/>
    </xf>
    <xf numFmtId="0" fontId="19" fillId="0" borderId="7" xfId="0" applyFont="1" applyBorder="1" applyAlignment="1" applyProtection="1">
      <alignment horizontal="center"/>
      <protection locked="0"/>
    </xf>
    <xf numFmtId="0" fontId="19" fillId="0" borderId="8" xfId="0" applyFont="1" applyBorder="1" applyAlignment="1" applyProtection="1">
      <alignment horizontal="center"/>
      <protection locked="0"/>
    </xf>
    <xf numFmtId="0" fontId="19" fillId="0" borderId="9" xfId="0" applyFont="1" applyBorder="1" applyAlignment="1" applyProtection="1">
      <alignment horizontal="center"/>
      <protection locked="0"/>
    </xf>
    <xf numFmtId="0" fontId="19" fillId="0" borderId="10" xfId="0" applyFont="1" applyBorder="1" applyAlignment="1" applyProtection="1">
      <alignment horizontal="center"/>
      <protection locked="0"/>
    </xf>
    <xf numFmtId="0" fontId="19" fillId="0" borderId="0" xfId="0" applyFont="1" applyBorder="1" applyAlignment="1" applyProtection="1">
      <alignment horizontal="center"/>
      <protection locked="0"/>
    </xf>
    <xf numFmtId="0" fontId="19" fillId="0" borderId="11" xfId="0" applyFont="1" applyBorder="1" applyAlignment="1" applyProtection="1">
      <alignment horizontal="center"/>
      <protection locked="0"/>
    </xf>
    <xf numFmtId="0" fontId="19" fillId="0" borderId="12" xfId="0" applyFont="1" applyBorder="1" applyAlignment="1" applyProtection="1">
      <alignment horizontal="center"/>
      <protection locked="0"/>
    </xf>
    <xf numFmtId="0" fontId="19" fillId="0" borderId="13" xfId="0" applyFont="1" applyBorder="1" applyAlignment="1" applyProtection="1">
      <alignment horizontal="center"/>
      <protection locked="0"/>
    </xf>
    <xf numFmtId="0" fontId="19" fillId="0" borderId="14" xfId="0" applyFont="1" applyBorder="1" applyAlignment="1" applyProtection="1">
      <alignment horizontal="center"/>
      <protection locked="0"/>
    </xf>
    <xf numFmtId="0" fontId="19" fillId="0" borderId="0" xfId="0" applyFont="1" applyBorder="1" applyAlignment="1" applyProtection="1">
      <alignment horizontal="center" vertical="center"/>
      <protection locked="0"/>
    </xf>
    <xf numFmtId="0" fontId="25" fillId="3" borderId="0" xfId="0" applyFont="1" applyFill="1" applyBorder="1" applyAlignment="1" applyProtection="1">
      <alignment horizontal="center" vertical="center"/>
    </xf>
    <xf numFmtId="0" fontId="32" fillId="3" borderId="0" xfId="0" applyFont="1" applyFill="1" applyAlignment="1">
      <alignment horizontal="center" vertical="center"/>
    </xf>
    <xf numFmtId="0" fontId="25" fillId="3" borderId="0" xfId="0" applyFont="1" applyFill="1" applyBorder="1" applyAlignment="1" applyProtection="1">
      <alignment horizontal="center" vertical="center"/>
      <protection locked="0"/>
    </xf>
  </cellXfs>
  <cellStyles count="2">
    <cellStyle name="Moeda" xfId="1" builtinId="4"/>
    <cellStyle name="Normal" xfId="0" builtinId="0"/>
  </cellStyles>
  <dxfs count="167">
    <dxf>
      <font>
        <b val="0"/>
        <i val="0"/>
        <strike val="0"/>
        <condense val="0"/>
        <extend val="0"/>
        <outline val="0"/>
        <shadow val="0"/>
        <u val="none"/>
        <vertAlign val="baseline"/>
        <sz val="10"/>
        <color rgb="FFD32F2F"/>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horizontal="center"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numFmt numFmtId="166" formatCode="dd/mm/yyyy"/>
      <alignment horizontal="center" vertical="center" textRotation="0" wrapText="0" indent="0" justifyLastLine="0" shrinkToFit="0" readingOrder="0"/>
    </dxf>
    <dxf>
      <font>
        <strike val="0"/>
        <outline val="0"/>
        <shadow val="0"/>
        <u val="none"/>
        <vertAlign val="baseline"/>
        <sz val="10"/>
        <color rgb="FF385A7B"/>
        <name val="Arial"/>
        <scheme val="none"/>
      </font>
      <alignment vertical="center" textRotation="0" wrapText="0" indent="0" justifyLastLine="0" shrinkToFit="0" readingOrder="0"/>
    </dxf>
    <dxf>
      <font>
        <b/>
        <i val="0"/>
        <strike val="0"/>
        <condense val="0"/>
        <extend val="0"/>
        <outline val="0"/>
        <shadow val="0"/>
        <u val="none"/>
        <vertAlign val="baseline"/>
        <sz val="10"/>
        <color theme="0"/>
        <name val="Arial"/>
        <scheme val="none"/>
      </font>
      <alignment horizontal="center" vertical="center" textRotation="0" wrapText="0" indent="0" justifyLastLine="0" shrinkToFit="0" readingOrder="0"/>
    </dxf>
    <dxf>
      <font>
        <b val="0"/>
        <i val="0"/>
        <strike val="0"/>
        <condense val="0"/>
        <extend val="0"/>
        <outline val="0"/>
        <shadow val="0"/>
        <u val="none"/>
        <vertAlign val="baseline"/>
        <sz val="10"/>
        <color rgb="FFD32F2F"/>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horizontal="center"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numFmt numFmtId="166" formatCode="dd/mm/yyyy"/>
      <alignment horizontal="center" vertical="center" textRotation="0" wrapText="0" indent="0" justifyLastLine="0" shrinkToFit="0" readingOrder="0"/>
    </dxf>
    <dxf>
      <font>
        <strike val="0"/>
        <outline val="0"/>
        <shadow val="0"/>
        <u val="none"/>
        <vertAlign val="baseline"/>
        <sz val="10"/>
        <color rgb="FF385A7B"/>
        <name val="Arial"/>
        <scheme val="none"/>
      </font>
      <alignment vertical="center" textRotation="0" wrapText="0" indent="0" justifyLastLine="0" shrinkToFit="0" readingOrder="0"/>
    </dxf>
    <dxf>
      <font>
        <b/>
        <i val="0"/>
        <strike val="0"/>
        <condense val="0"/>
        <extend val="0"/>
        <outline val="0"/>
        <shadow val="0"/>
        <u val="none"/>
        <vertAlign val="baseline"/>
        <sz val="10"/>
        <color theme="0"/>
        <name val="Arial"/>
        <scheme val="none"/>
      </font>
      <alignment horizontal="center" vertical="center" textRotation="0" wrapText="0" indent="0" justifyLastLine="0" shrinkToFit="0" readingOrder="0"/>
    </dxf>
    <dxf>
      <font>
        <b val="0"/>
        <i val="0"/>
        <strike val="0"/>
        <condense val="0"/>
        <extend val="0"/>
        <outline val="0"/>
        <shadow val="0"/>
        <u val="none"/>
        <vertAlign val="baseline"/>
        <sz val="10"/>
        <color rgb="FFD32F2F"/>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horizontal="center"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numFmt numFmtId="166" formatCode="dd/mm/yyyy"/>
      <alignment horizontal="center" vertical="center" textRotation="0" wrapText="0" indent="0" justifyLastLine="0" shrinkToFit="0" readingOrder="0"/>
    </dxf>
    <dxf>
      <font>
        <strike val="0"/>
        <outline val="0"/>
        <shadow val="0"/>
        <u val="none"/>
        <vertAlign val="baseline"/>
        <sz val="10"/>
        <color rgb="FF385A7B"/>
        <name val="Arial"/>
        <scheme val="none"/>
      </font>
      <alignment vertical="center" textRotation="0" wrapText="0" indent="0" justifyLastLine="0" shrinkToFit="0" readingOrder="0"/>
    </dxf>
    <dxf>
      <font>
        <b/>
        <i val="0"/>
        <strike val="0"/>
        <condense val="0"/>
        <extend val="0"/>
        <outline val="0"/>
        <shadow val="0"/>
        <u val="none"/>
        <vertAlign val="baseline"/>
        <sz val="10"/>
        <color theme="0"/>
        <name val="Arial"/>
        <scheme val="none"/>
      </font>
      <alignment horizontal="center" vertical="center" textRotation="0" wrapText="0" indent="0" justifyLastLine="0" shrinkToFit="0" readingOrder="0"/>
    </dxf>
    <dxf>
      <font>
        <b val="0"/>
        <i val="0"/>
        <strike val="0"/>
        <condense val="0"/>
        <extend val="0"/>
        <outline val="0"/>
        <shadow val="0"/>
        <u val="none"/>
        <vertAlign val="baseline"/>
        <sz val="10"/>
        <color rgb="FFD32F2F"/>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horizontal="center"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numFmt numFmtId="166" formatCode="dd/mm/yyyy"/>
      <alignment horizontal="center" vertical="center" textRotation="0" wrapText="0" indent="0" justifyLastLine="0" shrinkToFit="0" readingOrder="0"/>
    </dxf>
    <dxf>
      <font>
        <strike val="0"/>
        <outline val="0"/>
        <shadow val="0"/>
        <u val="none"/>
        <vertAlign val="baseline"/>
        <sz val="10"/>
        <color rgb="FF385A7B"/>
        <name val="Arial"/>
        <scheme val="none"/>
      </font>
      <alignment vertical="center" textRotation="0" wrapText="0" indent="0" justifyLastLine="0" shrinkToFit="0" readingOrder="0"/>
    </dxf>
    <dxf>
      <font>
        <b/>
        <i val="0"/>
        <strike val="0"/>
        <condense val="0"/>
        <extend val="0"/>
        <outline val="0"/>
        <shadow val="0"/>
        <u val="none"/>
        <vertAlign val="baseline"/>
        <sz val="10"/>
        <color theme="0"/>
        <name val="Arial"/>
        <scheme val="none"/>
      </font>
      <alignment horizontal="center" vertical="center" textRotation="0" wrapText="0" indent="0" justifyLastLine="0" shrinkToFit="0" readingOrder="0"/>
    </dxf>
    <dxf>
      <font>
        <b val="0"/>
        <i val="0"/>
        <strike val="0"/>
        <condense val="0"/>
        <extend val="0"/>
        <outline val="0"/>
        <shadow val="0"/>
        <u val="none"/>
        <vertAlign val="baseline"/>
        <sz val="10"/>
        <color rgb="FFD32F2F"/>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horizontal="center"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numFmt numFmtId="166" formatCode="dd/mm/yyyy"/>
      <alignment horizontal="center" vertical="center" textRotation="0" wrapText="0" indent="0" justifyLastLine="0" shrinkToFit="0" readingOrder="0"/>
    </dxf>
    <dxf>
      <font>
        <strike val="0"/>
        <outline val="0"/>
        <shadow val="0"/>
        <u val="none"/>
        <vertAlign val="baseline"/>
        <sz val="10"/>
        <color rgb="FF385A7B"/>
        <name val="Arial"/>
        <scheme val="none"/>
      </font>
      <alignment vertical="center" textRotation="0" wrapText="0" indent="0" justifyLastLine="0" shrinkToFit="0" readingOrder="0"/>
    </dxf>
    <dxf>
      <font>
        <b/>
        <i val="0"/>
        <strike val="0"/>
        <condense val="0"/>
        <extend val="0"/>
        <outline val="0"/>
        <shadow val="0"/>
        <u val="none"/>
        <vertAlign val="baseline"/>
        <sz val="10"/>
        <color theme="0"/>
        <name val="Arial"/>
        <scheme val="none"/>
      </font>
      <alignment horizontal="center" vertical="center" textRotation="0" wrapText="0" indent="0" justifyLastLine="0" shrinkToFit="0" readingOrder="0"/>
    </dxf>
    <dxf>
      <font>
        <b val="0"/>
        <i val="0"/>
        <strike val="0"/>
        <condense val="0"/>
        <extend val="0"/>
        <outline val="0"/>
        <shadow val="0"/>
        <u val="none"/>
        <vertAlign val="baseline"/>
        <sz val="10"/>
        <color rgb="FFD32F2F"/>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horizontal="center"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numFmt numFmtId="166" formatCode="dd/mm/yyyy"/>
      <alignment horizontal="center" vertical="center" textRotation="0" wrapText="0" indent="0" justifyLastLine="0" shrinkToFit="0" readingOrder="0"/>
    </dxf>
    <dxf>
      <font>
        <strike val="0"/>
        <outline val="0"/>
        <shadow val="0"/>
        <u val="none"/>
        <vertAlign val="baseline"/>
        <sz val="10"/>
        <color rgb="FF385A7B"/>
        <name val="Arial"/>
        <scheme val="none"/>
      </font>
      <alignment vertical="center" textRotation="0" wrapText="0" indent="0" justifyLastLine="0" shrinkToFit="0" readingOrder="0"/>
    </dxf>
    <dxf>
      <font>
        <b/>
        <i val="0"/>
        <strike val="0"/>
        <condense val="0"/>
        <extend val="0"/>
        <outline val="0"/>
        <shadow val="0"/>
        <u val="none"/>
        <vertAlign val="baseline"/>
        <sz val="10"/>
        <color theme="0"/>
        <name val="Arial"/>
        <scheme val="none"/>
      </font>
      <alignment horizontal="center" vertical="center" textRotation="0" wrapText="0" indent="0" justifyLastLine="0" shrinkToFit="0" readingOrder="0"/>
    </dxf>
    <dxf>
      <font>
        <b val="0"/>
        <i val="0"/>
        <strike val="0"/>
        <condense val="0"/>
        <extend val="0"/>
        <outline val="0"/>
        <shadow val="0"/>
        <u val="none"/>
        <vertAlign val="baseline"/>
        <sz val="10"/>
        <color rgb="FFD32F2F"/>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horizontal="center"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numFmt numFmtId="166" formatCode="dd/mm/yyyy"/>
      <alignment horizontal="center" vertical="center" textRotation="0" wrapText="0" indent="0" justifyLastLine="0" shrinkToFit="0" readingOrder="0"/>
    </dxf>
    <dxf>
      <font>
        <strike val="0"/>
        <outline val="0"/>
        <shadow val="0"/>
        <u val="none"/>
        <vertAlign val="baseline"/>
        <sz val="10"/>
        <color rgb="FF385A7B"/>
        <name val="Arial"/>
        <scheme val="none"/>
      </font>
      <alignment vertical="center" textRotation="0" wrapText="0" indent="0" justifyLastLine="0" shrinkToFit="0" readingOrder="0"/>
    </dxf>
    <dxf>
      <font>
        <b/>
        <i val="0"/>
        <strike val="0"/>
        <condense val="0"/>
        <extend val="0"/>
        <outline val="0"/>
        <shadow val="0"/>
        <u val="none"/>
        <vertAlign val="baseline"/>
        <sz val="10"/>
        <color theme="0"/>
        <name val="Arial"/>
        <scheme val="none"/>
      </font>
      <alignment horizontal="center" vertical="center" textRotation="0" wrapText="0" indent="0" justifyLastLine="0" shrinkToFit="0" readingOrder="0"/>
    </dxf>
    <dxf>
      <font>
        <b val="0"/>
        <i val="0"/>
        <strike val="0"/>
        <condense val="0"/>
        <extend val="0"/>
        <outline val="0"/>
        <shadow val="0"/>
        <u val="none"/>
        <vertAlign val="baseline"/>
        <sz val="10"/>
        <color rgb="FFD32F2F"/>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horizontal="center"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numFmt numFmtId="166" formatCode="dd/mm/yyyy"/>
      <alignment horizontal="center" vertical="center" textRotation="0" wrapText="0" indent="0" justifyLastLine="0" shrinkToFit="0" readingOrder="0"/>
    </dxf>
    <dxf>
      <font>
        <strike val="0"/>
        <outline val="0"/>
        <shadow val="0"/>
        <u val="none"/>
        <vertAlign val="baseline"/>
        <sz val="10"/>
        <color rgb="FF385A7B"/>
        <name val="Arial"/>
        <scheme val="none"/>
      </font>
      <alignment vertical="center" textRotation="0" wrapText="0" indent="0" justifyLastLine="0" shrinkToFit="0" readingOrder="0"/>
    </dxf>
    <dxf>
      <font>
        <b/>
        <i val="0"/>
        <strike val="0"/>
        <condense val="0"/>
        <extend val="0"/>
        <outline val="0"/>
        <shadow val="0"/>
        <u val="none"/>
        <vertAlign val="baseline"/>
        <sz val="10"/>
        <color theme="0"/>
        <name val="Arial"/>
        <scheme val="none"/>
      </font>
      <alignment horizontal="center" vertical="center" textRotation="0" wrapText="0" indent="0" justifyLastLine="0" shrinkToFit="0" readingOrder="0"/>
    </dxf>
    <dxf>
      <font>
        <b val="0"/>
        <i val="0"/>
        <strike val="0"/>
        <condense val="0"/>
        <extend val="0"/>
        <outline val="0"/>
        <shadow val="0"/>
        <u val="none"/>
        <vertAlign val="baseline"/>
        <sz val="10"/>
        <color rgb="FFD32F2F"/>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horizontal="center"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numFmt numFmtId="166" formatCode="dd/mm/yyyy"/>
      <alignment horizontal="center" vertical="center" textRotation="0" wrapText="0" indent="0" justifyLastLine="0" shrinkToFit="0" readingOrder="0"/>
    </dxf>
    <dxf>
      <font>
        <strike val="0"/>
        <outline val="0"/>
        <shadow val="0"/>
        <u val="none"/>
        <vertAlign val="baseline"/>
        <sz val="10"/>
        <color rgb="FF385A7B"/>
        <name val="Arial"/>
        <scheme val="none"/>
      </font>
      <alignment vertical="center" textRotation="0" wrapText="0" indent="0" justifyLastLine="0" shrinkToFit="0" readingOrder="0"/>
    </dxf>
    <dxf>
      <font>
        <b/>
        <i val="0"/>
        <strike val="0"/>
        <condense val="0"/>
        <extend val="0"/>
        <outline val="0"/>
        <shadow val="0"/>
        <u val="none"/>
        <vertAlign val="baseline"/>
        <sz val="10"/>
        <color theme="0"/>
        <name val="Arial"/>
        <scheme val="none"/>
      </font>
      <alignment horizontal="center" vertical="center" textRotation="0" wrapText="0" indent="0" justifyLastLine="0" shrinkToFit="0" readingOrder="0"/>
    </dxf>
    <dxf>
      <font>
        <b val="0"/>
        <i val="0"/>
        <strike val="0"/>
        <condense val="0"/>
        <extend val="0"/>
        <outline val="0"/>
        <shadow val="0"/>
        <u val="none"/>
        <vertAlign val="baseline"/>
        <sz val="10"/>
        <color rgb="FFD32F2F"/>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horizontal="center"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numFmt numFmtId="166" formatCode="dd/mm/yyyy"/>
      <alignment horizontal="center" vertical="center" textRotation="0" wrapText="0" indent="0" justifyLastLine="0" shrinkToFit="0" readingOrder="0"/>
    </dxf>
    <dxf>
      <font>
        <strike val="0"/>
        <outline val="0"/>
        <shadow val="0"/>
        <u val="none"/>
        <vertAlign val="baseline"/>
        <sz val="10"/>
        <color rgb="FF385A7B"/>
        <name val="Arial"/>
        <scheme val="none"/>
      </font>
      <alignment vertical="center" textRotation="0" wrapText="0" indent="0" justifyLastLine="0" shrinkToFit="0" readingOrder="0"/>
    </dxf>
    <dxf>
      <font>
        <b/>
        <i val="0"/>
        <strike val="0"/>
        <condense val="0"/>
        <extend val="0"/>
        <outline val="0"/>
        <shadow val="0"/>
        <u val="none"/>
        <vertAlign val="baseline"/>
        <sz val="10"/>
        <color theme="0"/>
        <name val="Arial"/>
        <scheme val="none"/>
      </font>
      <alignment horizontal="center" vertical="center" textRotation="0" wrapText="0" indent="0" justifyLastLine="0" shrinkToFit="0" readingOrder="0"/>
    </dxf>
    <dxf>
      <font>
        <b val="0"/>
        <i val="0"/>
        <strike val="0"/>
        <condense val="0"/>
        <extend val="0"/>
        <outline val="0"/>
        <shadow val="0"/>
        <u val="none"/>
        <vertAlign val="baseline"/>
        <sz val="10"/>
        <color rgb="FFD32F2F"/>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horizontal="center"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numFmt numFmtId="166" formatCode="dd/mm/yyyy"/>
      <alignment horizontal="center" vertical="center" textRotation="0" wrapText="0" indent="0" justifyLastLine="0" shrinkToFit="0" readingOrder="0"/>
    </dxf>
    <dxf>
      <font>
        <strike val="0"/>
        <outline val="0"/>
        <shadow val="0"/>
        <u val="none"/>
        <vertAlign val="baseline"/>
        <sz val="10"/>
        <color rgb="FF385A7B"/>
        <name val="Arial"/>
        <scheme val="none"/>
      </font>
      <alignment vertical="center" textRotation="0" wrapText="0" indent="0" justifyLastLine="0" shrinkToFit="0" readingOrder="0"/>
    </dxf>
    <dxf>
      <font>
        <b/>
        <i val="0"/>
        <strike val="0"/>
        <condense val="0"/>
        <extend val="0"/>
        <outline val="0"/>
        <shadow val="0"/>
        <u val="none"/>
        <vertAlign val="baseline"/>
        <sz val="10"/>
        <color theme="0"/>
        <name val="Arial"/>
        <scheme val="none"/>
      </font>
      <alignment horizontal="center" vertical="center" textRotation="0" wrapText="0" indent="0" justifyLastLine="0" shrinkToFit="0" readingOrder="0"/>
    </dxf>
    <dxf>
      <font>
        <b val="0"/>
        <i val="0"/>
        <strike val="0"/>
        <condense val="0"/>
        <extend val="0"/>
        <outline val="0"/>
        <shadow val="0"/>
        <u val="none"/>
        <vertAlign val="baseline"/>
        <sz val="10"/>
        <color rgb="FFD32F2F"/>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horizontal="center"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alignment vertical="center" textRotation="0" wrapText="0" indent="0" justifyLastLine="0" shrinkToFit="0" readingOrder="0"/>
    </dxf>
    <dxf>
      <font>
        <b val="0"/>
        <i val="0"/>
        <strike val="0"/>
        <condense val="0"/>
        <extend val="0"/>
        <outline val="0"/>
        <shadow val="0"/>
        <u val="none"/>
        <vertAlign val="baseline"/>
        <sz val="10"/>
        <color rgb="FF385A7B"/>
        <name val="Arial"/>
        <scheme val="none"/>
      </font>
      <numFmt numFmtId="166" formatCode="dd/mm/yyyy"/>
      <alignment horizontal="center" vertical="center" textRotation="0" wrapText="0" indent="0" justifyLastLine="0" shrinkToFit="0" readingOrder="0"/>
    </dxf>
    <dxf>
      <font>
        <strike val="0"/>
        <outline val="0"/>
        <shadow val="0"/>
        <u val="none"/>
        <vertAlign val="baseline"/>
        <sz val="10"/>
        <color rgb="FF385A7B"/>
        <name val="Arial"/>
        <scheme val="none"/>
      </font>
      <alignment vertical="center" textRotation="0" wrapText="0" indent="0" justifyLastLine="0" shrinkToFit="0" readingOrder="0"/>
    </dxf>
    <dxf>
      <font>
        <b/>
        <i val="0"/>
        <strike val="0"/>
        <condense val="0"/>
        <extend val="0"/>
        <outline val="0"/>
        <shadow val="0"/>
        <u val="none"/>
        <vertAlign val="baseline"/>
        <sz val="10"/>
        <color theme="0"/>
        <name val="Arial"/>
        <scheme val="none"/>
      </font>
      <alignment horizontal="center" vertical="center" textRotation="0" wrapText="0" indent="0" justifyLastLine="0" shrinkToFit="0" readingOrder="0"/>
    </dxf>
    <dxf>
      <font>
        <b val="0"/>
        <i val="0"/>
        <strike val="0"/>
        <condense val="0"/>
        <extend val="0"/>
        <outline val="0"/>
        <shadow val="0"/>
        <u val="none"/>
        <vertAlign val="baseline"/>
        <sz val="10"/>
        <color rgb="FF385A7B"/>
        <name val="Arial"/>
        <family val="2"/>
        <scheme val="none"/>
      </font>
      <fill>
        <patternFill patternType="none">
          <fgColor indexed="64"/>
          <bgColor indexed="65"/>
        </patternFill>
      </fill>
    </dxf>
    <dxf>
      <font>
        <b val="0"/>
        <i val="0"/>
        <strike val="0"/>
        <condense val="0"/>
        <extend val="0"/>
        <outline val="0"/>
        <shadow val="0"/>
        <u val="none"/>
        <vertAlign val="baseline"/>
        <sz val="10"/>
        <color rgb="FF385A7B"/>
        <name val="Arial"/>
        <family val="2"/>
        <scheme val="none"/>
      </font>
      <fill>
        <patternFill patternType="none">
          <fgColor indexed="64"/>
          <bgColor indexed="65"/>
        </patternFill>
      </fill>
    </dxf>
    <dxf>
      <font>
        <b/>
        <i val="0"/>
        <strike val="0"/>
        <condense val="0"/>
        <extend val="0"/>
        <outline val="0"/>
        <shadow val="0"/>
        <u val="none"/>
        <vertAlign val="baseline"/>
        <sz val="11"/>
        <color rgb="FF4983BB"/>
        <name val="Arial"/>
        <family val="2"/>
        <scheme val="none"/>
      </font>
      <fill>
        <patternFill patternType="none">
          <fgColor indexed="64"/>
          <bgColor indexed="65"/>
        </patternFill>
      </fill>
    </dxf>
    <dxf>
      <font>
        <b val="0"/>
        <i val="0"/>
        <strike val="0"/>
        <condense val="0"/>
        <extend val="0"/>
        <outline val="0"/>
        <shadow val="0"/>
        <u val="none"/>
        <vertAlign val="baseline"/>
        <sz val="10"/>
        <color rgb="FF385A7B"/>
        <name val="Arial"/>
        <family val="2"/>
        <scheme val="none"/>
      </font>
      <fill>
        <patternFill patternType="none">
          <fgColor indexed="64"/>
          <bgColor indexed="65"/>
        </patternFill>
      </fill>
    </dxf>
    <dxf>
      <font>
        <b val="0"/>
        <i val="0"/>
        <strike val="0"/>
        <condense val="0"/>
        <extend val="0"/>
        <outline val="0"/>
        <shadow val="0"/>
        <u val="none"/>
        <vertAlign val="baseline"/>
        <sz val="10"/>
        <color rgb="FF385A7B"/>
        <name val="Arial"/>
        <family val="2"/>
        <scheme val="none"/>
      </font>
      <fill>
        <patternFill patternType="none">
          <fgColor indexed="64"/>
          <bgColor indexed="65"/>
        </patternFill>
      </fill>
    </dxf>
    <dxf>
      <font>
        <b/>
        <i val="0"/>
        <strike val="0"/>
        <condense val="0"/>
        <extend val="0"/>
        <outline val="0"/>
        <shadow val="0"/>
        <u val="none"/>
        <vertAlign val="baseline"/>
        <sz val="11"/>
        <color rgb="FF4983BB"/>
        <name val="Arial"/>
        <family val="2"/>
        <scheme val="none"/>
      </font>
      <fill>
        <patternFill patternType="none">
          <fgColor indexed="64"/>
          <bgColor indexed="65"/>
        </patternFill>
      </fill>
    </dxf>
    <dxf>
      <font>
        <b val="0"/>
        <i val="0"/>
        <strike val="0"/>
        <condense val="0"/>
        <extend val="0"/>
        <outline val="0"/>
        <shadow val="0"/>
        <u val="none"/>
        <vertAlign val="baseline"/>
        <sz val="10"/>
        <color rgb="FF385A7B"/>
        <name val="Arial"/>
        <family val="2"/>
        <scheme val="none"/>
      </font>
      <fill>
        <patternFill patternType="none">
          <fgColor indexed="64"/>
          <bgColor indexed="65"/>
        </patternFill>
      </fill>
    </dxf>
    <dxf>
      <font>
        <b val="0"/>
        <i val="0"/>
        <strike val="0"/>
        <condense val="0"/>
        <extend val="0"/>
        <outline val="0"/>
        <shadow val="0"/>
        <u val="none"/>
        <vertAlign val="baseline"/>
        <sz val="10"/>
        <color rgb="FF385A7B"/>
        <name val="Arial"/>
        <family val="2"/>
        <scheme val="none"/>
      </font>
      <fill>
        <patternFill patternType="none">
          <fgColor indexed="64"/>
          <bgColor indexed="65"/>
        </patternFill>
      </fill>
    </dxf>
    <dxf>
      <font>
        <b/>
        <i val="0"/>
        <strike val="0"/>
        <condense val="0"/>
        <extend val="0"/>
        <outline val="0"/>
        <shadow val="0"/>
        <u val="none"/>
        <vertAlign val="baseline"/>
        <sz val="11"/>
        <color rgb="FF4983BB"/>
        <name val="Arial"/>
        <family val="2"/>
        <scheme val="none"/>
      </font>
      <fill>
        <patternFill patternType="none">
          <fgColor indexed="64"/>
          <bgColor indexed="65"/>
        </patternFill>
      </fill>
    </dxf>
    <dxf>
      <font>
        <b val="0"/>
        <i val="0"/>
        <strike val="0"/>
        <condense val="0"/>
        <extend val="0"/>
        <outline val="0"/>
        <shadow val="0"/>
        <u val="none"/>
        <vertAlign val="baseline"/>
        <sz val="10"/>
        <color rgb="FF385A7B"/>
        <name val="Arial"/>
        <family val="2"/>
        <scheme val="none"/>
      </font>
      <fill>
        <patternFill patternType="none">
          <fgColor indexed="64"/>
          <bgColor indexed="65"/>
        </patternFill>
      </fill>
    </dxf>
    <dxf>
      <font>
        <b val="0"/>
        <i val="0"/>
        <strike val="0"/>
        <condense val="0"/>
        <extend val="0"/>
        <outline val="0"/>
        <shadow val="0"/>
        <u val="none"/>
        <vertAlign val="baseline"/>
        <sz val="10"/>
        <color rgb="FF385A7B"/>
        <name val="Arial"/>
        <family val="2"/>
        <scheme val="none"/>
      </font>
      <fill>
        <patternFill patternType="none">
          <fgColor indexed="64"/>
          <bgColor indexed="65"/>
        </patternFill>
      </fill>
    </dxf>
    <dxf>
      <font>
        <b/>
        <i val="0"/>
        <strike val="0"/>
        <condense val="0"/>
        <extend val="0"/>
        <outline val="0"/>
        <shadow val="0"/>
        <u val="none"/>
        <vertAlign val="baseline"/>
        <sz val="11"/>
        <color rgb="FF4983BB"/>
        <name val="Arial"/>
        <family val="2"/>
        <scheme val="none"/>
      </font>
      <fill>
        <patternFill patternType="none">
          <fgColor indexed="64"/>
          <bgColor indexed="65"/>
        </patternFill>
      </fill>
    </dxf>
    <dxf>
      <font>
        <b val="0"/>
        <i val="0"/>
        <strike val="0"/>
        <condense val="0"/>
        <extend val="0"/>
        <outline val="0"/>
        <shadow val="0"/>
        <u val="none"/>
        <vertAlign val="baseline"/>
        <sz val="10"/>
        <color rgb="FF385A7B"/>
        <name val="Arial"/>
        <family val="2"/>
        <scheme val="none"/>
      </font>
      <fill>
        <patternFill patternType="none">
          <fgColor indexed="64"/>
          <bgColor indexed="65"/>
        </patternFill>
      </fill>
    </dxf>
    <dxf>
      <font>
        <b val="0"/>
        <i val="0"/>
        <strike val="0"/>
        <condense val="0"/>
        <extend val="0"/>
        <outline val="0"/>
        <shadow val="0"/>
        <u val="none"/>
        <vertAlign val="baseline"/>
        <sz val="10"/>
        <color rgb="FF385A7B"/>
        <name val="Arial"/>
        <family val="2"/>
        <scheme val="none"/>
      </font>
      <fill>
        <patternFill patternType="none">
          <fgColor indexed="64"/>
          <bgColor indexed="65"/>
        </patternFill>
      </fill>
    </dxf>
    <dxf>
      <font>
        <b/>
        <i val="0"/>
        <strike val="0"/>
        <condense val="0"/>
        <extend val="0"/>
        <outline val="0"/>
        <shadow val="0"/>
        <u val="none"/>
        <vertAlign val="baseline"/>
        <sz val="11"/>
        <color rgb="FF4983BB"/>
        <name val="Arial"/>
        <family val="2"/>
        <scheme val="none"/>
      </font>
      <fill>
        <patternFill patternType="none">
          <fgColor indexed="64"/>
          <bgColor indexed="65"/>
        </patternFill>
      </fill>
    </dxf>
    <dxf>
      <font>
        <b val="0"/>
        <i val="0"/>
        <strike val="0"/>
        <condense val="0"/>
        <extend val="0"/>
        <outline val="0"/>
        <shadow val="0"/>
        <u val="none"/>
        <vertAlign val="baseline"/>
        <sz val="10"/>
        <color rgb="FF385A7B"/>
        <name val="Arial"/>
        <family val="2"/>
        <scheme val="none"/>
      </font>
      <fill>
        <patternFill patternType="none">
          <fgColor indexed="64"/>
          <bgColor indexed="65"/>
        </patternFill>
      </fill>
    </dxf>
    <dxf>
      <font>
        <b val="0"/>
        <i val="0"/>
        <strike val="0"/>
        <condense val="0"/>
        <extend val="0"/>
        <outline val="0"/>
        <shadow val="0"/>
        <u val="none"/>
        <vertAlign val="baseline"/>
        <sz val="10"/>
        <color rgb="FF385A7B"/>
        <name val="Arial"/>
        <family val="2"/>
        <scheme val="none"/>
      </font>
      <fill>
        <patternFill patternType="none">
          <fgColor indexed="64"/>
          <bgColor indexed="65"/>
        </patternFill>
      </fill>
    </dxf>
    <dxf>
      <font>
        <b/>
        <i val="0"/>
        <strike val="0"/>
        <condense val="0"/>
        <extend val="0"/>
        <outline val="0"/>
        <shadow val="0"/>
        <u val="none"/>
        <vertAlign val="baseline"/>
        <sz val="11"/>
        <color rgb="FF4983BB"/>
        <name val="Arial"/>
        <family val="2"/>
        <scheme val="none"/>
      </font>
      <fill>
        <patternFill patternType="none">
          <fgColor indexed="64"/>
          <bgColor indexed="65"/>
        </patternFill>
      </fill>
    </dxf>
    <dxf>
      <font>
        <b val="0"/>
        <i val="0"/>
        <strike val="0"/>
        <condense val="0"/>
        <extend val="0"/>
        <outline val="0"/>
        <shadow val="0"/>
        <u val="none"/>
        <vertAlign val="baseline"/>
        <sz val="10"/>
        <color rgb="FF385A7B"/>
        <name val="Arial"/>
        <family val="2"/>
        <scheme val="none"/>
      </font>
      <fill>
        <patternFill patternType="none">
          <fgColor indexed="64"/>
          <bgColor indexed="65"/>
        </patternFill>
      </fill>
    </dxf>
    <dxf>
      <font>
        <b val="0"/>
        <i val="0"/>
        <strike val="0"/>
        <condense val="0"/>
        <extend val="0"/>
        <outline val="0"/>
        <shadow val="0"/>
        <u val="none"/>
        <vertAlign val="baseline"/>
        <sz val="10"/>
        <color rgb="FF385A7B"/>
        <name val="Arial"/>
        <family val="2"/>
        <scheme val="none"/>
      </font>
      <fill>
        <patternFill patternType="none">
          <fgColor indexed="64"/>
          <bgColor indexed="65"/>
        </patternFill>
      </fill>
    </dxf>
    <dxf>
      <font>
        <b/>
        <i val="0"/>
        <strike val="0"/>
        <condense val="0"/>
        <extend val="0"/>
        <outline val="0"/>
        <shadow val="0"/>
        <u val="none"/>
        <vertAlign val="baseline"/>
        <sz val="11"/>
        <color rgb="FF4983BB"/>
        <name val="Arial"/>
        <family val="2"/>
        <scheme val="none"/>
      </font>
      <fill>
        <patternFill patternType="none">
          <fgColor indexed="64"/>
          <bgColor indexed="65"/>
        </patternFill>
      </fill>
    </dxf>
    <dxf>
      <font>
        <b val="0"/>
        <i val="0"/>
        <strike val="0"/>
        <condense val="0"/>
        <extend val="0"/>
        <outline val="0"/>
        <shadow val="0"/>
        <u val="none"/>
        <vertAlign val="baseline"/>
        <sz val="10"/>
        <color rgb="FF385A7B"/>
        <name val="Arial"/>
        <family val="2"/>
        <scheme val="none"/>
      </font>
      <fill>
        <patternFill patternType="none">
          <fgColor indexed="64"/>
          <bgColor indexed="65"/>
        </patternFill>
      </fill>
    </dxf>
    <dxf>
      <font>
        <b val="0"/>
        <i val="0"/>
        <strike val="0"/>
        <condense val="0"/>
        <extend val="0"/>
        <outline val="0"/>
        <shadow val="0"/>
        <u val="none"/>
        <vertAlign val="baseline"/>
        <sz val="10"/>
        <color rgb="FF385A7B"/>
        <name val="Arial"/>
        <family val="2"/>
        <scheme val="none"/>
      </font>
      <fill>
        <patternFill patternType="none">
          <fgColor indexed="64"/>
          <bgColor indexed="65"/>
        </patternFill>
      </fill>
    </dxf>
    <dxf>
      <font>
        <b/>
        <i val="0"/>
        <strike val="0"/>
        <condense val="0"/>
        <extend val="0"/>
        <outline val="0"/>
        <shadow val="0"/>
        <u val="none"/>
        <vertAlign val="baseline"/>
        <sz val="11"/>
        <color rgb="FF4983BB"/>
        <name val="Arial"/>
        <family val="2"/>
        <scheme val="none"/>
      </font>
      <fill>
        <patternFill patternType="none">
          <fgColor indexed="64"/>
          <bgColor indexed="65"/>
        </patternFill>
      </fill>
    </dxf>
    <dxf>
      <font>
        <b val="0"/>
        <i val="0"/>
        <strike val="0"/>
        <condense val="0"/>
        <extend val="0"/>
        <outline val="0"/>
        <shadow val="0"/>
        <u val="none"/>
        <vertAlign val="baseline"/>
        <sz val="10"/>
        <color rgb="FF385A7B"/>
        <name val="Arial"/>
        <family val="2"/>
        <scheme val="none"/>
      </font>
      <fill>
        <patternFill patternType="none">
          <fgColor indexed="64"/>
          <bgColor indexed="65"/>
        </patternFill>
      </fill>
    </dxf>
    <dxf>
      <font>
        <b val="0"/>
        <i val="0"/>
        <strike val="0"/>
        <condense val="0"/>
        <extend val="0"/>
        <outline val="0"/>
        <shadow val="0"/>
        <u val="none"/>
        <vertAlign val="baseline"/>
        <sz val="10"/>
        <color rgb="FF385A7B"/>
        <name val="Arial"/>
        <family val="2"/>
        <scheme val="none"/>
      </font>
      <fill>
        <patternFill patternType="none">
          <fgColor indexed="64"/>
          <bgColor indexed="65"/>
        </patternFill>
      </fill>
    </dxf>
    <dxf>
      <font>
        <b/>
        <i val="0"/>
        <strike val="0"/>
        <condense val="0"/>
        <extend val="0"/>
        <outline val="0"/>
        <shadow val="0"/>
        <u val="none"/>
        <vertAlign val="baseline"/>
        <sz val="11"/>
        <color rgb="FF4983BB"/>
        <name val="Arial"/>
        <family val="2"/>
        <scheme val="none"/>
      </font>
      <fill>
        <patternFill patternType="none">
          <fgColor indexed="64"/>
          <bgColor indexed="65"/>
        </patternFill>
      </fill>
    </dxf>
    <dxf>
      <font>
        <b val="0"/>
        <i val="0"/>
        <strike val="0"/>
        <condense val="0"/>
        <extend val="0"/>
        <outline val="0"/>
        <shadow val="0"/>
        <u val="none"/>
        <vertAlign val="baseline"/>
        <sz val="10"/>
        <color rgb="FF385A7B"/>
        <name val="Arial"/>
        <family val="2"/>
        <scheme val="none"/>
      </font>
      <fill>
        <patternFill patternType="none">
          <fgColor indexed="64"/>
          <bgColor indexed="65"/>
        </patternFill>
      </fill>
    </dxf>
    <dxf>
      <font>
        <b val="0"/>
        <i val="0"/>
        <strike val="0"/>
        <condense val="0"/>
        <extend val="0"/>
        <outline val="0"/>
        <shadow val="0"/>
        <u val="none"/>
        <vertAlign val="baseline"/>
        <sz val="10"/>
        <color rgb="FF385A7B"/>
        <name val="Arial"/>
        <family val="2"/>
        <scheme val="none"/>
      </font>
      <fill>
        <patternFill patternType="none">
          <fgColor indexed="64"/>
          <bgColor indexed="65"/>
        </patternFill>
      </fill>
    </dxf>
    <dxf>
      <font>
        <b/>
        <i val="0"/>
        <strike val="0"/>
        <condense val="0"/>
        <extend val="0"/>
        <outline val="0"/>
        <shadow val="0"/>
        <u val="none"/>
        <vertAlign val="baseline"/>
        <sz val="11"/>
        <color rgb="FF4983BB"/>
        <name val="Arial"/>
        <family val="2"/>
        <scheme val="none"/>
      </font>
      <fill>
        <patternFill patternType="none">
          <fgColor indexed="64"/>
          <bgColor indexed="65"/>
        </patternFill>
      </fill>
    </dxf>
    <dxf>
      <font>
        <b val="0"/>
        <i val="0"/>
        <strike val="0"/>
        <condense val="0"/>
        <extend val="0"/>
        <outline val="0"/>
        <shadow val="0"/>
        <u val="none"/>
        <vertAlign val="baseline"/>
        <sz val="10"/>
        <color rgb="FF385A7B"/>
        <name val="Arial"/>
        <family val="2"/>
        <scheme val="none"/>
      </font>
      <fill>
        <patternFill patternType="none">
          <fgColor indexed="64"/>
          <bgColor indexed="65"/>
        </patternFill>
      </fill>
    </dxf>
    <dxf>
      <font>
        <b val="0"/>
        <i val="0"/>
        <strike val="0"/>
        <condense val="0"/>
        <extend val="0"/>
        <outline val="0"/>
        <shadow val="0"/>
        <u val="none"/>
        <vertAlign val="baseline"/>
        <sz val="10"/>
        <color rgb="FF385A7B"/>
        <name val="Arial"/>
        <family val="2"/>
        <scheme val="none"/>
      </font>
      <fill>
        <patternFill patternType="none">
          <fgColor indexed="64"/>
          <bgColor indexed="65"/>
        </patternFill>
      </fill>
    </dxf>
    <dxf>
      <font>
        <b/>
        <i val="0"/>
        <strike val="0"/>
        <condense val="0"/>
        <extend val="0"/>
        <outline val="0"/>
        <shadow val="0"/>
        <u val="none"/>
        <vertAlign val="baseline"/>
        <sz val="11"/>
        <color rgb="FF4983BB"/>
        <name val="Arial"/>
        <family val="2"/>
        <scheme val="none"/>
      </font>
      <fill>
        <patternFill patternType="none">
          <fgColor indexed="64"/>
          <bgColor indexed="65"/>
        </patternFill>
      </fill>
    </dxf>
    <dxf>
      <font>
        <b val="0"/>
        <i val="0"/>
        <strike val="0"/>
        <condense val="0"/>
        <extend val="0"/>
        <outline val="0"/>
        <shadow val="0"/>
        <u val="none"/>
        <vertAlign val="baseline"/>
        <sz val="10"/>
        <color rgb="FF385A7B"/>
        <name val="Arial"/>
        <family val="2"/>
        <scheme val="none"/>
      </font>
      <fill>
        <patternFill patternType="none">
          <fgColor indexed="64"/>
          <bgColor indexed="65"/>
        </patternFill>
      </fill>
    </dxf>
    <dxf>
      <font>
        <b val="0"/>
        <i val="0"/>
        <strike val="0"/>
        <condense val="0"/>
        <extend val="0"/>
        <outline val="0"/>
        <shadow val="0"/>
        <u val="none"/>
        <vertAlign val="baseline"/>
        <sz val="10"/>
        <color rgb="FF385A7B"/>
        <name val="Arial"/>
        <family val="2"/>
        <scheme val="none"/>
      </font>
      <fill>
        <patternFill patternType="none">
          <fgColor indexed="64"/>
          <bgColor indexed="65"/>
        </patternFill>
      </fill>
    </dxf>
    <dxf>
      <font>
        <b/>
        <i val="0"/>
        <strike val="0"/>
        <condense val="0"/>
        <extend val="0"/>
        <outline val="0"/>
        <shadow val="0"/>
        <u val="none"/>
        <vertAlign val="baseline"/>
        <sz val="11"/>
        <color rgb="FF4983BB"/>
        <name val="Arial"/>
        <family val="2"/>
        <scheme val="none"/>
      </font>
      <fill>
        <patternFill patternType="none">
          <fgColor indexed="64"/>
          <bgColor indexed="65"/>
        </patternFill>
      </fill>
    </dxf>
    <dxf>
      <font>
        <b val="0"/>
        <i val="0"/>
        <strike val="0"/>
        <condense val="0"/>
        <extend val="0"/>
        <outline val="0"/>
        <shadow val="0"/>
        <u val="none"/>
        <vertAlign val="baseline"/>
        <sz val="10"/>
        <color rgb="FF385A7B"/>
        <name val="Arial"/>
        <family val="2"/>
        <scheme val="none"/>
      </font>
      <fill>
        <patternFill patternType="none">
          <fgColor indexed="64"/>
          <bgColor indexed="65"/>
        </patternFill>
      </fill>
    </dxf>
    <dxf>
      <font>
        <b val="0"/>
        <i val="0"/>
        <strike val="0"/>
        <condense val="0"/>
        <extend val="0"/>
        <outline val="0"/>
        <shadow val="0"/>
        <u val="none"/>
        <vertAlign val="baseline"/>
        <sz val="10"/>
        <color rgb="FF385A7B"/>
        <name val="Arial"/>
        <family val="2"/>
        <scheme val="none"/>
      </font>
      <fill>
        <patternFill patternType="none">
          <fgColor indexed="64"/>
          <bgColor indexed="65"/>
        </patternFill>
      </fill>
    </dxf>
    <dxf>
      <font>
        <b/>
        <i val="0"/>
        <strike val="0"/>
        <condense val="0"/>
        <extend val="0"/>
        <outline val="0"/>
        <shadow val="0"/>
        <u val="none"/>
        <vertAlign val="baseline"/>
        <sz val="11"/>
        <color rgb="FF4983BB"/>
        <name val="Arial"/>
        <family val="2"/>
        <scheme val="none"/>
      </font>
      <fill>
        <patternFill patternType="none">
          <fgColor indexed="64"/>
          <bgColor indexed="65"/>
        </patternFill>
      </fill>
    </dxf>
    <dxf>
      <font>
        <b val="0"/>
        <i val="0"/>
        <strike val="0"/>
        <condense val="0"/>
        <extend val="0"/>
        <outline val="0"/>
        <shadow val="0"/>
        <u val="none"/>
        <vertAlign val="baseline"/>
        <sz val="10"/>
        <color rgb="FF385A7B"/>
        <name val="Arial"/>
        <family val="2"/>
        <scheme val="none"/>
      </font>
      <fill>
        <patternFill patternType="none">
          <fgColor indexed="64"/>
          <bgColor indexed="65"/>
        </patternFill>
      </fill>
    </dxf>
    <dxf>
      <font>
        <b val="0"/>
        <i val="0"/>
        <strike val="0"/>
        <condense val="0"/>
        <extend val="0"/>
        <outline val="0"/>
        <shadow val="0"/>
        <u val="none"/>
        <vertAlign val="baseline"/>
        <sz val="10"/>
        <color rgb="FF385A7B"/>
        <name val="Arial"/>
        <family val="2"/>
        <scheme val="none"/>
      </font>
      <fill>
        <patternFill patternType="none">
          <fgColor indexed="64"/>
          <bgColor indexed="65"/>
        </patternFill>
      </fill>
    </dxf>
    <dxf>
      <font>
        <b/>
        <i val="0"/>
        <strike val="0"/>
        <condense val="0"/>
        <extend val="0"/>
        <outline val="0"/>
        <shadow val="0"/>
        <u val="none"/>
        <vertAlign val="baseline"/>
        <sz val="11"/>
        <color rgb="FF4983BB"/>
        <name val="Arial"/>
        <family val="2"/>
        <scheme val="none"/>
      </font>
      <fill>
        <patternFill patternType="none">
          <fgColor indexed="64"/>
          <bgColor indexed="65"/>
        </patternFill>
      </fill>
    </dxf>
    <dxf>
      <font>
        <b val="0"/>
        <i val="0"/>
        <strike val="0"/>
        <condense val="0"/>
        <extend val="0"/>
        <outline val="0"/>
        <shadow val="0"/>
        <u val="none"/>
        <vertAlign val="baseline"/>
        <sz val="10"/>
        <color rgb="FF385A7B"/>
        <name val="Arial"/>
        <family val="2"/>
        <scheme val="none"/>
      </font>
      <fill>
        <patternFill patternType="none">
          <fgColor indexed="64"/>
          <bgColor indexed="65"/>
        </patternFill>
      </fill>
    </dxf>
    <dxf>
      <font>
        <b val="0"/>
        <i val="0"/>
        <strike val="0"/>
        <condense val="0"/>
        <extend val="0"/>
        <outline val="0"/>
        <shadow val="0"/>
        <u val="none"/>
        <vertAlign val="baseline"/>
        <sz val="10"/>
        <color rgb="FF385A7B"/>
        <name val="Arial"/>
        <family val="2"/>
        <scheme val="none"/>
      </font>
      <fill>
        <patternFill patternType="none">
          <fgColor indexed="64"/>
          <bgColor indexed="65"/>
        </patternFill>
      </fill>
    </dxf>
    <dxf>
      <font>
        <b/>
        <i val="0"/>
        <strike val="0"/>
        <condense val="0"/>
        <extend val="0"/>
        <outline val="0"/>
        <shadow val="0"/>
        <u val="none"/>
        <vertAlign val="baseline"/>
        <sz val="11"/>
        <color rgb="FF4983BB"/>
        <name val="Arial"/>
        <family val="2"/>
        <scheme val="none"/>
      </font>
      <fill>
        <patternFill patternType="none">
          <fgColor indexed="64"/>
          <bgColor indexed="65"/>
        </patternFill>
      </fill>
    </dxf>
    <dxf>
      <font>
        <b val="0"/>
        <i val="0"/>
        <strike val="0"/>
        <condense val="0"/>
        <extend val="0"/>
        <outline val="0"/>
        <shadow val="0"/>
        <u val="none"/>
        <vertAlign val="baseline"/>
        <sz val="10"/>
        <color rgb="FF385A7B"/>
        <name val="Arial"/>
        <family val="2"/>
        <scheme val="none"/>
      </font>
      <fill>
        <patternFill patternType="none">
          <fgColor indexed="64"/>
          <bgColor indexed="65"/>
        </patternFill>
      </fill>
    </dxf>
    <dxf>
      <font>
        <b val="0"/>
        <i val="0"/>
        <strike val="0"/>
        <condense val="0"/>
        <extend val="0"/>
        <outline val="0"/>
        <shadow val="0"/>
        <u val="none"/>
        <vertAlign val="baseline"/>
        <sz val="10"/>
        <color rgb="FF385A7B"/>
        <name val="Arial"/>
        <family val="2"/>
        <scheme val="none"/>
      </font>
      <fill>
        <patternFill patternType="none">
          <fgColor indexed="64"/>
          <bgColor indexed="65"/>
        </patternFill>
      </fill>
    </dxf>
    <dxf>
      <font>
        <b/>
        <i val="0"/>
        <strike val="0"/>
        <condense val="0"/>
        <extend val="0"/>
        <outline val="0"/>
        <shadow val="0"/>
        <u val="none"/>
        <vertAlign val="baseline"/>
        <sz val="11"/>
        <color rgb="FF4983BB"/>
        <name val="Arial"/>
        <family val="2"/>
        <scheme val="none"/>
      </font>
      <fill>
        <patternFill patternType="none">
          <fgColor indexed="64"/>
          <bgColor indexed="65"/>
        </patternFill>
      </fill>
    </dxf>
    <dxf>
      <font>
        <b val="0"/>
        <i val="0"/>
        <strike val="0"/>
        <condense val="0"/>
        <extend val="0"/>
        <outline val="0"/>
        <shadow val="0"/>
        <u val="none"/>
        <vertAlign val="baseline"/>
        <sz val="10"/>
        <color rgb="FF385A7B"/>
        <name val="Arial"/>
        <family val="2"/>
        <scheme val="none"/>
      </font>
      <fill>
        <patternFill patternType="none">
          <fgColor indexed="64"/>
          <bgColor indexed="65"/>
        </patternFill>
      </fill>
    </dxf>
    <dxf>
      <font>
        <b val="0"/>
        <i val="0"/>
        <strike val="0"/>
        <condense val="0"/>
        <extend val="0"/>
        <outline val="0"/>
        <shadow val="0"/>
        <u val="none"/>
        <vertAlign val="baseline"/>
        <sz val="10"/>
        <color rgb="FF385A7B"/>
        <name val="Arial"/>
        <family val="2"/>
        <scheme val="none"/>
      </font>
      <fill>
        <patternFill patternType="none">
          <fgColor indexed="64"/>
          <bgColor indexed="65"/>
        </patternFill>
      </fill>
    </dxf>
    <dxf>
      <font>
        <b/>
        <i val="0"/>
        <strike val="0"/>
        <condense val="0"/>
        <extend val="0"/>
        <outline val="0"/>
        <shadow val="0"/>
        <u val="none"/>
        <vertAlign val="baseline"/>
        <sz val="11"/>
        <color rgb="FF4983BB"/>
        <name val="Arial"/>
        <family val="2"/>
        <scheme val="none"/>
      </font>
      <fill>
        <patternFill patternType="none">
          <fgColor indexed="64"/>
          <bgColor indexed="65"/>
        </patternFill>
      </fill>
    </dxf>
    <dxf>
      <fill>
        <patternFill patternType="solid">
          <fgColor theme="4" tint="0.79998168889431442"/>
          <bgColor theme="4" tint="0.79998168889431442"/>
        </patternFill>
      </fill>
    </dxf>
    <dxf>
      <fill>
        <patternFill>
          <bgColor rgb="FFF6F8FB"/>
        </patternFill>
      </fill>
      <border>
        <left style="thin">
          <color theme="0"/>
        </left>
        <right style="thin">
          <color theme="0"/>
        </right>
        <top style="thin">
          <color theme="0"/>
        </top>
        <bottom style="thin">
          <color theme="0"/>
        </bottom>
        <vertical style="thin">
          <color theme="0"/>
        </vertical>
        <horizontal style="thin">
          <color theme="0"/>
        </horizontal>
      </border>
    </dxf>
    <dxf>
      <fill>
        <patternFill patternType="solid">
          <fgColor auto="1"/>
          <bgColor rgb="FFE8EDF9"/>
        </patternFill>
      </fill>
      <border>
        <left style="thin">
          <color theme="0"/>
        </left>
        <right style="thin">
          <color theme="0"/>
        </right>
        <top style="thin">
          <color theme="0"/>
        </top>
        <bottom style="thin">
          <color theme="0"/>
        </bottom>
        <vertical style="thin">
          <color theme="0"/>
        </vertical>
        <horizontal style="thin">
          <color theme="0"/>
        </horizontal>
      </border>
    </dxf>
    <dxf>
      <font>
        <b/>
        <color theme="4" tint="-0.249977111117893"/>
      </font>
    </dxf>
    <dxf>
      <font>
        <b/>
        <color theme="4" tint="-0.249977111117893"/>
      </font>
    </dxf>
    <dxf>
      <font>
        <b/>
        <color theme="4" tint="-0.249977111117893"/>
      </font>
      <border>
        <top style="thin">
          <color rgb="FF4983BB"/>
        </top>
      </border>
    </dxf>
    <dxf>
      <font>
        <b/>
        <color theme="4" tint="-0.249977111117893"/>
      </font>
      <fill>
        <patternFill>
          <bgColor rgb="FF4983BB"/>
        </patternFill>
      </fill>
      <border>
        <left style="thin">
          <color theme="0"/>
        </left>
        <right style="thin">
          <color theme="0"/>
        </right>
        <top style="thin">
          <color theme="0"/>
        </top>
        <bottom style="thin">
          <color theme="0"/>
        </bottom>
        <vertical style="thin">
          <color theme="0"/>
        </vertical>
        <horizontal style="thin">
          <color theme="0"/>
        </horizontal>
      </border>
    </dxf>
    <dxf>
      <font>
        <color theme="4" tint="-0.249977111117893"/>
      </font>
      <border>
        <left/>
        <right/>
        <top/>
        <bottom/>
        <vertical/>
        <horizontal/>
      </border>
    </dxf>
  </dxfs>
  <tableStyles count="1" defaultTableStyle="ContaAzul-M1" defaultPivotStyle="PivotStyleMedium4">
    <tableStyle name="ContaAzul-M1" pivot="0" count="8" xr9:uid="{00000000-0011-0000-FFFF-FFFF00000000}">
      <tableStyleElement type="wholeTable" dxfId="166"/>
      <tableStyleElement type="headerRow" dxfId="165"/>
      <tableStyleElement type="totalRow" dxfId="164"/>
      <tableStyleElement type="firstColumn" dxfId="163"/>
      <tableStyleElement type="lastColumn" dxfId="162"/>
      <tableStyleElement type="firstRowStripe" dxfId="161"/>
      <tableStyleElement type="secondRowStripe" dxfId="160"/>
      <tableStyleElement type="firstColumnStripe" dxfId="159"/>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4983BB"/>
      <color rgb="FFF2D899"/>
      <color rgb="FFC7E3F9"/>
      <color rgb="FFC70066"/>
      <color rgb="FFF6C39B"/>
      <color rgb="FFE7F8D9"/>
      <color rgb="FFED8C8C"/>
      <color rgb="FFC6E2A1"/>
      <color rgb="FFF6F8FB"/>
      <color rgb="FFE8EDF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9606595328477486"/>
          <c:y val="0.32752599309686298"/>
          <c:w val="0.40993747377891898"/>
          <c:h val="0.34494758847435569"/>
        </c:manualLayout>
      </c:layout>
      <c:pieChart>
        <c:varyColors val="1"/>
        <c:ser>
          <c:idx val="0"/>
          <c:order val="0"/>
          <c:spPr>
            <a:solidFill>
              <a:srgbClr val="9999FF"/>
            </a:solidFill>
            <a:ln w="12700">
              <a:noFill/>
              <a:prstDash val="solid"/>
            </a:ln>
          </c:spPr>
          <c:dPt>
            <c:idx val="0"/>
            <c:bubble3D val="0"/>
            <c:spPr>
              <a:solidFill>
                <a:srgbClr val="E7F8D9"/>
              </a:solidFill>
              <a:ln w="12700">
                <a:noFill/>
                <a:prstDash val="solid"/>
              </a:ln>
            </c:spPr>
            <c:extLst>
              <c:ext xmlns:c16="http://schemas.microsoft.com/office/drawing/2014/chart" uri="{C3380CC4-5D6E-409C-BE32-E72D297353CC}">
                <c16:uniqueId val="{00000000-AEE7-4E01-8087-A73856D5D6C8}"/>
              </c:ext>
            </c:extLst>
          </c:dPt>
          <c:dPt>
            <c:idx val="1"/>
            <c:bubble3D val="0"/>
            <c:spPr>
              <a:solidFill>
                <a:srgbClr val="ED8C8C"/>
              </a:solidFill>
              <a:ln w="12700">
                <a:noFill/>
                <a:prstDash val="solid"/>
              </a:ln>
            </c:spPr>
            <c:extLst>
              <c:ext xmlns:c16="http://schemas.microsoft.com/office/drawing/2014/chart" uri="{C3380CC4-5D6E-409C-BE32-E72D297353CC}">
                <c16:uniqueId val="{00000002-AEE7-4E01-8087-A73856D5D6C8}"/>
              </c:ext>
            </c:extLst>
          </c:dPt>
          <c:dPt>
            <c:idx val="2"/>
            <c:bubble3D val="0"/>
            <c:spPr>
              <a:solidFill>
                <a:srgbClr val="C6E2A1"/>
              </a:solidFill>
              <a:ln w="12700">
                <a:noFill/>
                <a:prstDash val="solid"/>
              </a:ln>
            </c:spPr>
            <c:extLst>
              <c:ext xmlns:c16="http://schemas.microsoft.com/office/drawing/2014/chart" uri="{C3380CC4-5D6E-409C-BE32-E72D297353CC}">
                <c16:uniqueId val="{00000004-AEE7-4E01-8087-A73856D5D6C8}"/>
              </c:ext>
            </c:extLst>
          </c:dPt>
          <c:dPt>
            <c:idx val="3"/>
            <c:bubble3D val="0"/>
            <c:spPr>
              <a:solidFill>
                <a:srgbClr val="CCFFFF"/>
              </a:solidFill>
              <a:ln w="12700">
                <a:noFill/>
                <a:prstDash val="solid"/>
              </a:ln>
            </c:spPr>
            <c:extLst>
              <c:ext xmlns:c16="http://schemas.microsoft.com/office/drawing/2014/chart" uri="{C3380CC4-5D6E-409C-BE32-E72D297353CC}">
                <c16:uniqueId val="{00000006-AEE7-4E01-8087-A73856D5D6C8}"/>
              </c:ext>
            </c:extLst>
          </c:dPt>
          <c:dPt>
            <c:idx val="4"/>
            <c:bubble3D val="0"/>
            <c:spPr>
              <a:solidFill>
                <a:srgbClr val="C7E3F9"/>
              </a:solidFill>
              <a:ln w="12700">
                <a:noFill/>
                <a:prstDash val="solid"/>
              </a:ln>
            </c:spPr>
            <c:extLst>
              <c:ext xmlns:c16="http://schemas.microsoft.com/office/drawing/2014/chart" uri="{C3380CC4-5D6E-409C-BE32-E72D297353CC}">
                <c16:uniqueId val="{00000008-AEE7-4E01-8087-A73856D5D6C8}"/>
              </c:ext>
            </c:extLst>
          </c:dPt>
          <c:dPt>
            <c:idx val="5"/>
            <c:bubble3D val="0"/>
            <c:spPr>
              <a:solidFill>
                <a:srgbClr val="FF8080"/>
              </a:solidFill>
              <a:ln w="12700">
                <a:noFill/>
                <a:prstDash val="solid"/>
              </a:ln>
            </c:spPr>
            <c:extLst>
              <c:ext xmlns:c16="http://schemas.microsoft.com/office/drawing/2014/chart" uri="{C3380CC4-5D6E-409C-BE32-E72D297353CC}">
                <c16:uniqueId val="{0000000A-AEE7-4E01-8087-A73856D5D6C8}"/>
              </c:ext>
            </c:extLst>
          </c:dPt>
          <c:dPt>
            <c:idx val="6"/>
            <c:bubble3D val="0"/>
            <c:spPr>
              <a:solidFill>
                <a:srgbClr val="F6C39B"/>
              </a:solidFill>
              <a:ln w="12700">
                <a:noFill/>
                <a:prstDash val="solid"/>
              </a:ln>
            </c:spPr>
            <c:extLst>
              <c:ext xmlns:c16="http://schemas.microsoft.com/office/drawing/2014/chart" uri="{C3380CC4-5D6E-409C-BE32-E72D297353CC}">
                <c16:uniqueId val="{0000000C-AEE7-4E01-8087-A73856D5D6C8}"/>
              </c:ext>
            </c:extLst>
          </c:dPt>
          <c:dPt>
            <c:idx val="7"/>
            <c:bubble3D val="0"/>
            <c:spPr>
              <a:solidFill>
                <a:srgbClr val="4983BB"/>
              </a:solidFill>
              <a:ln w="12700">
                <a:noFill/>
                <a:prstDash val="solid"/>
              </a:ln>
            </c:spPr>
            <c:extLst>
              <c:ext xmlns:c16="http://schemas.microsoft.com/office/drawing/2014/chart" uri="{C3380CC4-5D6E-409C-BE32-E72D297353CC}">
                <c16:uniqueId val="{0000000E-AEE7-4E01-8087-A73856D5D6C8}"/>
              </c:ext>
            </c:extLst>
          </c:dPt>
          <c:dLbls>
            <c:dLbl>
              <c:idx val="0"/>
              <c:layout>
                <c:manualLayout>
                  <c:x val="0.1295553011185957"/>
                  <c:y val="3.7213903571457707E-2"/>
                </c:manualLayout>
              </c:layout>
              <c:tx>
                <c:rich>
                  <a:bodyPr/>
                  <a:lstStyle/>
                  <a:p>
                    <a:fld id="{672417A8-7C75-40D6-965A-2C747542E82F}" type="CATEGORYNAME">
                      <a:rPr lang="en-US"/>
                      <a:pPr/>
                      <a:t>[NOME DA CATEGORIA]</a:t>
                    </a:fld>
                    <a:r>
                      <a:rPr lang="en-US" baseline="0"/>
                      <a:t>
</a:t>
                    </a:r>
                    <a:fld id="{6AC2E9D8-A851-4263-BC0E-39788F721087}" type="PERCENTAGE">
                      <a:rPr lang="en-US" b="1" baseline="0"/>
                      <a:pPr/>
                      <a:t>[PORCENTAGEM]</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AEE7-4E01-8087-A73856D5D6C8}"/>
                </c:ext>
              </c:extLst>
            </c:dLbl>
            <c:dLbl>
              <c:idx val="1"/>
              <c:layout>
                <c:manualLayout>
                  <c:x val="6.5782518204510976E-2"/>
                  <c:y val="3.1820893954549789E-2"/>
                </c:manualLayout>
              </c:layout>
              <c:tx>
                <c:rich>
                  <a:bodyPr/>
                  <a:lstStyle/>
                  <a:p>
                    <a:fld id="{CF01178F-011D-49A0-9472-CF4D6E0C7A10}" type="CATEGORYNAME">
                      <a:rPr lang="en-US"/>
                      <a:pPr/>
                      <a:t>[NOME DA CATEGORIA]</a:t>
                    </a:fld>
                    <a:r>
                      <a:rPr lang="en-US" baseline="0"/>
                      <a:t>
</a:t>
                    </a:r>
                    <a:fld id="{079956AA-493F-4DDD-BE9A-419753AF7956}" type="PERCENTAGE">
                      <a:rPr lang="en-US" b="1" baseline="0"/>
                      <a:pPr/>
                      <a:t>[PORCENTAGEM]</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AEE7-4E01-8087-A73856D5D6C8}"/>
                </c:ext>
              </c:extLst>
            </c:dLbl>
            <c:dLbl>
              <c:idx val="2"/>
              <c:layout>
                <c:manualLayout>
                  <c:x val="-1.5235207102137049E-2"/>
                  <c:y val="5.4224918695338409E-2"/>
                </c:manualLayout>
              </c:layout>
              <c:tx>
                <c:rich>
                  <a:bodyPr/>
                  <a:lstStyle/>
                  <a:p>
                    <a:fld id="{34D1EFD4-5C42-4254-BE87-AEAEBC490319}" type="CATEGORYNAME">
                      <a:rPr lang="en-US"/>
                      <a:pPr/>
                      <a:t>[NOME DA CATEGORIA]</a:t>
                    </a:fld>
                    <a:r>
                      <a:rPr lang="en-US" b="1" baseline="0"/>
                      <a:t>
</a:t>
                    </a:r>
                    <a:fld id="{0C8B97A6-206E-4634-A21C-9B797EC1DFFE}" type="PERCENTAGE">
                      <a:rPr lang="en-US" b="1" baseline="0"/>
                      <a:pPr/>
                      <a:t>[PORCENTAGEM]</a:t>
                    </a:fld>
                    <a:endParaRPr lang="en-US" b="1"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AEE7-4E01-8087-A73856D5D6C8}"/>
                </c:ext>
              </c:extLst>
            </c:dLbl>
            <c:dLbl>
              <c:idx val="3"/>
              <c:layout>
                <c:manualLayout>
                  <c:x val="-4.6184367126871018E-2"/>
                  <c:y val="2.1951674211200034E-2"/>
                </c:manualLayout>
              </c:layout>
              <c:tx>
                <c:rich>
                  <a:bodyPr/>
                  <a:lstStyle/>
                  <a:p>
                    <a:fld id="{69274B2D-A997-41FC-9215-9E281354E7D9}" type="CATEGORYNAME">
                      <a:rPr lang="en-US"/>
                      <a:pPr/>
                      <a:t>[NOME DA CATEGORIA]</a:t>
                    </a:fld>
                    <a:r>
                      <a:rPr lang="en-US" baseline="0"/>
                      <a:t>
</a:t>
                    </a:r>
                    <a:fld id="{7FA3B7BB-4423-4E44-9816-14B382B66EBC}" type="PERCENTAGE">
                      <a:rPr lang="en-US" b="1" baseline="0"/>
                      <a:pPr/>
                      <a:t>[PORCENTAGEM]</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6-AEE7-4E01-8087-A73856D5D6C8}"/>
                </c:ext>
              </c:extLst>
            </c:dLbl>
            <c:dLbl>
              <c:idx val="4"/>
              <c:layout>
                <c:manualLayout>
                  <c:x val="-8.7338719049408126E-2"/>
                  <c:y val="5.7678734902800732E-3"/>
                </c:manualLayout>
              </c:layout>
              <c:tx>
                <c:rich>
                  <a:bodyPr/>
                  <a:lstStyle/>
                  <a:p>
                    <a:fld id="{C56F2736-A85D-4CFF-A7B1-9FEA4A0B9EAC}" type="CATEGORYNAME">
                      <a:rPr lang="en-US"/>
                      <a:pPr/>
                      <a:t>[NOME DA CATEGORIA]</a:t>
                    </a:fld>
                    <a:r>
                      <a:rPr lang="en-US" baseline="0"/>
                      <a:t>
</a:t>
                    </a:r>
                    <a:fld id="{A14B19B6-1F4D-4FC8-BBE5-979C178E92C7}" type="PERCENTAGE">
                      <a:rPr lang="en-US" b="1" baseline="0"/>
                      <a:pPr/>
                      <a:t>[PORCENTAGEM]</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8-AEE7-4E01-8087-A73856D5D6C8}"/>
                </c:ext>
              </c:extLst>
            </c:dLbl>
            <c:dLbl>
              <c:idx val="5"/>
              <c:layout>
                <c:manualLayout>
                  <c:x val="-0.12039899078264563"/>
                  <c:y val="-4.208467876800942E-2"/>
                </c:manualLayout>
              </c:layout>
              <c:tx>
                <c:rich>
                  <a:bodyPr/>
                  <a:lstStyle/>
                  <a:p>
                    <a:fld id="{6D88FF8C-2A13-48D5-8800-5F58A02A44C0}" type="CATEGORYNAME">
                      <a:rPr lang="en-US"/>
                      <a:pPr/>
                      <a:t>[NOME DA CATEGORIA]</a:t>
                    </a:fld>
                    <a:r>
                      <a:rPr lang="en-US" baseline="0"/>
                      <a:t>
</a:t>
                    </a:r>
                    <a:fld id="{CFD6E620-3119-49E9-BB72-243B919EC240}" type="PERCENTAGE">
                      <a:rPr lang="en-US" b="1" baseline="0"/>
                      <a:pPr/>
                      <a:t>[PORCENTAGEM]</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A-AEE7-4E01-8087-A73856D5D6C8}"/>
                </c:ext>
              </c:extLst>
            </c:dLbl>
            <c:dLbl>
              <c:idx val="6"/>
              <c:layout>
                <c:manualLayout>
                  <c:x val="-8.7123127394852729E-2"/>
                  <c:y val="-0.16396641064337403"/>
                </c:manualLayout>
              </c:layout>
              <c:tx>
                <c:rich>
                  <a:bodyPr/>
                  <a:lstStyle/>
                  <a:p>
                    <a:fld id="{21B1D88D-9515-4606-A944-B4F3DDE34FAF}" type="CATEGORYNAME">
                      <a:rPr lang="en-US"/>
                      <a:pPr/>
                      <a:t>[NOME DA CATEGORIA]</a:t>
                    </a:fld>
                    <a:r>
                      <a:rPr lang="en-US" baseline="0"/>
                      <a:t>
</a:t>
                    </a:r>
                    <a:fld id="{A0051A1C-58EF-4714-ABCE-D66E4C57233E}" type="PERCENTAGE">
                      <a:rPr lang="en-US" b="1" baseline="0"/>
                      <a:pPr/>
                      <a:t>[PORCENTAGEM]</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C-AEE7-4E01-8087-A73856D5D6C8}"/>
                </c:ext>
              </c:extLst>
            </c:dLbl>
            <c:dLbl>
              <c:idx val="7"/>
              <c:layout>
                <c:manualLayout>
                  <c:x val="0.16709675309277922"/>
                  <c:y val="-0.15920867368214486"/>
                </c:manualLayout>
              </c:layout>
              <c:tx>
                <c:rich>
                  <a:bodyPr/>
                  <a:lstStyle/>
                  <a:p>
                    <a:fld id="{904CF128-653A-46E8-96B1-1F1A99B3E419}" type="CATEGORYNAME">
                      <a:rPr lang="en-US"/>
                      <a:pPr/>
                      <a:t>[NOME DA CATEGORIA]</a:t>
                    </a:fld>
                    <a:r>
                      <a:rPr lang="en-US" baseline="0"/>
                      <a:t>
</a:t>
                    </a:r>
                    <a:fld id="{E552422B-C956-44FE-8062-2E0AD343489E}" type="PERCENTAGE">
                      <a:rPr lang="en-US" b="1" baseline="0"/>
                      <a:pPr/>
                      <a:t>[PORCENTAGEM]</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layout>
                    <c:manualLayout>
                      <c:w val="0.19852544132917965"/>
                      <c:h val="5.3997923156801658E-2"/>
                    </c:manualLayout>
                  </c15:layout>
                  <c15:dlblFieldTable/>
                  <c15:showDataLabelsRange val="0"/>
                </c:ext>
                <c:ext xmlns:c16="http://schemas.microsoft.com/office/drawing/2014/chart" uri="{C3380CC4-5D6E-409C-BE32-E72D297353CC}">
                  <c16:uniqueId val="{0000000E-AEE7-4E01-8087-A73856D5D6C8}"/>
                </c:ext>
              </c:extLst>
            </c:dLbl>
            <c:numFmt formatCode="0%" sourceLinked="0"/>
            <c:spPr>
              <a:solidFill>
                <a:srgbClr val="E8EDF9"/>
              </a:solidFill>
              <a:ln w="3175">
                <a:solidFill>
                  <a:srgbClr val="E8EDF9"/>
                </a:solidFill>
                <a:prstDash val="solid"/>
              </a:ln>
              <a:effectLst/>
            </c:spPr>
            <c:showLegendKey val="0"/>
            <c:showVal val="0"/>
            <c:showCatName val="1"/>
            <c:showSerName val="0"/>
            <c:showPercent val="1"/>
            <c:showBubbleSize val="0"/>
            <c:showLeaderLines val="1"/>
            <c:leaderLines>
              <c:spPr>
                <a:ln>
                  <a:solidFill>
                    <a:srgbClr val="4983BB"/>
                  </a:solidFill>
                </a:ln>
              </c:spPr>
            </c:leaderLines>
            <c:extLst>
              <c:ext xmlns:c15="http://schemas.microsoft.com/office/drawing/2012/chart" uri="{CE6537A1-D6FC-4f65-9D91-7224C49458BB}"/>
            </c:extLst>
          </c:dLbls>
          <c:cat>
            <c:strRef>
              <c:f>('Resultado Financeiro'!$B$12,'Resultado Financeiro'!$E$12,'Resultado Financeiro'!$B$16,'Resultado Financeiro'!$B$27,'Resultado Financeiro'!$E$31,'Resultado Financeiro'!$E$40,'Resultado Financeiro'!$E$36,'Resultado Financeiro'!$B$37)</c:f>
              <c:strCache>
                <c:ptCount val="8"/>
                <c:pt idx="0">
                  <c:v>Saldo Inicial</c:v>
                </c:pt>
                <c:pt idx="1">
                  <c:v>Saídas de Caixa</c:v>
                </c:pt>
                <c:pt idx="2">
                  <c:v>Entradas em Caixa</c:v>
                </c:pt>
                <c:pt idx="3">
                  <c:v>Entradas em Bancos</c:v>
                </c:pt>
                <c:pt idx="4">
                  <c:v>Saídas de Bancos</c:v>
                </c:pt>
                <c:pt idx="5">
                  <c:v>Saldo Final</c:v>
                </c:pt>
                <c:pt idx="6">
                  <c:v>Contas a Pagar</c:v>
                </c:pt>
                <c:pt idx="7">
                  <c:v>Contas a Receber</c:v>
                </c:pt>
              </c:strCache>
            </c:strRef>
          </c:cat>
          <c:val>
            <c:numRef>
              <c:f>('Resultado Financeiro'!$C$12,'Resultado Financeiro'!$F$12,'Resultado Financeiro'!$C$16,'Resultado Financeiro'!$C$27,'Resultado Financeiro'!$F$31,'Resultado Financeiro'!$F$40,'Resultado Financeiro'!$F$36,'Resultado Financeiro'!$C$37)</c:f>
              <c:numCache>
                <c:formatCode>_("R$"* #,##0.00_);_("R$"* \(#,##0.00\);_("R$"* "-"??_);_(@_)</c:formatCode>
                <c:ptCount val="8"/>
                <c:pt idx="0">
                  <c:v>34</c:v>
                </c:pt>
                <c:pt idx="1">
                  <c:v>34</c:v>
                </c:pt>
                <c:pt idx="2">
                  <c:v>18</c:v>
                </c:pt>
                <c:pt idx="3">
                  <c:v>10</c:v>
                </c:pt>
                <c:pt idx="4">
                  <c:v>6</c:v>
                </c:pt>
                <c:pt idx="5">
                  <c:v>22</c:v>
                </c:pt>
                <c:pt idx="6">
                  <c:v>6</c:v>
                </c:pt>
                <c:pt idx="7">
                  <c:v>4</c:v>
                </c:pt>
              </c:numCache>
            </c:numRef>
          </c:val>
          <c:extLst>
            <c:ext xmlns:c16="http://schemas.microsoft.com/office/drawing/2014/chart" uri="{C3380CC4-5D6E-409C-BE32-E72D297353CC}">
              <c16:uniqueId val="{0000000F-AEE7-4E01-8087-A73856D5D6C8}"/>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6F8FB"/>
    </a:solidFill>
    <a:ln w="3175">
      <a:noFill/>
      <a:prstDash val="solid"/>
    </a:ln>
  </c:spPr>
  <c:txPr>
    <a:bodyPr/>
    <a:lstStyle/>
    <a:p>
      <a:pPr>
        <a:defRPr sz="1000" b="0" i="0" u="none" strike="noStrike" baseline="0">
          <a:solidFill>
            <a:srgbClr val="385A7B"/>
          </a:solidFill>
          <a:latin typeface="Arial"/>
          <a:ea typeface="Arial"/>
          <a:cs typeface="Arial"/>
        </a:defRPr>
      </a:pPr>
      <a:endParaRPr lang="en-US"/>
    </a:p>
  </c:txPr>
  <c:printSettings>
    <c:headerFooter alignWithMargins="0"/>
    <c:pageMargins b="0.984251969" l="0.78740157499999996" r="0.78740157499999996" t="0.984251969" header="0.49212598499999999" footer="0.49212598499999999"/>
    <c:pageSetup orientation="landscape" horizontalDpi="120" verticalDpi="144" copies="0"/>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https://contaazul.com/cadastro?utm_source=planilha&amp;utm_medium=content&amp;utm_campaign=materiais&amp;utm_content=planilha-controle-financeiro-contaazul" TargetMode="External"/><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3.png"/></Relationships>
</file>

<file path=xl/drawings/_rels/drawing10.xml.rels><?xml version="1.0" encoding="UTF-8" standalone="yes"?>
<Relationships xmlns="http://schemas.openxmlformats.org/package/2006/relationships"><Relationship Id="rId3" Type="http://schemas.openxmlformats.org/officeDocument/2006/relationships/hyperlink" Target="https://contaazul.com/cadastro?utm_source=planilha&amp;utm_medium=content&amp;utm_campaign=materiais&amp;utm_content=planilha-controle-financeiro-contaazul" TargetMode="External"/><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3.png"/></Relationships>
</file>

<file path=xl/drawings/_rels/drawing11.xml.rels><?xml version="1.0" encoding="UTF-8" standalone="yes"?>
<Relationships xmlns="http://schemas.openxmlformats.org/package/2006/relationships"><Relationship Id="rId3" Type="http://schemas.openxmlformats.org/officeDocument/2006/relationships/hyperlink" Target="https://contaazul.com/cadastro?utm_source=planilha&amp;utm_medium=content&amp;utm_campaign=materiais&amp;utm_content=planilha-controle-financeiro-contaazul" TargetMode="External"/><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3.png"/></Relationships>
</file>

<file path=xl/drawings/_rels/drawing12.xml.rels><?xml version="1.0" encoding="UTF-8" standalone="yes"?>
<Relationships xmlns="http://schemas.openxmlformats.org/package/2006/relationships"><Relationship Id="rId3" Type="http://schemas.openxmlformats.org/officeDocument/2006/relationships/hyperlink" Target="https://contaazul.com/cadastro?utm_source=planilha&amp;utm_medium=content&amp;utm_campaign=materiais&amp;utm_content=planilha-controle-financeiro-contaazul" TargetMode="External"/><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3.png"/></Relationships>
</file>

<file path=xl/drawings/_rels/drawing13.xml.rels><?xml version="1.0" encoding="UTF-8" standalone="yes"?>
<Relationships xmlns="http://schemas.openxmlformats.org/package/2006/relationships"><Relationship Id="rId3" Type="http://schemas.openxmlformats.org/officeDocument/2006/relationships/hyperlink" Target="https://contaazul.com/cadastro?utm_source=planilha&amp;utm_medium=content&amp;utm_campaign=materiais&amp;utm_content=planilha-controle-financeiro-contaazul" TargetMode="External"/><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3.png"/></Relationships>
</file>

<file path=xl/drawings/_rels/drawing1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1.xml"/><Relationship Id="rId1" Type="http://schemas.openxmlformats.org/officeDocument/2006/relationships/image" Target="../media/image1.png"/><Relationship Id="rId5" Type="http://schemas.openxmlformats.org/officeDocument/2006/relationships/image" Target="../media/image3.png"/><Relationship Id="rId4" Type="http://schemas.openxmlformats.org/officeDocument/2006/relationships/hyperlink" Target="https://contaazul.com/cadastro?utm_source=planilha&amp;utm_medium=content&amp;utm_campaign=materiais&amp;utm_content=planilha-controle-financeiro-contaazul"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s://contaazul.com/cadastro?utm_source=planilha&amp;utm_medium=content&amp;utm_campaign=materiais&amp;utm_content=planilha-controle-financeiro-contaazul" TargetMode="External"/><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hyperlink" Target="https://contaazul.com/cadastro?utm_source=planilha&amp;utm_medium=content&amp;utm_campaign=materiais&amp;utm_content=planilha-controle-financeiro-contaazul" TargetMode="External"/><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hyperlink" Target="https://contaazul.com/cadastro?utm_source=planilha&amp;utm_medium=content&amp;utm_campaign=materiais&amp;utm_content=planilha-controle-financeiro-contaazul" TargetMode="External"/><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hyperlink" Target="https://contaazul.com/cadastro?utm_source=planilha&amp;utm_medium=content&amp;utm_campaign=materiais&amp;utm_content=planilha-controle-financeiro-contaazul" TargetMode="External"/><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3.png"/></Relationships>
</file>

<file path=xl/drawings/_rels/drawing6.xml.rels><?xml version="1.0" encoding="UTF-8" standalone="yes"?>
<Relationships xmlns="http://schemas.openxmlformats.org/package/2006/relationships"><Relationship Id="rId3" Type="http://schemas.openxmlformats.org/officeDocument/2006/relationships/hyperlink" Target="https://contaazul.com/cadastro?utm_source=planilha&amp;utm_medium=content&amp;utm_campaign=materiais&amp;utm_content=planilha-controle-financeiro-contaazul" TargetMode="External"/><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hyperlink" Target="https://contaazul.com/cadastro?utm_source=planilha&amp;utm_medium=content&amp;utm_campaign=materiais&amp;utm_content=planilha-controle-financeiro-contaazul" TargetMode="External"/><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3.png"/></Relationships>
</file>

<file path=xl/drawings/_rels/drawing8.xml.rels><?xml version="1.0" encoding="UTF-8" standalone="yes"?>
<Relationships xmlns="http://schemas.openxmlformats.org/package/2006/relationships"><Relationship Id="rId3" Type="http://schemas.openxmlformats.org/officeDocument/2006/relationships/hyperlink" Target="https://contaazul.com/cadastro?utm_source=planilha&amp;utm_medium=content&amp;utm_campaign=materiais&amp;utm_content=planilha-controle-financeiro-contaazul" TargetMode="External"/><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3.png"/></Relationships>
</file>

<file path=xl/drawings/_rels/drawing9.xml.rels><?xml version="1.0" encoding="UTF-8" standalone="yes"?>
<Relationships xmlns="http://schemas.openxmlformats.org/package/2006/relationships"><Relationship Id="rId3" Type="http://schemas.openxmlformats.org/officeDocument/2006/relationships/hyperlink" Target="https://contaazul.com/cadastro?utm_source=planilha&amp;utm_medium=content&amp;utm_campaign=materiais&amp;utm_content=planilha-controle-financeiro-contaazul" TargetMode="External"/><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457200</xdr:colOff>
      <xdr:row>0</xdr:row>
      <xdr:rowOff>657225</xdr:rowOff>
    </xdr:to>
    <xdr:pic>
      <xdr:nvPicPr>
        <xdr:cNvPr id="3" name="Imagem 9">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57225"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152400</xdr:colOff>
      <xdr:row>118</xdr:row>
      <xdr:rowOff>114117</xdr:rowOff>
    </xdr:from>
    <xdr:to>
      <xdr:col>1</xdr:col>
      <xdr:colOff>1123950</xdr:colOff>
      <xdr:row>118</xdr:row>
      <xdr:rowOff>295092</xdr:rowOff>
    </xdr:to>
    <xdr:pic>
      <xdr:nvPicPr>
        <xdr:cNvPr id="4" name="Imagem 2">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2400" y="26612667"/>
          <a:ext cx="11715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95250</xdr:colOff>
      <xdr:row>112</xdr:row>
      <xdr:rowOff>85725</xdr:rowOff>
    </xdr:from>
    <xdr:to>
      <xdr:col>5</xdr:col>
      <xdr:colOff>47625</xdr:colOff>
      <xdr:row>116</xdr:row>
      <xdr:rowOff>142508</xdr:rowOff>
    </xdr:to>
    <xdr:pic>
      <xdr:nvPicPr>
        <xdr:cNvPr id="5" name="Imagem 3">
          <a:hlinkClick xmlns:r="http://schemas.openxmlformats.org/officeDocument/2006/relationships" r:id="rId3"/>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bwMode="auto">
        <a:xfrm>
          <a:off x="95250" y="25212675"/>
          <a:ext cx="6886575" cy="971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2809874</xdr:colOff>
      <xdr:row>8</xdr:row>
      <xdr:rowOff>171450</xdr:rowOff>
    </xdr:from>
    <xdr:to>
      <xdr:col>8</xdr:col>
      <xdr:colOff>561974</xdr:colOff>
      <xdr:row>24</xdr:row>
      <xdr:rowOff>76198</xdr:rowOff>
    </xdr:to>
    <xdr:grpSp>
      <xdr:nvGrpSpPr>
        <xdr:cNvPr id="9" name="Agrupar 8">
          <a:extLst>
            <a:ext uri="{FF2B5EF4-FFF2-40B4-BE49-F238E27FC236}">
              <a16:creationId xmlns:a16="http://schemas.microsoft.com/office/drawing/2014/main" id="{00000000-0008-0000-0000-000009000000}"/>
            </a:ext>
          </a:extLst>
        </xdr:cNvPr>
        <xdr:cNvGrpSpPr/>
      </xdr:nvGrpSpPr>
      <xdr:grpSpPr>
        <a:xfrm>
          <a:off x="6520814" y="2434590"/>
          <a:ext cx="3002280" cy="3562348"/>
          <a:chOff x="10620374" y="1495426"/>
          <a:chExt cx="2952750" cy="886089"/>
        </a:xfrm>
      </xdr:grpSpPr>
      <xdr:sp macro="" textlink="">
        <xdr:nvSpPr>
          <xdr:cNvPr id="10" name="Texto Explicativo 1 9">
            <a:extLst>
              <a:ext uri="{FF2B5EF4-FFF2-40B4-BE49-F238E27FC236}">
                <a16:creationId xmlns:a16="http://schemas.microsoft.com/office/drawing/2014/main" id="{00000000-0008-0000-0000-00000A000000}"/>
              </a:ext>
            </a:extLst>
          </xdr:cNvPr>
          <xdr:cNvSpPr/>
        </xdr:nvSpPr>
        <xdr:spPr>
          <a:xfrm>
            <a:off x="10620374" y="1495426"/>
            <a:ext cx="2952750" cy="886089"/>
          </a:xfrm>
          <a:prstGeom prst="borderCallout1">
            <a:avLst>
              <a:gd name="adj1" fmla="val 8413"/>
              <a:gd name="adj2" fmla="val 1581"/>
              <a:gd name="adj3" fmla="val 8371"/>
              <a:gd name="adj4" fmla="val -12542"/>
            </a:avLst>
          </a:prstGeom>
          <a:solidFill>
            <a:srgbClr val="C6E2A1"/>
          </a:solidFill>
          <a:ln w="12700" cap="rnd">
            <a:solidFill>
              <a:srgbClr val="C6E2A1"/>
            </a:solidFill>
            <a:headEnd type="none"/>
            <a:tailEnd type="oval"/>
          </a:ln>
          <a:effectLst/>
        </xdr:spPr>
        <xdr:style>
          <a:lnRef idx="1">
            <a:schemeClr val="accent1"/>
          </a:lnRef>
          <a:fillRef idx="3">
            <a:schemeClr val="accent1"/>
          </a:fillRef>
          <a:effectRef idx="2">
            <a:schemeClr val="accent1"/>
          </a:effectRef>
          <a:fontRef idx="minor">
            <a:schemeClr val="lt1"/>
          </a:fontRef>
        </xdr:style>
        <xdr:txBody>
          <a:bodyPr vertOverflow="clip" horzOverflow="clip" lIns="108000" tIns="108000" rIns="108000" bIns="108000" rtlCol="0" anchor="t"/>
          <a:lstStyle/>
          <a:p>
            <a:pPr algn="l"/>
            <a:r>
              <a:rPr lang="en-US" sz="1100" b="1">
                <a:solidFill>
                  <a:srgbClr val="385A7B"/>
                </a:solidFill>
                <a:effectLst/>
                <a:latin typeface="Arial" panose="020B0604020202020204" pitchFamily="34" charset="0"/>
                <a:ea typeface="+mn-ea"/>
                <a:cs typeface="Arial" panose="020B0604020202020204" pitchFamily="34" charset="0"/>
              </a:rPr>
              <a:t>INSTRUÇÕES</a:t>
            </a:r>
            <a:endParaRPr lang="en-US" sz="1100" b="1" baseline="0">
              <a:solidFill>
                <a:srgbClr val="385A7B"/>
              </a:solidFill>
              <a:effectLst/>
              <a:latin typeface="Arial" panose="020B0604020202020204" pitchFamily="34" charset="0"/>
              <a:ea typeface="+mn-ea"/>
              <a:cs typeface="Arial" panose="020B0604020202020204" pitchFamily="34" charset="0"/>
            </a:endParaRPr>
          </a:p>
          <a:p>
            <a:pPr algn="l"/>
            <a:endParaRPr lang="en-US" sz="1000" b="1" baseline="0">
              <a:solidFill>
                <a:srgbClr val="385A7B"/>
              </a:solidFill>
              <a:effectLst/>
              <a:latin typeface="Arial" panose="020B0604020202020204" pitchFamily="34" charset="0"/>
              <a:ea typeface="+mn-ea"/>
              <a:cs typeface="Arial" panose="020B0604020202020204" pitchFamily="34" charset="0"/>
            </a:endParaRPr>
          </a:p>
          <a:p>
            <a:pPr algn="l"/>
            <a:r>
              <a:rPr lang="en-US" sz="900" baseline="0">
                <a:solidFill>
                  <a:srgbClr val="385A7B"/>
                </a:solidFill>
                <a:effectLst/>
                <a:latin typeface="Arial" panose="020B0604020202020204" pitchFamily="34" charset="0"/>
                <a:ea typeface="+mn-ea"/>
                <a:cs typeface="Arial" panose="020B0604020202020204" pitchFamily="34" charset="0"/>
              </a:rPr>
              <a:t>Nesta planilha, você fará o controle financeiro da sua empresa por um período de um ano. Já foram criadas as abas para todos os meses (é por isso que ela tem 16 abas). Apesar disso, vá com calma que você consegue organizar os números e contas da empresa.</a:t>
            </a:r>
          </a:p>
          <a:p>
            <a:pPr algn="l"/>
            <a:endParaRPr lang="en-US" sz="900" baseline="0">
              <a:solidFill>
                <a:srgbClr val="385A7B"/>
              </a:solidFill>
              <a:effectLst/>
              <a:latin typeface="Arial" panose="020B0604020202020204" pitchFamily="34" charset="0"/>
              <a:ea typeface="+mn-ea"/>
              <a:cs typeface="Arial" panose="020B0604020202020204" pitchFamily="34" charset="0"/>
            </a:endParaRPr>
          </a:p>
          <a:p>
            <a:pPr algn="l"/>
            <a:r>
              <a:rPr lang="en-US" sz="900" baseline="0">
                <a:solidFill>
                  <a:srgbClr val="385A7B"/>
                </a:solidFill>
                <a:effectLst/>
                <a:latin typeface="Arial" panose="020B0604020202020204" pitchFamily="34" charset="0"/>
                <a:ea typeface="+mn-ea"/>
                <a:cs typeface="Arial" panose="020B0604020202020204" pitchFamily="34" charset="0"/>
              </a:rPr>
              <a:t>Na aba de </a:t>
            </a:r>
            <a:r>
              <a:rPr lang="en-US" sz="900" b="1" baseline="0">
                <a:solidFill>
                  <a:srgbClr val="385A7B"/>
                </a:solidFill>
                <a:effectLst/>
                <a:latin typeface="Arial" panose="020B0604020202020204" pitchFamily="34" charset="0"/>
                <a:ea typeface="+mn-ea"/>
                <a:cs typeface="Arial" panose="020B0604020202020204" pitchFamily="34" charset="0"/>
              </a:rPr>
              <a:t>Plano de Contas</a:t>
            </a:r>
            <a:r>
              <a:rPr lang="en-US" sz="900" baseline="0">
                <a:solidFill>
                  <a:srgbClr val="385A7B"/>
                </a:solidFill>
                <a:effectLst/>
                <a:latin typeface="Arial" panose="020B0604020202020204" pitchFamily="34" charset="0"/>
                <a:ea typeface="+mn-ea"/>
                <a:cs typeface="Arial" panose="020B0604020202020204" pitchFamily="34" charset="0"/>
              </a:rPr>
              <a:t>, você não fará nenhum lançamento. Ela serve apenas para listar as categorias que você usará nos lançamentos ao longo do ano. As </a:t>
            </a:r>
            <a:r>
              <a:rPr lang="en-US" sz="900" b="1" baseline="0">
                <a:solidFill>
                  <a:srgbClr val="385A7B"/>
                </a:solidFill>
                <a:effectLst/>
                <a:latin typeface="Arial" panose="020B0604020202020204" pitchFamily="34" charset="0"/>
                <a:ea typeface="+mn-ea"/>
                <a:cs typeface="Arial" panose="020B0604020202020204" pitchFamily="34" charset="0"/>
              </a:rPr>
              <a:t>Receitas</a:t>
            </a:r>
            <a:r>
              <a:rPr lang="en-US" sz="900" baseline="0">
                <a:solidFill>
                  <a:srgbClr val="385A7B"/>
                </a:solidFill>
                <a:effectLst/>
                <a:latin typeface="Arial" panose="020B0604020202020204" pitchFamily="34" charset="0"/>
                <a:ea typeface="+mn-ea"/>
                <a:cs typeface="Arial" panose="020B0604020202020204" pitchFamily="34" charset="0"/>
              </a:rPr>
              <a:t> e as </a:t>
            </a:r>
            <a:r>
              <a:rPr lang="en-US" sz="900" b="1" baseline="0">
                <a:solidFill>
                  <a:srgbClr val="385A7B"/>
                </a:solidFill>
                <a:effectLst/>
                <a:latin typeface="Arial" panose="020B0604020202020204" pitchFamily="34" charset="0"/>
                <a:ea typeface="+mn-ea"/>
                <a:cs typeface="Arial" panose="020B0604020202020204" pitchFamily="34" charset="0"/>
              </a:rPr>
              <a:t>Despesas</a:t>
            </a:r>
            <a:r>
              <a:rPr lang="en-US" sz="900" baseline="0">
                <a:solidFill>
                  <a:srgbClr val="385A7B"/>
                </a:solidFill>
                <a:effectLst/>
                <a:latin typeface="Arial" panose="020B0604020202020204" pitchFamily="34" charset="0"/>
                <a:ea typeface="+mn-ea"/>
                <a:cs typeface="Arial" panose="020B0604020202020204" pitchFamily="34" charset="0"/>
              </a:rPr>
              <a:t> foram divididas em categorias e subcategorias. </a:t>
            </a:r>
          </a:p>
          <a:p>
            <a:pPr algn="l"/>
            <a:endParaRPr lang="en-US" sz="900" baseline="0">
              <a:solidFill>
                <a:srgbClr val="385A7B"/>
              </a:solidFill>
              <a:effectLst/>
              <a:latin typeface="Arial" panose="020B0604020202020204" pitchFamily="34" charset="0"/>
              <a:ea typeface="+mn-ea"/>
              <a:cs typeface="Arial" panose="020B0604020202020204" pitchFamily="34" charset="0"/>
            </a:endParaRPr>
          </a:p>
          <a:p>
            <a:pPr algn="l"/>
            <a:r>
              <a:rPr lang="en-US" sz="900" baseline="0">
                <a:solidFill>
                  <a:srgbClr val="385A7B"/>
                </a:solidFill>
                <a:effectLst/>
                <a:latin typeface="Arial" panose="020B0604020202020204" pitchFamily="34" charset="0"/>
                <a:ea typeface="+mn-ea"/>
                <a:cs typeface="Arial" panose="020B0604020202020204" pitchFamily="34" charset="0"/>
              </a:rPr>
              <a:t>Elas são importantes para que tudo seja lançado nas abas dos meses com o mesmo nome, facilitando assim a contabilização no final do ano.</a:t>
            </a:r>
          </a:p>
          <a:p>
            <a:pPr algn="l"/>
            <a:endParaRPr lang="en-US" sz="900" baseline="0">
              <a:solidFill>
                <a:srgbClr val="385A7B"/>
              </a:solidFill>
              <a:effectLst/>
              <a:latin typeface="Arial" panose="020B0604020202020204" pitchFamily="34" charset="0"/>
              <a:ea typeface="+mn-ea"/>
              <a:cs typeface="Arial" panose="020B0604020202020204" pitchFamily="34" charset="0"/>
            </a:endParaRPr>
          </a:p>
          <a:p>
            <a:pPr algn="l"/>
            <a:r>
              <a:rPr lang="en-US" sz="900" baseline="0">
                <a:solidFill>
                  <a:srgbClr val="385A7B"/>
                </a:solidFill>
                <a:effectLst/>
                <a:latin typeface="Arial" panose="020B0604020202020204" pitchFamily="34" charset="0"/>
                <a:ea typeface="+mn-ea"/>
                <a:cs typeface="Arial" panose="020B0604020202020204" pitchFamily="34" charset="0"/>
              </a:rPr>
              <a:t>Dê uma olhada nas categorias e subcategorias e organize de acordo com as necessidades da sua empresa, incluindo ou excluindo quando preciso. </a:t>
            </a:r>
          </a:p>
          <a:p>
            <a:pPr algn="l"/>
            <a:endParaRPr lang="en-US" sz="900" baseline="0">
              <a:solidFill>
                <a:srgbClr val="385A7B"/>
              </a:solidFill>
              <a:effectLst/>
              <a:latin typeface="Arial" panose="020B0604020202020204" pitchFamily="34" charset="0"/>
              <a:ea typeface="+mn-ea"/>
              <a:cs typeface="Arial" panose="020B0604020202020204" pitchFamily="34" charset="0"/>
            </a:endParaRPr>
          </a:p>
          <a:p>
            <a:pPr algn="l"/>
            <a:r>
              <a:rPr lang="en-US" sz="900" baseline="0">
                <a:solidFill>
                  <a:srgbClr val="385A7B"/>
                </a:solidFill>
                <a:effectLst/>
                <a:latin typeface="Arial" panose="020B0604020202020204" pitchFamily="34" charset="0"/>
                <a:ea typeface="+mn-ea"/>
                <a:cs typeface="Arial" panose="020B0604020202020204" pitchFamily="34" charset="0"/>
              </a:rPr>
              <a:t>Depois desta etapa, vamos adiante e fique tranquilo: há mais instruções em outras abas. </a:t>
            </a:r>
          </a:p>
        </xdr:txBody>
      </xdr:sp>
      <xdr:cxnSp macro="">
        <xdr:nvCxnSpPr>
          <xdr:cNvPr id="11" name="Conector de Linha Reta 49">
            <a:extLst>
              <a:ext uri="{FF2B5EF4-FFF2-40B4-BE49-F238E27FC236}">
                <a16:creationId xmlns:a16="http://schemas.microsoft.com/office/drawing/2014/main" id="{00000000-0008-0000-0000-00000B000000}"/>
              </a:ext>
            </a:extLst>
          </xdr:cNvPr>
          <xdr:cNvCxnSpPr/>
        </xdr:nvCxnSpPr>
        <xdr:spPr>
          <a:xfrm flipH="1">
            <a:off x="10697937" y="1576992"/>
            <a:ext cx="2705099" cy="0"/>
          </a:xfrm>
          <a:prstGeom prst="line">
            <a:avLst/>
          </a:prstGeom>
          <a:solidFill>
            <a:srgbClr val="7CD72C"/>
          </a:solidFill>
          <a:ln w="12700">
            <a:solidFill>
              <a:srgbClr val="385A7B"/>
            </a:solidFill>
          </a:ln>
          <a:effectLst/>
        </xdr:spPr>
        <xdr:style>
          <a:lnRef idx="3">
            <a:schemeClr val="lt1"/>
          </a:lnRef>
          <a:fillRef idx="1">
            <a:schemeClr val="accent6"/>
          </a:fillRef>
          <a:effectRef idx="1">
            <a:schemeClr val="accent6"/>
          </a:effectRef>
          <a:fontRef idx="minor">
            <a:schemeClr val="lt1"/>
          </a:fontRef>
        </xdr:style>
      </xdr:cxnSp>
    </xdr:grp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657225</xdr:colOff>
      <xdr:row>0</xdr:row>
      <xdr:rowOff>657225</xdr:rowOff>
    </xdr:to>
    <xdr:pic>
      <xdr:nvPicPr>
        <xdr:cNvPr id="2" name="Imagem 9">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57225"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219075</xdr:colOff>
      <xdr:row>39</xdr:row>
      <xdr:rowOff>114117</xdr:rowOff>
    </xdr:from>
    <xdr:to>
      <xdr:col>1</xdr:col>
      <xdr:colOff>514350</xdr:colOff>
      <xdr:row>39</xdr:row>
      <xdr:rowOff>295092</xdr:rowOff>
    </xdr:to>
    <xdr:pic>
      <xdr:nvPicPr>
        <xdr:cNvPr id="6" name="Imagem 2">
          <a:extLst>
            <a:ext uri="{FF2B5EF4-FFF2-40B4-BE49-F238E27FC236}">
              <a16:creationId xmlns:a16="http://schemas.microsoft.com/office/drawing/2014/main" id="{00000000-0008-0000-0900-00000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9075" y="9581967"/>
          <a:ext cx="11715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161925</xdr:colOff>
      <xdr:row>33</xdr:row>
      <xdr:rowOff>85725</xdr:rowOff>
    </xdr:from>
    <xdr:to>
      <xdr:col>4</xdr:col>
      <xdr:colOff>238125</xdr:colOff>
      <xdr:row>37</xdr:row>
      <xdr:rowOff>142508</xdr:rowOff>
    </xdr:to>
    <xdr:pic>
      <xdr:nvPicPr>
        <xdr:cNvPr id="7" name="Imagem 3">
          <a:hlinkClick xmlns:r="http://schemas.openxmlformats.org/officeDocument/2006/relationships" r:id="rId3"/>
          <a:extLst>
            <a:ext uri="{FF2B5EF4-FFF2-40B4-BE49-F238E27FC236}">
              <a16:creationId xmlns:a16="http://schemas.microsoft.com/office/drawing/2014/main" id="{00000000-0008-0000-0900-000007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bwMode="auto">
        <a:xfrm>
          <a:off x="161925" y="8181975"/>
          <a:ext cx="6886575" cy="971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657225</xdr:colOff>
      <xdr:row>0</xdr:row>
      <xdr:rowOff>657225</xdr:rowOff>
    </xdr:to>
    <xdr:pic>
      <xdr:nvPicPr>
        <xdr:cNvPr id="2" name="Imagem 9">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57225"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219075</xdr:colOff>
      <xdr:row>39</xdr:row>
      <xdr:rowOff>114117</xdr:rowOff>
    </xdr:from>
    <xdr:to>
      <xdr:col>1</xdr:col>
      <xdr:colOff>514350</xdr:colOff>
      <xdr:row>39</xdr:row>
      <xdr:rowOff>295092</xdr:rowOff>
    </xdr:to>
    <xdr:pic>
      <xdr:nvPicPr>
        <xdr:cNvPr id="6" name="Imagem 2">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9075" y="9581967"/>
          <a:ext cx="11715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161925</xdr:colOff>
      <xdr:row>33</xdr:row>
      <xdr:rowOff>85725</xdr:rowOff>
    </xdr:from>
    <xdr:to>
      <xdr:col>4</xdr:col>
      <xdr:colOff>238125</xdr:colOff>
      <xdr:row>37</xdr:row>
      <xdr:rowOff>142508</xdr:rowOff>
    </xdr:to>
    <xdr:pic>
      <xdr:nvPicPr>
        <xdr:cNvPr id="7" name="Imagem 3">
          <a:hlinkClick xmlns:r="http://schemas.openxmlformats.org/officeDocument/2006/relationships" r:id="rId3"/>
          <a:extLst>
            <a:ext uri="{FF2B5EF4-FFF2-40B4-BE49-F238E27FC236}">
              <a16:creationId xmlns:a16="http://schemas.microsoft.com/office/drawing/2014/main" id="{00000000-0008-0000-0A00-000007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bwMode="auto">
        <a:xfrm>
          <a:off x="161925" y="8181975"/>
          <a:ext cx="6886575" cy="971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657225</xdr:colOff>
      <xdr:row>0</xdr:row>
      <xdr:rowOff>657225</xdr:rowOff>
    </xdr:to>
    <xdr:pic>
      <xdr:nvPicPr>
        <xdr:cNvPr id="2" name="Imagem 9">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57225"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219075</xdr:colOff>
      <xdr:row>39</xdr:row>
      <xdr:rowOff>114117</xdr:rowOff>
    </xdr:from>
    <xdr:to>
      <xdr:col>1</xdr:col>
      <xdr:colOff>514350</xdr:colOff>
      <xdr:row>39</xdr:row>
      <xdr:rowOff>295092</xdr:rowOff>
    </xdr:to>
    <xdr:pic>
      <xdr:nvPicPr>
        <xdr:cNvPr id="6" name="Imagem 2">
          <a:extLst>
            <a:ext uri="{FF2B5EF4-FFF2-40B4-BE49-F238E27FC236}">
              <a16:creationId xmlns:a16="http://schemas.microsoft.com/office/drawing/2014/main" id="{00000000-0008-0000-0B00-00000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9075" y="9581967"/>
          <a:ext cx="11715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161925</xdr:colOff>
      <xdr:row>33</xdr:row>
      <xdr:rowOff>85725</xdr:rowOff>
    </xdr:from>
    <xdr:to>
      <xdr:col>4</xdr:col>
      <xdr:colOff>238125</xdr:colOff>
      <xdr:row>37</xdr:row>
      <xdr:rowOff>142508</xdr:rowOff>
    </xdr:to>
    <xdr:pic>
      <xdr:nvPicPr>
        <xdr:cNvPr id="7" name="Imagem 3">
          <a:hlinkClick xmlns:r="http://schemas.openxmlformats.org/officeDocument/2006/relationships" r:id="rId3"/>
          <a:extLst>
            <a:ext uri="{FF2B5EF4-FFF2-40B4-BE49-F238E27FC236}">
              <a16:creationId xmlns:a16="http://schemas.microsoft.com/office/drawing/2014/main" id="{00000000-0008-0000-0B00-000007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bwMode="auto">
        <a:xfrm>
          <a:off x="161925" y="8181975"/>
          <a:ext cx="6886575" cy="971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657225</xdr:colOff>
      <xdr:row>0</xdr:row>
      <xdr:rowOff>657225</xdr:rowOff>
    </xdr:to>
    <xdr:pic>
      <xdr:nvPicPr>
        <xdr:cNvPr id="2" name="Imagem 9">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57225"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219075</xdr:colOff>
      <xdr:row>39</xdr:row>
      <xdr:rowOff>114117</xdr:rowOff>
    </xdr:from>
    <xdr:to>
      <xdr:col>1</xdr:col>
      <xdr:colOff>514350</xdr:colOff>
      <xdr:row>39</xdr:row>
      <xdr:rowOff>295092</xdr:rowOff>
    </xdr:to>
    <xdr:pic>
      <xdr:nvPicPr>
        <xdr:cNvPr id="6" name="Imagem 2">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9075" y="9581967"/>
          <a:ext cx="11715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161925</xdr:colOff>
      <xdr:row>33</xdr:row>
      <xdr:rowOff>85725</xdr:rowOff>
    </xdr:from>
    <xdr:to>
      <xdr:col>4</xdr:col>
      <xdr:colOff>238125</xdr:colOff>
      <xdr:row>37</xdr:row>
      <xdr:rowOff>142508</xdr:rowOff>
    </xdr:to>
    <xdr:pic>
      <xdr:nvPicPr>
        <xdr:cNvPr id="7" name="Imagem 3">
          <a:hlinkClick xmlns:r="http://schemas.openxmlformats.org/officeDocument/2006/relationships" r:id="rId3"/>
          <a:extLst>
            <a:ext uri="{FF2B5EF4-FFF2-40B4-BE49-F238E27FC236}">
              <a16:creationId xmlns:a16="http://schemas.microsoft.com/office/drawing/2014/main" id="{00000000-0008-0000-0C00-000007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bwMode="auto">
        <a:xfrm>
          <a:off x="161925" y="8181975"/>
          <a:ext cx="6886575" cy="971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371475</xdr:colOff>
      <xdr:row>0</xdr:row>
      <xdr:rowOff>657225</xdr:rowOff>
    </xdr:to>
    <xdr:pic>
      <xdr:nvPicPr>
        <xdr:cNvPr id="4" name="Imagem 9">
          <a:extLst>
            <a:ext uri="{FF2B5EF4-FFF2-40B4-BE49-F238E27FC236}">
              <a16:creationId xmlns:a16="http://schemas.microsoft.com/office/drawing/2014/main" id="{00000000-0008-0000-0D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57225"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xdr:row>
      <xdr:rowOff>0</xdr:rowOff>
    </xdr:from>
    <xdr:to>
      <xdr:col>18</xdr:col>
      <xdr:colOff>0</xdr:colOff>
      <xdr:row>31</xdr:row>
      <xdr:rowOff>114300</xdr:rowOff>
    </xdr:to>
    <xdr:graphicFrame macro="">
      <xdr:nvGraphicFramePr>
        <xdr:cNvPr id="5" name="Chart 2">
          <a:extLst>
            <a:ext uri="{FF2B5EF4-FFF2-40B4-BE49-F238E27FC236}">
              <a16:creationId xmlns:a16="http://schemas.microsoft.com/office/drawing/2014/main" id="{00000000-0008-0000-0D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200025</xdr:colOff>
      <xdr:row>65</xdr:row>
      <xdr:rowOff>104592</xdr:rowOff>
    </xdr:from>
    <xdr:to>
      <xdr:col>1</xdr:col>
      <xdr:colOff>1085850</xdr:colOff>
      <xdr:row>65</xdr:row>
      <xdr:rowOff>285567</xdr:rowOff>
    </xdr:to>
    <xdr:pic>
      <xdr:nvPicPr>
        <xdr:cNvPr id="6" name="Imagem 2">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00025" y="15573192"/>
          <a:ext cx="11715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142875</xdr:colOff>
      <xdr:row>59</xdr:row>
      <xdr:rowOff>76200</xdr:rowOff>
    </xdr:from>
    <xdr:to>
      <xdr:col>8</xdr:col>
      <xdr:colOff>76200</xdr:colOff>
      <xdr:row>63</xdr:row>
      <xdr:rowOff>132983</xdr:rowOff>
    </xdr:to>
    <xdr:pic>
      <xdr:nvPicPr>
        <xdr:cNvPr id="7" name="Imagem 3">
          <a:hlinkClick xmlns:r="http://schemas.openxmlformats.org/officeDocument/2006/relationships" r:id="rId4"/>
          <a:extLst>
            <a:ext uri="{FF2B5EF4-FFF2-40B4-BE49-F238E27FC236}">
              <a16:creationId xmlns:a16="http://schemas.microsoft.com/office/drawing/2014/main" id="{00000000-0008-0000-0D00-000007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bwMode="auto">
        <a:xfrm>
          <a:off x="142875" y="14173200"/>
          <a:ext cx="6886575" cy="971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19</xdr:col>
      <xdr:colOff>38100</xdr:colOff>
      <xdr:row>2</xdr:row>
      <xdr:rowOff>228599</xdr:rowOff>
    </xdr:from>
    <xdr:to>
      <xdr:col>26</xdr:col>
      <xdr:colOff>504825</xdr:colOff>
      <xdr:row>13</xdr:row>
      <xdr:rowOff>28574</xdr:rowOff>
    </xdr:to>
    <xdr:grpSp>
      <xdr:nvGrpSpPr>
        <xdr:cNvPr id="8" name="Agrupar 2">
          <a:extLst>
            <a:ext uri="{FF2B5EF4-FFF2-40B4-BE49-F238E27FC236}">
              <a16:creationId xmlns:a16="http://schemas.microsoft.com/office/drawing/2014/main" id="{00000000-0008-0000-0D00-000008000000}"/>
            </a:ext>
          </a:extLst>
        </xdr:cNvPr>
        <xdr:cNvGrpSpPr/>
      </xdr:nvGrpSpPr>
      <xdr:grpSpPr>
        <a:xfrm>
          <a:off x="13392150" y="1123949"/>
          <a:ext cx="4133850" cy="2428875"/>
          <a:chOff x="10647589" y="1497283"/>
          <a:chExt cx="2952750" cy="654328"/>
        </a:xfrm>
      </xdr:grpSpPr>
      <xdr:sp macro="" textlink="">
        <xdr:nvSpPr>
          <xdr:cNvPr id="9" name="Texto Explicativo 1 8">
            <a:extLst>
              <a:ext uri="{FF2B5EF4-FFF2-40B4-BE49-F238E27FC236}">
                <a16:creationId xmlns:a16="http://schemas.microsoft.com/office/drawing/2014/main" id="{00000000-0008-0000-0D00-000009000000}"/>
              </a:ext>
            </a:extLst>
          </xdr:cNvPr>
          <xdr:cNvSpPr/>
        </xdr:nvSpPr>
        <xdr:spPr>
          <a:xfrm>
            <a:off x="10647589" y="1497283"/>
            <a:ext cx="2952750" cy="654328"/>
          </a:xfrm>
          <a:prstGeom prst="borderCallout1">
            <a:avLst>
              <a:gd name="adj1" fmla="val 27960"/>
              <a:gd name="adj2" fmla="val 890"/>
              <a:gd name="adj3" fmla="val 27889"/>
              <a:gd name="adj4" fmla="val -12081"/>
            </a:avLst>
          </a:prstGeom>
          <a:solidFill>
            <a:srgbClr val="C6E2A1"/>
          </a:solidFill>
          <a:ln w="12700" cap="rnd">
            <a:solidFill>
              <a:srgbClr val="C6E2A1"/>
            </a:solidFill>
            <a:headEnd type="none"/>
            <a:tailEnd type="oval"/>
          </a:ln>
          <a:effectLst/>
        </xdr:spPr>
        <xdr:style>
          <a:lnRef idx="1">
            <a:schemeClr val="accent1"/>
          </a:lnRef>
          <a:fillRef idx="3">
            <a:schemeClr val="accent1"/>
          </a:fillRef>
          <a:effectRef idx="2">
            <a:schemeClr val="accent1"/>
          </a:effectRef>
          <a:fontRef idx="minor">
            <a:schemeClr val="lt1"/>
          </a:fontRef>
        </xdr:style>
        <xdr:txBody>
          <a:bodyPr vertOverflow="clip" horzOverflow="clip" lIns="108000" tIns="108000" rIns="108000" bIns="108000" rtlCol="0" anchor="t"/>
          <a:lstStyle/>
          <a:p>
            <a:r>
              <a:rPr lang="en-US" sz="1100" b="1">
                <a:solidFill>
                  <a:srgbClr val="385A7B"/>
                </a:solidFill>
                <a:effectLst/>
                <a:latin typeface="Arial" panose="020B0604020202020204" pitchFamily="34" charset="0"/>
                <a:ea typeface="+mn-ea"/>
                <a:cs typeface="Arial" panose="020B0604020202020204" pitchFamily="34" charset="0"/>
              </a:rPr>
              <a:t>INSTRUÇÕES</a:t>
            </a:r>
            <a:endParaRPr lang="en-US" sz="1100" b="1" baseline="0">
              <a:solidFill>
                <a:srgbClr val="385A7B"/>
              </a:solidFill>
              <a:effectLst/>
              <a:latin typeface="Arial" panose="020B0604020202020204" pitchFamily="34" charset="0"/>
              <a:ea typeface="+mn-ea"/>
              <a:cs typeface="Arial" panose="020B0604020202020204" pitchFamily="34" charset="0"/>
            </a:endParaRPr>
          </a:p>
          <a:p>
            <a:endParaRPr lang="en-US" sz="1100" b="1" baseline="0">
              <a:solidFill>
                <a:srgbClr val="385A7B"/>
              </a:solidFill>
              <a:effectLst/>
              <a:latin typeface="Arial" panose="020B0604020202020204" pitchFamily="34" charset="0"/>
              <a:ea typeface="+mn-ea"/>
              <a:cs typeface="Arial" panose="020B0604020202020204" pitchFamily="34" charset="0"/>
            </a:endParaRPr>
          </a:p>
          <a:p>
            <a:r>
              <a:rPr lang="en-US" sz="900" baseline="0">
                <a:solidFill>
                  <a:srgbClr val="385A7B"/>
                </a:solidFill>
                <a:effectLst/>
                <a:latin typeface="Arial" panose="020B0604020202020204" pitchFamily="34" charset="0"/>
                <a:ea typeface="+mn-ea"/>
                <a:cs typeface="Arial" panose="020B0604020202020204" pitchFamily="34" charset="0"/>
              </a:rPr>
              <a:t>Ao finalizar o ano, com o registro da movimentação de caixa de todos os meses, está na hora de fazer o </a:t>
            </a:r>
            <a:r>
              <a:rPr lang="en-US" sz="900" b="1" baseline="0">
                <a:solidFill>
                  <a:srgbClr val="385A7B"/>
                </a:solidFill>
                <a:effectLst/>
                <a:latin typeface="Arial" panose="020B0604020202020204" pitchFamily="34" charset="0"/>
                <a:ea typeface="+mn-ea"/>
                <a:cs typeface="Arial" panose="020B0604020202020204" pitchFamily="34" charset="0"/>
              </a:rPr>
              <a:t>Balanço Financeiro</a:t>
            </a:r>
            <a:r>
              <a:rPr lang="en-US" sz="900" baseline="0">
                <a:solidFill>
                  <a:srgbClr val="385A7B"/>
                </a:solidFill>
                <a:effectLst/>
                <a:latin typeface="Arial" panose="020B0604020202020204" pitchFamily="34" charset="0"/>
                <a:ea typeface="+mn-ea"/>
                <a:cs typeface="Arial" panose="020B0604020202020204" pitchFamily="34" charset="0"/>
              </a:rPr>
              <a:t>. Nesta aba, vcoê vai somar todas as contas por categorias. Os totais são feitos automaticamente. Os números que estão na tabelas são exemplos, você deve incluir os valores reais quando for fazer o balanço.</a:t>
            </a:r>
          </a:p>
          <a:p>
            <a:endParaRPr lang="en-US" sz="900" baseline="0">
              <a:solidFill>
                <a:srgbClr val="385A7B"/>
              </a:solidFill>
              <a:effectLst/>
              <a:latin typeface="Arial" panose="020B0604020202020204" pitchFamily="34" charset="0"/>
              <a:ea typeface="+mn-ea"/>
              <a:cs typeface="Arial" panose="020B0604020202020204" pitchFamily="34" charset="0"/>
            </a:endParaRPr>
          </a:p>
          <a:p>
            <a:r>
              <a:rPr lang="en-US" sz="900" baseline="0">
                <a:solidFill>
                  <a:srgbClr val="385A7B"/>
                </a:solidFill>
                <a:effectLst/>
                <a:latin typeface="Arial" panose="020B0604020202020204" pitchFamily="34" charset="0"/>
                <a:ea typeface="+mn-ea"/>
                <a:cs typeface="Arial" panose="020B0604020202020204" pitchFamily="34" charset="0"/>
              </a:rPr>
              <a:t>Enquanto os valores vão sendo preenchidos, o </a:t>
            </a:r>
            <a:r>
              <a:rPr lang="en-US" sz="900" b="1" baseline="0">
                <a:solidFill>
                  <a:srgbClr val="385A7B"/>
                </a:solidFill>
                <a:effectLst/>
                <a:latin typeface="Arial" panose="020B0604020202020204" pitchFamily="34" charset="0"/>
                <a:ea typeface="+mn-ea"/>
                <a:cs typeface="Arial" panose="020B0604020202020204" pitchFamily="34" charset="0"/>
              </a:rPr>
              <a:t>Gráfico de Balanço Financeiro</a:t>
            </a:r>
            <a:r>
              <a:rPr lang="en-US" sz="900" baseline="0">
                <a:solidFill>
                  <a:srgbClr val="385A7B"/>
                </a:solidFill>
                <a:effectLst/>
                <a:latin typeface="Arial" panose="020B0604020202020204" pitchFamily="34" charset="0"/>
                <a:ea typeface="+mn-ea"/>
                <a:cs typeface="Arial" panose="020B0604020202020204" pitchFamily="34" charset="0"/>
              </a:rPr>
              <a:t> ao lado vai indicando o quanto os montantes representam dentro da estrutura da empresa. Desta forma, fica mais fácil saber quais foram as principais entradas e saídas. </a:t>
            </a:r>
          </a:p>
          <a:p>
            <a:endParaRPr lang="en-US" sz="900" baseline="0">
              <a:solidFill>
                <a:srgbClr val="385A7B"/>
              </a:solidFill>
              <a:effectLst/>
              <a:latin typeface="Arial" panose="020B0604020202020204" pitchFamily="34" charset="0"/>
              <a:ea typeface="+mn-ea"/>
              <a:cs typeface="Arial" panose="020B0604020202020204" pitchFamily="34" charset="0"/>
            </a:endParaRPr>
          </a:p>
          <a:p>
            <a:r>
              <a:rPr lang="en-US" sz="900" baseline="0">
                <a:solidFill>
                  <a:srgbClr val="385A7B"/>
                </a:solidFill>
                <a:effectLst/>
                <a:latin typeface="Arial" panose="020B0604020202020204" pitchFamily="34" charset="0"/>
                <a:ea typeface="+mn-ea"/>
                <a:cs typeface="Arial" panose="020B0604020202020204" pitchFamily="34" charset="0"/>
              </a:rPr>
              <a:t>Depois de fechar esta etapa, preencha o Termo de Encerramente na próxima aba para entregar ao contador. Com este documento assinado, você encerra o seu ano contábil. </a:t>
            </a:r>
          </a:p>
        </xdr:txBody>
      </xdr:sp>
      <xdr:cxnSp macro="">
        <xdr:nvCxnSpPr>
          <xdr:cNvPr id="10" name="Conector de Linha Reta 49">
            <a:extLst>
              <a:ext uri="{FF2B5EF4-FFF2-40B4-BE49-F238E27FC236}">
                <a16:creationId xmlns:a16="http://schemas.microsoft.com/office/drawing/2014/main" id="{00000000-0008-0000-0D00-00000A000000}"/>
              </a:ext>
            </a:extLst>
          </xdr:cNvPr>
          <xdr:cNvCxnSpPr/>
        </xdr:nvCxnSpPr>
        <xdr:spPr>
          <a:xfrm flipH="1">
            <a:off x="10725151" y="1587011"/>
            <a:ext cx="2705099" cy="0"/>
          </a:xfrm>
          <a:prstGeom prst="line">
            <a:avLst/>
          </a:prstGeom>
          <a:solidFill>
            <a:srgbClr val="7CD72C"/>
          </a:solidFill>
          <a:ln w="12700">
            <a:solidFill>
              <a:srgbClr val="385A7B"/>
            </a:solidFill>
          </a:ln>
          <a:effectLst/>
        </xdr:spPr>
        <xdr:style>
          <a:lnRef idx="3">
            <a:schemeClr val="lt1"/>
          </a:lnRef>
          <a:fillRef idx="1">
            <a:schemeClr val="accent6"/>
          </a:fillRef>
          <a:effectRef idx="1">
            <a:schemeClr val="accent6"/>
          </a:effectRef>
          <a:fontRef idx="minor">
            <a:schemeClr val="lt1"/>
          </a:fontRef>
        </xdr:style>
      </xdr:cxn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657225</xdr:colOff>
      <xdr:row>0</xdr:row>
      <xdr:rowOff>657225</xdr:rowOff>
    </xdr:to>
    <xdr:pic>
      <xdr:nvPicPr>
        <xdr:cNvPr id="2" name="Imagem 9">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57225"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7</xdr:col>
      <xdr:colOff>22865</xdr:colOff>
      <xdr:row>1</xdr:row>
      <xdr:rowOff>228597</xdr:rowOff>
    </xdr:from>
    <xdr:to>
      <xdr:col>16</xdr:col>
      <xdr:colOff>8</xdr:colOff>
      <xdr:row>18</xdr:row>
      <xdr:rowOff>104775</xdr:rowOff>
    </xdr:to>
    <xdr:grpSp>
      <xdr:nvGrpSpPr>
        <xdr:cNvPr id="3" name="Agrupar 2">
          <a:extLst>
            <a:ext uri="{FF2B5EF4-FFF2-40B4-BE49-F238E27FC236}">
              <a16:creationId xmlns:a16="http://schemas.microsoft.com/office/drawing/2014/main" id="{00000000-0008-0000-0100-000003000000}"/>
            </a:ext>
          </a:extLst>
        </xdr:cNvPr>
        <xdr:cNvGrpSpPr/>
      </xdr:nvGrpSpPr>
      <xdr:grpSpPr>
        <a:xfrm>
          <a:off x="10264145" y="891537"/>
          <a:ext cx="4846323" cy="3869058"/>
          <a:chOff x="10725151" y="1497283"/>
          <a:chExt cx="3351442" cy="701820"/>
        </a:xfrm>
      </xdr:grpSpPr>
      <xdr:sp macro="" textlink="">
        <xdr:nvSpPr>
          <xdr:cNvPr id="4" name="Texto Explicativo 1 3">
            <a:extLst>
              <a:ext uri="{FF2B5EF4-FFF2-40B4-BE49-F238E27FC236}">
                <a16:creationId xmlns:a16="http://schemas.microsoft.com/office/drawing/2014/main" id="{00000000-0008-0000-0100-000004000000}"/>
              </a:ext>
            </a:extLst>
          </xdr:cNvPr>
          <xdr:cNvSpPr/>
        </xdr:nvSpPr>
        <xdr:spPr>
          <a:xfrm>
            <a:off x="11123843" y="1497283"/>
            <a:ext cx="2952750" cy="701820"/>
          </a:xfrm>
          <a:prstGeom prst="borderCallout1">
            <a:avLst>
              <a:gd name="adj1" fmla="val 7530"/>
              <a:gd name="adj2" fmla="val 1351"/>
              <a:gd name="adj3" fmla="val 7459"/>
              <a:gd name="adj4" fmla="val -8164"/>
            </a:avLst>
          </a:prstGeom>
          <a:solidFill>
            <a:srgbClr val="C6E2A1"/>
          </a:solidFill>
          <a:ln w="12700" cap="rnd">
            <a:solidFill>
              <a:srgbClr val="C6E2A1"/>
            </a:solidFill>
            <a:headEnd type="none"/>
            <a:tailEnd type="oval"/>
          </a:ln>
          <a:effectLst/>
        </xdr:spPr>
        <xdr:style>
          <a:lnRef idx="1">
            <a:schemeClr val="accent1"/>
          </a:lnRef>
          <a:fillRef idx="3">
            <a:schemeClr val="accent1"/>
          </a:fillRef>
          <a:effectRef idx="2">
            <a:schemeClr val="accent1"/>
          </a:effectRef>
          <a:fontRef idx="minor">
            <a:schemeClr val="lt1"/>
          </a:fontRef>
        </xdr:style>
        <xdr:txBody>
          <a:bodyPr vertOverflow="clip" horzOverflow="clip" lIns="108000" tIns="108000" rIns="108000" bIns="108000" rtlCol="0" anchor="t"/>
          <a:lstStyle/>
          <a:p>
            <a:r>
              <a:rPr lang="en-US" sz="1100" b="1">
                <a:solidFill>
                  <a:srgbClr val="385A7B"/>
                </a:solidFill>
                <a:effectLst/>
                <a:latin typeface="Arial" panose="020B0604020202020204" pitchFamily="34" charset="0"/>
                <a:ea typeface="+mn-ea"/>
                <a:cs typeface="Arial" panose="020B0604020202020204" pitchFamily="34" charset="0"/>
              </a:rPr>
              <a:t>INSTRUÇÕES</a:t>
            </a:r>
            <a:endParaRPr lang="en-US" sz="1100" b="1" baseline="0">
              <a:solidFill>
                <a:srgbClr val="385A7B"/>
              </a:solidFill>
              <a:effectLst/>
              <a:latin typeface="Arial" panose="020B0604020202020204" pitchFamily="34" charset="0"/>
              <a:ea typeface="+mn-ea"/>
              <a:cs typeface="Arial" panose="020B0604020202020204" pitchFamily="34" charset="0"/>
            </a:endParaRPr>
          </a:p>
          <a:p>
            <a:endParaRPr lang="en-US" sz="1100" b="1" baseline="0">
              <a:solidFill>
                <a:srgbClr val="385A7B"/>
              </a:solidFill>
              <a:effectLst/>
              <a:latin typeface="Arial" panose="020B0604020202020204" pitchFamily="34" charset="0"/>
              <a:ea typeface="+mn-ea"/>
              <a:cs typeface="Arial" panose="020B0604020202020204" pitchFamily="34" charset="0"/>
            </a:endParaRPr>
          </a:p>
          <a:p>
            <a:r>
              <a:rPr lang="en-US" sz="900" baseline="0">
                <a:solidFill>
                  <a:srgbClr val="385A7B"/>
                </a:solidFill>
                <a:effectLst/>
                <a:latin typeface="Arial" panose="020B0604020202020204" pitchFamily="34" charset="0"/>
                <a:ea typeface="+mn-ea"/>
                <a:cs typeface="Arial" panose="020B0604020202020204" pitchFamily="34" charset="0"/>
              </a:rPr>
              <a:t>Nas abas referentes aos meses do ano, você vai fazer os lançamentos mensais , a</a:t>
            </a:r>
            <a:r>
              <a:rPr lang="en-US" sz="900" b="1" baseline="0">
                <a:solidFill>
                  <a:srgbClr val="385A7B"/>
                </a:solidFill>
                <a:effectLst/>
                <a:latin typeface="Arial" panose="020B0604020202020204" pitchFamily="34" charset="0"/>
                <a:ea typeface="+mn-ea"/>
                <a:cs typeface="Arial" panose="020B0604020202020204" pitchFamily="34" charset="0"/>
              </a:rPr>
              <a:t> Movimentação do Caixa</a:t>
            </a:r>
            <a:r>
              <a:rPr lang="en-US" sz="900" baseline="0">
                <a:solidFill>
                  <a:srgbClr val="385A7B"/>
                </a:solidFill>
                <a:effectLst/>
                <a:latin typeface="Arial" panose="020B0604020202020204" pitchFamily="34" charset="0"/>
                <a:ea typeface="+mn-ea"/>
                <a:cs typeface="Arial" panose="020B0604020202020204" pitchFamily="34" charset="0"/>
              </a:rPr>
              <a:t>. É preciso sempre indicar a </a:t>
            </a:r>
            <a:r>
              <a:rPr lang="en-US" sz="900" b="1" baseline="0">
                <a:solidFill>
                  <a:srgbClr val="385A7B"/>
                </a:solidFill>
                <a:effectLst/>
                <a:latin typeface="Arial" panose="020B0604020202020204" pitchFamily="34" charset="0"/>
                <a:ea typeface="+mn-ea"/>
                <a:cs typeface="Arial" panose="020B0604020202020204" pitchFamily="34" charset="0"/>
              </a:rPr>
              <a:t>Data</a:t>
            </a:r>
            <a:r>
              <a:rPr lang="en-US" sz="900" baseline="0">
                <a:solidFill>
                  <a:srgbClr val="385A7B"/>
                </a:solidFill>
                <a:effectLst/>
                <a:latin typeface="Arial" panose="020B0604020202020204" pitchFamily="34" charset="0"/>
                <a:ea typeface="+mn-ea"/>
                <a:cs typeface="Arial" panose="020B0604020202020204" pitchFamily="34" charset="0"/>
              </a:rPr>
              <a:t> da movimentação, o </a:t>
            </a:r>
            <a:r>
              <a:rPr lang="en-US" sz="900" b="1" baseline="0">
                <a:solidFill>
                  <a:srgbClr val="385A7B"/>
                </a:solidFill>
                <a:effectLst/>
                <a:latin typeface="Arial" panose="020B0604020202020204" pitchFamily="34" charset="0"/>
                <a:ea typeface="+mn-ea"/>
                <a:cs typeface="Arial" panose="020B0604020202020204" pitchFamily="34" charset="0"/>
              </a:rPr>
              <a:t>Histórico</a:t>
            </a:r>
            <a:r>
              <a:rPr lang="en-US" sz="900" baseline="0">
                <a:solidFill>
                  <a:srgbClr val="385A7B"/>
                </a:solidFill>
                <a:effectLst/>
                <a:latin typeface="Arial" panose="020B0604020202020204" pitchFamily="34" charset="0"/>
                <a:ea typeface="+mn-ea"/>
                <a:cs typeface="Arial" panose="020B0604020202020204" pitchFamily="34" charset="0"/>
              </a:rPr>
              <a:t>, que para facilitar deve seguir as categorias usadas no Plano de Contas, e o </a:t>
            </a:r>
            <a:r>
              <a:rPr lang="en-US" sz="900" b="1" baseline="0">
                <a:solidFill>
                  <a:srgbClr val="385A7B"/>
                </a:solidFill>
                <a:effectLst/>
                <a:latin typeface="Arial" panose="020B0604020202020204" pitchFamily="34" charset="0"/>
                <a:ea typeface="+mn-ea"/>
                <a:cs typeface="Arial" panose="020B0604020202020204" pitchFamily="34" charset="0"/>
              </a:rPr>
              <a:t>Complemento</a:t>
            </a:r>
            <a:r>
              <a:rPr lang="en-US" sz="900" baseline="0">
                <a:solidFill>
                  <a:srgbClr val="385A7B"/>
                </a:solidFill>
                <a:effectLst/>
                <a:latin typeface="Arial" panose="020B0604020202020204" pitchFamily="34" charset="0"/>
                <a:ea typeface="+mn-ea"/>
                <a:cs typeface="Arial" panose="020B0604020202020204" pitchFamily="34" charset="0"/>
              </a:rPr>
              <a:t>, alguma informação que você ache relevante registrar. </a:t>
            </a:r>
          </a:p>
          <a:p>
            <a:endParaRPr lang="en-US" sz="900" baseline="0">
              <a:solidFill>
                <a:srgbClr val="385A7B"/>
              </a:solidFill>
              <a:effectLst/>
              <a:latin typeface="Arial" panose="020B0604020202020204" pitchFamily="34" charset="0"/>
              <a:ea typeface="+mn-ea"/>
              <a:cs typeface="Arial" panose="020B0604020202020204" pitchFamily="34" charset="0"/>
            </a:endParaRPr>
          </a:p>
          <a:p>
            <a:r>
              <a:rPr lang="en-US" sz="900" baseline="0">
                <a:solidFill>
                  <a:srgbClr val="385A7B"/>
                </a:solidFill>
                <a:effectLst/>
                <a:latin typeface="Arial" panose="020B0604020202020204" pitchFamily="34" charset="0"/>
                <a:ea typeface="+mn-ea"/>
                <a:cs typeface="Arial" panose="020B0604020202020204" pitchFamily="34" charset="0"/>
              </a:rPr>
              <a:t>A partir daí é só indicar as </a:t>
            </a:r>
            <a:r>
              <a:rPr lang="en-US" sz="900" b="1" baseline="0">
                <a:solidFill>
                  <a:srgbClr val="385A7B"/>
                </a:solidFill>
                <a:effectLst/>
                <a:latin typeface="Arial" panose="020B0604020202020204" pitchFamily="34" charset="0"/>
                <a:ea typeface="+mn-ea"/>
                <a:cs typeface="Arial" panose="020B0604020202020204" pitchFamily="34" charset="0"/>
              </a:rPr>
              <a:t>Entradas</a:t>
            </a:r>
            <a:r>
              <a:rPr lang="en-US" sz="900" baseline="0">
                <a:solidFill>
                  <a:srgbClr val="385A7B"/>
                </a:solidFill>
                <a:effectLst/>
                <a:latin typeface="Arial" panose="020B0604020202020204" pitchFamily="34" charset="0"/>
                <a:ea typeface="+mn-ea"/>
                <a:cs typeface="Arial" panose="020B0604020202020204" pitchFamily="34" charset="0"/>
              </a:rPr>
              <a:t> (recebimentos) e </a:t>
            </a:r>
            <a:r>
              <a:rPr lang="en-US" sz="900" b="1" baseline="0">
                <a:solidFill>
                  <a:srgbClr val="385A7B"/>
                </a:solidFill>
                <a:effectLst/>
                <a:latin typeface="Arial" panose="020B0604020202020204" pitchFamily="34" charset="0"/>
                <a:ea typeface="+mn-ea"/>
                <a:cs typeface="Arial" panose="020B0604020202020204" pitchFamily="34" charset="0"/>
              </a:rPr>
              <a:t>Saídas </a:t>
            </a:r>
            <a:r>
              <a:rPr lang="en-US" sz="900" baseline="0">
                <a:solidFill>
                  <a:srgbClr val="385A7B"/>
                </a:solidFill>
                <a:effectLst/>
                <a:latin typeface="Arial" panose="020B0604020202020204" pitchFamily="34" charset="0"/>
                <a:ea typeface="+mn-ea"/>
                <a:cs typeface="Arial" panose="020B0604020202020204" pitchFamily="34" charset="0"/>
              </a:rPr>
              <a:t>(as despesas). O </a:t>
            </a:r>
            <a:r>
              <a:rPr lang="en-US" sz="900" b="1" baseline="0">
                <a:solidFill>
                  <a:srgbClr val="385A7B"/>
                </a:solidFill>
                <a:effectLst/>
                <a:latin typeface="Arial" panose="020B0604020202020204" pitchFamily="34" charset="0"/>
                <a:ea typeface="+mn-ea"/>
                <a:cs typeface="Arial" panose="020B0604020202020204" pitchFamily="34" charset="0"/>
              </a:rPr>
              <a:t>Saldo</a:t>
            </a:r>
            <a:r>
              <a:rPr lang="en-US" sz="900" baseline="0">
                <a:solidFill>
                  <a:srgbClr val="385A7B"/>
                </a:solidFill>
                <a:effectLst/>
                <a:latin typeface="Arial" panose="020B0604020202020204" pitchFamily="34" charset="0"/>
                <a:ea typeface="+mn-ea"/>
                <a:cs typeface="Arial" panose="020B0604020202020204" pitchFamily="34" charset="0"/>
              </a:rPr>
              <a:t> é calculado automaticamente. Ah, não se esquece de indicar, no canto superior direito, o </a:t>
            </a:r>
            <a:r>
              <a:rPr lang="en-US" sz="900" b="1" baseline="0">
                <a:solidFill>
                  <a:srgbClr val="385A7B"/>
                </a:solidFill>
                <a:effectLst/>
                <a:latin typeface="Arial" panose="020B0604020202020204" pitchFamily="34" charset="0"/>
                <a:ea typeface="+mn-ea"/>
                <a:cs typeface="Arial" panose="020B0604020202020204" pitchFamily="34" charset="0"/>
              </a:rPr>
              <a:t>Saldo Anterior</a:t>
            </a:r>
            <a:r>
              <a:rPr lang="en-US" sz="900" baseline="0">
                <a:solidFill>
                  <a:srgbClr val="385A7B"/>
                </a:solidFill>
                <a:effectLst/>
                <a:latin typeface="Arial" panose="020B0604020202020204" pitchFamily="34" charset="0"/>
                <a:ea typeface="+mn-ea"/>
                <a:cs typeface="Arial" panose="020B0604020202020204" pitchFamily="34" charset="0"/>
              </a:rPr>
              <a:t>, que no caso do mês de janeiro é o saldo final do ano anteirior. Nas próximas abas, este número é preenchido automaticamente, de acordo com o saldo total do mês.</a:t>
            </a:r>
          </a:p>
          <a:p>
            <a:r>
              <a:rPr lang="en-US" sz="900" baseline="0">
                <a:solidFill>
                  <a:srgbClr val="385A7B"/>
                </a:solidFill>
                <a:effectLst/>
                <a:latin typeface="Arial" panose="020B0604020202020204" pitchFamily="34" charset="0"/>
                <a:ea typeface="+mn-ea"/>
                <a:cs typeface="Arial" panose="020B0604020202020204" pitchFamily="34" charset="0"/>
              </a:rPr>
              <a:t> </a:t>
            </a:r>
          </a:p>
          <a:p>
            <a:r>
              <a:rPr lang="en-US" sz="900" baseline="0">
                <a:solidFill>
                  <a:srgbClr val="385A7B"/>
                </a:solidFill>
                <a:effectLst/>
                <a:latin typeface="Arial" panose="020B0604020202020204" pitchFamily="34" charset="0"/>
                <a:ea typeface="+mn-ea"/>
                <a:cs typeface="Arial" panose="020B0604020202020204" pitchFamily="34" charset="0"/>
              </a:rPr>
              <a:t>Os lançamentos que já estão na tabela são exemplos. Basta apagá-los e iniciar os seus.</a:t>
            </a:r>
          </a:p>
          <a:p>
            <a:r>
              <a:rPr lang="en-US" sz="900" baseline="0">
                <a:solidFill>
                  <a:srgbClr val="385A7B"/>
                </a:solidFill>
                <a:effectLst/>
                <a:latin typeface="Arial" panose="020B0604020202020204" pitchFamily="34" charset="0"/>
                <a:ea typeface="+mn-ea"/>
                <a:cs typeface="Arial" panose="020B0604020202020204" pitchFamily="34" charset="0"/>
              </a:rPr>
              <a:t>	</a:t>
            </a:r>
          </a:p>
          <a:p>
            <a:r>
              <a:rPr lang="en-US" sz="900" baseline="0">
                <a:solidFill>
                  <a:srgbClr val="385A7B"/>
                </a:solidFill>
                <a:effectLst/>
                <a:latin typeface="Arial" panose="020B0604020202020204" pitchFamily="34" charset="0"/>
                <a:ea typeface="+mn-ea"/>
                <a:cs typeface="Arial" panose="020B0604020202020204" pitchFamily="34" charset="0"/>
              </a:rPr>
              <a:t>O importante é você saber que :	</a:t>
            </a:r>
          </a:p>
          <a:p>
            <a:endParaRPr lang="en-US" sz="900" baseline="0">
              <a:solidFill>
                <a:srgbClr val="385A7B"/>
              </a:solidFill>
              <a:effectLst/>
              <a:latin typeface="Arial" panose="020B0604020202020204" pitchFamily="34" charset="0"/>
              <a:ea typeface="+mn-ea"/>
              <a:cs typeface="Arial" panose="020B0604020202020204" pitchFamily="34" charset="0"/>
            </a:endParaRPr>
          </a:p>
          <a:p>
            <a:r>
              <a:rPr lang="en-US" sz="900" baseline="0">
                <a:solidFill>
                  <a:srgbClr val="385A7B"/>
                </a:solidFill>
                <a:effectLst/>
                <a:latin typeface="Arial" panose="020B0604020202020204" pitchFamily="34" charset="0"/>
                <a:ea typeface="+mn-ea"/>
                <a:cs typeface="Arial" panose="020B0604020202020204" pitchFamily="34" charset="0"/>
              </a:rPr>
              <a:t>Depósito em banco lançar na </a:t>
            </a:r>
            <a:r>
              <a:rPr lang="en-US" sz="900" b="1" baseline="0">
                <a:solidFill>
                  <a:srgbClr val="385A7B"/>
                </a:solidFill>
                <a:effectLst/>
                <a:latin typeface="Arial" panose="020B0604020202020204" pitchFamily="34" charset="0"/>
                <a:ea typeface="+mn-ea"/>
                <a:cs typeface="Arial" panose="020B0604020202020204" pitchFamily="34" charset="0"/>
              </a:rPr>
              <a:t>Saída do Caixa</a:t>
            </a:r>
          </a:p>
          <a:p>
            <a:r>
              <a:rPr lang="en-US" sz="900" baseline="0">
                <a:solidFill>
                  <a:srgbClr val="385A7B"/>
                </a:solidFill>
                <a:effectLst/>
                <a:latin typeface="Arial" panose="020B0604020202020204" pitchFamily="34" charset="0"/>
                <a:ea typeface="+mn-ea"/>
                <a:cs typeface="Arial" panose="020B0604020202020204" pitchFamily="34" charset="0"/>
              </a:rPr>
              <a:t>Retirada do banco lançar em </a:t>
            </a:r>
            <a:r>
              <a:rPr lang="en-US" sz="900" b="1" baseline="0">
                <a:solidFill>
                  <a:srgbClr val="385A7B"/>
                </a:solidFill>
                <a:effectLst/>
                <a:latin typeface="Arial" panose="020B0604020202020204" pitchFamily="34" charset="0"/>
                <a:ea typeface="+mn-ea"/>
                <a:cs typeface="Arial" panose="020B0604020202020204" pitchFamily="34" charset="0"/>
              </a:rPr>
              <a:t>Entrada do caixa</a:t>
            </a:r>
          </a:p>
          <a:p>
            <a:r>
              <a:rPr lang="en-US" sz="900" baseline="0">
                <a:solidFill>
                  <a:srgbClr val="385A7B"/>
                </a:solidFill>
                <a:effectLst/>
                <a:latin typeface="Arial" panose="020B0604020202020204" pitchFamily="34" charset="0"/>
                <a:ea typeface="+mn-ea"/>
                <a:cs typeface="Arial" panose="020B0604020202020204" pitchFamily="34" charset="0"/>
              </a:rPr>
              <a:t>Pagamento de contas lançar na </a:t>
            </a:r>
            <a:r>
              <a:rPr lang="en-US" sz="1100" b="1" baseline="0">
                <a:solidFill>
                  <a:srgbClr val="385A7B"/>
                </a:solidFill>
                <a:effectLst/>
                <a:latin typeface="+mn-lt"/>
                <a:ea typeface="+mn-ea"/>
                <a:cs typeface="+mn-cs"/>
              </a:rPr>
              <a:t>Saída do Caixa</a:t>
            </a:r>
            <a:endParaRPr lang="en-US" sz="900" baseline="0">
              <a:solidFill>
                <a:srgbClr val="385A7B"/>
              </a:solidFill>
              <a:effectLst/>
              <a:latin typeface="Arial" panose="020B0604020202020204" pitchFamily="34" charset="0"/>
              <a:ea typeface="+mn-ea"/>
              <a:cs typeface="Arial" panose="020B0604020202020204" pitchFamily="34" charset="0"/>
            </a:endParaRPr>
          </a:p>
          <a:p>
            <a:r>
              <a:rPr lang="en-US" sz="900" baseline="0">
                <a:solidFill>
                  <a:srgbClr val="385A7B"/>
                </a:solidFill>
                <a:effectLst/>
                <a:latin typeface="Arial" panose="020B0604020202020204" pitchFamily="34" charset="0"/>
                <a:ea typeface="+mn-ea"/>
                <a:cs typeface="Arial" panose="020B0604020202020204" pitchFamily="34" charset="0"/>
              </a:rPr>
              <a:t>Recebimento de valores ou cheques lançar em </a:t>
            </a:r>
            <a:r>
              <a:rPr lang="en-US" sz="900" b="1" baseline="0">
                <a:solidFill>
                  <a:srgbClr val="385A7B"/>
                </a:solidFill>
                <a:effectLst/>
                <a:latin typeface="Arial" panose="020B0604020202020204" pitchFamily="34" charset="0"/>
                <a:ea typeface="+mn-ea"/>
                <a:cs typeface="Arial" panose="020B0604020202020204" pitchFamily="34" charset="0"/>
              </a:rPr>
              <a:t>Entrada do caixa</a:t>
            </a:r>
          </a:p>
          <a:p>
            <a:r>
              <a:rPr lang="en-US" sz="900" baseline="0">
                <a:solidFill>
                  <a:srgbClr val="385A7B"/>
                </a:solidFill>
                <a:effectLst/>
                <a:latin typeface="Arial" panose="020B0604020202020204" pitchFamily="34" charset="0"/>
                <a:ea typeface="+mn-ea"/>
                <a:cs typeface="Arial" panose="020B0604020202020204" pitchFamily="34" charset="0"/>
              </a:rPr>
              <a:t>	</a:t>
            </a:r>
          </a:p>
          <a:p>
            <a:r>
              <a:rPr lang="en-US" sz="900" baseline="0">
                <a:solidFill>
                  <a:srgbClr val="385A7B"/>
                </a:solidFill>
                <a:effectLst/>
                <a:latin typeface="Arial" panose="020B0604020202020204" pitchFamily="34" charset="0"/>
                <a:ea typeface="+mn-ea"/>
                <a:cs typeface="Arial" panose="020B0604020202020204" pitchFamily="34" charset="0"/>
              </a:rPr>
              <a:t>Quando você pagar contas com cheques são feitos 2 lançamentos	</a:t>
            </a:r>
          </a:p>
          <a:p>
            <a:r>
              <a:rPr lang="en-US" sz="900" baseline="0">
                <a:solidFill>
                  <a:srgbClr val="385A7B"/>
                </a:solidFill>
                <a:effectLst/>
                <a:latin typeface="Arial" panose="020B0604020202020204" pitchFamily="34" charset="0"/>
                <a:ea typeface="+mn-ea"/>
                <a:cs typeface="Arial" panose="020B0604020202020204" pitchFamily="34" charset="0"/>
              </a:rPr>
              <a:t>- 1º na entrada do caixa 	</a:t>
            </a:r>
          </a:p>
          <a:p>
            <a:r>
              <a:rPr lang="en-US" sz="900" baseline="0">
                <a:solidFill>
                  <a:srgbClr val="385A7B"/>
                </a:solidFill>
                <a:effectLst/>
                <a:latin typeface="Arial" panose="020B0604020202020204" pitchFamily="34" charset="0"/>
                <a:ea typeface="+mn-ea"/>
                <a:cs typeface="Arial" panose="020B0604020202020204" pitchFamily="34" charset="0"/>
              </a:rPr>
              <a:t>- 2º na saída do caixa 	</a:t>
            </a:r>
          </a:p>
          <a:p>
            <a:r>
              <a:rPr lang="en-US" sz="900" baseline="0">
                <a:solidFill>
                  <a:srgbClr val="385A7B"/>
                </a:solidFill>
                <a:effectLst/>
                <a:latin typeface="Arial" panose="020B0604020202020204" pitchFamily="34" charset="0"/>
                <a:ea typeface="+mn-ea"/>
                <a:cs typeface="Arial" panose="020B0604020202020204" pitchFamily="34" charset="0"/>
              </a:rPr>
              <a:t>	</a:t>
            </a:r>
          </a:p>
        </xdr:txBody>
      </xdr:sp>
      <xdr:cxnSp macro="">
        <xdr:nvCxnSpPr>
          <xdr:cNvPr id="5" name="Conector de Linha Reta 49">
            <a:extLst>
              <a:ext uri="{FF2B5EF4-FFF2-40B4-BE49-F238E27FC236}">
                <a16:creationId xmlns:a16="http://schemas.microsoft.com/office/drawing/2014/main" id="{00000000-0008-0000-0100-000005000000}"/>
              </a:ext>
            </a:extLst>
          </xdr:cNvPr>
          <xdr:cNvCxnSpPr/>
        </xdr:nvCxnSpPr>
        <xdr:spPr>
          <a:xfrm flipH="1">
            <a:off x="10725151" y="1551716"/>
            <a:ext cx="2705099" cy="0"/>
          </a:xfrm>
          <a:prstGeom prst="line">
            <a:avLst/>
          </a:prstGeom>
          <a:solidFill>
            <a:srgbClr val="7CD72C"/>
          </a:solidFill>
          <a:ln w="12700">
            <a:solidFill>
              <a:srgbClr val="385A7B"/>
            </a:solidFill>
          </a:ln>
          <a:effectLst/>
        </xdr:spPr>
        <xdr:style>
          <a:lnRef idx="3">
            <a:schemeClr val="lt1"/>
          </a:lnRef>
          <a:fillRef idx="1">
            <a:schemeClr val="accent6"/>
          </a:fillRef>
          <a:effectRef idx="1">
            <a:schemeClr val="accent6"/>
          </a:effectRef>
          <a:fontRef idx="minor">
            <a:schemeClr val="lt1"/>
          </a:fontRef>
        </xdr:style>
      </xdr:cxnSp>
    </xdr:grpSp>
    <xdr:clientData/>
  </xdr:twoCellAnchor>
  <xdr:twoCellAnchor>
    <xdr:from>
      <xdr:col>0</xdr:col>
      <xdr:colOff>180975</xdr:colOff>
      <xdr:row>38</xdr:row>
      <xdr:rowOff>95250</xdr:rowOff>
    </xdr:from>
    <xdr:to>
      <xdr:col>1</xdr:col>
      <xdr:colOff>476250</xdr:colOff>
      <xdr:row>38</xdr:row>
      <xdr:rowOff>276225</xdr:rowOff>
    </xdr:to>
    <xdr:pic>
      <xdr:nvPicPr>
        <xdr:cNvPr id="6" name="Imagem 2">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0975" y="10020300"/>
          <a:ext cx="11715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123825</xdr:colOff>
      <xdr:row>32</xdr:row>
      <xdr:rowOff>66858</xdr:rowOff>
    </xdr:from>
    <xdr:to>
      <xdr:col>4</xdr:col>
      <xdr:colOff>200025</xdr:colOff>
      <xdr:row>36</xdr:row>
      <xdr:rowOff>123641</xdr:rowOff>
    </xdr:to>
    <xdr:pic>
      <xdr:nvPicPr>
        <xdr:cNvPr id="7" name="Imagem 3">
          <a:hlinkClick xmlns:r="http://schemas.openxmlformats.org/officeDocument/2006/relationships" r:id="rId3"/>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bwMode="auto">
        <a:xfrm>
          <a:off x="123825" y="7934508"/>
          <a:ext cx="6886575" cy="971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7</xdr:col>
      <xdr:colOff>28576</xdr:colOff>
      <xdr:row>23</xdr:row>
      <xdr:rowOff>142875</xdr:rowOff>
    </xdr:from>
    <xdr:to>
      <xdr:col>13</xdr:col>
      <xdr:colOff>238125</xdr:colOff>
      <xdr:row>27</xdr:row>
      <xdr:rowOff>38098</xdr:rowOff>
    </xdr:to>
    <xdr:grpSp>
      <xdr:nvGrpSpPr>
        <xdr:cNvPr id="8" name="Agrupar 7">
          <a:extLst>
            <a:ext uri="{FF2B5EF4-FFF2-40B4-BE49-F238E27FC236}">
              <a16:creationId xmlns:a16="http://schemas.microsoft.com/office/drawing/2014/main" id="{00000000-0008-0000-0100-000008000000}"/>
            </a:ext>
          </a:extLst>
        </xdr:cNvPr>
        <xdr:cNvGrpSpPr/>
      </xdr:nvGrpSpPr>
      <xdr:grpSpPr>
        <a:xfrm>
          <a:off x="10269856" y="5941695"/>
          <a:ext cx="3455669" cy="809623"/>
          <a:chOff x="10725151" y="1495426"/>
          <a:chExt cx="3352799" cy="603605"/>
        </a:xfrm>
      </xdr:grpSpPr>
      <xdr:sp macro="" textlink="">
        <xdr:nvSpPr>
          <xdr:cNvPr id="9" name="Texto Explicativo 1 8">
            <a:extLst>
              <a:ext uri="{FF2B5EF4-FFF2-40B4-BE49-F238E27FC236}">
                <a16:creationId xmlns:a16="http://schemas.microsoft.com/office/drawing/2014/main" id="{00000000-0008-0000-0100-000009000000}"/>
              </a:ext>
            </a:extLst>
          </xdr:cNvPr>
          <xdr:cNvSpPr/>
        </xdr:nvSpPr>
        <xdr:spPr>
          <a:xfrm>
            <a:off x="11125200" y="1495426"/>
            <a:ext cx="2952750" cy="603605"/>
          </a:xfrm>
          <a:prstGeom prst="borderCallout1">
            <a:avLst>
              <a:gd name="adj1" fmla="val 27960"/>
              <a:gd name="adj2" fmla="val 890"/>
              <a:gd name="adj3" fmla="val 27581"/>
              <a:gd name="adj4" fmla="val -13233"/>
            </a:avLst>
          </a:prstGeom>
          <a:solidFill>
            <a:srgbClr val="F48B8E"/>
          </a:solidFill>
          <a:ln w="12700" cap="rnd">
            <a:solidFill>
              <a:srgbClr val="F48B8E"/>
            </a:solidFill>
            <a:headEnd type="none"/>
            <a:tailEnd type="oval"/>
          </a:ln>
          <a:effectLst/>
        </xdr:spPr>
        <xdr:style>
          <a:lnRef idx="1">
            <a:schemeClr val="accent1"/>
          </a:lnRef>
          <a:fillRef idx="3">
            <a:schemeClr val="accent1"/>
          </a:fillRef>
          <a:effectRef idx="2">
            <a:schemeClr val="accent1"/>
          </a:effectRef>
          <a:fontRef idx="minor">
            <a:schemeClr val="lt1"/>
          </a:fontRef>
        </xdr:style>
        <xdr:txBody>
          <a:bodyPr vertOverflow="clip" horzOverflow="clip" lIns="108000" tIns="108000" rIns="108000" bIns="108000" rtlCol="0" anchor="t"/>
          <a:lstStyle/>
          <a:p>
            <a:r>
              <a:rPr lang="en-US" sz="1100" b="1">
                <a:solidFill>
                  <a:schemeClr val="lt1"/>
                </a:solidFill>
                <a:effectLst/>
                <a:latin typeface="Arial" panose="020B0604020202020204" pitchFamily="34" charset="0"/>
                <a:ea typeface="+mn-ea"/>
                <a:cs typeface="Arial" panose="020B0604020202020204" pitchFamily="34" charset="0"/>
              </a:rPr>
              <a:t>DICA DE</a:t>
            </a:r>
            <a:r>
              <a:rPr lang="en-US" sz="1100" b="1" baseline="0">
                <a:solidFill>
                  <a:schemeClr val="lt1"/>
                </a:solidFill>
                <a:effectLst/>
                <a:latin typeface="Arial" panose="020B0604020202020204" pitchFamily="34" charset="0"/>
                <a:ea typeface="+mn-ea"/>
                <a:cs typeface="Arial" panose="020B0604020202020204" pitchFamily="34" charset="0"/>
              </a:rPr>
              <a:t> TABELA</a:t>
            </a:r>
          </a:p>
          <a:p>
            <a:endParaRPr lang="en-US" sz="1100" b="1" baseline="0">
              <a:solidFill>
                <a:schemeClr val="lt1"/>
              </a:solidFill>
              <a:effectLst/>
              <a:latin typeface="Arial" panose="020B0604020202020204" pitchFamily="34" charset="0"/>
              <a:ea typeface="+mn-ea"/>
              <a:cs typeface="Arial" panose="020B0604020202020204" pitchFamily="34" charset="0"/>
            </a:endParaRPr>
          </a:p>
          <a:p>
            <a:r>
              <a:rPr lang="en-US" sz="900" baseline="0">
                <a:solidFill>
                  <a:schemeClr val="lt1"/>
                </a:solidFill>
                <a:effectLst/>
                <a:latin typeface="Arial" panose="020B0604020202020204" pitchFamily="34" charset="0"/>
                <a:ea typeface="+mn-ea"/>
                <a:cs typeface="Arial" panose="020B0604020202020204" pitchFamily="34" charset="0"/>
              </a:rPr>
              <a:t>Precisa de mais linhas? </a:t>
            </a:r>
            <a:endParaRPr lang="pt-BR" sz="900" baseline="0">
              <a:solidFill>
                <a:schemeClr val="lt1"/>
              </a:solidFill>
              <a:effectLst/>
              <a:latin typeface="Arial" panose="020B0604020202020204" pitchFamily="34" charset="0"/>
              <a:ea typeface="+mn-ea"/>
              <a:cs typeface="Arial" panose="020B0604020202020204" pitchFamily="34" charset="0"/>
            </a:endParaRPr>
          </a:p>
          <a:p>
            <a:r>
              <a:rPr lang="en-US" sz="900" baseline="0">
                <a:solidFill>
                  <a:schemeClr val="lt1"/>
                </a:solidFill>
                <a:effectLst/>
                <a:latin typeface="Arial" panose="020B0604020202020204" pitchFamily="34" charset="0"/>
                <a:ea typeface="+mn-ea"/>
                <a:cs typeface="Arial" panose="020B0604020202020204" pitchFamily="34" charset="0"/>
              </a:rPr>
              <a:t>Clique nesta célula e pressione a tecla </a:t>
            </a:r>
            <a:r>
              <a:rPr lang="en-US" sz="900" b="1" baseline="0">
                <a:solidFill>
                  <a:schemeClr val="lt1"/>
                </a:solidFill>
                <a:effectLst/>
                <a:latin typeface="Arial" panose="020B0604020202020204" pitchFamily="34" charset="0"/>
                <a:ea typeface="+mn-ea"/>
                <a:cs typeface="Arial" panose="020B0604020202020204" pitchFamily="34" charset="0"/>
              </a:rPr>
              <a:t>Tab</a:t>
            </a:r>
            <a:r>
              <a:rPr lang="en-US" sz="900" baseline="0">
                <a:solidFill>
                  <a:schemeClr val="lt1"/>
                </a:solidFill>
                <a:effectLst/>
                <a:latin typeface="Arial" panose="020B0604020202020204" pitchFamily="34" charset="0"/>
                <a:ea typeface="+mn-ea"/>
                <a:cs typeface="Arial" panose="020B0604020202020204" pitchFamily="34" charset="0"/>
              </a:rPr>
              <a:t>.</a:t>
            </a:r>
            <a:endParaRPr lang="pt-BR" sz="900" baseline="0">
              <a:solidFill>
                <a:schemeClr val="lt1"/>
              </a:solidFill>
              <a:effectLst/>
              <a:latin typeface="Arial" panose="020B0604020202020204" pitchFamily="34" charset="0"/>
              <a:ea typeface="+mn-ea"/>
              <a:cs typeface="Arial" panose="020B0604020202020204" pitchFamily="34" charset="0"/>
            </a:endParaRPr>
          </a:p>
          <a:p>
            <a:pPr algn="l"/>
            <a:endParaRPr lang="pt-BR" sz="1100"/>
          </a:p>
        </xdr:txBody>
      </xdr:sp>
      <xdr:cxnSp macro="">
        <xdr:nvCxnSpPr>
          <xdr:cNvPr id="10" name="Conector de Linha Reta 49">
            <a:extLst>
              <a:ext uri="{FF2B5EF4-FFF2-40B4-BE49-F238E27FC236}">
                <a16:creationId xmlns:a16="http://schemas.microsoft.com/office/drawing/2014/main" id="{00000000-0008-0000-0100-00000A000000}"/>
              </a:ext>
            </a:extLst>
          </xdr:cNvPr>
          <xdr:cNvCxnSpPr/>
        </xdr:nvCxnSpPr>
        <xdr:spPr>
          <a:xfrm flipH="1">
            <a:off x="10725151" y="1757788"/>
            <a:ext cx="2705099" cy="0"/>
          </a:xfrm>
          <a:prstGeom prst="line">
            <a:avLst/>
          </a:prstGeom>
          <a:solidFill>
            <a:srgbClr val="7CD72C"/>
          </a:solidFill>
          <a:ln w="12700"/>
          <a:effectLst/>
        </xdr:spPr>
        <xdr:style>
          <a:lnRef idx="3">
            <a:schemeClr val="lt1"/>
          </a:lnRef>
          <a:fillRef idx="1">
            <a:schemeClr val="accent6"/>
          </a:fillRef>
          <a:effectRef idx="1">
            <a:schemeClr val="accent6"/>
          </a:effectRef>
          <a:fontRef idx="minor">
            <a:schemeClr val="lt1"/>
          </a:fontRef>
        </xdr:style>
      </xdr:cxn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657225</xdr:colOff>
      <xdr:row>0</xdr:row>
      <xdr:rowOff>657225</xdr:rowOff>
    </xdr:to>
    <xdr:pic>
      <xdr:nvPicPr>
        <xdr:cNvPr id="2" name="Imagem 9">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57225"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9526</xdr:colOff>
      <xdr:row>21</xdr:row>
      <xdr:rowOff>88484</xdr:rowOff>
    </xdr:from>
    <xdr:to>
      <xdr:col>13</xdr:col>
      <xdr:colOff>95250</xdr:colOff>
      <xdr:row>21</xdr:row>
      <xdr:rowOff>88484</xdr:rowOff>
    </xdr:to>
    <xdr:cxnSp macro="">
      <xdr:nvCxnSpPr>
        <xdr:cNvPr id="5" name="Conector de Linha Reta 49">
          <a:extLst>
            <a:ext uri="{FF2B5EF4-FFF2-40B4-BE49-F238E27FC236}">
              <a16:creationId xmlns:a16="http://schemas.microsoft.com/office/drawing/2014/main" id="{00000000-0008-0000-0200-000005000000}"/>
            </a:ext>
          </a:extLst>
        </xdr:cNvPr>
        <xdr:cNvCxnSpPr/>
      </xdr:nvCxnSpPr>
      <xdr:spPr>
        <a:xfrm flipH="1">
          <a:off x="9572626" y="5441534"/>
          <a:ext cx="2705099" cy="0"/>
        </a:xfrm>
        <a:prstGeom prst="line">
          <a:avLst/>
        </a:prstGeom>
        <a:solidFill>
          <a:srgbClr val="7CD72C"/>
        </a:solidFill>
        <a:ln w="12700"/>
        <a:effectLst/>
      </xdr:spPr>
      <xdr:style>
        <a:lnRef idx="3">
          <a:schemeClr val="lt1"/>
        </a:lnRef>
        <a:fillRef idx="1">
          <a:schemeClr val="accent6"/>
        </a:fillRef>
        <a:effectRef idx="1">
          <a:schemeClr val="accent6"/>
        </a:effectRef>
        <a:fontRef idx="minor">
          <a:schemeClr val="lt1"/>
        </a:fontRef>
      </xdr:style>
    </xdr:cxnSp>
    <xdr:clientData/>
  </xdr:twoCellAnchor>
  <xdr:twoCellAnchor>
    <xdr:from>
      <xdr:col>0</xdr:col>
      <xdr:colOff>219075</xdr:colOff>
      <xdr:row>39</xdr:row>
      <xdr:rowOff>114117</xdr:rowOff>
    </xdr:from>
    <xdr:to>
      <xdr:col>1</xdr:col>
      <xdr:colOff>514350</xdr:colOff>
      <xdr:row>39</xdr:row>
      <xdr:rowOff>295092</xdr:rowOff>
    </xdr:to>
    <xdr:pic>
      <xdr:nvPicPr>
        <xdr:cNvPr id="10" name="Imagem 2">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9075" y="9810567"/>
          <a:ext cx="11715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161925</xdr:colOff>
      <xdr:row>33</xdr:row>
      <xdr:rowOff>85725</xdr:rowOff>
    </xdr:from>
    <xdr:to>
      <xdr:col>4</xdr:col>
      <xdr:colOff>238125</xdr:colOff>
      <xdr:row>37</xdr:row>
      <xdr:rowOff>142508</xdr:rowOff>
    </xdr:to>
    <xdr:pic>
      <xdr:nvPicPr>
        <xdr:cNvPr id="11" name="Imagem 3">
          <a:hlinkClick xmlns:r="http://schemas.openxmlformats.org/officeDocument/2006/relationships" r:id="rId3"/>
          <a:extLst>
            <a:ext uri="{FF2B5EF4-FFF2-40B4-BE49-F238E27FC236}">
              <a16:creationId xmlns:a16="http://schemas.microsoft.com/office/drawing/2014/main" id="{00000000-0008-0000-0200-00000B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bwMode="auto">
        <a:xfrm>
          <a:off x="161925" y="8410575"/>
          <a:ext cx="6886575" cy="971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657225</xdr:colOff>
      <xdr:row>0</xdr:row>
      <xdr:rowOff>657225</xdr:rowOff>
    </xdr:to>
    <xdr:pic>
      <xdr:nvPicPr>
        <xdr:cNvPr id="2" name="Imagem 9">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57225"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219075</xdr:colOff>
      <xdr:row>39</xdr:row>
      <xdr:rowOff>114117</xdr:rowOff>
    </xdr:from>
    <xdr:to>
      <xdr:col>1</xdr:col>
      <xdr:colOff>514350</xdr:colOff>
      <xdr:row>39</xdr:row>
      <xdr:rowOff>295092</xdr:rowOff>
    </xdr:to>
    <xdr:pic>
      <xdr:nvPicPr>
        <xdr:cNvPr id="6" name="Imagem 2">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9075" y="9581967"/>
          <a:ext cx="11715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161925</xdr:colOff>
      <xdr:row>33</xdr:row>
      <xdr:rowOff>85725</xdr:rowOff>
    </xdr:from>
    <xdr:to>
      <xdr:col>4</xdr:col>
      <xdr:colOff>238125</xdr:colOff>
      <xdr:row>37</xdr:row>
      <xdr:rowOff>142508</xdr:rowOff>
    </xdr:to>
    <xdr:pic>
      <xdr:nvPicPr>
        <xdr:cNvPr id="7" name="Imagem 3">
          <a:hlinkClick xmlns:r="http://schemas.openxmlformats.org/officeDocument/2006/relationships" r:id="rId3"/>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bwMode="auto">
        <a:xfrm>
          <a:off x="161925" y="8181975"/>
          <a:ext cx="6886575" cy="971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657225</xdr:colOff>
      <xdr:row>0</xdr:row>
      <xdr:rowOff>657225</xdr:rowOff>
    </xdr:to>
    <xdr:pic>
      <xdr:nvPicPr>
        <xdr:cNvPr id="2" name="Imagem 9">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57225"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219075</xdr:colOff>
      <xdr:row>39</xdr:row>
      <xdr:rowOff>114117</xdr:rowOff>
    </xdr:from>
    <xdr:to>
      <xdr:col>1</xdr:col>
      <xdr:colOff>514350</xdr:colOff>
      <xdr:row>39</xdr:row>
      <xdr:rowOff>295092</xdr:rowOff>
    </xdr:to>
    <xdr:pic>
      <xdr:nvPicPr>
        <xdr:cNvPr id="6" name="Imagem 2">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9075" y="9581967"/>
          <a:ext cx="11715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161925</xdr:colOff>
      <xdr:row>33</xdr:row>
      <xdr:rowOff>85725</xdr:rowOff>
    </xdr:from>
    <xdr:to>
      <xdr:col>4</xdr:col>
      <xdr:colOff>238125</xdr:colOff>
      <xdr:row>37</xdr:row>
      <xdr:rowOff>142508</xdr:rowOff>
    </xdr:to>
    <xdr:pic>
      <xdr:nvPicPr>
        <xdr:cNvPr id="7" name="Imagem 3">
          <a:hlinkClick xmlns:r="http://schemas.openxmlformats.org/officeDocument/2006/relationships" r:id="rId3"/>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bwMode="auto">
        <a:xfrm>
          <a:off x="161925" y="8181975"/>
          <a:ext cx="6886575" cy="971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657225</xdr:colOff>
      <xdr:row>0</xdr:row>
      <xdr:rowOff>657225</xdr:rowOff>
    </xdr:to>
    <xdr:pic>
      <xdr:nvPicPr>
        <xdr:cNvPr id="2" name="Imagem 9">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57225"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219075</xdr:colOff>
      <xdr:row>39</xdr:row>
      <xdr:rowOff>114117</xdr:rowOff>
    </xdr:from>
    <xdr:to>
      <xdr:col>1</xdr:col>
      <xdr:colOff>514350</xdr:colOff>
      <xdr:row>39</xdr:row>
      <xdr:rowOff>295092</xdr:rowOff>
    </xdr:to>
    <xdr:pic>
      <xdr:nvPicPr>
        <xdr:cNvPr id="6" name="Imagem 2">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9075" y="9581967"/>
          <a:ext cx="11715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161925</xdr:colOff>
      <xdr:row>33</xdr:row>
      <xdr:rowOff>85725</xdr:rowOff>
    </xdr:from>
    <xdr:to>
      <xdr:col>4</xdr:col>
      <xdr:colOff>238125</xdr:colOff>
      <xdr:row>37</xdr:row>
      <xdr:rowOff>142508</xdr:rowOff>
    </xdr:to>
    <xdr:pic>
      <xdr:nvPicPr>
        <xdr:cNvPr id="7" name="Imagem 3">
          <a:hlinkClick xmlns:r="http://schemas.openxmlformats.org/officeDocument/2006/relationships" r:id="rId3"/>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bwMode="auto">
        <a:xfrm>
          <a:off x="161925" y="8181975"/>
          <a:ext cx="6886575" cy="971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657225</xdr:colOff>
      <xdr:row>0</xdr:row>
      <xdr:rowOff>657225</xdr:rowOff>
    </xdr:to>
    <xdr:pic>
      <xdr:nvPicPr>
        <xdr:cNvPr id="2" name="Imagem 9">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57225"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219075</xdr:colOff>
      <xdr:row>39</xdr:row>
      <xdr:rowOff>114117</xdr:rowOff>
    </xdr:from>
    <xdr:to>
      <xdr:col>1</xdr:col>
      <xdr:colOff>514350</xdr:colOff>
      <xdr:row>39</xdr:row>
      <xdr:rowOff>295092</xdr:rowOff>
    </xdr:to>
    <xdr:pic>
      <xdr:nvPicPr>
        <xdr:cNvPr id="6" name="Imagem 2">
          <a:extLst>
            <a:ext uri="{FF2B5EF4-FFF2-40B4-BE49-F238E27FC236}">
              <a16:creationId xmlns:a16="http://schemas.microsoft.com/office/drawing/2014/main" id="{00000000-0008-0000-0600-00000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9075" y="9581967"/>
          <a:ext cx="11715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161925</xdr:colOff>
      <xdr:row>33</xdr:row>
      <xdr:rowOff>85725</xdr:rowOff>
    </xdr:from>
    <xdr:to>
      <xdr:col>4</xdr:col>
      <xdr:colOff>238125</xdr:colOff>
      <xdr:row>37</xdr:row>
      <xdr:rowOff>142508</xdr:rowOff>
    </xdr:to>
    <xdr:pic>
      <xdr:nvPicPr>
        <xdr:cNvPr id="7" name="Imagem 3">
          <a:hlinkClick xmlns:r="http://schemas.openxmlformats.org/officeDocument/2006/relationships" r:id="rId3"/>
          <a:extLst>
            <a:ext uri="{FF2B5EF4-FFF2-40B4-BE49-F238E27FC236}">
              <a16:creationId xmlns:a16="http://schemas.microsoft.com/office/drawing/2014/main" id="{00000000-0008-0000-0600-000007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bwMode="auto">
        <a:xfrm>
          <a:off x="161925" y="8181975"/>
          <a:ext cx="6886575" cy="971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657225</xdr:colOff>
      <xdr:row>0</xdr:row>
      <xdr:rowOff>657225</xdr:rowOff>
    </xdr:to>
    <xdr:pic>
      <xdr:nvPicPr>
        <xdr:cNvPr id="2" name="Imagem 9">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57225"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219075</xdr:colOff>
      <xdr:row>39</xdr:row>
      <xdr:rowOff>114117</xdr:rowOff>
    </xdr:from>
    <xdr:to>
      <xdr:col>1</xdr:col>
      <xdr:colOff>514350</xdr:colOff>
      <xdr:row>39</xdr:row>
      <xdr:rowOff>295092</xdr:rowOff>
    </xdr:to>
    <xdr:pic>
      <xdr:nvPicPr>
        <xdr:cNvPr id="6" name="Imagem 2">
          <a:extLst>
            <a:ext uri="{FF2B5EF4-FFF2-40B4-BE49-F238E27FC236}">
              <a16:creationId xmlns:a16="http://schemas.microsoft.com/office/drawing/2014/main" id="{00000000-0008-0000-0700-00000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9075" y="9581967"/>
          <a:ext cx="11715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161925</xdr:colOff>
      <xdr:row>33</xdr:row>
      <xdr:rowOff>85725</xdr:rowOff>
    </xdr:from>
    <xdr:to>
      <xdr:col>4</xdr:col>
      <xdr:colOff>238125</xdr:colOff>
      <xdr:row>37</xdr:row>
      <xdr:rowOff>142508</xdr:rowOff>
    </xdr:to>
    <xdr:pic>
      <xdr:nvPicPr>
        <xdr:cNvPr id="7" name="Imagem 3">
          <a:hlinkClick xmlns:r="http://schemas.openxmlformats.org/officeDocument/2006/relationships" r:id="rId3"/>
          <a:extLst>
            <a:ext uri="{FF2B5EF4-FFF2-40B4-BE49-F238E27FC236}">
              <a16:creationId xmlns:a16="http://schemas.microsoft.com/office/drawing/2014/main" id="{00000000-0008-0000-0700-000007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bwMode="auto">
        <a:xfrm>
          <a:off x="161925" y="8181975"/>
          <a:ext cx="6886575" cy="971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657225</xdr:colOff>
      <xdr:row>0</xdr:row>
      <xdr:rowOff>657225</xdr:rowOff>
    </xdr:to>
    <xdr:pic>
      <xdr:nvPicPr>
        <xdr:cNvPr id="2" name="Imagem 9">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57225"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219075</xdr:colOff>
      <xdr:row>39</xdr:row>
      <xdr:rowOff>114117</xdr:rowOff>
    </xdr:from>
    <xdr:to>
      <xdr:col>1</xdr:col>
      <xdr:colOff>514350</xdr:colOff>
      <xdr:row>39</xdr:row>
      <xdr:rowOff>295092</xdr:rowOff>
    </xdr:to>
    <xdr:pic>
      <xdr:nvPicPr>
        <xdr:cNvPr id="6" name="Imagem 2">
          <a:extLst>
            <a:ext uri="{FF2B5EF4-FFF2-40B4-BE49-F238E27FC236}">
              <a16:creationId xmlns:a16="http://schemas.microsoft.com/office/drawing/2014/main" id="{00000000-0008-0000-0800-00000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9075" y="9581967"/>
          <a:ext cx="11715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161925</xdr:colOff>
      <xdr:row>33</xdr:row>
      <xdr:rowOff>85725</xdr:rowOff>
    </xdr:from>
    <xdr:to>
      <xdr:col>4</xdr:col>
      <xdr:colOff>238125</xdr:colOff>
      <xdr:row>37</xdr:row>
      <xdr:rowOff>142508</xdr:rowOff>
    </xdr:to>
    <xdr:pic>
      <xdr:nvPicPr>
        <xdr:cNvPr id="7" name="Imagem 3">
          <a:hlinkClick xmlns:r="http://schemas.openxmlformats.org/officeDocument/2006/relationships" r:id="rId3"/>
          <a:extLst>
            <a:ext uri="{FF2B5EF4-FFF2-40B4-BE49-F238E27FC236}">
              <a16:creationId xmlns:a16="http://schemas.microsoft.com/office/drawing/2014/main" id="{00000000-0008-0000-0800-000007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bwMode="auto">
        <a:xfrm>
          <a:off x="161925" y="8181975"/>
          <a:ext cx="6886575" cy="971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0000000}" name="Tabela14" displayName="Tabela14" ref="B10:B16" totalsRowShown="0" headerRowDxfId="158" dataDxfId="157">
  <autoFilter ref="B10:B16" xr:uid="{00000000-0009-0000-0100-00000D000000}"/>
  <tableColumns count="1">
    <tableColumn id="1" xr3:uid="{00000000-0010-0000-0000-000001000000}" name="RECEITAS" dataDxfId="156"/>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9000000}" name="Tabela23" displayName="Tabela23" ref="B45:B50" totalsRowShown="0" headerRowDxfId="131" dataDxfId="130">
  <autoFilter ref="B45:B50" xr:uid="{00000000-0009-0000-0100-000016000000}"/>
  <tableColumns count="1">
    <tableColumn id="1" xr3:uid="{00000000-0010-0000-0900-000001000000}" name="RECEITAS DIVERSAS" dataDxfId="129"/>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0A000000}" name="Tabela24" displayName="Tabela24" ref="D47:D59" totalsRowShown="0" headerRowDxfId="128" dataDxfId="127">
  <autoFilter ref="D47:D59" xr:uid="{00000000-0009-0000-0100-000017000000}"/>
  <tableColumns count="1">
    <tableColumn id="1" xr3:uid="{00000000-0010-0000-0A00-000001000000}" name="DESPESAS TRABALHISTAS" dataDxfId="126"/>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B000000}" name="Tabela25" displayName="Tabela25" ref="B52:B63" totalsRowShown="0" headerRowDxfId="125" dataDxfId="124">
  <autoFilter ref="B52:B63" xr:uid="{00000000-0009-0000-0100-000018000000}"/>
  <tableColumns count="1">
    <tableColumn id="1" xr3:uid="{00000000-0010-0000-0B00-000001000000}" name="RECEITAS EVENTUAIS" dataDxfId="123"/>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0C000000}" name="Tabela26" displayName="Tabela26" ref="D61:D69" totalsRowShown="0" headerRowDxfId="122" dataDxfId="121">
  <autoFilter ref="D61:D69" xr:uid="{00000000-0009-0000-0100-000019000000}"/>
  <tableColumns count="1">
    <tableColumn id="1" xr3:uid="{00000000-0010-0000-0C00-000001000000}" name="DESPESAS SINDICAIS" dataDxfId="120"/>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0D000000}" name="Tabela27" displayName="Tabela27" ref="D71:D75" totalsRowShown="0" headerRowDxfId="119" dataDxfId="118">
  <autoFilter ref="D71:D75" xr:uid="{00000000-0009-0000-0100-00001A000000}"/>
  <tableColumns count="1">
    <tableColumn id="1" xr3:uid="{00000000-0010-0000-0D00-000001000000}" name="SERVIÇOS DE TERCEIROS" dataDxfId="117"/>
  </tableColumns>
  <tableStyleInfo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E000000}" name="Tabela28" displayName="Tabela28" ref="D77:D97" totalsRowShown="0" headerRowDxfId="116" dataDxfId="115">
  <autoFilter ref="D77:D97" xr:uid="{00000000-0009-0000-0100-00001B000000}"/>
  <tableColumns count="1">
    <tableColumn id="1" xr3:uid="{00000000-0010-0000-0E00-000001000000}" name="DESPESAS TRIBUTARIAS" dataDxfId="114"/>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F000000}" name="Tabela29" displayName="Tabela29" ref="D99:D103" totalsRowShown="0" headerRowDxfId="113" dataDxfId="112">
  <autoFilter ref="D99:D103" xr:uid="{00000000-0009-0000-0100-00001C000000}"/>
  <tableColumns count="1">
    <tableColumn id="1" xr3:uid="{00000000-0010-0000-0F00-000001000000}" name="DESPESAS FINANCEIRAS" dataDxfId="111"/>
  </tableColumns>
  <tableStyleInfo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0000000}" name="Tabela30" displayName="Tabela30" ref="D105:D108" totalsRowShown="0" headerRowDxfId="110" dataDxfId="109">
  <autoFilter ref="D105:D108" xr:uid="{00000000-0009-0000-0100-00001D000000}"/>
  <tableColumns count="1">
    <tableColumn id="1" xr3:uid="{00000000-0010-0000-1000-000001000000}" name="DESPESAS GERAIS" dataDxfId="108"/>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11000000}" name="Tabela1" displayName="Tabela1" ref="A4:G25" totalsRowShown="0" headerRowDxfId="107" dataDxfId="106">
  <autoFilter ref="A4:G25" xr:uid="{00000000-0009-0000-0100-000001000000}">
    <filterColumn colId="0" hiddenButton="1"/>
    <filterColumn colId="1" hiddenButton="1"/>
    <filterColumn colId="2" hiddenButton="1"/>
    <filterColumn colId="4" hiddenButton="1"/>
    <filterColumn colId="5" hiddenButton="1"/>
    <filterColumn colId="6" hiddenButton="1"/>
  </autoFilter>
  <sortState xmlns:xlrd2="http://schemas.microsoft.com/office/spreadsheetml/2017/richdata2" ref="A5:F25">
    <sortCondition ref="A4:A25"/>
  </sortState>
  <tableColumns count="7">
    <tableColumn id="1" xr3:uid="{00000000-0010-0000-1100-000001000000}" name="DATA" dataDxfId="105"/>
    <tableColumn id="2" xr3:uid="{00000000-0010-0000-1100-000002000000}" name="HISTÓRICO" dataDxfId="104"/>
    <tableColumn id="3" xr3:uid="{00000000-0010-0000-1100-000003000000}" name="COMPLEMENTO" dataDxfId="103"/>
    <tableColumn id="7" xr3:uid="{00000000-0010-0000-1100-000007000000}" name="CATEGORIA" dataDxfId="102"/>
    <tableColumn id="4" xr3:uid="{00000000-0010-0000-1100-000004000000}" name="ENTRADA" dataDxfId="101" dataCellStyle="Moeda"/>
    <tableColumn id="5" xr3:uid="{00000000-0010-0000-1100-000005000000}" name="SAÍDA" dataDxfId="100" dataCellStyle="Moeda"/>
    <tableColumn id="6" xr3:uid="{00000000-0010-0000-1100-000006000000}" name="SALDO" dataDxfId="99" dataCellStyle="Moeda">
      <calculatedColumnFormula>E5-F5+G4</calculatedColumnFormula>
    </tableColumn>
  </tableColumns>
  <tableStyleInfo name="ContaAzul-M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12000000}" name="Tabela13" displayName="Tabela13" ref="A4:G26" totalsRowShown="0" headerRowDxfId="98" dataDxfId="97">
  <autoFilter ref="A4:G26" xr:uid="{00000000-0009-0000-0100-000002000000}">
    <filterColumn colId="0" hiddenButton="1"/>
    <filterColumn colId="1" hiddenButton="1"/>
    <filterColumn colId="2" hiddenButton="1"/>
    <filterColumn colId="4" hiddenButton="1"/>
    <filterColumn colId="5" hiddenButton="1"/>
    <filterColumn colId="6" hiddenButton="1"/>
  </autoFilter>
  <sortState xmlns:xlrd2="http://schemas.microsoft.com/office/spreadsheetml/2017/richdata2" ref="A5:F25">
    <sortCondition ref="A4:A25"/>
  </sortState>
  <tableColumns count="7">
    <tableColumn id="1" xr3:uid="{00000000-0010-0000-1200-000001000000}" name="DATA" dataDxfId="96"/>
    <tableColumn id="2" xr3:uid="{00000000-0010-0000-1200-000002000000}" name="HISTÓRICO" dataDxfId="95"/>
    <tableColumn id="3" xr3:uid="{00000000-0010-0000-1200-000003000000}" name="COMPLEMENTO" dataDxfId="94"/>
    <tableColumn id="7" xr3:uid="{00000000-0010-0000-1200-000007000000}" name="CATEGORIA" dataDxfId="93"/>
    <tableColumn id="4" xr3:uid="{00000000-0010-0000-1200-000004000000}" name="ENTRADA" dataDxfId="92" dataCellStyle="Moeda"/>
    <tableColumn id="5" xr3:uid="{00000000-0010-0000-1200-000005000000}" name="SAÍDA" dataDxfId="91" dataCellStyle="Moeda"/>
    <tableColumn id="6" xr3:uid="{00000000-0010-0000-1200-000006000000}" name="SALDO" dataDxfId="90" dataCellStyle="Moeda">
      <calculatedColumnFormula>E5-F5+G4</calculatedColumnFormula>
    </tableColumn>
  </tableColumns>
  <tableStyleInfo name="ContaAzul-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1000000}" name="Tabela15" displayName="Tabela15" ref="D10:D16" totalsRowShown="0" headerRowDxfId="155" dataDxfId="154">
  <autoFilter ref="D10:D16" xr:uid="{00000000-0009-0000-0100-00000E000000}"/>
  <tableColumns count="1">
    <tableColumn id="1" xr3:uid="{00000000-0010-0000-0100-000001000000}" name="DESPESAS" dataDxfId="153"/>
  </tableColumns>
  <tableStyleInfo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13000000}" name="Tabela134" displayName="Tabela134" ref="A4:G25" totalsRowShown="0" headerRowDxfId="89" dataDxfId="88">
  <autoFilter ref="A4:G25" xr:uid="{00000000-0009-0000-0100-000003000000}">
    <filterColumn colId="0" hiddenButton="1"/>
    <filterColumn colId="1" hiddenButton="1"/>
    <filterColumn colId="2" hiddenButton="1"/>
    <filterColumn colId="4" hiddenButton="1"/>
    <filterColumn colId="5" hiddenButton="1"/>
    <filterColumn colId="6" hiddenButton="1"/>
  </autoFilter>
  <sortState xmlns:xlrd2="http://schemas.microsoft.com/office/spreadsheetml/2017/richdata2" ref="A5:F25">
    <sortCondition ref="A4:A25"/>
  </sortState>
  <tableColumns count="7">
    <tableColumn id="1" xr3:uid="{00000000-0010-0000-1300-000001000000}" name="DATA" dataDxfId="87"/>
    <tableColumn id="2" xr3:uid="{00000000-0010-0000-1300-000002000000}" name="HISTÓRICO" dataDxfId="86"/>
    <tableColumn id="3" xr3:uid="{00000000-0010-0000-1300-000003000000}" name="COMPLEMENTO" dataDxfId="85"/>
    <tableColumn id="7" xr3:uid="{00000000-0010-0000-1300-000007000000}" name="CATEGORIA" dataDxfId="84"/>
    <tableColumn id="4" xr3:uid="{00000000-0010-0000-1300-000004000000}" name="ENTRADA" dataDxfId="83" dataCellStyle="Moeda"/>
    <tableColumn id="5" xr3:uid="{00000000-0010-0000-1300-000005000000}" name="SAÍDA" dataDxfId="82" dataCellStyle="Moeda"/>
    <tableColumn id="6" xr3:uid="{00000000-0010-0000-1300-000006000000}" name="SALDO" dataDxfId="81" dataCellStyle="Moeda">
      <calculatedColumnFormula>E5-F5+G4</calculatedColumnFormula>
    </tableColumn>
  </tableColumns>
  <tableStyleInfo name="ContaAzul-M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4000000}" name="Tabela1345" displayName="Tabela1345" ref="A4:G25" totalsRowShown="0" headerRowDxfId="80" dataDxfId="79">
  <autoFilter ref="A4:G25" xr:uid="{00000000-0009-0000-0100-000004000000}">
    <filterColumn colId="0" hiddenButton="1"/>
    <filterColumn colId="1" hiddenButton="1"/>
    <filterColumn colId="2" hiddenButton="1"/>
    <filterColumn colId="4" hiddenButton="1"/>
    <filterColumn colId="5" hiddenButton="1"/>
    <filterColumn colId="6" hiddenButton="1"/>
  </autoFilter>
  <sortState xmlns:xlrd2="http://schemas.microsoft.com/office/spreadsheetml/2017/richdata2" ref="A5:F25">
    <sortCondition ref="A4:A25"/>
  </sortState>
  <tableColumns count="7">
    <tableColumn id="1" xr3:uid="{00000000-0010-0000-1400-000001000000}" name="DATA" dataDxfId="78"/>
    <tableColumn id="2" xr3:uid="{00000000-0010-0000-1400-000002000000}" name="HISTÓRICO" dataDxfId="77"/>
    <tableColumn id="3" xr3:uid="{00000000-0010-0000-1400-000003000000}" name="COMPLEMENTO" dataDxfId="76"/>
    <tableColumn id="7" xr3:uid="{00000000-0010-0000-1400-000007000000}" name="CATEGORIA" dataDxfId="75"/>
    <tableColumn id="4" xr3:uid="{00000000-0010-0000-1400-000004000000}" name="ENTRADA" dataDxfId="74" dataCellStyle="Moeda"/>
    <tableColumn id="5" xr3:uid="{00000000-0010-0000-1400-000005000000}" name="SAÍDA" dataDxfId="73" dataCellStyle="Moeda"/>
    <tableColumn id="6" xr3:uid="{00000000-0010-0000-1400-000006000000}" name="SALDO" dataDxfId="72" dataCellStyle="Moeda">
      <calculatedColumnFormula>E5-F5+G4</calculatedColumnFormula>
    </tableColumn>
  </tableColumns>
  <tableStyleInfo name="ContaAzul-M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5000000}" name="Tabela134567" displayName="Tabela134567" ref="A4:G25" totalsRowShown="0" headerRowDxfId="71" dataDxfId="70">
  <autoFilter ref="A4:G25" xr:uid="{00000000-0009-0000-0100-000006000000}">
    <filterColumn colId="0" hiddenButton="1"/>
    <filterColumn colId="1" hiddenButton="1"/>
    <filterColumn colId="2" hiddenButton="1"/>
    <filterColumn colId="4" hiddenButton="1"/>
    <filterColumn colId="5" hiddenButton="1"/>
    <filterColumn colId="6" hiddenButton="1"/>
  </autoFilter>
  <sortState xmlns:xlrd2="http://schemas.microsoft.com/office/spreadsheetml/2017/richdata2" ref="A5:F25">
    <sortCondition ref="A4:A25"/>
  </sortState>
  <tableColumns count="7">
    <tableColumn id="1" xr3:uid="{00000000-0010-0000-1500-000001000000}" name="DATA" dataDxfId="69"/>
    <tableColumn id="2" xr3:uid="{00000000-0010-0000-1500-000002000000}" name="HISTÓRICO" dataDxfId="68"/>
    <tableColumn id="3" xr3:uid="{00000000-0010-0000-1500-000003000000}" name="COMPLEMENTO" dataDxfId="67"/>
    <tableColumn id="7" xr3:uid="{00000000-0010-0000-1500-000007000000}" name="CATEGORIA" dataDxfId="66"/>
    <tableColumn id="4" xr3:uid="{00000000-0010-0000-1500-000004000000}" name="ENTRADA" dataDxfId="65" dataCellStyle="Moeda"/>
    <tableColumn id="5" xr3:uid="{00000000-0010-0000-1500-000005000000}" name="SAÍDA" dataDxfId="64" dataCellStyle="Moeda"/>
    <tableColumn id="6" xr3:uid="{00000000-0010-0000-1500-000006000000}" name="SALDO" dataDxfId="63" dataCellStyle="Moeda">
      <calculatedColumnFormula>E5-F5+G4</calculatedColumnFormula>
    </tableColumn>
  </tableColumns>
  <tableStyleInfo name="ContaAzul-M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6000000}" name="Tabela1345678" displayName="Tabela1345678" ref="A4:G25" totalsRowShown="0" headerRowDxfId="62" dataDxfId="61">
  <autoFilter ref="A4:G25" xr:uid="{00000000-0009-0000-0100-000007000000}">
    <filterColumn colId="0" hiddenButton="1"/>
    <filterColumn colId="1" hiddenButton="1"/>
    <filterColumn colId="2" hiddenButton="1"/>
    <filterColumn colId="4" hiddenButton="1"/>
    <filterColumn colId="5" hiddenButton="1"/>
    <filterColumn colId="6" hiddenButton="1"/>
  </autoFilter>
  <sortState xmlns:xlrd2="http://schemas.microsoft.com/office/spreadsheetml/2017/richdata2" ref="A5:F25">
    <sortCondition ref="A4:A25"/>
  </sortState>
  <tableColumns count="7">
    <tableColumn id="1" xr3:uid="{00000000-0010-0000-1600-000001000000}" name="DATA" dataDxfId="60"/>
    <tableColumn id="2" xr3:uid="{00000000-0010-0000-1600-000002000000}" name="HISTÓRICO" dataDxfId="59"/>
    <tableColumn id="3" xr3:uid="{00000000-0010-0000-1600-000003000000}" name="COMPLEMENTO" dataDxfId="58"/>
    <tableColumn id="7" xr3:uid="{00000000-0010-0000-1600-000007000000}" name="CATEGORIA" dataDxfId="57"/>
    <tableColumn id="4" xr3:uid="{00000000-0010-0000-1600-000004000000}" name="ENTRADA" dataDxfId="56" dataCellStyle="Moeda"/>
    <tableColumn id="5" xr3:uid="{00000000-0010-0000-1600-000005000000}" name="SAÍDA" dataDxfId="55" dataCellStyle="Moeda"/>
    <tableColumn id="6" xr3:uid="{00000000-0010-0000-1600-000006000000}" name="SALDO" dataDxfId="54" dataCellStyle="Moeda">
      <calculatedColumnFormula>E5-F5+G4</calculatedColumnFormula>
    </tableColumn>
  </tableColumns>
  <tableStyleInfo name="ContaAzul-M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7000000}" name="Tabela13456789" displayName="Tabela13456789" ref="A4:G25" totalsRowShown="0" headerRowDxfId="53" dataDxfId="52">
  <autoFilter ref="A4:G25" xr:uid="{00000000-0009-0000-0100-000008000000}">
    <filterColumn colId="0" hiddenButton="1"/>
    <filterColumn colId="1" hiddenButton="1"/>
    <filterColumn colId="2" hiddenButton="1"/>
    <filterColumn colId="4" hiddenButton="1"/>
    <filterColumn colId="5" hiddenButton="1"/>
    <filterColumn colId="6" hiddenButton="1"/>
  </autoFilter>
  <sortState xmlns:xlrd2="http://schemas.microsoft.com/office/spreadsheetml/2017/richdata2" ref="A5:F25">
    <sortCondition ref="A4:A25"/>
  </sortState>
  <tableColumns count="7">
    <tableColumn id="1" xr3:uid="{00000000-0010-0000-1700-000001000000}" name="DATA" dataDxfId="51"/>
    <tableColumn id="2" xr3:uid="{00000000-0010-0000-1700-000002000000}" name="HISTÓRICO" dataDxfId="50"/>
    <tableColumn id="3" xr3:uid="{00000000-0010-0000-1700-000003000000}" name="COMPLEMENTO" dataDxfId="49"/>
    <tableColumn id="7" xr3:uid="{00000000-0010-0000-1700-000007000000}" name="CATEGORIA" dataDxfId="48"/>
    <tableColumn id="4" xr3:uid="{00000000-0010-0000-1700-000004000000}" name="ENTRADA" dataDxfId="47" dataCellStyle="Moeda"/>
    <tableColumn id="5" xr3:uid="{00000000-0010-0000-1700-000005000000}" name="SAÍDA" dataDxfId="46" dataCellStyle="Moeda"/>
    <tableColumn id="6" xr3:uid="{00000000-0010-0000-1700-000006000000}" name="SALDO" dataDxfId="45" dataCellStyle="Moeda">
      <calculatedColumnFormula>E5-F5+G4</calculatedColumnFormula>
    </tableColumn>
  </tableColumns>
  <tableStyleInfo name="ContaAzul-M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8000000}" name="Tabela13456" displayName="Tabela13456" ref="A4:G25" totalsRowShown="0" headerRowDxfId="44" dataDxfId="43">
  <autoFilter ref="A4:G25" xr:uid="{00000000-0009-0000-0100-000005000000}">
    <filterColumn colId="0" hiddenButton="1"/>
    <filterColumn colId="1" hiddenButton="1"/>
    <filterColumn colId="2" hiddenButton="1"/>
    <filterColumn colId="4" hiddenButton="1"/>
    <filterColumn colId="5" hiddenButton="1"/>
    <filterColumn colId="6" hiddenButton="1"/>
  </autoFilter>
  <sortState xmlns:xlrd2="http://schemas.microsoft.com/office/spreadsheetml/2017/richdata2" ref="A5:F25">
    <sortCondition ref="A4:A25"/>
  </sortState>
  <tableColumns count="7">
    <tableColumn id="1" xr3:uid="{00000000-0010-0000-1800-000001000000}" name="DATA" dataDxfId="42"/>
    <tableColumn id="2" xr3:uid="{00000000-0010-0000-1800-000002000000}" name="HISTÓRICO" dataDxfId="41"/>
    <tableColumn id="3" xr3:uid="{00000000-0010-0000-1800-000003000000}" name="COMPLEMENTO" dataDxfId="40"/>
    <tableColumn id="7" xr3:uid="{00000000-0010-0000-1800-000007000000}" name="CATEGORIA" dataDxfId="39"/>
    <tableColumn id="4" xr3:uid="{00000000-0010-0000-1800-000004000000}" name="ENTRADA" dataDxfId="38" dataCellStyle="Moeda"/>
    <tableColumn id="5" xr3:uid="{00000000-0010-0000-1800-000005000000}" name="SAÍDA" dataDxfId="37" dataCellStyle="Moeda"/>
    <tableColumn id="6" xr3:uid="{00000000-0010-0000-1800-000006000000}" name="SALDO" dataDxfId="36" dataCellStyle="Moeda">
      <calculatedColumnFormula>E5-F5+G4</calculatedColumnFormula>
    </tableColumn>
  </tableColumns>
  <tableStyleInfo name="ContaAzul-M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19000000}" name="Tabela134561011" displayName="Tabela134561011" ref="A4:G25" totalsRowShown="0" headerRowDxfId="35" dataDxfId="34">
  <autoFilter ref="A4:G25" xr:uid="{00000000-0009-0000-0100-00000A000000}">
    <filterColumn colId="0" hiddenButton="1"/>
    <filterColumn colId="1" hiddenButton="1"/>
    <filterColumn colId="2" hiddenButton="1"/>
    <filterColumn colId="4" hiddenButton="1"/>
    <filterColumn colId="5" hiddenButton="1"/>
    <filterColumn colId="6" hiddenButton="1"/>
  </autoFilter>
  <sortState xmlns:xlrd2="http://schemas.microsoft.com/office/spreadsheetml/2017/richdata2" ref="A5:F25">
    <sortCondition ref="A4:A25"/>
  </sortState>
  <tableColumns count="7">
    <tableColumn id="1" xr3:uid="{00000000-0010-0000-1900-000001000000}" name="DATA" dataDxfId="33"/>
    <tableColumn id="2" xr3:uid="{00000000-0010-0000-1900-000002000000}" name="HISTÓRICO" dataDxfId="32"/>
    <tableColumn id="3" xr3:uid="{00000000-0010-0000-1900-000003000000}" name="COMPLEMENTO" dataDxfId="31"/>
    <tableColumn id="7" xr3:uid="{00000000-0010-0000-1900-000007000000}" name="CATEGORIA" dataDxfId="30"/>
    <tableColumn id="4" xr3:uid="{00000000-0010-0000-1900-000004000000}" name="ENTRADA" dataDxfId="29" dataCellStyle="Moeda"/>
    <tableColumn id="5" xr3:uid="{00000000-0010-0000-1900-000005000000}" name="SAÍDA" dataDxfId="28" dataCellStyle="Moeda"/>
    <tableColumn id="6" xr3:uid="{00000000-0010-0000-1900-000006000000}" name="SALDO" dataDxfId="27" dataCellStyle="Moeda">
      <calculatedColumnFormula>E5-F5+G4</calculatedColumnFormula>
    </tableColumn>
  </tableColumns>
  <tableStyleInfo name="ContaAzul-M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A000000}" name="Tabela1345610" displayName="Tabela1345610" ref="A4:G25" totalsRowShown="0" headerRowDxfId="26" dataDxfId="25">
  <autoFilter ref="A4:G25" xr:uid="{00000000-0009-0000-0100-000009000000}">
    <filterColumn colId="0" hiddenButton="1"/>
    <filterColumn colId="1" hiddenButton="1"/>
    <filterColumn colId="2" hiddenButton="1"/>
    <filterColumn colId="4" hiddenButton="1"/>
    <filterColumn colId="5" hiddenButton="1"/>
    <filterColumn colId="6" hiddenButton="1"/>
  </autoFilter>
  <sortState xmlns:xlrd2="http://schemas.microsoft.com/office/spreadsheetml/2017/richdata2" ref="A5:F25">
    <sortCondition ref="A4:A25"/>
  </sortState>
  <tableColumns count="7">
    <tableColumn id="1" xr3:uid="{00000000-0010-0000-1A00-000001000000}" name="DATA" dataDxfId="24"/>
    <tableColumn id="2" xr3:uid="{00000000-0010-0000-1A00-000002000000}" name="HISTÓRICO" dataDxfId="23"/>
    <tableColumn id="3" xr3:uid="{00000000-0010-0000-1A00-000003000000}" name="COMPLEMENTO" dataDxfId="22"/>
    <tableColumn id="7" xr3:uid="{00000000-0010-0000-1A00-000007000000}" name="CATEGORIA" dataDxfId="21"/>
    <tableColumn id="4" xr3:uid="{00000000-0010-0000-1A00-000004000000}" name="ENTRADA" dataDxfId="20" dataCellStyle="Moeda"/>
    <tableColumn id="5" xr3:uid="{00000000-0010-0000-1A00-000005000000}" name="SAÍDA" dataDxfId="19" dataCellStyle="Moeda"/>
    <tableColumn id="6" xr3:uid="{00000000-0010-0000-1A00-000006000000}" name="SALDO" dataDxfId="18" dataCellStyle="Moeda">
      <calculatedColumnFormula>E5-F5+G4</calculatedColumnFormula>
    </tableColumn>
  </tableColumns>
  <tableStyleInfo name="ContaAzul-M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1B000000}" name="Tabela134561012" displayName="Tabela134561012" ref="A4:G25" totalsRowShown="0" headerRowDxfId="17" dataDxfId="16">
  <autoFilter ref="A4:G25" xr:uid="{00000000-0009-0000-0100-00000B000000}">
    <filterColumn colId="0" hiddenButton="1"/>
    <filterColumn colId="1" hiddenButton="1"/>
    <filterColumn colId="2" hiddenButton="1"/>
    <filterColumn colId="4" hiddenButton="1"/>
    <filterColumn colId="5" hiddenButton="1"/>
    <filterColumn colId="6" hiddenButton="1"/>
  </autoFilter>
  <sortState xmlns:xlrd2="http://schemas.microsoft.com/office/spreadsheetml/2017/richdata2" ref="A5:F25">
    <sortCondition ref="A4:A25"/>
  </sortState>
  <tableColumns count="7">
    <tableColumn id="1" xr3:uid="{00000000-0010-0000-1B00-000001000000}" name="DATA" dataDxfId="15"/>
    <tableColumn id="2" xr3:uid="{00000000-0010-0000-1B00-000002000000}" name="HISTÓRICO" dataDxfId="14"/>
    <tableColumn id="3" xr3:uid="{00000000-0010-0000-1B00-000003000000}" name="COMPLEMENTO" dataDxfId="13"/>
    <tableColumn id="7" xr3:uid="{00000000-0010-0000-1B00-000007000000}" name="CATEGORIA" dataDxfId="12"/>
    <tableColumn id="4" xr3:uid="{00000000-0010-0000-1B00-000004000000}" name="ENTRADA" dataDxfId="11" dataCellStyle="Moeda"/>
    <tableColumn id="5" xr3:uid="{00000000-0010-0000-1B00-000005000000}" name="SAÍDA" dataDxfId="10" dataCellStyle="Moeda"/>
    <tableColumn id="6" xr3:uid="{00000000-0010-0000-1B00-000006000000}" name="SALDO" dataDxfId="9" dataCellStyle="Moeda">
      <calculatedColumnFormula>E5-F5+G4</calculatedColumnFormula>
    </tableColumn>
  </tableColumns>
  <tableStyleInfo name="ContaAzul-M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C000000}" name="Tabela13456101213" displayName="Tabela13456101213" ref="A4:G25" totalsRowShown="0" headerRowDxfId="8" dataDxfId="7">
  <autoFilter ref="A4:G25" xr:uid="{00000000-0009-0000-0100-00000C000000}">
    <filterColumn colId="0" hiddenButton="1"/>
    <filterColumn colId="1" hiddenButton="1"/>
    <filterColumn colId="2" hiddenButton="1"/>
    <filterColumn colId="4" hiddenButton="1"/>
    <filterColumn colId="5" hiddenButton="1"/>
    <filterColumn colId="6" hiddenButton="1"/>
  </autoFilter>
  <sortState xmlns:xlrd2="http://schemas.microsoft.com/office/spreadsheetml/2017/richdata2" ref="A5:F25">
    <sortCondition ref="A4:A25"/>
  </sortState>
  <tableColumns count="7">
    <tableColumn id="1" xr3:uid="{00000000-0010-0000-1C00-000001000000}" name="DATA" dataDxfId="6"/>
    <tableColumn id="2" xr3:uid="{00000000-0010-0000-1C00-000002000000}" name="HISTÓRICO" dataDxfId="5"/>
    <tableColumn id="3" xr3:uid="{00000000-0010-0000-1C00-000003000000}" name="COMPLEMENTO" dataDxfId="4"/>
    <tableColumn id="7" xr3:uid="{00000000-0010-0000-1C00-000007000000}" name="CATEGORIA" dataDxfId="3"/>
    <tableColumn id="4" xr3:uid="{00000000-0010-0000-1C00-000004000000}" name="ENTRADA" dataDxfId="2" dataCellStyle="Moeda"/>
    <tableColumn id="5" xr3:uid="{00000000-0010-0000-1C00-000005000000}" name="SAÍDA" dataDxfId="1" dataCellStyle="Moeda"/>
    <tableColumn id="6" xr3:uid="{00000000-0010-0000-1C00-000006000000}" name="SALDO" dataDxfId="0" dataCellStyle="Moeda">
      <calculatedColumnFormula>E5-F5+G4</calculatedColumnFormula>
    </tableColumn>
  </tableColumns>
  <tableStyleInfo name="ContaAzul-M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2000000}" name="Tabela16" displayName="Tabela16" ref="D18:D30" totalsRowShown="0" headerRowDxfId="152" dataDxfId="151">
  <autoFilter ref="D18:D30" xr:uid="{00000000-0009-0000-0100-00000F000000}"/>
  <tableColumns count="1">
    <tableColumn id="1" xr3:uid="{00000000-0010-0000-0200-000001000000}" name="DESPESAS OPERACIONAIS" dataDxfId="150"/>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3000000}" name="Tabela17" displayName="Tabela17" ref="B18:B22" totalsRowShown="0" headerRowDxfId="149" dataDxfId="148">
  <autoFilter ref="B18:B22" xr:uid="{00000000-0009-0000-0100-000010000000}"/>
  <tableColumns count="1">
    <tableColumn id="1" xr3:uid="{00000000-0010-0000-0300-000001000000}" name="RECEITAS DE SERVIÇOS" dataDxfId="147"/>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4000000}" name="Tabela18" displayName="Tabela18" ref="B24:B28" totalsRowShown="0" headerRowDxfId="146" dataDxfId="145">
  <autoFilter ref="B24:B28" xr:uid="{00000000-0009-0000-0100-000011000000}"/>
  <tableColumns count="1">
    <tableColumn id="1" xr3:uid="{00000000-0010-0000-0400-000001000000}" name="RECEITAS DE VENDAS DE MERCADORIAS" dataDxfId="144"/>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5000000}" name="Tabela19" displayName="Tabela19" ref="B30:B34" totalsRowShown="0" headerRowDxfId="143" dataDxfId="142">
  <autoFilter ref="B30:B34" xr:uid="{00000000-0009-0000-0100-000012000000}"/>
  <tableColumns count="1">
    <tableColumn id="1" xr3:uid="{00000000-0010-0000-0500-000001000000}" name="RECEITAS DE VENDAS DE PRODUTOS" dataDxfId="141"/>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6000000}" name="Tabela20" displayName="Tabela20" ref="D32:D45" totalsRowShown="0" headerRowDxfId="140" dataDxfId="139">
  <autoFilter ref="D32:D45" xr:uid="{00000000-0009-0000-0100-000013000000}"/>
  <tableColumns count="1">
    <tableColumn id="1" xr3:uid="{00000000-0010-0000-0600-000001000000}" name="DESPESAS ADMINISTRATIVAS" dataDxfId="138"/>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7000000}" name="Tabela21" displayName="Tabela21" ref="B36:B38" totalsRowShown="0" headerRowDxfId="137" dataDxfId="136">
  <autoFilter ref="B36:B38" xr:uid="{00000000-0009-0000-0100-000014000000}"/>
  <tableColumns count="1">
    <tableColumn id="1" xr3:uid="{00000000-0010-0000-0700-000001000000}" name="RECEITAS OPERACIONAIS" dataDxfId="135"/>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8000000}" name="Tabela22" displayName="Tabela22" ref="B40:B43" totalsRowShown="0" headerRowDxfId="134" dataDxfId="133">
  <autoFilter ref="B40:B43" xr:uid="{00000000-0009-0000-0100-000015000000}"/>
  <tableColumns count="1">
    <tableColumn id="1" xr3:uid="{00000000-0010-0000-0800-000001000000}" name="RECEITAS FINANCEIRAS" dataDxfId="132"/>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blurRad="63500" dist="38099" dir="2700000" algn="ctr" rotWithShape="0">
                  <a:srgbClr val="000000">
                    <a:alpha val="74998"/>
                  </a:srgbClr>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blurRad="63500" dist="38099" dir="2700000" algn="ctr" rotWithShape="0">
                  <a:srgbClr val="000000">
                    <a:alpha val="74998"/>
                  </a:srgbClr>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 Type="http://schemas.openxmlformats.org/officeDocument/2006/relationships/table" Target="../tables/table1.xml"/><Relationship Id="rId16" Type="http://schemas.openxmlformats.org/officeDocument/2006/relationships/table" Target="../tables/table15.xml"/><Relationship Id="rId1" Type="http://schemas.openxmlformats.org/officeDocument/2006/relationships/drawing" Target="../drawings/drawing1.xml"/><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10.xml.rels><?xml version="1.0" encoding="UTF-8" standalone="yes"?>
<Relationships xmlns="http://schemas.openxmlformats.org/package/2006/relationships"><Relationship Id="rId3" Type="http://schemas.openxmlformats.org/officeDocument/2006/relationships/table" Target="../tables/table26.xml"/><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27.xml"/><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28.xml"/><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29.xml"/><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8.x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9.xml"/><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0.xml"/><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1.xml"/><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table" Target="../tables/table22.xml"/><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table" Target="../tables/table23.xml"/><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table" Target="../tables/table24.xml"/><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5.xml"/><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1"/>
  <dimension ref="A1:I151"/>
  <sheetViews>
    <sheetView showGridLines="0" tabSelected="1" zoomScaleNormal="100" workbookViewId="0">
      <pane ySplit="1" topLeftCell="A2" activePane="bottomLeft" state="frozen"/>
      <selection pane="bottomLeft" activeCell="C3" sqref="C3:F3"/>
    </sheetView>
  </sheetViews>
  <sheetFormatPr defaultColWidth="8.88671875" defaultRowHeight="18" customHeight="1" x14ac:dyDescent="0.25"/>
  <cols>
    <col min="1" max="1" width="3" customWidth="1"/>
    <col min="2" max="2" width="46.5546875" customWidth="1"/>
    <col min="3" max="3" width="6" customWidth="1"/>
    <col min="4" max="4" width="39.5546875" bestFit="1" customWidth="1"/>
  </cols>
  <sheetData>
    <row r="1" spans="1:9" s="80" customFormat="1" ht="52.5" customHeight="1" thickBot="1" x14ac:dyDescent="0.3">
      <c r="A1" s="79" t="s">
        <v>172</v>
      </c>
    </row>
    <row r="2" spans="1:9" ht="18" customHeight="1" thickTop="1" x14ac:dyDescent="0.25"/>
    <row r="3" spans="1:9" ht="18" customHeight="1" x14ac:dyDescent="0.25">
      <c r="B3" s="44" t="s">
        <v>7</v>
      </c>
      <c r="C3" s="82" t="s">
        <v>225</v>
      </c>
      <c r="D3" s="82"/>
      <c r="E3" s="82"/>
      <c r="F3" s="82"/>
    </row>
    <row r="4" spans="1:9" ht="18" customHeight="1" x14ac:dyDescent="0.25">
      <c r="B4" s="44" t="s">
        <v>8</v>
      </c>
      <c r="C4" s="82" t="s">
        <v>227</v>
      </c>
      <c r="D4" s="82"/>
      <c r="E4" s="82"/>
      <c r="F4" s="42"/>
    </row>
    <row r="5" spans="1:9" ht="18" customHeight="1" x14ac:dyDescent="0.25">
      <c r="B5" s="44" t="s">
        <v>189</v>
      </c>
      <c r="C5" s="83" t="s">
        <v>226</v>
      </c>
      <c r="D5" s="83"/>
      <c r="E5" s="45"/>
      <c r="F5" s="42"/>
    </row>
    <row r="7" spans="1:9" ht="18" customHeight="1" x14ac:dyDescent="0.25">
      <c r="B7" s="14"/>
    </row>
    <row r="8" spans="1:9" ht="18" customHeight="1" x14ac:dyDescent="0.3">
      <c r="B8" s="81" t="s">
        <v>219</v>
      </c>
      <c r="C8" s="81"/>
      <c r="D8" s="81"/>
      <c r="E8" s="81"/>
      <c r="F8" s="81"/>
      <c r="G8" s="81"/>
      <c r="H8" s="81"/>
      <c r="I8" s="39"/>
    </row>
    <row r="9" spans="1:9" ht="18" customHeight="1" x14ac:dyDescent="0.25">
      <c r="B9" s="10"/>
      <c r="C9" s="15"/>
      <c r="D9" s="16"/>
    </row>
    <row r="10" spans="1:9" ht="18" customHeight="1" x14ac:dyDescent="0.25">
      <c r="B10" s="41" t="s">
        <v>96</v>
      </c>
      <c r="C10" s="15"/>
      <c r="D10" s="41" t="s">
        <v>188</v>
      </c>
    </row>
    <row r="11" spans="1:9" ht="18" customHeight="1" x14ac:dyDescent="0.25">
      <c r="B11" s="40" t="s">
        <v>44</v>
      </c>
      <c r="C11" s="15"/>
      <c r="D11" s="40" t="s">
        <v>13</v>
      </c>
    </row>
    <row r="12" spans="1:9" ht="18" customHeight="1" x14ac:dyDescent="0.25">
      <c r="B12" s="40" t="s">
        <v>45</v>
      </c>
      <c r="C12" s="15"/>
      <c r="D12" s="40" t="s">
        <v>132</v>
      </c>
    </row>
    <row r="13" spans="1:9" ht="18" customHeight="1" x14ac:dyDescent="0.25">
      <c r="B13" s="40" t="s">
        <v>49</v>
      </c>
      <c r="C13" s="15"/>
      <c r="D13" s="40" t="s">
        <v>133</v>
      </c>
    </row>
    <row r="14" spans="1:9" ht="18" customHeight="1" x14ac:dyDescent="0.25">
      <c r="B14" s="40" t="s">
        <v>101</v>
      </c>
      <c r="C14" s="15"/>
      <c r="D14" s="40" t="s">
        <v>134</v>
      </c>
    </row>
    <row r="15" spans="1:9" ht="18" customHeight="1" x14ac:dyDescent="0.25">
      <c r="B15" s="40" t="s">
        <v>102</v>
      </c>
      <c r="C15" s="15"/>
      <c r="D15" s="40" t="s">
        <v>135</v>
      </c>
    </row>
    <row r="16" spans="1:9" ht="18" customHeight="1" x14ac:dyDescent="0.25">
      <c r="B16" s="40" t="s">
        <v>196</v>
      </c>
      <c r="C16" s="15"/>
      <c r="D16" s="40" t="s">
        <v>136</v>
      </c>
    </row>
    <row r="17" spans="2:4" ht="18" customHeight="1" x14ac:dyDescent="0.25">
      <c r="B17" s="13"/>
      <c r="C17" s="15"/>
      <c r="D17" s="17"/>
    </row>
    <row r="18" spans="2:4" ht="18" customHeight="1" x14ac:dyDescent="0.25">
      <c r="B18" s="41" t="s">
        <v>104</v>
      </c>
      <c r="C18" s="15"/>
      <c r="D18" s="41" t="s">
        <v>85</v>
      </c>
    </row>
    <row r="19" spans="2:4" ht="18" customHeight="1" x14ac:dyDescent="0.25">
      <c r="B19" s="40" t="s">
        <v>105</v>
      </c>
      <c r="C19" s="15"/>
      <c r="D19" s="40" t="s">
        <v>202</v>
      </c>
    </row>
    <row r="20" spans="2:4" ht="18" customHeight="1" x14ac:dyDescent="0.25">
      <c r="B20" s="40" t="s">
        <v>106</v>
      </c>
      <c r="C20" s="15"/>
      <c r="D20" s="40" t="s">
        <v>26</v>
      </c>
    </row>
    <row r="21" spans="2:4" ht="18" customHeight="1" x14ac:dyDescent="0.25">
      <c r="B21" s="40" t="s">
        <v>107</v>
      </c>
      <c r="C21" s="15"/>
      <c r="D21" s="40" t="s">
        <v>27</v>
      </c>
    </row>
    <row r="22" spans="2:4" ht="18" customHeight="1" x14ac:dyDescent="0.25">
      <c r="B22" s="40" t="s">
        <v>108</v>
      </c>
      <c r="C22" s="15"/>
      <c r="D22" s="40" t="s">
        <v>50</v>
      </c>
    </row>
    <row r="23" spans="2:4" ht="18" customHeight="1" x14ac:dyDescent="0.25">
      <c r="B23" s="17"/>
      <c r="C23" s="15"/>
      <c r="D23" s="40" t="s">
        <v>48</v>
      </c>
    </row>
    <row r="24" spans="2:4" ht="18" customHeight="1" x14ac:dyDescent="0.25">
      <c r="B24" s="41" t="s">
        <v>109</v>
      </c>
      <c r="C24" s="15"/>
      <c r="D24" s="40" t="s">
        <v>51</v>
      </c>
    </row>
    <row r="25" spans="2:4" ht="18" customHeight="1" x14ac:dyDescent="0.25">
      <c r="B25" s="40" t="s">
        <v>110</v>
      </c>
      <c r="C25" s="15"/>
      <c r="D25" s="40" t="s">
        <v>52</v>
      </c>
    </row>
    <row r="26" spans="2:4" ht="18" customHeight="1" x14ac:dyDescent="0.25">
      <c r="B26" s="40" t="s">
        <v>197</v>
      </c>
      <c r="C26" s="15"/>
      <c r="D26" s="40" t="s">
        <v>53</v>
      </c>
    </row>
    <row r="27" spans="2:4" ht="18" customHeight="1" x14ac:dyDescent="0.25">
      <c r="B27" s="40" t="s">
        <v>111</v>
      </c>
      <c r="C27" s="15"/>
      <c r="D27" s="40" t="s">
        <v>54</v>
      </c>
    </row>
    <row r="28" spans="2:4" ht="18" customHeight="1" x14ac:dyDescent="0.25">
      <c r="B28" s="40" t="s">
        <v>112</v>
      </c>
      <c r="C28" s="15"/>
      <c r="D28" s="40" t="s">
        <v>203</v>
      </c>
    </row>
    <row r="29" spans="2:4" ht="18" customHeight="1" x14ac:dyDescent="0.25">
      <c r="B29" s="17"/>
      <c r="C29" s="15"/>
      <c r="D29" s="40" t="s">
        <v>55</v>
      </c>
    </row>
    <row r="30" spans="2:4" ht="18" customHeight="1" x14ac:dyDescent="0.25">
      <c r="B30" s="41" t="s">
        <v>113</v>
      </c>
      <c r="C30" s="15"/>
      <c r="D30" s="40" t="s">
        <v>160</v>
      </c>
    </row>
    <row r="31" spans="2:4" ht="18" customHeight="1" x14ac:dyDescent="0.25">
      <c r="B31" s="40" t="s">
        <v>198</v>
      </c>
      <c r="C31" s="15"/>
      <c r="D31" s="17"/>
    </row>
    <row r="32" spans="2:4" ht="18" customHeight="1" x14ac:dyDescent="0.25">
      <c r="B32" s="40" t="s">
        <v>199</v>
      </c>
      <c r="C32" s="15"/>
      <c r="D32" s="41" t="s">
        <v>86</v>
      </c>
    </row>
    <row r="33" spans="2:4" ht="18" customHeight="1" x14ac:dyDescent="0.25">
      <c r="B33" s="40" t="s">
        <v>200</v>
      </c>
      <c r="C33" s="15"/>
      <c r="D33" s="40" t="s">
        <v>56</v>
      </c>
    </row>
    <row r="34" spans="2:4" ht="18" customHeight="1" x14ac:dyDescent="0.25">
      <c r="B34" s="40" t="s">
        <v>114</v>
      </c>
      <c r="C34" s="15"/>
      <c r="D34" s="40" t="s">
        <v>57</v>
      </c>
    </row>
    <row r="35" spans="2:4" ht="18" customHeight="1" x14ac:dyDescent="0.25">
      <c r="B35" s="17"/>
      <c r="C35" s="15"/>
      <c r="D35" s="40" t="s">
        <v>58</v>
      </c>
    </row>
    <row r="36" spans="2:4" ht="18" customHeight="1" x14ac:dyDescent="0.25">
      <c r="B36" s="41" t="s">
        <v>115</v>
      </c>
      <c r="C36" s="15"/>
      <c r="D36" s="40" t="s">
        <v>59</v>
      </c>
    </row>
    <row r="37" spans="2:4" ht="18" customHeight="1" x14ac:dyDescent="0.25">
      <c r="B37" s="40" t="s">
        <v>97</v>
      </c>
      <c r="C37" s="15"/>
      <c r="D37" s="40" t="s">
        <v>204</v>
      </c>
    </row>
    <row r="38" spans="2:4" ht="18" customHeight="1" x14ac:dyDescent="0.25">
      <c r="B38" s="40" t="s">
        <v>98</v>
      </c>
      <c r="C38" s="15"/>
      <c r="D38" s="40" t="s">
        <v>60</v>
      </c>
    </row>
    <row r="39" spans="2:4" ht="18" customHeight="1" x14ac:dyDescent="0.25">
      <c r="B39" s="17"/>
      <c r="C39" s="15"/>
      <c r="D39" s="40" t="s">
        <v>61</v>
      </c>
    </row>
    <row r="40" spans="2:4" ht="18" customHeight="1" x14ac:dyDescent="0.25">
      <c r="B40" s="41" t="s">
        <v>116</v>
      </c>
      <c r="C40" s="15"/>
      <c r="D40" s="40" t="s">
        <v>62</v>
      </c>
    </row>
    <row r="41" spans="2:4" ht="18" customHeight="1" x14ac:dyDescent="0.25">
      <c r="B41" s="40" t="s">
        <v>99</v>
      </c>
      <c r="C41" s="15"/>
      <c r="D41" s="40" t="s">
        <v>205</v>
      </c>
    </row>
    <row r="42" spans="2:4" ht="18" customHeight="1" x14ac:dyDescent="0.25">
      <c r="B42" s="40" t="s">
        <v>100</v>
      </c>
      <c r="C42" s="15"/>
      <c r="D42" s="40" t="s">
        <v>206</v>
      </c>
    </row>
    <row r="43" spans="2:4" ht="18" customHeight="1" x14ac:dyDescent="0.25">
      <c r="B43" s="40" t="s">
        <v>117</v>
      </c>
      <c r="C43" s="15"/>
      <c r="D43" s="40" t="s">
        <v>63</v>
      </c>
    </row>
    <row r="44" spans="2:4" ht="18" customHeight="1" x14ac:dyDescent="0.25">
      <c r="B44" s="17"/>
      <c r="C44" s="15"/>
      <c r="D44" s="40" t="s">
        <v>64</v>
      </c>
    </row>
    <row r="45" spans="2:4" ht="18" customHeight="1" x14ac:dyDescent="0.25">
      <c r="B45" s="41" t="s">
        <v>118</v>
      </c>
      <c r="C45" s="15"/>
      <c r="D45" s="40" t="s">
        <v>65</v>
      </c>
    </row>
    <row r="46" spans="2:4" ht="18" customHeight="1" x14ac:dyDescent="0.25">
      <c r="B46" s="40" t="s">
        <v>101</v>
      </c>
      <c r="C46" s="15"/>
      <c r="D46" s="20"/>
    </row>
    <row r="47" spans="2:4" ht="18" customHeight="1" x14ac:dyDescent="0.25">
      <c r="B47" s="40" t="s">
        <v>119</v>
      </c>
      <c r="C47" s="15"/>
      <c r="D47" s="41" t="s">
        <v>87</v>
      </c>
    </row>
    <row r="48" spans="2:4" ht="18" customHeight="1" x14ac:dyDescent="0.25">
      <c r="B48" s="40" t="s">
        <v>102</v>
      </c>
      <c r="C48" s="15"/>
      <c r="D48" s="40" t="s">
        <v>207</v>
      </c>
    </row>
    <row r="49" spans="2:4" ht="18" customHeight="1" x14ac:dyDescent="0.25">
      <c r="B49" s="40" t="s">
        <v>196</v>
      </c>
      <c r="C49" s="15"/>
      <c r="D49" s="40" t="s">
        <v>66</v>
      </c>
    </row>
    <row r="50" spans="2:4" ht="18" customHeight="1" x14ac:dyDescent="0.25">
      <c r="B50" s="40" t="s">
        <v>120</v>
      </c>
      <c r="C50" s="15"/>
      <c r="D50" s="40" t="s">
        <v>67</v>
      </c>
    </row>
    <row r="51" spans="2:4" ht="18" customHeight="1" x14ac:dyDescent="0.25">
      <c r="B51" s="17"/>
      <c r="C51" s="15"/>
      <c r="D51" s="40" t="s">
        <v>71</v>
      </c>
    </row>
    <row r="52" spans="2:4" ht="18" customHeight="1" x14ac:dyDescent="0.25">
      <c r="B52" s="41" t="s">
        <v>121</v>
      </c>
      <c r="C52" s="15"/>
      <c r="D52" s="40" t="s">
        <v>72</v>
      </c>
    </row>
    <row r="53" spans="2:4" ht="18" customHeight="1" x14ac:dyDescent="0.25">
      <c r="B53" s="40" t="s">
        <v>122</v>
      </c>
      <c r="C53" s="15"/>
      <c r="D53" s="40" t="s">
        <v>73</v>
      </c>
    </row>
    <row r="54" spans="2:4" ht="18" customHeight="1" x14ac:dyDescent="0.25">
      <c r="B54" s="40" t="s">
        <v>123</v>
      </c>
      <c r="C54" s="15"/>
      <c r="D54" s="40" t="s">
        <v>68</v>
      </c>
    </row>
    <row r="55" spans="2:4" ht="18" customHeight="1" x14ac:dyDescent="0.25">
      <c r="B55" s="40" t="s">
        <v>124</v>
      </c>
      <c r="C55" s="15"/>
      <c r="D55" s="40" t="s">
        <v>69</v>
      </c>
    </row>
    <row r="56" spans="2:4" ht="18" customHeight="1" x14ac:dyDescent="0.25">
      <c r="B56" s="40" t="s">
        <v>125</v>
      </c>
      <c r="C56" s="15"/>
      <c r="D56" s="40" t="s">
        <v>70</v>
      </c>
    </row>
    <row r="57" spans="2:4" ht="18" customHeight="1" x14ac:dyDescent="0.25">
      <c r="B57" s="40" t="s">
        <v>126</v>
      </c>
      <c r="C57" s="15"/>
      <c r="D57" s="40" t="s">
        <v>137</v>
      </c>
    </row>
    <row r="58" spans="2:4" ht="18" customHeight="1" x14ac:dyDescent="0.25">
      <c r="B58" s="40" t="s">
        <v>127</v>
      </c>
      <c r="C58" s="15"/>
      <c r="D58" s="40" t="s">
        <v>138</v>
      </c>
    </row>
    <row r="59" spans="2:4" ht="18" customHeight="1" x14ac:dyDescent="0.25">
      <c r="B59" s="40" t="s">
        <v>201</v>
      </c>
      <c r="C59" s="15"/>
      <c r="D59" s="40" t="s">
        <v>139</v>
      </c>
    </row>
    <row r="60" spans="2:4" ht="18" customHeight="1" x14ac:dyDescent="0.25">
      <c r="B60" s="40" t="s">
        <v>128</v>
      </c>
      <c r="C60" s="15"/>
      <c r="D60" s="20"/>
    </row>
    <row r="61" spans="2:4" ht="18" customHeight="1" x14ac:dyDescent="0.25">
      <c r="B61" s="40" t="s">
        <v>129</v>
      </c>
      <c r="C61" s="15"/>
      <c r="D61" s="41" t="s">
        <v>140</v>
      </c>
    </row>
    <row r="62" spans="2:4" ht="18" customHeight="1" x14ac:dyDescent="0.25">
      <c r="B62" s="40" t="s">
        <v>130</v>
      </c>
      <c r="C62" s="15"/>
      <c r="D62" s="40" t="s">
        <v>74</v>
      </c>
    </row>
    <row r="63" spans="2:4" ht="18" customHeight="1" x14ac:dyDescent="0.25">
      <c r="B63" s="40" t="s">
        <v>131</v>
      </c>
      <c r="C63" s="15"/>
      <c r="D63" s="40" t="s">
        <v>75</v>
      </c>
    </row>
    <row r="64" spans="2:4" ht="18" customHeight="1" x14ac:dyDescent="0.25">
      <c r="B64" s="17"/>
      <c r="C64" s="15"/>
      <c r="D64" s="40" t="s">
        <v>141</v>
      </c>
    </row>
    <row r="65" spans="2:4" ht="18" customHeight="1" x14ac:dyDescent="0.25">
      <c r="B65" s="17"/>
      <c r="C65" s="15"/>
      <c r="D65" s="40" t="s">
        <v>76</v>
      </c>
    </row>
    <row r="66" spans="2:4" ht="18" customHeight="1" x14ac:dyDescent="0.25">
      <c r="B66" s="18"/>
      <c r="C66" s="15"/>
      <c r="D66" s="40" t="s">
        <v>77</v>
      </c>
    </row>
    <row r="67" spans="2:4" ht="18" customHeight="1" x14ac:dyDescent="0.25">
      <c r="C67" s="15"/>
      <c r="D67" s="40" t="s">
        <v>78</v>
      </c>
    </row>
    <row r="68" spans="2:4" ht="18" customHeight="1" x14ac:dyDescent="0.25">
      <c r="C68" s="15"/>
      <c r="D68" s="40" t="s">
        <v>142</v>
      </c>
    </row>
    <row r="69" spans="2:4" ht="18" customHeight="1" x14ac:dyDescent="0.25">
      <c r="C69" s="15"/>
      <c r="D69" s="40" t="s">
        <v>143</v>
      </c>
    </row>
    <row r="70" spans="2:4" ht="18" customHeight="1" x14ac:dyDescent="0.25">
      <c r="C70" s="15"/>
      <c r="D70" s="20"/>
    </row>
    <row r="71" spans="2:4" ht="18" customHeight="1" x14ac:dyDescent="0.25">
      <c r="C71" s="15"/>
      <c r="D71" s="41" t="s">
        <v>144</v>
      </c>
    </row>
    <row r="72" spans="2:4" ht="18" customHeight="1" x14ac:dyDescent="0.25">
      <c r="C72" s="15"/>
      <c r="D72" s="40" t="s">
        <v>145</v>
      </c>
    </row>
    <row r="73" spans="2:4" ht="18" customHeight="1" x14ac:dyDescent="0.25">
      <c r="C73" s="15"/>
      <c r="D73" s="40" t="s">
        <v>146</v>
      </c>
    </row>
    <row r="74" spans="2:4" ht="18" customHeight="1" x14ac:dyDescent="0.25">
      <c r="C74" s="15"/>
      <c r="D74" s="40" t="s">
        <v>208</v>
      </c>
    </row>
    <row r="75" spans="2:4" ht="18" customHeight="1" x14ac:dyDescent="0.25">
      <c r="C75" s="15"/>
      <c r="D75" s="40" t="s">
        <v>147</v>
      </c>
    </row>
    <row r="76" spans="2:4" ht="18" customHeight="1" x14ac:dyDescent="0.25">
      <c r="C76" s="15"/>
      <c r="D76" s="19"/>
    </row>
    <row r="77" spans="2:4" ht="18" customHeight="1" x14ac:dyDescent="0.25">
      <c r="C77" s="15"/>
      <c r="D77" s="41" t="s">
        <v>88</v>
      </c>
    </row>
    <row r="78" spans="2:4" ht="18" customHeight="1" x14ac:dyDescent="0.25">
      <c r="C78" s="15"/>
      <c r="D78" s="41" t="s">
        <v>148</v>
      </c>
    </row>
    <row r="79" spans="2:4" ht="18" customHeight="1" x14ac:dyDescent="0.25">
      <c r="C79" s="15"/>
      <c r="D79" s="40" t="s">
        <v>79</v>
      </c>
    </row>
    <row r="80" spans="2:4" ht="18" customHeight="1" x14ac:dyDescent="0.25">
      <c r="C80" s="15"/>
      <c r="D80" s="40" t="s">
        <v>149</v>
      </c>
    </row>
    <row r="81" spans="3:4" ht="18" customHeight="1" x14ac:dyDescent="0.25">
      <c r="C81" s="15"/>
      <c r="D81" s="40" t="s">
        <v>84</v>
      </c>
    </row>
    <row r="82" spans="3:4" ht="18" customHeight="1" x14ac:dyDescent="0.25">
      <c r="C82" s="15"/>
      <c r="D82" s="40" t="s">
        <v>150</v>
      </c>
    </row>
    <row r="83" spans="3:4" ht="18" customHeight="1" x14ac:dyDescent="0.25">
      <c r="C83" s="15"/>
      <c r="D83" s="40" t="s">
        <v>46</v>
      </c>
    </row>
    <row r="84" spans="3:4" ht="18" customHeight="1" x14ac:dyDescent="0.25">
      <c r="C84" s="15"/>
      <c r="D84" s="40" t="s">
        <v>80</v>
      </c>
    </row>
    <row r="85" spans="3:4" ht="18" customHeight="1" x14ac:dyDescent="0.25">
      <c r="C85" s="15"/>
      <c r="D85" s="40" t="s">
        <v>47</v>
      </c>
    </row>
    <row r="86" spans="3:4" ht="18" customHeight="1" x14ac:dyDescent="0.25">
      <c r="C86" s="15"/>
      <c r="D86" s="40" t="s">
        <v>81</v>
      </c>
    </row>
    <row r="87" spans="3:4" ht="18" customHeight="1" x14ac:dyDescent="0.25">
      <c r="C87" s="15"/>
      <c r="D87" s="40" t="s">
        <v>151</v>
      </c>
    </row>
    <row r="88" spans="3:4" ht="18" customHeight="1" x14ac:dyDescent="0.25">
      <c r="C88" s="15"/>
      <c r="D88" s="40" t="s">
        <v>82</v>
      </c>
    </row>
    <row r="89" spans="3:4" ht="18" customHeight="1" x14ac:dyDescent="0.25">
      <c r="C89" s="15"/>
      <c r="D89" s="41" t="s">
        <v>152</v>
      </c>
    </row>
    <row r="90" spans="3:4" ht="18" customHeight="1" x14ac:dyDescent="0.25">
      <c r="C90" s="15"/>
      <c r="D90" s="40" t="s">
        <v>83</v>
      </c>
    </row>
    <row r="91" spans="3:4" ht="18" customHeight="1" x14ac:dyDescent="0.25">
      <c r="C91" s="15"/>
      <c r="D91" s="40" t="s">
        <v>153</v>
      </c>
    </row>
    <row r="92" spans="3:4" ht="18" customHeight="1" x14ac:dyDescent="0.25">
      <c r="C92" s="15"/>
      <c r="D92" s="41" t="s">
        <v>154</v>
      </c>
    </row>
    <row r="93" spans="3:4" ht="18" customHeight="1" x14ac:dyDescent="0.25">
      <c r="C93" s="15"/>
      <c r="D93" s="40" t="s">
        <v>155</v>
      </c>
    </row>
    <row r="94" spans="3:4" ht="18" customHeight="1" x14ac:dyDescent="0.25">
      <c r="C94" s="15"/>
      <c r="D94" s="40" t="s">
        <v>156</v>
      </c>
    </row>
    <row r="95" spans="3:4" ht="18" customHeight="1" x14ac:dyDescent="0.25">
      <c r="C95" s="15"/>
      <c r="D95" s="40" t="s">
        <v>157</v>
      </c>
    </row>
    <row r="96" spans="3:4" ht="18" customHeight="1" x14ac:dyDescent="0.25">
      <c r="C96" s="15"/>
      <c r="D96" s="40" t="s">
        <v>158</v>
      </c>
    </row>
    <row r="97" spans="3:4" ht="18" customHeight="1" x14ac:dyDescent="0.25">
      <c r="C97" s="15"/>
      <c r="D97" s="40" t="s">
        <v>159</v>
      </c>
    </row>
    <row r="98" spans="3:4" ht="18" customHeight="1" x14ac:dyDescent="0.25">
      <c r="C98" s="15"/>
      <c r="D98" s="19"/>
    </row>
    <row r="99" spans="3:4" ht="18" customHeight="1" x14ac:dyDescent="0.25">
      <c r="C99" s="15"/>
      <c r="D99" s="41" t="s">
        <v>89</v>
      </c>
    </row>
    <row r="100" spans="3:4" ht="18" customHeight="1" x14ac:dyDescent="0.25">
      <c r="C100" s="15"/>
      <c r="D100" s="40" t="s">
        <v>90</v>
      </c>
    </row>
    <row r="101" spans="3:4" ht="18" customHeight="1" x14ac:dyDescent="0.25">
      <c r="C101" s="15"/>
      <c r="D101" s="40" t="s">
        <v>209</v>
      </c>
    </row>
    <row r="102" spans="3:4" ht="18" customHeight="1" x14ac:dyDescent="0.25">
      <c r="C102" s="15"/>
      <c r="D102" s="40" t="s">
        <v>40</v>
      </c>
    </row>
    <row r="103" spans="3:4" ht="18" customHeight="1" x14ac:dyDescent="0.25">
      <c r="C103" s="15"/>
      <c r="D103" s="40" t="s">
        <v>91</v>
      </c>
    </row>
    <row r="104" spans="3:4" ht="18" customHeight="1" x14ac:dyDescent="0.25">
      <c r="C104" s="15"/>
      <c r="D104" s="17"/>
    </row>
    <row r="105" spans="3:4" ht="18" customHeight="1" x14ac:dyDescent="0.25">
      <c r="C105" s="15"/>
      <c r="D105" s="41" t="s">
        <v>92</v>
      </c>
    </row>
    <row r="106" spans="3:4" ht="18" customHeight="1" x14ac:dyDescent="0.25">
      <c r="C106" s="15"/>
      <c r="D106" s="40" t="s">
        <v>93</v>
      </c>
    </row>
    <row r="107" spans="3:4" ht="18" customHeight="1" x14ac:dyDescent="0.25">
      <c r="C107" s="15"/>
      <c r="D107" s="40" t="s">
        <v>94</v>
      </c>
    </row>
    <row r="108" spans="3:4" ht="18" customHeight="1" x14ac:dyDescent="0.25">
      <c r="C108" s="15"/>
      <c r="D108" s="40" t="s">
        <v>95</v>
      </c>
    </row>
    <row r="109" spans="3:4" ht="18" customHeight="1" x14ac:dyDescent="0.25">
      <c r="C109" s="15"/>
    </row>
    <row r="110" spans="3:4" ht="18" customHeight="1" x14ac:dyDescent="0.25">
      <c r="C110" s="15"/>
    </row>
    <row r="111" spans="3:4" ht="18" customHeight="1" x14ac:dyDescent="0.25">
      <c r="C111" s="15"/>
    </row>
    <row r="112" spans="3:4" ht="18" customHeight="1" x14ac:dyDescent="0.25">
      <c r="C112" s="15"/>
    </row>
    <row r="113" spans="3:3" ht="18" customHeight="1" x14ac:dyDescent="0.25">
      <c r="C113" s="15"/>
    </row>
    <row r="114" spans="3:3" ht="18" customHeight="1" x14ac:dyDescent="0.25">
      <c r="C114" s="15"/>
    </row>
    <row r="115" spans="3:3" ht="18" customHeight="1" x14ac:dyDescent="0.25">
      <c r="C115" s="15"/>
    </row>
    <row r="116" spans="3:3" ht="18" customHeight="1" x14ac:dyDescent="0.25">
      <c r="C116" s="15"/>
    </row>
    <row r="117" spans="3:3" ht="18" customHeight="1" x14ac:dyDescent="0.25">
      <c r="C117" s="15"/>
    </row>
    <row r="118" spans="3:3" ht="18" customHeight="1" x14ac:dyDescent="0.25">
      <c r="C118" s="15"/>
    </row>
    <row r="119" spans="3:3" s="37" customFormat="1" ht="30" customHeight="1" x14ac:dyDescent="0.25"/>
    <row r="120" spans="3:3" ht="18" customHeight="1" x14ac:dyDescent="0.25">
      <c r="C120" s="15"/>
    </row>
    <row r="121" spans="3:3" ht="18" customHeight="1" x14ac:dyDescent="0.25">
      <c r="C121" s="15"/>
    </row>
    <row r="122" spans="3:3" ht="18" customHeight="1" x14ac:dyDescent="0.25">
      <c r="C122" s="15"/>
    </row>
    <row r="123" spans="3:3" ht="18" customHeight="1" x14ac:dyDescent="0.25">
      <c r="C123" s="15"/>
    </row>
    <row r="124" spans="3:3" ht="18" customHeight="1" x14ac:dyDescent="0.25">
      <c r="C124" s="15"/>
    </row>
    <row r="125" spans="3:3" ht="18" customHeight="1" x14ac:dyDescent="0.25">
      <c r="C125" s="15"/>
    </row>
    <row r="126" spans="3:3" ht="18" customHeight="1" x14ac:dyDescent="0.25">
      <c r="C126" s="15"/>
    </row>
    <row r="127" spans="3:3" ht="18" customHeight="1" x14ac:dyDescent="0.25">
      <c r="C127" s="15"/>
    </row>
    <row r="128" spans="3:3" ht="18" customHeight="1" x14ac:dyDescent="0.25">
      <c r="C128" s="15"/>
    </row>
    <row r="129" spans="3:3" ht="18" customHeight="1" x14ac:dyDescent="0.25">
      <c r="C129" s="15"/>
    </row>
    <row r="130" spans="3:3" ht="18" customHeight="1" x14ac:dyDescent="0.25">
      <c r="C130" s="15"/>
    </row>
    <row r="131" spans="3:3" ht="18" customHeight="1" x14ac:dyDescent="0.25">
      <c r="C131" s="15"/>
    </row>
    <row r="132" spans="3:3" ht="18" customHeight="1" x14ac:dyDescent="0.25">
      <c r="C132" s="15"/>
    </row>
    <row r="133" spans="3:3" ht="18" customHeight="1" x14ac:dyDescent="0.25">
      <c r="C133" s="15"/>
    </row>
    <row r="134" spans="3:3" ht="18" customHeight="1" x14ac:dyDescent="0.25">
      <c r="C134" s="15"/>
    </row>
    <row r="135" spans="3:3" ht="18" customHeight="1" x14ac:dyDescent="0.25">
      <c r="C135" s="15"/>
    </row>
    <row r="136" spans="3:3" ht="18" customHeight="1" x14ac:dyDescent="0.25">
      <c r="C136" s="15"/>
    </row>
    <row r="137" spans="3:3" ht="18" customHeight="1" x14ac:dyDescent="0.25">
      <c r="C137" s="15"/>
    </row>
    <row r="138" spans="3:3" ht="18" customHeight="1" x14ac:dyDescent="0.25">
      <c r="C138" s="15"/>
    </row>
    <row r="139" spans="3:3" ht="18" customHeight="1" x14ac:dyDescent="0.25">
      <c r="C139" s="15"/>
    </row>
    <row r="140" spans="3:3" ht="18" customHeight="1" x14ac:dyDescent="0.25">
      <c r="C140" s="15"/>
    </row>
    <row r="141" spans="3:3" ht="18" customHeight="1" x14ac:dyDescent="0.25">
      <c r="C141" s="15"/>
    </row>
    <row r="142" spans="3:3" ht="18" customHeight="1" x14ac:dyDescent="0.25">
      <c r="C142" s="15"/>
    </row>
    <row r="143" spans="3:3" ht="18" customHeight="1" x14ac:dyDescent="0.25">
      <c r="C143" s="15"/>
    </row>
    <row r="144" spans="3:3" ht="18" customHeight="1" x14ac:dyDescent="0.25">
      <c r="C144" s="15"/>
    </row>
    <row r="145" spans="3:3" ht="18" customHeight="1" x14ac:dyDescent="0.25">
      <c r="C145" s="15"/>
    </row>
    <row r="146" spans="3:3" ht="18" customHeight="1" x14ac:dyDescent="0.25">
      <c r="C146" s="15"/>
    </row>
    <row r="147" spans="3:3" ht="18" customHeight="1" x14ac:dyDescent="0.25">
      <c r="C147" s="15"/>
    </row>
    <row r="148" spans="3:3" ht="18" customHeight="1" x14ac:dyDescent="0.25">
      <c r="C148" s="15"/>
    </row>
    <row r="149" spans="3:3" ht="18" customHeight="1" x14ac:dyDescent="0.25">
      <c r="C149" s="15"/>
    </row>
    <row r="150" spans="3:3" ht="18" customHeight="1" x14ac:dyDescent="0.25">
      <c r="C150" s="15"/>
    </row>
    <row r="151" spans="3:3" ht="18" customHeight="1" x14ac:dyDescent="0.25">
      <c r="C151" s="15"/>
    </row>
  </sheetData>
  <mergeCells count="5">
    <mergeCell ref="A1:XFD1"/>
    <mergeCell ref="B8:H8"/>
    <mergeCell ref="C3:F3"/>
    <mergeCell ref="C4:E4"/>
    <mergeCell ref="C5:D5"/>
  </mergeCells>
  <phoneticPr fontId="0" type="noConversion"/>
  <pageMargins left="0.78740157499999996" right="0.78740157499999996" top="0.984251969" bottom="0.984251969" header="0.49212598499999999" footer="0.49212598499999999"/>
  <pageSetup orientation="portrait" horizontalDpi="300" verticalDpi="300"/>
  <headerFooter alignWithMargins="0"/>
  <drawing r:id="rId1"/>
  <tableParts count="17">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Planilha10">
    <pageSetUpPr fitToPage="1"/>
  </sheetPr>
  <dimension ref="A1:H40"/>
  <sheetViews>
    <sheetView showGridLines="0" zoomScaleNormal="100" workbookViewId="0">
      <pane ySplit="4" topLeftCell="A5" activePane="bottomLeft" state="frozen"/>
      <selection activeCell="E3" sqref="E3"/>
      <selection pane="bottomLeft" activeCell="E3" sqref="E3"/>
    </sheetView>
  </sheetViews>
  <sheetFormatPr defaultColWidth="7.88671875" defaultRowHeight="18" customHeight="1" x14ac:dyDescent="0.25"/>
  <cols>
    <col min="1" max="1" width="13.109375" style="1" bestFit="1" customWidth="1"/>
    <col min="2" max="2" width="34.88671875" style="1" customWidth="1"/>
    <col min="3" max="3" width="37.88671875" style="1" customWidth="1"/>
    <col min="4" max="5" width="16.33203125" style="1" bestFit="1" customWidth="1"/>
    <col min="6" max="6" width="17.109375" style="1" bestFit="1" customWidth="1"/>
    <col min="7" max="7" width="12.6640625" style="1" customWidth="1"/>
    <col min="8" max="16384" width="7.88671875" style="1"/>
  </cols>
  <sheetData>
    <row r="1" spans="1:8" s="80" customFormat="1" ht="52.5" customHeight="1" thickBot="1" x14ac:dyDescent="0.3">
      <c r="A1" s="79" t="s">
        <v>172</v>
      </c>
    </row>
    <row r="2" spans="1:8" ht="18" customHeight="1" thickTop="1" x14ac:dyDescent="0.25"/>
    <row r="3" spans="1:8" ht="22.5" customHeight="1" x14ac:dyDescent="0.25">
      <c r="A3" s="84" t="s">
        <v>181</v>
      </c>
      <c r="B3" s="84"/>
      <c r="C3" s="84"/>
      <c r="D3" s="84"/>
      <c r="E3" s="30" t="s">
        <v>5</v>
      </c>
      <c r="F3" s="31">
        <f ca="1">Agosto!$F$26</f>
        <v>3030</v>
      </c>
      <c r="G3" s="22"/>
      <c r="H3" s="22"/>
    </row>
    <row r="4" spans="1:8" ht="22.5" customHeight="1" x14ac:dyDescent="0.25">
      <c r="A4" s="23" t="s">
        <v>1</v>
      </c>
      <c r="B4" s="23" t="s">
        <v>2</v>
      </c>
      <c r="C4" s="23" t="s">
        <v>6</v>
      </c>
      <c r="D4" s="23" t="s">
        <v>220</v>
      </c>
      <c r="E4" s="23" t="s">
        <v>3</v>
      </c>
      <c r="F4" s="23" t="s">
        <v>173</v>
      </c>
      <c r="G4" s="23" t="s">
        <v>4</v>
      </c>
    </row>
    <row r="5" spans="1:8" ht="18" customHeight="1" x14ac:dyDescent="0.25">
      <c r="A5" s="24"/>
      <c r="B5" s="25"/>
      <c r="C5" s="25"/>
      <c r="D5" s="25"/>
      <c r="E5" s="26"/>
      <c r="F5" s="26"/>
      <c r="G5" s="28">
        <f ca="1">E5-F5+F3</f>
        <v>3030</v>
      </c>
    </row>
    <row r="6" spans="1:8" ht="18" customHeight="1" x14ac:dyDescent="0.25">
      <c r="A6" s="24"/>
      <c r="B6" s="25"/>
      <c r="C6" s="25"/>
      <c r="D6" s="25"/>
      <c r="E6" s="26"/>
      <c r="F6" s="26"/>
      <c r="G6" s="28">
        <f t="shared" ref="G6:G25" ca="1" si="0">E6-F6+G5</f>
        <v>3030</v>
      </c>
    </row>
    <row r="7" spans="1:8" ht="18" customHeight="1" x14ac:dyDescent="0.25">
      <c r="A7" s="24"/>
      <c r="B7" s="25"/>
      <c r="C7" s="25"/>
      <c r="D7" s="25"/>
      <c r="E7" s="26"/>
      <c r="F7" s="26"/>
      <c r="G7" s="28">
        <f t="shared" ca="1" si="0"/>
        <v>3030</v>
      </c>
    </row>
    <row r="8" spans="1:8" ht="18" customHeight="1" x14ac:dyDescent="0.25">
      <c r="A8" s="24"/>
      <c r="B8" s="25"/>
      <c r="C8" s="25"/>
      <c r="D8" s="25"/>
      <c r="E8" s="26"/>
      <c r="F8" s="26"/>
      <c r="G8" s="28">
        <f t="shared" ca="1" si="0"/>
        <v>3030</v>
      </c>
    </row>
    <row r="9" spans="1:8" ht="18" customHeight="1" x14ac:dyDescent="0.25">
      <c r="A9" s="24"/>
      <c r="B9" s="25"/>
      <c r="C9" s="25"/>
      <c r="D9" s="25"/>
      <c r="E9" s="26"/>
      <c r="F9" s="26"/>
      <c r="G9" s="28">
        <f t="shared" ca="1" si="0"/>
        <v>3030</v>
      </c>
    </row>
    <row r="10" spans="1:8" ht="18" customHeight="1" x14ac:dyDescent="0.25">
      <c r="A10" s="24"/>
      <c r="B10" s="25"/>
      <c r="C10" s="25"/>
      <c r="D10" s="25"/>
      <c r="E10" s="26"/>
      <c r="F10" s="26"/>
      <c r="G10" s="28">
        <f t="shared" ca="1" si="0"/>
        <v>3030</v>
      </c>
    </row>
    <row r="11" spans="1:8" ht="18" customHeight="1" x14ac:dyDescent="0.25">
      <c r="A11" s="24"/>
      <c r="B11" s="25"/>
      <c r="C11" s="25"/>
      <c r="D11" s="25"/>
      <c r="E11" s="26"/>
      <c r="F11" s="26"/>
      <c r="G11" s="28">
        <f t="shared" ca="1" si="0"/>
        <v>3030</v>
      </c>
    </row>
    <row r="12" spans="1:8" ht="18" customHeight="1" x14ac:dyDescent="0.25">
      <c r="A12" s="24"/>
      <c r="B12" s="25"/>
      <c r="C12" s="25"/>
      <c r="D12" s="25"/>
      <c r="E12" s="26"/>
      <c r="F12" s="26"/>
      <c r="G12" s="28">
        <f t="shared" ca="1" si="0"/>
        <v>3030</v>
      </c>
    </row>
    <row r="13" spans="1:8" ht="18" customHeight="1" x14ac:dyDescent="0.25">
      <c r="A13" s="24"/>
      <c r="B13" s="25"/>
      <c r="C13" s="25"/>
      <c r="D13" s="25"/>
      <c r="E13" s="26"/>
      <c r="F13" s="26"/>
      <c r="G13" s="28">
        <f t="shared" ca="1" si="0"/>
        <v>3030</v>
      </c>
    </row>
    <row r="14" spans="1:8" ht="18" customHeight="1" x14ac:dyDescent="0.25">
      <c r="A14" s="24"/>
      <c r="B14" s="25"/>
      <c r="C14" s="25"/>
      <c r="D14" s="25"/>
      <c r="E14" s="26"/>
      <c r="F14" s="26"/>
      <c r="G14" s="28">
        <f t="shared" ca="1" si="0"/>
        <v>3030</v>
      </c>
    </row>
    <row r="15" spans="1:8" ht="18" customHeight="1" x14ac:dyDescent="0.25">
      <c r="A15" s="24"/>
      <c r="B15" s="25"/>
      <c r="C15" s="25"/>
      <c r="D15" s="25"/>
      <c r="E15" s="26"/>
      <c r="F15" s="26"/>
      <c r="G15" s="28">
        <f t="shared" ca="1" si="0"/>
        <v>3030</v>
      </c>
    </row>
    <row r="16" spans="1:8" ht="18" customHeight="1" x14ac:dyDescent="0.25">
      <c r="A16" s="24"/>
      <c r="B16" s="25"/>
      <c r="C16" s="25"/>
      <c r="D16" s="25"/>
      <c r="E16" s="26"/>
      <c r="F16" s="27"/>
      <c r="G16" s="28">
        <f t="shared" ca="1" si="0"/>
        <v>3030</v>
      </c>
    </row>
    <row r="17" spans="1:7" ht="18" customHeight="1" x14ac:dyDescent="0.25">
      <c r="A17" s="24"/>
      <c r="B17" s="25"/>
      <c r="C17" s="25"/>
      <c r="D17" s="25"/>
      <c r="E17" s="26"/>
      <c r="F17" s="27"/>
      <c r="G17" s="28">
        <f t="shared" ca="1" si="0"/>
        <v>3030</v>
      </c>
    </row>
    <row r="18" spans="1:7" ht="18" customHeight="1" x14ac:dyDescent="0.25">
      <c r="A18" s="24"/>
      <c r="B18" s="25"/>
      <c r="C18" s="25"/>
      <c r="D18" s="25"/>
      <c r="E18" s="26"/>
      <c r="F18" s="27"/>
      <c r="G18" s="28">
        <f t="shared" ca="1" si="0"/>
        <v>3030</v>
      </c>
    </row>
    <row r="19" spans="1:7" ht="18" customHeight="1" x14ac:dyDescent="0.25">
      <c r="A19" s="24"/>
      <c r="B19" s="25"/>
      <c r="C19" s="25"/>
      <c r="D19" s="25"/>
      <c r="E19" s="26"/>
      <c r="F19" s="27"/>
      <c r="G19" s="28">
        <f t="shared" ca="1" si="0"/>
        <v>3030</v>
      </c>
    </row>
    <row r="20" spans="1:7" ht="18" customHeight="1" x14ac:dyDescent="0.25">
      <c r="A20" s="24"/>
      <c r="B20" s="25"/>
      <c r="C20" s="25"/>
      <c r="D20" s="25"/>
      <c r="E20" s="26"/>
      <c r="F20" s="27"/>
      <c r="G20" s="28">
        <f t="shared" ca="1" si="0"/>
        <v>3030</v>
      </c>
    </row>
    <row r="21" spans="1:7" ht="18" customHeight="1" x14ac:dyDescent="0.25">
      <c r="A21" s="24"/>
      <c r="B21" s="25"/>
      <c r="C21" s="25"/>
      <c r="D21" s="25"/>
      <c r="E21" s="26"/>
      <c r="F21" s="27"/>
      <c r="G21" s="28">
        <f t="shared" ca="1" si="0"/>
        <v>3030</v>
      </c>
    </row>
    <row r="22" spans="1:7" ht="18" customHeight="1" x14ac:dyDescent="0.25">
      <c r="A22" s="24"/>
      <c r="B22" s="25"/>
      <c r="C22" s="25"/>
      <c r="D22" s="25"/>
      <c r="E22" s="26"/>
      <c r="F22" s="27"/>
      <c r="G22" s="28">
        <f t="shared" ca="1" si="0"/>
        <v>3030</v>
      </c>
    </row>
    <row r="23" spans="1:7" ht="18" customHeight="1" x14ac:dyDescent="0.25">
      <c r="A23" s="24"/>
      <c r="B23" s="25"/>
      <c r="C23" s="25"/>
      <c r="D23" s="25"/>
      <c r="E23" s="26"/>
      <c r="F23" s="27"/>
      <c r="G23" s="28">
        <f t="shared" ca="1" si="0"/>
        <v>3030</v>
      </c>
    </row>
    <row r="24" spans="1:7" ht="18" customHeight="1" x14ac:dyDescent="0.25">
      <c r="A24" s="24"/>
      <c r="B24" s="25"/>
      <c r="C24" s="25"/>
      <c r="D24" s="25"/>
      <c r="E24" s="26"/>
      <c r="F24" s="27"/>
      <c r="G24" s="28">
        <f t="shared" ca="1" si="0"/>
        <v>3030</v>
      </c>
    </row>
    <row r="25" spans="1:7" ht="18" customHeight="1" x14ac:dyDescent="0.25">
      <c r="A25" s="24"/>
      <c r="B25" s="25"/>
      <c r="C25" s="25"/>
      <c r="D25" s="25"/>
      <c r="E25" s="26"/>
      <c r="F25" s="27"/>
      <c r="G25" s="28">
        <f t="shared" ca="1" si="0"/>
        <v>3030</v>
      </c>
    </row>
    <row r="26" spans="1:7" ht="18" customHeight="1" x14ac:dyDescent="0.25">
      <c r="A26" s="32" t="s">
        <v>174</v>
      </c>
      <c r="B26" s="33"/>
      <c r="C26" s="34"/>
      <c r="D26" s="29">
        <f>SUM(E5:E25)</f>
        <v>0</v>
      </c>
      <c r="E26" s="29">
        <f>SUM(F5:F25)</f>
        <v>0</v>
      </c>
      <c r="F26" s="29">
        <f ca="1">G22</f>
        <v>3030</v>
      </c>
    </row>
    <row r="27" spans="1:7" ht="18" customHeight="1" x14ac:dyDescent="0.3">
      <c r="A27" s="21"/>
      <c r="B27" s="35"/>
      <c r="C27" s="35"/>
      <c r="D27" s="35"/>
      <c r="E27" s="35"/>
    </row>
    <row r="40" s="37" customFormat="1" ht="30" customHeight="1" x14ac:dyDescent="0.25"/>
  </sheetData>
  <mergeCells count="2">
    <mergeCell ref="A1:XFD1"/>
    <mergeCell ref="A3:D3"/>
  </mergeCells>
  <printOptions horizontalCentered="1" verticalCentered="1" gridLines="1"/>
  <pageMargins left="0.39370078740157483" right="0.39370078740157483" top="0.39370078740157483" bottom="0.39370078740157483" header="0.31496062992125984" footer="0.31496062992125984"/>
  <pageSetup scale="76" orientation="portrait" horizontalDpi="240" verticalDpi="144" r:id="rId1"/>
  <headerFooter alignWithMargins="0">
    <oddHeader>&amp;A&amp;RPágina &amp;P</oddHeader>
  </headerFooter>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Planilha11">
    <pageSetUpPr fitToPage="1"/>
  </sheetPr>
  <dimension ref="A1:H40"/>
  <sheetViews>
    <sheetView showGridLines="0" zoomScaleNormal="100" workbookViewId="0">
      <pane ySplit="4" topLeftCell="A5" activePane="bottomLeft" state="frozen"/>
      <selection activeCell="E3" sqref="E3"/>
      <selection pane="bottomLeft" activeCell="A5" sqref="A5"/>
    </sheetView>
  </sheetViews>
  <sheetFormatPr defaultColWidth="7.88671875" defaultRowHeight="18" customHeight="1" x14ac:dyDescent="0.25"/>
  <cols>
    <col min="1" max="1" width="13.109375" style="1" bestFit="1" customWidth="1"/>
    <col min="2" max="2" width="34.88671875" style="1" customWidth="1"/>
    <col min="3" max="3" width="37.88671875" style="1" customWidth="1"/>
    <col min="4" max="5" width="16.33203125" style="1" bestFit="1" customWidth="1"/>
    <col min="6" max="6" width="17.109375" style="1" bestFit="1" customWidth="1"/>
    <col min="7" max="7" width="12.6640625" style="1" customWidth="1"/>
    <col min="8" max="16384" width="7.88671875" style="1"/>
  </cols>
  <sheetData>
    <row r="1" spans="1:8" s="80" customFormat="1" ht="52.5" customHeight="1" thickBot="1" x14ac:dyDescent="0.3">
      <c r="A1" s="79" t="s">
        <v>172</v>
      </c>
    </row>
    <row r="2" spans="1:8" ht="18" customHeight="1" thickTop="1" x14ac:dyDescent="0.25"/>
    <row r="3" spans="1:8" ht="22.5" customHeight="1" x14ac:dyDescent="0.25">
      <c r="A3" s="84" t="s">
        <v>180</v>
      </c>
      <c r="B3" s="84"/>
      <c r="C3" s="84"/>
      <c r="D3" s="84"/>
      <c r="E3" s="30" t="s">
        <v>5</v>
      </c>
      <c r="F3" s="31">
        <f ca="1">Setembro!$F$26</f>
        <v>3030</v>
      </c>
      <c r="G3" s="22"/>
      <c r="H3" s="22"/>
    </row>
    <row r="4" spans="1:8" ht="22.5" customHeight="1" x14ac:dyDescent="0.25">
      <c r="A4" s="23" t="s">
        <v>1</v>
      </c>
      <c r="B4" s="23" t="s">
        <v>2</v>
      </c>
      <c r="C4" s="23" t="s">
        <v>6</v>
      </c>
      <c r="D4" s="23" t="s">
        <v>220</v>
      </c>
      <c r="E4" s="23" t="s">
        <v>3</v>
      </c>
      <c r="F4" s="23" t="s">
        <v>173</v>
      </c>
      <c r="G4" s="23" t="s">
        <v>4</v>
      </c>
    </row>
    <row r="5" spans="1:8" ht="18" customHeight="1" x14ac:dyDescent="0.25">
      <c r="A5" s="24"/>
      <c r="B5" s="25"/>
      <c r="C5" s="25"/>
      <c r="D5" s="25"/>
      <c r="E5" s="26"/>
      <c r="F5" s="26"/>
      <c r="G5" s="28">
        <f ca="1">E5-F5+F3</f>
        <v>3030</v>
      </c>
    </row>
    <row r="6" spans="1:8" ht="18" customHeight="1" x14ac:dyDescent="0.25">
      <c r="A6" s="24"/>
      <c r="B6" s="25"/>
      <c r="C6" s="25"/>
      <c r="D6" s="25"/>
      <c r="E6" s="26"/>
      <c r="F6" s="26"/>
      <c r="G6" s="28">
        <f t="shared" ref="G6:G25" ca="1" si="0">E6-F6+G5</f>
        <v>3030</v>
      </c>
    </row>
    <row r="7" spans="1:8" ht="18" customHeight="1" x14ac:dyDescent="0.25">
      <c r="A7" s="24"/>
      <c r="B7" s="25"/>
      <c r="C7" s="25"/>
      <c r="D7" s="25"/>
      <c r="E7" s="26"/>
      <c r="F7" s="26"/>
      <c r="G7" s="28">
        <f t="shared" ca="1" si="0"/>
        <v>3030</v>
      </c>
    </row>
    <row r="8" spans="1:8" ht="18" customHeight="1" x14ac:dyDescent="0.25">
      <c r="A8" s="24"/>
      <c r="B8" s="25"/>
      <c r="C8" s="25"/>
      <c r="D8" s="25"/>
      <c r="E8" s="26"/>
      <c r="F8" s="26"/>
      <c r="G8" s="28">
        <f t="shared" ca="1" si="0"/>
        <v>3030</v>
      </c>
    </row>
    <row r="9" spans="1:8" ht="18" customHeight="1" x14ac:dyDescent="0.25">
      <c r="A9" s="24"/>
      <c r="B9" s="25"/>
      <c r="C9" s="25"/>
      <c r="D9" s="25"/>
      <c r="E9" s="26"/>
      <c r="F9" s="26"/>
      <c r="G9" s="28">
        <f t="shared" ca="1" si="0"/>
        <v>3030</v>
      </c>
    </row>
    <row r="10" spans="1:8" ht="18" customHeight="1" x14ac:dyDescent="0.25">
      <c r="A10" s="24"/>
      <c r="B10" s="25"/>
      <c r="C10" s="25"/>
      <c r="D10" s="25"/>
      <c r="E10" s="26"/>
      <c r="F10" s="26"/>
      <c r="G10" s="28">
        <f t="shared" ca="1" si="0"/>
        <v>3030</v>
      </c>
    </row>
    <row r="11" spans="1:8" ht="18" customHeight="1" x14ac:dyDescent="0.25">
      <c r="A11" s="24"/>
      <c r="B11" s="25"/>
      <c r="C11" s="25"/>
      <c r="D11" s="25"/>
      <c r="E11" s="26"/>
      <c r="F11" s="26"/>
      <c r="G11" s="28">
        <f t="shared" ca="1" si="0"/>
        <v>3030</v>
      </c>
    </row>
    <row r="12" spans="1:8" ht="18" customHeight="1" x14ac:dyDescent="0.25">
      <c r="A12" s="24"/>
      <c r="B12" s="25"/>
      <c r="C12" s="25"/>
      <c r="D12" s="25"/>
      <c r="E12" s="26"/>
      <c r="F12" s="26"/>
      <c r="G12" s="28">
        <f t="shared" ca="1" si="0"/>
        <v>3030</v>
      </c>
    </row>
    <row r="13" spans="1:8" ht="18" customHeight="1" x14ac:dyDescent="0.25">
      <c r="A13" s="24"/>
      <c r="B13" s="25"/>
      <c r="C13" s="25"/>
      <c r="D13" s="25"/>
      <c r="E13" s="26"/>
      <c r="F13" s="26"/>
      <c r="G13" s="28">
        <f t="shared" ca="1" si="0"/>
        <v>3030</v>
      </c>
    </row>
    <row r="14" spans="1:8" ht="18" customHeight="1" x14ac:dyDescent="0.25">
      <c r="A14" s="24"/>
      <c r="B14" s="25"/>
      <c r="C14" s="25"/>
      <c r="D14" s="25"/>
      <c r="E14" s="26"/>
      <c r="F14" s="26"/>
      <c r="G14" s="28">
        <f t="shared" ca="1" si="0"/>
        <v>3030</v>
      </c>
    </row>
    <row r="15" spans="1:8" ht="18" customHeight="1" x14ac:dyDescent="0.25">
      <c r="A15" s="24"/>
      <c r="B15" s="25"/>
      <c r="C15" s="25"/>
      <c r="D15" s="25"/>
      <c r="E15" s="26"/>
      <c r="F15" s="26"/>
      <c r="G15" s="28">
        <f t="shared" ca="1" si="0"/>
        <v>3030</v>
      </c>
    </row>
    <row r="16" spans="1:8" ht="18" customHeight="1" x14ac:dyDescent="0.25">
      <c r="A16" s="24"/>
      <c r="B16" s="25"/>
      <c r="C16" s="25"/>
      <c r="D16" s="25"/>
      <c r="E16" s="26"/>
      <c r="F16" s="27"/>
      <c r="G16" s="28">
        <f t="shared" ca="1" si="0"/>
        <v>3030</v>
      </c>
    </row>
    <row r="17" spans="1:7" ht="18" customHeight="1" x14ac:dyDescent="0.25">
      <c r="A17" s="24"/>
      <c r="B17" s="25"/>
      <c r="C17" s="25"/>
      <c r="D17" s="25"/>
      <c r="E17" s="26"/>
      <c r="F17" s="27"/>
      <c r="G17" s="28">
        <f t="shared" ca="1" si="0"/>
        <v>3030</v>
      </c>
    </row>
    <row r="18" spans="1:7" ht="18" customHeight="1" x14ac:dyDescent="0.25">
      <c r="A18" s="24"/>
      <c r="B18" s="25"/>
      <c r="C18" s="25"/>
      <c r="D18" s="25"/>
      <c r="E18" s="26"/>
      <c r="F18" s="27"/>
      <c r="G18" s="28">
        <f t="shared" ca="1" si="0"/>
        <v>3030</v>
      </c>
    </row>
    <row r="19" spans="1:7" ht="18" customHeight="1" x14ac:dyDescent="0.25">
      <c r="A19" s="24"/>
      <c r="B19" s="25"/>
      <c r="C19" s="25"/>
      <c r="D19" s="25"/>
      <c r="E19" s="26"/>
      <c r="F19" s="27"/>
      <c r="G19" s="28">
        <f t="shared" ca="1" si="0"/>
        <v>3030</v>
      </c>
    </row>
    <row r="20" spans="1:7" ht="18" customHeight="1" x14ac:dyDescent="0.25">
      <c r="A20" s="24"/>
      <c r="B20" s="25"/>
      <c r="C20" s="25"/>
      <c r="D20" s="25"/>
      <c r="E20" s="26"/>
      <c r="F20" s="27"/>
      <c r="G20" s="28">
        <f t="shared" ca="1" si="0"/>
        <v>3030</v>
      </c>
    </row>
    <row r="21" spans="1:7" ht="18" customHeight="1" x14ac:dyDescent="0.25">
      <c r="A21" s="24"/>
      <c r="B21" s="25"/>
      <c r="C21" s="25"/>
      <c r="D21" s="25"/>
      <c r="E21" s="26"/>
      <c r="F21" s="27"/>
      <c r="G21" s="28">
        <f t="shared" ca="1" si="0"/>
        <v>3030</v>
      </c>
    </row>
    <row r="22" spans="1:7" ht="18" customHeight="1" x14ac:dyDescent="0.25">
      <c r="A22" s="24"/>
      <c r="B22" s="25"/>
      <c r="C22" s="25"/>
      <c r="D22" s="25"/>
      <c r="E22" s="26"/>
      <c r="F22" s="27"/>
      <c r="G22" s="28">
        <f t="shared" ca="1" si="0"/>
        <v>3030</v>
      </c>
    </row>
    <row r="23" spans="1:7" ht="18" customHeight="1" x14ac:dyDescent="0.25">
      <c r="A23" s="24"/>
      <c r="B23" s="25"/>
      <c r="C23" s="25"/>
      <c r="D23" s="25"/>
      <c r="E23" s="26"/>
      <c r="F23" s="27"/>
      <c r="G23" s="28">
        <f t="shared" ca="1" si="0"/>
        <v>3030</v>
      </c>
    </row>
    <row r="24" spans="1:7" ht="18" customHeight="1" x14ac:dyDescent="0.25">
      <c r="A24" s="24"/>
      <c r="B24" s="25"/>
      <c r="C24" s="25"/>
      <c r="D24" s="25"/>
      <c r="E24" s="26"/>
      <c r="F24" s="27"/>
      <c r="G24" s="28">
        <f t="shared" ca="1" si="0"/>
        <v>3030</v>
      </c>
    </row>
    <row r="25" spans="1:7" ht="18" customHeight="1" x14ac:dyDescent="0.25">
      <c r="A25" s="24"/>
      <c r="B25" s="25"/>
      <c r="C25" s="25"/>
      <c r="D25" s="25"/>
      <c r="E25" s="26"/>
      <c r="F25" s="27"/>
      <c r="G25" s="28">
        <f t="shared" ca="1" si="0"/>
        <v>3030</v>
      </c>
    </row>
    <row r="26" spans="1:7" ht="18" customHeight="1" x14ac:dyDescent="0.25">
      <c r="A26" s="32" t="s">
        <v>174</v>
      </c>
      <c r="B26" s="33"/>
      <c r="C26" s="34"/>
      <c r="D26" s="29">
        <f>SUM(E5:E25)</f>
        <v>0</v>
      </c>
      <c r="E26" s="29">
        <f>SUM(F5:F25)</f>
        <v>0</v>
      </c>
      <c r="F26" s="29">
        <f ca="1">G22</f>
        <v>3030</v>
      </c>
    </row>
    <row r="27" spans="1:7" ht="18" customHeight="1" x14ac:dyDescent="0.3">
      <c r="A27" s="21"/>
      <c r="B27" s="35"/>
      <c r="C27" s="35"/>
      <c r="D27" s="35"/>
      <c r="E27" s="35"/>
    </row>
    <row r="40" s="37" customFormat="1" ht="30" customHeight="1" x14ac:dyDescent="0.25"/>
  </sheetData>
  <mergeCells count="2">
    <mergeCell ref="A1:XFD1"/>
    <mergeCell ref="A3:D3"/>
  </mergeCells>
  <printOptions horizontalCentered="1" verticalCentered="1" gridLines="1"/>
  <pageMargins left="0.39370078740157483" right="0.39370078740157483" top="0.39370078740157483" bottom="0.39370078740157483" header="0.31496062992125984" footer="0.31496062992125984"/>
  <pageSetup scale="76" orientation="portrait" horizontalDpi="240" verticalDpi="144" r:id="rId1"/>
  <headerFooter alignWithMargins="0">
    <oddHeader>&amp;A&amp;RPágina &amp;P</oddHeader>
  </headerFooter>
  <drawing r:id="rId2"/>
  <tableParts count="1">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Planilha12">
    <pageSetUpPr fitToPage="1"/>
  </sheetPr>
  <dimension ref="A1:H40"/>
  <sheetViews>
    <sheetView showGridLines="0" zoomScaleNormal="100" workbookViewId="0">
      <pane ySplit="4" topLeftCell="A5" activePane="bottomLeft" state="frozen"/>
      <selection activeCell="E3" sqref="E3"/>
      <selection pane="bottomLeft" activeCell="E3" sqref="E3"/>
    </sheetView>
  </sheetViews>
  <sheetFormatPr defaultColWidth="7.88671875" defaultRowHeight="18" customHeight="1" x14ac:dyDescent="0.25"/>
  <cols>
    <col min="1" max="1" width="13.109375" style="1" bestFit="1" customWidth="1"/>
    <col min="2" max="2" width="34.88671875" style="1" customWidth="1"/>
    <col min="3" max="3" width="37.88671875" style="1" customWidth="1"/>
    <col min="4" max="5" width="16.33203125" style="1" bestFit="1" customWidth="1"/>
    <col min="6" max="6" width="17.109375" style="1" bestFit="1" customWidth="1"/>
    <col min="7" max="7" width="12.6640625" style="1" customWidth="1"/>
    <col min="8" max="16384" width="7.88671875" style="1"/>
  </cols>
  <sheetData>
    <row r="1" spans="1:8" s="80" customFormat="1" ht="52.5" customHeight="1" thickBot="1" x14ac:dyDescent="0.3">
      <c r="A1" s="79" t="s">
        <v>172</v>
      </c>
    </row>
    <row r="2" spans="1:8" ht="18" customHeight="1" thickTop="1" x14ac:dyDescent="0.25"/>
    <row r="3" spans="1:8" ht="22.5" customHeight="1" x14ac:dyDescent="0.25">
      <c r="A3" s="84" t="s">
        <v>179</v>
      </c>
      <c r="B3" s="84"/>
      <c r="C3" s="84"/>
      <c r="D3" s="84"/>
      <c r="E3" s="30" t="s">
        <v>5</v>
      </c>
      <c r="F3" s="31">
        <f ca="1">Outubro!$F$26</f>
        <v>3030</v>
      </c>
      <c r="G3" s="22"/>
      <c r="H3" s="22"/>
    </row>
    <row r="4" spans="1:8" ht="22.5" customHeight="1" x14ac:dyDescent="0.25">
      <c r="A4" s="23" t="s">
        <v>1</v>
      </c>
      <c r="B4" s="23" t="s">
        <v>2</v>
      </c>
      <c r="C4" s="23" t="s">
        <v>6</v>
      </c>
      <c r="D4" s="23" t="s">
        <v>220</v>
      </c>
      <c r="E4" s="23" t="s">
        <v>3</v>
      </c>
      <c r="F4" s="23" t="s">
        <v>173</v>
      </c>
      <c r="G4" s="23" t="s">
        <v>4</v>
      </c>
    </row>
    <row r="5" spans="1:8" ht="18" customHeight="1" x14ac:dyDescent="0.25">
      <c r="A5" s="24"/>
      <c r="B5" s="25"/>
      <c r="C5" s="25"/>
      <c r="D5" s="25"/>
      <c r="E5" s="26"/>
      <c r="F5" s="26"/>
      <c r="G5" s="28">
        <f ca="1">E5-F5+F3</f>
        <v>3030</v>
      </c>
    </row>
    <row r="6" spans="1:8" ht="18" customHeight="1" x14ac:dyDescent="0.25">
      <c r="A6" s="24"/>
      <c r="B6" s="25"/>
      <c r="C6" s="25"/>
      <c r="D6" s="25"/>
      <c r="E6" s="26"/>
      <c r="F6" s="26"/>
      <c r="G6" s="28">
        <f t="shared" ref="G6:G25" ca="1" si="0">E6-F6+G5</f>
        <v>3030</v>
      </c>
    </row>
    <row r="7" spans="1:8" ht="18" customHeight="1" x14ac:dyDescent="0.25">
      <c r="A7" s="24"/>
      <c r="B7" s="25"/>
      <c r="C7" s="25"/>
      <c r="D7" s="25"/>
      <c r="E7" s="26"/>
      <c r="F7" s="26"/>
      <c r="G7" s="28">
        <f t="shared" ca="1" si="0"/>
        <v>3030</v>
      </c>
    </row>
    <row r="8" spans="1:8" ht="18" customHeight="1" x14ac:dyDescent="0.25">
      <c r="A8" s="24"/>
      <c r="B8" s="25"/>
      <c r="C8" s="25"/>
      <c r="D8" s="25"/>
      <c r="E8" s="26"/>
      <c r="F8" s="26"/>
      <c r="G8" s="28">
        <f t="shared" ca="1" si="0"/>
        <v>3030</v>
      </c>
    </row>
    <row r="9" spans="1:8" ht="18" customHeight="1" x14ac:dyDescent="0.25">
      <c r="A9" s="24"/>
      <c r="B9" s="25"/>
      <c r="C9" s="25"/>
      <c r="D9" s="25"/>
      <c r="E9" s="26"/>
      <c r="F9" s="26"/>
      <c r="G9" s="28">
        <f t="shared" ca="1" si="0"/>
        <v>3030</v>
      </c>
    </row>
    <row r="10" spans="1:8" ht="18" customHeight="1" x14ac:dyDescent="0.25">
      <c r="A10" s="24"/>
      <c r="B10" s="25"/>
      <c r="C10" s="25"/>
      <c r="D10" s="25"/>
      <c r="E10" s="26"/>
      <c r="F10" s="26"/>
      <c r="G10" s="28">
        <f t="shared" ca="1" si="0"/>
        <v>3030</v>
      </c>
    </row>
    <row r="11" spans="1:8" ht="18" customHeight="1" x14ac:dyDescent="0.25">
      <c r="A11" s="24"/>
      <c r="B11" s="25"/>
      <c r="C11" s="25"/>
      <c r="D11" s="25"/>
      <c r="E11" s="26"/>
      <c r="F11" s="26"/>
      <c r="G11" s="28">
        <f t="shared" ca="1" si="0"/>
        <v>3030</v>
      </c>
    </row>
    <row r="12" spans="1:8" ht="18" customHeight="1" x14ac:dyDescent="0.25">
      <c r="A12" s="24"/>
      <c r="B12" s="25"/>
      <c r="C12" s="25"/>
      <c r="D12" s="25"/>
      <c r="E12" s="26"/>
      <c r="F12" s="26"/>
      <c r="G12" s="28">
        <f t="shared" ca="1" si="0"/>
        <v>3030</v>
      </c>
    </row>
    <row r="13" spans="1:8" ht="18" customHeight="1" x14ac:dyDescent="0.25">
      <c r="A13" s="24"/>
      <c r="B13" s="25"/>
      <c r="C13" s="25"/>
      <c r="D13" s="25"/>
      <c r="E13" s="26"/>
      <c r="F13" s="26"/>
      <c r="G13" s="28">
        <f t="shared" ca="1" si="0"/>
        <v>3030</v>
      </c>
    </row>
    <row r="14" spans="1:8" ht="18" customHeight="1" x14ac:dyDescent="0.25">
      <c r="A14" s="24"/>
      <c r="B14" s="25"/>
      <c r="C14" s="25"/>
      <c r="D14" s="25"/>
      <c r="E14" s="26"/>
      <c r="F14" s="26"/>
      <c r="G14" s="28">
        <f t="shared" ca="1" si="0"/>
        <v>3030</v>
      </c>
    </row>
    <row r="15" spans="1:8" ht="18" customHeight="1" x14ac:dyDescent="0.25">
      <c r="A15" s="24"/>
      <c r="B15" s="25"/>
      <c r="C15" s="25"/>
      <c r="D15" s="25"/>
      <c r="E15" s="26"/>
      <c r="F15" s="26"/>
      <c r="G15" s="28">
        <f t="shared" ca="1" si="0"/>
        <v>3030</v>
      </c>
    </row>
    <row r="16" spans="1:8" ht="18" customHeight="1" x14ac:dyDescent="0.25">
      <c r="A16" s="24"/>
      <c r="B16" s="25"/>
      <c r="C16" s="25"/>
      <c r="D16" s="25"/>
      <c r="E16" s="26"/>
      <c r="F16" s="27"/>
      <c r="G16" s="28">
        <f t="shared" ca="1" si="0"/>
        <v>3030</v>
      </c>
    </row>
    <row r="17" spans="1:7" ht="18" customHeight="1" x14ac:dyDescent="0.25">
      <c r="A17" s="24"/>
      <c r="B17" s="25"/>
      <c r="C17" s="25"/>
      <c r="D17" s="25"/>
      <c r="E17" s="26"/>
      <c r="F17" s="27"/>
      <c r="G17" s="28">
        <f t="shared" ca="1" si="0"/>
        <v>3030</v>
      </c>
    </row>
    <row r="18" spans="1:7" ht="18" customHeight="1" x14ac:dyDescent="0.25">
      <c r="A18" s="24"/>
      <c r="B18" s="25"/>
      <c r="C18" s="25"/>
      <c r="D18" s="25"/>
      <c r="E18" s="26"/>
      <c r="F18" s="27"/>
      <c r="G18" s="28">
        <f t="shared" ca="1" si="0"/>
        <v>3030</v>
      </c>
    </row>
    <row r="19" spans="1:7" ht="18" customHeight="1" x14ac:dyDescent="0.25">
      <c r="A19" s="24"/>
      <c r="B19" s="25"/>
      <c r="C19" s="25"/>
      <c r="D19" s="25"/>
      <c r="E19" s="26"/>
      <c r="F19" s="27"/>
      <c r="G19" s="28">
        <f t="shared" ca="1" si="0"/>
        <v>3030</v>
      </c>
    </row>
    <row r="20" spans="1:7" ht="18" customHeight="1" x14ac:dyDescent="0.25">
      <c r="A20" s="24"/>
      <c r="B20" s="25"/>
      <c r="C20" s="25"/>
      <c r="D20" s="25"/>
      <c r="E20" s="26"/>
      <c r="F20" s="27"/>
      <c r="G20" s="28">
        <f t="shared" ca="1" si="0"/>
        <v>3030</v>
      </c>
    </row>
    <row r="21" spans="1:7" ht="18" customHeight="1" x14ac:dyDescent="0.25">
      <c r="A21" s="24"/>
      <c r="B21" s="25"/>
      <c r="C21" s="25"/>
      <c r="D21" s="25"/>
      <c r="E21" s="26"/>
      <c r="F21" s="27"/>
      <c r="G21" s="28">
        <f t="shared" ca="1" si="0"/>
        <v>3030</v>
      </c>
    </row>
    <row r="22" spans="1:7" ht="18" customHeight="1" x14ac:dyDescent="0.25">
      <c r="A22" s="24"/>
      <c r="B22" s="25"/>
      <c r="C22" s="25"/>
      <c r="D22" s="25"/>
      <c r="E22" s="26"/>
      <c r="F22" s="27"/>
      <c r="G22" s="28">
        <f t="shared" ca="1" si="0"/>
        <v>3030</v>
      </c>
    </row>
    <row r="23" spans="1:7" ht="18" customHeight="1" x14ac:dyDescent="0.25">
      <c r="A23" s="24"/>
      <c r="B23" s="25"/>
      <c r="C23" s="25"/>
      <c r="D23" s="25"/>
      <c r="E23" s="26"/>
      <c r="F23" s="27"/>
      <c r="G23" s="28">
        <f t="shared" ca="1" si="0"/>
        <v>3030</v>
      </c>
    </row>
    <row r="24" spans="1:7" ht="18" customHeight="1" x14ac:dyDescent="0.25">
      <c r="A24" s="24"/>
      <c r="B24" s="25"/>
      <c r="C24" s="25"/>
      <c r="D24" s="25"/>
      <c r="E24" s="26"/>
      <c r="F24" s="27"/>
      <c r="G24" s="28">
        <f t="shared" ca="1" si="0"/>
        <v>3030</v>
      </c>
    </row>
    <row r="25" spans="1:7" ht="18" customHeight="1" x14ac:dyDescent="0.25">
      <c r="A25" s="24"/>
      <c r="B25" s="25"/>
      <c r="C25" s="25"/>
      <c r="D25" s="25"/>
      <c r="E25" s="26"/>
      <c r="F25" s="27"/>
      <c r="G25" s="28">
        <f t="shared" ca="1" si="0"/>
        <v>3030</v>
      </c>
    </row>
    <row r="26" spans="1:7" ht="18" customHeight="1" x14ac:dyDescent="0.25">
      <c r="A26" s="32" t="s">
        <v>174</v>
      </c>
      <c r="B26" s="33"/>
      <c r="C26" s="34"/>
      <c r="D26" s="29">
        <f>SUM(E5:E25)</f>
        <v>0</v>
      </c>
      <c r="E26" s="29">
        <f>SUM(F5:F25)</f>
        <v>0</v>
      </c>
      <c r="F26" s="29">
        <f ca="1">G22</f>
        <v>3030</v>
      </c>
    </row>
    <row r="27" spans="1:7" ht="18" customHeight="1" x14ac:dyDescent="0.3">
      <c r="A27" s="21"/>
      <c r="B27" s="35"/>
      <c r="C27" s="35"/>
      <c r="D27" s="35"/>
      <c r="E27" s="35"/>
    </row>
    <row r="40" s="37" customFormat="1" ht="30" customHeight="1" x14ac:dyDescent="0.25"/>
  </sheetData>
  <mergeCells count="2">
    <mergeCell ref="A1:XFD1"/>
    <mergeCell ref="A3:D3"/>
  </mergeCells>
  <printOptions horizontalCentered="1" verticalCentered="1" gridLines="1"/>
  <pageMargins left="0.39370078740157483" right="0.39370078740157483" top="0.39370078740157483" bottom="0.39370078740157483" header="0.31496062992125984" footer="0.31496062992125984"/>
  <pageSetup scale="76" orientation="portrait" horizontalDpi="240" verticalDpi="144" r:id="rId1"/>
  <headerFooter alignWithMargins="0">
    <oddHeader>&amp;A&amp;RPágina &amp;P</oddHeader>
  </headerFooter>
  <drawing r:id="rId2"/>
  <tableParts count="1">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Planilha13">
    <pageSetUpPr fitToPage="1"/>
  </sheetPr>
  <dimension ref="A1:H40"/>
  <sheetViews>
    <sheetView showGridLines="0" zoomScaleNormal="100" workbookViewId="0">
      <selection activeCell="E3" sqref="E3"/>
    </sheetView>
  </sheetViews>
  <sheetFormatPr defaultColWidth="7.88671875" defaultRowHeight="18" customHeight="1" x14ac:dyDescent="0.25"/>
  <cols>
    <col min="1" max="1" width="13.109375" style="1" bestFit="1" customWidth="1"/>
    <col min="2" max="2" width="34.88671875" style="1" customWidth="1"/>
    <col min="3" max="3" width="37.88671875" style="1" customWidth="1"/>
    <col min="4" max="5" width="16.33203125" style="1" bestFit="1" customWidth="1"/>
    <col min="6" max="6" width="17.109375" style="1" bestFit="1" customWidth="1"/>
    <col min="7" max="7" width="12.6640625" style="1" customWidth="1"/>
    <col min="8" max="16384" width="7.88671875" style="1"/>
  </cols>
  <sheetData>
    <row r="1" spans="1:8" s="80" customFormat="1" ht="52.5" customHeight="1" thickBot="1" x14ac:dyDescent="0.3">
      <c r="A1" s="79" t="s">
        <v>172</v>
      </c>
    </row>
    <row r="2" spans="1:8" ht="18" customHeight="1" thickTop="1" x14ac:dyDescent="0.25"/>
    <row r="3" spans="1:8" ht="22.5" customHeight="1" x14ac:dyDescent="0.25">
      <c r="A3" s="84" t="s">
        <v>178</v>
      </c>
      <c r="B3" s="84"/>
      <c r="C3" s="84"/>
      <c r="D3" s="84"/>
      <c r="E3" s="30" t="s">
        <v>5</v>
      </c>
      <c r="F3" s="31">
        <f ca="1">Novembro!$F$26</f>
        <v>3030</v>
      </c>
      <c r="G3" s="22"/>
      <c r="H3" s="22"/>
    </row>
    <row r="4" spans="1:8" ht="22.5" customHeight="1" x14ac:dyDescent="0.25">
      <c r="A4" s="23" t="s">
        <v>1</v>
      </c>
      <c r="B4" s="23" t="s">
        <v>2</v>
      </c>
      <c r="C4" s="23" t="s">
        <v>6</v>
      </c>
      <c r="D4" s="23" t="s">
        <v>220</v>
      </c>
      <c r="E4" s="23" t="s">
        <v>3</v>
      </c>
      <c r="F4" s="23" t="s">
        <v>173</v>
      </c>
      <c r="G4" s="23" t="s">
        <v>4</v>
      </c>
    </row>
    <row r="5" spans="1:8" ht="18" customHeight="1" x14ac:dyDescent="0.25">
      <c r="A5" s="24"/>
      <c r="B5" s="25"/>
      <c r="C5" s="25"/>
      <c r="D5" s="25"/>
      <c r="E5" s="26"/>
      <c r="F5" s="26"/>
      <c r="G5" s="28">
        <f ca="1">E5-F5+F3</f>
        <v>3030</v>
      </c>
    </row>
    <row r="6" spans="1:8" ht="18" customHeight="1" x14ac:dyDescent="0.25">
      <c r="A6" s="24"/>
      <c r="B6" s="25"/>
      <c r="C6" s="25"/>
      <c r="D6" s="25"/>
      <c r="E6" s="26"/>
      <c r="F6" s="26"/>
      <c r="G6" s="28">
        <f t="shared" ref="G6:G25" ca="1" si="0">E6-F6+G5</f>
        <v>3030</v>
      </c>
    </row>
    <row r="7" spans="1:8" ht="18" customHeight="1" x14ac:dyDescent="0.25">
      <c r="A7" s="24"/>
      <c r="B7" s="25"/>
      <c r="C7" s="25"/>
      <c r="D7" s="25"/>
      <c r="E7" s="26"/>
      <c r="F7" s="26"/>
      <c r="G7" s="28">
        <f t="shared" ca="1" si="0"/>
        <v>3030</v>
      </c>
    </row>
    <row r="8" spans="1:8" ht="18" customHeight="1" x14ac:dyDescent="0.25">
      <c r="A8" s="24"/>
      <c r="B8" s="25"/>
      <c r="C8" s="25"/>
      <c r="D8" s="25"/>
      <c r="E8" s="26"/>
      <c r="F8" s="26"/>
      <c r="G8" s="28">
        <f t="shared" ca="1" si="0"/>
        <v>3030</v>
      </c>
    </row>
    <row r="9" spans="1:8" ht="18" customHeight="1" x14ac:dyDescent="0.25">
      <c r="A9" s="24"/>
      <c r="B9" s="25"/>
      <c r="C9" s="25"/>
      <c r="D9" s="25"/>
      <c r="E9" s="26"/>
      <c r="F9" s="26"/>
      <c r="G9" s="28">
        <f t="shared" ca="1" si="0"/>
        <v>3030</v>
      </c>
    </row>
    <row r="10" spans="1:8" ht="18" customHeight="1" x14ac:dyDescent="0.25">
      <c r="A10" s="24"/>
      <c r="B10" s="25"/>
      <c r="C10" s="25"/>
      <c r="D10" s="25"/>
      <c r="E10" s="26"/>
      <c r="F10" s="26"/>
      <c r="G10" s="28">
        <f t="shared" ca="1" si="0"/>
        <v>3030</v>
      </c>
    </row>
    <row r="11" spans="1:8" ht="18" customHeight="1" x14ac:dyDescent="0.25">
      <c r="A11" s="24"/>
      <c r="B11" s="25"/>
      <c r="C11" s="25"/>
      <c r="D11" s="25"/>
      <c r="E11" s="26"/>
      <c r="F11" s="26"/>
      <c r="G11" s="28">
        <f t="shared" ca="1" si="0"/>
        <v>3030</v>
      </c>
    </row>
    <row r="12" spans="1:8" ht="18" customHeight="1" x14ac:dyDescent="0.25">
      <c r="A12" s="24"/>
      <c r="B12" s="25"/>
      <c r="C12" s="25"/>
      <c r="D12" s="25"/>
      <c r="E12" s="26"/>
      <c r="F12" s="26"/>
      <c r="G12" s="28">
        <f t="shared" ca="1" si="0"/>
        <v>3030</v>
      </c>
    </row>
    <row r="13" spans="1:8" ht="18" customHeight="1" x14ac:dyDescent="0.25">
      <c r="A13" s="24"/>
      <c r="B13" s="25"/>
      <c r="C13" s="25"/>
      <c r="D13" s="25"/>
      <c r="E13" s="26"/>
      <c r="F13" s="26"/>
      <c r="G13" s="28">
        <f t="shared" ca="1" si="0"/>
        <v>3030</v>
      </c>
    </row>
    <row r="14" spans="1:8" ht="18" customHeight="1" x14ac:dyDescent="0.25">
      <c r="A14" s="24"/>
      <c r="B14" s="25"/>
      <c r="C14" s="25"/>
      <c r="D14" s="25"/>
      <c r="E14" s="26"/>
      <c r="F14" s="26"/>
      <c r="G14" s="28">
        <f t="shared" ca="1" si="0"/>
        <v>3030</v>
      </c>
    </row>
    <row r="15" spans="1:8" ht="18" customHeight="1" x14ac:dyDescent="0.25">
      <c r="A15" s="24"/>
      <c r="B15" s="25"/>
      <c r="C15" s="25"/>
      <c r="D15" s="25"/>
      <c r="E15" s="26"/>
      <c r="F15" s="26"/>
      <c r="G15" s="28">
        <f t="shared" ca="1" si="0"/>
        <v>3030</v>
      </c>
    </row>
    <row r="16" spans="1:8" ht="18" customHeight="1" x14ac:dyDescent="0.25">
      <c r="A16" s="24"/>
      <c r="B16" s="25"/>
      <c r="C16" s="25"/>
      <c r="D16" s="25"/>
      <c r="E16" s="26"/>
      <c r="F16" s="27"/>
      <c r="G16" s="28">
        <f t="shared" ca="1" si="0"/>
        <v>3030</v>
      </c>
    </row>
    <row r="17" spans="1:7" ht="18" customHeight="1" x14ac:dyDescent="0.25">
      <c r="A17" s="24"/>
      <c r="B17" s="25"/>
      <c r="C17" s="25"/>
      <c r="D17" s="25"/>
      <c r="E17" s="26"/>
      <c r="F17" s="27"/>
      <c r="G17" s="28">
        <f t="shared" ca="1" si="0"/>
        <v>3030</v>
      </c>
    </row>
    <row r="18" spans="1:7" ht="18" customHeight="1" x14ac:dyDescent="0.25">
      <c r="A18" s="24"/>
      <c r="B18" s="25"/>
      <c r="C18" s="25"/>
      <c r="D18" s="25"/>
      <c r="E18" s="26"/>
      <c r="F18" s="27"/>
      <c r="G18" s="28">
        <f t="shared" ca="1" si="0"/>
        <v>3030</v>
      </c>
    </row>
    <row r="19" spans="1:7" ht="18" customHeight="1" x14ac:dyDescent="0.25">
      <c r="A19" s="24"/>
      <c r="B19" s="25"/>
      <c r="C19" s="25"/>
      <c r="D19" s="25"/>
      <c r="E19" s="26"/>
      <c r="F19" s="27"/>
      <c r="G19" s="28">
        <f t="shared" ca="1" si="0"/>
        <v>3030</v>
      </c>
    </row>
    <row r="20" spans="1:7" ht="18" customHeight="1" x14ac:dyDescent="0.25">
      <c r="A20" s="24"/>
      <c r="B20" s="25"/>
      <c r="C20" s="25"/>
      <c r="D20" s="25"/>
      <c r="E20" s="26"/>
      <c r="F20" s="27"/>
      <c r="G20" s="28">
        <f t="shared" ca="1" si="0"/>
        <v>3030</v>
      </c>
    </row>
    <row r="21" spans="1:7" ht="18" customHeight="1" x14ac:dyDescent="0.25">
      <c r="A21" s="24"/>
      <c r="B21" s="25"/>
      <c r="C21" s="25"/>
      <c r="D21" s="25"/>
      <c r="E21" s="26"/>
      <c r="F21" s="27"/>
      <c r="G21" s="28">
        <f t="shared" ca="1" si="0"/>
        <v>3030</v>
      </c>
    </row>
    <row r="22" spans="1:7" ht="18" customHeight="1" x14ac:dyDescent="0.25">
      <c r="A22" s="24"/>
      <c r="B22" s="25"/>
      <c r="C22" s="25"/>
      <c r="D22" s="25"/>
      <c r="E22" s="26"/>
      <c r="F22" s="27"/>
      <c r="G22" s="28">
        <f t="shared" ca="1" si="0"/>
        <v>3030</v>
      </c>
    </row>
    <row r="23" spans="1:7" ht="18" customHeight="1" x14ac:dyDescent="0.25">
      <c r="A23" s="24"/>
      <c r="B23" s="25"/>
      <c r="C23" s="25"/>
      <c r="D23" s="25"/>
      <c r="E23" s="26"/>
      <c r="F23" s="27"/>
      <c r="G23" s="28">
        <f t="shared" ca="1" si="0"/>
        <v>3030</v>
      </c>
    </row>
    <row r="24" spans="1:7" ht="18" customHeight="1" x14ac:dyDescent="0.25">
      <c r="A24" s="24"/>
      <c r="B24" s="25"/>
      <c r="C24" s="25"/>
      <c r="D24" s="25"/>
      <c r="E24" s="26"/>
      <c r="F24" s="27"/>
      <c r="G24" s="28">
        <f t="shared" ca="1" si="0"/>
        <v>3030</v>
      </c>
    </row>
    <row r="25" spans="1:7" ht="18" customHeight="1" x14ac:dyDescent="0.25">
      <c r="A25" s="24"/>
      <c r="B25" s="25"/>
      <c r="C25" s="25"/>
      <c r="D25" s="25"/>
      <c r="E25" s="26"/>
      <c r="F25" s="27"/>
      <c r="G25" s="28">
        <f t="shared" ca="1" si="0"/>
        <v>3030</v>
      </c>
    </row>
    <row r="26" spans="1:7" ht="18" customHeight="1" x14ac:dyDescent="0.25">
      <c r="A26" s="32" t="s">
        <v>174</v>
      </c>
      <c r="B26" s="33"/>
      <c r="C26" s="34"/>
      <c r="D26" s="29">
        <f>SUM(E5:E25)</f>
        <v>0</v>
      </c>
      <c r="E26" s="29">
        <f>SUM(F5:F25)</f>
        <v>0</v>
      </c>
      <c r="F26" s="29">
        <f ca="1">G22</f>
        <v>3030</v>
      </c>
    </row>
    <row r="27" spans="1:7" ht="18" customHeight="1" x14ac:dyDescent="0.3">
      <c r="A27" s="21"/>
      <c r="B27" s="35"/>
      <c r="C27" s="35"/>
      <c r="D27" s="35"/>
      <c r="E27" s="35"/>
    </row>
    <row r="40" s="37" customFormat="1" ht="30" customHeight="1" x14ac:dyDescent="0.25"/>
  </sheetData>
  <mergeCells count="2">
    <mergeCell ref="A1:XFD1"/>
    <mergeCell ref="A3:D3"/>
  </mergeCells>
  <printOptions horizontalCentered="1" verticalCentered="1" gridLines="1"/>
  <pageMargins left="0.39370078740157483" right="0.39370078740157483" top="0.39370078740157483" bottom="0.39370078740157483" header="0.31496062992125984" footer="0.31496062992125984"/>
  <pageSetup scale="76" orientation="portrait" horizontalDpi="240" verticalDpi="144" r:id="rId1"/>
  <headerFooter alignWithMargins="0">
    <oddHeader>&amp;A&amp;RPágina &amp;P</oddHeader>
  </headerFooter>
  <drawing r:id="rId2"/>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Planilha14"/>
  <dimension ref="A1:R104"/>
  <sheetViews>
    <sheetView showGridLines="0" showRowColHeaders="0" zoomScaleNormal="100" workbookViewId="0">
      <pane ySplit="1" topLeftCell="A5" activePane="bottomLeft" state="frozen"/>
      <selection pane="bottomLeft" activeCell="C8" sqref="C8"/>
    </sheetView>
  </sheetViews>
  <sheetFormatPr defaultColWidth="7.88671875" defaultRowHeight="18" customHeight="1" x14ac:dyDescent="0.25"/>
  <cols>
    <col min="1" max="1" width="4.33203125" style="2" customWidth="1"/>
    <col min="2" max="2" width="26.44140625" style="2" customWidth="1"/>
    <col min="3" max="3" width="15.6640625" style="2" customWidth="1"/>
    <col min="4" max="4" width="7.109375" style="2" customWidth="1"/>
    <col min="5" max="5" width="26.44140625" style="2" customWidth="1"/>
    <col min="6" max="6" width="15.6640625" style="2" customWidth="1"/>
    <col min="7" max="8" width="4.33203125" style="2" customWidth="1"/>
    <col min="9" max="16" width="9.109375" style="2" customWidth="1"/>
    <col min="17" max="17" width="11.109375" style="2" customWidth="1"/>
    <col min="18" max="18" width="7.44140625" style="2" customWidth="1"/>
    <col min="19" max="19" width="4.33203125" style="2" customWidth="1"/>
    <col min="20" max="16384" width="7.88671875" style="2"/>
  </cols>
  <sheetData>
    <row r="1" spans="1:18" s="80" customFormat="1" ht="52.5" customHeight="1" thickBot="1" x14ac:dyDescent="0.3">
      <c r="A1" s="79" t="s">
        <v>172</v>
      </c>
    </row>
    <row r="2" spans="1:18" ht="18" customHeight="1" thickTop="1" x14ac:dyDescent="0.25"/>
    <row r="3" spans="1:18" ht="18" customHeight="1" x14ac:dyDescent="0.25">
      <c r="A3" s="4"/>
      <c r="B3" s="4"/>
      <c r="C3" s="4"/>
      <c r="D3" s="4"/>
      <c r="E3" s="4"/>
      <c r="F3" s="4"/>
    </row>
    <row r="4" spans="1:18" ht="22.5" customHeight="1" x14ac:dyDescent="0.25">
      <c r="A4" s="3"/>
      <c r="B4" s="96" t="s">
        <v>221</v>
      </c>
      <c r="C4" s="96"/>
      <c r="D4" s="96"/>
      <c r="E4" s="96"/>
      <c r="F4" s="96"/>
      <c r="I4" s="96" t="s">
        <v>222</v>
      </c>
      <c r="J4" s="96"/>
      <c r="K4" s="96"/>
      <c r="L4" s="96"/>
      <c r="M4" s="96"/>
      <c r="N4" s="96"/>
      <c r="O4" s="96"/>
      <c r="P4" s="96"/>
      <c r="Q4" s="96"/>
      <c r="R4" s="96"/>
    </row>
    <row r="5" spans="1:18" ht="18" customHeight="1" x14ac:dyDescent="0.25">
      <c r="A5" s="3"/>
      <c r="B5" s="4"/>
      <c r="C5" s="4"/>
      <c r="D5" s="4"/>
      <c r="E5" s="4"/>
      <c r="F5" s="4"/>
    </row>
    <row r="6" spans="1:18" ht="18" customHeight="1" x14ac:dyDescent="0.25">
      <c r="A6" s="3"/>
      <c r="B6" s="44" t="s">
        <v>7</v>
      </c>
      <c r="C6" s="72" t="str">
        <f>Categorias!C3</f>
        <v>[NOME DE SUA EMPRESA AQUI]</v>
      </c>
      <c r="D6" s="72"/>
      <c r="E6" s="72"/>
      <c r="F6" s="72"/>
    </row>
    <row r="7" spans="1:18" ht="18" customHeight="1" x14ac:dyDescent="0.25">
      <c r="A7" s="3"/>
      <c r="B7" s="44" t="s">
        <v>8</v>
      </c>
      <c r="C7" s="72" t="str">
        <f>Categorias!C4</f>
        <v>[CNPJ]</v>
      </c>
      <c r="D7" s="72"/>
      <c r="E7" s="72"/>
      <c r="F7" s="72"/>
    </row>
    <row r="8" spans="1:18" ht="18" customHeight="1" x14ac:dyDescent="0.25">
      <c r="A8" s="3"/>
      <c r="B8" s="44" t="s">
        <v>189</v>
      </c>
      <c r="C8" s="72" t="str">
        <f>Categorias!C5</f>
        <v>[ANO DO CONTROLE FINANCEIRO]</v>
      </c>
      <c r="D8" s="72"/>
      <c r="E8" s="72"/>
      <c r="F8" s="72"/>
    </row>
    <row r="9" spans="1:18" ht="18" customHeight="1" x14ac:dyDescent="0.25">
      <c r="A9" s="3"/>
      <c r="B9" s="5"/>
      <c r="C9" s="11"/>
      <c r="D9" s="8"/>
      <c r="E9" s="8"/>
      <c r="F9" s="42"/>
    </row>
    <row r="10" spans="1:18" ht="22.5" customHeight="1" x14ac:dyDescent="0.25">
      <c r="A10" s="3"/>
      <c r="B10" s="97" t="s">
        <v>223</v>
      </c>
      <c r="C10" s="97"/>
      <c r="D10" s="43"/>
      <c r="E10" s="95" t="s">
        <v>224</v>
      </c>
      <c r="F10" s="95"/>
    </row>
    <row r="11" spans="1:18" ht="18" customHeight="1" x14ac:dyDescent="0.25">
      <c r="A11" s="3"/>
      <c r="B11" s="49"/>
      <c r="C11" s="49"/>
      <c r="D11" s="43"/>
      <c r="E11" s="50"/>
      <c r="F11" s="50"/>
    </row>
    <row r="12" spans="1:18" ht="18" customHeight="1" x14ac:dyDescent="0.25">
      <c r="A12" s="3"/>
      <c r="B12" s="51" t="s">
        <v>9</v>
      </c>
      <c r="C12" s="52">
        <f>SUM(C13:C14)</f>
        <v>34</v>
      </c>
      <c r="D12" s="46"/>
      <c r="E12" s="51" t="s">
        <v>190</v>
      </c>
      <c r="F12" s="52">
        <f>SUM(F13:F29)</f>
        <v>34</v>
      </c>
    </row>
    <row r="13" spans="1:18" ht="18" customHeight="1" x14ac:dyDescent="0.25">
      <c r="A13" s="3"/>
      <c r="B13" s="53" t="s">
        <v>10</v>
      </c>
      <c r="C13" s="54">
        <v>19</v>
      </c>
      <c r="D13" s="48"/>
      <c r="E13" s="53" t="s">
        <v>11</v>
      </c>
      <c r="F13" s="54">
        <v>2</v>
      </c>
    </row>
    <row r="14" spans="1:18" ht="18" customHeight="1" x14ac:dyDescent="0.25">
      <c r="A14" s="3"/>
      <c r="B14" s="55" t="s">
        <v>12</v>
      </c>
      <c r="C14" s="56">
        <v>15</v>
      </c>
      <c r="D14" s="48"/>
      <c r="E14" s="55" t="s">
        <v>212</v>
      </c>
      <c r="F14" s="56">
        <v>2</v>
      </c>
    </row>
    <row r="15" spans="1:18" ht="18" customHeight="1" x14ac:dyDescent="0.25">
      <c r="A15" s="3"/>
      <c r="B15" s="48"/>
      <c r="C15" s="46"/>
      <c r="D15" s="48"/>
      <c r="E15" s="53" t="s">
        <v>13</v>
      </c>
      <c r="F15" s="54">
        <v>2</v>
      </c>
    </row>
    <row r="16" spans="1:18" ht="18" customHeight="1" x14ac:dyDescent="0.25">
      <c r="A16" s="3"/>
      <c r="B16" s="51" t="s">
        <v>14</v>
      </c>
      <c r="C16" s="52">
        <f>SUM(C17:C25)</f>
        <v>18</v>
      </c>
      <c r="D16" s="48"/>
      <c r="E16" s="55" t="s">
        <v>15</v>
      </c>
      <c r="F16" s="56">
        <v>2</v>
      </c>
    </row>
    <row r="17" spans="1:6" ht="18" customHeight="1" x14ac:dyDescent="0.25">
      <c r="A17" s="3"/>
      <c r="B17" s="53" t="s">
        <v>210</v>
      </c>
      <c r="C17" s="54">
        <v>2</v>
      </c>
      <c r="D17" s="48"/>
      <c r="E17" s="53" t="s">
        <v>213</v>
      </c>
      <c r="F17" s="54">
        <v>2</v>
      </c>
    </row>
    <row r="18" spans="1:6" ht="18" customHeight="1" x14ac:dyDescent="0.25">
      <c r="A18" s="3"/>
      <c r="B18" s="55" t="s">
        <v>211</v>
      </c>
      <c r="C18" s="56">
        <v>2</v>
      </c>
      <c r="D18" s="48"/>
      <c r="E18" s="55" t="s">
        <v>67</v>
      </c>
      <c r="F18" s="56">
        <v>2</v>
      </c>
    </row>
    <row r="19" spans="1:6" ht="18" customHeight="1" x14ac:dyDescent="0.25">
      <c r="A19" s="3"/>
      <c r="B19" s="53" t="s">
        <v>16</v>
      </c>
      <c r="C19" s="54">
        <v>2</v>
      </c>
      <c r="D19" s="48"/>
      <c r="E19" s="53" t="s">
        <v>214</v>
      </c>
      <c r="F19" s="54">
        <v>2</v>
      </c>
    </row>
    <row r="20" spans="1:6" ht="18" customHeight="1" x14ac:dyDescent="0.25">
      <c r="A20" s="3"/>
      <c r="B20" s="55" t="s">
        <v>17</v>
      </c>
      <c r="C20" s="56">
        <v>2</v>
      </c>
      <c r="D20" s="48"/>
      <c r="E20" s="55" t="s">
        <v>18</v>
      </c>
      <c r="F20" s="56">
        <v>2</v>
      </c>
    </row>
    <row r="21" spans="1:6" ht="18" customHeight="1" x14ac:dyDescent="0.25">
      <c r="A21" s="3"/>
      <c r="B21" s="53" t="s">
        <v>19</v>
      </c>
      <c r="C21" s="54">
        <v>2</v>
      </c>
      <c r="D21" s="48"/>
      <c r="E21" s="53" t="s">
        <v>20</v>
      </c>
      <c r="F21" s="54">
        <v>2</v>
      </c>
    </row>
    <row r="22" spans="1:6" ht="18" customHeight="1" x14ac:dyDescent="0.25">
      <c r="A22" s="3"/>
      <c r="B22" s="55" t="s">
        <v>21</v>
      </c>
      <c r="C22" s="56">
        <v>2</v>
      </c>
      <c r="D22" s="48"/>
      <c r="E22" s="55" t="s">
        <v>42</v>
      </c>
      <c r="F22" s="56">
        <v>2</v>
      </c>
    </row>
    <row r="23" spans="1:6" ht="18" customHeight="1" x14ac:dyDescent="0.25">
      <c r="A23" s="3"/>
      <c r="B23" s="53" t="s">
        <v>22</v>
      </c>
      <c r="C23" s="54">
        <v>2</v>
      </c>
      <c r="D23" s="48"/>
      <c r="E23" s="53" t="s">
        <v>23</v>
      </c>
      <c r="F23" s="54">
        <v>2</v>
      </c>
    </row>
    <row r="24" spans="1:6" ht="18" customHeight="1" x14ac:dyDescent="0.25">
      <c r="A24" s="3"/>
      <c r="B24" s="55" t="s">
        <v>24</v>
      </c>
      <c r="C24" s="56">
        <v>2</v>
      </c>
      <c r="D24" s="48"/>
      <c r="E24" s="55" t="s">
        <v>215</v>
      </c>
      <c r="F24" s="56">
        <v>2</v>
      </c>
    </row>
    <row r="25" spans="1:6" ht="18" customHeight="1" x14ac:dyDescent="0.25">
      <c r="A25" s="3"/>
      <c r="B25" s="53" t="s">
        <v>25</v>
      </c>
      <c r="C25" s="54">
        <v>2</v>
      </c>
      <c r="D25" s="48"/>
      <c r="E25" s="53" t="s">
        <v>26</v>
      </c>
      <c r="F25" s="54">
        <v>2</v>
      </c>
    </row>
    <row r="26" spans="1:6" ht="18" customHeight="1" x14ac:dyDescent="0.25">
      <c r="A26" s="3"/>
      <c r="B26" s="46"/>
      <c r="C26" s="46"/>
      <c r="D26" s="48"/>
      <c r="E26" s="55" t="s">
        <v>27</v>
      </c>
      <c r="F26" s="56">
        <v>2</v>
      </c>
    </row>
    <row r="27" spans="1:6" ht="18" customHeight="1" x14ac:dyDescent="0.25">
      <c r="A27" s="3"/>
      <c r="B27" s="51" t="s">
        <v>28</v>
      </c>
      <c r="C27" s="52">
        <f>SUM(C28:C32)</f>
        <v>10</v>
      </c>
      <c r="D27" s="48"/>
      <c r="E27" s="53" t="s">
        <v>216</v>
      </c>
      <c r="F27" s="54">
        <v>2</v>
      </c>
    </row>
    <row r="28" spans="1:6" ht="18" customHeight="1" x14ac:dyDescent="0.25">
      <c r="A28" s="3"/>
      <c r="B28" s="53" t="s">
        <v>29</v>
      </c>
      <c r="C28" s="54">
        <v>2</v>
      </c>
      <c r="D28" s="48"/>
      <c r="E28" s="55" t="s">
        <v>41</v>
      </c>
      <c r="F28" s="56">
        <v>2</v>
      </c>
    </row>
    <row r="29" spans="1:6" ht="18" customHeight="1" x14ac:dyDescent="0.25">
      <c r="A29" s="3"/>
      <c r="B29" s="55" t="s">
        <v>30</v>
      </c>
      <c r="C29" s="56">
        <v>2</v>
      </c>
      <c r="D29" s="48"/>
      <c r="E29" s="53" t="s">
        <v>40</v>
      </c>
      <c r="F29" s="54">
        <v>2</v>
      </c>
    </row>
    <row r="30" spans="1:6" ht="18" customHeight="1" x14ac:dyDescent="0.25">
      <c r="A30" s="3"/>
      <c r="B30" s="53" t="s">
        <v>31</v>
      </c>
      <c r="C30" s="54">
        <v>2</v>
      </c>
      <c r="D30" s="48"/>
      <c r="E30" s="46"/>
      <c r="F30" s="46"/>
    </row>
    <row r="31" spans="1:6" ht="18" customHeight="1" x14ac:dyDescent="0.25">
      <c r="A31" s="3"/>
      <c r="B31" s="55" t="s">
        <v>32</v>
      </c>
      <c r="C31" s="56">
        <v>2</v>
      </c>
      <c r="D31" s="48"/>
      <c r="E31" s="51" t="s">
        <v>175</v>
      </c>
      <c r="F31" s="57">
        <f>SUM(F32:F34)</f>
        <v>6</v>
      </c>
    </row>
    <row r="32" spans="1:6" ht="18" customHeight="1" x14ac:dyDescent="0.25">
      <c r="A32" s="3"/>
      <c r="B32" s="53" t="s">
        <v>33</v>
      </c>
      <c r="C32" s="54">
        <v>2</v>
      </c>
      <c r="D32" s="48"/>
      <c r="E32" s="53" t="s">
        <v>34</v>
      </c>
      <c r="F32" s="54">
        <v>2</v>
      </c>
    </row>
    <row r="33" spans="1:6" ht="18" customHeight="1" x14ac:dyDescent="0.25">
      <c r="A33" s="3"/>
      <c r="B33" s="48"/>
      <c r="C33" s="48"/>
      <c r="D33" s="48"/>
      <c r="E33" s="55" t="s">
        <v>209</v>
      </c>
      <c r="F33" s="56">
        <v>2</v>
      </c>
    </row>
    <row r="34" spans="1:6" ht="18" customHeight="1" x14ac:dyDescent="0.25">
      <c r="A34" s="3"/>
      <c r="B34" s="46"/>
      <c r="C34" s="46"/>
      <c r="D34" s="48"/>
      <c r="E34" s="53" t="s">
        <v>35</v>
      </c>
      <c r="F34" s="54">
        <v>2</v>
      </c>
    </row>
    <row r="35" spans="1:6" ht="18" customHeight="1" x14ac:dyDescent="0.25">
      <c r="A35" s="3"/>
      <c r="B35" s="48"/>
      <c r="C35" s="48"/>
      <c r="D35" s="48"/>
      <c r="E35" s="46"/>
      <c r="F35" s="46"/>
    </row>
    <row r="36" spans="1:6" ht="18" customHeight="1" x14ac:dyDescent="0.25">
      <c r="A36" s="3"/>
      <c r="B36" s="48"/>
      <c r="C36" s="48"/>
      <c r="D36" s="48"/>
      <c r="E36" s="51" t="s">
        <v>43</v>
      </c>
      <c r="F36" s="58">
        <f>SUM(F37:F38)</f>
        <v>6</v>
      </c>
    </row>
    <row r="37" spans="1:6" ht="18" customHeight="1" x14ac:dyDescent="0.25">
      <c r="A37" s="3"/>
      <c r="B37" s="51" t="s">
        <v>39</v>
      </c>
      <c r="C37" s="59">
        <f>SUM(C38:C39)</f>
        <v>4</v>
      </c>
      <c r="D37" s="48"/>
      <c r="E37" s="53" t="s">
        <v>218</v>
      </c>
      <c r="F37" s="54">
        <v>4</v>
      </c>
    </row>
    <row r="38" spans="1:6" ht="18" customHeight="1" x14ac:dyDescent="0.25">
      <c r="A38" s="3"/>
      <c r="B38" s="53"/>
      <c r="C38" s="54">
        <v>2</v>
      </c>
      <c r="D38" s="48"/>
      <c r="E38" s="55" t="s">
        <v>217</v>
      </c>
      <c r="F38" s="56">
        <v>2</v>
      </c>
    </row>
    <row r="39" spans="1:6" ht="18" customHeight="1" x14ac:dyDescent="0.25">
      <c r="A39" s="3"/>
      <c r="B39" s="55"/>
      <c r="C39" s="56">
        <v>2</v>
      </c>
      <c r="D39" s="48"/>
      <c r="E39" s="46"/>
      <c r="F39" s="47"/>
    </row>
    <row r="40" spans="1:6" ht="18" customHeight="1" x14ac:dyDescent="0.25">
      <c r="A40" s="3"/>
      <c r="B40" s="46"/>
      <c r="C40" s="47"/>
      <c r="D40" s="48"/>
      <c r="E40" s="51" t="s">
        <v>0</v>
      </c>
      <c r="F40" s="57">
        <f>SUM(F41:F42)</f>
        <v>22</v>
      </c>
    </row>
    <row r="41" spans="1:6" ht="18" customHeight="1" x14ac:dyDescent="0.25">
      <c r="A41" s="3"/>
      <c r="B41" s="46"/>
      <c r="C41" s="47"/>
      <c r="D41" s="48"/>
      <c r="E41" s="53" t="s">
        <v>36</v>
      </c>
      <c r="F41" s="60">
        <f>C13+C16-F12</f>
        <v>3</v>
      </c>
    </row>
    <row r="42" spans="1:6" ht="18" customHeight="1" x14ac:dyDescent="0.25">
      <c r="A42" s="3"/>
      <c r="B42" s="46"/>
      <c r="C42" s="47"/>
      <c r="D42" s="48"/>
      <c r="E42" s="55" t="s">
        <v>37</v>
      </c>
      <c r="F42" s="61">
        <f>C14+C27-F31</f>
        <v>19</v>
      </c>
    </row>
    <row r="43" spans="1:6" ht="18" customHeight="1" x14ac:dyDescent="0.25">
      <c r="A43" s="3"/>
      <c r="B43" s="6"/>
      <c r="C43" s="7"/>
      <c r="E43" s="6"/>
      <c r="F43" s="12"/>
    </row>
    <row r="44" spans="1:6" ht="18" customHeight="1" x14ac:dyDescent="0.25">
      <c r="A44" s="3"/>
      <c r="B44" s="63" t="s">
        <v>103</v>
      </c>
      <c r="C44" s="62">
        <f>C12+C16+C27+C37</f>
        <v>66</v>
      </c>
      <c r="D44" s="65"/>
      <c r="E44" s="66"/>
      <c r="F44" s="64">
        <f>F12+F31+F36+F40</f>
        <v>68</v>
      </c>
    </row>
    <row r="45" spans="1:6" ht="18" customHeight="1" x14ac:dyDescent="0.25">
      <c r="A45" s="3"/>
      <c r="B45" s="4"/>
      <c r="C45" s="4"/>
      <c r="D45" s="6"/>
      <c r="E45" s="12"/>
      <c r="F45" s="4"/>
    </row>
    <row r="46" spans="1:6" ht="18" customHeight="1" x14ac:dyDescent="0.25">
      <c r="A46" s="3"/>
      <c r="B46" s="70" t="s">
        <v>38</v>
      </c>
      <c r="C46" s="69">
        <f ca="1">TODAY()</f>
        <v>43481</v>
      </c>
      <c r="D46" s="67"/>
      <c r="E46" s="4"/>
      <c r="F46" s="4"/>
    </row>
    <row r="47" spans="1:6" ht="18" customHeight="1" x14ac:dyDescent="0.25">
      <c r="A47" s="3"/>
      <c r="C47" s="68"/>
      <c r="D47" s="68"/>
      <c r="E47" s="4"/>
      <c r="F47" s="4"/>
    </row>
    <row r="48" spans="1:6" ht="18" customHeight="1" x14ac:dyDescent="0.25">
      <c r="A48" s="3"/>
      <c r="B48" s="85"/>
      <c r="C48" s="86"/>
      <c r="D48" s="86"/>
      <c r="E48" s="86"/>
      <c r="F48" s="87"/>
    </row>
    <row r="49" spans="1:6" ht="18" customHeight="1" x14ac:dyDescent="0.25">
      <c r="A49" s="3"/>
      <c r="B49" s="88"/>
      <c r="C49" s="89"/>
      <c r="D49" s="89"/>
      <c r="E49" s="89"/>
      <c r="F49" s="90"/>
    </row>
    <row r="50" spans="1:6" ht="18" customHeight="1" x14ac:dyDescent="0.25">
      <c r="A50" s="9"/>
      <c r="B50" s="88"/>
      <c r="C50" s="89"/>
      <c r="D50" s="89"/>
      <c r="E50" s="89"/>
      <c r="F50" s="90"/>
    </row>
    <row r="51" spans="1:6" ht="18" customHeight="1" x14ac:dyDescent="0.25">
      <c r="A51" s="9"/>
      <c r="B51" s="91"/>
      <c r="C51" s="92"/>
      <c r="D51" s="92"/>
      <c r="E51" s="92"/>
      <c r="F51" s="93"/>
    </row>
    <row r="52" spans="1:6" ht="18" customHeight="1" x14ac:dyDescent="0.25">
      <c r="A52" s="9"/>
      <c r="B52" s="94" t="s">
        <v>191</v>
      </c>
      <c r="C52" s="94"/>
      <c r="D52" s="94"/>
      <c r="E52" s="94"/>
      <c r="F52" s="94"/>
    </row>
    <row r="53" spans="1:6" ht="18" customHeight="1" x14ac:dyDescent="0.25">
      <c r="A53" s="4"/>
      <c r="B53" s="4"/>
      <c r="C53" s="4"/>
      <c r="D53" s="4"/>
      <c r="E53" s="4"/>
      <c r="F53" s="4"/>
    </row>
    <row r="54" spans="1:6" ht="18" customHeight="1" thickBot="1" x14ac:dyDescent="0.3">
      <c r="A54" s="4"/>
      <c r="B54" s="71"/>
      <c r="C54" s="71"/>
      <c r="D54" s="71"/>
      <c r="E54" s="71"/>
      <c r="F54" s="71"/>
    </row>
    <row r="56" spans="1:6" ht="18" customHeight="1" x14ac:dyDescent="0.25">
      <c r="A56" s="4"/>
      <c r="B56" s="4"/>
      <c r="C56" s="4"/>
      <c r="D56" s="4"/>
      <c r="E56" s="4"/>
      <c r="F56" s="4"/>
    </row>
    <row r="57" spans="1:6" ht="18" customHeight="1" x14ac:dyDescent="0.25">
      <c r="A57" s="4"/>
      <c r="B57" s="4"/>
      <c r="C57" s="4"/>
      <c r="D57" s="4"/>
      <c r="E57" s="4"/>
      <c r="F57" s="4"/>
    </row>
    <row r="58" spans="1:6" ht="22.5" customHeight="1" x14ac:dyDescent="0.25">
      <c r="A58" s="4"/>
    </row>
    <row r="59" spans="1:6" ht="18" customHeight="1" x14ac:dyDescent="0.25">
      <c r="A59" s="4"/>
      <c r="B59" s="4"/>
      <c r="C59" s="4"/>
      <c r="D59" s="4"/>
      <c r="E59" s="4"/>
      <c r="F59" s="4"/>
    </row>
    <row r="60" spans="1:6" ht="18" customHeight="1" x14ac:dyDescent="0.25">
      <c r="A60" s="4"/>
      <c r="B60" s="4"/>
      <c r="C60" s="4"/>
      <c r="D60" s="4"/>
      <c r="E60" s="4"/>
      <c r="F60" s="4"/>
    </row>
    <row r="61" spans="1:6" ht="18" customHeight="1" x14ac:dyDescent="0.25">
      <c r="A61" s="4"/>
      <c r="B61" s="4"/>
      <c r="C61" s="4"/>
      <c r="D61" s="4"/>
      <c r="E61" s="4"/>
      <c r="F61" s="4"/>
    </row>
    <row r="62" spans="1:6" ht="18" customHeight="1" x14ac:dyDescent="0.25">
      <c r="A62" s="4"/>
      <c r="B62" s="4"/>
      <c r="C62" s="4"/>
      <c r="D62" s="4"/>
      <c r="E62" s="4"/>
      <c r="F62" s="4"/>
    </row>
    <row r="63" spans="1:6" ht="18" customHeight="1" x14ac:dyDescent="0.25">
      <c r="A63" s="4"/>
      <c r="B63" s="4"/>
      <c r="C63" s="4"/>
      <c r="D63" s="4"/>
      <c r="E63" s="4"/>
      <c r="F63" s="4"/>
    </row>
    <row r="64" spans="1:6" ht="18" customHeight="1" x14ac:dyDescent="0.25">
      <c r="A64" s="4"/>
      <c r="B64" s="4"/>
      <c r="C64" s="4"/>
      <c r="D64" s="4"/>
      <c r="E64" s="4"/>
      <c r="F64" s="4"/>
    </row>
    <row r="65" spans="1:6" ht="18" customHeight="1" x14ac:dyDescent="0.25">
      <c r="A65" s="4"/>
      <c r="B65" s="4"/>
      <c r="C65" s="4"/>
      <c r="D65" s="4"/>
      <c r="E65" s="4"/>
      <c r="F65" s="4"/>
    </row>
    <row r="66" spans="1:6" s="37" customFormat="1" ht="30" customHeight="1" x14ac:dyDescent="0.25"/>
    <row r="67" spans="1:6" ht="18" customHeight="1" x14ac:dyDescent="0.25">
      <c r="A67" s="4"/>
      <c r="B67" s="4"/>
      <c r="C67" s="4"/>
      <c r="D67" s="4"/>
      <c r="E67" s="4"/>
      <c r="F67" s="4"/>
    </row>
    <row r="68" spans="1:6" ht="18" customHeight="1" x14ac:dyDescent="0.25">
      <c r="A68" s="4"/>
      <c r="B68" s="4"/>
      <c r="C68" s="4"/>
      <c r="D68" s="4"/>
      <c r="E68" s="4"/>
      <c r="F68" s="4"/>
    </row>
    <row r="69" spans="1:6" ht="18" customHeight="1" x14ac:dyDescent="0.25">
      <c r="A69" s="4"/>
      <c r="B69" s="4"/>
      <c r="C69" s="4"/>
      <c r="D69" s="4"/>
      <c r="E69" s="4"/>
      <c r="F69" s="4"/>
    </row>
    <row r="70" spans="1:6" ht="18" customHeight="1" x14ac:dyDescent="0.25">
      <c r="A70" s="4"/>
      <c r="B70" s="4"/>
      <c r="C70" s="4"/>
      <c r="D70" s="4"/>
      <c r="E70" s="4"/>
      <c r="F70" s="4"/>
    </row>
    <row r="71" spans="1:6" ht="18" customHeight="1" x14ac:dyDescent="0.25">
      <c r="A71" s="4"/>
      <c r="B71" s="4"/>
      <c r="C71" s="4"/>
      <c r="D71" s="4"/>
      <c r="E71" s="4"/>
      <c r="F71" s="4"/>
    </row>
    <row r="72" spans="1:6" ht="18" customHeight="1" x14ac:dyDescent="0.25">
      <c r="A72" s="4"/>
      <c r="B72" s="4"/>
      <c r="C72" s="4"/>
      <c r="D72" s="4"/>
      <c r="E72" s="4"/>
      <c r="F72" s="4"/>
    </row>
    <row r="73" spans="1:6" ht="18" customHeight="1" x14ac:dyDescent="0.25">
      <c r="A73" s="4"/>
      <c r="B73" s="4"/>
      <c r="C73" s="4"/>
      <c r="D73" s="4"/>
      <c r="E73" s="4"/>
      <c r="F73" s="4"/>
    </row>
    <row r="74" spans="1:6" ht="18" customHeight="1" x14ac:dyDescent="0.25">
      <c r="A74" s="4"/>
      <c r="B74" s="4"/>
      <c r="C74" s="4"/>
      <c r="D74" s="4"/>
      <c r="E74" s="4"/>
      <c r="F74" s="4"/>
    </row>
    <row r="75" spans="1:6" ht="18" customHeight="1" x14ac:dyDescent="0.25">
      <c r="A75" s="4"/>
      <c r="B75" s="4"/>
      <c r="C75" s="4"/>
      <c r="D75" s="4"/>
      <c r="E75" s="4"/>
      <c r="F75" s="4"/>
    </row>
    <row r="76" spans="1:6" ht="18" customHeight="1" x14ac:dyDescent="0.25">
      <c r="A76" s="4"/>
      <c r="B76" s="4"/>
      <c r="C76" s="4"/>
      <c r="D76" s="4"/>
      <c r="E76" s="4"/>
      <c r="F76" s="4"/>
    </row>
    <row r="77" spans="1:6" ht="18" customHeight="1" x14ac:dyDescent="0.25">
      <c r="A77" s="4"/>
      <c r="B77" s="4"/>
      <c r="C77" s="4"/>
      <c r="D77" s="4"/>
      <c r="E77" s="4"/>
      <c r="F77" s="4"/>
    </row>
    <row r="78" spans="1:6" ht="18" customHeight="1" x14ac:dyDescent="0.25">
      <c r="A78" s="4"/>
      <c r="B78" s="4"/>
      <c r="C78" s="4"/>
      <c r="D78" s="4"/>
      <c r="E78" s="4"/>
      <c r="F78" s="4"/>
    </row>
    <row r="79" spans="1:6" ht="18" customHeight="1" x14ac:dyDescent="0.25">
      <c r="A79" s="4"/>
      <c r="B79" s="4"/>
      <c r="C79" s="4"/>
      <c r="D79" s="4"/>
      <c r="E79" s="4"/>
      <c r="F79" s="4"/>
    </row>
    <row r="80" spans="1:6" ht="18" customHeight="1" x14ac:dyDescent="0.25">
      <c r="A80" s="4"/>
      <c r="B80" s="4"/>
      <c r="C80" s="4"/>
      <c r="D80" s="4"/>
      <c r="E80" s="4"/>
      <c r="F80" s="4"/>
    </row>
    <row r="81" spans="1:6" ht="18" customHeight="1" x14ac:dyDescent="0.25">
      <c r="A81" s="4"/>
      <c r="B81" s="4"/>
      <c r="C81" s="4"/>
      <c r="D81" s="4"/>
      <c r="E81" s="4"/>
      <c r="F81" s="4"/>
    </row>
    <row r="82" spans="1:6" ht="18" customHeight="1" x14ac:dyDescent="0.25">
      <c r="A82" s="4"/>
      <c r="B82" s="4"/>
      <c r="C82" s="4"/>
      <c r="D82" s="4"/>
      <c r="E82" s="4"/>
      <c r="F82" s="4"/>
    </row>
    <row r="83" spans="1:6" ht="18" customHeight="1" x14ac:dyDescent="0.25">
      <c r="A83" s="4"/>
      <c r="B83" s="4"/>
      <c r="C83" s="4"/>
      <c r="D83" s="4"/>
      <c r="E83" s="4"/>
      <c r="F83" s="4"/>
    </row>
    <row r="84" spans="1:6" ht="18" customHeight="1" x14ac:dyDescent="0.25">
      <c r="A84" s="4"/>
      <c r="B84" s="4"/>
      <c r="C84" s="4"/>
      <c r="D84" s="4"/>
      <c r="E84" s="4"/>
      <c r="F84" s="4"/>
    </row>
    <row r="85" spans="1:6" ht="18" customHeight="1" x14ac:dyDescent="0.25">
      <c r="A85" s="4"/>
      <c r="B85" s="4"/>
      <c r="C85" s="4"/>
      <c r="D85" s="4"/>
      <c r="E85" s="4"/>
      <c r="F85" s="4"/>
    </row>
    <row r="86" spans="1:6" ht="18" customHeight="1" x14ac:dyDescent="0.25">
      <c r="A86" s="4"/>
      <c r="B86" s="4"/>
      <c r="C86" s="4"/>
      <c r="D86" s="4"/>
      <c r="E86" s="4"/>
      <c r="F86" s="4"/>
    </row>
    <row r="87" spans="1:6" ht="18" customHeight="1" x14ac:dyDescent="0.25">
      <c r="A87" s="4"/>
      <c r="B87" s="4"/>
      <c r="C87" s="4"/>
      <c r="D87" s="4"/>
      <c r="E87" s="4"/>
      <c r="F87" s="4"/>
    </row>
    <row r="88" spans="1:6" ht="18" customHeight="1" x14ac:dyDescent="0.25">
      <c r="A88" s="4"/>
      <c r="B88" s="4"/>
      <c r="C88" s="4"/>
      <c r="D88" s="4"/>
      <c r="E88" s="4"/>
      <c r="F88" s="4"/>
    </row>
    <row r="89" spans="1:6" ht="18" customHeight="1" x14ac:dyDescent="0.25">
      <c r="A89" s="4"/>
      <c r="B89" s="4"/>
      <c r="C89" s="4"/>
      <c r="D89" s="4"/>
      <c r="E89" s="4"/>
      <c r="F89" s="4"/>
    </row>
    <row r="90" spans="1:6" ht="18" customHeight="1" x14ac:dyDescent="0.25">
      <c r="A90" s="4"/>
      <c r="B90" s="4"/>
      <c r="C90" s="4"/>
      <c r="D90" s="4"/>
      <c r="E90" s="4"/>
      <c r="F90" s="4"/>
    </row>
    <row r="91" spans="1:6" ht="18" customHeight="1" x14ac:dyDescent="0.25">
      <c r="A91" s="4"/>
      <c r="B91" s="4"/>
      <c r="C91" s="4"/>
      <c r="D91" s="4"/>
      <c r="E91" s="4"/>
      <c r="F91" s="4"/>
    </row>
    <row r="92" spans="1:6" ht="18" customHeight="1" x14ac:dyDescent="0.25">
      <c r="A92" s="4"/>
      <c r="B92" s="4"/>
      <c r="C92" s="4"/>
      <c r="D92" s="4"/>
      <c r="E92" s="4"/>
      <c r="F92" s="4"/>
    </row>
    <row r="93" spans="1:6" ht="18" customHeight="1" x14ac:dyDescent="0.25">
      <c r="A93" s="4"/>
      <c r="B93" s="4"/>
      <c r="C93" s="4"/>
      <c r="D93" s="4"/>
      <c r="E93" s="4"/>
      <c r="F93" s="4"/>
    </row>
    <row r="94" spans="1:6" ht="18" customHeight="1" x14ac:dyDescent="0.25">
      <c r="A94" s="4"/>
      <c r="B94" s="4"/>
      <c r="C94" s="4"/>
      <c r="D94" s="4"/>
      <c r="E94" s="4"/>
      <c r="F94" s="4"/>
    </row>
    <row r="95" spans="1:6" ht="18" customHeight="1" x14ac:dyDescent="0.25">
      <c r="A95" s="4"/>
      <c r="B95" s="4"/>
      <c r="C95" s="4"/>
      <c r="D95" s="4"/>
      <c r="E95" s="4"/>
      <c r="F95" s="4"/>
    </row>
    <row r="96" spans="1:6" ht="18" customHeight="1" x14ac:dyDescent="0.25">
      <c r="A96" s="4"/>
      <c r="B96" s="4"/>
      <c r="C96" s="4"/>
      <c r="D96" s="4"/>
      <c r="E96" s="4"/>
      <c r="F96" s="4"/>
    </row>
    <row r="97" spans="1:6" ht="18" customHeight="1" x14ac:dyDescent="0.25">
      <c r="A97" s="4"/>
      <c r="B97" s="4"/>
      <c r="C97" s="4"/>
      <c r="D97" s="4"/>
      <c r="E97" s="4"/>
      <c r="F97" s="4"/>
    </row>
    <row r="98" spans="1:6" ht="18" customHeight="1" x14ac:dyDescent="0.25">
      <c r="A98" s="4"/>
      <c r="B98" s="4"/>
      <c r="C98" s="4"/>
      <c r="D98" s="4"/>
      <c r="E98" s="4"/>
      <c r="F98" s="4"/>
    </row>
    <row r="99" spans="1:6" ht="18" customHeight="1" x14ac:dyDescent="0.25">
      <c r="A99" s="4"/>
      <c r="B99" s="4"/>
      <c r="C99" s="4"/>
      <c r="D99" s="4"/>
      <c r="E99" s="4"/>
      <c r="F99" s="4"/>
    </row>
    <row r="100" spans="1:6" ht="18" customHeight="1" x14ac:dyDescent="0.25">
      <c r="A100" s="4"/>
      <c r="B100" s="4"/>
      <c r="C100" s="4"/>
      <c r="D100" s="4"/>
      <c r="E100" s="4"/>
      <c r="F100" s="4"/>
    </row>
    <row r="101" spans="1:6" ht="18" customHeight="1" x14ac:dyDescent="0.25">
      <c r="A101" s="4"/>
      <c r="B101" s="4"/>
      <c r="C101" s="4"/>
      <c r="D101" s="4"/>
      <c r="E101" s="4"/>
      <c r="F101" s="4"/>
    </row>
    <row r="102" spans="1:6" ht="18" customHeight="1" x14ac:dyDescent="0.25">
      <c r="A102" s="4"/>
      <c r="B102" s="4"/>
      <c r="C102" s="4"/>
      <c r="D102" s="4"/>
      <c r="E102" s="4"/>
      <c r="F102" s="4"/>
    </row>
    <row r="103" spans="1:6" ht="18" customHeight="1" x14ac:dyDescent="0.25">
      <c r="A103" s="4"/>
      <c r="B103" s="4"/>
      <c r="C103" s="4"/>
      <c r="D103" s="4"/>
      <c r="E103" s="4"/>
      <c r="F103" s="4"/>
    </row>
    <row r="104" spans="1:6" ht="18" customHeight="1" x14ac:dyDescent="0.25">
      <c r="A104" s="4"/>
      <c r="B104" s="4"/>
      <c r="C104" s="4"/>
      <c r="D104" s="4"/>
      <c r="E104" s="4"/>
      <c r="F104" s="4"/>
    </row>
  </sheetData>
  <mergeCells count="7">
    <mergeCell ref="B48:F51"/>
    <mergeCell ref="B52:F52"/>
    <mergeCell ref="A1:XFD1"/>
    <mergeCell ref="E10:F10"/>
    <mergeCell ref="B4:F4"/>
    <mergeCell ref="I4:R4"/>
    <mergeCell ref="B10:C10"/>
  </mergeCells>
  <phoneticPr fontId="0" type="noConversion"/>
  <printOptions horizontalCentered="1" verticalCentered="1"/>
  <pageMargins left="0.39370078740157483" right="0.39370078740157483" top="0.78740157480314965" bottom="0.78740157480314965" header="0.31496062992125984" footer="0.31496062992125984"/>
  <pageSetup orientation="portrait" horizontalDpi="120" verticalDpi="144" r:id="rId1"/>
  <headerFooter alignWithMargins="0"/>
  <ignoredErrors>
    <ignoredError sqref="F36" unlockedFormula="1"/>
  </ignoredError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Planilha15"/>
  <dimension ref="A1"/>
  <sheetViews>
    <sheetView workbookViewId="0"/>
  </sheetViews>
  <sheetFormatPr defaultRowHeight="13.2" x14ac:dyDescent="0.25"/>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ilha2">
    <pageSetUpPr fitToPage="1"/>
  </sheetPr>
  <dimension ref="A1:H39"/>
  <sheetViews>
    <sheetView showGridLines="0" showRowColHeaders="0" zoomScaleNormal="100" workbookViewId="0">
      <pane ySplit="4" topLeftCell="A5" activePane="bottomLeft" state="frozen"/>
      <selection activeCell="C29" sqref="C29:I29"/>
      <selection pane="bottomLeft" activeCell="B5" sqref="B5"/>
    </sheetView>
  </sheetViews>
  <sheetFormatPr defaultColWidth="7.88671875" defaultRowHeight="18" customHeight="1" x14ac:dyDescent="0.25"/>
  <cols>
    <col min="1" max="1" width="13.109375" style="1" bestFit="1" customWidth="1"/>
    <col min="2" max="2" width="34.88671875" style="1" customWidth="1"/>
    <col min="3" max="3" width="37.88671875" style="1" customWidth="1"/>
    <col min="4" max="5" width="16.33203125" style="1" bestFit="1" customWidth="1"/>
    <col min="6" max="6" width="17.109375" style="1" bestFit="1" customWidth="1"/>
    <col min="7" max="7" width="13.6640625" style="1" customWidth="1"/>
    <col min="8" max="16384" width="7.88671875" style="1"/>
  </cols>
  <sheetData>
    <row r="1" spans="1:8" s="80" customFormat="1" ht="52.5" customHeight="1" thickBot="1" x14ac:dyDescent="0.3">
      <c r="A1" s="79" t="s">
        <v>172</v>
      </c>
    </row>
    <row r="2" spans="1:8" ht="18" customHeight="1" thickTop="1" x14ac:dyDescent="0.25"/>
    <row r="3" spans="1:8" ht="22.5" customHeight="1" x14ac:dyDescent="0.25">
      <c r="A3" s="84" t="s">
        <v>176</v>
      </c>
      <c r="B3" s="84"/>
      <c r="C3" s="84"/>
      <c r="D3" s="84"/>
      <c r="E3" s="30" t="s">
        <v>5</v>
      </c>
      <c r="F3" s="31">
        <v>500</v>
      </c>
      <c r="G3" s="22"/>
      <c r="H3" s="22"/>
    </row>
    <row r="4" spans="1:8" ht="22.5" customHeight="1" x14ac:dyDescent="0.25">
      <c r="A4" s="23" t="s">
        <v>1</v>
      </c>
      <c r="B4" s="23" t="s">
        <v>2</v>
      </c>
      <c r="C4" s="23" t="s">
        <v>6</v>
      </c>
      <c r="D4" s="23" t="s">
        <v>220</v>
      </c>
      <c r="E4" s="23" t="s">
        <v>3</v>
      </c>
      <c r="F4" s="23" t="s">
        <v>173</v>
      </c>
      <c r="G4" s="23" t="s">
        <v>4</v>
      </c>
    </row>
    <row r="5" spans="1:8" ht="18" customHeight="1" x14ac:dyDescent="0.25">
      <c r="A5" s="24">
        <v>42370</v>
      </c>
      <c r="B5" s="25" t="s">
        <v>161</v>
      </c>
      <c r="C5" s="25" t="s">
        <v>162</v>
      </c>
      <c r="D5" s="25"/>
      <c r="E5" s="26">
        <v>150</v>
      </c>
      <c r="F5" s="26">
        <v>0</v>
      </c>
      <c r="G5" s="28">
        <f>E5-F5+F3</f>
        <v>650</v>
      </c>
    </row>
    <row r="6" spans="1:8" ht="18" customHeight="1" x14ac:dyDescent="0.25">
      <c r="A6" s="24">
        <v>42371</v>
      </c>
      <c r="B6" s="25" t="s">
        <v>164</v>
      </c>
      <c r="C6" s="25" t="s">
        <v>163</v>
      </c>
      <c r="D6" s="25"/>
      <c r="E6" s="26">
        <v>0</v>
      </c>
      <c r="F6" s="26">
        <v>45</v>
      </c>
      <c r="G6" s="28">
        <f t="shared" ref="G6:G25" si="0">E6-F6+G5</f>
        <v>605</v>
      </c>
    </row>
    <row r="7" spans="1:8" ht="18" customHeight="1" x14ac:dyDescent="0.25">
      <c r="A7" s="24">
        <v>42372</v>
      </c>
      <c r="B7" s="25" t="s">
        <v>161</v>
      </c>
      <c r="C7" s="25" t="s">
        <v>165</v>
      </c>
      <c r="D7" s="25"/>
      <c r="E7" s="26">
        <v>220</v>
      </c>
      <c r="F7" s="26">
        <v>0</v>
      </c>
      <c r="G7" s="28">
        <f t="shared" si="0"/>
        <v>825</v>
      </c>
    </row>
    <row r="8" spans="1:8" ht="18" customHeight="1" x14ac:dyDescent="0.25">
      <c r="A8" s="24">
        <v>42373</v>
      </c>
      <c r="B8" s="25" t="s">
        <v>193</v>
      </c>
      <c r="C8" s="25" t="s">
        <v>166</v>
      </c>
      <c r="D8" s="25"/>
      <c r="E8" s="26">
        <v>0</v>
      </c>
      <c r="F8" s="26">
        <v>500</v>
      </c>
      <c r="G8" s="28">
        <f t="shared" si="0"/>
        <v>325</v>
      </c>
    </row>
    <row r="9" spans="1:8" ht="18" customHeight="1" x14ac:dyDescent="0.25">
      <c r="A9" s="24">
        <v>42374</v>
      </c>
      <c r="B9" s="25" t="s">
        <v>194</v>
      </c>
      <c r="C9" s="25" t="s">
        <v>167</v>
      </c>
      <c r="D9" s="25"/>
      <c r="E9" s="26">
        <v>0</v>
      </c>
      <c r="F9" s="26">
        <v>650</v>
      </c>
      <c r="G9" s="28">
        <f t="shared" si="0"/>
        <v>-325</v>
      </c>
    </row>
    <row r="10" spans="1:8" ht="18" customHeight="1" x14ac:dyDescent="0.25">
      <c r="A10" s="24">
        <v>42375</v>
      </c>
      <c r="B10" s="25" t="s">
        <v>161</v>
      </c>
      <c r="C10" s="25" t="s">
        <v>168</v>
      </c>
      <c r="D10" s="25"/>
      <c r="E10" s="26">
        <v>1500</v>
      </c>
      <c r="F10" s="26">
        <v>0</v>
      </c>
      <c r="G10" s="28">
        <f t="shared" si="0"/>
        <v>1175</v>
      </c>
    </row>
    <row r="11" spans="1:8" ht="18" customHeight="1" x14ac:dyDescent="0.25">
      <c r="A11" s="24">
        <v>42376</v>
      </c>
      <c r="B11" s="25" t="s">
        <v>161</v>
      </c>
      <c r="C11" s="25" t="s">
        <v>169</v>
      </c>
      <c r="D11" s="25"/>
      <c r="E11" s="26">
        <v>1200</v>
      </c>
      <c r="F11" s="26">
        <v>0</v>
      </c>
      <c r="G11" s="28">
        <f t="shared" si="0"/>
        <v>2375</v>
      </c>
    </row>
    <row r="12" spans="1:8" ht="18" customHeight="1" x14ac:dyDescent="0.25">
      <c r="A12" s="24">
        <v>42377</v>
      </c>
      <c r="B12" s="25" t="s">
        <v>161</v>
      </c>
      <c r="C12" s="25" t="s">
        <v>192</v>
      </c>
      <c r="D12" s="25"/>
      <c r="E12" s="26">
        <v>1000</v>
      </c>
      <c r="F12" s="26">
        <v>0</v>
      </c>
      <c r="G12" s="28">
        <f t="shared" si="0"/>
        <v>3375</v>
      </c>
    </row>
    <row r="13" spans="1:8" ht="18" customHeight="1" x14ac:dyDescent="0.25">
      <c r="A13" s="24">
        <v>42378</v>
      </c>
      <c r="B13" s="25" t="s">
        <v>195</v>
      </c>
      <c r="C13" s="25" t="s">
        <v>163</v>
      </c>
      <c r="D13" s="25"/>
      <c r="E13" s="26">
        <v>0</v>
      </c>
      <c r="F13" s="26">
        <v>125</v>
      </c>
      <c r="G13" s="28">
        <f t="shared" si="0"/>
        <v>3250</v>
      </c>
    </row>
    <row r="14" spans="1:8" ht="18" customHeight="1" x14ac:dyDescent="0.25">
      <c r="A14" s="24">
        <v>42379</v>
      </c>
      <c r="B14" s="25" t="s">
        <v>170</v>
      </c>
      <c r="C14" s="25" t="s">
        <v>171</v>
      </c>
      <c r="D14" s="25"/>
      <c r="E14" s="26">
        <v>0</v>
      </c>
      <c r="F14" s="26">
        <v>220</v>
      </c>
      <c r="G14" s="28">
        <f t="shared" si="0"/>
        <v>3030</v>
      </c>
    </row>
    <row r="15" spans="1:8" ht="18" customHeight="1" x14ac:dyDescent="0.25">
      <c r="A15" s="24">
        <v>42380</v>
      </c>
      <c r="B15" s="25"/>
      <c r="C15" s="25"/>
      <c r="D15" s="25"/>
      <c r="E15" s="26"/>
      <c r="F15" s="26"/>
      <c r="G15" s="28">
        <f t="shared" si="0"/>
        <v>3030</v>
      </c>
    </row>
    <row r="16" spans="1:8" ht="18" customHeight="1" x14ac:dyDescent="0.25">
      <c r="A16" s="24"/>
      <c r="B16" s="25"/>
      <c r="C16" s="25"/>
      <c r="D16" s="25"/>
      <c r="E16" s="26"/>
      <c r="F16" s="27"/>
      <c r="G16" s="28">
        <f t="shared" si="0"/>
        <v>3030</v>
      </c>
    </row>
    <row r="17" spans="1:7" ht="18" customHeight="1" x14ac:dyDescent="0.25">
      <c r="A17" s="24"/>
      <c r="B17" s="25"/>
      <c r="C17" s="25"/>
      <c r="D17" s="25"/>
      <c r="E17" s="26"/>
      <c r="F17" s="27"/>
      <c r="G17" s="28">
        <f t="shared" si="0"/>
        <v>3030</v>
      </c>
    </row>
    <row r="18" spans="1:7" ht="18" customHeight="1" x14ac:dyDescent="0.25">
      <c r="A18" s="24"/>
      <c r="B18" s="25"/>
      <c r="C18" s="25"/>
      <c r="D18" s="25"/>
      <c r="E18" s="26"/>
      <c r="F18" s="27"/>
      <c r="G18" s="28">
        <f t="shared" si="0"/>
        <v>3030</v>
      </c>
    </row>
    <row r="19" spans="1:7" ht="18" customHeight="1" x14ac:dyDescent="0.25">
      <c r="A19" s="24"/>
      <c r="B19" s="25"/>
      <c r="C19" s="25"/>
      <c r="D19" s="25"/>
      <c r="E19" s="26"/>
      <c r="F19" s="27"/>
      <c r="G19" s="28">
        <f t="shared" si="0"/>
        <v>3030</v>
      </c>
    </row>
    <row r="20" spans="1:7" ht="18" customHeight="1" x14ac:dyDescent="0.25">
      <c r="A20" s="24"/>
      <c r="B20" s="25"/>
      <c r="C20" s="25"/>
      <c r="D20" s="25"/>
      <c r="E20" s="26"/>
      <c r="F20" s="27"/>
      <c r="G20" s="28">
        <f t="shared" si="0"/>
        <v>3030</v>
      </c>
    </row>
    <row r="21" spans="1:7" ht="18" customHeight="1" x14ac:dyDescent="0.25">
      <c r="A21" s="24"/>
      <c r="B21" s="25"/>
      <c r="C21" s="25"/>
      <c r="D21" s="25"/>
      <c r="E21" s="26"/>
      <c r="F21" s="27"/>
      <c r="G21" s="28">
        <f t="shared" si="0"/>
        <v>3030</v>
      </c>
    </row>
    <row r="22" spans="1:7" ht="18" customHeight="1" x14ac:dyDescent="0.25">
      <c r="A22" s="24"/>
      <c r="B22" s="25"/>
      <c r="C22" s="25"/>
      <c r="D22" s="25"/>
      <c r="E22" s="26"/>
      <c r="F22" s="27"/>
      <c r="G22" s="28">
        <f t="shared" si="0"/>
        <v>3030</v>
      </c>
    </row>
    <row r="23" spans="1:7" ht="18" customHeight="1" x14ac:dyDescent="0.25">
      <c r="A23" s="24"/>
      <c r="B23" s="25"/>
      <c r="C23" s="25"/>
      <c r="D23" s="25"/>
      <c r="E23" s="26"/>
      <c r="F23" s="27"/>
      <c r="G23" s="28">
        <f t="shared" si="0"/>
        <v>3030</v>
      </c>
    </row>
    <row r="24" spans="1:7" ht="18" customHeight="1" x14ac:dyDescent="0.25">
      <c r="A24" s="24"/>
      <c r="B24" s="25"/>
      <c r="C24" s="25"/>
      <c r="D24" s="25"/>
      <c r="E24" s="26"/>
      <c r="F24" s="27"/>
      <c r="G24" s="28">
        <f t="shared" si="0"/>
        <v>3030</v>
      </c>
    </row>
    <row r="25" spans="1:7" ht="18" customHeight="1" x14ac:dyDescent="0.25">
      <c r="A25" s="24"/>
      <c r="B25" s="25"/>
      <c r="C25" s="25"/>
      <c r="D25" s="25"/>
      <c r="E25" s="26"/>
      <c r="F25" s="27"/>
      <c r="G25" s="28">
        <f t="shared" si="0"/>
        <v>3030</v>
      </c>
    </row>
    <row r="26" spans="1:7" ht="18" customHeight="1" x14ac:dyDescent="0.25">
      <c r="A26" s="32" t="s">
        <v>174</v>
      </c>
      <c r="B26" s="33"/>
      <c r="C26" s="33"/>
      <c r="D26" s="34"/>
      <c r="E26" s="29">
        <f>SUM(E5:E25)</f>
        <v>4070</v>
      </c>
      <c r="F26" s="29">
        <f>SUM(F5:F25)</f>
        <v>1540</v>
      </c>
      <c r="G26" s="29">
        <f>G22</f>
        <v>3030</v>
      </c>
    </row>
    <row r="27" spans="1:7" ht="18" customHeight="1" x14ac:dyDescent="0.3">
      <c r="A27" s="21"/>
      <c r="B27" s="35"/>
      <c r="C27" s="35"/>
      <c r="D27" s="35"/>
      <c r="E27" s="35"/>
    </row>
    <row r="32" spans="1:7" ht="18" customHeight="1" x14ac:dyDescent="0.25">
      <c r="A32" s="36"/>
    </row>
    <row r="39" spans="1:1" s="37" customFormat="1" ht="30" customHeight="1" x14ac:dyDescent="0.25">
      <c r="A39" s="38"/>
    </row>
  </sheetData>
  <mergeCells count="2">
    <mergeCell ref="A1:XFD1"/>
    <mergeCell ref="A3:D3"/>
  </mergeCells>
  <phoneticPr fontId="0" type="noConversion"/>
  <printOptions horizontalCentered="1" verticalCentered="1" gridLines="1"/>
  <pageMargins left="0.39370078740157483" right="0.39370078740157483" top="0.39370078740157483" bottom="0.39370078740157483" header="0.31496062992125984" footer="0.31496062992125984"/>
  <pageSetup scale="76" orientation="portrait" horizontalDpi="240" verticalDpi="144" r:id="rId1"/>
  <headerFooter alignWithMargins="0">
    <oddHeader>&amp;A&amp;RPágina &amp;P</oddHeader>
  </headerFooter>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lanilha3">
    <pageSetUpPr fitToPage="1"/>
  </sheetPr>
  <dimension ref="A1:H40"/>
  <sheetViews>
    <sheetView showGridLines="0" zoomScaleNormal="100" workbookViewId="0">
      <pane ySplit="4" topLeftCell="A20" activePane="bottomLeft" state="frozen"/>
      <selection activeCell="C29" sqref="C29:I29"/>
      <selection pane="bottomLeft" activeCell="E3" sqref="E3"/>
    </sheetView>
  </sheetViews>
  <sheetFormatPr defaultColWidth="7.88671875" defaultRowHeight="18" customHeight="1" x14ac:dyDescent="0.25"/>
  <cols>
    <col min="1" max="1" width="13.109375" style="1" bestFit="1" customWidth="1"/>
    <col min="2" max="2" width="34.88671875" style="1" customWidth="1"/>
    <col min="3" max="3" width="37.88671875" style="1" customWidth="1"/>
    <col min="4" max="5" width="16.33203125" style="1" bestFit="1" customWidth="1"/>
    <col min="6" max="6" width="17.109375" style="1" bestFit="1" customWidth="1"/>
    <col min="7" max="7" width="12.6640625" style="1" customWidth="1"/>
    <col min="8" max="16384" width="7.88671875" style="1"/>
  </cols>
  <sheetData>
    <row r="1" spans="1:8" s="80" customFormat="1" ht="52.5" customHeight="1" thickBot="1" x14ac:dyDescent="0.3">
      <c r="A1" s="79" t="s">
        <v>172</v>
      </c>
    </row>
    <row r="2" spans="1:8" ht="18" customHeight="1" thickTop="1" x14ac:dyDescent="0.25"/>
    <row r="3" spans="1:8" ht="22.5" customHeight="1" x14ac:dyDescent="0.25">
      <c r="A3" s="84" t="s">
        <v>177</v>
      </c>
      <c r="B3" s="84"/>
      <c r="C3" s="84"/>
      <c r="D3" s="84"/>
      <c r="E3" s="30" t="s">
        <v>5</v>
      </c>
      <c r="F3" s="31">
        <f>Janeiro!$G$26</f>
        <v>3030</v>
      </c>
      <c r="G3" s="22"/>
      <c r="H3" s="22"/>
    </row>
    <row r="4" spans="1:8" ht="22.5" customHeight="1" x14ac:dyDescent="0.25">
      <c r="A4" s="23" t="s">
        <v>1</v>
      </c>
      <c r="B4" s="23" t="s">
        <v>2</v>
      </c>
      <c r="C4" s="23" t="s">
        <v>6</v>
      </c>
      <c r="D4" s="23" t="s">
        <v>220</v>
      </c>
      <c r="E4" s="23" t="s">
        <v>3</v>
      </c>
      <c r="F4" s="23" t="s">
        <v>173</v>
      </c>
      <c r="G4" s="23" t="s">
        <v>4</v>
      </c>
    </row>
    <row r="5" spans="1:8" ht="18" customHeight="1" x14ac:dyDescent="0.25">
      <c r="A5" s="24"/>
      <c r="B5" s="25"/>
      <c r="C5" s="25"/>
      <c r="D5" s="25"/>
      <c r="E5" s="26"/>
      <c r="F5" s="26"/>
      <c r="G5" s="28">
        <f>E5-F5+F3</f>
        <v>3030</v>
      </c>
    </row>
    <row r="6" spans="1:8" ht="18" customHeight="1" x14ac:dyDescent="0.25">
      <c r="A6" s="24"/>
      <c r="B6" s="25"/>
      <c r="C6" s="25"/>
      <c r="D6" s="25"/>
      <c r="E6" s="26"/>
      <c r="F6" s="26"/>
      <c r="G6" s="28">
        <f t="shared" ref="G6:G25" si="0">E6-F6+G5</f>
        <v>3030</v>
      </c>
    </row>
    <row r="7" spans="1:8" ht="18" customHeight="1" x14ac:dyDescent="0.25">
      <c r="A7" s="24"/>
      <c r="B7" s="25"/>
      <c r="C7" s="25"/>
      <c r="D7" s="25"/>
      <c r="E7" s="26"/>
      <c r="F7" s="26"/>
      <c r="G7" s="28">
        <f t="shared" si="0"/>
        <v>3030</v>
      </c>
    </row>
    <row r="8" spans="1:8" ht="18" customHeight="1" x14ac:dyDescent="0.25">
      <c r="A8" s="24"/>
      <c r="B8" s="25"/>
      <c r="C8" s="25"/>
      <c r="D8" s="25"/>
      <c r="E8" s="26"/>
      <c r="F8" s="26"/>
      <c r="G8" s="28">
        <f t="shared" si="0"/>
        <v>3030</v>
      </c>
    </row>
    <row r="9" spans="1:8" ht="18" customHeight="1" x14ac:dyDescent="0.25">
      <c r="A9" s="24"/>
      <c r="B9" s="25"/>
      <c r="C9" s="25"/>
      <c r="D9" s="25"/>
      <c r="E9" s="26"/>
      <c r="F9" s="26"/>
      <c r="G9" s="28">
        <f t="shared" si="0"/>
        <v>3030</v>
      </c>
    </row>
    <row r="10" spans="1:8" ht="18" customHeight="1" x14ac:dyDescent="0.25">
      <c r="A10" s="24"/>
      <c r="B10" s="25"/>
      <c r="C10" s="25"/>
      <c r="D10" s="25"/>
      <c r="E10" s="26"/>
      <c r="F10" s="26"/>
      <c r="G10" s="28">
        <f t="shared" si="0"/>
        <v>3030</v>
      </c>
    </row>
    <row r="11" spans="1:8" ht="18" customHeight="1" x14ac:dyDescent="0.25">
      <c r="A11" s="24"/>
      <c r="B11" s="25"/>
      <c r="C11" s="25"/>
      <c r="D11" s="25"/>
      <c r="E11" s="26"/>
      <c r="F11" s="26"/>
      <c r="G11" s="28">
        <f t="shared" si="0"/>
        <v>3030</v>
      </c>
    </row>
    <row r="12" spans="1:8" ht="18" customHeight="1" x14ac:dyDescent="0.25">
      <c r="A12" s="24"/>
      <c r="B12" s="25"/>
      <c r="C12" s="25"/>
      <c r="D12" s="25"/>
      <c r="E12" s="26"/>
      <c r="F12" s="26"/>
      <c r="G12" s="28">
        <f t="shared" si="0"/>
        <v>3030</v>
      </c>
    </row>
    <row r="13" spans="1:8" ht="18" customHeight="1" x14ac:dyDescent="0.25">
      <c r="A13" s="24"/>
      <c r="B13" s="25"/>
      <c r="C13" s="25"/>
      <c r="D13" s="25"/>
      <c r="E13" s="26"/>
      <c r="F13" s="26"/>
      <c r="G13" s="28">
        <f t="shared" si="0"/>
        <v>3030</v>
      </c>
    </row>
    <row r="14" spans="1:8" ht="18" customHeight="1" x14ac:dyDescent="0.25">
      <c r="A14" s="24"/>
      <c r="B14" s="25"/>
      <c r="C14" s="25"/>
      <c r="D14" s="25"/>
      <c r="E14" s="26"/>
      <c r="F14" s="26"/>
      <c r="G14" s="28">
        <f t="shared" si="0"/>
        <v>3030</v>
      </c>
    </row>
    <row r="15" spans="1:8" ht="18" customHeight="1" x14ac:dyDescent="0.25">
      <c r="A15" s="24"/>
      <c r="B15" s="25"/>
      <c r="C15" s="25"/>
      <c r="D15" s="25"/>
      <c r="E15" s="26"/>
      <c r="F15" s="26"/>
      <c r="G15" s="28">
        <f t="shared" si="0"/>
        <v>3030</v>
      </c>
    </row>
    <row r="16" spans="1:8" ht="18" customHeight="1" x14ac:dyDescent="0.25">
      <c r="A16" s="24"/>
      <c r="B16" s="25"/>
      <c r="C16" s="25"/>
      <c r="D16" s="25"/>
      <c r="E16" s="26"/>
      <c r="F16" s="27"/>
      <c r="G16" s="28">
        <f t="shared" si="0"/>
        <v>3030</v>
      </c>
    </row>
    <row r="17" spans="1:7" ht="18" customHeight="1" x14ac:dyDescent="0.25">
      <c r="A17" s="24"/>
      <c r="B17" s="25"/>
      <c r="C17" s="25"/>
      <c r="D17" s="25"/>
      <c r="E17" s="26"/>
      <c r="F17" s="27"/>
      <c r="G17" s="28">
        <f t="shared" si="0"/>
        <v>3030</v>
      </c>
    </row>
    <row r="18" spans="1:7" ht="18" customHeight="1" x14ac:dyDescent="0.25">
      <c r="A18" s="24"/>
      <c r="B18" s="25"/>
      <c r="C18" s="25"/>
      <c r="D18" s="25"/>
      <c r="E18" s="26"/>
      <c r="F18" s="27"/>
      <c r="G18" s="28">
        <f t="shared" si="0"/>
        <v>3030</v>
      </c>
    </row>
    <row r="19" spans="1:7" ht="18" customHeight="1" x14ac:dyDescent="0.25">
      <c r="A19" s="24"/>
      <c r="B19" s="25"/>
      <c r="C19" s="25"/>
      <c r="D19" s="25"/>
      <c r="E19" s="26"/>
      <c r="F19" s="27"/>
      <c r="G19" s="28">
        <f t="shared" si="0"/>
        <v>3030</v>
      </c>
    </row>
    <row r="20" spans="1:7" ht="18" customHeight="1" x14ac:dyDescent="0.25">
      <c r="A20" s="24"/>
      <c r="B20" s="25"/>
      <c r="C20" s="25"/>
      <c r="D20" s="25"/>
      <c r="E20" s="26"/>
      <c r="F20" s="27"/>
      <c r="G20" s="28">
        <f t="shared" si="0"/>
        <v>3030</v>
      </c>
    </row>
    <row r="21" spans="1:7" ht="18" customHeight="1" x14ac:dyDescent="0.25">
      <c r="A21" s="24"/>
      <c r="B21" s="25"/>
      <c r="C21" s="25"/>
      <c r="D21" s="25"/>
      <c r="E21" s="26"/>
      <c r="F21" s="27"/>
      <c r="G21" s="28">
        <f t="shared" si="0"/>
        <v>3030</v>
      </c>
    </row>
    <row r="22" spans="1:7" ht="18" customHeight="1" x14ac:dyDescent="0.25">
      <c r="A22" s="24"/>
      <c r="B22" s="25"/>
      <c r="C22" s="25"/>
      <c r="D22" s="25"/>
      <c r="E22" s="26"/>
      <c r="F22" s="27"/>
      <c r="G22" s="28">
        <f t="shared" si="0"/>
        <v>3030</v>
      </c>
    </row>
    <row r="23" spans="1:7" ht="18" customHeight="1" x14ac:dyDescent="0.25">
      <c r="A23" s="24"/>
      <c r="B23" s="25"/>
      <c r="C23" s="25"/>
      <c r="D23" s="25"/>
      <c r="E23" s="26"/>
      <c r="F23" s="27"/>
      <c r="G23" s="28">
        <f t="shared" si="0"/>
        <v>3030</v>
      </c>
    </row>
    <row r="24" spans="1:7" ht="18" customHeight="1" x14ac:dyDescent="0.25">
      <c r="A24" s="24"/>
      <c r="B24" s="25"/>
      <c r="C24" s="25"/>
      <c r="D24" s="25"/>
      <c r="E24" s="26"/>
      <c r="F24" s="27"/>
      <c r="G24" s="28">
        <f t="shared" si="0"/>
        <v>3030</v>
      </c>
    </row>
    <row r="25" spans="1:7" ht="18" customHeight="1" x14ac:dyDescent="0.25">
      <c r="A25" s="24"/>
      <c r="B25" s="25"/>
      <c r="C25" s="25"/>
      <c r="D25" s="25"/>
      <c r="E25" s="26"/>
      <c r="F25" s="27"/>
      <c r="G25" s="28">
        <f t="shared" si="0"/>
        <v>3030</v>
      </c>
    </row>
    <row r="26" spans="1:7" ht="18" customHeight="1" x14ac:dyDescent="0.25">
      <c r="A26" s="73" t="s">
        <v>174</v>
      </c>
      <c r="B26" s="74"/>
      <c r="C26" s="74"/>
      <c r="D26" s="75"/>
      <c r="E26" s="78">
        <f ca="1">SUM(E5:E26)</f>
        <v>0</v>
      </c>
      <c r="F26" s="77">
        <f ca="1">SUM(F5:F26)</f>
        <v>0</v>
      </c>
      <c r="G26" s="76">
        <f>G22</f>
        <v>3030</v>
      </c>
    </row>
    <row r="27" spans="1:7" ht="18" customHeight="1" x14ac:dyDescent="0.3">
      <c r="A27" s="21"/>
      <c r="B27" s="35"/>
      <c r="C27" s="35"/>
      <c r="D27" s="35"/>
      <c r="E27" s="35"/>
    </row>
    <row r="40" s="37" customFormat="1" ht="30" customHeight="1" x14ac:dyDescent="0.25"/>
  </sheetData>
  <mergeCells count="2">
    <mergeCell ref="A1:XFD1"/>
    <mergeCell ref="A3:D3"/>
  </mergeCells>
  <printOptions horizontalCentered="1" verticalCentered="1" gridLines="1"/>
  <pageMargins left="0.39370078740157483" right="0.39370078740157483" top="0.39370078740157483" bottom="0.39370078740157483" header="0.31496062992125984" footer="0.31496062992125984"/>
  <pageSetup scale="76" orientation="portrait" horizontalDpi="240" verticalDpi="144" r:id="rId1"/>
  <headerFooter alignWithMargins="0">
    <oddHeader>&amp;A&amp;RPágina &amp;P</oddHeader>
  </headerFooter>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Planilha4">
    <pageSetUpPr fitToPage="1"/>
  </sheetPr>
  <dimension ref="A1:H40"/>
  <sheetViews>
    <sheetView showGridLines="0" zoomScaleNormal="100" workbookViewId="0">
      <pane ySplit="4" topLeftCell="A5" activePane="bottomLeft" state="frozen"/>
      <selection activeCell="E3" sqref="E3"/>
      <selection pane="bottomLeft" activeCell="E3" sqref="E3"/>
    </sheetView>
  </sheetViews>
  <sheetFormatPr defaultColWidth="7.88671875" defaultRowHeight="18" customHeight="1" x14ac:dyDescent="0.25"/>
  <cols>
    <col min="1" max="1" width="13.109375" style="1" bestFit="1" customWidth="1"/>
    <col min="2" max="2" width="34.88671875" style="1" customWidth="1"/>
    <col min="3" max="3" width="37.88671875" style="1" customWidth="1"/>
    <col min="4" max="5" width="16.33203125" style="1" bestFit="1" customWidth="1"/>
    <col min="6" max="6" width="17.109375" style="1" bestFit="1" customWidth="1"/>
    <col min="7" max="7" width="12.6640625" style="1" customWidth="1"/>
    <col min="8" max="16384" width="7.88671875" style="1"/>
  </cols>
  <sheetData>
    <row r="1" spans="1:8" s="80" customFormat="1" ht="52.5" customHeight="1" thickBot="1" x14ac:dyDescent="0.3">
      <c r="A1" s="79" t="s">
        <v>172</v>
      </c>
    </row>
    <row r="2" spans="1:8" ht="18" customHeight="1" thickTop="1" x14ac:dyDescent="0.25"/>
    <row r="3" spans="1:8" ht="22.5" customHeight="1" x14ac:dyDescent="0.25">
      <c r="A3" s="84" t="s">
        <v>187</v>
      </c>
      <c r="B3" s="84"/>
      <c r="C3" s="84"/>
      <c r="D3" s="84"/>
      <c r="E3" s="30" t="s">
        <v>5</v>
      </c>
      <c r="F3" s="31">
        <f ca="1">Fevereiro!$F$26</f>
        <v>3030</v>
      </c>
      <c r="G3" s="22"/>
      <c r="H3" s="22"/>
    </row>
    <row r="4" spans="1:8" ht="22.5" customHeight="1" x14ac:dyDescent="0.25">
      <c r="A4" s="23" t="s">
        <v>1</v>
      </c>
      <c r="B4" s="23" t="s">
        <v>2</v>
      </c>
      <c r="C4" s="23" t="s">
        <v>6</v>
      </c>
      <c r="D4" s="23" t="s">
        <v>220</v>
      </c>
      <c r="E4" s="23" t="s">
        <v>3</v>
      </c>
      <c r="F4" s="23" t="s">
        <v>173</v>
      </c>
      <c r="G4" s="23" t="s">
        <v>4</v>
      </c>
    </row>
    <row r="5" spans="1:8" ht="18" customHeight="1" x14ac:dyDescent="0.25">
      <c r="A5" s="24"/>
      <c r="B5" s="25"/>
      <c r="C5" s="25"/>
      <c r="D5" s="25"/>
      <c r="E5" s="26"/>
      <c r="F5" s="26"/>
      <c r="G5" s="28">
        <f ca="1">E5-F5+F3</f>
        <v>3030</v>
      </c>
    </row>
    <row r="6" spans="1:8" ht="18" customHeight="1" x14ac:dyDescent="0.25">
      <c r="A6" s="24"/>
      <c r="B6" s="25"/>
      <c r="C6" s="25"/>
      <c r="D6" s="25"/>
      <c r="E6" s="26"/>
      <c r="F6" s="26"/>
      <c r="G6" s="28">
        <f t="shared" ref="G6:G25" ca="1" si="0">E6-F6+G5</f>
        <v>3030</v>
      </c>
    </row>
    <row r="7" spans="1:8" ht="18" customHeight="1" x14ac:dyDescent="0.25">
      <c r="A7" s="24"/>
      <c r="B7" s="25"/>
      <c r="C7" s="25"/>
      <c r="D7" s="25"/>
      <c r="E7" s="26"/>
      <c r="F7" s="26"/>
      <c r="G7" s="28">
        <f t="shared" ca="1" si="0"/>
        <v>3030</v>
      </c>
    </row>
    <row r="8" spans="1:8" ht="18" customHeight="1" x14ac:dyDescent="0.25">
      <c r="A8" s="24"/>
      <c r="B8" s="25"/>
      <c r="C8" s="25"/>
      <c r="D8" s="25"/>
      <c r="E8" s="26"/>
      <c r="F8" s="26"/>
      <c r="G8" s="28">
        <f t="shared" ca="1" si="0"/>
        <v>3030</v>
      </c>
    </row>
    <row r="9" spans="1:8" ht="18" customHeight="1" x14ac:dyDescent="0.25">
      <c r="A9" s="24"/>
      <c r="B9" s="25"/>
      <c r="C9" s="25"/>
      <c r="D9" s="25"/>
      <c r="E9" s="26"/>
      <c r="F9" s="26"/>
      <c r="G9" s="28">
        <f t="shared" ca="1" si="0"/>
        <v>3030</v>
      </c>
    </row>
    <row r="10" spans="1:8" ht="18" customHeight="1" x14ac:dyDescent="0.25">
      <c r="A10" s="24"/>
      <c r="B10" s="25"/>
      <c r="C10" s="25"/>
      <c r="D10" s="25"/>
      <c r="E10" s="26"/>
      <c r="F10" s="26"/>
      <c r="G10" s="28">
        <f t="shared" ca="1" si="0"/>
        <v>3030</v>
      </c>
    </row>
    <row r="11" spans="1:8" ht="18" customHeight="1" x14ac:dyDescent="0.25">
      <c r="A11" s="24"/>
      <c r="B11" s="25"/>
      <c r="C11" s="25"/>
      <c r="D11" s="25"/>
      <c r="E11" s="26"/>
      <c r="F11" s="26"/>
      <c r="G11" s="28">
        <f t="shared" ca="1" si="0"/>
        <v>3030</v>
      </c>
    </row>
    <row r="12" spans="1:8" ht="18" customHeight="1" x14ac:dyDescent="0.25">
      <c r="A12" s="24"/>
      <c r="B12" s="25"/>
      <c r="C12" s="25"/>
      <c r="D12" s="25"/>
      <c r="E12" s="26"/>
      <c r="F12" s="26"/>
      <c r="G12" s="28">
        <f t="shared" ca="1" si="0"/>
        <v>3030</v>
      </c>
    </row>
    <row r="13" spans="1:8" ht="18" customHeight="1" x14ac:dyDescent="0.25">
      <c r="A13" s="24"/>
      <c r="B13" s="25"/>
      <c r="C13" s="25"/>
      <c r="D13" s="25"/>
      <c r="E13" s="26"/>
      <c r="F13" s="26"/>
      <c r="G13" s="28">
        <f t="shared" ca="1" si="0"/>
        <v>3030</v>
      </c>
    </row>
    <row r="14" spans="1:8" ht="18" customHeight="1" x14ac:dyDescent="0.25">
      <c r="A14" s="24"/>
      <c r="B14" s="25"/>
      <c r="C14" s="25"/>
      <c r="D14" s="25"/>
      <c r="E14" s="26"/>
      <c r="F14" s="26"/>
      <c r="G14" s="28">
        <f t="shared" ca="1" si="0"/>
        <v>3030</v>
      </c>
    </row>
    <row r="15" spans="1:8" ht="18" customHeight="1" x14ac:dyDescent="0.25">
      <c r="A15" s="24"/>
      <c r="B15" s="25"/>
      <c r="C15" s="25"/>
      <c r="D15" s="25"/>
      <c r="E15" s="26"/>
      <c r="F15" s="26"/>
      <c r="G15" s="28">
        <f t="shared" ca="1" si="0"/>
        <v>3030</v>
      </c>
    </row>
    <row r="16" spans="1:8" ht="18" customHeight="1" x14ac:dyDescent="0.25">
      <c r="A16" s="24"/>
      <c r="B16" s="25"/>
      <c r="C16" s="25"/>
      <c r="D16" s="25"/>
      <c r="E16" s="26"/>
      <c r="F16" s="27"/>
      <c r="G16" s="28">
        <f t="shared" ca="1" si="0"/>
        <v>3030</v>
      </c>
    </row>
    <row r="17" spans="1:7" ht="18" customHeight="1" x14ac:dyDescent="0.25">
      <c r="A17" s="24"/>
      <c r="B17" s="25"/>
      <c r="C17" s="25"/>
      <c r="D17" s="25"/>
      <c r="E17" s="26"/>
      <c r="F17" s="27"/>
      <c r="G17" s="28">
        <f t="shared" ca="1" si="0"/>
        <v>3030</v>
      </c>
    </row>
    <row r="18" spans="1:7" ht="18" customHeight="1" x14ac:dyDescent="0.25">
      <c r="A18" s="24"/>
      <c r="B18" s="25"/>
      <c r="C18" s="25"/>
      <c r="D18" s="25"/>
      <c r="E18" s="26"/>
      <c r="F18" s="27"/>
      <c r="G18" s="28">
        <f t="shared" ca="1" si="0"/>
        <v>3030</v>
      </c>
    </row>
    <row r="19" spans="1:7" ht="18" customHeight="1" x14ac:dyDescent="0.25">
      <c r="A19" s="24"/>
      <c r="B19" s="25"/>
      <c r="C19" s="25"/>
      <c r="D19" s="25"/>
      <c r="E19" s="26"/>
      <c r="F19" s="27"/>
      <c r="G19" s="28">
        <f t="shared" ca="1" si="0"/>
        <v>3030</v>
      </c>
    </row>
    <row r="20" spans="1:7" ht="18" customHeight="1" x14ac:dyDescent="0.25">
      <c r="A20" s="24"/>
      <c r="B20" s="25"/>
      <c r="C20" s="25"/>
      <c r="D20" s="25"/>
      <c r="E20" s="26"/>
      <c r="F20" s="27"/>
      <c r="G20" s="28">
        <f t="shared" ca="1" si="0"/>
        <v>3030</v>
      </c>
    </row>
    <row r="21" spans="1:7" ht="18" customHeight="1" x14ac:dyDescent="0.25">
      <c r="A21" s="24"/>
      <c r="B21" s="25"/>
      <c r="C21" s="25"/>
      <c r="D21" s="25"/>
      <c r="E21" s="26"/>
      <c r="F21" s="27"/>
      <c r="G21" s="28">
        <f t="shared" ca="1" si="0"/>
        <v>3030</v>
      </c>
    </row>
    <row r="22" spans="1:7" ht="18" customHeight="1" x14ac:dyDescent="0.25">
      <c r="A22" s="24"/>
      <c r="B22" s="25"/>
      <c r="C22" s="25"/>
      <c r="D22" s="25"/>
      <c r="E22" s="26"/>
      <c r="F22" s="27"/>
      <c r="G22" s="28">
        <f t="shared" ca="1" si="0"/>
        <v>3030</v>
      </c>
    </row>
    <row r="23" spans="1:7" ht="18" customHeight="1" x14ac:dyDescent="0.25">
      <c r="A23" s="24"/>
      <c r="B23" s="25"/>
      <c r="C23" s="25"/>
      <c r="D23" s="25"/>
      <c r="E23" s="26"/>
      <c r="F23" s="27"/>
      <c r="G23" s="28">
        <f t="shared" ca="1" si="0"/>
        <v>3030</v>
      </c>
    </row>
    <row r="24" spans="1:7" ht="18" customHeight="1" x14ac:dyDescent="0.25">
      <c r="A24" s="24"/>
      <c r="B24" s="25"/>
      <c r="C24" s="25"/>
      <c r="D24" s="25"/>
      <c r="E24" s="26"/>
      <c r="F24" s="27"/>
      <c r="G24" s="28">
        <f t="shared" ca="1" si="0"/>
        <v>3030</v>
      </c>
    </row>
    <row r="25" spans="1:7" ht="18" customHeight="1" x14ac:dyDescent="0.25">
      <c r="A25" s="24"/>
      <c r="B25" s="25"/>
      <c r="C25" s="25"/>
      <c r="D25" s="25"/>
      <c r="E25" s="26"/>
      <c r="F25" s="27"/>
      <c r="G25" s="28">
        <f t="shared" ca="1" si="0"/>
        <v>3030</v>
      </c>
    </row>
    <row r="26" spans="1:7" ht="18" customHeight="1" x14ac:dyDescent="0.25">
      <c r="A26" s="32" t="s">
        <v>174</v>
      </c>
      <c r="B26" s="33"/>
      <c r="C26" s="34"/>
      <c r="D26" s="29">
        <f>SUM(E5:E25)</f>
        <v>0</v>
      </c>
      <c r="E26" s="29">
        <f>SUM(F5:F25)</f>
        <v>0</v>
      </c>
      <c r="F26" s="29">
        <f ca="1">G22</f>
        <v>3030</v>
      </c>
    </row>
    <row r="27" spans="1:7" ht="18" customHeight="1" x14ac:dyDescent="0.3">
      <c r="A27" s="21"/>
      <c r="B27" s="35"/>
      <c r="C27" s="35"/>
      <c r="D27" s="35"/>
      <c r="E27" s="35"/>
    </row>
    <row r="40" s="37" customFormat="1" ht="30" customHeight="1" x14ac:dyDescent="0.25"/>
  </sheetData>
  <mergeCells count="2">
    <mergeCell ref="A1:XFD1"/>
    <mergeCell ref="A3:D3"/>
  </mergeCells>
  <printOptions horizontalCentered="1" verticalCentered="1" gridLines="1"/>
  <pageMargins left="0.39370078740157483" right="0.39370078740157483" top="0.39370078740157483" bottom="0.39370078740157483" header="0.31496062992125984" footer="0.31496062992125984"/>
  <pageSetup scale="76" orientation="portrait" horizontalDpi="240" verticalDpi="144" r:id="rId1"/>
  <headerFooter alignWithMargins="0">
    <oddHeader>&amp;A&amp;RPágina &amp;P</oddHeader>
  </headerFooter>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ilha5">
    <pageSetUpPr fitToPage="1"/>
  </sheetPr>
  <dimension ref="A1:H40"/>
  <sheetViews>
    <sheetView showGridLines="0" zoomScaleNormal="100" workbookViewId="0">
      <pane ySplit="4" topLeftCell="A5" activePane="bottomLeft" state="frozen"/>
      <selection activeCell="E3" sqref="E3"/>
      <selection pane="bottomLeft" activeCell="E3" sqref="E3"/>
    </sheetView>
  </sheetViews>
  <sheetFormatPr defaultColWidth="7.88671875" defaultRowHeight="18" customHeight="1" x14ac:dyDescent="0.25"/>
  <cols>
    <col min="1" max="1" width="13.109375" style="1" bestFit="1" customWidth="1"/>
    <col min="2" max="2" width="34.88671875" style="1" customWidth="1"/>
    <col min="3" max="3" width="37.88671875" style="1" customWidth="1"/>
    <col min="4" max="5" width="16.33203125" style="1" bestFit="1" customWidth="1"/>
    <col min="6" max="6" width="17.109375" style="1" bestFit="1" customWidth="1"/>
    <col min="7" max="7" width="12.6640625" style="1" customWidth="1"/>
    <col min="8" max="16384" width="7.88671875" style="1"/>
  </cols>
  <sheetData>
    <row r="1" spans="1:8" s="80" customFormat="1" ht="52.5" customHeight="1" thickBot="1" x14ac:dyDescent="0.3">
      <c r="A1" s="79" t="s">
        <v>172</v>
      </c>
    </row>
    <row r="2" spans="1:8" ht="18" customHeight="1" thickTop="1" x14ac:dyDescent="0.25"/>
    <row r="3" spans="1:8" ht="22.5" customHeight="1" x14ac:dyDescent="0.25">
      <c r="A3" s="84" t="s">
        <v>186</v>
      </c>
      <c r="B3" s="84"/>
      <c r="C3" s="84"/>
      <c r="D3" s="84"/>
      <c r="E3" s="30" t="s">
        <v>5</v>
      </c>
      <c r="F3" s="31">
        <f ca="1">Março!$F$26</f>
        <v>3030</v>
      </c>
      <c r="G3" s="22"/>
      <c r="H3" s="22"/>
    </row>
    <row r="4" spans="1:8" ht="22.5" customHeight="1" x14ac:dyDescent="0.25">
      <c r="A4" s="23" t="s">
        <v>1</v>
      </c>
      <c r="B4" s="23" t="s">
        <v>2</v>
      </c>
      <c r="C4" s="23" t="s">
        <v>6</v>
      </c>
      <c r="D4" s="23" t="s">
        <v>220</v>
      </c>
      <c r="E4" s="23" t="s">
        <v>3</v>
      </c>
      <c r="F4" s="23" t="s">
        <v>173</v>
      </c>
      <c r="G4" s="23" t="s">
        <v>4</v>
      </c>
    </row>
    <row r="5" spans="1:8" ht="18" customHeight="1" x14ac:dyDescent="0.25">
      <c r="A5" s="24"/>
      <c r="B5" s="25"/>
      <c r="C5" s="25"/>
      <c r="D5" s="25"/>
      <c r="E5" s="26"/>
      <c r="F5" s="26"/>
      <c r="G5" s="28">
        <f ca="1">E5-F5+F3</f>
        <v>3030</v>
      </c>
    </row>
    <row r="6" spans="1:8" ht="18" customHeight="1" x14ac:dyDescent="0.25">
      <c r="A6" s="24"/>
      <c r="B6" s="25"/>
      <c r="C6" s="25"/>
      <c r="D6" s="25"/>
      <c r="E6" s="26"/>
      <c r="F6" s="26"/>
      <c r="G6" s="28">
        <f t="shared" ref="G6:G25" ca="1" si="0">E6-F6+G5</f>
        <v>3030</v>
      </c>
    </row>
    <row r="7" spans="1:8" ht="18" customHeight="1" x14ac:dyDescent="0.25">
      <c r="A7" s="24"/>
      <c r="B7" s="25"/>
      <c r="C7" s="25"/>
      <c r="D7" s="25"/>
      <c r="E7" s="26"/>
      <c r="F7" s="26"/>
      <c r="G7" s="28">
        <f t="shared" ca="1" si="0"/>
        <v>3030</v>
      </c>
    </row>
    <row r="8" spans="1:8" ht="18" customHeight="1" x14ac:dyDescent="0.25">
      <c r="A8" s="24"/>
      <c r="B8" s="25"/>
      <c r="C8" s="25"/>
      <c r="D8" s="25"/>
      <c r="E8" s="26"/>
      <c r="F8" s="26"/>
      <c r="G8" s="28">
        <f t="shared" ca="1" si="0"/>
        <v>3030</v>
      </c>
    </row>
    <row r="9" spans="1:8" ht="18" customHeight="1" x14ac:dyDescent="0.25">
      <c r="A9" s="24"/>
      <c r="B9" s="25"/>
      <c r="C9" s="25"/>
      <c r="D9" s="25"/>
      <c r="E9" s="26"/>
      <c r="F9" s="26"/>
      <c r="G9" s="28">
        <f t="shared" ca="1" si="0"/>
        <v>3030</v>
      </c>
    </row>
    <row r="10" spans="1:8" ht="18" customHeight="1" x14ac:dyDescent="0.25">
      <c r="A10" s="24"/>
      <c r="B10" s="25"/>
      <c r="C10" s="25"/>
      <c r="D10" s="25"/>
      <c r="E10" s="26"/>
      <c r="F10" s="26"/>
      <c r="G10" s="28">
        <f t="shared" ca="1" si="0"/>
        <v>3030</v>
      </c>
    </row>
    <row r="11" spans="1:8" ht="18" customHeight="1" x14ac:dyDescent="0.25">
      <c r="A11" s="24"/>
      <c r="B11" s="25"/>
      <c r="C11" s="25"/>
      <c r="D11" s="25"/>
      <c r="E11" s="26"/>
      <c r="F11" s="26"/>
      <c r="G11" s="28">
        <f t="shared" ca="1" si="0"/>
        <v>3030</v>
      </c>
    </row>
    <row r="12" spans="1:8" ht="18" customHeight="1" x14ac:dyDescent="0.25">
      <c r="A12" s="24"/>
      <c r="B12" s="25"/>
      <c r="C12" s="25"/>
      <c r="D12" s="25"/>
      <c r="E12" s="26"/>
      <c r="F12" s="26"/>
      <c r="G12" s="28">
        <f t="shared" ca="1" si="0"/>
        <v>3030</v>
      </c>
    </row>
    <row r="13" spans="1:8" ht="18" customHeight="1" x14ac:dyDescent="0.25">
      <c r="A13" s="24"/>
      <c r="B13" s="25"/>
      <c r="C13" s="25"/>
      <c r="D13" s="25"/>
      <c r="E13" s="26"/>
      <c r="F13" s="26"/>
      <c r="G13" s="28">
        <f t="shared" ca="1" si="0"/>
        <v>3030</v>
      </c>
    </row>
    <row r="14" spans="1:8" ht="18" customHeight="1" x14ac:dyDescent="0.25">
      <c r="A14" s="24"/>
      <c r="B14" s="25"/>
      <c r="C14" s="25"/>
      <c r="D14" s="25"/>
      <c r="E14" s="26"/>
      <c r="F14" s="26"/>
      <c r="G14" s="28">
        <f t="shared" ca="1" si="0"/>
        <v>3030</v>
      </c>
    </row>
    <row r="15" spans="1:8" ht="18" customHeight="1" x14ac:dyDescent="0.25">
      <c r="A15" s="24"/>
      <c r="B15" s="25"/>
      <c r="C15" s="25"/>
      <c r="D15" s="25"/>
      <c r="E15" s="26"/>
      <c r="F15" s="26"/>
      <c r="G15" s="28">
        <f t="shared" ca="1" si="0"/>
        <v>3030</v>
      </c>
    </row>
    <row r="16" spans="1:8" ht="18" customHeight="1" x14ac:dyDescent="0.25">
      <c r="A16" s="24"/>
      <c r="B16" s="25"/>
      <c r="C16" s="25"/>
      <c r="D16" s="25"/>
      <c r="E16" s="26"/>
      <c r="F16" s="27"/>
      <c r="G16" s="28">
        <f t="shared" ca="1" si="0"/>
        <v>3030</v>
      </c>
    </row>
    <row r="17" spans="1:7" ht="18" customHeight="1" x14ac:dyDescent="0.25">
      <c r="A17" s="24"/>
      <c r="B17" s="25"/>
      <c r="C17" s="25"/>
      <c r="D17" s="25"/>
      <c r="E17" s="26"/>
      <c r="F17" s="27"/>
      <c r="G17" s="28">
        <f t="shared" ca="1" si="0"/>
        <v>3030</v>
      </c>
    </row>
    <row r="18" spans="1:7" ht="18" customHeight="1" x14ac:dyDescent="0.25">
      <c r="A18" s="24"/>
      <c r="B18" s="25"/>
      <c r="C18" s="25"/>
      <c r="D18" s="25"/>
      <c r="E18" s="26"/>
      <c r="F18" s="27"/>
      <c r="G18" s="28">
        <f t="shared" ca="1" si="0"/>
        <v>3030</v>
      </c>
    </row>
    <row r="19" spans="1:7" ht="18" customHeight="1" x14ac:dyDescent="0.25">
      <c r="A19" s="24"/>
      <c r="B19" s="25"/>
      <c r="C19" s="25"/>
      <c r="D19" s="25"/>
      <c r="E19" s="26"/>
      <c r="F19" s="27"/>
      <c r="G19" s="28">
        <f t="shared" ca="1" si="0"/>
        <v>3030</v>
      </c>
    </row>
    <row r="20" spans="1:7" ht="18" customHeight="1" x14ac:dyDescent="0.25">
      <c r="A20" s="24"/>
      <c r="B20" s="25"/>
      <c r="C20" s="25"/>
      <c r="D20" s="25"/>
      <c r="E20" s="26"/>
      <c r="F20" s="27"/>
      <c r="G20" s="28">
        <f t="shared" ca="1" si="0"/>
        <v>3030</v>
      </c>
    </row>
    <row r="21" spans="1:7" ht="18" customHeight="1" x14ac:dyDescent="0.25">
      <c r="A21" s="24"/>
      <c r="B21" s="25"/>
      <c r="C21" s="25"/>
      <c r="D21" s="25"/>
      <c r="E21" s="26"/>
      <c r="F21" s="27"/>
      <c r="G21" s="28">
        <f t="shared" ca="1" si="0"/>
        <v>3030</v>
      </c>
    </row>
    <row r="22" spans="1:7" ht="18" customHeight="1" x14ac:dyDescent="0.25">
      <c r="A22" s="24"/>
      <c r="B22" s="25"/>
      <c r="C22" s="25"/>
      <c r="D22" s="25"/>
      <c r="E22" s="26"/>
      <c r="F22" s="27"/>
      <c r="G22" s="28">
        <f t="shared" ca="1" si="0"/>
        <v>3030</v>
      </c>
    </row>
    <row r="23" spans="1:7" ht="18" customHeight="1" x14ac:dyDescent="0.25">
      <c r="A23" s="24"/>
      <c r="B23" s="25"/>
      <c r="C23" s="25"/>
      <c r="D23" s="25"/>
      <c r="E23" s="26"/>
      <c r="F23" s="27"/>
      <c r="G23" s="28">
        <f t="shared" ca="1" si="0"/>
        <v>3030</v>
      </c>
    </row>
    <row r="24" spans="1:7" ht="18" customHeight="1" x14ac:dyDescent="0.25">
      <c r="A24" s="24"/>
      <c r="B24" s="25"/>
      <c r="C24" s="25"/>
      <c r="D24" s="25"/>
      <c r="E24" s="26"/>
      <c r="F24" s="27"/>
      <c r="G24" s="28">
        <f t="shared" ca="1" si="0"/>
        <v>3030</v>
      </c>
    </row>
    <row r="25" spans="1:7" ht="18" customHeight="1" x14ac:dyDescent="0.25">
      <c r="A25" s="24"/>
      <c r="B25" s="25"/>
      <c r="C25" s="25"/>
      <c r="D25" s="25"/>
      <c r="E25" s="26"/>
      <c r="F25" s="27"/>
      <c r="G25" s="28">
        <f t="shared" ca="1" si="0"/>
        <v>3030</v>
      </c>
    </row>
    <row r="26" spans="1:7" ht="18" customHeight="1" x14ac:dyDescent="0.25">
      <c r="A26" s="32" t="s">
        <v>174</v>
      </c>
      <c r="B26" s="33"/>
      <c r="C26" s="34"/>
      <c r="D26" s="29">
        <f>SUM(E5:E25)</f>
        <v>0</v>
      </c>
      <c r="E26" s="29">
        <f>SUM(F5:F25)</f>
        <v>0</v>
      </c>
      <c r="F26" s="29">
        <f ca="1">G22</f>
        <v>3030</v>
      </c>
    </row>
    <row r="27" spans="1:7" ht="18" customHeight="1" x14ac:dyDescent="0.3">
      <c r="A27" s="21"/>
      <c r="B27" s="35"/>
      <c r="C27" s="35"/>
      <c r="D27" s="35"/>
      <c r="E27" s="35"/>
    </row>
    <row r="40" s="37" customFormat="1" ht="30" customHeight="1" x14ac:dyDescent="0.25"/>
  </sheetData>
  <mergeCells count="2">
    <mergeCell ref="A1:XFD1"/>
    <mergeCell ref="A3:D3"/>
  </mergeCells>
  <printOptions horizontalCentered="1" verticalCentered="1" gridLines="1"/>
  <pageMargins left="0.39370078740157483" right="0.39370078740157483" top="0.39370078740157483" bottom="0.39370078740157483" header="0.31496062992125984" footer="0.31496062992125984"/>
  <pageSetup scale="76" orientation="portrait" horizontalDpi="240" verticalDpi="144" r:id="rId1"/>
  <headerFooter alignWithMargins="0">
    <oddHeader>&amp;A&amp;RPágina &amp;P</oddHeader>
  </headerFooter>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Planilha6">
    <pageSetUpPr fitToPage="1"/>
  </sheetPr>
  <dimension ref="A1:H40"/>
  <sheetViews>
    <sheetView showGridLines="0" zoomScaleNormal="100" workbookViewId="0">
      <pane ySplit="4" topLeftCell="A5" activePane="bottomLeft" state="frozen"/>
      <selection activeCell="E3" sqref="E3"/>
      <selection pane="bottomLeft" activeCell="E3" sqref="E3"/>
    </sheetView>
  </sheetViews>
  <sheetFormatPr defaultColWidth="7.88671875" defaultRowHeight="18" customHeight="1" x14ac:dyDescent="0.25"/>
  <cols>
    <col min="1" max="1" width="13.109375" style="1" bestFit="1" customWidth="1"/>
    <col min="2" max="2" width="34.88671875" style="1" customWidth="1"/>
    <col min="3" max="3" width="37.88671875" style="1" customWidth="1"/>
    <col min="4" max="5" width="16.33203125" style="1" bestFit="1" customWidth="1"/>
    <col min="6" max="6" width="17.109375" style="1" bestFit="1" customWidth="1"/>
    <col min="7" max="7" width="12.6640625" style="1" customWidth="1"/>
    <col min="8" max="16384" width="7.88671875" style="1"/>
  </cols>
  <sheetData>
    <row r="1" spans="1:8" s="80" customFormat="1" ht="52.5" customHeight="1" thickBot="1" x14ac:dyDescent="0.3">
      <c r="A1" s="79" t="s">
        <v>172</v>
      </c>
    </row>
    <row r="2" spans="1:8" ht="18" customHeight="1" thickTop="1" x14ac:dyDescent="0.25"/>
    <row r="3" spans="1:8" ht="22.5" customHeight="1" x14ac:dyDescent="0.25">
      <c r="A3" s="84" t="s">
        <v>185</v>
      </c>
      <c r="B3" s="84"/>
      <c r="C3" s="84"/>
      <c r="D3" s="84"/>
      <c r="E3" s="30" t="s">
        <v>5</v>
      </c>
      <c r="F3" s="31">
        <f ca="1">Abril!$F$26</f>
        <v>3030</v>
      </c>
      <c r="G3" s="22"/>
      <c r="H3" s="22"/>
    </row>
    <row r="4" spans="1:8" ht="22.5" customHeight="1" x14ac:dyDescent="0.25">
      <c r="A4" s="23" t="s">
        <v>1</v>
      </c>
      <c r="B4" s="23" t="s">
        <v>2</v>
      </c>
      <c r="C4" s="23" t="s">
        <v>6</v>
      </c>
      <c r="D4" s="23" t="s">
        <v>220</v>
      </c>
      <c r="E4" s="23" t="s">
        <v>3</v>
      </c>
      <c r="F4" s="23" t="s">
        <v>173</v>
      </c>
      <c r="G4" s="23" t="s">
        <v>4</v>
      </c>
    </row>
    <row r="5" spans="1:8" ht="18" customHeight="1" x14ac:dyDescent="0.25">
      <c r="A5" s="24"/>
      <c r="B5" s="25"/>
      <c r="C5" s="25"/>
      <c r="D5" s="25"/>
      <c r="E5" s="26"/>
      <c r="F5" s="26"/>
      <c r="G5" s="28">
        <f ca="1">E5-F5+F3</f>
        <v>3030</v>
      </c>
    </row>
    <row r="6" spans="1:8" ht="18" customHeight="1" x14ac:dyDescent="0.25">
      <c r="A6" s="24"/>
      <c r="B6" s="25"/>
      <c r="C6" s="25"/>
      <c r="D6" s="25"/>
      <c r="E6" s="26"/>
      <c r="F6" s="26"/>
      <c r="G6" s="28">
        <f t="shared" ref="G6:G25" ca="1" si="0">E6-F6+G5</f>
        <v>3030</v>
      </c>
    </row>
    <row r="7" spans="1:8" ht="18" customHeight="1" x14ac:dyDescent="0.25">
      <c r="A7" s="24"/>
      <c r="B7" s="25"/>
      <c r="C7" s="25"/>
      <c r="D7" s="25"/>
      <c r="E7" s="26"/>
      <c r="F7" s="26"/>
      <c r="G7" s="28">
        <f t="shared" ca="1" si="0"/>
        <v>3030</v>
      </c>
    </row>
    <row r="8" spans="1:8" ht="18" customHeight="1" x14ac:dyDescent="0.25">
      <c r="A8" s="24"/>
      <c r="B8" s="25"/>
      <c r="C8" s="25"/>
      <c r="D8" s="25"/>
      <c r="E8" s="26"/>
      <c r="F8" s="26"/>
      <c r="G8" s="28">
        <f t="shared" ca="1" si="0"/>
        <v>3030</v>
      </c>
    </row>
    <row r="9" spans="1:8" ht="18" customHeight="1" x14ac:dyDescent="0.25">
      <c r="A9" s="24"/>
      <c r="B9" s="25"/>
      <c r="C9" s="25"/>
      <c r="D9" s="25"/>
      <c r="E9" s="26"/>
      <c r="F9" s="26"/>
      <c r="G9" s="28">
        <f t="shared" ca="1" si="0"/>
        <v>3030</v>
      </c>
    </row>
    <row r="10" spans="1:8" ht="18" customHeight="1" x14ac:dyDescent="0.25">
      <c r="A10" s="24"/>
      <c r="B10" s="25"/>
      <c r="C10" s="25"/>
      <c r="D10" s="25"/>
      <c r="E10" s="26"/>
      <c r="F10" s="26"/>
      <c r="G10" s="28">
        <f t="shared" ca="1" si="0"/>
        <v>3030</v>
      </c>
    </row>
    <row r="11" spans="1:8" ht="18" customHeight="1" x14ac:dyDescent="0.25">
      <c r="A11" s="24"/>
      <c r="B11" s="25"/>
      <c r="C11" s="25"/>
      <c r="D11" s="25"/>
      <c r="E11" s="26"/>
      <c r="F11" s="26"/>
      <c r="G11" s="28">
        <f t="shared" ca="1" si="0"/>
        <v>3030</v>
      </c>
    </row>
    <row r="12" spans="1:8" ht="18" customHeight="1" x14ac:dyDescent="0.25">
      <c r="A12" s="24"/>
      <c r="B12" s="25"/>
      <c r="C12" s="25"/>
      <c r="D12" s="25"/>
      <c r="E12" s="26"/>
      <c r="F12" s="26"/>
      <c r="G12" s="28">
        <f t="shared" ca="1" si="0"/>
        <v>3030</v>
      </c>
    </row>
    <row r="13" spans="1:8" ht="18" customHeight="1" x14ac:dyDescent="0.25">
      <c r="A13" s="24"/>
      <c r="B13" s="25"/>
      <c r="C13" s="25"/>
      <c r="D13" s="25"/>
      <c r="E13" s="26"/>
      <c r="F13" s="26"/>
      <c r="G13" s="28">
        <f t="shared" ca="1" si="0"/>
        <v>3030</v>
      </c>
    </row>
    <row r="14" spans="1:8" ht="18" customHeight="1" x14ac:dyDescent="0.25">
      <c r="A14" s="24"/>
      <c r="B14" s="25"/>
      <c r="C14" s="25"/>
      <c r="D14" s="25"/>
      <c r="E14" s="26"/>
      <c r="F14" s="26"/>
      <c r="G14" s="28">
        <f t="shared" ca="1" si="0"/>
        <v>3030</v>
      </c>
    </row>
    <row r="15" spans="1:8" ht="18" customHeight="1" x14ac:dyDescent="0.25">
      <c r="A15" s="24"/>
      <c r="B15" s="25"/>
      <c r="C15" s="25"/>
      <c r="D15" s="25"/>
      <c r="E15" s="26"/>
      <c r="F15" s="26"/>
      <c r="G15" s="28">
        <f t="shared" ca="1" si="0"/>
        <v>3030</v>
      </c>
    </row>
    <row r="16" spans="1:8" ht="18" customHeight="1" x14ac:dyDescent="0.25">
      <c r="A16" s="24"/>
      <c r="B16" s="25"/>
      <c r="C16" s="25"/>
      <c r="D16" s="25"/>
      <c r="E16" s="26"/>
      <c r="F16" s="27"/>
      <c r="G16" s="28">
        <f t="shared" ca="1" si="0"/>
        <v>3030</v>
      </c>
    </row>
    <row r="17" spans="1:7" ht="18" customHeight="1" x14ac:dyDescent="0.25">
      <c r="A17" s="24"/>
      <c r="B17" s="25"/>
      <c r="C17" s="25"/>
      <c r="D17" s="25"/>
      <c r="E17" s="26"/>
      <c r="F17" s="27"/>
      <c r="G17" s="28">
        <f t="shared" ca="1" si="0"/>
        <v>3030</v>
      </c>
    </row>
    <row r="18" spans="1:7" ht="18" customHeight="1" x14ac:dyDescent="0.25">
      <c r="A18" s="24"/>
      <c r="B18" s="25"/>
      <c r="C18" s="25"/>
      <c r="D18" s="25"/>
      <c r="E18" s="26"/>
      <c r="F18" s="27"/>
      <c r="G18" s="28">
        <f t="shared" ca="1" si="0"/>
        <v>3030</v>
      </c>
    </row>
    <row r="19" spans="1:7" ht="18" customHeight="1" x14ac:dyDescent="0.25">
      <c r="A19" s="24"/>
      <c r="B19" s="25"/>
      <c r="C19" s="25"/>
      <c r="D19" s="25"/>
      <c r="E19" s="26"/>
      <c r="F19" s="27"/>
      <c r="G19" s="28">
        <f t="shared" ca="1" si="0"/>
        <v>3030</v>
      </c>
    </row>
    <row r="20" spans="1:7" ht="18" customHeight="1" x14ac:dyDescent="0.25">
      <c r="A20" s="24"/>
      <c r="B20" s="25"/>
      <c r="C20" s="25"/>
      <c r="D20" s="25"/>
      <c r="E20" s="26"/>
      <c r="F20" s="27"/>
      <c r="G20" s="28">
        <f t="shared" ca="1" si="0"/>
        <v>3030</v>
      </c>
    </row>
    <row r="21" spans="1:7" ht="18" customHeight="1" x14ac:dyDescent="0.25">
      <c r="A21" s="24"/>
      <c r="B21" s="25"/>
      <c r="C21" s="25"/>
      <c r="D21" s="25"/>
      <c r="E21" s="26"/>
      <c r="F21" s="27"/>
      <c r="G21" s="28">
        <f t="shared" ca="1" si="0"/>
        <v>3030</v>
      </c>
    </row>
    <row r="22" spans="1:7" ht="18" customHeight="1" x14ac:dyDescent="0.25">
      <c r="A22" s="24"/>
      <c r="B22" s="25"/>
      <c r="C22" s="25"/>
      <c r="D22" s="25"/>
      <c r="E22" s="26"/>
      <c r="F22" s="27"/>
      <c r="G22" s="28">
        <f t="shared" ca="1" si="0"/>
        <v>3030</v>
      </c>
    </row>
    <row r="23" spans="1:7" ht="18" customHeight="1" x14ac:dyDescent="0.25">
      <c r="A23" s="24"/>
      <c r="B23" s="25"/>
      <c r="C23" s="25"/>
      <c r="D23" s="25"/>
      <c r="E23" s="26"/>
      <c r="F23" s="27"/>
      <c r="G23" s="28">
        <f t="shared" ca="1" si="0"/>
        <v>3030</v>
      </c>
    </row>
    <row r="24" spans="1:7" ht="18" customHeight="1" x14ac:dyDescent="0.25">
      <c r="A24" s="24"/>
      <c r="B24" s="25"/>
      <c r="C24" s="25"/>
      <c r="D24" s="25"/>
      <c r="E24" s="26"/>
      <c r="F24" s="27"/>
      <c r="G24" s="28">
        <f t="shared" ca="1" si="0"/>
        <v>3030</v>
      </c>
    </row>
    <row r="25" spans="1:7" ht="18" customHeight="1" x14ac:dyDescent="0.25">
      <c r="A25" s="24"/>
      <c r="B25" s="25"/>
      <c r="C25" s="25"/>
      <c r="D25" s="25"/>
      <c r="E25" s="26"/>
      <c r="F25" s="27"/>
      <c r="G25" s="28">
        <f t="shared" ca="1" si="0"/>
        <v>3030</v>
      </c>
    </row>
    <row r="26" spans="1:7" ht="18" customHeight="1" x14ac:dyDescent="0.25">
      <c r="A26" s="32" t="s">
        <v>174</v>
      </c>
      <c r="B26" s="33"/>
      <c r="C26" s="34"/>
      <c r="D26" s="29">
        <f>SUM(E5:E25)</f>
        <v>0</v>
      </c>
      <c r="E26" s="29">
        <f>SUM(F5:F25)</f>
        <v>0</v>
      </c>
      <c r="F26" s="29">
        <f ca="1">G22</f>
        <v>3030</v>
      </c>
    </row>
    <row r="27" spans="1:7" ht="18" customHeight="1" x14ac:dyDescent="0.3">
      <c r="A27" s="21"/>
      <c r="B27" s="35"/>
      <c r="C27" s="35"/>
      <c r="D27" s="35"/>
      <c r="E27" s="35"/>
    </row>
    <row r="40" s="37" customFormat="1" ht="30" customHeight="1" x14ac:dyDescent="0.25"/>
  </sheetData>
  <mergeCells count="2">
    <mergeCell ref="A1:XFD1"/>
    <mergeCell ref="A3:D3"/>
  </mergeCells>
  <printOptions horizontalCentered="1" verticalCentered="1" gridLines="1"/>
  <pageMargins left="0.39370078740157483" right="0.39370078740157483" top="0.39370078740157483" bottom="0.39370078740157483" header="0.31496062992125984" footer="0.31496062992125984"/>
  <pageSetup scale="76" orientation="portrait" horizontalDpi="240" verticalDpi="144" r:id="rId1"/>
  <headerFooter alignWithMargins="0">
    <oddHeader>&amp;A&amp;RPágina &amp;P</oddHeader>
  </headerFooter>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Planilha7">
    <pageSetUpPr fitToPage="1"/>
  </sheetPr>
  <dimension ref="A1:H40"/>
  <sheetViews>
    <sheetView showGridLines="0" zoomScaleNormal="100" workbookViewId="0">
      <pane ySplit="4" topLeftCell="A5" activePane="bottomLeft" state="frozen"/>
      <selection activeCell="E3" sqref="E3"/>
      <selection pane="bottomLeft" activeCell="E3" sqref="E3"/>
    </sheetView>
  </sheetViews>
  <sheetFormatPr defaultColWidth="7.88671875" defaultRowHeight="18" customHeight="1" x14ac:dyDescent="0.25"/>
  <cols>
    <col min="1" max="1" width="13.109375" style="1" bestFit="1" customWidth="1"/>
    <col min="2" max="2" width="34.88671875" style="1" customWidth="1"/>
    <col min="3" max="3" width="37.88671875" style="1" customWidth="1"/>
    <col min="4" max="5" width="16.33203125" style="1" bestFit="1" customWidth="1"/>
    <col min="6" max="6" width="17.109375" style="1" bestFit="1" customWidth="1"/>
    <col min="7" max="7" width="12.6640625" style="1" customWidth="1"/>
    <col min="8" max="16384" width="7.88671875" style="1"/>
  </cols>
  <sheetData>
    <row r="1" spans="1:8" s="80" customFormat="1" ht="52.5" customHeight="1" thickBot="1" x14ac:dyDescent="0.3">
      <c r="A1" s="79" t="s">
        <v>172</v>
      </c>
    </row>
    <row r="2" spans="1:8" ht="18" customHeight="1" thickTop="1" x14ac:dyDescent="0.25"/>
    <row r="3" spans="1:8" ht="22.5" customHeight="1" x14ac:dyDescent="0.25">
      <c r="A3" s="84" t="s">
        <v>184</v>
      </c>
      <c r="B3" s="84"/>
      <c r="C3" s="84"/>
      <c r="D3" s="84"/>
      <c r="E3" s="30" t="s">
        <v>5</v>
      </c>
      <c r="F3" s="31">
        <f ca="1">Maio!$F$26</f>
        <v>3030</v>
      </c>
      <c r="G3" s="22"/>
      <c r="H3" s="22"/>
    </row>
    <row r="4" spans="1:8" ht="22.5" customHeight="1" x14ac:dyDescent="0.25">
      <c r="A4" s="23" t="s">
        <v>1</v>
      </c>
      <c r="B4" s="23" t="s">
        <v>2</v>
      </c>
      <c r="C4" s="23" t="s">
        <v>6</v>
      </c>
      <c r="D4" s="23" t="s">
        <v>220</v>
      </c>
      <c r="E4" s="23" t="s">
        <v>3</v>
      </c>
      <c r="F4" s="23" t="s">
        <v>173</v>
      </c>
      <c r="G4" s="23" t="s">
        <v>4</v>
      </c>
    </row>
    <row r="5" spans="1:8" ht="18" customHeight="1" x14ac:dyDescent="0.25">
      <c r="A5" s="24"/>
      <c r="B5" s="25"/>
      <c r="C5" s="25"/>
      <c r="D5" s="25"/>
      <c r="E5" s="26"/>
      <c r="F5" s="26"/>
      <c r="G5" s="28">
        <f ca="1">E5-F5+F3</f>
        <v>3030</v>
      </c>
    </row>
    <row r="6" spans="1:8" ht="18" customHeight="1" x14ac:dyDescent="0.25">
      <c r="A6" s="24"/>
      <c r="B6" s="25"/>
      <c r="C6" s="25"/>
      <c r="D6" s="25"/>
      <c r="E6" s="26"/>
      <c r="F6" s="26"/>
      <c r="G6" s="28">
        <f t="shared" ref="G6:G25" ca="1" si="0">E6-F6+G5</f>
        <v>3030</v>
      </c>
    </row>
    <row r="7" spans="1:8" ht="18" customHeight="1" x14ac:dyDescent="0.25">
      <c r="A7" s="24"/>
      <c r="B7" s="25"/>
      <c r="C7" s="25"/>
      <c r="D7" s="25"/>
      <c r="E7" s="26"/>
      <c r="F7" s="26"/>
      <c r="G7" s="28">
        <f t="shared" ca="1" si="0"/>
        <v>3030</v>
      </c>
    </row>
    <row r="8" spans="1:8" ht="18" customHeight="1" x14ac:dyDescent="0.25">
      <c r="A8" s="24"/>
      <c r="B8" s="25"/>
      <c r="C8" s="25"/>
      <c r="D8" s="25"/>
      <c r="E8" s="26"/>
      <c r="F8" s="26"/>
      <c r="G8" s="28">
        <f t="shared" ca="1" si="0"/>
        <v>3030</v>
      </c>
    </row>
    <row r="9" spans="1:8" ht="18" customHeight="1" x14ac:dyDescent="0.25">
      <c r="A9" s="24"/>
      <c r="B9" s="25"/>
      <c r="C9" s="25"/>
      <c r="D9" s="25"/>
      <c r="E9" s="26"/>
      <c r="F9" s="26"/>
      <c r="G9" s="28">
        <f t="shared" ca="1" si="0"/>
        <v>3030</v>
      </c>
    </row>
    <row r="10" spans="1:8" ht="18" customHeight="1" x14ac:dyDescent="0.25">
      <c r="A10" s="24"/>
      <c r="B10" s="25"/>
      <c r="C10" s="25"/>
      <c r="D10" s="25"/>
      <c r="E10" s="26"/>
      <c r="F10" s="26"/>
      <c r="G10" s="28">
        <f t="shared" ca="1" si="0"/>
        <v>3030</v>
      </c>
    </row>
    <row r="11" spans="1:8" ht="18" customHeight="1" x14ac:dyDescent="0.25">
      <c r="A11" s="24"/>
      <c r="B11" s="25"/>
      <c r="C11" s="25"/>
      <c r="D11" s="25"/>
      <c r="E11" s="26"/>
      <c r="F11" s="26"/>
      <c r="G11" s="28">
        <f t="shared" ca="1" si="0"/>
        <v>3030</v>
      </c>
    </row>
    <row r="12" spans="1:8" ht="18" customHeight="1" x14ac:dyDescent="0.25">
      <c r="A12" s="24"/>
      <c r="B12" s="25"/>
      <c r="C12" s="25"/>
      <c r="D12" s="25"/>
      <c r="E12" s="26"/>
      <c r="F12" s="26"/>
      <c r="G12" s="28">
        <f t="shared" ca="1" si="0"/>
        <v>3030</v>
      </c>
    </row>
    <row r="13" spans="1:8" ht="18" customHeight="1" x14ac:dyDescent="0.25">
      <c r="A13" s="24"/>
      <c r="B13" s="25"/>
      <c r="C13" s="25"/>
      <c r="D13" s="25"/>
      <c r="E13" s="26"/>
      <c r="F13" s="26"/>
      <c r="G13" s="28">
        <f t="shared" ca="1" si="0"/>
        <v>3030</v>
      </c>
    </row>
    <row r="14" spans="1:8" ht="18" customHeight="1" x14ac:dyDescent="0.25">
      <c r="A14" s="24"/>
      <c r="B14" s="25"/>
      <c r="C14" s="25"/>
      <c r="D14" s="25"/>
      <c r="E14" s="26"/>
      <c r="F14" s="26"/>
      <c r="G14" s="28">
        <f t="shared" ca="1" si="0"/>
        <v>3030</v>
      </c>
    </row>
    <row r="15" spans="1:8" ht="18" customHeight="1" x14ac:dyDescent="0.25">
      <c r="A15" s="24"/>
      <c r="B15" s="25"/>
      <c r="C15" s="25"/>
      <c r="D15" s="25"/>
      <c r="E15" s="26"/>
      <c r="F15" s="26"/>
      <c r="G15" s="28">
        <f t="shared" ca="1" si="0"/>
        <v>3030</v>
      </c>
    </row>
    <row r="16" spans="1:8" ht="18" customHeight="1" x14ac:dyDescent="0.25">
      <c r="A16" s="24"/>
      <c r="B16" s="25"/>
      <c r="C16" s="25"/>
      <c r="D16" s="25"/>
      <c r="E16" s="26"/>
      <c r="F16" s="27"/>
      <c r="G16" s="28">
        <f t="shared" ca="1" si="0"/>
        <v>3030</v>
      </c>
    </row>
    <row r="17" spans="1:7" ht="18" customHeight="1" x14ac:dyDescent="0.25">
      <c r="A17" s="24"/>
      <c r="B17" s="25"/>
      <c r="C17" s="25"/>
      <c r="D17" s="25"/>
      <c r="E17" s="26"/>
      <c r="F17" s="27"/>
      <c r="G17" s="28">
        <f t="shared" ca="1" si="0"/>
        <v>3030</v>
      </c>
    </row>
    <row r="18" spans="1:7" ht="18" customHeight="1" x14ac:dyDescent="0.25">
      <c r="A18" s="24"/>
      <c r="B18" s="25"/>
      <c r="C18" s="25"/>
      <c r="D18" s="25"/>
      <c r="E18" s="26"/>
      <c r="F18" s="27"/>
      <c r="G18" s="28">
        <f t="shared" ca="1" si="0"/>
        <v>3030</v>
      </c>
    </row>
    <row r="19" spans="1:7" ht="18" customHeight="1" x14ac:dyDescent="0.25">
      <c r="A19" s="24"/>
      <c r="B19" s="25"/>
      <c r="C19" s="25"/>
      <c r="D19" s="25"/>
      <c r="E19" s="26"/>
      <c r="F19" s="27"/>
      <c r="G19" s="28">
        <f t="shared" ca="1" si="0"/>
        <v>3030</v>
      </c>
    </row>
    <row r="20" spans="1:7" ht="18" customHeight="1" x14ac:dyDescent="0.25">
      <c r="A20" s="24"/>
      <c r="B20" s="25"/>
      <c r="C20" s="25"/>
      <c r="D20" s="25"/>
      <c r="E20" s="26"/>
      <c r="F20" s="27"/>
      <c r="G20" s="28">
        <f t="shared" ca="1" si="0"/>
        <v>3030</v>
      </c>
    </row>
    <row r="21" spans="1:7" ht="18" customHeight="1" x14ac:dyDescent="0.25">
      <c r="A21" s="24"/>
      <c r="B21" s="25"/>
      <c r="C21" s="25"/>
      <c r="D21" s="25"/>
      <c r="E21" s="26"/>
      <c r="F21" s="27"/>
      <c r="G21" s="28">
        <f t="shared" ca="1" si="0"/>
        <v>3030</v>
      </c>
    </row>
    <row r="22" spans="1:7" ht="18" customHeight="1" x14ac:dyDescent="0.25">
      <c r="A22" s="24"/>
      <c r="B22" s="25"/>
      <c r="C22" s="25"/>
      <c r="D22" s="25"/>
      <c r="E22" s="26"/>
      <c r="F22" s="27"/>
      <c r="G22" s="28">
        <f t="shared" ca="1" si="0"/>
        <v>3030</v>
      </c>
    </row>
    <row r="23" spans="1:7" ht="18" customHeight="1" x14ac:dyDescent="0.25">
      <c r="A23" s="24"/>
      <c r="B23" s="25"/>
      <c r="C23" s="25"/>
      <c r="D23" s="25"/>
      <c r="E23" s="26"/>
      <c r="F23" s="27"/>
      <c r="G23" s="28">
        <f t="shared" ca="1" si="0"/>
        <v>3030</v>
      </c>
    </row>
    <row r="24" spans="1:7" ht="18" customHeight="1" x14ac:dyDescent="0.25">
      <c r="A24" s="24"/>
      <c r="B24" s="25"/>
      <c r="C24" s="25"/>
      <c r="D24" s="25"/>
      <c r="E24" s="26"/>
      <c r="F24" s="27"/>
      <c r="G24" s="28">
        <f t="shared" ca="1" si="0"/>
        <v>3030</v>
      </c>
    </row>
    <row r="25" spans="1:7" ht="18" customHeight="1" x14ac:dyDescent="0.25">
      <c r="A25" s="24"/>
      <c r="B25" s="25"/>
      <c r="C25" s="25"/>
      <c r="D25" s="25"/>
      <c r="E25" s="26"/>
      <c r="F25" s="27"/>
      <c r="G25" s="28">
        <f t="shared" ca="1" si="0"/>
        <v>3030</v>
      </c>
    </row>
    <row r="26" spans="1:7" ht="18" customHeight="1" x14ac:dyDescent="0.25">
      <c r="A26" s="32" t="s">
        <v>174</v>
      </c>
      <c r="B26" s="33"/>
      <c r="C26" s="34"/>
      <c r="D26" s="29">
        <f>SUM(E5:E25)</f>
        <v>0</v>
      </c>
      <c r="E26" s="29">
        <f>SUM(F5:F25)</f>
        <v>0</v>
      </c>
      <c r="F26" s="29">
        <f ca="1">G22</f>
        <v>3030</v>
      </c>
    </row>
    <row r="27" spans="1:7" ht="18" customHeight="1" x14ac:dyDescent="0.3">
      <c r="A27" s="21"/>
      <c r="B27" s="35"/>
      <c r="C27" s="35"/>
      <c r="D27" s="35"/>
      <c r="E27" s="35"/>
    </row>
    <row r="40" s="37" customFormat="1" ht="30" customHeight="1" x14ac:dyDescent="0.25"/>
  </sheetData>
  <mergeCells count="2">
    <mergeCell ref="A1:XFD1"/>
    <mergeCell ref="A3:D3"/>
  </mergeCells>
  <printOptions horizontalCentered="1" verticalCentered="1" gridLines="1"/>
  <pageMargins left="0.39370078740157483" right="0.39370078740157483" top="0.39370078740157483" bottom="0.39370078740157483" header="0.31496062992125984" footer="0.31496062992125984"/>
  <pageSetup scale="76" orientation="portrait" horizontalDpi="240" verticalDpi="144" r:id="rId1"/>
  <headerFooter alignWithMargins="0">
    <oddHeader>&amp;A&amp;RPágina &amp;P</oddHeader>
  </headerFooter>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ilha8">
    <pageSetUpPr fitToPage="1"/>
  </sheetPr>
  <dimension ref="A1:H40"/>
  <sheetViews>
    <sheetView showGridLines="0" zoomScaleNormal="100" workbookViewId="0">
      <pane ySplit="4" topLeftCell="A5" activePane="bottomLeft" state="frozen"/>
      <selection activeCell="E3" sqref="E3"/>
      <selection pane="bottomLeft" activeCell="E3" sqref="E3"/>
    </sheetView>
  </sheetViews>
  <sheetFormatPr defaultColWidth="7.88671875" defaultRowHeight="18" customHeight="1" x14ac:dyDescent="0.25"/>
  <cols>
    <col min="1" max="1" width="13.109375" style="1" bestFit="1" customWidth="1"/>
    <col min="2" max="2" width="34.88671875" style="1" customWidth="1"/>
    <col min="3" max="3" width="37.88671875" style="1" customWidth="1"/>
    <col min="4" max="5" width="16.33203125" style="1" bestFit="1" customWidth="1"/>
    <col min="6" max="6" width="17.109375" style="1" bestFit="1" customWidth="1"/>
    <col min="7" max="7" width="12.6640625" style="1" customWidth="1"/>
    <col min="8" max="16384" width="7.88671875" style="1"/>
  </cols>
  <sheetData>
    <row r="1" spans="1:8" s="80" customFormat="1" ht="52.5" customHeight="1" thickBot="1" x14ac:dyDescent="0.3">
      <c r="A1" s="79" t="s">
        <v>172</v>
      </c>
    </row>
    <row r="2" spans="1:8" ht="18" customHeight="1" thickTop="1" x14ac:dyDescent="0.25"/>
    <row r="3" spans="1:8" ht="22.5" customHeight="1" x14ac:dyDescent="0.25">
      <c r="A3" s="84" t="s">
        <v>183</v>
      </c>
      <c r="B3" s="84"/>
      <c r="C3" s="84"/>
      <c r="D3" s="84"/>
      <c r="E3" s="30" t="s">
        <v>5</v>
      </c>
      <c r="F3" s="31">
        <f ca="1">Junho!$F$26</f>
        <v>3030</v>
      </c>
      <c r="G3" s="22"/>
      <c r="H3" s="22"/>
    </row>
    <row r="4" spans="1:8" ht="22.5" customHeight="1" x14ac:dyDescent="0.25">
      <c r="A4" s="23" t="s">
        <v>1</v>
      </c>
      <c r="B4" s="23" t="s">
        <v>2</v>
      </c>
      <c r="C4" s="23" t="s">
        <v>6</v>
      </c>
      <c r="D4" s="23" t="s">
        <v>220</v>
      </c>
      <c r="E4" s="23" t="s">
        <v>3</v>
      </c>
      <c r="F4" s="23" t="s">
        <v>173</v>
      </c>
      <c r="G4" s="23" t="s">
        <v>4</v>
      </c>
    </row>
    <row r="5" spans="1:8" ht="18" customHeight="1" x14ac:dyDescent="0.25">
      <c r="A5" s="24"/>
      <c r="B5" s="25"/>
      <c r="C5" s="25"/>
      <c r="D5" s="25"/>
      <c r="E5" s="26"/>
      <c r="F5" s="26"/>
      <c r="G5" s="28">
        <f ca="1">E5-F5+F3</f>
        <v>3030</v>
      </c>
    </row>
    <row r="6" spans="1:8" ht="18" customHeight="1" x14ac:dyDescent="0.25">
      <c r="A6" s="24"/>
      <c r="B6" s="25"/>
      <c r="C6" s="25"/>
      <c r="D6" s="25"/>
      <c r="E6" s="26"/>
      <c r="F6" s="26"/>
      <c r="G6" s="28">
        <f t="shared" ref="G6:G25" ca="1" si="0">E6-F6+G5</f>
        <v>3030</v>
      </c>
    </row>
    <row r="7" spans="1:8" ht="18" customHeight="1" x14ac:dyDescent="0.25">
      <c r="A7" s="24"/>
      <c r="B7" s="25"/>
      <c r="C7" s="25"/>
      <c r="D7" s="25"/>
      <c r="E7" s="26"/>
      <c r="F7" s="26"/>
      <c r="G7" s="28">
        <f t="shared" ca="1" si="0"/>
        <v>3030</v>
      </c>
    </row>
    <row r="8" spans="1:8" ht="18" customHeight="1" x14ac:dyDescent="0.25">
      <c r="A8" s="24"/>
      <c r="B8" s="25"/>
      <c r="C8" s="25"/>
      <c r="D8" s="25"/>
      <c r="E8" s="26"/>
      <c r="F8" s="26"/>
      <c r="G8" s="28">
        <f t="shared" ca="1" si="0"/>
        <v>3030</v>
      </c>
    </row>
    <row r="9" spans="1:8" ht="18" customHeight="1" x14ac:dyDescent="0.25">
      <c r="A9" s="24"/>
      <c r="B9" s="25"/>
      <c r="C9" s="25"/>
      <c r="D9" s="25"/>
      <c r="E9" s="26"/>
      <c r="F9" s="26"/>
      <c r="G9" s="28">
        <f t="shared" ca="1" si="0"/>
        <v>3030</v>
      </c>
    </row>
    <row r="10" spans="1:8" ht="18" customHeight="1" x14ac:dyDescent="0.25">
      <c r="A10" s="24"/>
      <c r="B10" s="25"/>
      <c r="C10" s="25"/>
      <c r="D10" s="25"/>
      <c r="E10" s="26"/>
      <c r="F10" s="26"/>
      <c r="G10" s="28">
        <f t="shared" ca="1" si="0"/>
        <v>3030</v>
      </c>
    </row>
    <row r="11" spans="1:8" ht="18" customHeight="1" x14ac:dyDescent="0.25">
      <c r="A11" s="24"/>
      <c r="B11" s="25"/>
      <c r="C11" s="25"/>
      <c r="D11" s="25"/>
      <c r="E11" s="26"/>
      <c r="F11" s="26"/>
      <c r="G11" s="28">
        <f t="shared" ca="1" si="0"/>
        <v>3030</v>
      </c>
    </row>
    <row r="12" spans="1:8" ht="18" customHeight="1" x14ac:dyDescent="0.25">
      <c r="A12" s="24"/>
      <c r="B12" s="25"/>
      <c r="C12" s="25"/>
      <c r="D12" s="25"/>
      <c r="E12" s="26"/>
      <c r="F12" s="26"/>
      <c r="G12" s="28">
        <f t="shared" ca="1" si="0"/>
        <v>3030</v>
      </c>
    </row>
    <row r="13" spans="1:8" ht="18" customHeight="1" x14ac:dyDescent="0.25">
      <c r="A13" s="24"/>
      <c r="B13" s="25"/>
      <c r="C13" s="25"/>
      <c r="D13" s="25"/>
      <c r="E13" s="26"/>
      <c r="F13" s="26"/>
      <c r="G13" s="28">
        <f t="shared" ca="1" si="0"/>
        <v>3030</v>
      </c>
    </row>
    <row r="14" spans="1:8" ht="18" customHeight="1" x14ac:dyDescent="0.25">
      <c r="A14" s="24"/>
      <c r="B14" s="25"/>
      <c r="C14" s="25"/>
      <c r="D14" s="25"/>
      <c r="E14" s="26"/>
      <c r="F14" s="26"/>
      <c r="G14" s="28">
        <f t="shared" ca="1" si="0"/>
        <v>3030</v>
      </c>
    </row>
    <row r="15" spans="1:8" ht="18" customHeight="1" x14ac:dyDescent="0.25">
      <c r="A15" s="24"/>
      <c r="B15" s="25"/>
      <c r="C15" s="25"/>
      <c r="D15" s="25"/>
      <c r="E15" s="26"/>
      <c r="F15" s="26"/>
      <c r="G15" s="28">
        <f t="shared" ca="1" si="0"/>
        <v>3030</v>
      </c>
    </row>
    <row r="16" spans="1:8" ht="18" customHeight="1" x14ac:dyDescent="0.25">
      <c r="A16" s="24"/>
      <c r="B16" s="25"/>
      <c r="C16" s="25"/>
      <c r="D16" s="25"/>
      <c r="E16" s="26"/>
      <c r="F16" s="27"/>
      <c r="G16" s="28">
        <f t="shared" ca="1" si="0"/>
        <v>3030</v>
      </c>
    </row>
    <row r="17" spans="1:7" ht="18" customHeight="1" x14ac:dyDescent="0.25">
      <c r="A17" s="24"/>
      <c r="B17" s="25"/>
      <c r="C17" s="25"/>
      <c r="D17" s="25"/>
      <c r="E17" s="26"/>
      <c r="F17" s="27"/>
      <c r="G17" s="28">
        <f t="shared" ca="1" si="0"/>
        <v>3030</v>
      </c>
    </row>
    <row r="18" spans="1:7" ht="18" customHeight="1" x14ac:dyDescent="0.25">
      <c r="A18" s="24"/>
      <c r="B18" s="25"/>
      <c r="C18" s="25"/>
      <c r="D18" s="25"/>
      <c r="E18" s="26"/>
      <c r="F18" s="27"/>
      <c r="G18" s="28">
        <f t="shared" ca="1" si="0"/>
        <v>3030</v>
      </c>
    </row>
    <row r="19" spans="1:7" ht="18" customHeight="1" x14ac:dyDescent="0.25">
      <c r="A19" s="24"/>
      <c r="B19" s="25"/>
      <c r="C19" s="25"/>
      <c r="D19" s="25"/>
      <c r="E19" s="26"/>
      <c r="F19" s="27"/>
      <c r="G19" s="28">
        <f t="shared" ca="1" si="0"/>
        <v>3030</v>
      </c>
    </row>
    <row r="20" spans="1:7" ht="18" customHeight="1" x14ac:dyDescent="0.25">
      <c r="A20" s="24"/>
      <c r="B20" s="25"/>
      <c r="C20" s="25"/>
      <c r="D20" s="25"/>
      <c r="E20" s="26"/>
      <c r="F20" s="27"/>
      <c r="G20" s="28">
        <f t="shared" ca="1" si="0"/>
        <v>3030</v>
      </c>
    </row>
    <row r="21" spans="1:7" ht="18" customHeight="1" x14ac:dyDescent="0.25">
      <c r="A21" s="24"/>
      <c r="B21" s="25"/>
      <c r="C21" s="25"/>
      <c r="D21" s="25"/>
      <c r="E21" s="26"/>
      <c r="F21" s="27"/>
      <c r="G21" s="28">
        <f t="shared" ca="1" si="0"/>
        <v>3030</v>
      </c>
    </row>
    <row r="22" spans="1:7" ht="18" customHeight="1" x14ac:dyDescent="0.25">
      <c r="A22" s="24"/>
      <c r="B22" s="25"/>
      <c r="C22" s="25"/>
      <c r="D22" s="25"/>
      <c r="E22" s="26"/>
      <c r="F22" s="27"/>
      <c r="G22" s="28">
        <f t="shared" ca="1" si="0"/>
        <v>3030</v>
      </c>
    </row>
    <row r="23" spans="1:7" ht="18" customHeight="1" x14ac:dyDescent="0.25">
      <c r="A23" s="24"/>
      <c r="B23" s="25"/>
      <c r="C23" s="25"/>
      <c r="D23" s="25"/>
      <c r="E23" s="26"/>
      <c r="F23" s="27"/>
      <c r="G23" s="28">
        <f t="shared" ca="1" si="0"/>
        <v>3030</v>
      </c>
    </row>
    <row r="24" spans="1:7" ht="18" customHeight="1" x14ac:dyDescent="0.25">
      <c r="A24" s="24"/>
      <c r="B24" s="25"/>
      <c r="C24" s="25"/>
      <c r="D24" s="25"/>
      <c r="E24" s="26"/>
      <c r="F24" s="27"/>
      <c r="G24" s="28">
        <f t="shared" ca="1" si="0"/>
        <v>3030</v>
      </c>
    </row>
    <row r="25" spans="1:7" ht="18" customHeight="1" x14ac:dyDescent="0.25">
      <c r="A25" s="24"/>
      <c r="B25" s="25"/>
      <c r="C25" s="25"/>
      <c r="D25" s="25"/>
      <c r="E25" s="26"/>
      <c r="F25" s="27"/>
      <c r="G25" s="28">
        <f t="shared" ca="1" si="0"/>
        <v>3030</v>
      </c>
    </row>
    <row r="26" spans="1:7" ht="18" customHeight="1" x14ac:dyDescent="0.25">
      <c r="A26" s="32" t="s">
        <v>174</v>
      </c>
      <c r="B26" s="33"/>
      <c r="C26" s="34"/>
      <c r="D26" s="29">
        <f>SUM(E5:E25)</f>
        <v>0</v>
      </c>
      <c r="E26" s="29">
        <f>SUM(F5:F25)</f>
        <v>0</v>
      </c>
      <c r="F26" s="29">
        <f ca="1">G22</f>
        <v>3030</v>
      </c>
    </row>
    <row r="27" spans="1:7" ht="18" customHeight="1" x14ac:dyDescent="0.3">
      <c r="A27" s="21"/>
      <c r="B27" s="35"/>
      <c r="C27" s="35"/>
      <c r="D27" s="35"/>
      <c r="E27" s="35"/>
    </row>
    <row r="40" s="37" customFormat="1" ht="30" customHeight="1" x14ac:dyDescent="0.25"/>
  </sheetData>
  <mergeCells count="2">
    <mergeCell ref="A1:XFD1"/>
    <mergeCell ref="A3:D3"/>
  </mergeCells>
  <printOptions horizontalCentered="1" verticalCentered="1" gridLines="1"/>
  <pageMargins left="0.39370078740157483" right="0.39370078740157483" top="0.39370078740157483" bottom="0.39370078740157483" header="0.31496062992125984" footer="0.31496062992125984"/>
  <pageSetup scale="76" orientation="portrait" horizontalDpi="240" verticalDpi="144" r:id="rId1"/>
  <headerFooter alignWithMargins="0">
    <oddHeader>&amp;A&amp;RPágina &amp;P</oddHeader>
  </headerFooter>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Planilha9">
    <pageSetUpPr fitToPage="1"/>
  </sheetPr>
  <dimension ref="A1:H40"/>
  <sheetViews>
    <sheetView showGridLines="0" zoomScaleNormal="100" workbookViewId="0">
      <pane ySplit="4" topLeftCell="A5" activePane="bottomLeft" state="frozen"/>
      <selection activeCell="E3" sqref="E3"/>
      <selection pane="bottomLeft" activeCell="E3" sqref="E3"/>
    </sheetView>
  </sheetViews>
  <sheetFormatPr defaultColWidth="7.88671875" defaultRowHeight="18" customHeight="1" x14ac:dyDescent="0.25"/>
  <cols>
    <col min="1" max="1" width="13.109375" style="1" bestFit="1" customWidth="1"/>
    <col min="2" max="2" width="34.88671875" style="1" customWidth="1"/>
    <col min="3" max="3" width="37.88671875" style="1" customWidth="1"/>
    <col min="4" max="5" width="16.33203125" style="1" bestFit="1" customWidth="1"/>
    <col min="6" max="6" width="17.109375" style="1" bestFit="1" customWidth="1"/>
    <col min="7" max="7" width="12.6640625" style="1" customWidth="1"/>
    <col min="8" max="16384" width="7.88671875" style="1"/>
  </cols>
  <sheetData>
    <row r="1" spans="1:8" s="80" customFormat="1" ht="52.5" customHeight="1" thickBot="1" x14ac:dyDescent="0.3">
      <c r="A1" s="79" t="s">
        <v>172</v>
      </c>
    </row>
    <row r="2" spans="1:8" ht="18" customHeight="1" thickTop="1" x14ac:dyDescent="0.25"/>
    <row r="3" spans="1:8" ht="22.5" customHeight="1" x14ac:dyDescent="0.25">
      <c r="A3" s="84" t="s">
        <v>182</v>
      </c>
      <c r="B3" s="84"/>
      <c r="C3" s="84"/>
      <c r="D3" s="84"/>
      <c r="E3" s="30" t="s">
        <v>5</v>
      </c>
      <c r="F3" s="31">
        <f ca="1">Julho!$F$26</f>
        <v>3030</v>
      </c>
      <c r="G3" s="22"/>
      <c r="H3" s="22"/>
    </row>
    <row r="4" spans="1:8" ht="22.5" customHeight="1" x14ac:dyDescent="0.25">
      <c r="A4" s="23" t="s">
        <v>1</v>
      </c>
      <c r="B4" s="23" t="s">
        <v>2</v>
      </c>
      <c r="C4" s="23" t="s">
        <v>6</v>
      </c>
      <c r="D4" s="23" t="s">
        <v>220</v>
      </c>
      <c r="E4" s="23" t="s">
        <v>3</v>
      </c>
      <c r="F4" s="23" t="s">
        <v>173</v>
      </c>
      <c r="G4" s="23" t="s">
        <v>4</v>
      </c>
    </row>
    <row r="5" spans="1:8" ht="18" customHeight="1" x14ac:dyDescent="0.25">
      <c r="A5" s="24"/>
      <c r="B5" s="25"/>
      <c r="C5" s="25"/>
      <c r="D5" s="25"/>
      <c r="E5" s="26"/>
      <c r="F5" s="26"/>
      <c r="G5" s="28">
        <f ca="1">E5-F5+F3</f>
        <v>3030</v>
      </c>
    </row>
    <row r="6" spans="1:8" ht="18" customHeight="1" x14ac:dyDescent="0.25">
      <c r="A6" s="24"/>
      <c r="B6" s="25"/>
      <c r="C6" s="25"/>
      <c r="D6" s="25"/>
      <c r="E6" s="26"/>
      <c r="F6" s="26"/>
      <c r="G6" s="28">
        <f t="shared" ref="G6:G25" ca="1" si="0">E6-F6+G5</f>
        <v>3030</v>
      </c>
    </row>
    <row r="7" spans="1:8" ht="18" customHeight="1" x14ac:dyDescent="0.25">
      <c r="A7" s="24"/>
      <c r="B7" s="25"/>
      <c r="C7" s="25"/>
      <c r="D7" s="25"/>
      <c r="E7" s="26"/>
      <c r="F7" s="26"/>
      <c r="G7" s="28">
        <f t="shared" ca="1" si="0"/>
        <v>3030</v>
      </c>
    </row>
    <row r="8" spans="1:8" ht="18" customHeight="1" x14ac:dyDescent="0.25">
      <c r="A8" s="24"/>
      <c r="B8" s="25"/>
      <c r="C8" s="25"/>
      <c r="D8" s="25"/>
      <c r="E8" s="26"/>
      <c r="F8" s="26"/>
      <c r="G8" s="28">
        <f t="shared" ca="1" si="0"/>
        <v>3030</v>
      </c>
    </row>
    <row r="9" spans="1:8" ht="18" customHeight="1" x14ac:dyDescent="0.25">
      <c r="A9" s="24"/>
      <c r="B9" s="25"/>
      <c r="C9" s="25"/>
      <c r="D9" s="25"/>
      <c r="E9" s="26"/>
      <c r="F9" s="26"/>
      <c r="G9" s="28">
        <f t="shared" ca="1" si="0"/>
        <v>3030</v>
      </c>
    </row>
    <row r="10" spans="1:8" ht="18" customHeight="1" x14ac:dyDescent="0.25">
      <c r="A10" s="24"/>
      <c r="B10" s="25"/>
      <c r="C10" s="25"/>
      <c r="D10" s="25"/>
      <c r="E10" s="26"/>
      <c r="F10" s="26"/>
      <c r="G10" s="28">
        <f t="shared" ca="1" si="0"/>
        <v>3030</v>
      </c>
    </row>
    <row r="11" spans="1:8" ht="18" customHeight="1" x14ac:dyDescent="0.25">
      <c r="A11" s="24"/>
      <c r="B11" s="25"/>
      <c r="C11" s="25"/>
      <c r="D11" s="25"/>
      <c r="E11" s="26"/>
      <c r="F11" s="26"/>
      <c r="G11" s="28">
        <f t="shared" ca="1" si="0"/>
        <v>3030</v>
      </c>
    </row>
    <row r="12" spans="1:8" ht="18" customHeight="1" x14ac:dyDescent="0.25">
      <c r="A12" s="24"/>
      <c r="B12" s="25"/>
      <c r="C12" s="25"/>
      <c r="D12" s="25"/>
      <c r="E12" s="26"/>
      <c r="F12" s="26"/>
      <c r="G12" s="28">
        <f t="shared" ca="1" si="0"/>
        <v>3030</v>
      </c>
    </row>
    <row r="13" spans="1:8" ht="18" customHeight="1" x14ac:dyDescent="0.25">
      <c r="A13" s="24"/>
      <c r="B13" s="25"/>
      <c r="C13" s="25"/>
      <c r="D13" s="25"/>
      <c r="E13" s="26"/>
      <c r="F13" s="26"/>
      <c r="G13" s="28">
        <f t="shared" ca="1" si="0"/>
        <v>3030</v>
      </c>
    </row>
    <row r="14" spans="1:8" ht="18" customHeight="1" x14ac:dyDescent="0.25">
      <c r="A14" s="24"/>
      <c r="B14" s="25"/>
      <c r="C14" s="25"/>
      <c r="D14" s="25"/>
      <c r="E14" s="26"/>
      <c r="F14" s="26"/>
      <c r="G14" s="28">
        <f t="shared" ca="1" si="0"/>
        <v>3030</v>
      </c>
    </row>
    <row r="15" spans="1:8" ht="18" customHeight="1" x14ac:dyDescent="0.25">
      <c r="A15" s="24"/>
      <c r="B15" s="25"/>
      <c r="C15" s="25"/>
      <c r="D15" s="25"/>
      <c r="E15" s="26"/>
      <c r="F15" s="26"/>
      <c r="G15" s="28">
        <f t="shared" ca="1" si="0"/>
        <v>3030</v>
      </c>
    </row>
    <row r="16" spans="1:8" ht="18" customHeight="1" x14ac:dyDescent="0.25">
      <c r="A16" s="24"/>
      <c r="B16" s="25"/>
      <c r="C16" s="25"/>
      <c r="D16" s="25"/>
      <c r="E16" s="26"/>
      <c r="F16" s="27"/>
      <c r="G16" s="28">
        <f t="shared" ca="1" si="0"/>
        <v>3030</v>
      </c>
    </row>
    <row r="17" spans="1:7" ht="18" customHeight="1" x14ac:dyDescent="0.25">
      <c r="A17" s="24"/>
      <c r="B17" s="25"/>
      <c r="C17" s="25"/>
      <c r="D17" s="25"/>
      <c r="E17" s="26"/>
      <c r="F17" s="27"/>
      <c r="G17" s="28">
        <f t="shared" ca="1" si="0"/>
        <v>3030</v>
      </c>
    </row>
    <row r="18" spans="1:7" ht="18" customHeight="1" x14ac:dyDescent="0.25">
      <c r="A18" s="24"/>
      <c r="B18" s="25"/>
      <c r="C18" s="25"/>
      <c r="D18" s="25"/>
      <c r="E18" s="26"/>
      <c r="F18" s="27"/>
      <c r="G18" s="28">
        <f t="shared" ca="1" si="0"/>
        <v>3030</v>
      </c>
    </row>
    <row r="19" spans="1:7" ht="18" customHeight="1" x14ac:dyDescent="0.25">
      <c r="A19" s="24"/>
      <c r="B19" s="25"/>
      <c r="C19" s="25"/>
      <c r="D19" s="25"/>
      <c r="E19" s="26"/>
      <c r="F19" s="27"/>
      <c r="G19" s="28">
        <f t="shared" ca="1" si="0"/>
        <v>3030</v>
      </c>
    </row>
    <row r="20" spans="1:7" ht="18" customHeight="1" x14ac:dyDescent="0.25">
      <c r="A20" s="24"/>
      <c r="B20" s="25"/>
      <c r="C20" s="25"/>
      <c r="D20" s="25"/>
      <c r="E20" s="26"/>
      <c r="F20" s="27"/>
      <c r="G20" s="28">
        <f t="shared" ca="1" si="0"/>
        <v>3030</v>
      </c>
    </row>
    <row r="21" spans="1:7" ht="18" customHeight="1" x14ac:dyDescent="0.25">
      <c r="A21" s="24"/>
      <c r="B21" s="25"/>
      <c r="C21" s="25"/>
      <c r="D21" s="25"/>
      <c r="E21" s="26"/>
      <c r="F21" s="27"/>
      <c r="G21" s="28">
        <f t="shared" ca="1" si="0"/>
        <v>3030</v>
      </c>
    </row>
    <row r="22" spans="1:7" ht="18" customHeight="1" x14ac:dyDescent="0.25">
      <c r="A22" s="24"/>
      <c r="B22" s="25"/>
      <c r="C22" s="25"/>
      <c r="D22" s="25"/>
      <c r="E22" s="26"/>
      <c r="F22" s="27"/>
      <c r="G22" s="28">
        <f t="shared" ca="1" si="0"/>
        <v>3030</v>
      </c>
    </row>
    <row r="23" spans="1:7" ht="18" customHeight="1" x14ac:dyDescent="0.25">
      <c r="A23" s="24"/>
      <c r="B23" s="25"/>
      <c r="C23" s="25"/>
      <c r="D23" s="25"/>
      <c r="E23" s="26"/>
      <c r="F23" s="27"/>
      <c r="G23" s="28">
        <f t="shared" ca="1" si="0"/>
        <v>3030</v>
      </c>
    </row>
    <row r="24" spans="1:7" ht="18" customHeight="1" x14ac:dyDescent="0.25">
      <c r="A24" s="24"/>
      <c r="B24" s="25"/>
      <c r="C24" s="25"/>
      <c r="D24" s="25"/>
      <c r="E24" s="26"/>
      <c r="F24" s="27"/>
      <c r="G24" s="28">
        <f t="shared" ca="1" si="0"/>
        <v>3030</v>
      </c>
    </row>
    <row r="25" spans="1:7" ht="18" customHeight="1" x14ac:dyDescent="0.25">
      <c r="A25" s="24"/>
      <c r="B25" s="25"/>
      <c r="C25" s="25"/>
      <c r="D25" s="25"/>
      <c r="E25" s="26"/>
      <c r="F25" s="27"/>
      <c r="G25" s="28">
        <f t="shared" ca="1" si="0"/>
        <v>3030</v>
      </c>
    </row>
    <row r="26" spans="1:7" ht="18" customHeight="1" x14ac:dyDescent="0.25">
      <c r="A26" s="32" t="s">
        <v>174</v>
      </c>
      <c r="B26" s="33"/>
      <c r="C26" s="34"/>
      <c r="D26" s="29">
        <f>SUM(E5:E25)</f>
        <v>0</v>
      </c>
      <c r="E26" s="29">
        <f>SUM(F5:F25)</f>
        <v>0</v>
      </c>
      <c r="F26" s="29">
        <f ca="1">G22</f>
        <v>3030</v>
      </c>
    </row>
    <row r="27" spans="1:7" ht="18" customHeight="1" x14ac:dyDescent="0.3">
      <c r="A27" s="21"/>
      <c r="B27" s="35"/>
      <c r="C27" s="35"/>
      <c r="D27" s="35"/>
      <c r="E27" s="35"/>
    </row>
    <row r="40" s="37" customFormat="1" ht="30" customHeight="1" x14ac:dyDescent="0.25"/>
  </sheetData>
  <mergeCells count="2">
    <mergeCell ref="A1:XFD1"/>
    <mergeCell ref="A3:D3"/>
  </mergeCells>
  <printOptions horizontalCentered="1" verticalCentered="1" gridLines="1"/>
  <pageMargins left="0.39370078740157483" right="0.39370078740157483" top="0.39370078740157483" bottom="0.39370078740157483" header="0.31496062992125984" footer="0.31496062992125984"/>
  <pageSetup scale="76" orientation="portrait" horizontalDpi="240" verticalDpi="144" r:id="rId1"/>
  <headerFooter alignWithMargins="0">
    <oddHeader>&amp;A&amp;RPágina &amp;P</oddHeader>
  </headerFooter>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15</vt:i4>
      </vt:variant>
    </vt:vector>
  </HeadingPairs>
  <TitlesOfParts>
    <vt:vector size="15" baseType="lpstr">
      <vt:lpstr>Categorias</vt:lpstr>
      <vt:lpstr>Janeiro</vt:lpstr>
      <vt:lpstr>Fevereiro</vt:lpstr>
      <vt:lpstr>Março</vt:lpstr>
      <vt:lpstr>Abril</vt:lpstr>
      <vt:lpstr>Maio</vt:lpstr>
      <vt:lpstr>Junho</vt:lpstr>
      <vt:lpstr>Julho</vt:lpstr>
      <vt:lpstr>Agosto</vt:lpstr>
      <vt:lpstr>Setembro</vt:lpstr>
      <vt:lpstr>Outubro</vt:lpstr>
      <vt:lpstr>Novembro</vt:lpstr>
      <vt:lpstr>Dezembro</vt:lpstr>
      <vt:lpstr>Resultado Financeiro</vt:lpstr>
      <vt:lpstr>Gráfico Fluxo de Caixa</vt:lpstr>
    </vt:vector>
  </TitlesOfParts>
  <Company>Valdeci Medeiros Contabilidade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Livro Caixa</dc:title>
  <dc:creator>Valdeci Pires de Medeiros</dc:creator>
  <cp:lastModifiedBy>Aline Soares Pereira da Silva</cp:lastModifiedBy>
  <cp:lastPrinted>2002-08-12T22:46:26Z</cp:lastPrinted>
  <dcterms:created xsi:type="dcterms:W3CDTF">2001-05-31T13:16:06Z</dcterms:created>
  <dcterms:modified xsi:type="dcterms:W3CDTF">2019-01-17T04:37:15Z</dcterms:modified>
</cp:coreProperties>
</file>