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VIA\Desktop\"/>
    </mc:Choice>
  </mc:AlternateContent>
  <bookViews>
    <workbookView xWindow="0" yWindow="0" windowWidth="20490" windowHeight="7050"/>
  </bookViews>
  <sheets>
    <sheet name="Google" sheetId="4" r:id="rId1"/>
    <sheet name="Resumo" sheetId="16" r:id="rId2"/>
  </sheets>
  <definedNames>
    <definedName name="_xlnm._FilterDatabase" localSheetId="0" hidden="1">Google!$A$2:$K$141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6" l="1"/>
  <c r="J25" i="16"/>
  <c r="J23" i="16"/>
  <c r="J22" i="16"/>
  <c r="J6" i="16"/>
  <c r="J7" i="16" s="1"/>
  <c r="I13" i="4"/>
  <c r="I10" i="4"/>
  <c r="I11" i="4"/>
  <c r="I17" i="4"/>
  <c r="F7" i="4"/>
  <c r="I7" i="4"/>
  <c r="F8" i="4"/>
  <c r="I8" i="4"/>
  <c r="F15" i="4"/>
  <c r="I15" i="4"/>
  <c r="F16" i="4"/>
  <c r="I16" i="4"/>
  <c r="F5" i="4"/>
  <c r="I5" i="4"/>
  <c r="P18" i="16"/>
  <c r="O18" i="16"/>
  <c r="N18" i="16"/>
  <c r="M18" i="16"/>
  <c r="L18" i="16"/>
  <c r="K18" i="16"/>
  <c r="R16" i="16"/>
  <c r="D16" i="16"/>
  <c r="R15" i="16"/>
  <c r="D15" i="16"/>
  <c r="R13" i="16"/>
  <c r="D13" i="16"/>
  <c r="R4" i="16"/>
  <c r="D4" i="16"/>
  <c r="R3" i="16"/>
  <c r="D3" i="16"/>
  <c r="J8" i="16" l="1"/>
  <c r="D12" i="16"/>
  <c r="R12" i="16"/>
  <c r="D11" i="16"/>
  <c r="R11" i="16"/>
  <c r="D18" i="16" l="1"/>
  <c r="C11" i="16" s="1"/>
  <c r="K20" i="16"/>
  <c r="L20" i="16" s="1"/>
  <c r="M20" i="16" s="1"/>
  <c r="N20" i="16" s="1"/>
  <c r="O20" i="16" s="1"/>
  <c r="P20" i="16" s="1"/>
  <c r="R19" i="16"/>
  <c r="R18" i="16"/>
  <c r="R20" i="16" l="1"/>
  <c r="C16" i="16"/>
  <c r="C12" i="16"/>
  <c r="C13" i="16"/>
  <c r="C15" i="16"/>
  <c r="F6" i="4" l="1"/>
  <c r="D1" i="4" l="1"/>
  <c r="I39" i="4" l="1"/>
  <c r="F28" i="4" l="1"/>
  <c r="F29" i="4"/>
  <c r="F30" i="4"/>
  <c r="G1" i="4"/>
  <c r="C1" i="4"/>
  <c r="F14" i="4"/>
  <c r="I14" i="4"/>
  <c r="K14" i="4"/>
  <c r="K15" i="4"/>
  <c r="K16" i="4"/>
  <c r="F17" i="4"/>
  <c r="K17" i="4"/>
  <c r="F25" i="4"/>
  <c r="I25" i="4"/>
  <c r="K25" i="4"/>
  <c r="F26" i="4"/>
  <c r="I26" i="4"/>
  <c r="K26" i="4"/>
  <c r="F27" i="4"/>
  <c r="I27" i="4"/>
  <c r="K27" i="4"/>
  <c r="I28" i="4"/>
  <c r="K28" i="4"/>
  <c r="I29" i="4"/>
  <c r="K29" i="4"/>
  <c r="I30" i="4"/>
  <c r="K30" i="4"/>
  <c r="F31" i="4"/>
  <c r="I31" i="4"/>
  <c r="K31" i="4"/>
  <c r="F32" i="4"/>
  <c r="I32" i="4"/>
  <c r="K32" i="4"/>
  <c r="F33" i="4"/>
  <c r="I33" i="4"/>
  <c r="K33" i="4"/>
  <c r="F34" i="4"/>
  <c r="I34" i="4"/>
  <c r="K34" i="4"/>
  <c r="F35" i="4"/>
  <c r="I35" i="4"/>
  <c r="K35" i="4"/>
  <c r="F36" i="4"/>
  <c r="I36" i="4"/>
  <c r="K36" i="4"/>
  <c r="F37" i="4"/>
  <c r="I37" i="4"/>
  <c r="K37" i="4"/>
  <c r="F38" i="4"/>
  <c r="I38" i="4"/>
  <c r="K38" i="4"/>
  <c r="F39" i="4"/>
  <c r="K39" i="4"/>
  <c r="F40" i="4"/>
  <c r="I40" i="4"/>
  <c r="K40" i="4"/>
  <c r="F41" i="4"/>
  <c r="I41" i="4"/>
  <c r="K41" i="4"/>
  <c r="F42" i="4"/>
  <c r="I42" i="4"/>
  <c r="K42" i="4"/>
  <c r="F43" i="4"/>
  <c r="I43" i="4"/>
  <c r="K43" i="4"/>
  <c r="F44" i="4"/>
  <c r="I44" i="4"/>
  <c r="K44" i="4"/>
  <c r="F45" i="4"/>
  <c r="I45" i="4"/>
  <c r="K45" i="4"/>
  <c r="F46" i="4"/>
  <c r="I46" i="4"/>
  <c r="K46" i="4"/>
  <c r="F47" i="4"/>
  <c r="I47" i="4"/>
  <c r="K47" i="4"/>
  <c r="F48" i="4"/>
  <c r="I48" i="4"/>
  <c r="K48" i="4"/>
  <c r="F49" i="4"/>
  <c r="I49" i="4"/>
  <c r="K49" i="4"/>
  <c r="F50" i="4"/>
  <c r="I50" i="4"/>
  <c r="K50" i="4"/>
  <c r="F51" i="4"/>
  <c r="I51" i="4"/>
  <c r="K51" i="4"/>
  <c r="F52" i="4"/>
  <c r="I52" i="4"/>
  <c r="K52" i="4"/>
  <c r="F53" i="4"/>
  <c r="I53" i="4"/>
  <c r="K53" i="4"/>
  <c r="F54" i="4"/>
  <c r="I54" i="4"/>
  <c r="K54" i="4"/>
  <c r="F55" i="4"/>
  <c r="I55" i="4"/>
  <c r="K55" i="4"/>
  <c r="F56" i="4"/>
  <c r="I56" i="4"/>
  <c r="K56" i="4"/>
  <c r="F57" i="4"/>
  <c r="I57" i="4"/>
  <c r="K57" i="4"/>
  <c r="F58" i="4"/>
  <c r="I58" i="4"/>
  <c r="K58" i="4"/>
  <c r="F59" i="4"/>
  <c r="I59" i="4"/>
  <c r="K59" i="4"/>
  <c r="F60" i="4"/>
  <c r="I60" i="4"/>
  <c r="K60" i="4"/>
  <c r="F61" i="4"/>
  <c r="I61" i="4"/>
  <c r="K61" i="4"/>
  <c r="F62" i="4"/>
  <c r="I62" i="4"/>
  <c r="K62" i="4"/>
  <c r="F63" i="4"/>
  <c r="I63" i="4"/>
  <c r="K63" i="4"/>
  <c r="F64" i="4"/>
  <c r="I64" i="4"/>
  <c r="K64" i="4"/>
  <c r="F65" i="4"/>
  <c r="I65" i="4"/>
  <c r="K65" i="4"/>
  <c r="F66" i="4"/>
  <c r="I66" i="4"/>
  <c r="K66" i="4"/>
  <c r="F67" i="4"/>
  <c r="I67" i="4"/>
  <c r="K67" i="4"/>
  <c r="F68" i="4"/>
  <c r="I68" i="4"/>
  <c r="K68" i="4"/>
  <c r="F69" i="4"/>
  <c r="I69" i="4"/>
  <c r="K69" i="4"/>
  <c r="F70" i="4"/>
  <c r="I70" i="4"/>
  <c r="K70" i="4"/>
  <c r="F71" i="4"/>
  <c r="I71" i="4"/>
  <c r="K71" i="4"/>
  <c r="F72" i="4"/>
  <c r="I72" i="4"/>
  <c r="K72" i="4"/>
  <c r="F73" i="4"/>
  <c r="I73" i="4"/>
  <c r="K73" i="4"/>
  <c r="F74" i="4"/>
  <c r="I74" i="4"/>
  <c r="K74" i="4"/>
  <c r="F75" i="4"/>
  <c r="I75" i="4"/>
  <c r="K75" i="4"/>
  <c r="F76" i="4"/>
  <c r="I76" i="4"/>
  <c r="K76" i="4"/>
  <c r="F77" i="4"/>
  <c r="I77" i="4"/>
  <c r="K77" i="4"/>
  <c r="F78" i="4"/>
  <c r="I78" i="4"/>
  <c r="K78" i="4"/>
  <c r="F79" i="4"/>
  <c r="I79" i="4"/>
  <c r="K79" i="4"/>
  <c r="F80" i="4"/>
  <c r="I80" i="4"/>
  <c r="K80" i="4"/>
  <c r="F81" i="4"/>
  <c r="I81" i="4"/>
  <c r="K81" i="4"/>
  <c r="F82" i="4"/>
  <c r="I82" i="4"/>
  <c r="K82" i="4"/>
  <c r="F83" i="4"/>
  <c r="I83" i="4"/>
  <c r="K83" i="4"/>
  <c r="F84" i="4"/>
  <c r="I84" i="4"/>
  <c r="K84" i="4"/>
  <c r="F85" i="4"/>
  <c r="I85" i="4"/>
  <c r="K85" i="4"/>
  <c r="F86" i="4"/>
  <c r="I86" i="4"/>
  <c r="K86" i="4"/>
  <c r="F87" i="4"/>
  <c r="I87" i="4"/>
  <c r="K87" i="4"/>
  <c r="F88" i="4"/>
  <c r="I88" i="4"/>
  <c r="K88" i="4"/>
  <c r="F89" i="4"/>
  <c r="I89" i="4"/>
  <c r="K89" i="4"/>
  <c r="F90" i="4"/>
  <c r="I90" i="4"/>
  <c r="K90" i="4"/>
  <c r="F91" i="4"/>
  <c r="I91" i="4"/>
  <c r="K91" i="4"/>
  <c r="F92" i="4"/>
  <c r="I92" i="4"/>
  <c r="K92" i="4"/>
  <c r="F93" i="4"/>
  <c r="I93" i="4"/>
  <c r="K93" i="4"/>
  <c r="F94" i="4"/>
  <c r="I94" i="4"/>
  <c r="K94" i="4"/>
  <c r="F95" i="4"/>
  <c r="I95" i="4"/>
  <c r="K95" i="4"/>
  <c r="F96" i="4"/>
  <c r="I96" i="4"/>
  <c r="K96" i="4"/>
  <c r="F97" i="4"/>
  <c r="I97" i="4"/>
  <c r="K97" i="4"/>
  <c r="F98" i="4"/>
  <c r="I98" i="4"/>
  <c r="K98" i="4"/>
  <c r="F99" i="4"/>
  <c r="I99" i="4"/>
  <c r="K99" i="4"/>
  <c r="F100" i="4"/>
  <c r="I100" i="4"/>
  <c r="K100" i="4"/>
  <c r="F101" i="4"/>
  <c r="I101" i="4"/>
  <c r="K101" i="4"/>
  <c r="F102" i="4"/>
  <c r="I102" i="4"/>
  <c r="K102" i="4"/>
  <c r="F103" i="4"/>
  <c r="I103" i="4"/>
  <c r="K103" i="4"/>
  <c r="F104" i="4"/>
  <c r="I104" i="4"/>
  <c r="K104" i="4"/>
  <c r="F105" i="4"/>
  <c r="I105" i="4"/>
  <c r="K105" i="4"/>
  <c r="F106" i="4"/>
  <c r="I106" i="4"/>
  <c r="K106" i="4"/>
  <c r="F107" i="4"/>
  <c r="I107" i="4"/>
  <c r="K107" i="4"/>
  <c r="F108" i="4"/>
  <c r="I108" i="4"/>
  <c r="K108" i="4"/>
  <c r="F109" i="4"/>
  <c r="I109" i="4"/>
  <c r="K109" i="4"/>
  <c r="F110" i="4"/>
  <c r="I110" i="4"/>
  <c r="K110" i="4"/>
  <c r="F111" i="4"/>
  <c r="I111" i="4"/>
  <c r="K111" i="4"/>
  <c r="F112" i="4"/>
  <c r="I112" i="4"/>
  <c r="K112" i="4"/>
  <c r="F113" i="4"/>
  <c r="I113" i="4"/>
  <c r="K113" i="4"/>
  <c r="F114" i="4"/>
  <c r="I114" i="4"/>
  <c r="K114" i="4"/>
  <c r="F115" i="4"/>
  <c r="I115" i="4"/>
  <c r="K115" i="4"/>
  <c r="F116" i="4"/>
  <c r="I116" i="4"/>
  <c r="K116" i="4"/>
  <c r="F117" i="4"/>
  <c r="I117" i="4"/>
  <c r="K117" i="4"/>
  <c r="F118" i="4"/>
  <c r="I118" i="4"/>
  <c r="K118" i="4"/>
  <c r="F119" i="4"/>
  <c r="I119" i="4"/>
  <c r="K119" i="4"/>
  <c r="F120" i="4"/>
  <c r="I120" i="4"/>
  <c r="K120" i="4"/>
  <c r="F121" i="4"/>
  <c r="I121" i="4"/>
  <c r="K121" i="4"/>
  <c r="F122" i="4"/>
  <c r="I122" i="4"/>
  <c r="K122" i="4"/>
  <c r="F123" i="4"/>
  <c r="I123" i="4"/>
  <c r="K123" i="4"/>
  <c r="F124" i="4"/>
  <c r="I124" i="4"/>
  <c r="K124" i="4"/>
  <c r="F125" i="4"/>
  <c r="I125" i="4"/>
  <c r="K125" i="4"/>
  <c r="F126" i="4"/>
  <c r="I126" i="4"/>
  <c r="K126" i="4"/>
  <c r="F127" i="4"/>
  <c r="I127" i="4"/>
  <c r="K127" i="4"/>
  <c r="F128" i="4"/>
  <c r="I128" i="4"/>
  <c r="K128" i="4"/>
  <c r="F129" i="4"/>
  <c r="I129" i="4"/>
  <c r="K129" i="4"/>
  <c r="F130" i="4"/>
  <c r="I130" i="4"/>
  <c r="K130" i="4"/>
  <c r="F131" i="4"/>
  <c r="I131" i="4"/>
  <c r="K131" i="4"/>
  <c r="F132" i="4"/>
  <c r="I132" i="4"/>
  <c r="K132" i="4"/>
  <c r="F133" i="4"/>
  <c r="I133" i="4"/>
  <c r="K133" i="4"/>
  <c r="F134" i="4"/>
  <c r="I134" i="4"/>
  <c r="K134" i="4"/>
  <c r="F135" i="4"/>
  <c r="I135" i="4"/>
  <c r="K135" i="4"/>
  <c r="F136" i="4"/>
  <c r="I136" i="4"/>
  <c r="K136" i="4"/>
  <c r="F137" i="4"/>
  <c r="I137" i="4"/>
  <c r="K137" i="4"/>
  <c r="F138" i="4"/>
  <c r="I138" i="4"/>
  <c r="K138" i="4"/>
  <c r="F139" i="4"/>
  <c r="I139" i="4"/>
  <c r="K139" i="4"/>
  <c r="F140" i="4"/>
  <c r="I140" i="4"/>
  <c r="K140" i="4"/>
  <c r="F141" i="4"/>
  <c r="I141" i="4"/>
  <c r="K141" i="4"/>
  <c r="F3" i="4"/>
  <c r="F4" i="4"/>
  <c r="F24" i="4"/>
  <c r="F13" i="4"/>
  <c r="K12" i="4"/>
  <c r="K22" i="4"/>
  <c r="K23" i="4"/>
  <c r="K3" i="4"/>
  <c r="K4" i="4"/>
  <c r="K24" i="4"/>
  <c r="K13" i="4"/>
  <c r="J22" i="4"/>
  <c r="I23" i="4"/>
  <c r="J13" i="4"/>
  <c r="F22" i="4"/>
  <c r="F23" i="4"/>
  <c r="F9" i="4"/>
  <c r="F18" i="4"/>
  <c r="F19" i="4"/>
  <c r="F20" i="4"/>
  <c r="F21" i="4"/>
  <c r="F10" i="4"/>
  <c r="F11" i="4"/>
  <c r="F12" i="4"/>
  <c r="J12" i="4"/>
  <c r="K11" i="4"/>
  <c r="K10" i="4"/>
  <c r="K6" i="4"/>
  <c r="K7" i="4"/>
  <c r="K8" i="4"/>
  <c r="K9" i="4"/>
  <c r="K18" i="4"/>
  <c r="K19" i="4"/>
  <c r="K20" i="4"/>
  <c r="K21" i="4"/>
  <c r="K5" i="4"/>
  <c r="I21" i="4"/>
  <c r="J20" i="4"/>
  <c r="I19" i="4"/>
  <c r="J18" i="4"/>
  <c r="K1" i="4" l="1"/>
  <c r="F1" i="4"/>
  <c r="I4" i="4"/>
  <c r="J3" i="4"/>
  <c r="J17" i="4"/>
  <c r="J137" i="4"/>
  <c r="J69" i="4"/>
  <c r="J26" i="4"/>
  <c r="J108" i="4"/>
  <c r="J77" i="4"/>
  <c r="J16" i="4"/>
  <c r="J124" i="4"/>
  <c r="J92" i="4"/>
  <c r="J132" i="4"/>
  <c r="J116" i="4"/>
  <c r="J100" i="4"/>
  <c r="J84" i="4"/>
  <c r="J11" i="4"/>
  <c r="J140" i="4"/>
  <c r="J128" i="4"/>
  <c r="J120" i="4"/>
  <c r="J112" i="4"/>
  <c r="J104" i="4"/>
  <c r="J96" i="4"/>
  <c r="J88" i="4"/>
  <c r="J80" i="4"/>
  <c r="J61" i="4"/>
  <c r="J56" i="4"/>
  <c r="J10" i="4"/>
  <c r="J139" i="4"/>
  <c r="J136" i="4"/>
  <c r="J135" i="4"/>
  <c r="J134" i="4"/>
  <c r="J131" i="4"/>
  <c r="J130" i="4"/>
  <c r="J127" i="4"/>
  <c r="J126" i="4"/>
  <c r="J123" i="4"/>
  <c r="J122" i="4"/>
  <c r="J119" i="4"/>
  <c r="J118" i="4"/>
  <c r="J115" i="4"/>
  <c r="J114" i="4"/>
  <c r="J111" i="4"/>
  <c r="J110" i="4"/>
  <c r="J107" i="4"/>
  <c r="J106" i="4"/>
  <c r="J103" i="4"/>
  <c r="J102" i="4"/>
  <c r="J99" i="4"/>
  <c r="J98" i="4"/>
  <c r="J95" i="4"/>
  <c r="J94" i="4"/>
  <c r="J91" i="4"/>
  <c r="J90" i="4"/>
  <c r="J87" i="4"/>
  <c r="J86" i="4"/>
  <c r="J83" i="4"/>
  <c r="J82" i="4"/>
  <c r="J79" i="4"/>
  <c r="J78" i="4"/>
  <c r="J76" i="4"/>
  <c r="J75" i="4"/>
  <c r="J73" i="4"/>
  <c r="J65" i="4"/>
  <c r="J48" i="4"/>
  <c r="J72" i="4"/>
  <c r="J71" i="4"/>
  <c r="J68" i="4"/>
  <c r="J67" i="4"/>
  <c r="J64" i="4"/>
  <c r="J63" i="4"/>
  <c r="J60" i="4"/>
  <c r="J59" i="4"/>
  <c r="J58" i="4"/>
  <c r="J55" i="4"/>
  <c r="J54" i="4"/>
  <c r="J40" i="4"/>
  <c r="J32" i="4"/>
  <c r="J52" i="4"/>
  <c r="J44" i="4"/>
  <c r="J36" i="4"/>
  <c r="J28" i="4"/>
  <c r="J51" i="4"/>
  <c r="J50" i="4"/>
  <c r="J47" i="4"/>
  <c r="J46" i="4"/>
  <c r="J43" i="4"/>
  <c r="J42" i="4"/>
  <c r="J39" i="4"/>
  <c r="J38" i="4"/>
  <c r="J35" i="4"/>
  <c r="J34" i="4"/>
  <c r="J31" i="4"/>
  <c r="J30" i="4"/>
  <c r="J25" i="4"/>
  <c r="J14" i="4"/>
  <c r="I12" i="4"/>
  <c r="J27" i="4"/>
  <c r="J141" i="4"/>
  <c r="J138" i="4"/>
  <c r="J133" i="4"/>
  <c r="J129" i="4"/>
  <c r="J125" i="4"/>
  <c r="J121" i="4"/>
  <c r="J117" i="4"/>
  <c r="J113" i="4"/>
  <c r="J109" i="4"/>
  <c r="J105" i="4"/>
  <c r="J101" i="4"/>
  <c r="J97" i="4"/>
  <c r="J93" i="4"/>
  <c r="J89" i="4"/>
  <c r="J85" i="4"/>
  <c r="J81" i="4"/>
  <c r="J74" i="4"/>
  <c r="J70" i="4"/>
  <c r="J66" i="4"/>
  <c r="J62" i="4"/>
  <c r="J57" i="4"/>
  <c r="J53" i="4"/>
  <c r="J49" i="4"/>
  <c r="J45" i="4"/>
  <c r="J41" i="4"/>
  <c r="J37" i="4"/>
  <c r="J33" i="4"/>
  <c r="J29" i="4"/>
  <c r="J15" i="4"/>
  <c r="J24" i="4"/>
  <c r="I24" i="4"/>
  <c r="J4" i="4"/>
  <c r="I3" i="4"/>
  <c r="J23" i="4"/>
  <c r="I22" i="4"/>
  <c r="J21" i="4"/>
  <c r="J19" i="4"/>
  <c r="I18" i="4"/>
  <c r="I20" i="4"/>
  <c r="H1" i="4" l="1"/>
  <c r="J8" i="4"/>
  <c r="I6" i="4"/>
  <c r="J6" i="4"/>
  <c r="I9" i="4"/>
  <c r="J9" i="4"/>
  <c r="J7" i="4"/>
  <c r="I1" i="4"/>
  <c r="J5" i="4"/>
  <c r="J1" i="4" l="1"/>
  <c r="R2" i="16"/>
  <c r="D2" i="16"/>
  <c r="K6" i="16"/>
  <c r="K7" i="16" s="1"/>
  <c r="R7" i="16" l="1"/>
  <c r="K9" i="16"/>
  <c r="K8" i="16"/>
  <c r="K22" i="16"/>
  <c r="D6" i="16"/>
  <c r="C2" i="16" s="1"/>
  <c r="R6" i="16"/>
  <c r="K26" i="16"/>
  <c r="D26" i="16" s="1"/>
  <c r="D22" i="16" l="1"/>
  <c r="K23" i="16"/>
  <c r="R22" i="16"/>
  <c r="C4" i="16"/>
  <c r="C3" i="16"/>
  <c r="R8" i="16"/>
  <c r="K25" i="16"/>
  <c r="R25" i="16" s="1"/>
  <c r="D9" i="16"/>
  <c r="R9" i="16"/>
  <c r="R23" i="16" l="1"/>
  <c r="K24" i="16"/>
  <c r="D23" i="16"/>
  <c r="R24" i="16" l="1"/>
  <c r="D24" i="16"/>
</calcChain>
</file>

<file path=xl/sharedStrings.xml><?xml version="1.0" encoding="utf-8"?>
<sst xmlns="http://schemas.openxmlformats.org/spreadsheetml/2006/main" count="91" uniqueCount="57">
  <si>
    <t>Roi</t>
  </si>
  <si>
    <t>Cliques</t>
  </si>
  <si>
    <t>Saldo</t>
  </si>
  <si>
    <t>Campanha</t>
  </si>
  <si>
    <t>Custo</t>
  </si>
  <si>
    <t>Taxa de conv.</t>
  </si>
  <si>
    <t>Valor Convertido</t>
  </si>
  <si>
    <t>Vendas</t>
  </si>
  <si>
    <t>Cliques Por Vendas</t>
  </si>
  <si>
    <t>TOTAL</t>
  </si>
  <si>
    <t>Mês</t>
  </si>
  <si>
    <t>DESPESAS</t>
  </si>
  <si>
    <t>RECEITAS</t>
  </si>
  <si>
    <t>SALDO</t>
  </si>
  <si>
    <t>ACUMULADO</t>
  </si>
  <si>
    <t>CPC</t>
  </si>
  <si>
    <t>PRODUTOS</t>
  </si>
  <si>
    <t>%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</si>
  <si>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</si>
  <si>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</si>
  <si>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</si>
  <si>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</si>
  <si>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</si>
  <si>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</si>
  <si>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</si>
  <si>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</si>
  <si>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</si>
  <si>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</si>
  <si>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</si>
  <si>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</si>
  <si>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</t>
  </si>
  <si>
    <t>CRESCIMENTO</t>
  </si>
  <si>
    <t>GOOGLE ADS</t>
  </si>
  <si>
    <t>CONTABILIDADE</t>
  </si>
  <si>
    <t>SALÁRIO</t>
  </si>
  <si>
    <t>PROLABORE</t>
  </si>
  <si>
    <t>AUMENTO</t>
  </si>
  <si>
    <t>SALDO FINAL</t>
  </si>
  <si>
    <t>ACUMULADO TOTAL</t>
  </si>
  <si>
    <t>DESPESAS/ RECEITA</t>
  </si>
  <si>
    <t>ANÚNCIOS</t>
  </si>
  <si>
    <t>ORGÂNICO</t>
  </si>
  <si>
    <t>FERRAMENTAS</t>
  </si>
  <si>
    <t>[E1] Amazon Ninja 2.0</t>
  </si>
  <si>
    <t>[E1] Leitura Dinâmica</t>
  </si>
  <si>
    <t>[E1] Fit Lucrativo</t>
  </si>
  <si>
    <t>[E1] Viver de Resina</t>
  </si>
  <si>
    <t>Mentoria Essencial</t>
  </si>
  <si>
    <t>Metodo Gambit</t>
  </si>
  <si>
    <t>[E1] O Protagonista</t>
  </si>
  <si>
    <t>[E2] Barbeiro</t>
  </si>
  <si>
    <t>[E2] formação terapia holistica</t>
  </si>
  <si>
    <t>[E1] Filosofia - Cortella</t>
  </si>
  <si>
    <t>[E2] Micropigmentação Labial</t>
  </si>
  <si>
    <t>[E1] Academia de Vendas</t>
  </si>
  <si>
    <t>[E1] Maquiador Emocional</t>
  </si>
  <si>
    <t>[E1] Memória Blindada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</si>
</sst>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164" formatCode="0.0"/>
    <numFmt numFmtId="165" formatCode="0.0%"/>
    <numFmt numFmtId="168" formatCode="#,##0.0"/>
    <numFmt numFmtId="169" formatCode="_-&quot;R$&quot;\ * #,##0.00_-;\-&quot;R$&quot;\ * #,##0.00_-;_-&quot;R$&quot;\ * &quot;-&quot;??_-;_-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</font>
    <font>
      <b/>
      <i/>
      <u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Arial Narrow"/>
      <family val="2"/>
    </font>
    <font>
      <i/>
      <sz val="10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i/>
      <sz val="10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262626"/>
        <bgColor rgb="FF262626"/>
      </patternFill>
    </fill>
    <fill>
      <patternFill patternType="solid">
        <fgColor rgb="FF00B050"/>
        <bgColor rgb="FFFFC000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4" tint="0.79998168889431442"/>
        <bgColor rgb="FFE7E6E6"/>
      </patternFill>
    </fill>
    <fill>
      <patternFill patternType="solid">
        <fgColor theme="6"/>
        <bgColor theme="6"/>
      </patternFill>
    </fill>
    <fill>
      <patternFill patternType="solid">
        <fgColor rgb="FFDADADA"/>
        <bgColor rgb="FFDADADA"/>
      </patternFill>
    </fill>
    <fill>
      <patternFill patternType="solid">
        <fgColor rgb="FF00B050"/>
        <bgColor indexed="64"/>
      </patternFill>
    </fill>
    <fill>
      <patternFill patternType="solid">
        <fgColor theme="2" tint="-4.9989318521683403E-2"/>
        <bgColor rgb="FFDADADA"/>
      </patternFill>
    </fill>
    <fill>
      <patternFill patternType="solid">
        <fgColor rgb="FFFF3300"/>
        <bgColor rgb="FFFFC000"/>
      </patternFill>
    </fill>
    <fill>
      <patternFill patternType="solid">
        <fgColor rgb="FFFF3300"/>
        <bgColor indexed="64"/>
      </patternFill>
    </fill>
    <fill>
      <patternFill patternType="solid">
        <fgColor theme="1" tint="0.499984740745262"/>
        <bgColor rgb="FFFFC000"/>
      </patternFill>
    </fill>
    <fill>
      <patternFill patternType="solid">
        <fgColor theme="4" tint="0.59999389629810485"/>
        <bgColor rgb="FFFFC000"/>
      </patternFill>
    </fill>
    <fill>
      <patternFill patternType="solid">
        <fgColor rgb="FF92D050"/>
        <bgColor rgb="FFE7E6E6"/>
      </patternFill>
    </fill>
    <fill>
      <patternFill patternType="solid">
        <fgColor rgb="FFE7E6E6"/>
        <bgColor rgb="FFE7E6E6"/>
      </patternFill>
    </fill>
    <fill>
      <patternFill patternType="solid">
        <fgColor theme="6" tint="0.39997558519241921"/>
        <bgColor rgb="FFDADADA"/>
      </patternFill>
    </fill>
    <fill>
      <patternFill patternType="solid">
        <fgColor theme="2" tint="-0.249977111117893"/>
        <bgColor rgb="FFDADADA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theme="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5" fontId="3" fillId="4" borderId="1" xfId="2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3" fontId="3" fillId="4" borderId="4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5" fillId="0" borderId="0" xfId="3" applyFont="1" applyAlignment="1">
      <alignment horizontal="center"/>
    </xf>
    <xf numFmtId="0" fontId="6" fillId="6" borderId="5" xfId="3" applyFont="1" applyFill="1" applyBorder="1" applyAlignment="1">
      <alignment horizontal="center"/>
    </xf>
    <xf numFmtId="0" fontId="7" fillId="6" borderId="5" xfId="3" applyFont="1" applyFill="1" applyBorder="1" applyAlignment="1">
      <alignment horizontal="center"/>
    </xf>
    <xf numFmtId="0" fontId="4" fillId="0" borderId="0" xfId="3" applyFont="1" applyAlignment="1"/>
    <xf numFmtId="0" fontId="8" fillId="7" borderId="6" xfId="3" applyFont="1" applyFill="1" applyBorder="1" applyAlignment="1">
      <alignment horizontal="center" vertical="center"/>
    </xf>
    <xf numFmtId="0" fontId="9" fillId="8" borderId="5" xfId="3" applyFont="1" applyFill="1" applyBorder="1" applyAlignment="1">
      <alignment horizontal="center" vertical="center"/>
    </xf>
    <xf numFmtId="165" fontId="11" fillId="9" borderId="5" xfId="4" applyNumberFormat="1" applyFont="1" applyFill="1" applyBorder="1" applyAlignment="1">
      <alignment horizontal="center"/>
    </xf>
    <xf numFmtId="4" fontId="12" fillId="10" borderId="5" xfId="3" applyNumberFormat="1" applyFont="1" applyFill="1" applyBorder="1" applyAlignment="1">
      <alignment horizontal="center"/>
    </xf>
    <xf numFmtId="4" fontId="11" fillId="11" borderId="5" xfId="3" applyNumberFormat="1" applyFont="1" applyFill="1" applyBorder="1" applyAlignment="1">
      <alignment horizontal="center"/>
    </xf>
    <xf numFmtId="0" fontId="13" fillId="12" borderId="6" xfId="3" applyFont="1" applyFill="1" applyBorder="1"/>
    <xf numFmtId="0" fontId="10" fillId="0" borderId="0" xfId="3" applyFont="1" applyAlignment="1"/>
    <xf numFmtId="0" fontId="13" fillId="0" borderId="0" xfId="3" applyFont="1" applyBorder="1"/>
    <xf numFmtId="4" fontId="12" fillId="13" borderId="4" xfId="3" applyNumberFormat="1" applyFont="1" applyFill="1" applyBorder="1" applyAlignment="1">
      <alignment horizontal="center"/>
    </xf>
    <xf numFmtId="165" fontId="12" fillId="13" borderId="4" xfId="4" applyNumberFormat="1" applyFont="1" applyFill="1" applyBorder="1" applyAlignment="1">
      <alignment horizontal="center"/>
    </xf>
    <xf numFmtId="0" fontId="11" fillId="0" borderId="0" xfId="3" applyFont="1" applyAlignment="1"/>
    <xf numFmtId="169" fontId="11" fillId="0" borderId="0" xfId="3" applyNumberFormat="1" applyFont="1"/>
    <xf numFmtId="0" fontId="8" fillId="14" borderId="6" xfId="3" applyFont="1" applyFill="1" applyBorder="1" applyAlignment="1">
      <alignment horizontal="center" vertical="center"/>
    </xf>
    <xf numFmtId="0" fontId="13" fillId="15" borderId="6" xfId="3" applyFont="1" applyFill="1" applyBorder="1"/>
    <xf numFmtId="0" fontId="8" fillId="16" borderId="6" xfId="3" applyFont="1" applyFill="1" applyBorder="1" applyAlignment="1">
      <alignment horizontal="center" vertical="center"/>
    </xf>
    <xf numFmtId="0" fontId="14" fillId="17" borderId="5" xfId="3" applyFont="1" applyFill="1" applyBorder="1" applyAlignment="1">
      <alignment horizontal="center" vertical="center"/>
    </xf>
    <xf numFmtId="4" fontId="12" fillId="10" borderId="7" xfId="5" applyNumberFormat="1" applyFont="1" applyFill="1" applyBorder="1" applyAlignment="1">
      <alignment horizontal="center"/>
    </xf>
    <xf numFmtId="4" fontId="12" fillId="18" borderId="4" xfId="5" applyNumberFormat="1" applyFont="1" applyFill="1" applyBorder="1" applyAlignment="1">
      <alignment horizontal="center"/>
    </xf>
    <xf numFmtId="165" fontId="12" fillId="10" borderId="7" xfId="4" applyNumberFormat="1" applyFont="1" applyFill="1" applyBorder="1" applyAlignment="1">
      <alignment horizontal="center"/>
    </xf>
    <xf numFmtId="9" fontId="12" fillId="18" borderId="4" xfId="4" applyFont="1" applyFill="1" applyBorder="1" applyAlignment="1">
      <alignment horizontal="center"/>
    </xf>
    <xf numFmtId="165" fontId="11" fillId="11" borderId="5" xfId="4" applyNumberFormat="1" applyFont="1" applyFill="1" applyBorder="1" applyAlignment="1">
      <alignment horizontal="center"/>
    </xf>
    <xf numFmtId="0" fontId="13" fillId="5" borderId="6" xfId="3" applyFont="1" applyFill="1" applyBorder="1"/>
    <xf numFmtId="9" fontId="12" fillId="10" borderId="7" xfId="4" applyFont="1" applyFill="1" applyBorder="1" applyAlignment="1">
      <alignment horizontal="center"/>
    </xf>
    <xf numFmtId="9" fontId="12" fillId="19" borderId="4" xfId="4" applyFont="1" applyFill="1" applyBorder="1" applyAlignment="1">
      <alignment horizontal="center"/>
    </xf>
    <xf numFmtId="9" fontId="12" fillId="19" borderId="5" xfId="4" applyFont="1" applyFill="1" applyBorder="1" applyAlignment="1">
      <alignment horizontal="center"/>
    </xf>
    <xf numFmtId="4" fontId="12" fillId="20" borderId="4" xfId="3" applyNumberFormat="1" applyFont="1" applyFill="1" applyBorder="1" applyAlignment="1">
      <alignment horizontal="center"/>
    </xf>
    <xf numFmtId="4" fontId="11" fillId="21" borderId="7" xfId="3" applyNumberFormat="1" applyFont="1" applyFill="1" applyBorder="1" applyAlignment="1">
      <alignment horizontal="center"/>
    </xf>
    <xf numFmtId="0" fontId="14" fillId="22" borderId="5" xfId="3" applyFont="1" applyFill="1" applyBorder="1" applyAlignment="1">
      <alignment horizontal="center" vertical="center"/>
    </xf>
    <xf numFmtId="4" fontId="12" fillId="23" borderId="5" xfId="3" applyNumberFormat="1" applyFont="1" applyFill="1" applyBorder="1" applyAlignment="1">
      <alignment horizontal="center"/>
    </xf>
    <xf numFmtId="9" fontId="14" fillId="22" borderId="7" xfId="4" applyFont="1" applyFill="1" applyBorder="1" applyAlignment="1">
      <alignment horizontal="center" vertical="center"/>
    </xf>
  </cellXfs>
  <cellStyles count="6">
    <cellStyle name="Moeda" xfId="1" builtinId="4"/>
    <cellStyle name="Moeda 2" xfId="5"/>
    <cellStyle name="Normal" xfId="0" builtinId="0"/>
    <cellStyle name="Normal 2" xfId="3"/>
    <cellStyle name="Porcentagem" xfId="2" builtinId="5"/>
    <cellStyle name="Porcentagem 2" xfId="4"/>
  </cellStyles>
  <dxfs count="2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K141"/>
  <sheetViews>
    <sheetView showGridLines="0" tabSelected="1" workbookViewId="0">
      <pane ySplit="2" topLeftCell="A3" activePane="bottomLeft" state="frozen"/>
      <selection pane="bottomLeft" activeCell="G14" sqref="G14"/>
    </sheetView>
  </sheetViews>
  <sheetFormatPr defaultRowHeight="15" x14ac:dyDescent="0.25"/>
  <cols>
    <col min="1" max="1" width="12.5703125" style="1" customWidth="1"/>
    <col min="2" max="2" width="33.140625" style="21" customWidth="1"/>
    <col min="3" max="3" width="10.28515625" style="13" bestFit="1" customWidth="1"/>
    <col min="4" max="5" width="9" style="19" customWidth="1"/>
    <col min="6" max="6" width="12.85546875" style="13" customWidth="1"/>
    <col min="7" max="7" width="7.7109375" style="13" bestFit="1" customWidth="1"/>
    <col min="8" max="8" width="12.28515625" style="13" customWidth="1"/>
    <col min="9" max="9" width="11.5703125" style="13" customWidth="1"/>
    <col min="10" max="10" width="9.85546875" style="1" customWidth="1"/>
    <col min="11" max="11" width="14.42578125" style="1" customWidth="1"/>
    <col min="12" max="12" width="3.140625" customWidth="1"/>
  </cols>
  <sheetData>
    <row r="1" spans="1:11" x14ac:dyDescent="0.25">
      <c r="A1" s="26"/>
      <c r="B1" s="27"/>
      <c r="C1" s="15">
        <f>SUBTOTAL(9,C3:C2065)</f>
        <v>4072.1600000000003</v>
      </c>
      <c r="D1" s="16">
        <f>SUBTOTAL(9,D3:D2065)</f>
        <v>2553</v>
      </c>
      <c r="E1" s="22"/>
      <c r="F1" s="16">
        <f>D1/G1</f>
        <v>55.5</v>
      </c>
      <c r="G1" s="15">
        <f>SUBTOTAL(9,G3:G2065)</f>
        <v>46</v>
      </c>
      <c r="H1" s="15">
        <f>SUBTOTAL(9,H3:H2065)</f>
        <v>5853</v>
      </c>
      <c r="I1" s="15">
        <f>SUBTOTAL(9,I3:I165)</f>
        <v>1780.8400000000001</v>
      </c>
      <c r="J1" s="8">
        <f>H1/C1</f>
        <v>1.4373207339593728</v>
      </c>
      <c r="K1" s="9">
        <f>G1/D1</f>
        <v>1.8018018018018018E-2</v>
      </c>
    </row>
    <row r="2" spans="1:11" ht="36" customHeight="1" x14ac:dyDescent="0.25">
      <c r="A2" s="7" t="s">
        <v>10</v>
      </c>
      <c r="B2" s="7" t="s">
        <v>3</v>
      </c>
      <c r="C2" s="10" t="s">
        <v>4</v>
      </c>
      <c r="D2" s="17" t="s">
        <v>1</v>
      </c>
      <c r="E2" s="23" t="s">
        <v>15</v>
      </c>
      <c r="F2" s="11" t="s">
        <v>8</v>
      </c>
      <c r="G2" s="10" t="s">
        <v>7</v>
      </c>
      <c r="H2" s="11" t="s">
        <v>6</v>
      </c>
      <c r="I2" s="10" t="s">
        <v>2</v>
      </c>
      <c r="J2" s="7" t="s">
        <v>0</v>
      </c>
      <c r="K2" s="7" t="s">
        <v>5</v>
      </c>
    </row>
    <row r="3" spans="1:11" x14ac:dyDescent="0.25">
      <c r="A3" s="3" t="s">
        <v>24</v>
      </c>
      <c r="B3" s="2" t="s">
        <v>43</v>
      </c>
      <c r="C3" s="12">
        <v>90.81</v>
      </c>
      <c r="D3" s="18">
        <v>130</v>
      </c>
      <c r="E3" s="24">
        <v>0.7</v>
      </c>
      <c r="F3" s="6">
        <f>IF(G3=0,0,D3/G3)</f>
        <v>65</v>
      </c>
      <c r="G3" s="6">
        <v>2</v>
      </c>
      <c r="H3" s="12">
        <v>310</v>
      </c>
      <c r="I3" s="12">
        <f t="shared" ref="I3:I34" si="0">H3-C3</f>
        <v>219.19</v>
      </c>
      <c r="J3" s="5">
        <f t="shared" ref="J3:J34" si="1">H3/C3</f>
        <v>3.4137209558418675</v>
      </c>
      <c r="K3" s="4">
        <f t="shared" ref="K3:K34" si="2">G3/D3</f>
        <v>1.5384615384615385E-2</v>
      </c>
    </row>
    <row r="4" spans="1:11" x14ac:dyDescent="0.25">
      <c r="A4" s="3" t="s">
        <v>24</v>
      </c>
      <c r="B4" s="2" t="s">
        <v>44</v>
      </c>
      <c r="C4" s="12">
        <v>650.79999999999995</v>
      </c>
      <c r="D4" s="18">
        <v>189</v>
      </c>
      <c r="E4" s="24">
        <v>3.44</v>
      </c>
      <c r="F4" s="6">
        <f>IF(G4=0,0,D4/G4)</f>
        <v>63</v>
      </c>
      <c r="G4" s="6">
        <v>3</v>
      </c>
      <c r="H4" s="12">
        <v>675</v>
      </c>
      <c r="I4" s="12">
        <f t="shared" si="0"/>
        <v>24.200000000000045</v>
      </c>
      <c r="J4" s="5">
        <f t="shared" si="1"/>
        <v>1.0371850030731409</v>
      </c>
      <c r="K4" s="4">
        <f t="shared" si="2"/>
        <v>1.5873015873015872E-2</v>
      </c>
    </row>
    <row r="5" spans="1:11" x14ac:dyDescent="0.25">
      <c r="A5" s="3" t="s">
        <v>24</v>
      </c>
      <c r="B5" s="20" t="s">
        <v>45</v>
      </c>
      <c r="C5" s="12">
        <v>386.16</v>
      </c>
      <c r="D5" s="18">
        <v>97</v>
      </c>
      <c r="E5" s="24">
        <v>3.98</v>
      </c>
      <c r="F5" s="6">
        <f t="shared" ref="F5:F6" si="3">IF(G5=0,0,D5/G5)</f>
        <v>32.333333333333336</v>
      </c>
      <c r="G5" s="6">
        <v>3</v>
      </c>
      <c r="H5" s="12">
        <v>300</v>
      </c>
      <c r="I5" s="12">
        <f t="shared" si="0"/>
        <v>-86.160000000000025</v>
      </c>
      <c r="J5" s="5">
        <f t="shared" si="1"/>
        <v>0.7768800497203231</v>
      </c>
      <c r="K5" s="4">
        <f t="shared" si="2"/>
        <v>3.0927835051546393E-2</v>
      </c>
    </row>
    <row r="6" spans="1:11" x14ac:dyDescent="0.25">
      <c r="A6" s="3" t="s">
        <v>24</v>
      </c>
      <c r="B6" s="2" t="s">
        <v>46</v>
      </c>
      <c r="C6" s="12">
        <v>107.77</v>
      </c>
      <c r="D6" s="18">
        <v>70</v>
      </c>
      <c r="E6" s="24">
        <v>1.54</v>
      </c>
      <c r="F6" s="6">
        <f t="shared" si="3"/>
        <v>17.5</v>
      </c>
      <c r="G6" s="6">
        <v>4</v>
      </c>
      <c r="H6" s="12">
        <v>262</v>
      </c>
      <c r="I6" s="12">
        <f t="shared" si="0"/>
        <v>154.23000000000002</v>
      </c>
      <c r="J6" s="5">
        <f t="shared" si="1"/>
        <v>2.4311032754941078</v>
      </c>
      <c r="K6" s="4">
        <f t="shared" si="2"/>
        <v>5.7142857142857141E-2</v>
      </c>
    </row>
    <row r="7" spans="1:11" x14ac:dyDescent="0.25">
      <c r="A7" s="3" t="s">
        <v>24</v>
      </c>
      <c r="B7" s="20" t="s">
        <v>47</v>
      </c>
      <c r="C7" s="12">
        <v>51.04</v>
      </c>
      <c r="D7" s="18">
        <v>35</v>
      </c>
      <c r="E7" s="24">
        <v>1.46</v>
      </c>
      <c r="F7" s="6">
        <f t="shared" ref="F7:F37" si="4">IF(G7=0,0,D7/G7)</f>
        <v>0</v>
      </c>
      <c r="G7" s="6">
        <v>0</v>
      </c>
      <c r="H7" s="12">
        <v>0</v>
      </c>
      <c r="I7" s="12">
        <f t="shared" si="0"/>
        <v>-51.04</v>
      </c>
      <c r="J7" s="5">
        <f t="shared" si="1"/>
        <v>0</v>
      </c>
      <c r="K7" s="4">
        <f t="shared" si="2"/>
        <v>0</v>
      </c>
    </row>
    <row r="8" spans="1:11" x14ac:dyDescent="0.25">
      <c r="A8" s="3" t="s">
        <v>24</v>
      </c>
      <c r="B8" s="20" t="s">
        <v>48</v>
      </c>
      <c r="C8" s="12">
        <v>63.83</v>
      </c>
      <c r="D8" s="18">
        <v>185</v>
      </c>
      <c r="E8" s="24">
        <v>0.35</v>
      </c>
      <c r="F8" s="6">
        <f t="shared" si="4"/>
        <v>0</v>
      </c>
      <c r="G8" s="6">
        <v>0</v>
      </c>
      <c r="H8" s="12">
        <v>0</v>
      </c>
      <c r="I8" s="12">
        <f t="shared" si="0"/>
        <v>-63.83</v>
      </c>
      <c r="J8" s="5">
        <f t="shared" si="1"/>
        <v>0</v>
      </c>
      <c r="K8" s="4">
        <f t="shared" si="2"/>
        <v>0</v>
      </c>
    </row>
    <row r="9" spans="1:11" x14ac:dyDescent="0.25">
      <c r="A9" s="3" t="s">
        <v>24</v>
      </c>
      <c r="B9" s="2" t="s">
        <v>49</v>
      </c>
      <c r="C9" s="12">
        <v>179.38</v>
      </c>
      <c r="D9" s="18">
        <v>218</v>
      </c>
      <c r="E9" s="24">
        <v>0.82</v>
      </c>
      <c r="F9" s="6">
        <f t="shared" si="4"/>
        <v>109</v>
      </c>
      <c r="G9" s="6">
        <v>2</v>
      </c>
      <c r="H9" s="12">
        <v>319</v>
      </c>
      <c r="I9" s="12">
        <f t="shared" si="0"/>
        <v>139.62</v>
      </c>
      <c r="J9" s="5">
        <f t="shared" si="1"/>
        <v>1.7783476418775783</v>
      </c>
      <c r="K9" s="4">
        <f t="shared" si="2"/>
        <v>9.1743119266055051E-3</v>
      </c>
    </row>
    <row r="10" spans="1:11" x14ac:dyDescent="0.25">
      <c r="A10" s="3" t="s">
        <v>24</v>
      </c>
      <c r="B10" s="20" t="s">
        <v>50</v>
      </c>
      <c r="C10" s="12">
        <v>420.83</v>
      </c>
      <c r="D10" s="18">
        <v>251</v>
      </c>
      <c r="E10" s="24">
        <v>1.68</v>
      </c>
      <c r="F10" s="6">
        <f t="shared" si="4"/>
        <v>83.666666666666671</v>
      </c>
      <c r="G10" s="6">
        <v>3</v>
      </c>
      <c r="H10" s="12">
        <v>187</v>
      </c>
      <c r="I10" s="12">
        <f t="shared" si="0"/>
        <v>-233.82999999999998</v>
      </c>
      <c r="J10" s="5">
        <f t="shared" si="1"/>
        <v>0.44435995532637884</v>
      </c>
      <c r="K10" s="4">
        <f t="shared" si="2"/>
        <v>1.1952191235059761E-2</v>
      </c>
    </row>
    <row r="11" spans="1:11" x14ac:dyDescent="0.25">
      <c r="A11" s="3" t="s">
        <v>24</v>
      </c>
      <c r="B11" s="2" t="s">
        <v>51</v>
      </c>
      <c r="C11" s="12">
        <v>841.6</v>
      </c>
      <c r="D11" s="18">
        <v>475</v>
      </c>
      <c r="E11" s="24">
        <v>1.77</v>
      </c>
      <c r="F11" s="6">
        <f t="shared" si="4"/>
        <v>52.777777777777779</v>
      </c>
      <c r="G11" s="6">
        <v>9</v>
      </c>
      <c r="H11" s="12">
        <v>1239</v>
      </c>
      <c r="I11" s="12">
        <f t="shared" si="0"/>
        <v>397.4</v>
      </c>
      <c r="J11" s="5">
        <f t="shared" si="1"/>
        <v>1.4721958174904943</v>
      </c>
      <c r="K11" s="4">
        <f t="shared" si="2"/>
        <v>1.8947368421052633E-2</v>
      </c>
    </row>
    <row r="12" spans="1:11" x14ac:dyDescent="0.25">
      <c r="A12" s="3" t="s">
        <v>24</v>
      </c>
      <c r="B12" s="2" t="s">
        <v>52</v>
      </c>
      <c r="C12" s="12">
        <v>238.25</v>
      </c>
      <c r="D12" s="18">
        <v>462</v>
      </c>
      <c r="E12" s="24">
        <v>0.52</v>
      </c>
      <c r="F12" s="6">
        <f t="shared" si="4"/>
        <v>42</v>
      </c>
      <c r="G12" s="6">
        <v>11</v>
      </c>
      <c r="H12" s="12">
        <v>960</v>
      </c>
      <c r="I12" s="12">
        <f t="shared" si="0"/>
        <v>721.75</v>
      </c>
      <c r="J12" s="5">
        <f t="shared" si="1"/>
        <v>4.0293809024134308</v>
      </c>
      <c r="K12" s="4">
        <f t="shared" si="2"/>
        <v>2.3809523809523808E-2</v>
      </c>
    </row>
    <row r="13" spans="1:11" x14ac:dyDescent="0.25">
      <c r="A13" s="3" t="s">
        <v>24</v>
      </c>
      <c r="B13" s="2" t="s">
        <v>53</v>
      </c>
      <c r="C13" s="12">
        <v>649.30999999999995</v>
      </c>
      <c r="D13" s="18">
        <v>208</v>
      </c>
      <c r="E13" s="24">
        <v>3.12</v>
      </c>
      <c r="F13" s="6">
        <f t="shared" si="4"/>
        <v>52</v>
      </c>
      <c r="G13" s="6">
        <v>4</v>
      </c>
      <c r="H13" s="12">
        <v>494</v>
      </c>
      <c r="I13" s="12">
        <f t="shared" si="0"/>
        <v>-155.30999999999995</v>
      </c>
      <c r="J13" s="5">
        <f t="shared" si="1"/>
        <v>0.76080762655742251</v>
      </c>
      <c r="K13" s="4">
        <f t="shared" si="2"/>
        <v>1.9230769230769232E-2</v>
      </c>
    </row>
    <row r="14" spans="1:11" x14ac:dyDescent="0.25">
      <c r="A14" s="3" t="s">
        <v>24</v>
      </c>
      <c r="B14" s="2" t="s">
        <v>54</v>
      </c>
      <c r="C14" s="12">
        <v>239.84</v>
      </c>
      <c r="D14" s="18">
        <v>196</v>
      </c>
      <c r="E14" s="24">
        <v>1.22</v>
      </c>
      <c r="F14" s="6">
        <f t="shared" si="4"/>
        <v>39.200000000000003</v>
      </c>
      <c r="G14" s="6">
        <v>5</v>
      </c>
      <c r="H14" s="12">
        <v>1107</v>
      </c>
      <c r="I14" s="12">
        <f t="shared" si="0"/>
        <v>867.16</v>
      </c>
      <c r="J14" s="5">
        <f t="shared" si="1"/>
        <v>4.6155770513675787</v>
      </c>
      <c r="K14" s="4">
        <f t="shared" si="2"/>
        <v>2.5510204081632654E-2</v>
      </c>
    </row>
    <row r="15" spans="1:11" x14ac:dyDescent="0.25">
      <c r="A15" s="3" t="s">
        <v>24</v>
      </c>
      <c r="B15" s="20" t="s">
        <v>55</v>
      </c>
      <c r="C15" s="12">
        <v>77.78</v>
      </c>
      <c r="D15" s="18">
        <v>16</v>
      </c>
      <c r="E15" s="24">
        <v>4.8600000000000003</v>
      </c>
      <c r="F15" s="6">
        <f t="shared" si="4"/>
        <v>0</v>
      </c>
      <c r="G15" s="6">
        <v>0</v>
      </c>
      <c r="H15" s="12">
        <v>0</v>
      </c>
      <c r="I15" s="12">
        <f t="shared" si="0"/>
        <v>-77.78</v>
      </c>
      <c r="J15" s="5">
        <f t="shared" si="1"/>
        <v>0</v>
      </c>
      <c r="K15" s="4">
        <f t="shared" si="2"/>
        <v>0</v>
      </c>
    </row>
    <row r="16" spans="1:11" x14ac:dyDescent="0.25">
      <c r="A16" s="3" t="s">
        <v>24</v>
      </c>
      <c r="B16" s="2" t="s">
        <v>56</v>
      </c>
      <c r="C16" s="12">
        <v>74.760000000000005</v>
      </c>
      <c r="D16" s="18">
        <v>21</v>
      </c>
      <c r="E16" s="24">
        <v>3.56</v>
      </c>
      <c r="F16" s="6">
        <f t="shared" si="4"/>
        <v>0</v>
      </c>
      <c r="G16" s="6">
        <v>0</v>
      </c>
      <c r="H16" s="12">
        <v>0</v>
      </c>
      <c r="I16" s="12">
        <f t="shared" si="0"/>
        <v>-74.760000000000005</v>
      </c>
      <c r="J16" s="5">
        <f t="shared" si="1"/>
        <v>0</v>
      </c>
      <c r="K16" s="4">
        <f t="shared" si="2"/>
        <v>0</v>
      </c>
    </row>
    <row r="17" spans="1:11" x14ac:dyDescent="0.25">
      <c r="A17" s="3" t="s">
        <v>24</v>
      </c>
      <c r="B17" s="2"/>
      <c r="C17" s="12"/>
      <c r="D17" s="18"/>
      <c r="E17" s="24"/>
      <c r="F17" s="6">
        <f t="shared" si="4"/>
        <v>0</v>
      </c>
      <c r="G17" s="6"/>
      <c r="H17" s="12"/>
      <c r="I17" s="12">
        <f t="shared" si="0"/>
        <v>0</v>
      </c>
      <c r="J17" s="5" t="e">
        <f t="shared" si="1"/>
        <v>#DIV/0!</v>
      </c>
      <c r="K17" s="4" t="e">
        <f t="shared" si="2"/>
        <v>#DIV/0!</v>
      </c>
    </row>
    <row r="18" spans="1:11" x14ac:dyDescent="0.25">
      <c r="A18" s="3" t="s">
        <v>24</v>
      </c>
      <c r="B18" s="20"/>
      <c r="C18" s="12"/>
      <c r="D18" s="18"/>
      <c r="E18" s="24"/>
      <c r="F18" s="6">
        <f t="shared" si="4"/>
        <v>0</v>
      </c>
      <c r="G18" s="6"/>
      <c r="H18" s="12"/>
      <c r="I18" s="12">
        <f t="shared" si="0"/>
        <v>0</v>
      </c>
      <c r="J18" s="5" t="e">
        <f t="shared" si="1"/>
        <v>#DIV/0!</v>
      </c>
      <c r="K18" s="4" t="e">
        <f t="shared" si="2"/>
        <v>#DIV/0!</v>
      </c>
    </row>
    <row r="19" spans="1:11" x14ac:dyDescent="0.25">
      <c r="A19" s="3" t="s">
        <v>24</v>
      </c>
      <c r="B19" s="20"/>
      <c r="C19" s="12"/>
      <c r="D19" s="18"/>
      <c r="E19" s="24"/>
      <c r="F19" s="6">
        <f t="shared" si="4"/>
        <v>0</v>
      </c>
      <c r="G19" s="6"/>
      <c r="H19" s="12"/>
      <c r="I19" s="12">
        <f t="shared" si="0"/>
        <v>0</v>
      </c>
      <c r="J19" s="5" t="e">
        <f t="shared" si="1"/>
        <v>#DIV/0!</v>
      </c>
      <c r="K19" s="4" t="e">
        <f t="shared" si="2"/>
        <v>#DIV/0!</v>
      </c>
    </row>
    <row r="20" spans="1:11" x14ac:dyDescent="0.25">
      <c r="A20" s="3" t="s">
        <v>24</v>
      </c>
      <c r="B20" s="2"/>
      <c r="C20" s="12"/>
      <c r="D20" s="18"/>
      <c r="E20" s="24"/>
      <c r="F20" s="6">
        <f t="shared" si="4"/>
        <v>0</v>
      </c>
      <c r="G20" s="6"/>
      <c r="H20" s="12"/>
      <c r="I20" s="12">
        <f t="shared" si="0"/>
        <v>0</v>
      </c>
      <c r="J20" s="5" t="e">
        <f t="shared" si="1"/>
        <v>#DIV/0!</v>
      </c>
      <c r="K20" s="4" t="e">
        <f t="shared" si="2"/>
        <v>#DIV/0!</v>
      </c>
    </row>
    <row r="21" spans="1:11" x14ac:dyDescent="0.25">
      <c r="A21" s="3" t="s">
        <v>24</v>
      </c>
      <c r="B21" s="2"/>
      <c r="C21" s="12"/>
      <c r="D21" s="18"/>
      <c r="E21" s="24"/>
      <c r="F21" s="6">
        <f t="shared" si="4"/>
        <v>0</v>
      </c>
      <c r="G21" s="6"/>
      <c r="H21" s="12"/>
      <c r="I21" s="12">
        <f t="shared" si="0"/>
        <v>0</v>
      </c>
      <c r="J21" s="5" t="e">
        <f t="shared" si="1"/>
        <v>#DIV/0!</v>
      </c>
      <c r="K21" s="4" t="e">
        <f t="shared" si="2"/>
        <v>#DIV/0!</v>
      </c>
    </row>
    <row r="22" spans="1:11" x14ac:dyDescent="0.25">
      <c r="A22" s="3" t="s">
        <v>24</v>
      </c>
      <c r="B22" s="2"/>
      <c r="C22" s="12"/>
      <c r="D22" s="18"/>
      <c r="E22" s="24"/>
      <c r="F22" s="6">
        <f t="shared" si="4"/>
        <v>0</v>
      </c>
      <c r="G22" s="6"/>
      <c r="H22" s="12"/>
      <c r="I22" s="12">
        <f t="shared" si="0"/>
        <v>0</v>
      </c>
      <c r="J22" s="5" t="e">
        <f t="shared" si="1"/>
        <v>#DIV/0!</v>
      </c>
      <c r="K22" s="4" t="e">
        <f t="shared" si="2"/>
        <v>#DIV/0!</v>
      </c>
    </row>
    <row r="23" spans="1:11" x14ac:dyDescent="0.25">
      <c r="A23" s="3" t="s">
        <v>24</v>
      </c>
      <c r="B23" s="2"/>
      <c r="C23" s="12"/>
      <c r="D23" s="18"/>
      <c r="E23" s="24"/>
      <c r="F23" s="6">
        <f t="shared" si="4"/>
        <v>0</v>
      </c>
      <c r="G23" s="6"/>
      <c r="H23" s="12"/>
      <c r="I23" s="12">
        <f t="shared" si="0"/>
        <v>0</v>
      </c>
      <c r="J23" s="5" t="e">
        <f t="shared" si="1"/>
        <v>#DIV/0!</v>
      </c>
      <c r="K23" s="4" t="e">
        <f t="shared" si="2"/>
        <v>#DIV/0!</v>
      </c>
    </row>
    <row r="24" spans="1:11" x14ac:dyDescent="0.25">
      <c r="A24" s="3" t="s">
        <v>24</v>
      </c>
      <c r="B24" s="2"/>
      <c r="C24" s="12"/>
      <c r="D24" s="18"/>
      <c r="E24" s="24"/>
      <c r="F24" s="6">
        <f t="shared" si="4"/>
        <v>0</v>
      </c>
      <c r="G24" s="6"/>
      <c r="H24" s="12"/>
      <c r="I24" s="12">
        <f t="shared" si="0"/>
        <v>0</v>
      </c>
      <c r="J24" s="5" t="e">
        <f t="shared" si="1"/>
        <v>#DIV/0!</v>
      </c>
      <c r="K24" s="4" t="e">
        <f t="shared" si="2"/>
        <v>#DIV/0!</v>
      </c>
    </row>
    <row r="25" spans="1:11" x14ac:dyDescent="0.25">
      <c r="A25" s="3" t="s">
        <v>24</v>
      </c>
      <c r="B25" s="2"/>
      <c r="C25" s="12"/>
      <c r="D25" s="18"/>
      <c r="E25" s="24"/>
      <c r="F25" s="6">
        <f t="shared" si="4"/>
        <v>0</v>
      </c>
      <c r="G25" s="6"/>
      <c r="H25" s="12"/>
      <c r="I25" s="12">
        <f t="shared" si="0"/>
        <v>0</v>
      </c>
      <c r="J25" s="5" t="e">
        <f t="shared" si="1"/>
        <v>#DIV/0!</v>
      </c>
      <c r="K25" s="4" t="e">
        <f t="shared" si="2"/>
        <v>#DIV/0!</v>
      </c>
    </row>
    <row r="26" spans="1:11" x14ac:dyDescent="0.25">
      <c r="A26" s="3" t="s">
        <v>24</v>
      </c>
      <c r="B26" s="2"/>
      <c r="C26" s="12"/>
      <c r="D26" s="18"/>
      <c r="E26" s="24"/>
      <c r="F26" s="6">
        <f t="shared" si="4"/>
        <v>0</v>
      </c>
      <c r="G26" s="6"/>
      <c r="H26" s="12"/>
      <c r="I26" s="12">
        <f t="shared" si="0"/>
        <v>0</v>
      </c>
      <c r="J26" s="5" t="e">
        <f t="shared" si="1"/>
        <v>#DIV/0!</v>
      </c>
      <c r="K26" s="4" t="e">
        <f t="shared" si="2"/>
        <v>#DIV/0!</v>
      </c>
    </row>
    <row r="27" spans="1:11" x14ac:dyDescent="0.25">
      <c r="A27" s="3" t="s">
        <v>24</v>
      </c>
      <c r="B27" s="2"/>
      <c r="C27" s="12"/>
      <c r="D27" s="18"/>
      <c r="E27" s="24"/>
      <c r="F27" s="6">
        <f t="shared" si="4"/>
        <v>0</v>
      </c>
      <c r="G27" s="6"/>
      <c r="H27" s="12"/>
      <c r="I27" s="12">
        <f t="shared" si="0"/>
        <v>0</v>
      </c>
      <c r="J27" s="5" t="e">
        <f t="shared" si="1"/>
        <v>#DIV/0!</v>
      </c>
      <c r="K27" s="4" t="e">
        <f t="shared" si="2"/>
        <v>#DIV/0!</v>
      </c>
    </row>
    <row r="28" spans="1:11" x14ac:dyDescent="0.25">
      <c r="A28" s="3" t="s">
        <v>24</v>
      </c>
      <c r="B28" s="20"/>
      <c r="C28" s="12"/>
      <c r="D28" s="18"/>
      <c r="E28" s="24"/>
      <c r="F28" s="6">
        <f t="shared" si="4"/>
        <v>0</v>
      </c>
      <c r="G28" s="6"/>
      <c r="H28" s="12"/>
      <c r="I28" s="12">
        <f t="shared" si="0"/>
        <v>0</v>
      </c>
      <c r="J28" s="5" t="e">
        <f t="shared" si="1"/>
        <v>#DIV/0!</v>
      </c>
      <c r="K28" s="4" t="e">
        <f t="shared" si="2"/>
        <v>#DIV/0!</v>
      </c>
    </row>
    <row r="29" spans="1:11" x14ac:dyDescent="0.25">
      <c r="A29" s="3" t="s">
        <v>24</v>
      </c>
      <c r="B29" s="2"/>
      <c r="C29" s="12"/>
      <c r="D29" s="18"/>
      <c r="E29" s="24"/>
      <c r="F29" s="6">
        <f t="shared" si="4"/>
        <v>0</v>
      </c>
      <c r="G29" s="6"/>
      <c r="H29" s="12"/>
      <c r="I29" s="12">
        <f t="shared" si="0"/>
        <v>0</v>
      </c>
      <c r="J29" s="5" t="e">
        <f t="shared" si="1"/>
        <v>#DIV/0!</v>
      </c>
      <c r="K29" s="4" t="e">
        <f t="shared" si="2"/>
        <v>#DIV/0!</v>
      </c>
    </row>
    <row r="30" spans="1:11" x14ac:dyDescent="0.25">
      <c r="A30" s="3"/>
      <c r="B30" s="20"/>
      <c r="C30" s="12"/>
      <c r="D30" s="18"/>
      <c r="E30" s="24"/>
      <c r="F30" s="6">
        <f t="shared" si="4"/>
        <v>0</v>
      </c>
      <c r="G30" s="6"/>
      <c r="H30" s="12"/>
      <c r="I30" s="12">
        <f t="shared" si="0"/>
        <v>0</v>
      </c>
      <c r="J30" s="5" t="e">
        <f t="shared" si="1"/>
        <v>#DIV/0!</v>
      </c>
      <c r="K30" s="4" t="e">
        <f t="shared" si="2"/>
        <v>#DIV/0!</v>
      </c>
    </row>
    <row r="31" spans="1:11" x14ac:dyDescent="0.25">
      <c r="A31" s="3"/>
      <c r="B31" s="2"/>
      <c r="C31" s="12"/>
      <c r="D31" s="18"/>
      <c r="E31" s="24"/>
      <c r="F31" s="6">
        <f t="shared" si="4"/>
        <v>0</v>
      </c>
      <c r="G31" s="6"/>
      <c r="H31" s="12"/>
      <c r="I31" s="12">
        <f t="shared" si="0"/>
        <v>0</v>
      </c>
      <c r="J31" s="5" t="e">
        <f t="shared" si="1"/>
        <v>#DIV/0!</v>
      </c>
      <c r="K31" s="4" t="e">
        <f t="shared" si="2"/>
        <v>#DIV/0!</v>
      </c>
    </row>
    <row r="32" spans="1:11" x14ac:dyDescent="0.25">
      <c r="A32" s="3"/>
      <c r="B32" s="20"/>
      <c r="C32" s="12"/>
      <c r="D32" s="18"/>
      <c r="E32" s="24"/>
      <c r="F32" s="6">
        <f t="shared" si="4"/>
        <v>0</v>
      </c>
      <c r="G32" s="6"/>
      <c r="H32" s="12"/>
      <c r="I32" s="12">
        <f t="shared" si="0"/>
        <v>0</v>
      </c>
      <c r="J32" s="5" t="e">
        <f t="shared" si="1"/>
        <v>#DIV/0!</v>
      </c>
      <c r="K32" s="4" t="e">
        <f t="shared" si="2"/>
        <v>#DIV/0!</v>
      </c>
    </row>
    <row r="33" spans="1:11" x14ac:dyDescent="0.25">
      <c r="A33" s="3"/>
      <c r="B33" s="20"/>
      <c r="C33" s="12"/>
      <c r="D33" s="18"/>
      <c r="E33" s="25"/>
      <c r="F33" s="6">
        <f t="shared" si="4"/>
        <v>0</v>
      </c>
      <c r="G33" s="6"/>
      <c r="H33" s="12"/>
      <c r="I33" s="12">
        <f t="shared" si="0"/>
        <v>0</v>
      </c>
      <c r="J33" s="5" t="e">
        <f t="shared" si="1"/>
        <v>#DIV/0!</v>
      </c>
      <c r="K33" s="4" t="e">
        <f t="shared" si="2"/>
        <v>#DIV/0!</v>
      </c>
    </row>
    <row r="34" spans="1:11" x14ac:dyDescent="0.25">
      <c r="A34" s="3"/>
      <c r="B34" s="2"/>
      <c r="C34" s="12"/>
      <c r="D34" s="18"/>
      <c r="E34" s="24"/>
      <c r="F34" s="6">
        <f t="shared" si="4"/>
        <v>0</v>
      </c>
      <c r="G34" s="6"/>
      <c r="H34" s="12"/>
      <c r="I34" s="12">
        <f t="shared" si="0"/>
        <v>0</v>
      </c>
      <c r="J34" s="5" t="e">
        <f t="shared" si="1"/>
        <v>#DIV/0!</v>
      </c>
      <c r="K34" s="4" t="e">
        <f t="shared" si="2"/>
        <v>#DIV/0!</v>
      </c>
    </row>
    <row r="35" spans="1:11" x14ac:dyDescent="0.25">
      <c r="A35" s="3"/>
      <c r="B35" s="2"/>
      <c r="C35" s="12"/>
      <c r="D35" s="18"/>
      <c r="E35" s="24"/>
      <c r="F35" s="6">
        <f t="shared" si="4"/>
        <v>0</v>
      </c>
      <c r="G35" s="6"/>
      <c r="H35" s="12"/>
      <c r="I35" s="12">
        <f t="shared" ref="I35:I66" si="5">H35-C35</f>
        <v>0</v>
      </c>
      <c r="J35" s="5" t="e">
        <f t="shared" ref="J35:J66" si="6">H35/C35</f>
        <v>#DIV/0!</v>
      </c>
      <c r="K35" s="4" t="e">
        <f t="shared" ref="K35:K66" si="7">G35/D35</f>
        <v>#DIV/0!</v>
      </c>
    </row>
    <row r="36" spans="1:11" x14ac:dyDescent="0.25">
      <c r="A36" s="3"/>
      <c r="B36" s="2"/>
      <c r="C36" s="12"/>
      <c r="D36" s="18"/>
      <c r="E36" s="24"/>
      <c r="F36" s="6">
        <f t="shared" si="4"/>
        <v>0</v>
      </c>
      <c r="G36" s="6"/>
      <c r="H36" s="12"/>
      <c r="I36" s="12">
        <f t="shared" si="5"/>
        <v>0</v>
      </c>
      <c r="J36" s="5" t="e">
        <f t="shared" si="6"/>
        <v>#DIV/0!</v>
      </c>
      <c r="K36" s="4" t="e">
        <f t="shared" si="7"/>
        <v>#DIV/0!</v>
      </c>
    </row>
    <row r="37" spans="1:11" x14ac:dyDescent="0.25">
      <c r="A37" s="3"/>
      <c r="B37" s="2"/>
      <c r="C37" s="12"/>
      <c r="D37" s="18"/>
      <c r="E37" s="24"/>
      <c r="F37" s="6">
        <f t="shared" si="4"/>
        <v>0</v>
      </c>
      <c r="G37" s="6"/>
      <c r="H37" s="12"/>
      <c r="I37" s="12">
        <f t="shared" si="5"/>
        <v>0</v>
      </c>
      <c r="J37" s="5" t="e">
        <f t="shared" si="6"/>
        <v>#DIV/0!</v>
      </c>
      <c r="K37" s="4" t="e">
        <f t="shared" si="7"/>
        <v>#DIV/0!</v>
      </c>
    </row>
    <row r="38" spans="1:11" x14ac:dyDescent="0.25">
      <c r="A38" s="3"/>
      <c r="B38" s="20"/>
      <c r="C38" s="12"/>
      <c r="D38" s="18"/>
      <c r="E38" s="24"/>
      <c r="F38" s="6">
        <f t="shared" ref="F38:F69" si="8">IF(G38=0,0,D38/G38)</f>
        <v>0</v>
      </c>
      <c r="G38" s="6"/>
      <c r="H38" s="12"/>
      <c r="I38" s="12">
        <f t="shared" si="5"/>
        <v>0</v>
      </c>
      <c r="J38" s="5" t="e">
        <f t="shared" si="6"/>
        <v>#DIV/0!</v>
      </c>
      <c r="K38" s="4" t="e">
        <f t="shared" si="7"/>
        <v>#DIV/0!</v>
      </c>
    </row>
    <row r="39" spans="1:11" x14ac:dyDescent="0.25">
      <c r="A39" s="3"/>
      <c r="B39" s="20"/>
      <c r="C39" s="12"/>
      <c r="D39" s="18"/>
      <c r="E39" s="24"/>
      <c r="F39" s="6">
        <f t="shared" si="8"/>
        <v>0</v>
      </c>
      <c r="G39" s="6"/>
      <c r="H39" s="12"/>
      <c r="I39" s="12">
        <f t="shared" si="5"/>
        <v>0</v>
      </c>
      <c r="J39" s="5" t="e">
        <f t="shared" si="6"/>
        <v>#DIV/0!</v>
      </c>
      <c r="K39" s="4" t="e">
        <f t="shared" si="7"/>
        <v>#DIV/0!</v>
      </c>
    </row>
    <row r="40" spans="1:11" x14ac:dyDescent="0.25">
      <c r="A40" s="3"/>
      <c r="B40" s="2"/>
      <c r="C40" s="12"/>
      <c r="D40" s="18"/>
      <c r="E40" s="24"/>
      <c r="F40" s="6">
        <f t="shared" si="8"/>
        <v>0</v>
      </c>
      <c r="G40" s="6"/>
      <c r="H40" s="12"/>
      <c r="I40" s="12">
        <f t="shared" si="5"/>
        <v>0</v>
      </c>
      <c r="J40" s="5" t="e">
        <f t="shared" si="6"/>
        <v>#DIV/0!</v>
      </c>
      <c r="K40" s="4" t="e">
        <f t="shared" si="7"/>
        <v>#DIV/0!</v>
      </c>
    </row>
    <row r="41" spans="1:11" x14ac:dyDescent="0.25">
      <c r="A41" s="3"/>
      <c r="B41" s="20"/>
      <c r="C41" s="12"/>
      <c r="D41" s="18"/>
      <c r="E41" s="24"/>
      <c r="F41" s="6">
        <f t="shared" si="8"/>
        <v>0</v>
      </c>
      <c r="G41" s="6"/>
      <c r="H41" s="12"/>
      <c r="I41" s="12">
        <f t="shared" si="5"/>
        <v>0</v>
      </c>
      <c r="J41" s="5" t="e">
        <f t="shared" si="6"/>
        <v>#DIV/0!</v>
      </c>
      <c r="K41" s="4" t="e">
        <f t="shared" si="7"/>
        <v>#DIV/0!</v>
      </c>
    </row>
    <row r="42" spans="1:11" x14ac:dyDescent="0.25">
      <c r="A42" s="3"/>
      <c r="B42" s="20"/>
      <c r="C42" s="12"/>
      <c r="D42" s="18"/>
      <c r="E42" s="25"/>
      <c r="F42" s="6">
        <f t="shared" si="8"/>
        <v>0</v>
      </c>
      <c r="G42" s="6"/>
      <c r="H42" s="12"/>
      <c r="I42" s="12">
        <f t="shared" si="5"/>
        <v>0</v>
      </c>
      <c r="J42" s="5" t="e">
        <f t="shared" si="6"/>
        <v>#DIV/0!</v>
      </c>
      <c r="K42" s="4" t="e">
        <f t="shared" si="7"/>
        <v>#DIV/0!</v>
      </c>
    </row>
    <row r="43" spans="1:11" x14ac:dyDescent="0.25">
      <c r="A43" s="3"/>
      <c r="B43" s="2"/>
      <c r="C43" s="12"/>
      <c r="D43" s="18"/>
      <c r="E43" s="24"/>
      <c r="F43" s="6">
        <f t="shared" si="8"/>
        <v>0</v>
      </c>
      <c r="G43" s="6"/>
      <c r="H43" s="12"/>
      <c r="I43" s="12">
        <f t="shared" si="5"/>
        <v>0</v>
      </c>
      <c r="J43" s="5" t="e">
        <f t="shared" si="6"/>
        <v>#DIV/0!</v>
      </c>
      <c r="K43" s="4" t="e">
        <f t="shared" si="7"/>
        <v>#DIV/0!</v>
      </c>
    </row>
    <row r="44" spans="1:11" x14ac:dyDescent="0.25">
      <c r="A44" s="3"/>
      <c r="B44" s="20"/>
      <c r="C44" s="12"/>
      <c r="D44" s="18"/>
      <c r="E44" s="24"/>
      <c r="F44" s="6">
        <f t="shared" si="8"/>
        <v>0</v>
      </c>
      <c r="G44" s="6"/>
      <c r="H44" s="12"/>
      <c r="I44" s="12">
        <f t="shared" si="5"/>
        <v>0</v>
      </c>
      <c r="J44" s="5" t="e">
        <f t="shared" si="6"/>
        <v>#DIV/0!</v>
      </c>
      <c r="K44" s="4" t="e">
        <f t="shared" si="7"/>
        <v>#DIV/0!</v>
      </c>
    </row>
    <row r="45" spans="1:11" x14ac:dyDescent="0.25">
      <c r="A45" s="3"/>
      <c r="B45" s="2"/>
      <c r="C45" s="12"/>
      <c r="D45" s="18"/>
      <c r="E45" s="24"/>
      <c r="F45" s="6">
        <f t="shared" si="8"/>
        <v>0</v>
      </c>
      <c r="G45" s="6"/>
      <c r="H45" s="12"/>
      <c r="I45" s="12">
        <f t="shared" si="5"/>
        <v>0</v>
      </c>
      <c r="J45" s="5" t="e">
        <f t="shared" si="6"/>
        <v>#DIV/0!</v>
      </c>
      <c r="K45" s="4" t="e">
        <f t="shared" si="7"/>
        <v>#DIV/0!</v>
      </c>
    </row>
    <row r="46" spans="1:11" x14ac:dyDescent="0.25">
      <c r="A46" s="3"/>
      <c r="B46" s="2"/>
      <c r="C46" s="12"/>
      <c r="D46" s="18"/>
      <c r="E46" s="24"/>
      <c r="F46" s="6">
        <f t="shared" si="8"/>
        <v>0</v>
      </c>
      <c r="G46" s="6"/>
      <c r="H46" s="12"/>
      <c r="I46" s="12">
        <f t="shared" si="5"/>
        <v>0</v>
      </c>
      <c r="J46" s="5" t="e">
        <f t="shared" si="6"/>
        <v>#DIV/0!</v>
      </c>
      <c r="K46" s="4" t="e">
        <f t="shared" si="7"/>
        <v>#DIV/0!</v>
      </c>
    </row>
    <row r="47" spans="1:11" x14ac:dyDescent="0.25">
      <c r="A47" s="3"/>
      <c r="B47" s="2"/>
      <c r="C47" s="12"/>
      <c r="D47" s="18"/>
      <c r="E47" s="24"/>
      <c r="F47" s="6">
        <f t="shared" si="8"/>
        <v>0</v>
      </c>
      <c r="G47" s="6"/>
      <c r="H47" s="12"/>
      <c r="I47" s="12">
        <f t="shared" si="5"/>
        <v>0</v>
      </c>
      <c r="J47" s="5" t="e">
        <f t="shared" si="6"/>
        <v>#DIV/0!</v>
      </c>
      <c r="K47" s="4" t="e">
        <f t="shared" si="7"/>
        <v>#DIV/0!</v>
      </c>
    </row>
    <row r="48" spans="1:11" x14ac:dyDescent="0.25">
      <c r="A48" s="3"/>
      <c r="B48" s="20"/>
      <c r="C48" s="12"/>
      <c r="D48" s="18"/>
      <c r="E48" s="24"/>
      <c r="F48" s="6">
        <f t="shared" si="8"/>
        <v>0</v>
      </c>
      <c r="G48" s="6"/>
      <c r="H48" s="12"/>
      <c r="I48" s="12">
        <f t="shared" si="5"/>
        <v>0</v>
      </c>
      <c r="J48" s="5" t="e">
        <f t="shared" si="6"/>
        <v>#DIV/0!</v>
      </c>
      <c r="K48" s="4" t="e">
        <f t="shared" si="7"/>
        <v>#DIV/0!</v>
      </c>
    </row>
    <row r="49" spans="1:11" x14ac:dyDescent="0.25">
      <c r="A49" s="3"/>
      <c r="B49" s="2"/>
      <c r="C49" s="6"/>
      <c r="D49" s="18"/>
      <c r="E49" s="24"/>
      <c r="F49" s="6">
        <f t="shared" si="8"/>
        <v>0</v>
      </c>
      <c r="G49" s="6"/>
      <c r="H49" s="12"/>
      <c r="I49" s="6">
        <f t="shared" si="5"/>
        <v>0</v>
      </c>
      <c r="J49" s="5" t="e">
        <f t="shared" si="6"/>
        <v>#DIV/0!</v>
      </c>
      <c r="K49" s="4" t="e">
        <f t="shared" si="7"/>
        <v>#DIV/0!</v>
      </c>
    </row>
    <row r="50" spans="1:11" x14ac:dyDescent="0.25">
      <c r="A50" s="3"/>
      <c r="B50" s="2"/>
      <c r="C50" s="6"/>
      <c r="D50" s="18"/>
      <c r="E50" s="24"/>
      <c r="F50" s="6">
        <f t="shared" si="8"/>
        <v>0</v>
      </c>
      <c r="G50" s="6"/>
      <c r="H50" s="12"/>
      <c r="I50" s="6">
        <f t="shared" si="5"/>
        <v>0</v>
      </c>
      <c r="J50" s="5" t="e">
        <f t="shared" si="6"/>
        <v>#DIV/0!</v>
      </c>
      <c r="K50" s="4" t="e">
        <f t="shared" si="7"/>
        <v>#DIV/0!</v>
      </c>
    </row>
    <row r="51" spans="1:11" x14ac:dyDescent="0.25">
      <c r="A51" s="3"/>
      <c r="B51" s="20"/>
      <c r="C51" s="6"/>
      <c r="D51" s="18"/>
      <c r="E51" s="24"/>
      <c r="F51" s="6">
        <f t="shared" si="8"/>
        <v>0</v>
      </c>
      <c r="G51" s="6"/>
      <c r="H51" s="12"/>
      <c r="I51" s="6">
        <f t="shared" si="5"/>
        <v>0</v>
      </c>
      <c r="J51" s="5" t="e">
        <f t="shared" si="6"/>
        <v>#DIV/0!</v>
      </c>
      <c r="K51" s="4" t="e">
        <f t="shared" si="7"/>
        <v>#DIV/0!</v>
      </c>
    </row>
    <row r="52" spans="1:11" x14ac:dyDescent="0.25">
      <c r="A52" s="3"/>
      <c r="B52" s="2"/>
      <c r="C52" s="6"/>
      <c r="D52" s="18"/>
      <c r="E52" s="24"/>
      <c r="F52" s="6">
        <f t="shared" si="8"/>
        <v>0</v>
      </c>
      <c r="G52" s="6"/>
      <c r="H52" s="12"/>
      <c r="I52" s="6">
        <f t="shared" si="5"/>
        <v>0</v>
      </c>
      <c r="J52" s="5" t="e">
        <f t="shared" si="6"/>
        <v>#DIV/0!</v>
      </c>
      <c r="K52" s="4" t="e">
        <f t="shared" si="7"/>
        <v>#DIV/0!</v>
      </c>
    </row>
    <row r="53" spans="1:11" x14ac:dyDescent="0.25">
      <c r="A53" s="3"/>
      <c r="B53" s="20"/>
      <c r="C53" s="6"/>
      <c r="D53" s="18"/>
      <c r="E53" s="24"/>
      <c r="F53" s="6">
        <f t="shared" si="8"/>
        <v>0</v>
      </c>
      <c r="G53" s="6"/>
      <c r="H53" s="12"/>
      <c r="I53" s="6">
        <f t="shared" si="5"/>
        <v>0</v>
      </c>
      <c r="J53" s="5" t="e">
        <f t="shared" si="6"/>
        <v>#DIV/0!</v>
      </c>
      <c r="K53" s="4" t="e">
        <f t="shared" si="7"/>
        <v>#DIV/0!</v>
      </c>
    </row>
    <row r="54" spans="1:11" x14ac:dyDescent="0.25">
      <c r="A54" s="3"/>
      <c r="B54" s="2"/>
      <c r="C54" s="6"/>
      <c r="D54" s="18"/>
      <c r="E54" s="24"/>
      <c r="F54" s="6">
        <f t="shared" si="8"/>
        <v>0</v>
      </c>
      <c r="G54" s="6"/>
      <c r="H54" s="12"/>
      <c r="I54" s="6">
        <f t="shared" si="5"/>
        <v>0</v>
      </c>
      <c r="J54" s="5" t="e">
        <f t="shared" si="6"/>
        <v>#DIV/0!</v>
      </c>
      <c r="K54" s="4" t="e">
        <f t="shared" si="7"/>
        <v>#DIV/0!</v>
      </c>
    </row>
    <row r="55" spans="1:11" x14ac:dyDescent="0.25">
      <c r="A55" s="3"/>
      <c r="B55" s="2"/>
      <c r="C55" s="6"/>
      <c r="D55" s="18"/>
      <c r="E55" s="24"/>
      <c r="F55" s="6">
        <f t="shared" si="8"/>
        <v>0</v>
      </c>
      <c r="G55" s="6"/>
      <c r="H55" s="12"/>
      <c r="I55" s="6">
        <f t="shared" si="5"/>
        <v>0</v>
      </c>
      <c r="J55" s="5" t="e">
        <f t="shared" si="6"/>
        <v>#DIV/0!</v>
      </c>
      <c r="K55" s="4" t="e">
        <f t="shared" si="7"/>
        <v>#DIV/0!</v>
      </c>
    </row>
    <row r="56" spans="1:11" x14ac:dyDescent="0.25">
      <c r="A56" s="3"/>
      <c r="B56" s="2"/>
      <c r="C56" s="6"/>
      <c r="D56" s="18"/>
      <c r="E56" s="24"/>
      <c r="F56" s="6">
        <f t="shared" si="8"/>
        <v>0</v>
      </c>
      <c r="G56" s="6"/>
      <c r="H56" s="12"/>
      <c r="I56" s="6">
        <f t="shared" si="5"/>
        <v>0</v>
      </c>
      <c r="J56" s="5" t="e">
        <f t="shared" si="6"/>
        <v>#DIV/0!</v>
      </c>
      <c r="K56" s="4" t="e">
        <f t="shared" si="7"/>
        <v>#DIV/0!</v>
      </c>
    </row>
    <row r="57" spans="1:11" x14ac:dyDescent="0.25">
      <c r="A57" s="3"/>
      <c r="B57" s="2"/>
      <c r="C57" s="6"/>
      <c r="D57" s="18"/>
      <c r="E57" s="24"/>
      <c r="F57" s="6">
        <f t="shared" si="8"/>
        <v>0</v>
      </c>
      <c r="G57" s="6"/>
      <c r="H57" s="12"/>
      <c r="I57" s="6">
        <f t="shared" si="5"/>
        <v>0</v>
      </c>
      <c r="J57" s="5" t="e">
        <f t="shared" si="6"/>
        <v>#DIV/0!</v>
      </c>
      <c r="K57" s="4" t="e">
        <f t="shared" si="7"/>
        <v>#DIV/0!</v>
      </c>
    </row>
    <row r="58" spans="1:11" x14ac:dyDescent="0.25">
      <c r="A58" s="3"/>
      <c r="B58" s="20"/>
      <c r="C58" s="6"/>
      <c r="D58" s="18"/>
      <c r="E58" s="24"/>
      <c r="F58" s="6">
        <f t="shared" si="8"/>
        <v>0</v>
      </c>
      <c r="G58" s="6"/>
      <c r="H58" s="12"/>
      <c r="I58" s="6">
        <f t="shared" si="5"/>
        <v>0</v>
      </c>
      <c r="J58" s="5" t="e">
        <f t="shared" si="6"/>
        <v>#DIV/0!</v>
      </c>
      <c r="K58" s="4" t="e">
        <f t="shared" si="7"/>
        <v>#DIV/0!</v>
      </c>
    </row>
    <row r="59" spans="1:11" x14ac:dyDescent="0.25">
      <c r="A59" s="3"/>
      <c r="B59" s="20"/>
      <c r="C59" s="6"/>
      <c r="D59" s="18"/>
      <c r="E59" s="24"/>
      <c r="F59" s="6">
        <f t="shared" si="8"/>
        <v>0</v>
      </c>
      <c r="G59" s="6"/>
      <c r="H59" s="12"/>
      <c r="I59" s="6">
        <f t="shared" si="5"/>
        <v>0</v>
      </c>
      <c r="J59" s="5" t="e">
        <f t="shared" si="6"/>
        <v>#DIV/0!</v>
      </c>
      <c r="K59" s="4" t="e">
        <f t="shared" si="7"/>
        <v>#DIV/0!</v>
      </c>
    </row>
    <row r="60" spans="1:11" x14ac:dyDescent="0.25">
      <c r="A60" s="3"/>
      <c r="B60" s="2"/>
      <c r="C60" s="6"/>
      <c r="D60" s="18"/>
      <c r="E60" s="24"/>
      <c r="F60" s="6">
        <f t="shared" si="8"/>
        <v>0</v>
      </c>
      <c r="G60" s="6"/>
      <c r="H60" s="12"/>
      <c r="I60" s="6">
        <f t="shared" si="5"/>
        <v>0</v>
      </c>
      <c r="J60" s="5" t="e">
        <f t="shared" si="6"/>
        <v>#DIV/0!</v>
      </c>
      <c r="K60" s="4" t="e">
        <f t="shared" si="7"/>
        <v>#DIV/0!</v>
      </c>
    </row>
    <row r="61" spans="1:11" x14ac:dyDescent="0.25">
      <c r="A61" s="3"/>
      <c r="B61" s="20"/>
      <c r="C61" s="6"/>
      <c r="D61" s="18"/>
      <c r="E61" s="25"/>
      <c r="F61" s="6">
        <f t="shared" si="8"/>
        <v>0</v>
      </c>
      <c r="G61" s="6"/>
      <c r="H61" s="12"/>
      <c r="I61" s="6">
        <f t="shared" si="5"/>
        <v>0</v>
      </c>
      <c r="J61" s="5" t="e">
        <f t="shared" si="6"/>
        <v>#DIV/0!</v>
      </c>
      <c r="K61" s="4" t="e">
        <f t="shared" si="7"/>
        <v>#DIV/0!</v>
      </c>
    </row>
    <row r="62" spans="1:11" x14ac:dyDescent="0.25">
      <c r="A62" s="3"/>
      <c r="B62" s="20"/>
      <c r="C62" s="6"/>
      <c r="D62" s="18"/>
      <c r="E62" s="24"/>
      <c r="F62" s="6">
        <f t="shared" si="8"/>
        <v>0</v>
      </c>
      <c r="G62" s="6"/>
      <c r="H62" s="12"/>
      <c r="I62" s="6">
        <f t="shared" si="5"/>
        <v>0</v>
      </c>
      <c r="J62" s="5" t="e">
        <f t="shared" si="6"/>
        <v>#DIV/0!</v>
      </c>
      <c r="K62" s="4" t="e">
        <f t="shared" si="7"/>
        <v>#DIV/0!</v>
      </c>
    </row>
    <row r="63" spans="1:11" x14ac:dyDescent="0.25">
      <c r="A63" s="3"/>
      <c r="B63" s="20"/>
      <c r="C63" s="6"/>
      <c r="D63" s="18"/>
      <c r="E63" s="24"/>
      <c r="F63" s="6">
        <f t="shared" si="8"/>
        <v>0</v>
      </c>
      <c r="G63" s="6"/>
      <c r="H63" s="12"/>
      <c r="I63" s="6">
        <f t="shared" si="5"/>
        <v>0</v>
      </c>
      <c r="J63" s="5" t="e">
        <f t="shared" si="6"/>
        <v>#DIV/0!</v>
      </c>
      <c r="K63" s="4" t="e">
        <f t="shared" si="7"/>
        <v>#DIV/0!</v>
      </c>
    </row>
    <row r="64" spans="1:11" x14ac:dyDescent="0.25">
      <c r="A64" s="3"/>
      <c r="B64" s="20"/>
      <c r="C64" s="6"/>
      <c r="D64" s="18"/>
      <c r="E64" s="24"/>
      <c r="F64" s="6">
        <f t="shared" si="8"/>
        <v>0</v>
      </c>
      <c r="G64" s="6"/>
      <c r="H64" s="12"/>
      <c r="I64" s="6">
        <f t="shared" si="5"/>
        <v>0</v>
      </c>
      <c r="J64" s="5" t="e">
        <f t="shared" si="6"/>
        <v>#DIV/0!</v>
      </c>
      <c r="K64" s="4" t="e">
        <f t="shared" si="7"/>
        <v>#DIV/0!</v>
      </c>
    </row>
    <row r="65" spans="1:11" x14ac:dyDescent="0.25">
      <c r="A65" s="3"/>
      <c r="B65" s="20"/>
      <c r="C65" s="6"/>
      <c r="D65" s="18"/>
      <c r="E65" s="24"/>
      <c r="F65" s="6">
        <f t="shared" si="8"/>
        <v>0</v>
      </c>
      <c r="G65" s="6"/>
      <c r="H65" s="12"/>
      <c r="I65" s="6">
        <f t="shared" si="5"/>
        <v>0</v>
      </c>
      <c r="J65" s="5" t="e">
        <f t="shared" si="6"/>
        <v>#DIV/0!</v>
      </c>
      <c r="K65" s="4" t="e">
        <f t="shared" si="7"/>
        <v>#DIV/0!</v>
      </c>
    </row>
    <row r="66" spans="1:11" x14ac:dyDescent="0.25">
      <c r="A66" s="3"/>
      <c r="B66" s="2"/>
      <c r="C66" s="6"/>
      <c r="D66" s="18"/>
      <c r="E66" s="24"/>
      <c r="F66" s="6">
        <f t="shared" si="8"/>
        <v>0</v>
      </c>
      <c r="G66" s="6"/>
      <c r="H66" s="6"/>
      <c r="I66" s="6">
        <f t="shared" si="5"/>
        <v>0</v>
      </c>
      <c r="J66" s="5" t="e">
        <f t="shared" si="6"/>
        <v>#DIV/0!</v>
      </c>
      <c r="K66" s="4" t="e">
        <f t="shared" si="7"/>
        <v>#DIV/0!</v>
      </c>
    </row>
    <row r="67" spans="1:11" x14ac:dyDescent="0.25">
      <c r="A67" s="3"/>
      <c r="B67" s="20"/>
      <c r="C67" s="6"/>
      <c r="D67" s="18"/>
      <c r="E67" s="24"/>
      <c r="F67" s="6">
        <f t="shared" si="8"/>
        <v>0</v>
      </c>
      <c r="G67" s="6"/>
      <c r="H67" s="6"/>
      <c r="I67" s="14">
        <f t="shared" ref="I67:I98" si="9">H67-C67</f>
        <v>0</v>
      </c>
      <c r="J67" s="5" t="e">
        <f t="shared" ref="J67:J98" si="10">H67/C67</f>
        <v>#DIV/0!</v>
      </c>
      <c r="K67" s="4" t="e">
        <f t="shared" ref="K67:K98" si="11">G67/D67</f>
        <v>#DIV/0!</v>
      </c>
    </row>
    <row r="68" spans="1:11" x14ac:dyDescent="0.25">
      <c r="A68" s="3"/>
      <c r="B68" s="2"/>
      <c r="C68" s="6"/>
      <c r="D68" s="18"/>
      <c r="E68" s="24"/>
      <c r="F68" s="6">
        <f t="shared" si="8"/>
        <v>0</v>
      </c>
      <c r="G68" s="6"/>
      <c r="H68" s="6"/>
      <c r="I68" s="6">
        <f t="shared" si="9"/>
        <v>0</v>
      </c>
      <c r="J68" s="5" t="e">
        <f t="shared" si="10"/>
        <v>#DIV/0!</v>
      </c>
      <c r="K68" s="4" t="e">
        <f t="shared" si="11"/>
        <v>#DIV/0!</v>
      </c>
    </row>
    <row r="69" spans="1:11" x14ac:dyDescent="0.25">
      <c r="A69" s="3"/>
      <c r="B69" s="20"/>
      <c r="C69" s="6"/>
      <c r="D69" s="18"/>
      <c r="E69" s="24"/>
      <c r="F69" s="6">
        <f t="shared" si="8"/>
        <v>0</v>
      </c>
      <c r="G69" s="6"/>
      <c r="H69" s="6"/>
      <c r="I69" s="14">
        <f t="shared" si="9"/>
        <v>0</v>
      </c>
      <c r="J69" s="5" t="e">
        <f t="shared" si="10"/>
        <v>#DIV/0!</v>
      </c>
      <c r="K69" s="4" t="e">
        <f t="shared" si="11"/>
        <v>#DIV/0!</v>
      </c>
    </row>
    <row r="70" spans="1:11" x14ac:dyDescent="0.25">
      <c r="A70" s="3"/>
      <c r="B70" s="20"/>
      <c r="C70" s="6"/>
      <c r="D70" s="18"/>
      <c r="E70" s="25"/>
      <c r="F70" s="6">
        <f t="shared" ref="F70:F101" si="12">IF(G70=0,0,D70/G70)</f>
        <v>0</v>
      </c>
      <c r="G70" s="6"/>
      <c r="H70" s="6"/>
      <c r="I70" s="14">
        <f t="shared" si="9"/>
        <v>0</v>
      </c>
      <c r="J70" s="5" t="e">
        <f t="shared" si="10"/>
        <v>#DIV/0!</v>
      </c>
      <c r="K70" s="4" t="e">
        <f t="shared" si="11"/>
        <v>#DIV/0!</v>
      </c>
    </row>
    <row r="71" spans="1:11" x14ac:dyDescent="0.25">
      <c r="A71" s="3"/>
      <c r="B71" s="20"/>
      <c r="C71" s="6"/>
      <c r="D71" s="18"/>
      <c r="E71" s="24"/>
      <c r="F71" s="6">
        <f t="shared" si="12"/>
        <v>0</v>
      </c>
      <c r="G71" s="6"/>
      <c r="H71" s="6"/>
      <c r="I71" s="14">
        <f t="shared" si="9"/>
        <v>0</v>
      </c>
      <c r="J71" s="5" t="e">
        <f t="shared" si="10"/>
        <v>#DIV/0!</v>
      </c>
      <c r="K71" s="4" t="e">
        <f t="shared" si="11"/>
        <v>#DIV/0!</v>
      </c>
    </row>
    <row r="72" spans="1:11" x14ac:dyDescent="0.25">
      <c r="A72" s="3"/>
      <c r="B72" s="2"/>
      <c r="C72" s="6"/>
      <c r="D72" s="18"/>
      <c r="E72" s="24"/>
      <c r="F72" s="6">
        <f t="shared" si="12"/>
        <v>0</v>
      </c>
      <c r="G72" s="6"/>
      <c r="H72" s="6"/>
      <c r="I72" s="6">
        <f t="shared" si="9"/>
        <v>0</v>
      </c>
      <c r="J72" s="5" t="e">
        <f t="shared" si="10"/>
        <v>#DIV/0!</v>
      </c>
      <c r="K72" s="4" t="e">
        <f t="shared" si="11"/>
        <v>#DIV/0!</v>
      </c>
    </row>
    <row r="73" spans="1:11" x14ac:dyDescent="0.25">
      <c r="A73" s="3"/>
      <c r="B73" s="2"/>
      <c r="C73" s="6"/>
      <c r="D73" s="18"/>
      <c r="E73" s="24"/>
      <c r="F73" s="6">
        <f t="shared" si="12"/>
        <v>0</v>
      </c>
      <c r="G73" s="6"/>
      <c r="H73" s="6"/>
      <c r="I73" s="6">
        <f t="shared" si="9"/>
        <v>0</v>
      </c>
      <c r="J73" s="5" t="e">
        <f t="shared" si="10"/>
        <v>#DIV/0!</v>
      </c>
      <c r="K73" s="4" t="e">
        <f t="shared" si="11"/>
        <v>#DIV/0!</v>
      </c>
    </row>
    <row r="74" spans="1:11" x14ac:dyDescent="0.25">
      <c r="A74" s="3"/>
      <c r="B74" s="20"/>
      <c r="C74" s="6"/>
      <c r="D74" s="18"/>
      <c r="E74" s="24"/>
      <c r="F74" s="6">
        <f t="shared" si="12"/>
        <v>0</v>
      </c>
      <c r="G74" s="6"/>
      <c r="H74" s="6"/>
      <c r="I74" s="14">
        <f t="shared" si="9"/>
        <v>0</v>
      </c>
      <c r="J74" s="5" t="e">
        <f t="shared" si="10"/>
        <v>#DIV/0!</v>
      </c>
      <c r="K74" s="4" t="e">
        <f t="shared" si="11"/>
        <v>#DIV/0!</v>
      </c>
    </row>
    <row r="75" spans="1:11" x14ac:dyDescent="0.25">
      <c r="A75" s="3"/>
      <c r="B75" s="2"/>
      <c r="C75" s="6"/>
      <c r="D75" s="18"/>
      <c r="E75" s="24"/>
      <c r="F75" s="6">
        <f t="shared" si="12"/>
        <v>0</v>
      </c>
      <c r="G75" s="6"/>
      <c r="H75" s="6"/>
      <c r="I75" s="6">
        <f t="shared" si="9"/>
        <v>0</v>
      </c>
      <c r="J75" s="5" t="e">
        <f t="shared" si="10"/>
        <v>#DIV/0!</v>
      </c>
      <c r="K75" s="4" t="e">
        <f t="shared" si="11"/>
        <v>#DIV/0!</v>
      </c>
    </row>
    <row r="76" spans="1:11" x14ac:dyDescent="0.25">
      <c r="A76" s="3"/>
      <c r="B76" s="20"/>
      <c r="C76" s="6"/>
      <c r="D76" s="18"/>
      <c r="E76" s="24"/>
      <c r="F76" s="6">
        <f t="shared" si="12"/>
        <v>0</v>
      </c>
      <c r="G76" s="6"/>
      <c r="H76" s="6"/>
      <c r="I76" s="14">
        <f t="shared" si="9"/>
        <v>0</v>
      </c>
      <c r="J76" s="5" t="e">
        <f t="shared" si="10"/>
        <v>#DIV/0!</v>
      </c>
      <c r="K76" s="4" t="e">
        <f t="shared" si="11"/>
        <v>#DIV/0!</v>
      </c>
    </row>
    <row r="77" spans="1:11" x14ac:dyDescent="0.25">
      <c r="A77" s="3"/>
      <c r="B77" s="20"/>
      <c r="C77" s="6"/>
      <c r="D77" s="18"/>
      <c r="E77" s="24"/>
      <c r="F77" s="6">
        <f t="shared" si="12"/>
        <v>0</v>
      </c>
      <c r="G77" s="6"/>
      <c r="H77" s="6"/>
      <c r="I77" s="6">
        <f t="shared" si="9"/>
        <v>0</v>
      </c>
      <c r="J77" s="5" t="e">
        <f t="shared" si="10"/>
        <v>#DIV/0!</v>
      </c>
      <c r="K77" s="4" t="e">
        <f t="shared" si="11"/>
        <v>#DIV/0!</v>
      </c>
    </row>
    <row r="78" spans="1:11" x14ac:dyDescent="0.25">
      <c r="A78" s="3"/>
      <c r="B78" s="20"/>
      <c r="C78" s="6"/>
      <c r="D78" s="18"/>
      <c r="E78" s="24"/>
      <c r="F78" s="6">
        <f t="shared" si="12"/>
        <v>0</v>
      </c>
      <c r="G78" s="6"/>
      <c r="H78" s="6"/>
      <c r="I78" s="14">
        <f t="shared" si="9"/>
        <v>0</v>
      </c>
      <c r="J78" s="5" t="e">
        <f t="shared" si="10"/>
        <v>#DIV/0!</v>
      </c>
      <c r="K78" s="4" t="e">
        <f t="shared" si="11"/>
        <v>#DIV/0!</v>
      </c>
    </row>
    <row r="79" spans="1:11" x14ac:dyDescent="0.25">
      <c r="A79" s="3"/>
      <c r="B79" s="20"/>
      <c r="C79" s="6"/>
      <c r="D79" s="18"/>
      <c r="E79" s="24"/>
      <c r="F79" s="6">
        <f t="shared" si="12"/>
        <v>0</v>
      </c>
      <c r="G79" s="6"/>
      <c r="H79" s="6"/>
      <c r="I79" s="14">
        <f t="shared" si="9"/>
        <v>0</v>
      </c>
      <c r="J79" s="5" t="e">
        <f t="shared" si="10"/>
        <v>#DIV/0!</v>
      </c>
      <c r="K79" s="4" t="e">
        <f t="shared" si="11"/>
        <v>#DIV/0!</v>
      </c>
    </row>
    <row r="80" spans="1:11" x14ac:dyDescent="0.25">
      <c r="A80" s="3"/>
      <c r="B80" s="20"/>
      <c r="C80" s="6"/>
      <c r="D80" s="18"/>
      <c r="E80" s="24"/>
      <c r="F80" s="6">
        <f t="shared" si="12"/>
        <v>0</v>
      </c>
      <c r="G80" s="6"/>
      <c r="H80" s="6"/>
      <c r="I80" s="14">
        <f t="shared" si="9"/>
        <v>0</v>
      </c>
      <c r="J80" s="5" t="e">
        <f t="shared" si="10"/>
        <v>#DIV/0!</v>
      </c>
      <c r="K80" s="4" t="e">
        <f t="shared" si="11"/>
        <v>#DIV/0!</v>
      </c>
    </row>
    <row r="81" spans="1:11" x14ac:dyDescent="0.25">
      <c r="A81" s="3"/>
      <c r="B81" s="20"/>
      <c r="C81" s="6"/>
      <c r="D81" s="18"/>
      <c r="E81" s="24"/>
      <c r="F81" s="6">
        <f t="shared" si="12"/>
        <v>0</v>
      </c>
      <c r="G81" s="6"/>
      <c r="H81" s="6"/>
      <c r="I81" s="6">
        <f t="shared" si="9"/>
        <v>0</v>
      </c>
      <c r="J81" s="5" t="e">
        <f t="shared" si="10"/>
        <v>#DIV/0!</v>
      </c>
      <c r="K81" s="4" t="e">
        <f t="shared" si="11"/>
        <v>#DIV/0!</v>
      </c>
    </row>
    <row r="82" spans="1:11" x14ac:dyDescent="0.25">
      <c r="A82" s="3"/>
      <c r="B82" s="2"/>
      <c r="C82" s="6"/>
      <c r="D82" s="18"/>
      <c r="E82" s="24"/>
      <c r="F82" s="6">
        <f t="shared" si="12"/>
        <v>0</v>
      </c>
      <c r="G82" s="6"/>
      <c r="H82" s="6"/>
      <c r="I82" s="6">
        <f t="shared" si="9"/>
        <v>0</v>
      </c>
      <c r="J82" s="5" t="e">
        <f t="shared" si="10"/>
        <v>#DIV/0!</v>
      </c>
      <c r="K82" s="4" t="e">
        <f t="shared" si="11"/>
        <v>#DIV/0!</v>
      </c>
    </row>
    <row r="83" spans="1:11" x14ac:dyDescent="0.25">
      <c r="A83" s="3"/>
      <c r="B83" s="2"/>
      <c r="C83" s="6"/>
      <c r="D83" s="18"/>
      <c r="E83" s="24"/>
      <c r="F83" s="6">
        <f t="shared" si="12"/>
        <v>0</v>
      </c>
      <c r="G83" s="6"/>
      <c r="H83" s="6"/>
      <c r="I83" s="6">
        <f t="shared" si="9"/>
        <v>0</v>
      </c>
      <c r="J83" s="5" t="e">
        <f t="shared" si="10"/>
        <v>#DIV/0!</v>
      </c>
      <c r="K83" s="4" t="e">
        <f t="shared" si="11"/>
        <v>#DIV/0!</v>
      </c>
    </row>
    <row r="84" spans="1:11" x14ac:dyDescent="0.25">
      <c r="A84" s="3"/>
      <c r="B84" s="2"/>
      <c r="C84" s="6"/>
      <c r="D84" s="18"/>
      <c r="E84" s="24"/>
      <c r="F84" s="6">
        <f t="shared" si="12"/>
        <v>0</v>
      </c>
      <c r="G84" s="6"/>
      <c r="H84" s="6"/>
      <c r="I84" s="6">
        <f t="shared" si="9"/>
        <v>0</v>
      </c>
      <c r="J84" s="5" t="e">
        <f t="shared" si="10"/>
        <v>#DIV/0!</v>
      </c>
      <c r="K84" s="4" t="e">
        <f t="shared" si="11"/>
        <v>#DIV/0!</v>
      </c>
    </row>
    <row r="85" spans="1:11" x14ac:dyDescent="0.25">
      <c r="A85" s="3"/>
      <c r="B85" s="2"/>
      <c r="C85" s="6"/>
      <c r="D85" s="18"/>
      <c r="E85" s="24"/>
      <c r="F85" s="6">
        <f t="shared" si="12"/>
        <v>0</v>
      </c>
      <c r="G85" s="6"/>
      <c r="H85" s="6"/>
      <c r="I85" s="6">
        <f t="shared" si="9"/>
        <v>0</v>
      </c>
      <c r="J85" s="5" t="e">
        <f t="shared" si="10"/>
        <v>#DIV/0!</v>
      </c>
      <c r="K85" s="4" t="e">
        <f t="shared" si="11"/>
        <v>#DIV/0!</v>
      </c>
    </row>
    <row r="86" spans="1:11" x14ac:dyDescent="0.25">
      <c r="A86" s="3"/>
      <c r="B86" s="2"/>
      <c r="C86" s="6"/>
      <c r="D86" s="18"/>
      <c r="E86" s="24"/>
      <c r="F86" s="6">
        <f t="shared" si="12"/>
        <v>0</v>
      </c>
      <c r="G86" s="6"/>
      <c r="H86" s="6"/>
      <c r="I86" s="6">
        <f t="shared" si="9"/>
        <v>0</v>
      </c>
      <c r="J86" s="5" t="e">
        <f t="shared" si="10"/>
        <v>#DIV/0!</v>
      </c>
      <c r="K86" s="4" t="e">
        <f t="shared" si="11"/>
        <v>#DIV/0!</v>
      </c>
    </row>
    <row r="87" spans="1:11" x14ac:dyDescent="0.25">
      <c r="A87" s="3"/>
      <c r="B87" s="2"/>
      <c r="C87" s="6"/>
      <c r="D87" s="18"/>
      <c r="E87" s="24"/>
      <c r="F87" s="6">
        <f t="shared" si="12"/>
        <v>0</v>
      </c>
      <c r="G87" s="6"/>
      <c r="H87" s="6"/>
      <c r="I87" s="6">
        <f t="shared" si="9"/>
        <v>0</v>
      </c>
      <c r="J87" s="5" t="e">
        <f t="shared" si="10"/>
        <v>#DIV/0!</v>
      </c>
      <c r="K87" s="4" t="e">
        <f t="shared" si="11"/>
        <v>#DIV/0!</v>
      </c>
    </row>
    <row r="88" spans="1:11" x14ac:dyDescent="0.25">
      <c r="A88" s="3"/>
      <c r="B88" s="2"/>
      <c r="C88" s="6"/>
      <c r="D88" s="18"/>
      <c r="E88" s="24"/>
      <c r="F88" s="6">
        <f t="shared" si="12"/>
        <v>0</v>
      </c>
      <c r="G88" s="6"/>
      <c r="H88" s="6"/>
      <c r="I88" s="6">
        <f t="shared" si="9"/>
        <v>0</v>
      </c>
      <c r="J88" s="5" t="e">
        <f t="shared" si="10"/>
        <v>#DIV/0!</v>
      </c>
      <c r="K88" s="4" t="e">
        <f t="shared" si="11"/>
        <v>#DIV/0!</v>
      </c>
    </row>
    <row r="89" spans="1:11" x14ac:dyDescent="0.25">
      <c r="A89" s="3"/>
      <c r="B89" s="2"/>
      <c r="C89" s="6"/>
      <c r="D89" s="18"/>
      <c r="E89" s="24"/>
      <c r="F89" s="6">
        <f t="shared" si="12"/>
        <v>0</v>
      </c>
      <c r="G89" s="6"/>
      <c r="H89" s="6"/>
      <c r="I89" s="6">
        <f t="shared" si="9"/>
        <v>0</v>
      </c>
      <c r="J89" s="5" t="e">
        <f t="shared" si="10"/>
        <v>#DIV/0!</v>
      </c>
      <c r="K89" s="4" t="e">
        <f t="shared" si="11"/>
        <v>#DIV/0!</v>
      </c>
    </row>
    <row r="90" spans="1:11" x14ac:dyDescent="0.25">
      <c r="A90" s="3"/>
      <c r="B90" s="20"/>
      <c r="C90" s="6"/>
      <c r="D90" s="18"/>
      <c r="E90" s="24"/>
      <c r="F90" s="6">
        <f t="shared" si="12"/>
        <v>0</v>
      </c>
      <c r="G90" s="6"/>
      <c r="H90" s="6"/>
      <c r="I90" s="6">
        <f t="shared" si="9"/>
        <v>0</v>
      </c>
      <c r="J90" s="5" t="e">
        <f t="shared" si="10"/>
        <v>#DIV/0!</v>
      </c>
      <c r="K90" s="4" t="e">
        <f t="shared" si="11"/>
        <v>#DIV/0!</v>
      </c>
    </row>
    <row r="91" spans="1:11" x14ac:dyDescent="0.25">
      <c r="A91" s="3"/>
      <c r="B91" s="2"/>
      <c r="C91" s="6"/>
      <c r="D91" s="18"/>
      <c r="E91" s="24"/>
      <c r="F91" s="6">
        <f t="shared" si="12"/>
        <v>0</v>
      </c>
      <c r="G91" s="6"/>
      <c r="H91" s="6"/>
      <c r="I91" s="6">
        <f t="shared" si="9"/>
        <v>0</v>
      </c>
      <c r="J91" s="5" t="e">
        <f t="shared" si="10"/>
        <v>#DIV/0!</v>
      </c>
      <c r="K91" s="4" t="e">
        <f t="shared" si="11"/>
        <v>#DIV/0!</v>
      </c>
    </row>
    <row r="92" spans="1:11" x14ac:dyDescent="0.25">
      <c r="A92" s="3"/>
      <c r="B92" s="20"/>
      <c r="C92" s="6"/>
      <c r="D92" s="18"/>
      <c r="E92" s="25"/>
      <c r="F92" s="6">
        <f t="shared" si="12"/>
        <v>0</v>
      </c>
      <c r="G92" s="6"/>
      <c r="H92" s="6"/>
      <c r="I92" s="6">
        <f t="shared" si="9"/>
        <v>0</v>
      </c>
      <c r="J92" s="5" t="e">
        <f t="shared" si="10"/>
        <v>#DIV/0!</v>
      </c>
      <c r="K92" s="4" t="e">
        <f t="shared" si="11"/>
        <v>#DIV/0!</v>
      </c>
    </row>
    <row r="93" spans="1:11" x14ac:dyDescent="0.25">
      <c r="A93" s="3"/>
      <c r="B93" s="20"/>
      <c r="C93" s="6"/>
      <c r="D93" s="18"/>
      <c r="E93" s="24"/>
      <c r="F93" s="6">
        <f t="shared" si="12"/>
        <v>0</v>
      </c>
      <c r="G93" s="6"/>
      <c r="H93" s="6"/>
      <c r="I93" s="6">
        <f t="shared" si="9"/>
        <v>0</v>
      </c>
      <c r="J93" s="5" t="e">
        <f t="shared" si="10"/>
        <v>#DIV/0!</v>
      </c>
      <c r="K93" s="4" t="e">
        <f t="shared" si="11"/>
        <v>#DIV/0!</v>
      </c>
    </row>
    <row r="94" spans="1:11" x14ac:dyDescent="0.25">
      <c r="A94" s="3"/>
      <c r="B94" s="20"/>
      <c r="C94" s="6"/>
      <c r="D94" s="18"/>
      <c r="E94" s="24"/>
      <c r="F94" s="6">
        <f t="shared" si="12"/>
        <v>0</v>
      </c>
      <c r="G94" s="6"/>
      <c r="H94" s="6"/>
      <c r="I94" s="6">
        <f t="shared" si="9"/>
        <v>0</v>
      </c>
      <c r="J94" s="5" t="e">
        <f t="shared" si="10"/>
        <v>#DIV/0!</v>
      </c>
      <c r="K94" s="4" t="e">
        <f t="shared" si="11"/>
        <v>#DIV/0!</v>
      </c>
    </row>
    <row r="95" spans="1:11" x14ac:dyDescent="0.25">
      <c r="A95" s="3"/>
      <c r="B95" s="2"/>
      <c r="C95" s="6"/>
      <c r="D95" s="18"/>
      <c r="E95" s="24"/>
      <c r="F95" s="6">
        <f t="shared" si="12"/>
        <v>0</v>
      </c>
      <c r="G95" s="6"/>
      <c r="H95" s="6"/>
      <c r="I95" s="6">
        <f t="shared" si="9"/>
        <v>0</v>
      </c>
      <c r="J95" s="5" t="e">
        <f t="shared" si="10"/>
        <v>#DIV/0!</v>
      </c>
      <c r="K95" s="4" t="e">
        <f t="shared" si="11"/>
        <v>#DIV/0!</v>
      </c>
    </row>
    <row r="96" spans="1:11" x14ac:dyDescent="0.25">
      <c r="A96" s="3"/>
      <c r="B96" s="2"/>
      <c r="C96" s="6"/>
      <c r="D96" s="18"/>
      <c r="E96" s="24"/>
      <c r="F96" s="6">
        <f t="shared" si="12"/>
        <v>0</v>
      </c>
      <c r="G96" s="6"/>
      <c r="H96" s="6"/>
      <c r="I96" s="6">
        <f t="shared" si="9"/>
        <v>0</v>
      </c>
      <c r="J96" s="5" t="e">
        <f t="shared" si="10"/>
        <v>#DIV/0!</v>
      </c>
      <c r="K96" s="4" t="e">
        <f t="shared" si="11"/>
        <v>#DIV/0!</v>
      </c>
    </row>
    <row r="97" spans="1:11" x14ac:dyDescent="0.25">
      <c r="A97" s="3"/>
      <c r="B97" s="20"/>
      <c r="C97" s="6"/>
      <c r="D97" s="18"/>
      <c r="E97" s="24"/>
      <c r="F97" s="6">
        <f t="shared" si="12"/>
        <v>0</v>
      </c>
      <c r="G97" s="6"/>
      <c r="H97" s="6"/>
      <c r="I97" s="6">
        <f t="shared" si="9"/>
        <v>0</v>
      </c>
      <c r="J97" s="5" t="e">
        <f t="shared" si="10"/>
        <v>#DIV/0!</v>
      </c>
      <c r="K97" s="4" t="e">
        <f t="shared" si="11"/>
        <v>#DIV/0!</v>
      </c>
    </row>
    <row r="98" spans="1:11" x14ac:dyDescent="0.25">
      <c r="A98" s="3"/>
      <c r="B98" s="2"/>
      <c r="C98" s="6"/>
      <c r="D98" s="18"/>
      <c r="E98" s="24"/>
      <c r="F98" s="6">
        <f t="shared" si="12"/>
        <v>0</v>
      </c>
      <c r="G98" s="6"/>
      <c r="H98" s="6"/>
      <c r="I98" s="6">
        <f t="shared" si="9"/>
        <v>0</v>
      </c>
      <c r="J98" s="5" t="e">
        <f t="shared" si="10"/>
        <v>#DIV/0!</v>
      </c>
      <c r="K98" s="4" t="e">
        <f t="shared" si="11"/>
        <v>#DIV/0!</v>
      </c>
    </row>
    <row r="99" spans="1:11" x14ac:dyDescent="0.25">
      <c r="A99" s="3"/>
      <c r="B99" s="20"/>
      <c r="C99" s="6"/>
      <c r="D99" s="18"/>
      <c r="E99" s="24"/>
      <c r="F99" s="6">
        <f t="shared" si="12"/>
        <v>0</v>
      </c>
      <c r="G99" s="6"/>
      <c r="H99" s="6"/>
      <c r="I99" s="6">
        <f t="shared" ref="I99:I130" si="13">H99-C99</f>
        <v>0</v>
      </c>
      <c r="J99" s="5" t="e">
        <f t="shared" ref="J99:J130" si="14">H99/C99</f>
        <v>#DIV/0!</v>
      </c>
      <c r="K99" s="4" t="e">
        <f t="shared" ref="K99:K130" si="15">G99/D99</f>
        <v>#DIV/0!</v>
      </c>
    </row>
    <row r="100" spans="1:11" x14ac:dyDescent="0.25">
      <c r="A100" s="3"/>
      <c r="B100" s="20"/>
      <c r="C100" s="6"/>
      <c r="D100" s="18"/>
      <c r="E100" s="24"/>
      <c r="F100" s="6">
        <f t="shared" si="12"/>
        <v>0</v>
      </c>
      <c r="G100" s="6"/>
      <c r="H100" s="6"/>
      <c r="I100" s="6">
        <f t="shared" si="13"/>
        <v>0</v>
      </c>
      <c r="J100" s="5" t="e">
        <f t="shared" si="14"/>
        <v>#DIV/0!</v>
      </c>
      <c r="K100" s="4" t="e">
        <f t="shared" si="15"/>
        <v>#DIV/0!</v>
      </c>
    </row>
    <row r="101" spans="1:11" x14ac:dyDescent="0.25">
      <c r="A101" s="3"/>
      <c r="B101" s="2"/>
      <c r="C101" s="6"/>
      <c r="D101" s="18"/>
      <c r="E101" s="24"/>
      <c r="F101" s="6">
        <f t="shared" si="12"/>
        <v>0</v>
      </c>
      <c r="G101" s="6"/>
      <c r="H101" s="6"/>
      <c r="I101" s="6">
        <f t="shared" si="13"/>
        <v>0</v>
      </c>
      <c r="J101" s="5" t="e">
        <f t="shared" si="14"/>
        <v>#DIV/0!</v>
      </c>
      <c r="K101" s="4" t="e">
        <f t="shared" si="15"/>
        <v>#DIV/0!</v>
      </c>
    </row>
    <row r="102" spans="1:11" x14ac:dyDescent="0.25">
      <c r="A102" s="3"/>
      <c r="B102" s="2"/>
      <c r="C102" s="6"/>
      <c r="D102" s="18"/>
      <c r="E102" s="24"/>
      <c r="F102" s="6">
        <f t="shared" ref="F102:F133" si="16">IF(G102=0,0,D102/G102)</f>
        <v>0</v>
      </c>
      <c r="G102" s="6"/>
      <c r="H102" s="6"/>
      <c r="I102" s="6">
        <f t="shared" si="13"/>
        <v>0</v>
      </c>
      <c r="J102" s="5" t="e">
        <f t="shared" si="14"/>
        <v>#DIV/0!</v>
      </c>
      <c r="K102" s="4" t="e">
        <f t="shared" si="15"/>
        <v>#DIV/0!</v>
      </c>
    </row>
    <row r="103" spans="1:11" x14ac:dyDescent="0.25">
      <c r="A103" s="3"/>
      <c r="B103" s="2"/>
      <c r="C103" s="6"/>
      <c r="D103" s="18"/>
      <c r="E103" s="24"/>
      <c r="F103" s="6">
        <f t="shared" si="16"/>
        <v>0</v>
      </c>
      <c r="G103" s="6"/>
      <c r="H103" s="6"/>
      <c r="I103" s="6">
        <f t="shared" si="13"/>
        <v>0</v>
      </c>
      <c r="J103" s="5" t="e">
        <f t="shared" si="14"/>
        <v>#DIV/0!</v>
      </c>
      <c r="K103" s="4" t="e">
        <f t="shared" si="15"/>
        <v>#DIV/0!</v>
      </c>
    </row>
    <row r="104" spans="1:11" x14ac:dyDescent="0.25">
      <c r="A104" s="3"/>
      <c r="B104" s="20"/>
      <c r="C104" s="6"/>
      <c r="D104" s="18"/>
      <c r="E104" s="24"/>
      <c r="F104" s="6">
        <f t="shared" si="16"/>
        <v>0</v>
      </c>
      <c r="G104" s="6"/>
      <c r="H104" s="6"/>
      <c r="I104" s="6">
        <f t="shared" si="13"/>
        <v>0</v>
      </c>
      <c r="J104" s="5" t="e">
        <f t="shared" si="14"/>
        <v>#DIV/0!</v>
      </c>
      <c r="K104" s="4" t="e">
        <f t="shared" si="15"/>
        <v>#DIV/0!</v>
      </c>
    </row>
    <row r="105" spans="1:11" x14ac:dyDescent="0.25">
      <c r="A105" s="3"/>
      <c r="B105" s="2"/>
      <c r="C105" s="6"/>
      <c r="D105" s="18"/>
      <c r="E105" s="24"/>
      <c r="F105" s="6">
        <f t="shared" si="16"/>
        <v>0</v>
      </c>
      <c r="G105" s="6"/>
      <c r="H105" s="6"/>
      <c r="I105" s="6">
        <f t="shared" si="13"/>
        <v>0</v>
      </c>
      <c r="J105" s="5" t="e">
        <f t="shared" si="14"/>
        <v>#DIV/0!</v>
      </c>
      <c r="K105" s="4" t="e">
        <f t="shared" si="15"/>
        <v>#DIV/0!</v>
      </c>
    </row>
    <row r="106" spans="1:11" x14ac:dyDescent="0.25">
      <c r="A106" s="3"/>
      <c r="B106" s="2"/>
      <c r="C106" s="6"/>
      <c r="D106" s="18"/>
      <c r="E106" s="24"/>
      <c r="F106" s="6">
        <f t="shared" si="16"/>
        <v>0</v>
      </c>
      <c r="G106" s="6"/>
      <c r="H106" s="6"/>
      <c r="I106" s="6">
        <f t="shared" si="13"/>
        <v>0</v>
      </c>
      <c r="J106" s="5" t="e">
        <f t="shared" si="14"/>
        <v>#DIV/0!</v>
      </c>
      <c r="K106" s="4" t="e">
        <f t="shared" si="15"/>
        <v>#DIV/0!</v>
      </c>
    </row>
    <row r="107" spans="1:11" x14ac:dyDescent="0.25">
      <c r="A107" s="3"/>
      <c r="B107" s="20"/>
      <c r="C107" s="6"/>
      <c r="D107" s="18"/>
      <c r="E107" s="24"/>
      <c r="F107" s="6">
        <f t="shared" si="16"/>
        <v>0</v>
      </c>
      <c r="G107" s="6"/>
      <c r="H107" s="6"/>
      <c r="I107" s="6">
        <f t="shared" si="13"/>
        <v>0</v>
      </c>
      <c r="J107" s="5" t="e">
        <f t="shared" si="14"/>
        <v>#DIV/0!</v>
      </c>
      <c r="K107" s="4" t="e">
        <f t="shared" si="15"/>
        <v>#DIV/0!</v>
      </c>
    </row>
    <row r="108" spans="1:11" x14ac:dyDescent="0.25">
      <c r="A108" s="3"/>
      <c r="B108" s="2"/>
      <c r="C108" s="6"/>
      <c r="D108" s="18"/>
      <c r="E108" s="24"/>
      <c r="F108" s="6">
        <f t="shared" si="16"/>
        <v>0</v>
      </c>
      <c r="G108" s="6"/>
      <c r="H108" s="6"/>
      <c r="I108" s="6">
        <f t="shared" si="13"/>
        <v>0</v>
      </c>
      <c r="J108" s="5" t="e">
        <f t="shared" si="14"/>
        <v>#DIV/0!</v>
      </c>
      <c r="K108" s="4" t="e">
        <f t="shared" si="15"/>
        <v>#DIV/0!</v>
      </c>
    </row>
    <row r="109" spans="1:11" x14ac:dyDescent="0.25">
      <c r="A109" s="3"/>
      <c r="B109" s="20"/>
      <c r="C109" s="6"/>
      <c r="D109" s="18"/>
      <c r="E109" s="24"/>
      <c r="F109" s="6">
        <f t="shared" si="16"/>
        <v>0</v>
      </c>
      <c r="G109" s="6"/>
      <c r="H109" s="6"/>
      <c r="I109" s="6">
        <f t="shared" si="13"/>
        <v>0</v>
      </c>
      <c r="J109" s="5" t="e">
        <f t="shared" si="14"/>
        <v>#DIV/0!</v>
      </c>
      <c r="K109" s="4" t="e">
        <f t="shared" si="15"/>
        <v>#DIV/0!</v>
      </c>
    </row>
    <row r="110" spans="1:11" x14ac:dyDescent="0.25">
      <c r="A110" s="3"/>
      <c r="B110" s="2"/>
      <c r="C110" s="6"/>
      <c r="D110" s="18"/>
      <c r="E110" s="24"/>
      <c r="F110" s="6">
        <f t="shared" si="16"/>
        <v>0</v>
      </c>
      <c r="G110" s="6"/>
      <c r="H110" s="6"/>
      <c r="I110" s="6">
        <f t="shared" si="13"/>
        <v>0</v>
      </c>
      <c r="J110" s="5" t="e">
        <f t="shared" si="14"/>
        <v>#DIV/0!</v>
      </c>
      <c r="K110" s="4" t="e">
        <f t="shared" si="15"/>
        <v>#DIV/0!</v>
      </c>
    </row>
    <row r="111" spans="1:11" x14ac:dyDescent="0.25">
      <c r="A111" s="3"/>
      <c r="B111" s="2"/>
      <c r="C111" s="6"/>
      <c r="D111" s="18"/>
      <c r="E111" s="24"/>
      <c r="F111" s="6">
        <f t="shared" si="16"/>
        <v>0</v>
      </c>
      <c r="G111" s="6"/>
      <c r="H111" s="6"/>
      <c r="I111" s="6">
        <f t="shared" si="13"/>
        <v>0</v>
      </c>
      <c r="J111" s="5" t="e">
        <f t="shared" si="14"/>
        <v>#DIV/0!</v>
      </c>
      <c r="K111" s="4" t="e">
        <f t="shared" si="15"/>
        <v>#DIV/0!</v>
      </c>
    </row>
    <row r="112" spans="1:11" x14ac:dyDescent="0.25">
      <c r="A112" s="3"/>
      <c r="B112" s="20"/>
      <c r="C112" s="6"/>
      <c r="D112" s="18"/>
      <c r="E112" s="25"/>
      <c r="F112" s="6">
        <f t="shared" si="16"/>
        <v>0</v>
      </c>
      <c r="G112" s="6"/>
      <c r="H112" s="6"/>
      <c r="I112" s="6">
        <f t="shared" si="13"/>
        <v>0</v>
      </c>
      <c r="J112" s="5" t="e">
        <f t="shared" si="14"/>
        <v>#DIV/0!</v>
      </c>
      <c r="K112" s="4" t="e">
        <f t="shared" si="15"/>
        <v>#DIV/0!</v>
      </c>
    </row>
    <row r="113" spans="1:11" x14ac:dyDescent="0.25">
      <c r="A113" s="3"/>
      <c r="B113" s="2"/>
      <c r="C113" s="6"/>
      <c r="D113" s="18"/>
      <c r="E113" s="24"/>
      <c r="F113" s="6">
        <f t="shared" si="16"/>
        <v>0</v>
      </c>
      <c r="G113" s="6"/>
      <c r="H113" s="6"/>
      <c r="I113" s="6">
        <f t="shared" si="13"/>
        <v>0</v>
      </c>
      <c r="J113" s="5" t="e">
        <f t="shared" si="14"/>
        <v>#DIV/0!</v>
      </c>
      <c r="K113" s="4" t="e">
        <f t="shared" si="15"/>
        <v>#DIV/0!</v>
      </c>
    </row>
    <row r="114" spans="1:11" x14ac:dyDescent="0.25">
      <c r="A114" s="3"/>
      <c r="B114" s="2"/>
      <c r="C114" s="6"/>
      <c r="D114" s="18"/>
      <c r="E114" s="24"/>
      <c r="F114" s="6">
        <f t="shared" si="16"/>
        <v>0</v>
      </c>
      <c r="G114" s="6"/>
      <c r="H114" s="6"/>
      <c r="I114" s="6">
        <f t="shared" si="13"/>
        <v>0</v>
      </c>
      <c r="J114" s="5" t="e">
        <f t="shared" si="14"/>
        <v>#DIV/0!</v>
      </c>
      <c r="K114" s="4" t="e">
        <f t="shared" si="15"/>
        <v>#DIV/0!</v>
      </c>
    </row>
    <row r="115" spans="1:11" x14ac:dyDescent="0.25">
      <c r="A115" s="3"/>
      <c r="B115" s="20"/>
      <c r="C115" s="6"/>
      <c r="D115" s="18"/>
      <c r="E115" s="24"/>
      <c r="F115" s="6">
        <f t="shared" si="16"/>
        <v>0</v>
      </c>
      <c r="G115" s="6"/>
      <c r="H115" s="6"/>
      <c r="I115" s="6">
        <f t="shared" si="13"/>
        <v>0</v>
      </c>
      <c r="J115" s="5" t="e">
        <f t="shared" si="14"/>
        <v>#DIV/0!</v>
      </c>
      <c r="K115" s="4" t="e">
        <f t="shared" si="15"/>
        <v>#DIV/0!</v>
      </c>
    </row>
    <row r="116" spans="1:11" x14ac:dyDescent="0.25">
      <c r="A116" s="3"/>
      <c r="B116" s="2"/>
      <c r="C116" s="6"/>
      <c r="D116" s="18"/>
      <c r="E116" s="24"/>
      <c r="F116" s="6">
        <f t="shared" si="16"/>
        <v>0</v>
      </c>
      <c r="G116" s="6"/>
      <c r="H116" s="6"/>
      <c r="I116" s="6">
        <f t="shared" si="13"/>
        <v>0</v>
      </c>
      <c r="J116" s="5" t="e">
        <f t="shared" si="14"/>
        <v>#DIV/0!</v>
      </c>
      <c r="K116" s="4" t="e">
        <f t="shared" si="15"/>
        <v>#DIV/0!</v>
      </c>
    </row>
    <row r="117" spans="1:11" x14ac:dyDescent="0.25">
      <c r="A117" s="3"/>
      <c r="B117" s="20"/>
      <c r="C117" s="6"/>
      <c r="D117" s="18"/>
      <c r="E117" s="24"/>
      <c r="F117" s="6">
        <f t="shared" si="16"/>
        <v>0</v>
      </c>
      <c r="G117" s="6"/>
      <c r="H117" s="6"/>
      <c r="I117" s="6">
        <f t="shared" si="13"/>
        <v>0</v>
      </c>
      <c r="J117" s="5" t="e">
        <f t="shared" si="14"/>
        <v>#DIV/0!</v>
      </c>
      <c r="K117" s="4" t="e">
        <f t="shared" si="15"/>
        <v>#DIV/0!</v>
      </c>
    </row>
    <row r="118" spans="1:11" x14ac:dyDescent="0.25">
      <c r="A118" s="3"/>
      <c r="B118" s="2"/>
      <c r="C118" s="6"/>
      <c r="D118" s="18"/>
      <c r="E118" s="24"/>
      <c r="F118" s="6">
        <f t="shared" si="16"/>
        <v>0</v>
      </c>
      <c r="G118" s="6"/>
      <c r="H118" s="6"/>
      <c r="I118" s="6">
        <f t="shared" si="13"/>
        <v>0</v>
      </c>
      <c r="J118" s="5" t="e">
        <f t="shared" si="14"/>
        <v>#DIV/0!</v>
      </c>
      <c r="K118" s="4" t="e">
        <f t="shared" si="15"/>
        <v>#DIV/0!</v>
      </c>
    </row>
    <row r="119" spans="1:11" x14ac:dyDescent="0.25">
      <c r="A119" s="3"/>
      <c r="B119" s="20"/>
      <c r="C119" s="6"/>
      <c r="D119" s="18"/>
      <c r="E119" s="24"/>
      <c r="F119" s="6">
        <f t="shared" si="16"/>
        <v>0</v>
      </c>
      <c r="G119" s="6"/>
      <c r="H119" s="6"/>
      <c r="I119" s="6">
        <f t="shared" si="13"/>
        <v>0</v>
      </c>
      <c r="J119" s="5" t="e">
        <f t="shared" si="14"/>
        <v>#DIV/0!</v>
      </c>
      <c r="K119" s="4" t="e">
        <f t="shared" si="15"/>
        <v>#DIV/0!</v>
      </c>
    </row>
    <row r="120" spans="1:11" x14ac:dyDescent="0.25">
      <c r="A120" s="3"/>
      <c r="B120" s="2"/>
      <c r="C120" s="6"/>
      <c r="D120" s="18"/>
      <c r="E120" s="24"/>
      <c r="F120" s="6">
        <f t="shared" si="16"/>
        <v>0</v>
      </c>
      <c r="G120" s="6"/>
      <c r="H120" s="6"/>
      <c r="I120" s="6">
        <f t="shared" si="13"/>
        <v>0</v>
      </c>
      <c r="J120" s="5" t="e">
        <f t="shared" si="14"/>
        <v>#DIV/0!</v>
      </c>
      <c r="K120" s="4" t="e">
        <f t="shared" si="15"/>
        <v>#DIV/0!</v>
      </c>
    </row>
    <row r="121" spans="1:11" x14ac:dyDescent="0.25">
      <c r="A121" s="3"/>
      <c r="B121" s="2"/>
      <c r="C121" s="6"/>
      <c r="D121" s="18"/>
      <c r="E121" s="24"/>
      <c r="F121" s="6">
        <f t="shared" si="16"/>
        <v>0</v>
      </c>
      <c r="G121" s="6"/>
      <c r="H121" s="6"/>
      <c r="I121" s="6">
        <f t="shared" si="13"/>
        <v>0</v>
      </c>
      <c r="J121" s="5" t="e">
        <f t="shared" si="14"/>
        <v>#DIV/0!</v>
      </c>
      <c r="K121" s="4" t="e">
        <f t="shared" si="15"/>
        <v>#DIV/0!</v>
      </c>
    </row>
    <row r="122" spans="1:11" x14ac:dyDescent="0.25">
      <c r="A122" s="3"/>
      <c r="B122" s="20"/>
      <c r="C122" s="6"/>
      <c r="D122" s="18"/>
      <c r="E122" s="24"/>
      <c r="F122" s="6">
        <f t="shared" si="16"/>
        <v>0</v>
      </c>
      <c r="G122" s="6"/>
      <c r="H122" s="6"/>
      <c r="I122" s="6">
        <f t="shared" si="13"/>
        <v>0</v>
      </c>
      <c r="J122" s="5" t="e">
        <f t="shared" si="14"/>
        <v>#DIV/0!</v>
      </c>
      <c r="K122" s="4" t="e">
        <f t="shared" si="15"/>
        <v>#DIV/0!</v>
      </c>
    </row>
    <row r="123" spans="1:11" x14ac:dyDescent="0.25">
      <c r="A123" s="3"/>
      <c r="B123" s="20"/>
      <c r="C123" s="6"/>
      <c r="D123" s="18"/>
      <c r="E123" s="24"/>
      <c r="F123" s="6">
        <f t="shared" si="16"/>
        <v>0</v>
      </c>
      <c r="G123" s="6"/>
      <c r="H123" s="6"/>
      <c r="I123" s="6">
        <f t="shared" si="13"/>
        <v>0</v>
      </c>
      <c r="J123" s="5" t="e">
        <f t="shared" si="14"/>
        <v>#DIV/0!</v>
      </c>
      <c r="K123" s="4" t="e">
        <f t="shared" si="15"/>
        <v>#DIV/0!</v>
      </c>
    </row>
    <row r="124" spans="1:11" x14ac:dyDescent="0.25">
      <c r="A124" s="3"/>
      <c r="B124" s="2"/>
      <c r="C124" s="6"/>
      <c r="D124" s="18"/>
      <c r="E124" s="24"/>
      <c r="F124" s="6">
        <f t="shared" si="16"/>
        <v>0</v>
      </c>
      <c r="G124" s="6"/>
      <c r="H124" s="6"/>
      <c r="I124" s="6">
        <f t="shared" si="13"/>
        <v>0</v>
      </c>
      <c r="J124" s="5" t="e">
        <f t="shared" si="14"/>
        <v>#DIV/0!</v>
      </c>
      <c r="K124" s="4" t="e">
        <f t="shared" si="15"/>
        <v>#DIV/0!</v>
      </c>
    </row>
    <row r="125" spans="1:11" x14ac:dyDescent="0.25">
      <c r="A125" s="3"/>
      <c r="B125" s="20"/>
      <c r="C125" s="6"/>
      <c r="D125" s="18"/>
      <c r="E125" s="24"/>
      <c r="F125" s="6">
        <f t="shared" si="16"/>
        <v>0</v>
      </c>
      <c r="G125" s="6"/>
      <c r="H125" s="6"/>
      <c r="I125" s="6">
        <f t="shared" si="13"/>
        <v>0</v>
      </c>
      <c r="J125" s="5" t="e">
        <f t="shared" si="14"/>
        <v>#DIV/0!</v>
      </c>
      <c r="K125" s="4" t="e">
        <f t="shared" si="15"/>
        <v>#DIV/0!</v>
      </c>
    </row>
    <row r="126" spans="1:11" x14ac:dyDescent="0.25">
      <c r="A126" s="3"/>
      <c r="B126" s="2"/>
      <c r="C126" s="6"/>
      <c r="D126" s="18"/>
      <c r="E126" s="24"/>
      <c r="F126" s="6">
        <f t="shared" si="16"/>
        <v>0</v>
      </c>
      <c r="G126" s="6"/>
      <c r="H126" s="6"/>
      <c r="I126" s="6">
        <f t="shared" si="13"/>
        <v>0</v>
      </c>
      <c r="J126" s="5" t="e">
        <f t="shared" si="14"/>
        <v>#DIV/0!</v>
      </c>
      <c r="K126" s="4" t="e">
        <f t="shared" si="15"/>
        <v>#DIV/0!</v>
      </c>
    </row>
    <row r="127" spans="1:11" x14ac:dyDescent="0.25">
      <c r="A127" s="3"/>
      <c r="B127" s="2"/>
      <c r="C127" s="6"/>
      <c r="D127" s="18"/>
      <c r="E127" s="24"/>
      <c r="F127" s="6">
        <f t="shared" si="16"/>
        <v>0</v>
      </c>
      <c r="G127" s="6"/>
      <c r="H127" s="6"/>
      <c r="I127" s="6">
        <f t="shared" si="13"/>
        <v>0</v>
      </c>
      <c r="J127" s="5" t="e">
        <f t="shared" si="14"/>
        <v>#DIV/0!</v>
      </c>
      <c r="K127" s="4" t="e">
        <f t="shared" si="15"/>
        <v>#DIV/0!</v>
      </c>
    </row>
    <row r="128" spans="1:11" x14ac:dyDescent="0.25">
      <c r="A128" s="3"/>
      <c r="B128" s="2"/>
      <c r="C128" s="6"/>
      <c r="D128" s="18"/>
      <c r="E128" s="24"/>
      <c r="F128" s="6">
        <f t="shared" si="16"/>
        <v>0</v>
      </c>
      <c r="G128" s="6"/>
      <c r="H128" s="6"/>
      <c r="I128" s="6">
        <f t="shared" si="13"/>
        <v>0</v>
      </c>
      <c r="J128" s="5" t="e">
        <f t="shared" si="14"/>
        <v>#DIV/0!</v>
      </c>
      <c r="K128" s="4" t="e">
        <f t="shared" si="15"/>
        <v>#DIV/0!</v>
      </c>
    </row>
    <row r="129" spans="1:11" x14ac:dyDescent="0.25">
      <c r="A129" s="3"/>
      <c r="B129" s="2"/>
      <c r="C129" s="6"/>
      <c r="D129" s="18"/>
      <c r="E129" s="24"/>
      <c r="F129" s="6">
        <f t="shared" si="16"/>
        <v>0</v>
      </c>
      <c r="G129" s="6"/>
      <c r="H129" s="6"/>
      <c r="I129" s="6">
        <f t="shared" si="13"/>
        <v>0</v>
      </c>
      <c r="J129" s="5" t="e">
        <f t="shared" si="14"/>
        <v>#DIV/0!</v>
      </c>
      <c r="K129" s="4" t="e">
        <f t="shared" si="15"/>
        <v>#DIV/0!</v>
      </c>
    </row>
    <row r="130" spans="1:11" x14ac:dyDescent="0.25">
      <c r="A130" s="3"/>
      <c r="B130" s="2"/>
      <c r="C130" s="6"/>
      <c r="D130" s="18"/>
      <c r="E130" s="24"/>
      <c r="F130" s="6">
        <f t="shared" si="16"/>
        <v>0</v>
      </c>
      <c r="G130" s="6"/>
      <c r="H130" s="6"/>
      <c r="I130" s="6">
        <f t="shared" si="13"/>
        <v>0</v>
      </c>
      <c r="J130" s="5" t="e">
        <f t="shared" si="14"/>
        <v>#DIV/0!</v>
      </c>
      <c r="K130" s="4" t="e">
        <f t="shared" si="15"/>
        <v>#DIV/0!</v>
      </c>
    </row>
    <row r="131" spans="1:11" x14ac:dyDescent="0.25">
      <c r="A131" s="3"/>
      <c r="B131" s="2"/>
      <c r="C131" s="6"/>
      <c r="D131" s="18"/>
      <c r="E131" s="24"/>
      <c r="F131" s="6">
        <f t="shared" si="16"/>
        <v>0</v>
      </c>
      <c r="G131" s="6"/>
      <c r="H131" s="6"/>
      <c r="I131" s="6">
        <f t="shared" ref="I131:I141" si="17">H131-C131</f>
        <v>0</v>
      </c>
      <c r="J131" s="5" t="e">
        <f t="shared" ref="J131:J141" si="18">H131/C131</f>
        <v>#DIV/0!</v>
      </c>
      <c r="K131" s="4" t="e">
        <f t="shared" ref="K131:K141" si="19">G131/D131</f>
        <v>#DIV/0!</v>
      </c>
    </row>
    <row r="132" spans="1:11" x14ac:dyDescent="0.25">
      <c r="A132" s="3"/>
      <c r="B132" s="2"/>
      <c r="C132" s="6"/>
      <c r="D132" s="18"/>
      <c r="E132" s="24"/>
      <c r="F132" s="6">
        <f t="shared" si="16"/>
        <v>0</v>
      </c>
      <c r="G132" s="6"/>
      <c r="H132" s="6"/>
      <c r="I132" s="6">
        <f t="shared" si="17"/>
        <v>0</v>
      </c>
      <c r="J132" s="5" t="e">
        <f t="shared" si="18"/>
        <v>#DIV/0!</v>
      </c>
      <c r="K132" s="4" t="e">
        <f t="shared" si="19"/>
        <v>#DIV/0!</v>
      </c>
    </row>
    <row r="133" spans="1:11" x14ac:dyDescent="0.25">
      <c r="A133" s="3"/>
      <c r="B133" s="2"/>
      <c r="C133" s="6"/>
      <c r="D133" s="18"/>
      <c r="E133" s="24"/>
      <c r="F133" s="6">
        <f t="shared" si="16"/>
        <v>0</v>
      </c>
      <c r="G133" s="6"/>
      <c r="H133" s="6"/>
      <c r="I133" s="6">
        <f t="shared" si="17"/>
        <v>0</v>
      </c>
      <c r="J133" s="5" t="e">
        <f t="shared" si="18"/>
        <v>#DIV/0!</v>
      </c>
      <c r="K133" s="4" t="e">
        <f t="shared" si="19"/>
        <v>#DIV/0!</v>
      </c>
    </row>
    <row r="134" spans="1:11" x14ac:dyDescent="0.25">
      <c r="A134" s="3"/>
      <c r="B134" s="2"/>
      <c r="C134" s="6"/>
      <c r="D134" s="18"/>
      <c r="E134" s="24"/>
      <c r="F134" s="6">
        <f t="shared" ref="F134:F141" si="20">IF(G134=0,0,D134/G134)</f>
        <v>0</v>
      </c>
      <c r="G134" s="6"/>
      <c r="H134" s="6"/>
      <c r="I134" s="6">
        <f t="shared" si="17"/>
        <v>0</v>
      </c>
      <c r="J134" s="5" t="e">
        <f t="shared" si="18"/>
        <v>#DIV/0!</v>
      </c>
      <c r="K134" s="4" t="e">
        <f t="shared" si="19"/>
        <v>#DIV/0!</v>
      </c>
    </row>
    <row r="135" spans="1:11" x14ac:dyDescent="0.25">
      <c r="A135" s="3"/>
      <c r="B135" s="2"/>
      <c r="C135" s="6"/>
      <c r="D135" s="18"/>
      <c r="E135" s="24"/>
      <c r="F135" s="6">
        <f t="shared" si="20"/>
        <v>0</v>
      </c>
      <c r="G135" s="6"/>
      <c r="H135" s="6"/>
      <c r="I135" s="6">
        <f t="shared" si="17"/>
        <v>0</v>
      </c>
      <c r="J135" s="5" t="e">
        <f t="shared" si="18"/>
        <v>#DIV/0!</v>
      </c>
      <c r="K135" s="4" t="e">
        <f t="shared" si="19"/>
        <v>#DIV/0!</v>
      </c>
    </row>
    <row r="136" spans="1:11" x14ac:dyDescent="0.25">
      <c r="A136" s="3"/>
      <c r="B136" s="2"/>
      <c r="C136" s="6"/>
      <c r="D136" s="18"/>
      <c r="E136" s="24"/>
      <c r="F136" s="6">
        <f t="shared" si="20"/>
        <v>0</v>
      </c>
      <c r="G136" s="6"/>
      <c r="H136" s="6"/>
      <c r="I136" s="6">
        <f t="shared" si="17"/>
        <v>0</v>
      </c>
      <c r="J136" s="5" t="e">
        <f t="shared" si="18"/>
        <v>#DIV/0!</v>
      </c>
      <c r="K136" s="4" t="e">
        <f t="shared" si="19"/>
        <v>#DIV/0!</v>
      </c>
    </row>
    <row r="137" spans="1:11" x14ac:dyDescent="0.25">
      <c r="A137" s="3"/>
      <c r="B137" s="2"/>
      <c r="C137" s="6"/>
      <c r="D137" s="18"/>
      <c r="E137" s="24"/>
      <c r="F137" s="6">
        <f t="shared" si="20"/>
        <v>0</v>
      </c>
      <c r="G137" s="6"/>
      <c r="H137" s="6"/>
      <c r="I137" s="6">
        <f t="shared" si="17"/>
        <v>0</v>
      </c>
      <c r="J137" s="5" t="e">
        <f t="shared" si="18"/>
        <v>#DIV/0!</v>
      </c>
      <c r="K137" s="4" t="e">
        <f t="shared" si="19"/>
        <v>#DIV/0!</v>
      </c>
    </row>
    <row r="138" spans="1:11" x14ac:dyDescent="0.25">
      <c r="A138" s="3"/>
      <c r="B138" s="2"/>
      <c r="C138" s="6"/>
      <c r="D138" s="18"/>
      <c r="E138" s="24"/>
      <c r="F138" s="6">
        <f t="shared" si="20"/>
        <v>0</v>
      </c>
      <c r="G138" s="6"/>
      <c r="H138" s="6"/>
      <c r="I138" s="6">
        <f t="shared" si="17"/>
        <v>0</v>
      </c>
      <c r="J138" s="5" t="e">
        <f t="shared" si="18"/>
        <v>#DIV/0!</v>
      </c>
      <c r="K138" s="4" t="e">
        <f t="shared" si="19"/>
        <v>#DIV/0!</v>
      </c>
    </row>
    <row r="139" spans="1:11" x14ac:dyDescent="0.25">
      <c r="A139" s="3"/>
      <c r="B139" s="2"/>
      <c r="C139" s="6"/>
      <c r="D139" s="18"/>
      <c r="E139" s="24"/>
      <c r="F139" s="6">
        <f t="shared" si="20"/>
        <v>0</v>
      </c>
      <c r="G139" s="6"/>
      <c r="H139" s="6"/>
      <c r="I139" s="6">
        <f t="shared" si="17"/>
        <v>0</v>
      </c>
      <c r="J139" s="5" t="e">
        <f t="shared" si="18"/>
        <v>#DIV/0!</v>
      </c>
      <c r="K139" s="4" t="e">
        <f t="shared" si="19"/>
        <v>#DIV/0!</v>
      </c>
    </row>
    <row r="140" spans="1:11" x14ac:dyDescent="0.25">
      <c r="A140" s="3"/>
      <c r="B140" s="2"/>
      <c r="C140" s="6"/>
      <c r="D140" s="18"/>
      <c r="E140" s="24"/>
      <c r="F140" s="6">
        <f t="shared" si="20"/>
        <v>0</v>
      </c>
      <c r="G140" s="6"/>
      <c r="H140" s="6"/>
      <c r="I140" s="6">
        <f t="shared" si="17"/>
        <v>0</v>
      </c>
      <c r="J140" s="5" t="e">
        <f t="shared" si="18"/>
        <v>#DIV/0!</v>
      </c>
      <c r="K140" s="4" t="e">
        <f t="shared" si="19"/>
        <v>#DIV/0!</v>
      </c>
    </row>
    <row r="141" spans="1:11" x14ac:dyDescent="0.25">
      <c r="A141" s="3"/>
      <c r="B141" s="2"/>
      <c r="C141" s="6"/>
      <c r="D141" s="18"/>
      <c r="E141" s="24"/>
      <c r="F141" s="6">
        <f t="shared" si="20"/>
        <v>0</v>
      </c>
      <c r="G141" s="6"/>
      <c r="H141" s="6"/>
      <c r="I141" s="6">
        <f t="shared" si="17"/>
        <v>0</v>
      </c>
      <c r="J141" s="5" t="e">
        <f t="shared" si="18"/>
        <v>#DIV/0!</v>
      </c>
      <c r="K141" s="4" t="e">
        <f t="shared" si="19"/>
        <v>#DIV/0!</v>
      </c>
    </row>
  </sheetData>
  <sortState ref="A3:M44">
    <sortCondition ref="A3:A44" customList="agosto,setembro,outubro"/>
  </sortState>
  <mergeCells count="1">
    <mergeCell ref="A1:B1"/>
  </mergeCells>
  <conditionalFormatting sqref="I3:J141">
    <cfRule type="cellIs" dxfId="22" priority="10" operator="lessThan">
      <formula>0</formula>
    </cfRule>
  </conditionalFormatting>
  <conditionalFormatting sqref="J3:J141">
    <cfRule type="cellIs" dxfId="21" priority="7" operator="equal">
      <formula>""</formula>
    </cfRule>
    <cfRule type="cellIs" dxfId="20" priority="8" operator="lessThanOr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0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4" sqref="I24"/>
    </sheetView>
  </sheetViews>
  <sheetFormatPr defaultColWidth="14.42578125" defaultRowHeight="15" customHeight="1" x14ac:dyDescent="0.25"/>
  <cols>
    <col min="1" max="1" width="14.5703125" style="31" customWidth="1"/>
    <col min="2" max="2" width="17" style="42" bestFit="1" customWidth="1"/>
    <col min="3" max="3" width="8.5703125" style="38" customWidth="1"/>
    <col min="4" max="5" width="13.28515625" style="31" customWidth="1"/>
    <col min="6" max="16" width="12.140625" style="31" customWidth="1"/>
    <col min="17" max="17" width="8.7109375" style="31" customWidth="1"/>
    <col min="18" max="18" width="12.140625" style="31" customWidth="1"/>
    <col min="19" max="34" width="8.7109375" style="31" customWidth="1"/>
    <col min="35" max="16384" width="14.42578125" style="31"/>
  </cols>
  <sheetData>
    <row r="1" spans="1:18" ht="15.75" thickBot="1" x14ac:dyDescent="0.3">
      <c r="A1" s="28">
        <v>2020</v>
      </c>
      <c r="B1" s="29" t="s">
        <v>16</v>
      </c>
      <c r="C1" s="30" t="s">
        <v>17</v>
      </c>
      <c r="D1" s="29" t="s">
        <v>9</v>
      </c>
      <c r="E1" s="29" t="s">
        <v>18</v>
      </c>
      <c r="F1" s="29" t="s">
        <v>19</v>
      </c>
      <c r="G1" s="29" t="s">
        <v>20</v>
      </c>
      <c r="H1" s="29" t="s">
        <v>21</v>
      </c>
      <c r="I1" s="29" t="s">
        <v>22</v>
      </c>
      <c r="J1" s="29" t="s">
        <v>23</v>
      </c>
      <c r="K1" s="29" t="s">
        <v>24</v>
      </c>
      <c r="L1" s="29" t="s">
        <v>25</v>
      </c>
      <c r="M1" s="29" t="s">
        <v>26</v>
      </c>
      <c r="N1" s="29" t="s">
        <v>27</v>
      </c>
      <c r="O1" s="29" t="s">
        <v>28</v>
      </c>
      <c r="P1" s="29" t="s">
        <v>29</v>
      </c>
      <c r="R1" s="29" t="s">
        <v>30</v>
      </c>
    </row>
    <row r="2" spans="1:18" ht="15.75" thickBot="1" x14ac:dyDescent="0.3">
      <c r="A2" s="32" t="s">
        <v>12</v>
      </c>
      <c r="B2" s="33" t="s">
        <v>40</v>
      </c>
      <c r="C2" s="34">
        <f>D2/$D$6</f>
        <v>0.95632340095117929</v>
      </c>
      <c r="D2" s="35">
        <f>SUM(E2:P2)</f>
        <v>9853</v>
      </c>
      <c r="E2" s="36"/>
      <c r="F2" s="36"/>
      <c r="G2" s="36"/>
      <c r="H2" s="36"/>
      <c r="I2" s="36"/>
      <c r="J2" s="36">
        <v>4000</v>
      </c>
      <c r="K2" s="36">
        <v>5853</v>
      </c>
      <c r="L2" s="36"/>
      <c r="M2" s="36"/>
      <c r="N2" s="36"/>
      <c r="O2" s="36"/>
      <c r="P2" s="36"/>
      <c r="R2" s="36">
        <f>AVERAGE(E2:P2)</f>
        <v>4926.5</v>
      </c>
    </row>
    <row r="3" spans="1:18" ht="15.75" thickBot="1" x14ac:dyDescent="0.3">
      <c r="A3" s="37"/>
      <c r="B3" s="33" t="s">
        <v>41</v>
      </c>
      <c r="C3" s="34">
        <f>D3/$D$6</f>
        <v>4.3676599048820729E-2</v>
      </c>
      <c r="D3" s="35">
        <f>SUM(E3:P3)</f>
        <v>450</v>
      </c>
      <c r="E3" s="36"/>
      <c r="F3" s="36"/>
      <c r="G3" s="36"/>
      <c r="H3" s="36"/>
      <c r="I3" s="36"/>
      <c r="J3" s="36">
        <v>100</v>
      </c>
      <c r="K3" s="36">
        <v>350</v>
      </c>
      <c r="L3" s="36"/>
      <c r="M3" s="36"/>
      <c r="N3" s="36"/>
      <c r="O3" s="36"/>
      <c r="P3" s="36"/>
      <c r="R3" s="36">
        <f>AVERAGE(E3:P3)</f>
        <v>225</v>
      </c>
    </row>
    <row r="4" spans="1:18" ht="15.75" thickBot="1" x14ac:dyDescent="0.3">
      <c r="A4" s="37"/>
      <c r="B4" s="33"/>
      <c r="C4" s="34">
        <f>D4/$D$6</f>
        <v>0</v>
      </c>
      <c r="D4" s="35">
        <f>SUM(E4:P4)</f>
        <v>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R4" s="36" t="e">
        <f>AVERAGE(E4:P4)</f>
        <v>#DIV/0!</v>
      </c>
    </row>
    <row r="5" spans="1:18" ht="9" customHeight="1" thickBot="1" x14ac:dyDescent="0.25">
      <c r="B5" s="31"/>
    </row>
    <row r="6" spans="1:18" ht="15.75" thickBot="1" x14ac:dyDescent="0.3">
      <c r="A6" s="39"/>
      <c r="B6" s="59" t="s">
        <v>9</v>
      </c>
      <c r="D6" s="58">
        <f>SUM(D2:D4)</f>
        <v>10303</v>
      </c>
      <c r="E6" s="40">
        <v>1000</v>
      </c>
      <c r="F6" s="40">
        <v>1200</v>
      </c>
      <c r="G6" s="40">
        <v>4000</v>
      </c>
      <c r="H6" s="40">
        <v>5000</v>
      </c>
      <c r="I6" s="40"/>
      <c r="J6" s="40">
        <f>SUM(J2:J4)</f>
        <v>4100</v>
      </c>
      <c r="K6" s="40">
        <f>SUM(K2:K4)</f>
        <v>6203</v>
      </c>
      <c r="L6" s="40"/>
      <c r="M6" s="40"/>
      <c r="N6" s="40"/>
      <c r="O6" s="40"/>
      <c r="P6" s="40"/>
      <c r="R6" s="36">
        <f>AVERAGE(E6:P6)</f>
        <v>3583.8333333333335</v>
      </c>
    </row>
    <row r="7" spans="1:18" ht="15.75" thickBot="1" x14ac:dyDescent="0.3">
      <c r="A7" s="39"/>
      <c r="B7" s="59" t="s">
        <v>31</v>
      </c>
      <c r="D7" s="58"/>
      <c r="E7" s="40"/>
      <c r="F7" s="40"/>
      <c r="G7" s="40"/>
      <c r="H7" s="40"/>
      <c r="I7" s="40"/>
      <c r="J7" s="40">
        <f>J6-I6</f>
        <v>4100</v>
      </c>
      <c r="K7" s="40">
        <f>K6-J6</f>
        <v>2103</v>
      </c>
      <c r="L7" s="40"/>
      <c r="M7" s="40"/>
      <c r="N7" s="40"/>
      <c r="O7" s="40"/>
      <c r="P7" s="40"/>
      <c r="R7" s="36">
        <f>AVERAGE(E7:P7)</f>
        <v>3101.5</v>
      </c>
    </row>
    <row r="8" spans="1:18" ht="15.75" thickBot="1" x14ac:dyDescent="0.3">
      <c r="A8" s="39"/>
      <c r="B8" s="59" t="s">
        <v>14</v>
      </c>
      <c r="D8" s="58"/>
      <c r="E8" s="40"/>
      <c r="F8" s="40"/>
      <c r="G8" s="57"/>
      <c r="H8" s="40"/>
      <c r="I8" s="40"/>
      <c r="J8" s="40">
        <f>J6+I8</f>
        <v>4100</v>
      </c>
      <c r="K8" s="40">
        <f>K6+J8</f>
        <v>10303</v>
      </c>
      <c r="L8" s="40"/>
      <c r="M8" s="40"/>
      <c r="N8" s="40"/>
      <c r="O8" s="40"/>
      <c r="P8" s="40"/>
      <c r="R8" s="36">
        <f>AVERAGE(E8:P8)</f>
        <v>7201.5</v>
      </c>
    </row>
    <row r="9" spans="1:18" ht="15.75" thickBot="1" x14ac:dyDescent="0.3">
      <c r="A9" s="39"/>
      <c r="B9" s="59" t="s">
        <v>31</v>
      </c>
      <c r="D9" s="61">
        <f>SUM(E9:P9)</f>
        <v>0.51292682926829269</v>
      </c>
      <c r="E9" s="41"/>
      <c r="F9" s="41"/>
      <c r="G9" s="41"/>
      <c r="H9" s="41"/>
      <c r="I9" s="41"/>
      <c r="J9" s="41"/>
      <c r="K9" s="41">
        <f>K7/J6</f>
        <v>0.51292682926829269</v>
      </c>
      <c r="L9" s="41"/>
      <c r="M9" s="41"/>
      <c r="N9" s="41"/>
      <c r="O9" s="41"/>
      <c r="P9" s="41"/>
      <c r="R9" s="36">
        <f>AVERAGE(E9:P9)</f>
        <v>0.51292682926829269</v>
      </c>
    </row>
    <row r="10" spans="1:18" ht="15.75" thickBot="1" x14ac:dyDescent="0.3">
      <c r="D10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R10" s="43"/>
    </row>
    <row r="11" spans="1:18" ht="15.75" thickBot="1" x14ac:dyDescent="0.3">
      <c r="A11" s="44" t="s">
        <v>11</v>
      </c>
      <c r="B11" s="33" t="s">
        <v>32</v>
      </c>
      <c r="C11" s="34">
        <f>D11/$D$18</f>
        <v>0.96617507779732104</v>
      </c>
      <c r="D11" s="60">
        <f>SUM(E11:P11)</f>
        <v>7141</v>
      </c>
      <c r="E11" s="36"/>
      <c r="F11" s="36"/>
      <c r="G11" s="36"/>
      <c r="H11" s="36"/>
      <c r="I11" s="36"/>
      <c r="J11" s="36">
        <v>3000</v>
      </c>
      <c r="K11" s="36">
        <v>4141</v>
      </c>
      <c r="L11" s="36"/>
      <c r="M11" s="36"/>
      <c r="N11" s="36"/>
      <c r="O11" s="36"/>
      <c r="P11" s="36"/>
      <c r="R11" s="36">
        <f>AVERAGE(E11:P11)</f>
        <v>3570.5</v>
      </c>
    </row>
    <row r="12" spans="1:18" ht="15.75" thickBot="1" x14ac:dyDescent="0.3">
      <c r="A12" s="45"/>
      <c r="B12" s="33" t="s">
        <v>42</v>
      </c>
      <c r="C12" s="34">
        <f>D12/$D$18</f>
        <v>2.7059937762143146E-2</v>
      </c>
      <c r="D12" s="60">
        <f>SUM(E12:P12)</f>
        <v>200</v>
      </c>
      <c r="E12" s="36"/>
      <c r="F12" s="36"/>
      <c r="G12" s="36"/>
      <c r="H12" s="36"/>
      <c r="I12" s="36"/>
      <c r="J12" s="36">
        <v>100</v>
      </c>
      <c r="K12" s="36">
        <v>100</v>
      </c>
      <c r="L12" s="36"/>
      <c r="M12" s="36"/>
      <c r="N12" s="36"/>
      <c r="O12" s="36"/>
      <c r="P12" s="36"/>
      <c r="R12" s="36">
        <f>AVERAGE(E12:P12)</f>
        <v>100</v>
      </c>
    </row>
    <row r="13" spans="1:18" ht="15.75" thickBot="1" x14ac:dyDescent="0.3">
      <c r="A13" s="45"/>
      <c r="B13" s="33" t="s">
        <v>33</v>
      </c>
      <c r="C13" s="34">
        <f>D13/$D$18</f>
        <v>6.7649844405357866E-3</v>
      </c>
      <c r="D13" s="60">
        <f>SUM(E13:P13)</f>
        <v>50</v>
      </c>
      <c r="E13" s="36"/>
      <c r="F13" s="36"/>
      <c r="G13" s="36"/>
      <c r="H13" s="36"/>
      <c r="I13" s="36"/>
      <c r="J13" s="36"/>
      <c r="K13" s="36">
        <v>50</v>
      </c>
      <c r="L13" s="36"/>
      <c r="M13" s="36"/>
      <c r="N13" s="36"/>
      <c r="O13" s="36"/>
      <c r="P13" s="36"/>
      <c r="R13" s="36">
        <f>AVERAGE(E13:P13)</f>
        <v>50</v>
      </c>
    </row>
    <row r="14" spans="1:18" thickBot="1" x14ac:dyDescent="0.25">
      <c r="B14" s="31"/>
      <c r="C14" s="31"/>
    </row>
    <row r="15" spans="1:18" ht="15.75" thickBot="1" x14ac:dyDescent="0.3">
      <c r="A15" s="44" t="s">
        <v>34</v>
      </c>
      <c r="B15" s="33" t="s">
        <v>35</v>
      </c>
      <c r="C15" s="34">
        <f t="shared" ref="C15:C16" si="0">D15/$D$18</f>
        <v>0.20294953321607359</v>
      </c>
      <c r="D15" s="60">
        <f>SUM(E15:P15)</f>
        <v>1500</v>
      </c>
      <c r="E15" s="36"/>
      <c r="F15" s="36"/>
      <c r="G15" s="36"/>
      <c r="H15" s="36"/>
      <c r="I15" s="36"/>
      <c r="J15" s="36">
        <v>500</v>
      </c>
      <c r="K15" s="36">
        <v>1000</v>
      </c>
      <c r="L15" s="36"/>
      <c r="M15" s="36"/>
      <c r="N15" s="36"/>
      <c r="O15" s="36"/>
      <c r="P15" s="36"/>
      <c r="R15" s="36">
        <f>AVERAGE(E15:P15)</f>
        <v>750</v>
      </c>
    </row>
    <row r="16" spans="1:18" ht="15.75" thickBot="1" x14ac:dyDescent="0.3">
      <c r="A16" s="45"/>
      <c r="B16" s="33" t="s">
        <v>14</v>
      </c>
      <c r="C16" s="34">
        <f t="shared" si="0"/>
        <v>0</v>
      </c>
      <c r="D16" s="60">
        <f>SUM(E16:P16)</f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R16" s="36" t="e">
        <f>AVERAGE(E16:P16)</f>
        <v>#DIV/0!</v>
      </c>
    </row>
    <row r="17" spans="1:18" ht="9" customHeight="1" thickBot="1" x14ac:dyDescent="0.25">
      <c r="B17" s="31"/>
    </row>
    <row r="18" spans="1:18" ht="15.75" thickBot="1" x14ac:dyDescent="0.3">
      <c r="A18" s="39"/>
      <c r="B18" s="59" t="s">
        <v>9</v>
      </c>
      <c r="D18" s="58">
        <f>SUM(D10:D13)</f>
        <v>7391</v>
      </c>
      <c r="E18" s="40"/>
      <c r="F18" s="40"/>
      <c r="G18" s="40"/>
      <c r="H18" s="40"/>
      <c r="I18" s="40"/>
      <c r="J18" s="40"/>
      <c r="K18" s="40">
        <f>SUM(K10:K15)</f>
        <v>5291</v>
      </c>
      <c r="L18" s="40">
        <f>SUM(L10:L15)</f>
        <v>0</v>
      </c>
      <c r="M18" s="40">
        <f>SUM(M10:M15)</f>
        <v>0</v>
      </c>
      <c r="N18" s="40">
        <f>SUM(N10:N15)</f>
        <v>0</v>
      </c>
      <c r="O18" s="40">
        <f>SUM(O10:O15)</f>
        <v>0</v>
      </c>
      <c r="P18" s="40">
        <f>SUM(P10:P15)</f>
        <v>0</v>
      </c>
      <c r="R18" s="36">
        <f>AVERAGE(E18:P18)</f>
        <v>881.83333333333337</v>
      </c>
    </row>
    <row r="19" spans="1:18" ht="15.75" thickBot="1" x14ac:dyDescent="0.3">
      <c r="A19" s="39"/>
      <c r="B19" s="59" t="s">
        <v>36</v>
      </c>
      <c r="D19" s="5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R19" s="36" t="e">
        <f>AVERAGE(E19:P19)</f>
        <v>#DIV/0!</v>
      </c>
    </row>
    <row r="20" spans="1:18" ht="15.75" thickBot="1" x14ac:dyDescent="0.3">
      <c r="A20" s="39"/>
      <c r="B20" s="59" t="s">
        <v>14</v>
      </c>
      <c r="D20" s="58"/>
      <c r="E20" s="40"/>
      <c r="F20" s="40"/>
      <c r="G20" s="40"/>
      <c r="H20" s="40"/>
      <c r="I20" s="40"/>
      <c r="J20" s="40"/>
      <c r="K20" s="40">
        <f>K18+J20</f>
        <v>5291</v>
      </c>
      <c r="L20" s="40">
        <f t="shared" ref="F20:P20" si="1">L18+K20</f>
        <v>5291</v>
      </c>
      <c r="M20" s="40">
        <f t="shared" si="1"/>
        <v>5291</v>
      </c>
      <c r="N20" s="40">
        <f t="shared" si="1"/>
        <v>5291</v>
      </c>
      <c r="O20" s="40">
        <f t="shared" si="1"/>
        <v>5291</v>
      </c>
      <c r="P20" s="40">
        <f t="shared" si="1"/>
        <v>5291</v>
      </c>
      <c r="R20" s="36">
        <f>AVERAGE(E20:P20)</f>
        <v>5291</v>
      </c>
    </row>
    <row r="21" spans="1:18" ht="15.75" thickBot="1" x14ac:dyDescent="0.3"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R21" s="43"/>
    </row>
    <row r="22" spans="1:18" ht="15.75" customHeight="1" thickBot="1" x14ac:dyDescent="0.3">
      <c r="A22" s="46" t="s">
        <v>13</v>
      </c>
      <c r="B22" s="47" t="s">
        <v>37</v>
      </c>
      <c r="D22" s="48">
        <f>SUM(E22:P22)</f>
        <v>5012</v>
      </c>
      <c r="E22" s="49"/>
      <c r="F22" s="49"/>
      <c r="G22" s="49"/>
      <c r="H22" s="49"/>
      <c r="I22" s="49"/>
      <c r="J22" s="49">
        <f>J6-J18</f>
        <v>4100</v>
      </c>
      <c r="K22" s="49">
        <f>K6-K18</f>
        <v>912</v>
      </c>
      <c r="L22" s="49"/>
      <c r="M22" s="49"/>
      <c r="N22" s="49"/>
      <c r="O22" s="49"/>
      <c r="P22" s="49"/>
      <c r="R22" s="36">
        <f>AVERAGE(E22:P22)</f>
        <v>2506</v>
      </c>
    </row>
    <row r="23" spans="1:18" ht="15.75" customHeight="1" thickBot="1" x14ac:dyDescent="0.3">
      <c r="A23" s="46"/>
      <c r="B23" s="47" t="s">
        <v>31</v>
      </c>
      <c r="D23" s="48">
        <f>SUM(E23:P23)-E23</f>
        <v>912</v>
      </c>
      <c r="E23" s="49"/>
      <c r="F23" s="49"/>
      <c r="G23" s="49"/>
      <c r="H23" s="49"/>
      <c r="I23" s="49"/>
      <c r="J23" s="49">
        <f>J22-I22</f>
        <v>4100</v>
      </c>
      <c r="K23" s="49">
        <f>K22-J22</f>
        <v>-3188</v>
      </c>
      <c r="L23" s="49"/>
      <c r="M23" s="49"/>
      <c r="N23" s="49"/>
      <c r="O23" s="49"/>
      <c r="P23" s="49"/>
      <c r="R23" s="36">
        <f>AVERAGE(E23:P23)</f>
        <v>456</v>
      </c>
    </row>
    <row r="24" spans="1:18" ht="15.75" customHeight="1" thickBot="1" x14ac:dyDescent="0.3">
      <c r="A24" s="46"/>
      <c r="B24" s="47" t="s">
        <v>31</v>
      </c>
      <c r="D24" s="50">
        <f>SUM(E24:P24)-E24</f>
        <v>-0.77756097560975612</v>
      </c>
      <c r="E24" s="51"/>
      <c r="F24" s="51"/>
      <c r="G24" s="51"/>
      <c r="H24" s="51"/>
      <c r="I24" s="51"/>
      <c r="J24" s="51"/>
      <c r="K24" s="51">
        <f>K23/J22</f>
        <v>-0.77756097560975612</v>
      </c>
      <c r="L24" s="49"/>
      <c r="M24" s="49"/>
      <c r="N24" s="49"/>
      <c r="O24" s="49"/>
      <c r="P24" s="49"/>
      <c r="R24" s="52">
        <f>AVERAGE(E24:P24)</f>
        <v>-0.77756097560975612</v>
      </c>
    </row>
    <row r="25" spans="1:18" ht="15.75" customHeight="1" thickBot="1" x14ac:dyDescent="0.3">
      <c r="A25" s="53"/>
      <c r="B25" s="47" t="s">
        <v>38</v>
      </c>
      <c r="D25" s="48"/>
      <c r="E25" s="49"/>
      <c r="F25" s="49"/>
      <c r="G25" s="49"/>
      <c r="H25" s="49"/>
      <c r="I25" s="49"/>
      <c r="J25" s="49">
        <f>J8-J20</f>
        <v>4100</v>
      </c>
      <c r="K25" s="49">
        <f>K8-K20</f>
        <v>5012</v>
      </c>
      <c r="L25" s="49"/>
      <c r="M25" s="49"/>
      <c r="N25" s="49"/>
      <c r="O25" s="49"/>
      <c r="P25" s="49"/>
      <c r="R25" s="36">
        <f>AVERAGE(E25:P25)</f>
        <v>4556</v>
      </c>
    </row>
    <row r="26" spans="1:18" ht="15.75" customHeight="1" thickBot="1" x14ac:dyDescent="0.3">
      <c r="A26" s="53"/>
      <c r="B26" s="47" t="s">
        <v>39</v>
      </c>
      <c r="D26" s="54">
        <f>SUM(E26:P26)</f>
        <v>0.85297436724165732</v>
      </c>
      <c r="E26" s="55"/>
      <c r="F26" s="55"/>
      <c r="G26" s="55"/>
      <c r="H26" s="55"/>
      <c r="I26" s="55"/>
      <c r="J26" s="55">
        <f>J18/J6</f>
        <v>0</v>
      </c>
      <c r="K26" s="55">
        <f>K18/K6</f>
        <v>0.85297436724165732</v>
      </c>
      <c r="L26" s="55"/>
      <c r="M26" s="55"/>
      <c r="N26" s="55"/>
      <c r="O26" s="55"/>
      <c r="P26" s="55"/>
      <c r="R26" s="56"/>
    </row>
    <row r="31" spans="1:18" ht="15.75" customHeight="1" x14ac:dyDescent="0.25"/>
    <row r="32" spans="1:1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13:15" ht="15.75" customHeight="1" x14ac:dyDescent="0.25"/>
    <row r="50" spans="13:15" ht="15.75" customHeight="1" x14ac:dyDescent="0.25"/>
    <row r="51" spans="13:15" ht="15.75" customHeight="1" x14ac:dyDescent="0.25"/>
    <row r="52" spans="13:15" ht="15.75" customHeight="1" x14ac:dyDescent="0.25">
      <c r="M52" s="43"/>
      <c r="N52" s="43"/>
      <c r="O52" s="43"/>
    </row>
    <row r="53" spans="13:15" ht="15.75" customHeight="1" x14ac:dyDescent="0.25">
      <c r="M53" s="43"/>
      <c r="N53" s="43"/>
      <c r="O53" s="43"/>
    </row>
    <row r="54" spans="13:15" ht="15.75" customHeight="1" x14ac:dyDescent="0.25">
      <c r="M54" s="43"/>
      <c r="N54" s="43"/>
      <c r="O54" s="43"/>
    </row>
    <row r="55" spans="13:15" ht="15.75" customHeight="1" x14ac:dyDescent="0.25">
      <c r="M55" s="43"/>
      <c r="N55" s="43"/>
      <c r="O55" s="43"/>
    </row>
    <row r="56" spans="13:15" ht="15.75" customHeight="1" x14ac:dyDescent="0.25">
      <c r="M56" s="43"/>
      <c r="N56" s="43"/>
      <c r="O56" s="43"/>
    </row>
    <row r="57" spans="13:15" ht="15.75" customHeight="1" x14ac:dyDescent="0.25">
      <c r="M57" s="43"/>
      <c r="N57" s="43"/>
      <c r="O57" s="43"/>
    </row>
    <row r="58" spans="13:15" ht="15.75" customHeight="1" x14ac:dyDescent="0.25">
      <c r="M58" s="43"/>
      <c r="N58" s="43"/>
      <c r="O58" s="43"/>
    </row>
    <row r="59" spans="13:15" ht="15.75" customHeight="1" x14ac:dyDescent="0.25">
      <c r="M59" s="43"/>
      <c r="N59" s="43"/>
      <c r="O59" s="43"/>
    </row>
    <row r="60" spans="13:15" ht="15.75" customHeight="1" x14ac:dyDescent="0.25"/>
    <row r="61" spans="13:15" ht="15.75" customHeight="1" x14ac:dyDescent="0.25"/>
    <row r="62" spans="13:15" ht="15.75" customHeight="1" x14ac:dyDescent="0.25"/>
    <row r="63" spans="13:15" ht="15.75" customHeight="1" x14ac:dyDescent="0.25"/>
    <row r="64" spans="13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4">
    <mergeCell ref="A2:A4"/>
    <mergeCell ref="A11:A13"/>
    <mergeCell ref="A15:A16"/>
    <mergeCell ref="A22:A26"/>
  </mergeCells>
  <conditionalFormatting sqref="D21:P21 R2:R4 D2:P4 R10:R13 R15:R16 D15:P16 D11:P13 E10:P10">
    <cfRule type="cellIs" dxfId="19" priority="20" operator="lessThan">
      <formula>0</formula>
    </cfRule>
  </conditionalFormatting>
  <conditionalFormatting sqref="D18:D20">
    <cfRule type="cellIs" dxfId="18" priority="19" operator="lessThan">
      <formula>0</formula>
    </cfRule>
  </conditionalFormatting>
  <conditionalFormatting sqref="E6:I8 L6:P8">
    <cfRule type="cellIs" dxfId="17" priority="18" operator="lessThan">
      <formula>0</formula>
    </cfRule>
  </conditionalFormatting>
  <conditionalFormatting sqref="C2:C4 C15:C16 C11:C13 D22:P26">
    <cfRule type="cellIs" dxfId="16" priority="17" operator="lessThan">
      <formula>0</formula>
    </cfRule>
  </conditionalFormatting>
  <conditionalFormatting sqref="E18:P20">
    <cfRule type="cellIs" dxfId="14" priority="15" operator="lessThan">
      <formula>0</formula>
    </cfRule>
  </conditionalFormatting>
  <conditionalFormatting sqref="E9:I9 L9:P9">
    <cfRule type="cellIs" dxfId="13" priority="13" operator="lessThan">
      <formula>0</formula>
    </cfRule>
  </conditionalFormatting>
  <conditionalFormatting sqref="D6:D8">
    <cfRule type="cellIs" dxfId="12" priority="14" operator="lessThan">
      <formula>0</formula>
    </cfRule>
  </conditionalFormatting>
  <conditionalFormatting sqref="R21">
    <cfRule type="cellIs" dxfId="11" priority="12" operator="lessThan">
      <formula>0</formula>
    </cfRule>
  </conditionalFormatting>
  <conditionalFormatting sqref="R26">
    <cfRule type="cellIs" dxfId="10" priority="11" operator="lessThan">
      <formula>0</formula>
    </cfRule>
  </conditionalFormatting>
  <conditionalFormatting sqref="R6:R9">
    <cfRule type="cellIs" dxfId="9" priority="10" operator="lessThan">
      <formula>0</formula>
    </cfRule>
  </conditionalFormatting>
  <conditionalFormatting sqref="R22:R25">
    <cfRule type="cellIs" dxfId="8" priority="8" operator="lessThan">
      <formula>0</formula>
    </cfRule>
  </conditionalFormatting>
  <conditionalFormatting sqref="R18:R20">
    <cfRule type="cellIs" dxfId="7" priority="9" operator="lessThan">
      <formula>0</formula>
    </cfRule>
  </conditionalFormatting>
  <conditionalFormatting sqref="K6:K8">
    <cfRule type="cellIs" dxfId="6" priority="7" operator="lessThan">
      <formula>0</formula>
    </cfRule>
  </conditionalFormatting>
  <conditionalFormatting sqref="K9">
    <cfRule type="cellIs" dxfId="5" priority="6" operator="lessThan">
      <formula>0</formula>
    </cfRule>
  </conditionalFormatting>
  <conditionalFormatting sqref="J6:J8">
    <cfRule type="cellIs" dxfId="1" priority="2" operator="lessThan">
      <formula>0</formula>
    </cfRule>
  </conditionalFormatting>
  <conditionalFormatting sqref="J9">
    <cfRule type="cellIs" dxfId="0" priority="1" operator="lessThan">
      <formula>0</formula>
    </cfRule>
  </conditionalFormatting>
  <pageMargins left="0.511811024" right="0.511811024" top="0.78740157499999996" bottom="0.78740157499999996" header="0" footer="0"/>
  <pageSetup orientation="landscape" r:id="rId1"/>
  <ignoredErrors>
    <ignoredError sqref="K24:K26 C2:C4 C11:C13 C15:C16 D24:D26 K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Google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created xsi:type="dcterms:W3CDTF">2019-10-30T14:45:05Z</dcterms:created>
  <dcterms:modified xsi:type="dcterms:W3CDTF">2020-08-02T20:21:16Z</dcterms:modified>
</cp:coreProperties>
</file>