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s\Desktop\PSICOGATTI\AVALIAÇÃO PSICOSSOCIAL EM ATENDIMENTO ÁS NORMAS REGULAMENTADORAS DA SST\PSICOGATTI\MATERIAL VALIDADO\"/>
    </mc:Choice>
  </mc:AlternateContent>
  <xr:revisionPtr revIDLastSave="0" documentId="8_{CCB78F7C-83AE-4A86-A7D3-F8E67C0826BA}" xr6:coauthVersionLast="47" xr6:coauthVersionMax="47" xr10:uidLastSave="{00000000-0000-0000-0000-000000000000}"/>
  <bookViews>
    <workbookView xWindow="-108" yWindow="-108" windowWidth="23256" windowHeight="12456" xr2:uid="{CA899079-25B9-4619-8589-BDF02588E3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I27" i="1" s="1"/>
  <c r="H25" i="1"/>
  <c r="I25" i="1" s="1"/>
  <c r="H26" i="1" l="1"/>
  <c r="I26" i="1" s="1"/>
</calcChain>
</file>

<file path=xl/sharedStrings.xml><?xml version="1.0" encoding="utf-8"?>
<sst xmlns="http://schemas.openxmlformats.org/spreadsheetml/2006/main" count="112" uniqueCount="32">
  <si>
    <t>Achei difícil me acalmar</t>
  </si>
  <si>
    <t>Senti minha boca seca</t>
  </si>
  <si>
    <t>Não consegui vivenciar nenhum sentimento positivo</t>
  </si>
  <si>
    <t>Tive dificuldade em respirar em alguns momentos (p. ex. respiração ofegante, falta de ar, sem ter feito nenhum esforço físico)</t>
  </si>
  <si>
    <t>Achei difícil ter iniciativa para fazer as coisas</t>
  </si>
  <si>
    <t>Tive a tendência de reagir de forma exagerada às situações</t>
  </si>
  <si>
    <t>Senti tremores (p. ex. nas mãos)</t>
  </si>
  <si>
    <t>Senti que estava sempre nervoso</t>
  </si>
  <si>
    <t>Preocupei-me com situações em que eu pudesse entrar em pânico e parecesse ridículo(a)</t>
  </si>
  <si>
    <t>Senti que não tinha nada a desejar</t>
  </si>
  <si>
    <t>Senti-me agitado</t>
  </si>
  <si>
    <t>Achei difícil relaxar</t>
  </si>
  <si>
    <t>Senti-me depressivo(a), sem ânimo</t>
  </si>
  <si>
    <t>Fui intolerante com as coisas que me impediam de continuar o que eu estava fazendo</t>
  </si>
  <si>
    <t>Senti que ia entrar em pânico</t>
  </si>
  <si>
    <t>Não consegui me entusiasmar com nada</t>
  </si>
  <si>
    <t>Senti que não tinha valor como pessoa</t>
  </si>
  <si>
    <t>Senti que estava um pouco emotivo/sensível demais</t>
  </si>
  <si>
    <t>Sabia que meu coração estava alterado mesmo não tendo feito nenhum esforço físico (p. ex. aumento da frequência cardíaca, disritmia cardíaca)</t>
  </si>
  <si>
    <t>Senti medo sem motivo</t>
  </si>
  <si>
    <t>Senti que a vida não tinha sentido</t>
  </si>
  <si>
    <t>ESCALA DE DEPRESSÃO, ANSIEDADE E ESTRESSE  (DASS21)</t>
  </si>
  <si>
    <t>0 Não se aplicou de maneira nenhuma</t>
  </si>
  <si>
    <t>1 Aplicou-se em algum grau, ou por pouco tempo</t>
  </si>
  <si>
    <t>2 Aplicou-se em um grau considerável, ou por uma boa parte do tempo</t>
  </si>
  <si>
    <t>3 Aplicou-se muito, ou na maioria do tempo</t>
  </si>
  <si>
    <t>Edite somente esta coluna</t>
  </si>
  <si>
    <t>Instruções: Por favor, leia cuidadosamente cada uma das afirmações abaixo e circule o número apropriado 0, 1, 2 ou 3 que indique o quanto ela se aplicou a você durante a última semana, conforme a indicação a seguir:</t>
  </si>
  <si>
    <t>Escore Estresse</t>
  </si>
  <si>
    <t xml:space="preserve">Escore Ansiedade </t>
  </si>
  <si>
    <t>Escore Depressão</t>
  </si>
  <si>
    <t xml:space="preserve">Original: Lovibond, S. H. &amp; Lovibond, P. F. (1995). Manual for the Depression Anxiety Stress Scales. Sydney: Psychology Foundation.
Validação Brasil: Vignola, R. C. B. &amp; Tucci, A. M. (2014). Adaptation and validation of the depression, anxiety and stress scale (DASS) to Brazilian Portuguese. Journal of Affective Disorders, 115. Doi: https://bit.ly/3BayVjB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</si>
</sst>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cophilSans"/>
    </font>
    <font>
      <b/>
      <sz val="11"/>
      <color theme="1"/>
      <name val="FrancophilSans"/>
    </font>
    <font>
      <sz val="10"/>
      <color theme="1"/>
      <name val="FrancophilSans"/>
    </font>
    <font>
      <sz val="8"/>
      <name val="Calibri"/>
      <family val="2"/>
      <scheme val="minor"/>
    </font>
    <font>
      <sz val="8"/>
      <color theme="1"/>
      <name val="FrancophilSans"/>
    </font>
    <font>
      <b/>
      <sz val="14"/>
      <color theme="1"/>
      <name val="FrancophilSans"/>
    </font>
    <font>
      <b/>
      <sz val="12"/>
      <color theme="1"/>
      <name val="FrancophilSans"/>
    </font>
    <font>
      <b/>
      <sz val="8"/>
      <color theme="1"/>
      <name val="FrancophilSans"/>
    </font>
    <font>
      <b/>
      <sz val="11"/>
      <color rgb="FFFF0000"/>
      <name val="FrancophilSans"/>
    </font>
    <font>
      <u/>
      <sz val="11"/>
      <color theme="10"/>
      <name val="Calibri"/>
      <family val="2"/>
      <scheme val="minor"/>
    </font>
    <font>
      <u/>
      <sz val="8"/>
      <color theme="10"/>
      <name val="FrancophilSans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9" borderId="0" xfId="3" applyFont="1" applyFill="1" applyBorder="1" applyAlignment="1">
      <alignment horizontal="center" vertical="center"/>
    </xf>
    <xf numFmtId="0" fontId="11" fillId="0" borderId="0" xfId="4" applyAlignment="1">
      <alignment horizontal="center" vertical="center"/>
    </xf>
    <xf numFmtId="0" fontId="12" fillId="5" borderId="0" xfId="4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right" vertical="center"/>
    </xf>
    <xf numFmtId="0" fontId="6" fillId="8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</cellXfs>
  <cellStyles count="5">
    <cellStyle name="40% - Ênfase2" xfId="1" builtinId="35"/>
    <cellStyle name="40% - Ênfase5" xfId="2" builtinId="47"/>
    <cellStyle name="40% - Ênfase6" xfId="3" builtinId="51"/>
    <cellStyle name="Hiperlink" xfId="4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cophilSan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cophilSan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cophilSan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cophilSan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cophil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cophilSan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cophilSans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4222EE-C7BF-402B-AABA-41D207825328}" name="Tabela2" displayName="Tabela2" ref="A4:G24" headerRowCount="0" totalsRowShown="0" headerRowDxfId="19" dataDxfId="18">
  <tableColumns count="7">
    <tableColumn id="1" xr3:uid="{7F30053F-5ADE-426A-B5C0-7CC760BA1C09}" name="Coluna1" headerRowDxfId="17" dataDxfId="16" dataCellStyle="40% - Ênfase5"/>
    <tableColumn id="2" xr3:uid="{D538C50B-D093-43AC-B85B-BA8DDDAF63EE}" name="Coluna2" headerRowDxfId="15" dataDxfId="14"/>
    <tableColumn id="3" xr3:uid="{6CC480F3-3524-422E-AA1D-6CEBC0BA60A2}" name="Coluna3" headerRowDxfId="13" dataDxfId="12"/>
    <tableColumn id="4" xr3:uid="{3BCB5E03-8179-4494-99E7-B03498C6E057}" name="Coluna4" headerRowDxfId="11" dataDxfId="10"/>
    <tableColumn id="5" xr3:uid="{3110E220-302D-41D1-A732-7CE1E9994DB2}" name="Coluna5" headerRowDxfId="9" dataDxfId="8"/>
    <tableColumn id="6" xr3:uid="{0C400974-5C45-43CD-B606-5AA71E547B80}" name="Coluna6" headerRowDxfId="7" dataDxfId="6"/>
    <tableColumn id="7" xr3:uid="{AAF38D5E-9B3C-4704-B008-2F65D18FCD93}" name="Coluna7" headerRowDxfId="5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BCCBD3-CA66-4773-88A1-9ACC1207593A}" name="Tabela6" displayName="Tabela6" ref="H4:H27" headerRowCount="0" totalsRowShown="0" headerRowDxfId="3" dataDxfId="2">
  <tableColumns count="1">
    <tableColumn id="1" xr3:uid="{FCCC48BB-D533-45DD-9026-C624E6F678AB}" name="Coluna1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0357-613C-4496-B3CE-15EDF2708B4B}">
  <dimension ref="A1:M27"/>
  <sheetViews>
    <sheetView tabSelected="1" zoomScale="150" zoomScaleNormal="150" workbookViewId="0">
      <selection activeCell="A2" sqref="A2:H2"/>
    </sheetView>
  </sheetViews>
  <sheetFormatPr defaultColWidth="9.109375" defaultRowHeight="13.2"/>
  <cols>
    <col min="1" max="1" width="3" style="2" bestFit="1" customWidth="1"/>
    <col min="2" max="2" width="33" style="3" customWidth="1"/>
    <col min="3" max="3" width="16" style="4" customWidth="1"/>
    <col min="4" max="4" width="14.5546875" style="4" customWidth="1"/>
    <col min="5" max="5" width="19.6640625" style="4" customWidth="1"/>
    <col min="6" max="6" width="18.109375" style="4" customWidth="1"/>
    <col min="7" max="7" width="3" style="2" bestFit="1" customWidth="1"/>
    <col min="8" max="8" width="9.109375" style="2" customWidth="1"/>
    <col min="9" max="9" width="15.33203125" style="2" customWidth="1"/>
    <col min="10" max="10" width="8.5546875" style="2" bestFit="1" customWidth="1"/>
    <col min="11" max="11" width="14.44140625" style="2" bestFit="1" customWidth="1"/>
    <col min="12" max="12" width="12.5546875" style="2" bestFit="1" customWidth="1"/>
    <col min="13" max="13" width="23.44140625" style="2" bestFit="1" customWidth="1"/>
    <col min="14" max="14" width="12" style="2" bestFit="1" customWidth="1"/>
    <col min="15" max="16384" width="9.109375" style="2"/>
  </cols>
  <sheetData>
    <row r="1" spans="1:9" ht="18.75" customHeight="1">
      <c r="A1" s="23"/>
      <c r="B1" s="24"/>
      <c r="C1" s="24"/>
      <c r="D1" s="24"/>
      <c r="E1" s="24"/>
      <c r="F1" s="24"/>
      <c r="G1" s="24"/>
      <c r="H1" s="24"/>
    </row>
    <row r="2" spans="1:9" ht="17.399999999999999">
      <c r="A2" s="28" t="s">
        <v>21</v>
      </c>
      <c r="B2" s="28"/>
      <c r="C2" s="28"/>
      <c r="D2" s="28"/>
      <c r="E2" s="28"/>
      <c r="F2" s="28"/>
      <c r="G2" s="28"/>
      <c r="H2" s="28"/>
    </row>
    <row r="3" spans="1:9" ht="42" customHeight="1">
      <c r="A3" s="29" t="s">
        <v>27</v>
      </c>
      <c r="B3" s="29"/>
      <c r="C3" s="29"/>
      <c r="D3" s="29"/>
      <c r="E3" s="29"/>
      <c r="F3" s="29"/>
      <c r="G3" s="29"/>
      <c r="H3" s="12" t="s">
        <v>26</v>
      </c>
      <c r="I3" s="22"/>
    </row>
    <row r="4" spans="1:9" ht="30.6">
      <c r="A4" s="5">
        <v>1</v>
      </c>
      <c r="B4" s="3" t="s">
        <v>0</v>
      </c>
      <c r="C4" s="6" t="s">
        <v>22</v>
      </c>
      <c r="D4" s="6" t="s">
        <v>23</v>
      </c>
      <c r="E4" s="6" t="s">
        <v>24</v>
      </c>
      <c r="F4" s="6" t="s">
        <v>25</v>
      </c>
      <c r="G4" s="10">
        <v>1</v>
      </c>
      <c r="H4" s="15">
        <v>2</v>
      </c>
    </row>
    <row r="5" spans="1:9" ht="30.6">
      <c r="A5" s="7">
        <v>2</v>
      </c>
      <c r="B5" s="3" t="s">
        <v>1</v>
      </c>
      <c r="C5" s="6" t="s">
        <v>22</v>
      </c>
      <c r="D5" s="6" t="s">
        <v>23</v>
      </c>
      <c r="E5" s="6" t="s">
        <v>24</v>
      </c>
      <c r="F5" s="6" t="s">
        <v>25</v>
      </c>
      <c r="G5" s="9">
        <v>2</v>
      </c>
      <c r="H5" s="15">
        <v>3</v>
      </c>
    </row>
    <row r="6" spans="1:9" ht="30.6">
      <c r="A6" s="8">
        <v>3</v>
      </c>
      <c r="B6" s="3" t="s">
        <v>2</v>
      </c>
      <c r="C6" s="6" t="s">
        <v>22</v>
      </c>
      <c r="D6" s="6" t="s">
        <v>23</v>
      </c>
      <c r="E6" s="6" t="s">
        <v>24</v>
      </c>
      <c r="F6" s="6" t="s">
        <v>25</v>
      </c>
      <c r="G6" s="11">
        <v>3</v>
      </c>
      <c r="H6" s="15">
        <v>3</v>
      </c>
    </row>
    <row r="7" spans="1:9" ht="52.8">
      <c r="A7" s="7">
        <v>4</v>
      </c>
      <c r="B7" s="3" t="s">
        <v>3</v>
      </c>
      <c r="C7" s="6" t="s">
        <v>22</v>
      </c>
      <c r="D7" s="6" t="s">
        <v>23</v>
      </c>
      <c r="E7" s="6" t="s">
        <v>24</v>
      </c>
      <c r="F7" s="6" t="s">
        <v>25</v>
      </c>
      <c r="G7" s="9">
        <v>4</v>
      </c>
      <c r="H7" s="15">
        <v>2</v>
      </c>
    </row>
    <row r="8" spans="1:9" ht="30.6">
      <c r="A8" s="8">
        <v>5</v>
      </c>
      <c r="B8" s="3" t="s">
        <v>4</v>
      </c>
      <c r="C8" s="6" t="s">
        <v>22</v>
      </c>
      <c r="D8" s="6" t="s">
        <v>23</v>
      </c>
      <c r="E8" s="6" t="s">
        <v>24</v>
      </c>
      <c r="F8" s="6" t="s">
        <v>25</v>
      </c>
      <c r="G8" s="11">
        <v>5</v>
      </c>
      <c r="H8" s="15">
        <v>1</v>
      </c>
    </row>
    <row r="9" spans="1:9" ht="30.6">
      <c r="A9" s="5">
        <v>6</v>
      </c>
      <c r="B9" s="3" t="s">
        <v>5</v>
      </c>
      <c r="C9" s="6" t="s">
        <v>22</v>
      </c>
      <c r="D9" s="6" t="s">
        <v>23</v>
      </c>
      <c r="E9" s="6" t="s">
        <v>24</v>
      </c>
      <c r="F9" s="6" t="s">
        <v>25</v>
      </c>
      <c r="G9" s="10">
        <v>6</v>
      </c>
      <c r="H9" s="15">
        <v>1</v>
      </c>
    </row>
    <row r="10" spans="1:9" ht="30.6">
      <c r="A10" s="7">
        <v>7</v>
      </c>
      <c r="B10" s="3" t="s">
        <v>6</v>
      </c>
      <c r="C10" s="6" t="s">
        <v>22</v>
      </c>
      <c r="D10" s="6" t="s">
        <v>23</v>
      </c>
      <c r="E10" s="6" t="s">
        <v>24</v>
      </c>
      <c r="F10" s="6" t="s">
        <v>25</v>
      </c>
      <c r="G10" s="9">
        <v>7</v>
      </c>
      <c r="H10" s="15">
        <v>1</v>
      </c>
    </row>
    <row r="11" spans="1:9" ht="30.6">
      <c r="A11" s="5">
        <v>8</v>
      </c>
      <c r="B11" s="3" t="s">
        <v>7</v>
      </c>
      <c r="C11" s="6" t="s">
        <v>22</v>
      </c>
      <c r="D11" s="6" t="s">
        <v>23</v>
      </c>
      <c r="E11" s="6" t="s">
        <v>24</v>
      </c>
      <c r="F11" s="6" t="s">
        <v>25</v>
      </c>
      <c r="G11" s="10">
        <v>8</v>
      </c>
      <c r="H11" s="15">
        <v>1</v>
      </c>
    </row>
    <row r="12" spans="1:9" ht="39.6">
      <c r="A12" s="7">
        <v>9</v>
      </c>
      <c r="B12" s="3" t="s">
        <v>8</v>
      </c>
      <c r="C12" s="6" t="s">
        <v>22</v>
      </c>
      <c r="D12" s="6" t="s">
        <v>23</v>
      </c>
      <c r="E12" s="6" t="s">
        <v>24</v>
      </c>
      <c r="F12" s="6" t="s">
        <v>25</v>
      </c>
      <c r="G12" s="9">
        <v>9</v>
      </c>
      <c r="H12" s="15">
        <v>2</v>
      </c>
    </row>
    <row r="13" spans="1:9" ht="30.6">
      <c r="A13" s="8">
        <v>10</v>
      </c>
      <c r="B13" s="3" t="s">
        <v>9</v>
      </c>
      <c r="C13" s="6" t="s">
        <v>22</v>
      </c>
      <c r="D13" s="6" t="s">
        <v>23</v>
      </c>
      <c r="E13" s="6" t="s">
        <v>24</v>
      </c>
      <c r="F13" s="6" t="s">
        <v>25</v>
      </c>
      <c r="G13" s="11">
        <v>10</v>
      </c>
      <c r="H13" s="15">
        <v>3</v>
      </c>
    </row>
    <row r="14" spans="1:9" ht="30.6">
      <c r="A14" s="5">
        <v>11</v>
      </c>
      <c r="B14" s="3" t="s">
        <v>10</v>
      </c>
      <c r="C14" s="6" t="s">
        <v>22</v>
      </c>
      <c r="D14" s="6" t="s">
        <v>23</v>
      </c>
      <c r="E14" s="6" t="s">
        <v>24</v>
      </c>
      <c r="F14" s="6" t="s">
        <v>25</v>
      </c>
      <c r="G14" s="10">
        <v>11</v>
      </c>
      <c r="H14" s="15">
        <v>1</v>
      </c>
    </row>
    <row r="15" spans="1:9" ht="30.6">
      <c r="A15" s="5">
        <v>12</v>
      </c>
      <c r="B15" s="3" t="s">
        <v>11</v>
      </c>
      <c r="C15" s="6" t="s">
        <v>22</v>
      </c>
      <c r="D15" s="6" t="s">
        <v>23</v>
      </c>
      <c r="E15" s="6" t="s">
        <v>24</v>
      </c>
      <c r="F15" s="6" t="s">
        <v>25</v>
      </c>
      <c r="G15" s="10">
        <v>12</v>
      </c>
      <c r="H15" s="15">
        <v>3</v>
      </c>
    </row>
    <row r="16" spans="1:9" ht="30.6">
      <c r="A16" s="8">
        <v>13</v>
      </c>
      <c r="B16" s="3" t="s">
        <v>12</v>
      </c>
      <c r="C16" s="6" t="s">
        <v>22</v>
      </c>
      <c r="D16" s="6" t="s">
        <v>23</v>
      </c>
      <c r="E16" s="6" t="s">
        <v>24</v>
      </c>
      <c r="F16" s="6" t="s">
        <v>25</v>
      </c>
      <c r="G16" s="11">
        <v>13</v>
      </c>
      <c r="H16" s="15">
        <v>1</v>
      </c>
    </row>
    <row r="17" spans="1:13" ht="39.6">
      <c r="A17" s="5">
        <v>14</v>
      </c>
      <c r="B17" s="3" t="s">
        <v>13</v>
      </c>
      <c r="C17" s="6" t="s">
        <v>22</v>
      </c>
      <c r="D17" s="6" t="s">
        <v>23</v>
      </c>
      <c r="E17" s="6" t="s">
        <v>24</v>
      </c>
      <c r="F17" s="6" t="s">
        <v>25</v>
      </c>
      <c r="G17" s="10">
        <v>14</v>
      </c>
      <c r="H17" s="15">
        <v>2</v>
      </c>
    </row>
    <row r="18" spans="1:13" ht="30.6">
      <c r="A18" s="7">
        <v>15</v>
      </c>
      <c r="B18" s="3" t="s">
        <v>14</v>
      </c>
      <c r="C18" s="6" t="s">
        <v>22</v>
      </c>
      <c r="D18" s="6" t="s">
        <v>23</v>
      </c>
      <c r="E18" s="6" t="s">
        <v>24</v>
      </c>
      <c r="F18" s="6" t="s">
        <v>25</v>
      </c>
      <c r="G18" s="9">
        <v>15</v>
      </c>
      <c r="H18" s="15">
        <v>2</v>
      </c>
    </row>
    <row r="19" spans="1:13" ht="30.6">
      <c r="A19" s="8">
        <v>16</v>
      </c>
      <c r="B19" s="3" t="s">
        <v>15</v>
      </c>
      <c r="C19" s="6" t="s">
        <v>22</v>
      </c>
      <c r="D19" s="6" t="s">
        <v>23</v>
      </c>
      <c r="E19" s="6" t="s">
        <v>24</v>
      </c>
      <c r="F19" s="6" t="s">
        <v>25</v>
      </c>
      <c r="G19" s="11">
        <v>16</v>
      </c>
      <c r="H19" s="15">
        <v>3</v>
      </c>
    </row>
    <row r="20" spans="1:13" ht="30.6">
      <c r="A20" s="8">
        <v>17</v>
      </c>
      <c r="B20" s="3" t="s">
        <v>16</v>
      </c>
      <c r="C20" s="6" t="s">
        <v>22</v>
      </c>
      <c r="D20" s="6" t="s">
        <v>23</v>
      </c>
      <c r="E20" s="6" t="s">
        <v>24</v>
      </c>
      <c r="F20" s="6" t="s">
        <v>25</v>
      </c>
      <c r="G20" s="11">
        <v>17</v>
      </c>
      <c r="H20" s="15">
        <v>2</v>
      </c>
    </row>
    <row r="21" spans="1:13" ht="30.6">
      <c r="A21" s="5">
        <v>18</v>
      </c>
      <c r="B21" s="3" t="s">
        <v>17</v>
      </c>
      <c r="C21" s="6" t="s">
        <v>22</v>
      </c>
      <c r="D21" s="6" t="s">
        <v>23</v>
      </c>
      <c r="E21" s="6" t="s">
        <v>24</v>
      </c>
      <c r="F21" s="6" t="s">
        <v>25</v>
      </c>
      <c r="G21" s="10">
        <v>18</v>
      </c>
      <c r="H21" s="15">
        <v>0</v>
      </c>
    </row>
    <row r="22" spans="1:13" s="1" customFormat="1" ht="66">
      <c r="A22" s="9">
        <v>19</v>
      </c>
      <c r="B22" s="3" t="s">
        <v>18</v>
      </c>
      <c r="C22" s="6" t="s">
        <v>22</v>
      </c>
      <c r="D22" s="6" t="s">
        <v>23</v>
      </c>
      <c r="E22" s="6" t="s">
        <v>24</v>
      </c>
      <c r="F22" s="6" t="s">
        <v>25</v>
      </c>
      <c r="G22" s="9">
        <v>19</v>
      </c>
      <c r="H22" s="15">
        <v>0</v>
      </c>
    </row>
    <row r="23" spans="1:13" ht="30.6">
      <c r="A23" s="7">
        <v>20</v>
      </c>
      <c r="B23" s="3" t="s">
        <v>19</v>
      </c>
      <c r="C23" s="6" t="s">
        <v>22</v>
      </c>
      <c r="D23" s="6" t="s">
        <v>23</v>
      </c>
      <c r="E23" s="6" t="s">
        <v>24</v>
      </c>
      <c r="F23" s="6" t="s">
        <v>25</v>
      </c>
      <c r="G23" s="9">
        <v>20</v>
      </c>
      <c r="H23" s="16">
        <v>0</v>
      </c>
    </row>
    <row r="24" spans="1:13" ht="30.6">
      <c r="A24" s="8">
        <v>21</v>
      </c>
      <c r="B24" s="3" t="s">
        <v>20</v>
      </c>
      <c r="C24" s="6" t="s">
        <v>22</v>
      </c>
      <c r="D24" s="6" t="s">
        <v>23</v>
      </c>
      <c r="E24" s="6" t="s">
        <v>24</v>
      </c>
      <c r="F24" s="6" t="s">
        <v>25</v>
      </c>
      <c r="G24" s="11">
        <v>21</v>
      </c>
      <c r="H24" s="15">
        <v>0</v>
      </c>
    </row>
    <row r="25" spans="1:13" ht="15.6">
      <c r="A25" s="26" t="s">
        <v>31</v>
      </c>
      <c r="B25" s="27"/>
      <c r="C25" s="27"/>
      <c r="D25" s="27"/>
      <c r="E25" s="27"/>
      <c r="F25" s="25" t="s">
        <v>30</v>
      </c>
      <c r="G25" s="25"/>
      <c r="H25" s="14">
        <f>SUM(H6,H8,H13,H16,H19,H20,H24)</f>
        <v>13</v>
      </c>
      <c r="I25" s="20" t="str">
        <f>IF(H25&lt;=4,"normal",IF(H25&lt;=6,"leve",IF(H25&lt;=10,"moderado",IF(H25&lt;=13,"severo",IF(H25&gt;=14,"muito severo")))))</f>
        <v>severo</v>
      </c>
      <c r="J25" s="17"/>
      <c r="K25" s="17"/>
      <c r="L25" s="18"/>
      <c r="M25" s="18"/>
    </row>
    <row r="26" spans="1:13" ht="15.6">
      <c r="A26" s="27"/>
      <c r="B26" s="27"/>
      <c r="C26" s="27"/>
      <c r="D26" s="27"/>
      <c r="E26" s="27"/>
      <c r="F26" s="25" t="s">
        <v>29</v>
      </c>
      <c r="G26" s="25"/>
      <c r="H26" s="13">
        <f>SUM(H5,H7,H10,H12,H18,H22,H23)</f>
        <v>10</v>
      </c>
      <c r="I26" s="21" t="str">
        <f>IF(H26&lt;=3,"normal",IF(H26&lt;=5,"leve",IF(H26&lt;=7,"moderado",IF(H26&lt;=9,"severo",IF(H26&gt;=10,"muito severo")))))</f>
        <v>muito severo</v>
      </c>
      <c r="J26" s="19"/>
      <c r="K26" s="5"/>
      <c r="L26" s="5"/>
      <c r="M26" s="5"/>
    </row>
    <row r="27" spans="1:13" ht="15.6">
      <c r="A27" s="27"/>
      <c r="B27" s="27"/>
      <c r="C27" s="27"/>
      <c r="D27" s="27"/>
      <c r="E27" s="27"/>
      <c r="F27" s="25" t="s">
        <v>28</v>
      </c>
      <c r="G27" s="25"/>
      <c r="H27" s="13">
        <f>SUM(H4,H9,H11,H14,H15,H17,H21)</f>
        <v>10</v>
      </c>
      <c r="I27" s="20" t="str">
        <f>IF(H27&lt;=7,"normal",IF(H27&lt;=9,"leve",IF(H27&lt;=12,"moderado",IF(H27&lt;=16,"severo",IF(H27&gt;=17,"muito severo")))))</f>
        <v>moderado</v>
      </c>
      <c r="J27" s="5"/>
      <c r="K27" s="5"/>
      <c r="L27" s="5"/>
      <c r="M27" s="5"/>
    </row>
  </sheetData>
  <sheetProtection selectLockedCells="1"/>
  <mergeCells count="7">
    <mergeCell ref="A1:H1"/>
    <mergeCell ref="F25:G25"/>
    <mergeCell ref="F26:G26"/>
    <mergeCell ref="F27:G27"/>
    <mergeCell ref="A25:E27"/>
    <mergeCell ref="A2:H2"/>
    <mergeCell ref="A3:G3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UNIVALI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Duarte Neves de Sousa</dc:creator>
  <cp:lastModifiedBy>Franscieli Matos</cp:lastModifiedBy>
  <dcterms:created xsi:type="dcterms:W3CDTF">2022-04-28T18:07:55Z</dcterms:created>
  <dcterms:modified xsi:type="dcterms:W3CDTF">2024-08-13T21:02:09Z</dcterms:modified>
</cp:coreProperties>
</file>