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Capa" sheetId="1" r:id="rId3"/>
    <sheet state="visible" name="Dashboard" sheetId="2" r:id="rId4"/>
    <sheet state="visible" name="Diagnóstico" sheetId="3" r:id="rId5"/>
    <sheet state="visible" name="Exemplos" sheetId="4" r:id="rId6"/>
    <sheet state="hidden" name="Var" sheetId="5" r:id="rId7"/>
  </sheets>
  <definedNames/>
  <calcPr/>
</workbook>
</file>

<file path=xl/sharedStrings.xml><?xml version="1.0" encoding="utf-8"?>
<sst xmlns="http://schemas.openxmlformats.org/spreadsheetml/2006/main" count="92" uniqueCount="71">
  <si>
    <t>Instruções</t>
  </si>
  <si>
    <r>
      <rPr>
        <rFont val="Calibri"/>
        <b/>
        <color rgb="FF000000"/>
        <sz val="11.0"/>
      </rPr>
      <t xml:space="preserve">*O Dashboard contém todas as variáveis </t>
    </r>
    <r>
      <rPr>
        <rFont val="Calibri"/>
        <color rgb="FF000000"/>
        <sz val="11.0"/>
      </rPr>
      <t>para serem analisadas</t>
    </r>
  </si>
  <si>
    <r>
      <rPr>
        <rFont val="Calibri"/>
        <color rgb="FF000000"/>
        <sz val="11.0"/>
      </rPr>
      <t xml:space="preserve">*Na aba Diagnóstico você receberá </t>
    </r>
    <r>
      <rPr>
        <rFont val="Calibri"/>
        <b/>
        <color rgb="FF000000"/>
        <sz val="11.0"/>
      </rPr>
      <t>dicas de prospecção de clientes</t>
    </r>
    <r>
      <rPr>
        <rFont val="Calibri"/>
        <color rgb="FF000000"/>
        <sz val="11.0"/>
      </rPr>
      <t xml:space="preserve"> baseado na sua realidade</t>
    </r>
  </si>
  <si>
    <r>
      <rPr>
        <rFont val="Calibri"/>
        <color rgb="FF000000"/>
        <sz val="11.0"/>
      </rPr>
      <t xml:space="preserve">*A guia Exemplos contém formas de </t>
    </r>
    <r>
      <rPr>
        <rFont val="Calibri"/>
        <b/>
        <color rgb="FF000000"/>
        <sz val="11.0"/>
      </rPr>
      <t>cadências de prospecção</t>
    </r>
    <r>
      <rPr>
        <rFont val="Calibri"/>
        <color rgb="FF000000"/>
        <sz val="11.0"/>
      </rPr>
      <t xml:space="preserve"> que podem ser usadas</t>
    </r>
  </si>
  <si>
    <t>*A planilha tem comentários explicativos nas principais células. Aproveite!</t>
  </si>
  <si>
    <t>* Preencha apenas as células</t>
  </si>
  <si>
    <t>com fundo branco</t>
  </si>
  <si>
    <t>da aba Dashboard</t>
  </si>
  <si>
    <r>
      <rPr>
        <rFont val="Calibri"/>
        <color rgb="FF000000"/>
        <sz val="11.0"/>
      </rPr>
      <t xml:space="preserve">*Qualquer dúvida entre em contato com </t>
    </r>
    <r>
      <rPr>
        <rFont val="Calibri"/>
        <color rgb="FF0070C0"/>
        <sz val="11.0"/>
        <u/>
      </rPr>
      <t>cordovez@meetime.com.br</t>
    </r>
  </si>
  <si>
    <t>*Aproveite!!</t>
  </si>
  <si>
    <t>INFORMAÇÕES DOS LEADS PROSPECTADOS</t>
  </si>
  <si>
    <t>VARIÁVEIS PRIMÁRIAS</t>
  </si>
  <si>
    <t>Seus prospects utilizam e-mail com frequência?</t>
  </si>
  <si>
    <t>Sim</t>
  </si>
  <si>
    <t>Seus prospects utilizam redes sociais com frequência?</t>
  </si>
  <si>
    <t>sim</t>
  </si>
  <si>
    <t>VARIÁVEIS SECUNDÁRIAS</t>
  </si>
  <si>
    <t>Qual a origem dos leads que você aborda?</t>
  </si>
  <si>
    <t>Inbound</t>
  </si>
  <si>
    <t>Se a origem do lead é Inbound, é um lead ativo ou passivo?*</t>
  </si>
  <si>
    <t>Ativo</t>
  </si>
  <si>
    <t>Qual o ticket médio da venda? **</t>
  </si>
  <si>
    <t>*Lead ativo: pede para falar com a empresa, através de um formulário ou ligação telefônica</t>
  </si>
  <si>
    <t>*Lead passivo: não pede para falar com a empresa, apenas baixa um material, cadastra na newsletter, etc.</t>
  </si>
  <si>
    <t>**Você pode calcular o ticket médio dividindo o faturamento pelo número de vendas</t>
  </si>
  <si>
    <t>DIAGNÓSTICO - PROSPECÇÃO DE CLIENTES</t>
  </si>
  <si>
    <t>E-mail</t>
  </si>
  <si>
    <t>Redes Sociais</t>
  </si>
  <si>
    <t>Tipo de Lead abordado (Inbound Ativo, Inbound Passivo ou Outbound)</t>
  </si>
  <si>
    <t>Ticket Médio</t>
  </si>
  <si>
    <t>EXEMPLOS DE CADÊNCIA DE CONTATOS</t>
  </si>
  <si>
    <t>LEAD INBOUND ATIVO</t>
  </si>
  <si>
    <t>Cadência high-touch para ticket médio</t>
  </si>
  <si>
    <t>Dia 1</t>
  </si>
  <si>
    <t>Dia 2</t>
  </si>
  <si>
    <t>Dia 3</t>
  </si>
  <si>
    <t>Dia 4</t>
  </si>
  <si>
    <t>Dia 5</t>
  </si>
  <si>
    <t>Atividades</t>
  </si>
  <si>
    <t>Pesquisa</t>
  </si>
  <si>
    <t>Ligação</t>
  </si>
  <si>
    <t>Social-point</t>
  </si>
  <si>
    <t>LEAD OUTBOUND</t>
  </si>
  <si>
    <t>Cadência medium-touch para ticket alto</t>
  </si>
  <si>
    <t>Dia 7</t>
  </si>
  <si>
    <t>Dia 10</t>
  </si>
  <si>
    <t>Não</t>
  </si>
  <si>
    <t>Outbound</t>
  </si>
  <si>
    <t>Passivo</t>
  </si>
  <si>
    <t>TICKET MÉDIO</t>
  </si>
  <si>
    <t>Mín</t>
  </si>
  <si>
    <t>Máx</t>
  </si>
  <si>
    <t>Resultado</t>
  </si>
  <si>
    <t>&lt;&lt; Combinação do Dashboard</t>
  </si>
  <si>
    <t>Retorne à aba Dashboard e preencha "Ativo" ou "Passivo"</t>
  </si>
  <si>
    <t>InboundAtivo</t>
  </si>
  <si>
    <t>InboundPassivo</t>
  </si>
  <si>
    <t>OutboundAtivo</t>
  </si>
  <si>
    <t>Erro! Somente preencha "Ativo" ou "Passivo" para leads Inbound. Retorne à aba Dashboard e delete o conteúdo da célula.</t>
  </si>
  <si>
    <t>OutboundPassivo</t>
  </si>
  <si>
    <t>Seus prospects não utilizam e-mail. Portanto, sua cadência de contatos será basicamente via telefone
O input de e-mail é necessário e importante para mercados onde ele é usado com frequência
Preste atenção na informalidade de seu mercado, se ela existe e como você vai impactar seus prospects
Procure por alternativas como redes sociais para alternar os contatos via telefone</t>
  </si>
  <si>
    <t>Ótimo, seus leads usam e-mail com frequência. Você deve usar esse tipo de atividade alternando com contatos via telefone
Tenha a ciência de que o e-mail é menos efetivo do que um telefonema em muitos casos, pois é ignorado mais facilmente
Use boas práticas de e-mail de prospecção para conseguir mais taxas de contatos
Alterne o teor dos e-mails para maximizar o resultado (convite para reunião, envio de conteúdo, etc)</t>
  </si>
  <si>
    <t>Social</t>
  </si>
  <si>
    <t>Seus leads não usam redes sociais com frequência, portanto não será possível usa-las para construir relacionamento com seus prospects
A chave para sucesso será alternar bem os contatos via e-mail e telefone, se você puder usar o e-mail
Preste atenção principalmente se o lead é adquirido via Inbound ou Outbound
Isso vai guiar a agressividade (mais telefonemas) / passividade (mais e-mails) da cadência</t>
  </si>
  <si>
    <t>Legal, seus prospects estarão disponíveis para interações via redes sociais
Alterne os contatos via e-mail e telefone para colocar um elemento diferente na cadência
Inicie relacionamentos: interaja com posts, comente, compartilhe, e use o bom senso
Não deixe de engajar e levantar conversas relevantes com seus prospects
Use o conteúdo das interações sociais nos e-mails também, "retomando a conversa" de onde ela parou</t>
  </si>
  <si>
    <r>
      <rPr>
        <rFont val="Calibri"/>
        <b/>
        <color rgb="FF00C850"/>
        <sz val="12.0"/>
      </rPr>
      <t>Outbound</t>
    </r>
    <r>
      <rPr>
        <rFont val="Calibri"/>
        <color rgb="FF00C850"/>
        <sz val="12.0"/>
      </rPr>
      <t xml:space="preserve">
O fato do lead não ter contato anterior com sua empresa (ao contrário do Inbound) deve se refletir na cadência de contatos
Portanto, atenção especial aos e-mails de prospecção, que devem ser sucintos e tocar um problema real
Uma boa prática é repetir ações no mesmo dia (e-mail + ligação, ligação + rede social, etc) para aumentar chances de contato
Outra ideia interessante para aumentar taxa de contato é variar o fechamento de cada interação, por exemplo: convite para reunião, envio de conteúdo relevante, etc.</t>
    </r>
  </si>
  <si>
    <t>Inbound Passivo (Lead que não solicitou contato)
O lead interagiu anteriormente com sua empresa e já ouviu falar dela. 
Seus e-mails de prospecção devem mencionar as interações que a pessoa teve com seu conteúdo 
A chave para o sucesso aqui é a personalização da mensagem baseada nas interações do lead
O grau de personalização é determinado pelo ticket médio: quanto maior, mais tempo gasto com a personalização
Neste tipo de cadência as ligações estão mais espaçadas e não tão concentradas no início da cadência</t>
  </si>
  <si>
    <t>Inbound Ativo (Lead que solicitou contato)
O lead não só interagiu anteriormente com sua empresa como se interessou pela proposta de negócio, e solicitou contato
A chave para o contato é fazê-lo o mais rápido possível, e concentrar as atividades da cadência no começo
Esse é o tipo de lead que deve ser atendido o mais rapido possível
Uma boa dica para contato é fazer mais de uma ligação no primeiro dia da cadência</t>
  </si>
  <si>
    <t>Seu ticket médio é inferior a R$ 300, um valor relativamente baixo
Você não vai poder investir muito tempo por lead (e-mails com baixa personalização e poucas ligações)
Sua cadência vai permitir no máximo 6 toques (interações) com cada lead (low touch)
Alterne as atividades de acordo com as respostas anteriores (se esu lead usa e-mail, social e telefone)
Como você poderá usar no máximo 6 interações, priorize o telefone ao e-mail e social point</t>
  </si>
  <si>
    <t>Seu ticket médio está entre R$ 300 e R$ 2000, um valor médio
Sua cadência vai permitir no máximo de 7 a 10 toques (interações) com cada lead (medium touch)
Você poderá investir em mais e-mails (no máximo 3) do que em uma cadência low touch (baixos ticket médios)
O telefone ainda é a atividade mais frequente na grande maioria dos tipos de cadência medium touch
O tipo de lead abordado (inbound ou outbound) decide a agressividade / passividade da cadência</t>
  </si>
  <si>
    <t>Seu ticket médio está acima de R$ 2.000, um valor alto pra Inside Sales
Sua cadência vai permitir mais de 10 toques (interações) com cada lead (high touch)
Esse ticket médio permite alta personalização dos e-mails, pesquisa profunda e várias ligações
A não ser que o lead seja inbound ativo (peça seu contato) você deverá espaçar a cadência e ser menos agressivo
Será importante construir relacionamento, e engajar com seus prospects em redes sociais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</si>
</sst>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* #,##0.00_-;\-&quot;R$&quot;* #,##0.00_-;_-&quot;R$&quot;* &quot;-&quot;??_-;_-@"/>
  </numFmts>
  <fonts count="13">
    <font>
      <sz val="12.0"/>
      <color rgb="FF000000"/>
      <name val="Calibri"/>
    </font>
    <font>
      <sz val="11.0"/>
      <color rgb="FF000000"/>
      <name val="Calibri"/>
    </font>
    <font>
      <b/>
      <sz val="24.0"/>
      <color rgb="FFFFFFFF"/>
      <name val="Calibri"/>
    </font>
    <font/>
    <font>
      <b/>
      <sz val="11.0"/>
      <color rgb="FF000000"/>
      <name val="Calibri"/>
    </font>
    <font>
      <b/>
      <sz val="20.0"/>
      <color rgb="FFFFFFFF"/>
      <name val="Calibri"/>
    </font>
    <font>
      <sz val="12.0"/>
      <name val="Calibri"/>
    </font>
    <font>
      <b/>
      <sz val="14.0"/>
      <color rgb="FFFFFFFF"/>
      <name val="Calibri"/>
    </font>
    <font>
      <b/>
      <sz val="12.0"/>
      <name val="Calibri"/>
    </font>
    <font>
      <b/>
      <sz val="12.0"/>
      <color rgb="FFFF9900"/>
      <name val="Calibri"/>
    </font>
    <font>
      <b/>
      <sz val="12.0"/>
      <color rgb="FF000000"/>
      <name val="Calibri"/>
    </font>
    <font>
      <sz val="16.0"/>
      <color rgb="FF000000"/>
      <name val="Calibri"/>
    </font>
    <font>
      <sz val="12.0"/>
      <color rgb="FF00C85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E4E4E4"/>
        <bgColor rgb="FFE4E4E4"/>
      </patternFill>
    </fill>
    <fill>
      <patternFill patternType="solid">
        <fgColor rgb="FF00C850"/>
        <bgColor rgb="FF00C850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3C3C3C"/>
        <bgColor rgb="FF3C3C3C"/>
      </patternFill>
    </fill>
  </fills>
  <borders count="17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1" fillId="2" fontId="1" numFmtId="0" xfId="0" applyAlignment="1" applyBorder="1" applyFont="1">
      <alignment shrinkToFit="0" vertical="top" wrapText="1"/>
    </xf>
    <xf borderId="8" fillId="0" fontId="4" numFmtId="0" xfId="0" applyAlignment="1" applyBorder="1" applyFont="1">
      <alignment horizontal="center"/>
    </xf>
    <xf borderId="9" fillId="0" fontId="3" numFmtId="0" xfId="0" applyBorder="1" applyFont="1"/>
    <xf borderId="1" fillId="2" fontId="4" numFmtId="0" xfId="0" applyBorder="1" applyFont="1"/>
    <xf borderId="1" fillId="4" fontId="0" numFmtId="0" xfId="0" applyBorder="1" applyFill="1" applyFont="1"/>
    <xf borderId="1" fillId="4" fontId="0" numFmtId="0" xfId="0" applyAlignment="1" applyBorder="1" applyFont="1">
      <alignment horizontal="center" vertical="center"/>
    </xf>
    <xf borderId="8" fillId="5" fontId="5" numFmtId="0" xfId="0" applyAlignment="1" applyBorder="1" applyFill="1" applyFont="1">
      <alignment horizontal="center" vertical="center"/>
    </xf>
    <xf borderId="10" fillId="0" fontId="3" numFmtId="0" xfId="0" applyBorder="1" applyFont="1"/>
    <xf borderId="1" fillId="4" fontId="6" numFmtId="0" xfId="0" applyAlignment="1" applyBorder="1" applyFont="1">
      <alignment horizontal="center" vertical="center"/>
    </xf>
    <xf borderId="1" fillId="4" fontId="6" numFmtId="0" xfId="0" applyBorder="1" applyFont="1"/>
    <xf borderId="8" fillId="6" fontId="7" numFmtId="0" xfId="0" applyAlignment="1" applyBorder="1" applyFill="1" applyFont="1">
      <alignment horizontal="center" vertical="center"/>
    </xf>
    <xf borderId="1" fillId="4" fontId="8" numFmtId="0" xfId="0" applyAlignment="1" applyBorder="1" applyFont="1">
      <alignment horizontal="left" vertical="center"/>
    </xf>
    <xf borderId="11" fillId="0" fontId="6" numFmtId="0" xfId="0" applyAlignment="1" applyBorder="1" applyFont="1">
      <alignment horizontal="center"/>
    </xf>
    <xf borderId="12" fillId="0" fontId="6" numFmtId="0" xfId="0" applyAlignment="1" applyBorder="1" applyFont="1">
      <alignment horizontal="center" readingOrder="0"/>
    </xf>
    <xf borderId="11" fillId="0" fontId="6" numFmtId="0" xfId="0" applyAlignment="1" applyBorder="1" applyFont="1">
      <alignment horizontal="center" vertical="center"/>
    </xf>
    <xf borderId="13" fillId="0" fontId="0" numFmtId="0" xfId="0" applyAlignment="1" applyBorder="1" applyFont="1">
      <alignment horizontal="center" vertical="center"/>
    </xf>
    <xf borderId="1" fillId="4" fontId="9" numFmtId="0" xfId="0" applyBorder="1" applyFont="1"/>
    <xf borderId="12" fillId="0" fontId="0" numFmtId="164" xfId="0" applyAlignment="1" applyBorder="1" applyFont="1" applyNumberFormat="1">
      <alignment horizontal="center" readingOrder="0" vertical="center"/>
    </xf>
    <xf borderId="1" fillId="4" fontId="0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 vertical="center"/>
    </xf>
    <xf borderId="1" fillId="4" fontId="10" numFmtId="0" xfId="0" applyBorder="1" applyFont="1"/>
    <xf borderId="1" fillId="4" fontId="10" numFmtId="0" xfId="0" applyAlignment="1" applyBorder="1" applyFont="1">
      <alignment horizontal="left" vertical="center"/>
    </xf>
    <xf borderId="2" fillId="0" fontId="0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0" fontId="3" numFmtId="0" xfId="0" applyBorder="1" applyFont="1"/>
    <xf borderId="1" fillId="4" fontId="0" numFmtId="0" xfId="0" applyAlignment="1" applyBorder="1" applyFont="1">
      <alignment horizontal="left" shrinkToFit="0" vertical="center" wrapText="1"/>
    </xf>
    <xf borderId="2" fillId="0" fontId="10" numFmtId="0" xfId="0" applyAlignment="1" applyBorder="1" applyFont="1">
      <alignment horizontal="center"/>
    </xf>
    <xf borderId="14" fillId="0" fontId="0" numFmtId="0" xfId="0" applyBorder="1" applyFont="1"/>
    <xf borderId="0" fillId="0" fontId="0" numFmtId="0" xfId="0" applyFont="1"/>
    <xf borderId="15" fillId="0" fontId="0" numFmtId="0" xfId="0" applyBorder="1" applyFont="1"/>
    <xf borderId="0" fillId="0" fontId="10" numFmtId="0" xfId="0" applyAlignment="1" applyFont="1">
      <alignment horizontal="center"/>
    </xf>
    <xf borderId="15" fillId="0" fontId="10" numFmtId="0" xfId="0" applyAlignment="1" applyBorder="1" applyFont="1">
      <alignment horizontal="center"/>
    </xf>
    <xf borderId="14" fillId="0" fontId="10" numFmtId="0" xfId="0" applyAlignment="1" applyBorder="1" applyFont="1">
      <alignment horizontal="center"/>
    </xf>
    <xf borderId="16" fillId="0" fontId="0" numFmtId="0" xfId="0" applyAlignment="1" applyBorder="1" applyFont="1">
      <alignment horizontal="center"/>
    </xf>
    <xf borderId="15" fillId="0" fontId="0" numFmtId="0" xfId="0" applyAlignment="1" applyBorder="1" applyFont="1">
      <alignment horizontal="center"/>
    </xf>
    <xf borderId="16" fillId="0" fontId="0" numFmtId="0" xfId="0" applyAlignment="1" applyBorder="1" applyFont="1">
      <alignment horizontal="center" readingOrder="0"/>
    </xf>
    <xf borderId="5" fillId="0" fontId="0" numFmtId="0" xfId="0" applyBorder="1" applyFont="1"/>
    <xf borderId="6" fillId="0" fontId="0" numFmtId="0" xfId="0" applyBorder="1" applyFont="1"/>
    <xf borderId="7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 vertical="center"/>
    </xf>
    <xf borderId="0" fillId="0" fontId="12" numFmtId="0" xfId="0" applyFont="1"/>
    <xf borderId="0" fillId="0" fontId="10" numFmtId="0" xfId="0" applyAlignment="1" applyFont="1">
      <alignment horizontal="center" vertical="center"/>
    </xf>
    <xf borderId="0" fillId="0" fontId="0" numFmtId="0" xfId="0" applyAlignment="1" applyFont="1">
      <alignment horizontal="left" vertical="center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#Dashboard!E9" TargetMode="External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47625</xdr:colOff>
      <xdr:row>19</xdr:row>
      <xdr:rowOff>0</xdr:rowOff>
    </xdr:from>
    <xdr:ext cx="2990850" cy="581025"/>
    <xdr:sp>
      <xdr:nvSpPr>
        <xdr:cNvPr id="3" name="Shape 3">
          <a:hlinkClick r:id="rId1"/>
        </xdr:cNvPr>
        <xdr:cNvSpPr/>
      </xdr:nvSpPr>
      <xdr:spPr>
        <a:xfrm>
          <a:off x="3855338" y="3494250"/>
          <a:ext cx="2981325" cy="571500"/>
        </a:xfrm>
        <a:prstGeom prst="bevel">
          <a:avLst>
            <a:gd fmla="val 12500" name="adj"/>
          </a:avLst>
        </a:prstGeom>
        <a:solidFill>
          <a:srgbClr val="00C85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800"/>
            <a:buFont typeface="Arial"/>
            <a:buNone/>
          </a:pP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DASHBOARD </a:t>
          </a:r>
          <a: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►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1</xdr:row>
      <xdr:rowOff>123825</xdr:rowOff>
    </xdr:from>
    <xdr:ext cx="2124075" cy="5810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6</xdr:row>
      <xdr:rowOff>76200</xdr:rowOff>
    </xdr:from>
    <xdr:ext cx="5505450" cy="231457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8" width="8.78"/>
    <col customWidth="1" min="9" max="9" width="2.11"/>
    <col customWidth="1" min="10" max="17" width="8.78"/>
    <col customWidth="1" min="18" max="26" width="8.56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  <c r="K2" s="3"/>
      <c r="L2" s="3"/>
      <c r="M2" s="3"/>
      <c r="N2" s="3"/>
      <c r="O2" s="3"/>
      <c r="P2" s="3"/>
      <c r="Q2" s="4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5"/>
      <c r="K3" s="6"/>
      <c r="L3" s="6"/>
      <c r="M3" s="6"/>
      <c r="N3" s="6"/>
      <c r="O3" s="6"/>
      <c r="P3" s="6"/>
      <c r="Q3" s="7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1"/>
      <c r="C5" s="1"/>
      <c r="D5" s="1"/>
      <c r="E5" s="1"/>
      <c r="F5" s="1"/>
      <c r="G5" s="1"/>
      <c r="H5" s="1"/>
      <c r="I5" s="1"/>
      <c r="J5" s="1" t="s">
        <v>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1"/>
      <c r="C7" s="1"/>
      <c r="D7" s="1"/>
      <c r="E7" s="1"/>
      <c r="F7" s="1"/>
      <c r="G7" s="1"/>
      <c r="H7" s="1"/>
      <c r="I7" s="1"/>
      <c r="J7" s="1" t="s">
        <v>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6.5" customHeight="1">
      <c r="A9" s="1"/>
      <c r="B9" s="1"/>
      <c r="C9" s="1"/>
      <c r="D9" s="1"/>
      <c r="E9" s="1"/>
      <c r="F9" s="1"/>
      <c r="G9" s="1"/>
      <c r="H9" s="1"/>
      <c r="I9" s="1"/>
      <c r="J9" s="1" t="s">
        <v>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6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"/>
      <c r="B11" s="1"/>
      <c r="C11" s="1"/>
      <c r="D11" s="1"/>
      <c r="E11" s="1"/>
      <c r="F11" s="1"/>
      <c r="G11" s="1"/>
      <c r="H11" s="1"/>
      <c r="I11" s="1"/>
      <c r="J11" s="1" t="s">
        <v>4</v>
      </c>
      <c r="K11" s="1"/>
      <c r="L11" s="1"/>
      <c r="M11" s="1"/>
      <c r="N11" s="1"/>
      <c r="O11" s="1"/>
      <c r="P11" s="1"/>
      <c r="Q11" s="8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 t="s">
        <v>5</v>
      </c>
      <c r="K13" s="1"/>
      <c r="L13" s="1"/>
      <c r="M13" s="9" t="s">
        <v>6</v>
      </c>
      <c r="N13" s="10"/>
      <c r="O13" s="1" t="s">
        <v>7</v>
      </c>
      <c r="P13" s="1"/>
      <c r="Q13" s="8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8"/>
      <c r="K14" s="8"/>
      <c r="L14" s="8"/>
      <c r="M14" s="8"/>
      <c r="N14" s="8"/>
      <c r="O14" s="8"/>
      <c r="P14" s="8"/>
      <c r="Q14" s="8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 t="s">
        <v>8</v>
      </c>
      <c r="K15" s="1"/>
      <c r="L15" s="1"/>
      <c r="M15" s="1"/>
      <c r="N15" s="1"/>
      <c r="O15" s="1"/>
      <c r="P15" s="1"/>
      <c r="Q15" s="8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8"/>
      <c r="K16" s="8"/>
      <c r="L16" s="8"/>
      <c r="M16" s="8"/>
      <c r="N16" s="8"/>
      <c r="O16" s="8"/>
      <c r="P16" s="8"/>
      <c r="Q16" s="8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1" t="s">
        <v>9</v>
      </c>
      <c r="K17" s="8"/>
      <c r="L17" s="8"/>
      <c r="M17" s="8"/>
      <c r="N17" s="8"/>
      <c r="O17" s="8"/>
      <c r="P17" s="8"/>
      <c r="Q17" s="8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8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J2:Q3"/>
    <mergeCell ref="M13:N13"/>
  </mergeCells>
  <printOptions/>
  <pageMargins bottom="0.787401575" footer="0.0" header="0.0" left="0.511811024" right="0.511811024" top="0.7874015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6.56"/>
    <col customWidth="1" min="2" max="3" width="17.56"/>
    <col customWidth="1" min="4" max="4" width="18.67"/>
    <col customWidth="1" min="5" max="5" width="20.56"/>
    <col customWidth="1" min="6" max="6" width="11.22"/>
    <col customWidth="1" min="7" max="7" width="17.22"/>
    <col customWidth="1" min="8" max="8" width="19.0"/>
    <col customWidth="1" min="9" max="9" width="6.56"/>
  </cols>
  <sheetData>
    <row r="1" ht="18.0" customHeight="1">
      <c r="A1" s="12"/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8.0" customHeight="1">
      <c r="A2" s="12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8.0" customHeight="1">
      <c r="A3" s="12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8.0" customHeight="1">
      <c r="A4" s="12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9.0" customHeight="1">
      <c r="A5" s="12"/>
      <c r="B5" s="14" t="s">
        <v>10</v>
      </c>
      <c r="C5" s="15"/>
      <c r="D5" s="15"/>
      <c r="E5" s="15"/>
      <c r="F5" s="15"/>
      <c r="G5" s="15"/>
      <c r="H5" s="1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2"/>
      <c r="B6" s="16"/>
      <c r="C6" s="17"/>
      <c r="D6" s="17"/>
      <c r="E6" s="17"/>
      <c r="F6" s="17"/>
      <c r="G6" s="17"/>
      <c r="H6" s="17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1.0" customHeight="1">
      <c r="A7" s="12"/>
      <c r="B7" s="18" t="s">
        <v>11</v>
      </c>
      <c r="C7" s="15"/>
      <c r="D7" s="15"/>
      <c r="E7" s="15"/>
      <c r="F7" s="15"/>
      <c r="G7" s="15"/>
      <c r="H7" s="10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2"/>
      <c r="B8" s="13"/>
      <c r="C8" s="12"/>
      <c r="D8" s="12"/>
      <c r="E8" s="17"/>
      <c r="F8" s="17"/>
      <c r="G8" s="17"/>
      <c r="H8" s="1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2"/>
      <c r="B9" s="19" t="s">
        <v>12</v>
      </c>
      <c r="C9" s="17"/>
      <c r="D9" s="12"/>
      <c r="E9" s="20" t="s">
        <v>13</v>
      </c>
      <c r="F9" s="12"/>
      <c r="G9" s="17"/>
      <c r="H9" s="17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2"/>
      <c r="B10" s="19" t="s">
        <v>14</v>
      </c>
      <c r="C10" s="17"/>
      <c r="D10" s="12"/>
      <c r="E10" s="21" t="s">
        <v>15</v>
      </c>
      <c r="F10" s="12"/>
      <c r="G10" s="17"/>
      <c r="H10" s="17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13"/>
      <c r="C11" s="12"/>
      <c r="D11" s="12"/>
      <c r="E11" s="17"/>
      <c r="F11" s="17"/>
      <c r="G11" s="17"/>
      <c r="H11" s="17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1.0" customHeight="1">
      <c r="A12" s="12"/>
      <c r="B12" s="18" t="s">
        <v>16</v>
      </c>
      <c r="C12" s="15"/>
      <c r="D12" s="15"/>
      <c r="E12" s="15"/>
      <c r="F12" s="15"/>
      <c r="G12" s="15"/>
      <c r="H12" s="10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2.5" customHeight="1">
      <c r="A13" s="12"/>
      <c r="B13" s="13"/>
      <c r="C13" s="12"/>
      <c r="D13" s="12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9" t="s">
        <v>17</v>
      </c>
      <c r="C14" s="17"/>
      <c r="D14" s="12"/>
      <c r="E14" s="22" t="s">
        <v>18</v>
      </c>
      <c r="F14" s="17"/>
      <c r="G14" s="17"/>
      <c r="H14" s="17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9" t="s">
        <v>19</v>
      </c>
      <c r="C15" s="17"/>
      <c r="D15" s="12"/>
      <c r="E15" s="23" t="s">
        <v>20</v>
      </c>
      <c r="F15" s="24" t="str">
        <f>IF(E14="Inbound","&lt;&lt;&lt;&lt;&lt; Preencha esta célula com Ativo ou Passivo","&lt;&lt;&lt;&lt;&lt; Deixe essa célula vazia!")</f>
        <v>&lt;&lt;&lt;&lt;&lt; Preencha esta célula com Ativo ou Passivo</v>
      </c>
      <c r="G15" s="17"/>
      <c r="H15" s="17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9" t="s">
        <v>21</v>
      </c>
      <c r="C16" s="12"/>
      <c r="D16" s="12"/>
      <c r="E16" s="25">
        <v>2000.0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3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26" t="s">
        <v>22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26" t="s">
        <v>23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26" t="s">
        <v>24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2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3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3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3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3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3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3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3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3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3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3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3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3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3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3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3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3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3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3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3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3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3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3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3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3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3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3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3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3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3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3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3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3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3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3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3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3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3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3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3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3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3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3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3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3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3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3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3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3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3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3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3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3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3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3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3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3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3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3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3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3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3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3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3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3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3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3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3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3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3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3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3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3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3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3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3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3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3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3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3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3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3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3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3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3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3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3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3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3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3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3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3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3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3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3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3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3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3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3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3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3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3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3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3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3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3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3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3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3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3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3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3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3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3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3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3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3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3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3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3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3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3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3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3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3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3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3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3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3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3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3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3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3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3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3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3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3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3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3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3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3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3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3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3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3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3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3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3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3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3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3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3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3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3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3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3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3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3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3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3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3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3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3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3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3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3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3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3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3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3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3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3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3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3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3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3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3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3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3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3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3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3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3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3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3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3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3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3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3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3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3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3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3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3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3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3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3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3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3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3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3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3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3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3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3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3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3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3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3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3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3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3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3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3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3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3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3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3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3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3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3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3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3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3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3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3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3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3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3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3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3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3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3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3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3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3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3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3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3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3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3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3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3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3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3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3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3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3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3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3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3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3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3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3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3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3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3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3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3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3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3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3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3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3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3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3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3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3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3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3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3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3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3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3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3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3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3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3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3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3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3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3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3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3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3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3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3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3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3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3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3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3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3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3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3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3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3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3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3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3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3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3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3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3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3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3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3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3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3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3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3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3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3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3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3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3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3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3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3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3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3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3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3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3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3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3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3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3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3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3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3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3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3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3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3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3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3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3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3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3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3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3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3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3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3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3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3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3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3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3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3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3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3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3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3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3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3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3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3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3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3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3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3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3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3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3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3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3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3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3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3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3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3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3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3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3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3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3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3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3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3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3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3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3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3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3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3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3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3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3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3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3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3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3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3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3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3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3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3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3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3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3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3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3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3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3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3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3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3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3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3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3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3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3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3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3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3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3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3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3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3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3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3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3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3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3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3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3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3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3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3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3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3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3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3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3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3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3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3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3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3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3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3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3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3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3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3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3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3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3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3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3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3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3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3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3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3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3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3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3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3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3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3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3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3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3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3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3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3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3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3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3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3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3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3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3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3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3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3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3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3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3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3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3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3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3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3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3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3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3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3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3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3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3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3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3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3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3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3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3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3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3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3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3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3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3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3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3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3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3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3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3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3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3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3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3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3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3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3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3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3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3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3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3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3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3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3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3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3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3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3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3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3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3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3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3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3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3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3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3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3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3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3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3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3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3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3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3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3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3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3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3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3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3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3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3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3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3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3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3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3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3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3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3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3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3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3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3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3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3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3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3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3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3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3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3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3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3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3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3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3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3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3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3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3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3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3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3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3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3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3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3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3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3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3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3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3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3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3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3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3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3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3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3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3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3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3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3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3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3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3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3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3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3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3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3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3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3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3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3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3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3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3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3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3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3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3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3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3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3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3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3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3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3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3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3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3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3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3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3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3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3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3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3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3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3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3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3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3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3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3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3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3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3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3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3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3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3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3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3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3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3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3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3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3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3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3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3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3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3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3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3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3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3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3">
    <mergeCell ref="B7:H7"/>
    <mergeCell ref="B12:H12"/>
    <mergeCell ref="B5:H5"/>
  </mergeCells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6.56"/>
    <col customWidth="1" min="2" max="3" width="15.67"/>
    <col customWidth="1" min="4" max="4" width="15.33"/>
    <col customWidth="1" min="5" max="5" width="27.44"/>
    <col customWidth="1" min="6" max="6" width="11.22"/>
    <col customWidth="1" min="7" max="7" width="17.22"/>
    <col customWidth="1" min="8" max="8" width="19.0"/>
    <col customWidth="1" min="9" max="9" width="6.56"/>
    <col customWidth="1" min="10" max="11" width="11.22"/>
  </cols>
  <sheetData>
    <row r="1" ht="18.0" customHeight="1">
      <c r="A1" s="12"/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8.0" customHeight="1">
      <c r="A2" s="12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8.0" customHeight="1">
      <c r="A3" s="12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8.0" customHeight="1">
      <c r="A4" s="12"/>
      <c r="B4" s="13"/>
      <c r="C4" s="12"/>
      <c r="D4" s="12"/>
      <c r="E4" s="12"/>
      <c r="F4" s="12"/>
      <c r="G4" s="12"/>
      <c r="H4" s="12"/>
      <c r="I4" s="12"/>
      <c r="J4" s="12"/>
      <c r="K4" s="28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9.0" customHeight="1">
      <c r="A5" s="12"/>
      <c r="B5" s="14" t="s">
        <v>25</v>
      </c>
      <c r="C5" s="15"/>
      <c r="D5" s="15"/>
      <c r="E5" s="15"/>
      <c r="F5" s="15"/>
      <c r="G5" s="15"/>
      <c r="H5" s="1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2"/>
      <c r="B6" s="16"/>
      <c r="C6" s="17"/>
      <c r="D6" s="17"/>
      <c r="E6" s="17"/>
      <c r="F6" s="17"/>
      <c r="G6" s="17"/>
      <c r="H6" s="17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1.0" customHeight="1">
      <c r="A7" s="12"/>
      <c r="B7" s="18" t="s">
        <v>11</v>
      </c>
      <c r="C7" s="15"/>
      <c r="D7" s="15"/>
      <c r="E7" s="15"/>
      <c r="F7" s="15"/>
      <c r="G7" s="15"/>
      <c r="H7" s="10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2"/>
      <c r="B8" s="13"/>
      <c r="C8" s="12"/>
      <c r="D8" s="12"/>
      <c r="E8" s="17"/>
      <c r="F8" s="17"/>
      <c r="G8" s="17"/>
      <c r="H8" s="1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2"/>
      <c r="B9" s="29" t="s">
        <v>26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2"/>
      <c r="B10" s="30" t="str">
        <f>IF(Dashboard!E9="Sim",Var!$A$27,Var!$A$26)</f>
        <v>Ótimo, seus leads usam e-mail com frequência. Você deve usar esse tipo de atividade alternando com contatos via telefone
Tenha a ciência de que o e-mail é menos efetivo do que um telefonema em muitos casos, pois é ignorado mais facilmente
Use boas práticas de e-mail de prospecção para conseguir mais taxas de contatos
Alterne o teor dos e-mails para maximizar o resultado (convite para reunião, envio de conteúdo, etc)</v>
      </c>
      <c r="C10" s="3"/>
      <c r="D10" s="3"/>
      <c r="E10" s="3"/>
      <c r="F10" s="3"/>
      <c r="G10" s="3"/>
      <c r="H10" s="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31"/>
      <c r="H11" s="3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2"/>
      <c r="B12" s="31"/>
      <c r="H12" s="3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31"/>
      <c r="H13" s="3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5"/>
      <c r="C14" s="6"/>
      <c r="D14" s="6"/>
      <c r="E14" s="6"/>
      <c r="F14" s="6"/>
      <c r="G14" s="6"/>
      <c r="H14" s="7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33"/>
      <c r="C15" s="33"/>
      <c r="D15" s="33"/>
      <c r="E15" s="33"/>
      <c r="F15" s="33"/>
      <c r="G15" s="33"/>
      <c r="H15" s="3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29" t="s">
        <v>27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30" t="str">
        <f>IF(Dashboard!E10="Sim",Var!$A$31,Var!$A$30)</f>
        <v>Legal, seus prospects estarão disponíveis para interações via redes sociais
Alterne os contatos via e-mail e telefone para colocar um elemento diferente na cadência
Inicie relacionamentos: interaja com posts, comente, compartilhe, e use o bom senso
Não deixe de engajar e levantar conversas relevantes com seus prospects
Use o conteúdo das interações sociais nos e-mails também, "retomando a conversa" de onde ela parou</v>
      </c>
      <c r="C17" s="3"/>
      <c r="D17" s="3"/>
      <c r="E17" s="3"/>
      <c r="F17" s="3"/>
      <c r="G17" s="3"/>
      <c r="H17" s="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31"/>
      <c r="H18" s="3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31"/>
      <c r="H19" s="3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31"/>
      <c r="H20" s="3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31"/>
      <c r="H21" s="3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5"/>
      <c r="C22" s="6"/>
      <c r="D22" s="6"/>
      <c r="E22" s="6"/>
      <c r="F22" s="6"/>
      <c r="G22" s="6"/>
      <c r="H22" s="7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21.0" customHeight="1">
      <c r="A24" s="12"/>
      <c r="B24" s="18" t="s">
        <v>16</v>
      </c>
      <c r="C24" s="15"/>
      <c r="D24" s="15"/>
      <c r="E24" s="15"/>
      <c r="F24" s="15"/>
      <c r="G24" s="15"/>
      <c r="H24" s="10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3"/>
      <c r="C25" s="12"/>
      <c r="D25" s="12"/>
      <c r="E25" s="17"/>
      <c r="F25" s="17"/>
      <c r="G25" s="17"/>
      <c r="H25" s="17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29" t="s">
        <v>28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30" t="str">
        <f>VLOOKUP(Var!$A$16,Var!$A$17:$B$22,2)</f>
        <v>Inbound Ativo (Lead que solicitou contato)
O lead não só interagiu anteriormente com sua empresa como se interessou pela proposta de negócio, e solicitou contato
A chave para o contato é fazê-lo o mais rápido possível, e concentrar as atividades da cadência no começo
Esse é o tipo de lead que deve ser atendido o mais rapido possível
Uma boa dica para contato é fazer mais de uma ligação no primeiro dia da cadência</v>
      </c>
      <c r="C27" s="3"/>
      <c r="D27" s="3"/>
      <c r="E27" s="3"/>
      <c r="F27" s="3"/>
      <c r="G27" s="3"/>
      <c r="H27" s="4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31"/>
      <c r="H28" s="3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31"/>
      <c r="H29" s="3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31"/>
      <c r="H30" s="3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31"/>
      <c r="H31" s="3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31"/>
      <c r="H32" s="3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5"/>
      <c r="C33" s="6"/>
      <c r="D33" s="6"/>
      <c r="E33" s="6"/>
      <c r="F33" s="6"/>
      <c r="G33" s="6"/>
      <c r="H33" s="7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2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29" t="s">
        <v>29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30" t="str">
        <f>VLOOKUP(Dashboard!E16,Var!$A$11:$C$14,3)</f>
        <v>Seu ticket médio está entre R$ 300 e R$ 2000, um valor médio
Sua cadência vai permitir no máximo de 7 a 10 toques (interações) com cada lead (medium touch)
Você poderá investir em mais e-mails (no máximo 3) do que em uma cadência low touch (baixos ticket médios)
O telefone ainda é a atividade mais frequente na grande maioria dos tipos de cadência medium touch
O tipo de lead abordado (inbound ou outbound) decide a agressividade / passividade da cadência</v>
      </c>
      <c r="C36" s="3"/>
      <c r="D36" s="3"/>
      <c r="E36" s="3"/>
      <c r="F36" s="3"/>
      <c r="G36" s="3"/>
      <c r="H36" s="4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31"/>
      <c r="H37" s="3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31"/>
      <c r="H38" s="3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31"/>
      <c r="H39" s="3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31"/>
      <c r="H40" s="3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5"/>
      <c r="C41" s="6"/>
      <c r="D41" s="6"/>
      <c r="E41" s="6"/>
      <c r="F41" s="6"/>
      <c r="G41" s="6"/>
      <c r="H41" s="7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3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3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3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3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3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3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3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3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3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3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3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3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3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3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3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3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3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3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3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3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3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3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3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3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3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3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3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3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3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3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3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3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3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3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3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3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3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3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3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3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3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3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3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3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3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3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3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3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3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3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3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3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3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3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3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3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3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3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3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3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3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3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3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3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3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3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3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3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3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3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3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3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3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3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3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3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3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3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3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3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3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3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3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3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3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3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3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3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3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3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3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3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3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3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3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3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3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3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3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3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3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3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3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3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3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3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3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3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3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3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3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3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3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3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3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3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3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3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3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3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3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3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3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3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3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3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3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3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3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3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3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3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3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3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3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3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3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3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3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3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3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3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3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3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3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3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3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3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3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3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3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3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3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3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3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3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3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3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3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3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3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3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3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3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3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3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3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3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3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3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3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3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3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3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3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3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3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3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3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3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3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3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3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3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3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3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3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3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3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3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3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3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3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3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3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3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3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3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3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3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3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3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3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3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3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3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3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3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3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3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3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3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3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3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3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3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3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3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3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3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3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3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3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3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3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3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3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3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3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3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3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3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3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3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3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3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3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3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3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3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3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3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3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3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3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3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3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3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3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3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3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3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3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3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3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3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3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3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3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3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3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3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3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3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3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3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3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3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3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3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3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3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3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3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3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3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3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3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3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3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3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3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3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3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3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3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3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3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3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3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3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3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3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3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3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3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3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3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3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3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3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3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3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3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3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3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3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3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3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3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3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3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3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3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3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3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3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3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3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3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3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3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3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3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3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3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3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3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3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3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3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3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3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3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3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3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3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3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3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3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3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3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3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3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3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3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3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3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3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3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3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3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3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3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3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3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3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3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3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3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3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3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3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3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3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3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3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3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3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3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3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3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3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3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3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3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3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3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3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3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3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3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3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3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3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3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3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3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3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3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3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3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3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3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3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3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3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3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3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3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3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3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3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3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3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3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3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3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3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3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3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3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3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3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3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3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3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3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3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3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3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3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3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3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3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3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3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3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3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3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3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3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3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3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3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3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3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3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3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3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3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3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3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3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3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3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3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3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3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3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3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3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3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3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3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3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3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3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3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3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3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3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3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3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3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3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3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3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3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3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3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3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3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3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3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3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3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3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3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3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3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3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3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3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3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3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3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3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3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3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3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3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3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3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3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3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3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3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3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3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3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3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3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3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3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3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3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3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3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3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3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3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3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3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3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3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3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3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3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3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3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3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3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3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3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3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3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3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3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3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3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3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3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3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3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3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3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3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3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3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3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3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3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3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3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3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3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3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3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3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3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3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3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3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3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3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3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3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3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3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3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3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3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3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3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3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3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3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3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3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3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3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3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3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3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3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3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3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3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3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3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3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3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3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3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3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3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3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3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3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3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3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3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3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3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3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3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3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3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3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3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3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3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3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3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3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3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3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3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3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3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3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3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3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3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3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3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3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3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3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3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3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3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3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3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3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3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3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3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3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3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3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3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3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3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3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3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3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3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3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3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3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3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3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3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3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3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3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3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3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3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3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3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3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3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3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3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3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3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3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3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3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3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3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3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3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3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3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3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3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3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3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3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7">
    <mergeCell ref="B27:H33"/>
    <mergeCell ref="B36:H41"/>
    <mergeCell ref="B5:H5"/>
    <mergeCell ref="B7:H7"/>
    <mergeCell ref="B24:H24"/>
    <mergeCell ref="B10:H14"/>
    <mergeCell ref="B17:H22"/>
  </mergeCells>
  <printOptions/>
  <pageMargins bottom="1.0" footer="0.0" header="0.0" left="0.75" right="0.75" top="1.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6.56"/>
    <col customWidth="1" min="2" max="8" width="17.22"/>
    <col customWidth="1" min="9" max="9" width="6.56"/>
    <col customWidth="1" min="10" max="11" width="11.22"/>
  </cols>
  <sheetData>
    <row r="1" ht="18.0" customHeight="1">
      <c r="A1" s="12"/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8.0" customHeight="1">
      <c r="A2" s="12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8.0" customHeight="1">
      <c r="A3" s="12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8.0" customHeight="1">
      <c r="A4" s="12"/>
      <c r="B4" s="13"/>
      <c r="C4" s="12"/>
      <c r="D4" s="12"/>
      <c r="E4" s="12"/>
      <c r="F4" s="12"/>
      <c r="G4" s="12"/>
      <c r="H4" s="12"/>
      <c r="I4" s="12"/>
      <c r="J4" s="12"/>
      <c r="K4" s="28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39.0" customHeight="1">
      <c r="A5" s="12"/>
      <c r="B5" s="14" t="s">
        <v>30</v>
      </c>
      <c r="C5" s="15"/>
      <c r="D5" s="15"/>
      <c r="E5" s="15"/>
      <c r="F5" s="15"/>
      <c r="G5" s="15"/>
      <c r="H5" s="1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2"/>
      <c r="B6" s="16"/>
      <c r="C6" s="17"/>
      <c r="D6" s="17"/>
      <c r="E6" s="17"/>
      <c r="F6" s="17"/>
      <c r="G6" s="17"/>
      <c r="H6" s="17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1.0" customHeight="1">
      <c r="A7" s="12"/>
      <c r="B7" s="18" t="s">
        <v>31</v>
      </c>
      <c r="C7" s="15"/>
      <c r="D7" s="15"/>
      <c r="E7" s="15"/>
      <c r="F7" s="15"/>
      <c r="G7" s="15"/>
      <c r="H7" s="10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2"/>
      <c r="B8" s="13"/>
      <c r="C8" s="12"/>
      <c r="D8" s="12"/>
      <c r="E8" s="17"/>
      <c r="F8" s="17"/>
      <c r="G8" s="17"/>
      <c r="H8" s="1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2"/>
      <c r="B9" s="34" t="s">
        <v>32</v>
      </c>
      <c r="C9" s="3"/>
      <c r="D9" s="3"/>
      <c r="E9" s="3"/>
      <c r="F9" s="3"/>
      <c r="G9" s="3"/>
      <c r="H9" s="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2"/>
      <c r="B10" s="35"/>
      <c r="C10" s="36"/>
      <c r="D10" s="36"/>
      <c r="E10" s="36"/>
      <c r="F10" s="36"/>
      <c r="G10" s="36"/>
      <c r="H10" s="37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35"/>
      <c r="C11" s="38" t="s">
        <v>33</v>
      </c>
      <c r="D11" s="38" t="s">
        <v>34</v>
      </c>
      <c r="E11" s="38" t="s">
        <v>35</v>
      </c>
      <c r="F11" s="38" t="s">
        <v>36</v>
      </c>
      <c r="G11" s="38" t="s">
        <v>37</v>
      </c>
      <c r="H11" s="39" t="s">
        <v>38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2"/>
      <c r="B12" s="40" t="s">
        <v>39</v>
      </c>
      <c r="C12" s="41">
        <v>1.0</v>
      </c>
      <c r="D12" s="41"/>
      <c r="E12" s="41"/>
      <c r="F12" s="41"/>
      <c r="G12" s="41"/>
      <c r="H12" s="42">
        <f t="shared" ref="H12:H15" si="1">SUM(C12:G12)</f>
        <v>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40" t="s">
        <v>26</v>
      </c>
      <c r="C13" s="41">
        <v>1.0</v>
      </c>
      <c r="D13" s="43">
        <v>1.0</v>
      </c>
      <c r="E13" s="41">
        <v>1.0</v>
      </c>
      <c r="F13" s="41"/>
      <c r="G13" s="41">
        <v>1.0</v>
      </c>
      <c r="H13" s="42">
        <f t="shared" si="1"/>
        <v>4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40" t="s">
        <v>40</v>
      </c>
      <c r="C14" s="41"/>
      <c r="D14" s="41">
        <v>1.0</v>
      </c>
      <c r="E14" s="41">
        <v>1.0</v>
      </c>
      <c r="F14" s="41">
        <v>1.0</v>
      </c>
      <c r="G14" s="41">
        <v>1.0</v>
      </c>
      <c r="H14" s="42">
        <f t="shared" si="1"/>
        <v>4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40" t="s">
        <v>41</v>
      </c>
      <c r="C15" s="41"/>
      <c r="D15" s="41"/>
      <c r="E15" s="41"/>
      <c r="F15" s="41"/>
      <c r="G15" s="41"/>
      <c r="H15" s="42">
        <f t="shared" si="1"/>
        <v>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44"/>
      <c r="C16" s="45"/>
      <c r="D16" s="45"/>
      <c r="E16" s="45"/>
      <c r="F16" s="45"/>
      <c r="G16" s="45"/>
      <c r="H16" s="46">
        <f>SUM(H12:H15)</f>
        <v>9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3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8" t="s">
        <v>42</v>
      </c>
      <c r="C18" s="15"/>
      <c r="D18" s="15"/>
      <c r="E18" s="15"/>
      <c r="F18" s="15"/>
      <c r="G18" s="15"/>
      <c r="H18" s="1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3"/>
      <c r="C19" s="12"/>
      <c r="D19" s="12"/>
      <c r="E19" s="17"/>
      <c r="F19" s="17"/>
      <c r="G19" s="17"/>
      <c r="H19" s="17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34" t="s">
        <v>43</v>
      </c>
      <c r="C20" s="3"/>
      <c r="D20" s="3"/>
      <c r="E20" s="3"/>
      <c r="F20" s="3"/>
      <c r="G20" s="3"/>
      <c r="H20" s="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35"/>
      <c r="C21" s="36"/>
      <c r="D21" s="36"/>
      <c r="E21" s="36"/>
      <c r="F21" s="36"/>
      <c r="G21" s="36"/>
      <c r="H21" s="37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35"/>
      <c r="C22" s="38" t="s">
        <v>33</v>
      </c>
      <c r="D22" s="38" t="s">
        <v>34</v>
      </c>
      <c r="E22" s="38" t="s">
        <v>35</v>
      </c>
      <c r="F22" s="38" t="s">
        <v>44</v>
      </c>
      <c r="G22" s="38" t="s">
        <v>45</v>
      </c>
      <c r="H22" s="39" t="s">
        <v>38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40" t="s">
        <v>39</v>
      </c>
      <c r="C23" s="41">
        <v>1.0</v>
      </c>
      <c r="D23" s="41"/>
      <c r="E23" s="41"/>
      <c r="F23" s="41"/>
      <c r="G23" s="41"/>
      <c r="H23" s="42">
        <f t="shared" ref="H23:H26" si="2">SUM(C23:G23)</f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40" t="s">
        <v>26</v>
      </c>
      <c r="C24" s="41">
        <v>1.0</v>
      </c>
      <c r="D24" s="41"/>
      <c r="E24" s="41"/>
      <c r="F24" s="41">
        <v>1.0</v>
      </c>
      <c r="G24" s="41">
        <v>1.0</v>
      </c>
      <c r="H24" s="42">
        <f t="shared" si="2"/>
        <v>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40" t="s">
        <v>40</v>
      </c>
      <c r="C25" s="41">
        <v>1.0</v>
      </c>
      <c r="D25" s="41">
        <v>1.0</v>
      </c>
      <c r="E25" s="41">
        <v>1.0</v>
      </c>
      <c r="F25" s="41"/>
      <c r="G25" s="41">
        <v>1.0</v>
      </c>
      <c r="H25" s="42">
        <f t="shared" si="2"/>
        <v>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40" t="s">
        <v>41</v>
      </c>
      <c r="C26" s="41">
        <v>1.0</v>
      </c>
      <c r="D26" s="41"/>
      <c r="E26" s="41"/>
      <c r="F26" s="41"/>
      <c r="G26" s="41"/>
      <c r="H26" s="42">
        <f t="shared" si="2"/>
        <v>1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44"/>
      <c r="C27" s="45"/>
      <c r="D27" s="45"/>
      <c r="E27" s="45"/>
      <c r="F27" s="45"/>
      <c r="G27" s="45"/>
      <c r="H27" s="46">
        <f>SUM(H23:H26)</f>
        <v>9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47"/>
      <c r="C30" s="3"/>
      <c r="D30" s="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31"/>
      <c r="D31" s="3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31"/>
      <c r="D32" s="3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31"/>
      <c r="D33" s="3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5"/>
      <c r="C34" s="6"/>
      <c r="D34" s="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3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3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3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3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3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3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3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3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3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3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3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3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3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3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3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3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3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3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3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3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3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3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3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3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3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3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3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3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3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3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3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3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3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3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3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3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3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3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3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3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3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3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3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3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3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3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3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3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3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3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3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3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3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3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3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3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3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3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3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3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3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3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3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3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3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3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3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3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3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3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3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3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3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3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3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3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3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3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3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3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3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3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3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3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3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3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3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3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3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3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3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3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3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3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3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3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3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3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3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3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3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3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3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3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3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3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3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3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3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3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3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3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3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3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3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3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3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3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3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3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3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3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3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3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3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3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3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3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3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3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3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3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3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3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3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3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3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3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3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3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3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3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3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3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3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3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3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3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3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3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3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3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3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3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3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3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3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3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3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3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3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3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3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3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3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3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3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3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3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3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3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3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3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3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3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3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3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3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3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3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3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3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3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3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3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3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3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3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3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3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3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3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3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3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3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3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3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3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3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3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3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3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3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3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3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3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3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3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3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3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3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3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3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3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3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3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3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3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3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3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3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3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3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3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3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3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3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3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3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3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3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3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3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3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3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3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3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3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3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3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3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3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3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3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3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3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3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3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3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3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3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3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3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3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3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3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3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3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3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3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3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3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3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3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3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3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3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3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3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3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3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3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3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3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3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3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3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3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3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3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3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3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3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3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3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3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3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3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3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3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3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3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3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3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3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3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3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3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3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3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3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3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3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3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3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3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3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3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3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3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3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3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3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3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3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3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3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3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3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3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3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3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3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3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3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3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3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3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3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3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3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3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3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3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3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3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3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3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3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3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3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3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3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3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3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3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3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3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3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3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3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3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3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3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3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3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3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3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3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3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3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3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3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3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3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3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3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3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3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3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3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3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3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3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3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3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3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3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3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3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3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3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3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3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3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3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3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3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3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3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3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3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3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3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3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3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3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3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3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3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3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3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3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3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3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3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3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3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3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3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3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3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3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3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3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3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3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3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3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3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3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3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3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3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3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3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3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3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3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3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3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3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3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3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3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3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3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3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3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3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3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3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3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3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3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3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3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3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3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3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3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3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3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3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3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3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3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3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3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3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3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3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3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3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3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3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3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3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3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3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3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3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3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3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3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3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3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3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3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3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3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3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3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3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3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3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3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3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3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3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3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3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3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3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3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3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3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3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3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3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3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3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3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3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3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3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3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3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3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3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3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3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3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3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3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3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3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3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3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3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3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3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3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3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3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3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3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3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3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3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3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3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3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3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3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3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3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3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3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3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3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3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3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3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3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3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3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3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3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3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3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3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3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3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3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3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3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3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3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3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3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3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3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3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3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3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3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3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3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3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3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3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3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3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3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3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3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3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3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3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3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3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3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3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3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3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3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3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3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3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3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3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3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3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3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3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3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3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3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3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3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3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3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3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3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3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3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3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3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3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3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3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3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3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3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3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3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3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3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3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3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3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3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3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3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3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3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3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3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3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3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3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3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3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3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3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3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3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3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3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3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3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3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3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3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3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3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3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3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3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3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3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3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3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3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3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3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3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3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3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3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3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3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3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3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3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3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3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3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3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3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3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3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6">
    <mergeCell ref="B30:D34"/>
    <mergeCell ref="B5:H5"/>
    <mergeCell ref="B7:H7"/>
    <mergeCell ref="B9:H9"/>
    <mergeCell ref="B18:H18"/>
    <mergeCell ref="B20:H20"/>
  </mergeCells>
  <printOptions/>
  <pageMargins bottom="1.0" footer="0.0" header="0.0" left="0.75" right="0.75" top="1.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3" width="19.22"/>
    <col customWidth="1" min="4" max="26" width="8.56"/>
  </cols>
  <sheetData>
    <row r="1">
      <c r="A1" t="s">
        <v>13</v>
      </c>
    </row>
    <row r="2">
      <c r="A2" t="s">
        <v>46</v>
      </c>
    </row>
    <row r="3"/>
    <row r="4">
      <c r="A4" t="s">
        <v>18</v>
      </c>
    </row>
    <row r="5">
      <c r="A5" t="s">
        <v>47</v>
      </c>
    </row>
    <row r="6"/>
    <row r="7">
      <c r="A7" t="s">
        <v>20</v>
      </c>
    </row>
    <row r="8">
      <c r="A8" t="s">
        <v>48</v>
      </c>
    </row>
    <row r="9"/>
    <row r="10">
      <c r="A10" s="48" t="s">
        <v>49</v>
      </c>
      <c r="B10" s="48"/>
      <c r="C10" s="48"/>
    </row>
    <row r="11">
      <c r="A11" s="48" t="s">
        <v>50</v>
      </c>
      <c r="B11" s="48" t="s">
        <v>51</v>
      </c>
      <c r="C11" s="48" t="s">
        <v>52</v>
      </c>
    </row>
    <row r="12">
      <c r="A12" s="48">
        <v>0.0</v>
      </c>
      <c r="B12" s="48">
        <v>300.0</v>
      </c>
      <c r="C12" s="49" t="str">
        <f t="shared" ref="C12:C14" si="1">A41</f>
        <v>Seu ticket médio é inferior a R$ 300, um valor relativamente baixo
Você não vai poder investir muito tempo por lead (e-mails com baixa personalização e poucas ligações)
Sua cadência vai permitir no máximo 6 toques (interações) com cada lead (low touch)
Alterne as atividades de acordo com as respostas anteriores (se esu lead usa e-mail, social e telefone)
Como você poderá usar no máximo 6 interações, priorize o telefone ao e-mail e social point</v>
      </c>
    </row>
    <row r="13">
      <c r="A13" s="48">
        <v>301.0</v>
      </c>
      <c r="B13" s="48">
        <v>2000.0</v>
      </c>
      <c r="C13" s="49" t="str">
        <f t="shared" si="1"/>
        <v>Seu ticket médio está entre R$ 300 e R$ 2000, um valor médio
Sua cadência vai permitir no máximo de 7 a 10 toques (interações) com cada lead (medium touch)
Você poderá investir em mais e-mails (no máximo 3) do que em uma cadência low touch (baixos ticket médios)
O telefone ainda é a atividade mais frequente na grande maioria dos tipos de cadência medium touch
O tipo de lead abordado (inbound ou outbound) decide a agressividade / passividade da cadência</v>
      </c>
    </row>
    <row r="14">
      <c r="A14" s="48">
        <v>2001.0</v>
      </c>
      <c r="B14" s="48">
        <v>1.0E12</v>
      </c>
      <c r="C14" s="49" t="str">
        <f t="shared" si="1"/>
        <v>Seu ticket médio está acima de R$ 2.000, um valor alto pra Inside Sales
Sua cadência vai permitir mais de 10 toques (interações) com cada lead (high touch)
Esse ticket médio permite alta personalização dos e-mails, pesquisa profunda e várias ligações
A não ser que o lead seja inbound ativo (peça seu contato) você deverá espaçar a cadência e ser menos agressivo
Será importante construir relacionamento, e engajar com seus prospects em redes sociais</v>
      </c>
    </row>
    <row r="15">
      <c r="A15" s="48"/>
      <c r="B15" s="48"/>
      <c r="C15" s="36"/>
    </row>
    <row r="16">
      <c r="A16" s="50" t="str">
        <f>Dashboard!E14&amp;Dashboard!E15</f>
        <v>InboundAtivo</v>
      </c>
      <c r="B16" s="51" t="s">
        <v>53</v>
      </c>
      <c r="C16" s="36"/>
    </row>
    <row r="17">
      <c r="A17" s="48" t="s">
        <v>18</v>
      </c>
      <c r="B17" s="49" t="s">
        <v>54</v>
      </c>
      <c r="C17" s="36"/>
    </row>
    <row r="18">
      <c r="A18" s="48" t="s">
        <v>55</v>
      </c>
      <c r="B18" s="49" t="str">
        <f>A38</f>
        <v>Inbound Ativo (Lead que solicitou contato)
O lead não só interagiu anteriormente com sua empresa como se interessou pela proposta de negócio, e solicitou contato
A chave para o contato é fazê-lo o mais rápido possível, e concentrar as atividades da cadência no começo
Esse é o tipo de lead que deve ser atendido o mais rapido possível
Uma boa dica para contato é fazer mais de uma ligação no primeiro dia da cadência</v>
      </c>
      <c r="C18" s="36"/>
    </row>
    <row r="19">
      <c r="A19" s="48" t="s">
        <v>56</v>
      </c>
      <c r="B19" s="49" t="str">
        <f>A37</f>
        <v>Inbound Passivo (Lead que não solicitou contato)
O lead interagiu anteriormente com sua empresa e já ouviu falar dela. 
Seus e-mails de prospecção devem mencionar as interações que a pessoa teve com seu conteúdo 
A chave para o sucesso aqui é a personalização da mensagem baseada nas interações do lead
O grau de personalização é determinado pelo ticket médio: quanto maior, mais tempo gasto com a personalização
Neste tipo de cadência as ligações estão mais espaçadas e não tão concentradas no início da cadência</v>
      </c>
      <c r="C19" s="36"/>
    </row>
    <row r="20">
      <c r="A20" s="48" t="s">
        <v>47</v>
      </c>
      <c r="B20" s="52" t="str">
        <f>A34</f>
        <v>Outbound
O fato do lead não ter contato anterior com sua empresa (ao contrário do Inbound) deve se refletir na cadência de contatos
Portanto, atenção especial aos e-mails de prospecção, que devem ser sucintos e tocar um problema real
Uma boa prática é repetir ações no mesmo dia (e-mail + ligação, ligação + rede social, etc) para aumentar chances de contato
Outra ideia interessante para aumentar taxa de contato é variar o fechamento de cada interação, por exemplo: convite para reunião, envio de conteúdo relevante, etc.</v>
      </c>
      <c r="C20" s="36"/>
    </row>
    <row r="21">
      <c r="A21" s="48" t="s">
        <v>57</v>
      </c>
      <c r="B21" s="53" t="s">
        <v>58</v>
      </c>
      <c r="C21" s="36"/>
    </row>
    <row r="22">
      <c r="A22" s="48" t="s">
        <v>59</v>
      </c>
      <c r="B22" s="53" t="s">
        <v>58</v>
      </c>
      <c r="C22" s="36"/>
    </row>
    <row r="23">
      <c r="A23" s="48"/>
      <c r="B23" s="48"/>
      <c r="C23" s="36"/>
    </row>
    <row r="24">
      <c r="A24" s="48"/>
      <c r="B24" s="48"/>
      <c r="C24" s="48"/>
    </row>
    <row r="25">
      <c r="A25" t="s">
        <v>26</v>
      </c>
    </row>
    <row r="26">
      <c r="A26" s="49" t="s">
        <v>60</v>
      </c>
    </row>
    <row r="27">
      <c r="A27" s="49" t="s">
        <v>61</v>
      </c>
    </row>
    <row r="28">
      <c r="A28" s="36"/>
    </row>
    <row r="29">
      <c r="A29" s="36" t="s">
        <v>62</v>
      </c>
    </row>
    <row r="30">
      <c r="A30" s="49" t="s">
        <v>63</v>
      </c>
    </row>
    <row r="31">
      <c r="A31" s="49" t="s">
        <v>64</v>
      </c>
    </row>
    <row r="32"/>
    <row r="33">
      <c r="A33" t="s">
        <v>47</v>
      </c>
    </row>
    <row r="34">
      <c r="A34" s="52" t="s">
        <v>65</v>
      </c>
    </row>
    <row r="35"/>
    <row r="36">
      <c r="A36" t="s">
        <v>18</v>
      </c>
    </row>
    <row r="37">
      <c r="A37" s="49" t="s">
        <v>66</v>
      </c>
    </row>
    <row r="38">
      <c r="A38" s="49" t="s">
        <v>67</v>
      </c>
    </row>
    <row r="39">
      <c r="A39" s="36"/>
    </row>
    <row r="40">
      <c r="A40" t="s">
        <v>29</v>
      </c>
    </row>
    <row r="41">
      <c r="A41" s="49" t="s">
        <v>68</v>
      </c>
    </row>
    <row r="42">
      <c r="A42" s="49" t="s">
        <v>69</v>
      </c>
    </row>
    <row r="43">
      <c r="A43" s="49" t="s">
        <v>70</v>
      </c>
    </row>
  </sheetData>
  <printOptions/>
  <pageMargins bottom="0.787401575" footer="0.0" header="0.0" left="0.511811024" right="0.511811024" top="0.787401575"/>
  <pageSetup orientation="portrait"/>
  <drawing r:id="rId1"/>
</worksheet>
</file>