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C5D" lockStructure="1"/>
  <bookViews>
    <workbookView xWindow="-120" yWindow="-120" windowWidth="20730" windowHeight="11160"/>
  </bookViews>
  <sheets>
    <sheet name="Planilha Gastos Logística Rever" sheetId="1" r:id="rId1"/>
    <sheet name="Gráfico" sheetId="6" state="hidden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G8" i="6" s="1"/>
  <c r="H8" i="6" s="1"/>
  <c r="G7" i="1"/>
  <c r="G7" i="6" s="1"/>
  <c r="H7" i="6" s="1"/>
  <c r="G6" i="1"/>
  <c r="G6" i="6" s="1"/>
  <c r="G14" i="6" s="1"/>
  <c r="C12" i="1"/>
  <c r="B11" i="6" l="1"/>
  <c r="H6" i="6"/>
  <c r="B10" i="6" s="1"/>
  <c r="B13" i="6" s="1"/>
</calcChain>
</file>

<file path=xl/sharedStrings.xml><?xml version="1.0" encoding="utf-8"?>
<sst xmlns="http://schemas.openxmlformats.org/spreadsheetml/2006/main" count="44" uniqueCount="26">
  <si>
    <t xml:space="preserve">Número de Vendas </t>
  </si>
  <si>
    <t>% de trocas</t>
  </si>
  <si>
    <t>Custo médio por troca/devolução</t>
  </si>
  <si>
    <t>Faturamento bruto mensal</t>
  </si>
  <si>
    <t>Gastos totais mensais</t>
  </si>
  <si>
    <t>% gastos com logística reversa (faturamento)</t>
  </si>
  <si>
    <t>% gastos com logística reversa (gastos totais)</t>
  </si>
  <si>
    <t>Valor total gasto em logística reversa</t>
  </si>
  <si>
    <t xml:space="preserve">                                     CURSO JORNADA DA LOJA DE SUCESSO</t>
  </si>
  <si>
    <t xml:space="preserve">    Joyce Dinalli</t>
  </si>
  <si>
    <t>I.</t>
  </si>
  <si>
    <t>II.</t>
  </si>
  <si>
    <t>III.</t>
  </si>
  <si>
    <t>IV.</t>
  </si>
  <si>
    <t>V.</t>
  </si>
  <si>
    <t xml:space="preserve">                     LOGÍSTICA REVERSA</t>
  </si>
  <si>
    <t>INSIRA OS SEGUINTES DADOS:</t>
  </si>
  <si>
    <t>Número de trocas/devoluções realizadas</t>
  </si>
  <si>
    <t>INDICADORES:</t>
  </si>
  <si>
    <t>Parte superior</t>
  </si>
  <si>
    <t>Parte inferior</t>
  </si>
  <si>
    <t>Valor</t>
  </si>
  <si>
    <t>BASE</t>
  </si>
  <si>
    <t>Ponteiro</t>
  </si>
  <si>
    <t>Meta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</si>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</sst>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* #,##0.00_-;\-&quot;R$&quot;* #,##0.00_-;_-&quot;R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C7C7C7"/>
      <name val="Calibri"/>
      <family val="2"/>
      <scheme val="minor"/>
    </font>
    <font>
      <sz val="12"/>
      <color rgb="FFC7C7C7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9"/>
      <color rgb="FFC7C7C7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83934"/>
        <bgColor indexed="64"/>
      </patternFill>
    </fill>
    <fill>
      <patternFill patternType="solid">
        <fgColor rgb="FF8F455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44" fontId="10" fillId="4" borderId="1" xfId="1" applyFon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Continuous" vertical="center"/>
      <protection locked="0"/>
    </xf>
    <xf numFmtId="0" fontId="5" fillId="2" borderId="0" xfId="0" applyFont="1" applyFill="1" applyAlignment="1" applyProtection="1">
      <alignment horizontal="centerContinuous" vertical="center"/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left" indent="1"/>
      <protection locked="0"/>
    </xf>
    <xf numFmtId="9" fontId="0" fillId="0" borderId="1" xfId="2" applyFont="1" applyBorder="1" applyAlignment="1" applyProtection="1">
      <alignment horizontal="center" vertical="center"/>
      <protection locked="0"/>
    </xf>
    <xf numFmtId="9" fontId="0" fillId="0" borderId="0" xfId="2" applyFont="1" applyProtection="1"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2" fillId="2" borderId="0" xfId="0" applyFont="1" applyFill="1" applyAlignment="1" applyProtection="1">
      <alignment horizontal="left" indent="1"/>
      <protection locked="0"/>
    </xf>
    <xf numFmtId="9" fontId="0" fillId="0" borderId="0" xfId="0" applyNumberFormat="1" applyProtection="1">
      <protection locked="0"/>
    </xf>
    <xf numFmtId="0" fontId="10" fillId="4" borderId="1" xfId="1" applyNumberFormat="1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9" fillId="4" borderId="2" xfId="0" applyFont="1" applyFill="1" applyBorder="1" applyAlignment="1" applyProtection="1">
      <alignment horizontal="left" vertical="center" indent="1"/>
    </xf>
    <xf numFmtId="0" fontId="9" fillId="4" borderId="2" xfId="0" applyFont="1" applyFill="1" applyBorder="1" applyAlignment="1" applyProtection="1">
      <alignment horizontal="left" indent="1"/>
    </xf>
    <xf numFmtId="0" fontId="6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centerContinuous" vertical="center"/>
    </xf>
    <xf numFmtId="0" fontId="2" fillId="2" borderId="0" xfId="0" applyFont="1" applyFill="1" applyAlignment="1" applyProtection="1">
      <alignment horizontal="left" indent="1"/>
    </xf>
    <xf numFmtId="0" fontId="2" fillId="2" borderId="0" xfId="0" applyFont="1" applyFill="1" applyProtection="1"/>
    <xf numFmtId="9" fontId="0" fillId="0" borderId="1" xfId="2" applyFont="1" applyBorder="1" applyAlignment="1" applyProtection="1">
      <alignment horizontal="center" vertical="center"/>
    </xf>
    <xf numFmtId="0" fontId="7" fillId="3" borderId="0" xfId="0" applyFont="1" applyFill="1" applyAlignment="1" applyProtection="1">
      <alignment vertical="center"/>
    </xf>
    <xf numFmtId="0" fontId="0" fillId="3" borderId="0" xfId="0" applyFill="1" applyProtection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483934"/>
      <color rgb="FF8F45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pattFill prst="pct6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Gráfico!$A$6:$A$7</c:f>
              <c:strCache>
                <c:ptCount val="2"/>
                <c:pt idx="0">
                  <c:v>Parte inferior</c:v>
                </c:pt>
                <c:pt idx="1">
                  <c:v>Parte superior</c:v>
                </c:pt>
              </c:strCache>
            </c:strRef>
          </c:cat>
          <c:val>
            <c:numRef>
              <c:f>Gráfico!$B$6:$B$7</c:f>
              <c:numCache>
                <c:formatCode>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Gráfico!$F$6</c:f>
              <c:strCache>
                <c:ptCount val="1"/>
                <c:pt idx="0">
                  <c:v>% de trocas</c:v>
                </c:pt>
              </c:strCache>
            </c:strRef>
          </c:tx>
          <c:dPt>
            <c:idx val="0"/>
            <c:bubble3D val="0"/>
            <c:spPr>
              <a:solidFill>
                <a:srgbClr val="8F4555"/>
              </a:solidFill>
            </c:spPr>
          </c:dPt>
          <c:dPt>
            <c:idx val="1"/>
            <c:bubble3D val="0"/>
            <c:spPr>
              <a:noFill/>
            </c:spPr>
          </c:dPt>
          <c:val>
            <c:numRef>
              <c:f>Gráfico!$G$6:$H$6</c:f>
              <c:numCache>
                <c:formatCode>0%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63971669538787"/>
          <c:y val="5.8981426908572714E-2"/>
          <c:w val="0.37978857445695857"/>
          <c:h val="0.8882716829719573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solidFill>
                <a:srgbClr val="483934"/>
              </a:solidFill>
              <a:ln w="76200">
                <a:solidFill>
                  <a:srgbClr val="483934"/>
                </a:solidFill>
              </a:ln>
            </c:spPr>
          </c:dPt>
          <c:dPt>
            <c:idx val="2"/>
            <c:bubble3D val="0"/>
            <c:spPr>
              <a:noFill/>
            </c:spPr>
          </c:dPt>
          <c:cat>
            <c:strRef>
              <c:f>Gráfico!$A$11:$A$13</c:f>
              <c:strCache>
                <c:ptCount val="3"/>
                <c:pt idx="0">
                  <c:v>Valor</c:v>
                </c:pt>
                <c:pt idx="1">
                  <c:v>Ponteiro</c:v>
                </c:pt>
                <c:pt idx="2">
                  <c:v>Complemento</c:v>
                </c:pt>
              </c:strCache>
            </c:strRef>
          </c:cat>
          <c:val>
            <c:numRef>
              <c:f>Gráfico!$B$11:$B$13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9</xdr:row>
      <xdr:rowOff>47629</xdr:rowOff>
    </xdr:from>
    <xdr:to>
      <xdr:col>7</xdr:col>
      <xdr:colOff>920750</xdr:colOff>
      <xdr:row>22</xdr:row>
      <xdr:rowOff>190499</xdr:rowOff>
    </xdr:to>
    <xdr:grpSp>
      <xdr:nvGrpSpPr>
        <xdr:cNvPr id="16" name="Grupo 15"/>
        <xdr:cNvGrpSpPr/>
      </xdr:nvGrpSpPr>
      <xdr:grpSpPr>
        <a:xfrm>
          <a:off x="4143375" y="1992317"/>
          <a:ext cx="5699125" cy="2619370"/>
          <a:chOff x="2382558" y="2277997"/>
          <a:chExt cx="4655343" cy="2097709"/>
        </a:xfrm>
      </xdr:grpSpPr>
      <xdr:grpSp>
        <xdr:nvGrpSpPr>
          <xdr:cNvPr id="17" name="Grupo 16"/>
          <xdr:cNvGrpSpPr/>
        </xdr:nvGrpSpPr>
        <xdr:grpSpPr>
          <a:xfrm>
            <a:off x="2382558" y="2277997"/>
            <a:ext cx="4655343" cy="2097709"/>
            <a:chOff x="2382558" y="2277997"/>
            <a:chExt cx="4655343" cy="2097709"/>
          </a:xfrm>
        </xdr:grpSpPr>
        <xdr:grpSp>
          <xdr:nvGrpSpPr>
            <xdr:cNvPr id="19" name="Grupo 18"/>
            <xdr:cNvGrpSpPr/>
          </xdr:nvGrpSpPr>
          <xdr:grpSpPr>
            <a:xfrm>
              <a:off x="2382558" y="2424506"/>
              <a:ext cx="4655343" cy="1951200"/>
              <a:chOff x="2382558" y="2424506"/>
              <a:chExt cx="4655343" cy="1951200"/>
            </a:xfrm>
          </xdr:grpSpPr>
          <xdr:grpSp>
            <xdr:nvGrpSpPr>
              <xdr:cNvPr id="23" name="Grupo 22"/>
              <xdr:cNvGrpSpPr/>
            </xdr:nvGrpSpPr>
            <xdr:grpSpPr>
              <a:xfrm>
                <a:off x="2382558" y="2424588"/>
                <a:ext cx="4655343" cy="1951037"/>
                <a:chOff x="3746502" y="2136775"/>
                <a:chExt cx="4655343" cy="1951037"/>
              </a:xfrm>
              <a:noFill/>
            </xdr:grpSpPr>
            <xdr:graphicFrame macro="">
              <xdr:nvGraphicFramePr>
                <xdr:cNvPr id="25" name="Gráfico 24"/>
                <xdr:cNvGraphicFramePr/>
              </xdr:nvGraphicFramePr>
              <xdr:xfrm>
                <a:off x="3746502" y="2136775"/>
                <a:ext cx="4655343" cy="1951037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1"/>
                </a:graphicData>
              </a:graphic>
            </xdr:graphicFrame>
            <xdr:graphicFrame macro="">
              <xdr:nvGraphicFramePr>
                <xdr:cNvPr id="26" name="Gráfico 25"/>
                <xdr:cNvGraphicFramePr/>
              </xdr:nvGraphicFramePr>
              <xdr:xfrm>
                <a:off x="3746502" y="2136775"/>
                <a:ext cx="4655343" cy="1951037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2"/>
                </a:graphicData>
              </a:graphic>
            </xdr:graphicFrame>
          </xdr:grpSp>
          <xdr:graphicFrame macro="">
            <xdr:nvGraphicFramePr>
              <xdr:cNvPr id="24" name="Gráfico 23"/>
              <xdr:cNvGraphicFramePr/>
            </xdr:nvGraphicFramePr>
            <xdr:xfrm>
              <a:off x="2382829" y="2424506"/>
              <a:ext cx="4654800" cy="19512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</xdr:grpSp>
        <xdr:grpSp>
          <xdr:nvGrpSpPr>
            <xdr:cNvPr id="20" name="Grupo 19"/>
            <xdr:cNvGrpSpPr/>
          </xdr:nvGrpSpPr>
          <xdr:grpSpPr>
            <a:xfrm>
              <a:off x="3796017" y="2277997"/>
              <a:ext cx="2045428" cy="206375"/>
              <a:chOff x="3796017" y="2277997"/>
              <a:chExt cx="2045428" cy="206375"/>
            </a:xfrm>
          </xdr:grpSpPr>
          <xdr:sp macro="" textlink="">
            <xdr:nvSpPr>
              <xdr:cNvPr id="21" name="CaixaDeTexto 20"/>
              <xdr:cNvSpPr txBox="1"/>
            </xdr:nvSpPr>
            <xdr:spPr>
              <a:xfrm>
                <a:off x="3796017" y="2277997"/>
                <a:ext cx="1726359" cy="20637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BR" sz="1200" b="1"/>
                  <a:t>PERCENTUAL DE TROCAS</a:t>
                </a:r>
                <a:r>
                  <a:rPr lang="pt-BR" sz="1200" b="1" baseline="0"/>
                  <a:t>:</a:t>
                </a:r>
                <a:endParaRPr lang="pt-BR" sz="1200" b="1"/>
              </a:p>
            </xdr:txBody>
          </xdr:sp>
          <xdr:sp macro="" textlink="$G$6">
            <xdr:nvSpPr>
              <xdr:cNvPr id="22" name="CaixaDeTexto 21"/>
              <xdr:cNvSpPr txBox="1"/>
            </xdr:nvSpPr>
            <xdr:spPr>
              <a:xfrm>
                <a:off x="5166758" y="2281963"/>
                <a:ext cx="674687" cy="19843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fld id="{2F8AE8E6-717C-4019-AF41-155329FC3129}" type="TxLink">
                  <a:rPr lang="pt-BR" sz="1200" b="1"/>
                  <a:t>0%</a:t>
                </a:fld>
                <a:endParaRPr lang="pt-BR" sz="1200" b="1"/>
              </a:p>
            </xdr:txBody>
          </xdr:sp>
        </xdr:grpSp>
      </xdr:grpSp>
      <xdr:sp macro="" textlink="">
        <xdr:nvSpPr>
          <xdr:cNvPr id="18" name="Elipse 17"/>
          <xdr:cNvSpPr/>
        </xdr:nvSpPr>
        <xdr:spPr>
          <a:xfrm>
            <a:off x="4647795" y="3324196"/>
            <a:ext cx="132330" cy="129788"/>
          </a:xfrm>
          <a:prstGeom prst="ellipse">
            <a:avLst/>
          </a:prstGeom>
          <a:solidFill>
            <a:srgbClr val="483934"/>
          </a:solidFill>
          <a:ln>
            <a:solidFill>
              <a:srgbClr val="48393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F4555"/>
  </sheetPr>
  <dimension ref="A1:N25"/>
  <sheetViews>
    <sheetView showGridLines="0" tabSelected="1" zoomScale="120" zoomScaleNormal="120" workbookViewId="0">
      <selection activeCell="C12" sqref="C12"/>
    </sheetView>
  </sheetViews>
  <sheetFormatPr defaultColWidth="0" defaultRowHeight="15" zeroHeight="1" x14ac:dyDescent="0.25"/>
  <cols>
    <col min="1" max="1" width="4.42578125" style="8" customWidth="1"/>
    <col min="2" max="2" width="34.140625" style="8" bestFit="1" customWidth="1"/>
    <col min="3" max="3" width="17.140625" style="8" customWidth="1"/>
    <col min="4" max="4" width="18.42578125" style="8" customWidth="1"/>
    <col min="5" max="5" width="4.42578125" style="8" customWidth="1"/>
    <col min="6" max="6" width="38.140625" style="8" customWidth="1"/>
    <col min="7" max="7" width="17.140625" style="8" customWidth="1"/>
    <col min="8" max="8" width="22.42578125" style="8" customWidth="1"/>
    <col min="9" max="9" width="9.140625" style="8" customWidth="1"/>
    <col min="10" max="11" width="9.140625" style="8" hidden="1" customWidth="1"/>
    <col min="12" max="12" width="35.42578125" style="8" hidden="1" customWidth="1"/>
    <col min="13" max="14" width="13.42578125" style="8" hidden="1" customWidth="1"/>
    <col min="15" max="16384" width="9.140625" style="8" hidden="1"/>
  </cols>
  <sheetData>
    <row r="1" spans="1:12" ht="23.25" customHeight="1" x14ac:dyDescent="0.25">
      <c r="A1" s="4" t="s">
        <v>8</v>
      </c>
      <c r="B1" s="5"/>
      <c r="C1" s="5"/>
      <c r="D1" s="5"/>
      <c r="E1" s="5"/>
      <c r="F1" s="5"/>
      <c r="G1" s="6"/>
      <c r="H1" s="7"/>
      <c r="I1" s="7"/>
    </row>
    <row r="2" spans="1:12" ht="24.75" customHeight="1" x14ac:dyDescent="0.25">
      <c r="A2" s="23" t="s">
        <v>15</v>
      </c>
      <c r="B2" s="24"/>
      <c r="C2" s="24"/>
      <c r="D2" s="24"/>
      <c r="E2" s="24"/>
      <c r="F2" s="24"/>
      <c r="G2" s="24"/>
      <c r="H2" s="24"/>
      <c r="I2" s="24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</row>
    <row r="5" spans="1:12" x14ac:dyDescent="0.25">
      <c r="A5" s="25" t="s">
        <v>16</v>
      </c>
      <c r="B5" s="26"/>
      <c r="C5" s="26"/>
      <c r="D5" s="3"/>
      <c r="E5" s="25" t="s">
        <v>18</v>
      </c>
      <c r="F5" s="26"/>
      <c r="G5" s="26"/>
      <c r="H5" s="3"/>
      <c r="I5" s="3"/>
    </row>
    <row r="6" spans="1:12" x14ac:dyDescent="0.25">
      <c r="A6" s="20" t="s">
        <v>10</v>
      </c>
      <c r="B6" s="21" t="s">
        <v>0</v>
      </c>
      <c r="C6" s="2"/>
      <c r="D6" s="3"/>
      <c r="E6" s="20" t="s">
        <v>10</v>
      </c>
      <c r="F6" s="22" t="s">
        <v>1</v>
      </c>
      <c r="G6" s="27">
        <f>IF(C6=0,0,C7/C6)</f>
        <v>0</v>
      </c>
      <c r="H6" s="3"/>
      <c r="I6" s="3"/>
    </row>
    <row r="7" spans="1:12" x14ac:dyDescent="0.25">
      <c r="A7" s="20" t="s">
        <v>11</v>
      </c>
      <c r="B7" s="21" t="s">
        <v>17</v>
      </c>
      <c r="C7" s="2"/>
      <c r="D7" s="3"/>
      <c r="E7" s="20" t="s">
        <v>11</v>
      </c>
      <c r="F7" s="22" t="s">
        <v>5</v>
      </c>
      <c r="G7" s="27">
        <f>IF(C9=0,0,C8/C9)</f>
        <v>0</v>
      </c>
      <c r="H7" s="3"/>
      <c r="I7" s="3"/>
    </row>
    <row r="8" spans="1:12" x14ac:dyDescent="0.25">
      <c r="A8" s="20" t="s">
        <v>12</v>
      </c>
      <c r="B8" s="22" t="s">
        <v>7</v>
      </c>
      <c r="C8" s="1"/>
      <c r="D8" s="3"/>
      <c r="E8" s="20" t="s">
        <v>12</v>
      </c>
      <c r="F8" s="22" t="s">
        <v>6</v>
      </c>
      <c r="G8" s="27">
        <f>IF(C10=0,0,C8/C10)</f>
        <v>0</v>
      </c>
      <c r="H8" s="3"/>
      <c r="I8" s="3"/>
    </row>
    <row r="9" spans="1:12" x14ac:dyDescent="0.25">
      <c r="A9" s="20" t="s">
        <v>13</v>
      </c>
      <c r="B9" s="21" t="s">
        <v>3</v>
      </c>
      <c r="C9" s="1"/>
      <c r="D9" s="3"/>
      <c r="E9" s="3"/>
      <c r="F9" s="3"/>
      <c r="G9" s="3"/>
      <c r="H9" s="3"/>
      <c r="I9" s="3"/>
    </row>
    <row r="10" spans="1:12" x14ac:dyDescent="0.25">
      <c r="A10" s="20" t="s">
        <v>14</v>
      </c>
      <c r="B10" s="21" t="s">
        <v>4</v>
      </c>
      <c r="C10" s="1"/>
      <c r="D10" s="3"/>
      <c r="E10" s="3"/>
      <c r="F10" s="3"/>
      <c r="G10" s="3"/>
      <c r="H10" s="3"/>
      <c r="I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12" x14ac:dyDescent="0.25">
      <c r="A12" s="20" t="s">
        <v>10</v>
      </c>
      <c r="B12" s="21" t="s">
        <v>2</v>
      </c>
      <c r="C12" s="19" t="str">
        <f>IF(C7=0,"",C8/C7)</f>
        <v/>
      </c>
      <c r="D12" s="3"/>
      <c r="E12" s="3"/>
      <c r="F12" s="3"/>
      <c r="G12" s="3"/>
      <c r="H12" s="3"/>
      <c r="I12" s="3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L14" s="14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25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9" s="16" customFormat="1" x14ac:dyDescent="0.25">
      <c r="A23" s="28" t="s">
        <v>9</v>
      </c>
      <c r="B23" s="29"/>
      <c r="C23" s="29"/>
      <c r="D23" s="29"/>
      <c r="E23" s="29"/>
      <c r="F23" s="29"/>
      <c r="G23" s="29"/>
      <c r="H23" s="29"/>
      <c r="I23" s="29"/>
    </row>
    <row r="24" spans="1:9" hidden="1" x14ac:dyDescent="0.25"/>
    <row r="25" spans="1:9" hidden="1" x14ac:dyDescent="0.25"/>
  </sheetData>
  <sheetProtection password="DC5D" sheet="1" objects="1" scenarios="1"/>
  <dataValidations xWindow="428" yWindow="297" count="9">
    <dataValidation allowBlank="1" showInputMessage="1" showErrorMessage="1" promptTitle="Número de Vendas" prompt="Total em quantidade de vendas no mês." sqref="C6"/>
    <dataValidation allowBlank="1" showInputMessage="1" showErrorMessage="1" promptTitle="Número de trocas/devoluções" prompt="Total em quantidade de trocas ou devoluções efetuadas." sqref="C7"/>
    <dataValidation allowBlank="1" showInputMessage="1" showErrorMessage="1" promptTitle="Custo médio por troca/devolução" prompt="Quanto você gasta em média com suas trocas ou devoluções?" sqref="C12"/>
    <dataValidation allowBlank="1" showInputMessage="1" showErrorMessage="1" promptTitle="Faturamento Bruto Mensal" prompt="Total em valor de vendas no mês." sqref="C9"/>
    <dataValidation allowBlank="1" showInputMessage="1" showErrorMessage="1" promptTitle="Gastos Totais Mensais" prompt="Total de gastos da sua loja ao mês (fixos + variáveis)." sqref="C10"/>
    <dataValidation allowBlank="1" showInputMessage="1" showErrorMessage="1" promptTitle="% de Trocas" prompt="Percentual de trocas (relação entre número de vendas e número de trocas)." sqref="G6"/>
    <dataValidation allowBlank="1" showInputMessage="1" showErrorMessage="1" promptTitle="%Logística Reversa (Faturamento)" prompt="Percentual de gastos com logística reversa (relação entre faturamento mensal e gastos com logística reversa)." sqref="G7"/>
    <dataValidation allowBlank="1" showInputMessage="1" showErrorMessage="1" promptTitle="%Logística Reversa (Gasto Total)" prompt="Percentual de gastos com logística reversa (relação entre gastos totais mensais e gastos com logística reversa)." sqref="G8"/>
    <dataValidation allowBlank="1" showInputMessage="1" showErrorMessage="1" promptTitle="Valor total Logística Reversa" prompt="Total em valor dos gastos com logística reversa no mês." sqref="C8"/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F4555"/>
  </sheetPr>
  <dimension ref="A1:N25"/>
  <sheetViews>
    <sheetView showGridLines="0" zoomScale="120" zoomScaleNormal="120" workbookViewId="0">
      <selection activeCell="G7" sqref="G7"/>
    </sheetView>
  </sheetViews>
  <sheetFormatPr defaultColWidth="0" defaultRowHeight="15" zeroHeight="1" x14ac:dyDescent="0.25"/>
  <cols>
    <col min="1" max="1" width="50.140625" style="8" bestFit="1" customWidth="1"/>
    <col min="2" max="2" width="5.85546875" style="8" bestFit="1" customWidth="1"/>
    <col min="3" max="3" width="17.140625" style="8" customWidth="1"/>
    <col min="4" max="4" width="18.42578125" style="8" customWidth="1"/>
    <col min="5" max="5" width="4.42578125" style="8" customWidth="1"/>
    <col min="6" max="6" width="38.140625" style="8" customWidth="1"/>
    <col min="7" max="7" width="17.140625" style="8" customWidth="1"/>
    <col min="8" max="8" width="22.42578125" style="8" customWidth="1"/>
    <col min="9" max="9" width="9.140625" style="8" customWidth="1"/>
    <col min="10" max="11" width="9.140625" style="8" hidden="1" customWidth="1"/>
    <col min="12" max="12" width="35.42578125" style="8" hidden="1" customWidth="1"/>
    <col min="13" max="14" width="13.42578125" style="8" hidden="1" customWidth="1"/>
    <col min="15" max="16384" width="9.140625" style="8" hidden="1"/>
  </cols>
  <sheetData>
    <row r="1" spans="1:12" ht="23.25" customHeight="1" x14ac:dyDescent="0.25">
      <c r="A1" s="4" t="s">
        <v>8</v>
      </c>
      <c r="B1" s="5"/>
      <c r="C1" s="5"/>
      <c r="D1" s="5"/>
      <c r="E1" s="5"/>
      <c r="F1" s="5"/>
      <c r="G1" s="6"/>
      <c r="H1" s="7"/>
      <c r="I1" s="7"/>
    </row>
    <row r="2" spans="1:12" ht="24.75" customHeight="1" x14ac:dyDescent="0.25">
      <c r="A2" s="9" t="s">
        <v>15</v>
      </c>
      <c r="B2" s="7"/>
      <c r="C2" s="7"/>
      <c r="D2" s="7"/>
      <c r="E2" s="7"/>
      <c r="F2" s="7"/>
      <c r="G2" s="7"/>
      <c r="H2" s="7"/>
      <c r="I2" s="7"/>
    </row>
    <row r="3" spans="1:12" x14ac:dyDescent="0.25"/>
    <row r="4" spans="1:12" x14ac:dyDescent="0.25">
      <c r="A4" s="12" t="s">
        <v>1</v>
      </c>
      <c r="B4" s="11" t="s">
        <v>10</v>
      </c>
    </row>
    <row r="5" spans="1:12" x14ac:dyDescent="0.25">
      <c r="A5" s="17" t="s">
        <v>22</v>
      </c>
      <c r="B5" s="10"/>
      <c r="E5" s="17" t="s">
        <v>18</v>
      </c>
      <c r="F5" s="10"/>
      <c r="G5" s="10"/>
    </row>
    <row r="6" spans="1:12" x14ac:dyDescent="0.25">
      <c r="A6" s="8" t="s">
        <v>20</v>
      </c>
      <c r="B6" s="14">
        <v>0.5</v>
      </c>
      <c r="E6" s="11" t="s">
        <v>10</v>
      </c>
      <c r="F6" s="12" t="s">
        <v>1</v>
      </c>
      <c r="G6" s="13">
        <f>'Planilha Gastos Logística Rever'!G6</f>
        <v>0</v>
      </c>
      <c r="H6" s="18">
        <f>(100%-G6)+100%</f>
        <v>2</v>
      </c>
    </row>
    <row r="7" spans="1:12" x14ac:dyDescent="0.25">
      <c r="A7" s="8" t="s">
        <v>19</v>
      </c>
      <c r="B7" s="14">
        <v>0.5</v>
      </c>
      <c r="E7" s="11" t="s">
        <v>11</v>
      </c>
      <c r="F7" s="12" t="s">
        <v>5</v>
      </c>
      <c r="G7" s="13">
        <f>'Planilha Gastos Logística Rever'!G7</f>
        <v>0</v>
      </c>
      <c r="H7" s="18">
        <f t="shared" ref="H7:H8" si="0">IF(G7="","",(1-G7))</f>
        <v>1</v>
      </c>
    </row>
    <row r="8" spans="1:12" x14ac:dyDescent="0.25">
      <c r="E8" s="11" t="s">
        <v>12</v>
      </c>
      <c r="F8" s="12" t="s">
        <v>6</v>
      </c>
      <c r="G8" s="13">
        <f>'Planilha Gastos Logística Rever'!G8</f>
        <v>0</v>
      </c>
      <c r="H8" s="18">
        <f t="shared" si="0"/>
        <v>1</v>
      </c>
    </row>
    <row r="9" spans="1:12" x14ac:dyDescent="0.25">
      <c r="A9" s="17" t="s">
        <v>23</v>
      </c>
      <c r="B9" s="10"/>
    </row>
    <row r="10" spans="1:12" x14ac:dyDescent="0.25">
      <c r="A10" s="8" t="s">
        <v>24</v>
      </c>
      <c r="B10" s="18">
        <f>SUM(G6:H6)</f>
        <v>2</v>
      </c>
    </row>
    <row r="11" spans="1:12" x14ac:dyDescent="0.25">
      <c r="A11" s="8" t="s">
        <v>21</v>
      </c>
      <c r="B11" s="18">
        <f>G6</f>
        <v>0</v>
      </c>
    </row>
    <row r="12" spans="1:12" x14ac:dyDescent="0.25">
      <c r="A12" s="8" t="s">
        <v>23</v>
      </c>
      <c r="B12" s="18">
        <v>0</v>
      </c>
    </row>
    <row r="13" spans="1:12" x14ac:dyDescent="0.25">
      <c r="A13" s="8" t="s">
        <v>25</v>
      </c>
      <c r="B13" s="18">
        <f>B10-B12-B11</f>
        <v>2</v>
      </c>
    </row>
    <row r="14" spans="1:12" x14ac:dyDescent="0.25">
      <c r="F14" s="8" t="s">
        <v>21</v>
      </c>
      <c r="G14" s="18">
        <f>G6</f>
        <v>0</v>
      </c>
      <c r="L14" s="14"/>
    </row>
    <row r="15" spans="1:12" x14ac:dyDescent="0.25"/>
    <row r="16" spans="1:12" x14ac:dyDescent="0.25"/>
    <row r="17" spans="1:1" x14ac:dyDescent="0.25"/>
    <row r="18" spans="1:1" x14ac:dyDescent="0.25"/>
    <row r="19" spans="1:1" x14ac:dyDescent="0.25"/>
    <row r="20" spans="1:1" x14ac:dyDescent="0.25"/>
    <row r="21" spans="1:1" x14ac:dyDescent="0.25"/>
    <row r="22" spans="1:1" x14ac:dyDescent="0.25"/>
    <row r="23" spans="1:1" s="16" customFormat="1" x14ac:dyDescent="0.25">
      <c r="A23" s="15" t="s">
        <v>9</v>
      </c>
    </row>
    <row r="24" spans="1:1" hidden="1" x14ac:dyDescent="0.25"/>
    <row r="25" spans="1:1" hidden="1" x14ac:dyDescent="0.25"/>
  </sheetData>
  <dataValidations count="1">
    <dataValidation allowBlank="1" showInputMessage="1" showErrorMessage="1" promptTitle="% de Trocas" prompt="Percentual de trocas (relação entre número de vendas e número de trocas)." sqref="G6:G8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Gastos Logística Rever</vt:lpstr>
      <vt:lpstr>Gráfico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Dinalli</dc:creator>
  <cp:lastModifiedBy>Joyce Dinalli</cp:lastModifiedBy>
  <dcterms:created xsi:type="dcterms:W3CDTF">2020-10-07T21:08:21Z</dcterms:created>
  <dcterms:modified xsi:type="dcterms:W3CDTF">2020-10-09T01:49:16Z</dcterms:modified>
</cp:coreProperties>
</file>