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13_ncr:1_{EC0960DF-1CEB-415C-BB9E-2CAA06F6D917}" xr6:coauthVersionLast="47" xr6:coauthVersionMax="47" xr10:uidLastSave="{00000000-0000-0000-0000-000000000000}"/>
  <bookViews>
    <workbookView xWindow="-120" yWindow="-120" windowWidth="20730" windowHeight="11160" activeTab="1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_xlchart.v1.0" hidden="1">'Tabela Dinâmica'!$E$6:$E$8</definedName>
    <definedName name="_xlchart.v1.1" hidden="1">'Tabela Dinâmica'!$E$9</definedName>
    <definedName name="_xlchart.v1.2" hidden="1">'Tabela Dinâmica'!$F$5</definedName>
    <definedName name="_xlchart.v1.3" hidden="1">'Tabela Dinâmica'!$F$6:$F$9</definedName>
    <definedName name="NativeTimeline_Data_de_Entrada">#N/A</definedName>
  </definedNames>
  <calcPr calcId="191029"/>
  <pivotCaches>
    <pivotCache cacheId="58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F6" i="5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<sst xmlns="http://schemas.openxmlformats.org/spreadsheetml/2006/main" count="393" uniqueCount="165">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</sst>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.00"/>
    <numFmt numFmtId="165" formatCode="000&quot;.&quot;000&quot;.&quot;000\-00"/>
    <numFmt numFmtId="166" formatCode="&quot;R$&quot;\ 00,\ &quot;MIL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4">
    <dxf>
      <numFmt numFmtId="0" formatCode="General"/>
    </dxf>
    <dxf>
      <numFmt numFmtId="34" formatCode="_-&quot;R$&quot;\ * #,##0.00_-;\-&quot;R$&quot;\ * #,##0.00_-;_-&quot;R$&quot;\ * &quot;-&quot;??_-;_-@_-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&quot;.&quot;000&quot;.&quot;000\-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imeSlicerStyleLight1 2" pivot="0" table="0" count="9" xr9:uid="{E74CBEF9-D3F7-4CB9-A9A9-42B1977E46E8}">
      <tableStyleElement type="wholeTable" dxfId="23"/>
      <tableStyleElement type="headerRow" dxfId="22"/>
    </tableStyle>
  </tableStyles>
  <colors>
    <mruColors>
      <color rgb="FF1B1B1B"/>
      <color rgb="FFBFBFBF"/>
      <color rgb="FF0D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[Construindo o Gráfico De Metas.xlsx]Tabela Dinâmica!Tabela dinâmica7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78497717570317E-2"/>
          <c:y val="7.8416669997468588E-2"/>
          <c:w val="0.90834417924942712"/>
          <c:h val="0.5802847577945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Dinâmica'!$J$4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Dinâmica'!$I$5:$I$14</c:f>
              <c:strCache>
                <c:ptCount val="9"/>
                <c:pt idx="0">
                  <c:v>Financiamento</c:v>
                </c:pt>
                <c:pt idx="1">
                  <c:v>Roupas</c:v>
                </c:pt>
                <c:pt idx="2">
                  <c:v>Perfume</c:v>
                </c:pt>
                <c:pt idx="3">
                  <c:v>Comida</c:v>
                </c:pt>
                <c:pt idx="4">
                  <c:v>Serviços</c:v>
                </c:pt>
                <c:pt idx="5">
                  <c:v>Eletrodomésticos</c:v>
                </c:pt>
                <c:pt idx="6">
                  <c:v>Plano de Saúde</c:v>
                </c:pt>
                <c:pt idx="7">
                  <c:v>Imóveis</c:v>
                </c:pt>
                <c:pt idx="8">
                  <c:v>Aparelhos</c:v>
                </c:pt>
              </c:strCache>
            </c:strRef>
          </c:cat>
          <c:val>
            <c:numRef>
              <c:f>'Tabela Dinâmica'!$J$5:$J$14</c:f>
              <c:numCache>
                <c:formatCode>"R$"\ #,##0.00</c:formatCode>
                <c:ptCount val="9"/>
                <c:pt idx="0">
                  <c:v>115607</c:v>
                </c:pt>
                <c:pt idx="1">
                  <c:v>48590</c:v>
                </c:pt>
                <c:pt idx="2">
                  <c:v>48572</c:v>
                </c:pt>
                <c:pt idx="3">
                  <c:v>43458</c:v>
                </c:pt>
                <c:pt idx="4">
                  <c:v>37773</c:v>
                </c:pt>
                <c:pt idx="5">
                  <c:v>37353</c:v>
                </c:pt>
                <c:pt idx="6">
                  <c:v>36518</c:v>
                </c:pt>
                <c:pt idx="7">
                  <c:v>35353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</a:t>
            </a:r>
            <a:r>
              <a:rPr lang="pt-BR" baseline="0"/>
              <a:t> de Venda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6285332754458326E-2"/>
                  <c:y val="-2.37108959712128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2"/>
              <c:layout>
                <c:manualLayout>
                  <c:x val="-1.5430308053598595E-2"/>
                  <c:y val="8.98445904903755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14000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ser>
          <c:idx val="1"/>
          <c:order val="1"/>
          <c:tx>
            <c:strRef>
              <c:f>'Tabela Dinâmica'!$G$5</c:f>
              <c:strCache>
                <c:ptCount val="1"/>
                <c:pt idx="0">
                  <c:v> META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14000</c:v>
                </c:pt>
              </c:strCache>
            </c:strRef>
          </c:cat>
          <c:val>
            <c:numRef>
              <c:f>'Tabela Dinâmica'!$G$6:$G$9</c:f>
              <c:numCache>
                <c:formatCode>General</c:formatCode>
                <c:ptCount val="4"/>
                <c:pt idx="0">
                  <c:v>14000</c:v>
                </c:pt>
                <c:pt idx="1">
                  <c:v>14000</c:v>
                </c:pt>
                <c:pt idx="2">
                  <c:v>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D-485F-8658-433B1A1CF4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32893600718152E-3"/>
          <c:y val="0.83237447272722875"/>
          <c:w val="0.63485478013878405"/>
          <c:h val="0.12362731021736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[Construindo o Gráfico De Metas.xlsx]Tabela Dinâmica!Tabela dinâmica8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228726843927E-2"/>
          <c:y val="0.47673686137412691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Dinâmica'!$M$4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Dinâmica'!$L$5:$L$16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Dinâmica'!$M$5:$M$16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51936"/>
        <c:axId val="8205494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'Tabela Dinâmica'!$G$6:$G$8</c:f>
              <c:numCache>
                <c:formatCode>General</c:formatCode>
                <c:ptCount val="3"/>
                <c:pt idx="0">
                  <c:v>14000</c:v>
                </c:pt>
                <c:pt idx="1">
                  <c:v>14000</c:v>
                </c:pt>
                <c:pt idx="2">
                  <c:v>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51936"/>
        <c:axId val="820549440"/>
      </c:lineChart>
      <c:catAx>
        <c:axId val="8205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440"/>
        <c:crosses val="autoZero"/>
        <c:auto val="1"/>
        <c:lblAlgn val="ctr"/>
        <c:lblOffset val="100"/>
        <c:noMultiLvlLbl val="0"/>
      </c:catAx>
      <c:valAx>
        <c:axId val="82054944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82055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'Tabela Dinâmica'!$E$9" inc="1000" max="30000" page="10" val="1400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285749</xdr:colOff>
      <xdr:row>6</xdr:row>
      <xdr:rowOff>133350</xdr:rowOff>
    </xdr:from>
    <xdr:to>
      <xdr:col>19</xdr:col>
      <xdr:colOff>238125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895349" y="1276350"/>
          <a:ext cx="10925176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57149</xdr:rowOff>
    </xdr:from>
    <xdr:to>
      <xdr:col>20</xdr:col>
      <xdr:colOff>466725</xdr:colOff>
      <xdr:row>22</xdr:row>
      <xdr:rowOff>180975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57149"/>
          <a:ext cx="12563477" cy="4314826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171450</xdr:colOff>
      <xdr:row>2</xdr:row>
      <xdr:rowOff>181842</xdr:rowOff>
    </xdr:from>
    <xdr:to>
      <xdr:col>12</xdr:col>
      <xdr:colOff>69273</xdr:colOff>
      <xdr:row>12</xdr:row>
      <xdr:rowOff>142876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171450" y="562842"/>
          <a:ext cx="7171459" cy="186603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95249</xdr:colOff>
      <xdr:row>2</xdr:row>
      <xdr:rowOff>180974</xdr:rowOff>
    </xdr:from>
    <xdr:to>
      <xdr:col>20</xdr:col>
      <xdr:colOff>329046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7368885" y="561974"/>
          <a:ext cx="5082888" cy="1860097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181841</xdr:colOff>
      <xdr:row>12</xdr:row>
      <xdr:rowOff>173182</xdr:rowOff>
    </xdr:from>
    <xdr:to>
      <xdr:col>9</xdr:col>
      <xdr:colOff>190500</xdr:colOff>
      <xdr:row>22</xdr:row>
      <xdr:rowOff>104774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181841" y="2459182"/>
          <a:ext cx="5495059" cy="1836592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219076</xdr:colOff>
      <xdr:row>12</xdr:row>
      <xdr:rowOff>171450</xdr:rowOff>
    </xdr:from>
    <xdr:to>
      <xdr:col>20</xdr:col>
      <xdr:colOff>333376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5705476" y="2457450"/>
          <a:ext cx="6819900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514350</xdr:colOff>
      <xdr:row>1</xdr:row>
      <xdr:rowOff>9525</xdr:rowOff>
    </xdr:from>
    <xdr:to>
      <xdr:col>20</xdr:col>
      <xdr:colOff>337705</xdr:colOff>
      <xdr:row>2</xdr:row>
      <xdr:rowOff>152400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181850" y="200025"/>
          <a:ext cx="5278582" cy="33337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238125</xdr:colOff>
      <xdr:row>2</xdr:row>
      <xdr:rowOff>47625</xdr:rowOff>
    </xdr:from>
    <xdr:to>
      <xdr:col>12</xdr:col>
      <xdr:colOff>57150</xdr:colOff>
      <xdr:row>12</xdr:row>
      <xdr:rowOff>19050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5C7BD7-1B15-4D7C-9643-C5A490BC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371475</xdr:colOff>
      <xdr:row>3</xdr:row>
      <xdr:rowOff>95250</xdr:rowOff>
    </xdr:from>
    <xdr:to>
      <xdr:col>19</xdr:col>
      <xdr:colOff>190500</xdr:colOff>
      <xdr:row>12</xdr:row>
      <xdr:rowOff>114299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2430864-874F-42C4-AD26-A801CCDEF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381000</xdr:colOff>
      <xdr:row>19</xdr:row>
      <xdr:rowOff>9525</xdr:rowOff>
    </xdr:from>
    <xdr:to>
      <xdr:col>20</xdr:col>
      <xdr:colOff>171450</xdr:colOff>
      <xdr:row>22</xdr:row>
      <xdr:rowOff>9525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51DC066D-F2A6-4F70-9B52-F248E6F53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 de Entr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0850" y="3467101"/>
              <a:ext cx="5562600" cy="7334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9</xdr:col>
      <xdr:colOff>485776</xdr:colOff>
      <xdr:row>13</xdr:row>
      <xdr:rowOff>1</xdr:rowOff>
    </xdr:from>
    <xdr:to>
      <xdr:col>20</xdr:col>
      <xdr:colOff>352426</xdr:colOff>
      <xdr:row>18</xdr:row>
      <xdr:rowOff>161925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1172A70-FDD1-4844-90F7-C258C1C5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173182</xdr:colOff>
      <xdr:row>1</xdr:row>
      <xdr:rowOff>6062</xdr:rowOff>
    </xdr:from>
    <xdr:to>
      <xdr:col>11</xdr:col>
      <xdr:colOff>481446</xdr:colOff>
      <xdr:row>2</xdr:row>
      <xdr:rowOff>148937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976931B3-0FE4-91BC-7FD8-FA7087951E99}"/>
            </a:ext>
          </a:extLst>
        </xdr:cNvPr>
        <xdr:cNvSpPr/>
      </xdr:nvSpPr>
      <xdr:spPr>
        <a:xfrm>
          <a:off x="173182" y="196562"/>
          <a:ext cx="6975764" cy="33337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571499</xdr:colOff>
      <xdr:row>13</xdr:row>
      <xdr:rowOff>133350</xdr:rowOff>
    </xdr:from>
    <xdr:to>
      <xdr:col>8</xdr:col>
      <xdr:colOff>381000</xdr:colOff>
      <xdr:row>21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FC7B9E1-D61D-447C-B28D-F0D43A551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17</xdr:row>
          <xdr:rowOff>28574</xdr:rowOff>
        </xdr:from>
        <xdr:to>
          <xdr:col>9</xdr:col>
          <xdr:colOff>9525</xdr:colOff>
          <xdr:row>21</xdr:row>
          <xdr:rowOff>19049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F83F0B-B934-D8AB-22E6-7F0E019B5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3</xdr:row>
      <xdr:rowOff>28575</xdr:rowOff>
    </xdr:from>
    <xdr:to>
      <xdr:col>21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5110944-B7DC-19AE-25E3-168F1842AF6B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8</xdr:col>
      <xdr:colOff>85725</xdr:colOff>
      <xdr:row>1</xdr:row>
      <xdr:rowOff>0</xdr:rowOff>
    </xdr:from>
    <xdr:to>
      <xdr:col>9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22645FF-1605-DDE0-B461-094EF501CE77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11</xdr:col>
      <xdr:colOff>161925</xdr:colOff>
      <xdr:row>1</xdr:row>
      <xdr:rowOff>0</xdr:rowOff>
    </xdr:from>
    <xdr:to>
      <xdr:col>12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C72BF52-8EFB-787A-53A2-221B049DC135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61293541667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58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L4:M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4"/>
  </dataFields>
  <formats count="3">
    <format dxfId="6">
      <pivotArea outline="0" collapsedLevelsAreSubtotals="1" fieldPosition="0"/>
    </format>
    <format dxfId="5">
      <pivotArea dataOnly="0" labelOnly="1" outline="0" axis="axisValues" fieldPosition="0"/>
    </format>
    <format dxfId="4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8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I4:J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axis="axisRow" showAll="0" sortType="descending">
      <items count="10">
        <item x="1"/>
        <item x="7"/>
        <item x="6"/>
        <item x="5"/>
        <item x="3"/>
        <item x="0"/>
        <item x="4"/>
        <item x="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 v="5"/>
    </i>
    <i>
      <x v="1"/>
    </i>
    <i>
      <x v="3"/>
    </i>
    <i>
      <x v="7"/>
    </i>
    <i>
      <x/>
    </i>
    <i>
      <x v="6"/>
    </i>
    <i>
      <x v="2"/>
    </i>
    <i>
      <x v="4"/>
    </i>
    <i>
      <x v="8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8">
      <pivotArea outline="0" collapsedLevelsAreSubtotals="1" fieldPosition="0"/>
    </format>
    <format dxfId="7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21" dataDxfId="20">
  <autoFilter ref="B4:L51" xr:uid="{F116CF88-F56A-4571-948F-1FD0447F930D}"/>
  <tableColumns count="11">
    <tableColumn id="1" xr3:uid="{30A929DC-1149-46B1-9706-B1B6C60C3902}" name="Nome do Funcionário" dataDxfId="19"/>
    <tableColumn id="2" xr3:uid="{B9224348-7F6D-4E49-A423-C21FF3360771}" name="Localização" dataDxfId="18"/>
    <tableColumn id="3" xr3:uid="{7A75363A-DFE8-48DB-BD5D-43BAC0F6993F}" name="CPF" dataDxfId="17"/>
    <tableColumn id="4" xr3:uid="{93602541-DD8F-4B29-9230-DD26F23A9FBA}" name="Telefone" dataDxfId="16"/>
    <tableColumn id="5" xr3:uid="{0030BCFC-E869-43D5-8234-38E51C3A4E21}" name="Status" dataDxfId="15"/>
    <tableColumn id="6" xr3:uid="{8DD7071A-C6B9-42CC-A2F5-E19BBAA9C751}" name="Data de Entrada" dataDxfId="14"/>
    <tableColumn id="7" xr3:uid="{82E8DF0E-0373-410A-879B-1553465BE7D7}" name="Mês" dataDxfId="13">
      <calculatedColumnFormula>TEXT(BaseDados[[#This Row],[Data de Entrada]],"MMM")</calculatedColumnFormula>
    </tableColumn>
    <tableColumn id="8" xr3:uid="{18DD9645-D282-41B0-97FC-07A04882EC1A}" name="Salário" dataDxfId="12"/>
    <tableColumn id="9" xr3:uid="{ABE8B87F-4AF9-4EE4-9C27-7E9CF8A4377B}" name="CARGO" dataDxfId="11"/>
    <tableColumn id="10" xr3:uid="{3C1A5E1C-003B-48D1-A142-FD82E2DA1B2E}" name="Valor De Venda" dataDxfId="10"/>
    <tableColumn id="11" xr3:uid="{600505BD-D026-4003-8758-5284C107C839}" name="Categoria De Venda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G9" totalsRowShown="0">
  <autoFilter ref="E5:G9" xr:uid="{3FBC9530-75D2-4A29-AA60-155ECBAABC02}"/>
  <tableColumns count="3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1">
      <calculatedColumnFormula>C5</calculatedColumnFormula>
    </tableColumn>
    <tableColumn id="3" xr3:uid="{90F99248-F16D-4C9B-A371-6782E2EE781C}" name="META" dataDxfId="0">
      <calculatedColumnFormula>$E$9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1/relationships/timeline" Target="../timelines/timelin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zoomScaleNormal="100" workbookViewId="0">
      <selection activeCell="T12" sqref="T12:U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E9"/>
  <sheetViews>
    <sheetView showGridLines="0" showRowColHeaders="0" tabSelected="1" zoomScaleNormal="100" workbookViewId="0">
      <selection activeCell="L30" sqref="L30"/>
    </sheetView>
  </sheetViews>
  <sheetFormatPr defaultRowHeight="15" x14ac:dyDescent="0.25"/>
  <sheetData>
    <row r="9" spans="5:5" x14ac:dyDescent="0.25">
      <c r="E9">
        <v>14000</v>
      </c>
    </row>
  </sheetData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8</xdr:col>
                    <xdr:colOff>304800</xdr:colOff>
                    <xdr:row>17</xdr:row>
                    <xdr:rowOff>28575</xdr:rowOff>
                  </from>
                  <to>
                    <xdr:col>9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M52"/>
  <sheetViews>
    <sheetView topLeftCell="D4" workbookViewId="0">
      <selection activeCell="I21" sqref="I21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18.42578125" style="8" customWidth="1"/>
    <col min="8" max="8" width="6" customWidth="1"/>
    <col min="9" max="9" width="18" bestFit="1" customWidth="1"/>
    <col min="10" max="10" width="23.140625" bestFit="1" customWidth="1"/>
    <col min="11" max="11" width="6" customWidth="1"/>
    <col min="12" max="12" width="18" bestFit="1" customWidth="1"/>
    <col min="13" max="13" width="23.140625" bestFit="1" customWidth="1"/>
  </cols>
  <sheetData>
    <row r="1" spans="2:13" ht="15.75" customHeight="1" x14ac:dyDescent="0.25"/>
    <row r="4" spans="2:13" x14ac:dyDescent="0.25">
      <c r="B4" s="5" t="s">
        <v>158</v>
      </c>
      <c r="C4" s="7" t="s">
        <v>160</v>
      </c>
      <c r="I4" s="5" t="s">
        <v>158</v>
      </c>
      <c r="J4" s="7" t="s">
        <v>160</v>
      </c>
      <c r="L4" s="5" t="s">
        <v>158</v>
      </c>
      <c r="M4" s="7" t="s">
        <v>160</v>
      </c>
    </row>
    <row r="5" spans="2:13" x14ac:dyDescent="0.25">
      <c r="B5" s="6" t="s">
        <v>44</v>
      </c>
      <c r="C5" s="7">
        <v>70000</v>
      </c>
      <c r="E5" t="s">
        <v>162</v>
      </c>
      <c r="F5" s="8" t="s">
        <v>163</v>
      </c>
      <c r="G5" s="8" t="s">
        <v>164</v>
      </c>
      <c r="I5" s="6" t="s">
        <v>15</v>
      </c>
      <c r="J5" s="7">
        <v>115607</v>
      </c>
      <c r="L5" s="6" t="s">
        <v>157</v>
      </c>
      <c r="M5" s="9">
        <v>22310</v>
      </c>
    </row>
    <row r="6" spans="2:13" x14ac:dyDescent="0.25">
      <c r="B6" s="6" t="s">
        <v>41</v>
      </c>
      <c r="C6" s="7">
        <v>22000</v>
      </c>
      <c r="E6" t="str">
        <f t="shared" ref="E6:F8" si="0">B5</f>
        <v>Pedro</v>
      </c>
      <c r="F6" s="8">
        <f t="shared" si="0"/>
        <v>70000</v>
      </c>
      <c r="G6" s="10">
        <f t="shared" ref="G6:G9" si="1">$E$9</f>
        <v>14000</v>
      </c>
      <c r="I6" s="6" t="s">
        <v>43</v>
      </c>
      <c r="J6" s="7">
        <v>48590</v>
      </c>
      <c r="L6" s="6" t="s">
        <v>156</v>
      </c>
      <c r="M6" s="9">
        <v>40767</v>
      </c>
    </row>
    <row r="7" spans="2:13" x14ac:dyDescent="0.25">
      <c r="B7" s="6" t="s">
        <v>127</v>
      </c>
      <c r="C7" s="7">
        <v>15263</v>
      </c>
      <c r="E7" t="str">
        <f t="shared" si="0"/>
        <v>Matheus</v>
      </c>
      <c r="F7" s="8">
        <f t="shared" si="0"/>
        <v>22000</v>
      </c>
      <c r="G7" s="10">
        <f t="shared" si="1"/>
        <v>14000</v>
      </c>
      <c r="I7" s="6" t="s">
        <v>36</v>
      </c>
      <c r="J7" s="7">
        <v>48572</v>
      </c>
      <c r="L7" s="6" t="s">
        <v>155</v>
      </c>
      <c r="M7" s="9">
        <v>31399</v>
      </c>
    </row>
    <row r="8" spans="2:13" x14ac:dyDescent="0.25">
      <c r="B8" s="6" t="s">
        <v>98</v>
      </c>
      <c r="C8" s="7">
        <v>9996</v>
      </c>
      <c r="E8" t="str">
        <f t="shared" si="0"/>
        <v>Jussara</v>
      </c>
      <c r="F8" s="8">
        <f t="shared" si="0"/>
        <v>15263</v>
      </c>
      <c r="G8" s="10">
        <f t="shared" si="1"/>
        <v>14000</v>
      </c>
      <c r="I8" s="6" t="s">
        <v>52</v>
      </c>
      <c r="J8" s="7">
        <v>43458</v>
      </c>
      <c r="L8" s="6" t="s">
        <v>154</v>
      </c>
      <c r="M8" s="9">
        <v>40738</v>
      </c>
    </row>
    <row r="9" spans="2:13" x14ac:dyDescent="0.25">
      <c r="B9" s="6" t="s">
        <v>100</v>
      </c>
      <c r="C9" s="7">
        <v>9840</v>
      </c>
      <c r="E9">
        <v>14000</v>
      </c>
      <c r="G9" s="10"/>
      <c r="I9" s="6" t="s">
        <v>19</v>
      </c>
      <c r="J9" s="7">
        <v>37773</v>
      </c>
      <c r="L9" s="6" t="s">
        <v>153</v>
      </c>
      <c r="M9" s="9">
        <v>49381</v>
      </c>
    </row>
    <row r="10" spans="2:13" x14ac:dyDescent="0.25">
      <c r="B10" s="6" t="s">
        <v>88</v>
      </c>
      <c r="C10" s="7">
        <v>9803</v>
      </c>
      <c r="I10" s="6" t="s">
        <v>32</v>
      </c>
      <c r="J10" s="7">
        <v>37353</v>
      </c>
      <c r="L10" s="6" t="s">
        <v>152</v>
      </c>
      <c r="M10" s="9">
        <v>22093</v>
      </c>
    </row>
    <row r="11" spans="2:13" x14ac:dyDescent="0.25">
      <c r="B11" s="6" t="s">
        <v>81</v>
      </c>
      <c r="C11" s="7">
        <v>9688</v>
      </c>
      <c r="I11" s="6" t="s">
        <v>40</v>
      </c>
      <c r="J11" s="7">
        <v>36518</v>
      </c>
      <c r="L11" s="6" t="s">
        <v>151</v>
      </c>
      <c r="M11" s="9">
        <v>24274</v>
      </c>
    </row>
    <row r="12" spans="2:13" x14ac:dyDescent="0.25">
      <c r="B12" s="6" t="s">
        <v>161</v>
      </c>
      <c r="C12" s="7">
        <v>9577</v>
      </c>
      <c r="I12" s="6" t="s">
        <v>28</v>
      </c>
      <c r="J12" s="7">
        <v>35353</v>
      </c>
      <c r="L12" s="6" t="s">
        <v>150</v>
      </c>
      <c r="M12" s="9">
        <v>44649</v>
      </c>
    </row>
    <row r="13" spans="2:13" x14ac:dyDescent="0.25">
      <c r="B13" s="6" t="s">
        <v>118</v>
      </c>
      <c r="C13" s="7">
        <v>9400</v>
      </c>
      <c r="I13" s="6" t="s">
        <v>24</v>
      </c>
      <c r="J13" s="7">
        <v>32889</v>
      </c>
      <c r="L13" s="6" t="s">
        <v>149</v>
      </c>
      <c r="M13" s="9">
        <v>113201</v>
      </c>
    </row>
    <row r="14" spans="2:13" x14ac:dyDescent="0.25">
      <c r="B14" s="6" t="s">
        <v>86</v>
      </c>
      <c r="C14" s="7">
        <v>9366</v>
      </c>
      <c r="I14" s="6" t="s">
        <v>159</v>
      </c>
      <c r="J14" s="7">
        <v>436113</v>
      </c>
      <c r="L14" s="6" t="s">
        <v>148</v>
      </c>
      <c r="M14" s="9">
        <v>18624</v>
      </c>
    </row>
    <row r="15" spans="2:13" x14ac:dyDescent="0.25">
      <c r="B15" s="6" t="s">
        <v>49</v>
      </c>
      <c r="C15" s="7">
        <v>9302</v>
      </c>
      <c r="L15" s="6" t="s">
        <v>147</v>
      </c>
      <c r="M15" s="9">
        <v>28677</v>
      </c>
    </row>
    <row r="16" spans="2:13" x14ac:dyDescent="0.25">
      <c r="B16" s="6" t="s">
        <v>119</v>
      </c>
      <c r="C16" s="7">
        <v>9010</v>
      </c>
      <c r="L16" s="6" t="s">
        <v>159</v>
      </c>
      <c r="M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2022-07-06T20:13:50Z</dcterms:modified>
</cp:coreProperties>
</file>