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608dd17a046d6c/CURSO/Arquivos compartilhados/"/>
    </mc:Choice>
  </mc:AlternateContent>
  <xr:revisionPtr revIDLastSave="627" documentId="8_{259F8CEB-F00E-4C1D-B49F-3A3C06A6CD31}" xr6:coauthVersionLast="45" xr6:coauthVersionMax="45" xr10:uidLastSave="{0D3B5E50-4C4C-4E6F-AC71-2CE4DDC853CA}"/>
  <bookViews>
    <workbookView xWindow="-120" yWindow="-120" windowWidth="29040" windowHeight="15840" xr2:uid="{D8BE687F-ED9C-4FDA-B725-A309FFCC6FD3}"/>
  </bookViews>
  <sheets>
    <sheet name="CÁLCULO HORAS" sheetId="2" r:id="rId1"/>
    <sheet name="CÁLCULO ORÇAMENTO" sheetId="3" r:id="rId2"/>
  </sheets>
  <definedNames>
    <definedName name="_xlnm.Print_Area" localSheetId="0">'CÁLCULO HORAS'!$A$2:$M$128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3" l="1"/>
  <c r="D21" i="3"/>
  <c r="I10" i="3" s="1"/>
  <c r="D9" i="3"/>
  <c r="D10" i="3"/>
  <c r="C10" i="3"/>
  <c r="E10" i="3" s="1"/>
  <c r="E6" i="3"/>
  <c r="E8" i="3"/>
  <c r="E7" i="3"/>
  <c r="E9" i="3"/>
  <c r="H127" i="2"/>
  <c r="G127" i="2"/>
  <c r="D65" i="2"/>
  <c r="C65" i="2"/>
  <c r="K5" i="2" l="1"/>
  <c r="L5" i="2"/>
  <c r="H7" i="3" s="1"/>
  <c r="I7" i="3" s="1"/>
  <c r="K6" i="2" l="1"/>
  <c r="H6" i="3"/>
  <c r="I6" i="3" s="1"/>
  <c r="H8" i="3" l="1"/>
  <c r="I8" i="3" s="1"/>
  <c r="I9" i="3" s="1"/>
  <c r="I11" i="3" s="1"/>
  <c r="H9" i="3" l="1"/>
  <c r="I19" i="3"/>
  <c r="I20" i="3" s="1"/>
  <c r="I21" i="3" s="1"/>
  <c r="I15" i="3"/>
  <c r="I17" i="3"/>
  <c r="I16" i="3"/>
  <c r="I18" i="3"/>
</calcChain>
</file>

<file path=xl/sharedStrings.xml><?xml version="1.0" encoding="utf-8"?>
<sst xmlns="http://schemas.openxmlformats.org/spreadsheetml/2006/main" count="236" uniqueCount="93">
  <si>
    <t>EQUIPE</t>
  </si>
  <si>
    <t>Estudo de Briefing</t>
  </si>
  <si>
    <t>Orçamento simplificado</t>
  </si>
  <si>
    <t>Apresentação ppt</t>
  </si>
  <si>
    <t>TOTAL ESTUDO PRELIMINAR</t>
  </si>
  <si>
    <t>Planta Layout</t>
  </si>
  <si>
    <t>Demolição e Construção</t>
  </si>
  <si>
    <t>Forro de gesso</t>
  </si>
  <si>
    <t>Iluminação</t>
  </si>
  <si>
    <t>TOTAL DETALHAMENTO</t>
  </si>
  <si>
    <t>TOTAL DE HORAS POR PESSOA</t>
  </si>
  <si>
    <t>TOTAL DE HORAS PROJETO</t>
  </si>
  <si>
    <t>ARQ</t>
  </si>
  <si>
    <t>EST</t>
  </si>
  <si>
    <t>REUNIÃO BRIEFING</t>
  </si>
  <si>
    <t>REUNIÃO EP</t>
  </si>
  <si>
    <t>Visitas</t>
  </si>
  <si>
    <t>Referências / moodboard</t>
  </si>
  <si>
    <t>ESTUDO PRELIMINAR</t>
  </si>
  <si>
    <t>PROJETO EXECUIVO</t>
  </si>
  <si>
    <t>Croquis projeto</t>
  </si>
  <si>
    <t>Ajustes EP</t>
  </si>
  <si>
    <t>Documentos de aprovação</t>
  </si>
  <si>
    <t>Levantamento medidas in loco</t>
  </si>
  <si>
    <t>Levantamento medidas 3D</t>
  </si>
  <si>
    <t>Pós produção</t>
  </si>
  <si>
    <t>Organização arquivos e pastas</t>
  </si>
  <si>
    <t>sala de tv</t>
  </si>
  <si>
    <t>sala de jantar</t>
  </si>
  <si>
    <t>varanda</t>
  </si>
  <si>
    <t>cozinha</t>
  </si>
  <si>
    <t>lavanderia</t>
  </si>
  <si>
    <t>banheiro social</t>
  </si>
  <si>
    <t>quarto casal</t>
  </si>
  <si>
    <t>escritório</t>
  </si>
  <si>
    <t>quarto</t>
  </si>
  <si>
    <t>Pesquisa de referências</t>
  </si>
  <si>
    <t>Modelagem</t>
  </si>
  <si>
    <t>Perspectivas / Render</t>
  </si>
  <si>
    <t>deslocamento para reunião</t>
  </si>
  <si>
    <t>montagem contrato</t>
  </si>
  <si>
    <t>Pontos elétricos e hidráulicos</t>
  </si>
  <si>
    <t>Acabamentos / Revestimentos</t>
  </si>
  <si>
    <t>Rodapés</t>
  </si>
  <si>
    <t>Marcenaria</t>
  </si>
  <si>
    <t>Marmoraria</t>
  </si>
  <si>
    <t>Vidraçaria</t>
  </si>
  <si>
    <t>Caderno de referências</t>
  </si>
  <si>
    <t>Montagem do caderno completo</t>
  </si>
  <si>
    <t>Entrega projeto completo</t>
  </si>
  <si>
    <t>Preenchimento checklist</t>
  </si>
  <si>
    <t>CÁLCULO DE CUSTO POR HORA</t>
  </si>
  <si>
    <t>CÁLCULO DO ORÇAMENTO</t>
  </si>
  <si>
    <t>valor</t>
  </si>
  <si>
    <t>horas/mês</t>
  </si>
  <si>
    <t>valor/hora</t>
  </si>
  <si>
    <t>TOTAL CUSTOS</t>
  </si>
  <si>
    <t>INSS</t>
  </si>
  <si>
    <t>VALOR DO PROJETO</t>
  </si>
  <si>
    <t>ARQ DIRETOR</t>
  </si>
  <si>
    <t>CUSTOS DO ESCRITÓRIO
(SEM VALORES DA EQUIPE)</t>
  </si>
  <si>
    <t>ESTAGIÁRIO 2</t>
  </si>
  <si>
    <t>ESTAGIÁRIO 1</t>
  </si>
  <si>
    <t>CUSTO POR PESSOA</t>
  </si>
  <si>
    <t>HORAS NO PROJETO</t>
  </si>
  <si>
    <t>ESCRITÓRIO / OPERACIONAIS</t>
  </si>
  <si>
    <t>TOTAL CUSTO DO PROJETO</t>
  </si>
  <si>
    <t>TOTAL CUSTOS FIXOS E VARIÁVEIS POR HORA TRABALHADA</t>
  </si>
  <si>
    <t>CUSTOS VARIÁVEIS DO PROJETO</t>
  </si>
  <si>
    <t>item</t>
  </si>
  <si>
    <t>ESTACIONAMENTOS</t>
  </si>
  <si>
    <t>GASOLINA</t>
  </si>
  <si>
    <t>TERCERIZADO</t>
  </si>
  <si>
    <t>PLOTAGEM</t>
  </si>
  <si>
    <t>TOTAL DE CUSTOS VARIÁVEIS DO PROJETO</t>
  </si>
  <si>
    <t>OUTROS</t>
  </si>
  <si>
    <t>-</t>
  </si>
  <si>
    <t>CAFÉS</t>
  </si>
  <si>
    <t>TAXAS E IMPOSTOS</t>
  </si>
  <si>
    <t>ALÍQUOTA (%)</t>
  </si>
  <si>
    <t>VALOR</t>
  </si>
  <si>
    <t>MARGEM DE NEGOCIAÇÃO</t>
  </si>
  <si>
    <t>LUCRO</t>
  </si>
  <si>
    <t>IR FONTE
(ALÍQUOTA ESTIMADA)</t>
  </si>
  <si>
    <t>VALOR POR HORA DO PROJETO</t>
  </si>
  <si>
    <t>TOTAL TAXAS E IMPOSTOS</t>
  </si>
  <si>
    <t>ESTAGIÁRIO</t>
  </si>
  <si>
    <t>banheiro suite</t>
  </si>
  <si>
    <t>ajustes pós conferência</t>
  </si>
  <si>
    <t>CONFERÊNCIA EXECUTIVO 2</t>
  </si>
  <si>
    <t>CONFERÊNCIA EXECUTIVO 1</t>
  </si>
  <si>
    <t>desenvolvido por Aline Zanoni para o curso 50 Passos para Gestão Eficiente do seu Escritório</t>
  </si>
  <si>
    <t>alinezanoni.com.br/50passos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</si>
</sst>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sz val="16"/>
      <color theme="1"/>
      <name val="Century Gothic"/>
      <family val="2"/>
    </font>
    <font>
      <sz val="16"/>
      <name val="Century Gothic"/>
      <family val="2"/>
    </font>
    <font>
      <sz val="10"/>
      <color theme="1" tint="0.49998474074526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CBE3DE"/>
        <bgColor indexed="64"/>
      </patternFill>
    </fill>
    <fill>
      <patternFill patternType="solid">
        <fgColor rgb="FFDEEEEB"/>
        <bgColor indexed="64"/>
      </patternFill>
    </fill>
    <fill>
      <patternFill patternType="solid">
        <fgColor rgb="FFABD9D4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0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" fontId="6" fillId="2" borderId="0" xfId="0" applyNumberFormat="1" applyFont="1" applyFill="1" applyAlignment="1">
      <alignment horizontal="center" vertical="center"/>
    </xf>
    <xf numFmtId="44" fontId="6" fillId="0" borderId="0" xfId="0" applyNumberFormat="1" applyFont="1" applyAlignment="1">
      <alignment vertical="center"/>
    </xf>
    <xf numFmtId="0" fontId="8" fillId="2" borderId="0" xfId="0" applyFont="1" applyFill="1"/>
    <xf numFmtId="0" fontId="5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4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44" fontId="7" fillId="0" borderId="1" xfId="1" applyFont="1" applyBorder="1" applyAlignment="1">
      <alignment horizontal="center" vertical="center"/>
    </xf>
    <xf numFmtId="44" fontId="7" fillId="0" borderId="1" xfId="1" applyFont="1" applyBorder="1" applyAlignment="1" applyProtection="1">
      <alignment horizontal="center" vertical="center"/>
      <protection locked="0"/>
    </xf>
    <xf numFmtId="44" fontId="5" fillId="6" borderId="1" xfId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44" fontId="3" fillId="5" borderId="1" xfId="0" applyNumberFormat="1" applyFont="1" applyFill="1" applyBorder="1" applyAlignment="1">
      <alignment horizontal="left" vertical="center" wrapText="1"/>
    </xf>
    <xf numFmtId="44" fontId="7" fillId="0" borderId="1" xfId="1" applyFont="1" applyBorder="1" applyAlignment="1">
      <alignment vertical="center"/>
    </xf>
    <xf numFmtId="44" fontId="3" fillId="5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7" fillId="0" borderId="1" xfId="2" applyNumberFormat="1" applyFont="1" applyBorder="1" applyAlignment="1">
      <alignment horizontal="center" vertical="center"/>
    </xf>
    <xf numFmtId="164" fontId="3" fillId="5" borderId="1" xfId="2" applyNumberFormat="1" applyFont="1" applyFill="1" applyBorder="1" applyAlignment="1">
      <alignment horizontal="center" vertical="center" wrapText="1"/>
    </xf>
    <xf numFmtId="44" fontId="9" fillId="6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4" fillId="0" borderId="0" xfId="3" applyAlignment="1">
      <alignment horizontal="right" vertical="center"/>
    </xf>
    <xf numFmtId="0" fontId="5" fillId="6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5" fillId="6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4" fontId="7" fillId="2" borderId="2" xfId="1" applyFont="1" applyFill="1" applyBorder="1" applyAlignment="1">
      <alignment horizontal="center" vertical="center"/>
    </xf>
    <xf numFmtId="44" fontId="7" fillId="2" borderId="3" xfId="1" applyFont="1" applyFill="1" applyBorder="1" applyAlignment="1">
      <alignment horizontal="center" vertical="center"/>
    </xf>
    <xf numFmtId="44" fontId="5" fillId="6" borderId="2" xfId="1" applyFont="1" applyFill="1" applyBorder="1" applyAlignment="1">
      <alignment horizontal="center" vertical="center" wrapText="1"/>
    </xf>
    <xf numFmtId="44" fontId="5" fillId="6" borderId="3" xfId="1" applyFont="1" applyFill="1" applyBorder="1" applyAlignment="1">
      <alignment horizontal="center" vertical="center" wrapText="1"/>
    </xf>
    <xf numFmtId="44" fontId="5" fillId="6" borderId="2" xfId="0" applyNumberFormat="1" applyFont="1" applyFill="1" applyBorder="1" applyAlignment="1">
      <alignment horizontal="center" vertical="center" wrapText="1"/>
    </xf>
    <xf numFmtId="44" fontId="5" fillId="6" borderId="3" xfId="0" applyNumberFormat="1" applyFont="1" applyFill="1" applyBorder="1" applyAlignment="1">
      <alignment horizontal="center" vertical="center" wrapText="1"/>
    </xf>
    <xf numFmtId="44" fontId="9" fillId="6" borderId="2" xfId="0" applyNumberFormat="1" applyFont="1" applyFill="1" applyBorder="1" applyAlignment="1">
      <alignment horizontal="center" vertical="center" wrapText="1"/>
    </xf>
    <xf numFmtId="44" fontId="9" fillId="6" borderId="3" xfId="0" applyNumberFormat="1" applyFont="1" applyFill="1" applyBorder="1" applyAlignment="1">
      <alignment horizontal="center" vertical="center" wrapText="1"/>
    </xf>
    <xf numFmtId="44" fontId="3" fillId="5" borderId="2" xfId="0" applyNumberFormat="1" applyFont="1" applyFill="1" applyBorder="1" applyAlignment="1">
      <alignment horizontal="center" vertical="center" wrapText="1"/>
    </xf>
    <xf numFmtId="44" fontId="3" fillId="5" borderId="3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44" fontId="5" fillId="6" borderId="2" xfId="0" applyNumberFormat="1" applyFont="1" applyFill="1" applyBorder="1" applyAlignment="1">
      <alignment horizontal="left" vertical="center" wrapText="1"/>
    </xf>
    <xf numFmtId="44" fontId="5" fillId="6" borderId="3" xfId="0" applyNumberFormat="1" applyFont="1" applyFill="1" applyBorder="1" applyAlignment="1">
      <alignment horizontal="left" vertical="center" wrapText="1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A6C9A3"/>
      <color rgb="FFC9E5CA"/>
      <color rgb="FFE8F0E8"/>
      <color rgb="FFB3DB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linezanoni.com.br/50passo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linezanoni.com.br/50pass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2CF19-2CA7-4A9A-9FF2-BA9C72C02A4E}">
  <sheetPr>
    <tabColor rgb="FFA6C9A3"/>
  </sheetPr>
  <dimension ref="B1:L127"/>
  <sheetViews>
    <sheetView showGridLines="0" showRowColHeaders="0" tabSelected="1" zoomScale="90" zoomScaleNormal="90" zoomScaleSheetLayoutView="90" workbookViewId="0">
      <selection activeCell="K23" sqref="K23"/>
    </sheetView>
  </sheetViews>
  <sheetFormatPr defaultRowHeight="15" x14ac:dyDescent="0.25"/>
  <cols>
    <col min="2" max="2" width="34.7109375" customWidth="1"/>
    <col min="6" max="6" width="36" customWidth="1"/>
    <col min="10" max="10" width="36.85546875" customWidth="1"/>
    <col min="11" max="11" width="13.28515625" customWidth="1"/>
    <col min="12" max="12" width="13.42578125" customWidth="1"/>
  </cols>
  <sheetData>
    <row r="1" spans="2:12" x14ac:dyDescent="0.25">
      <c r="L1" s="35" t="s">
        <v>91</v>
      </c>
    </row>
    <row r="2" spans="2:12" x14ac:dyDescent="0.25">
      <c r="L2" s="36" t="s">
        <v>92</v>
      </c>
    </row>
    <row r="4" spans="2:12" ht="22.5" customHeight="1" x14ac:dyDescent="0.25">
      <c r="B4" s="38" t="s">
        <v>18</v>
      </c>
      <c r="C4" s="38"/>
      <c r="D4" s="38"/>
      <c r="F4" s="38" t="s">
        <v>19</v>
      </c>
      <c r="G4" s="38"/>
      <c r="H4" s="38"/>
      <c r="J4" s="38" t="s">
        <v>10</v>
      </c>
      <c r="K4" s="7" t="s">
        <v>12</v>
      </c>
      <c r="L4" s="7" t="s">
        <v>13</v>
      </c>
    </row>
    <row r="5" spans="2:12" x14ac:dyDescent="0.25">
      <c r="B5" s="7"/>
      <c r="C5" s="7" t="s">
        <v>12</v>
      </c>
      <c r="D5" s="7" t="s">
        <v>13</v>
      </c>
      <c r="F5" s="7"/>
      <c r="G5" s="7" t="s">
        <v>12</v>
      </c>
      <c r="H5" s="7" t="s">
        <v>13</v>
      </c>
      <c r="J5" s="38"/>
      <c r="K5" s="7">
        <f>C65+G127</f>
        <v>0</v>
      </c>
      <c r="L5" s="7">
        <f>D65+H127</f>
        <v>0</v>
      </c>
    </row>
    <row r="6" spans="2:12" ht="16.5" customHeight="1" x14ac:dyDescent="0.25">
      <c r="B6" s="8" t="s">
        <v>40</v>
      </c>
      <c r="C6" s="9">
        <v>0</v>
      </c>
      <c r="D6" s="9">
        <v>0</v>
      </c>
      <c r="F6" s="8" t="s">
        <v>26</v>
      </c>
      <c r="G6" s="9">
        <v>0</v>
      </c>
      <c r="H6" s="9">
        <v>0</v>
      </c>
      <c r="J6" s="39" t="s">
        <v>11</v>
      </c>
      <c r="K6" s="37">
        <f>K5+L5</f>
        <v>0</v>
      </c>
      <c r="L6" s="37"/>
    </row>
    <row r="7" spans="2:12" ht="16.5" customHeight="1" x14ac:dyDescent="0.25">
      <c r="B7" s="8" t="s">
        <v>39</v>
      </c>
      <c r="C7" s="9">
        <v>0</v>
      </c>
      <c r="D7" s="9">
        <v>0</v>
      </c>
      <c r="F7" s="8" t="s">
        <v>50</v>
      </c>
      <c r="G7" s="9">
        <v>0</v>
      </c>
      <c r="H7" s="9">
        <v>0</v>
      </c>
      <c r="J7" s="39"/>
      <c r="K7" s="37"/>
      <c r="L7" s="37"/>
    </row>
    <row r="8" spans="2:12" ht="16.5" x14ac:dyDescent="0.25">
      <c r="B8" s="8" t="s">
        <v>14</v>
      </c>
      <c r="C8" s="9">
        <v>0</v>
      </c>
      <c r="D8" s="9">
        <v>0</v>
      </c>
      <c r="F8" s="38" t="s">
        <v>5</v>
      </c>
      <c r="G8" s="38"/>
      <c r="H8" s="38"/>
    </row>
    <row r="9" spans="2:12" ht="16.5" x14ac:dyDescent="0.25">
      <c r="B9" s="8" t="s">
        <v>23</v>
      </c>
      <c r="C9" s="9">
        <v>0</v>
      </c>
      <c r="D9" s="9">
        <v>0</v>
      </c>
      <c r="F9" s="8" t="s">
        <v>27</v>
      </c>
      <c r="G9" s="9">
        <v>0</v>
      </c>
      <c r="H9" s="9">
        <v>0</v>
      </c>
    </row>
    <row r="10" spans="2:12" ht="16.5" x14ac:dyDescent="0.25">
      <c r="B10" s="8" t="s">
        <v>24</v>
      </c>
      <c r="C10" s="9">
        <v>0</v>
      </c>
      <c r="D10" s="9">
        <v>0</v>
      </c>
      <c r="F10" s="8" t="s">
        <v>28</v>
      </c>
      <c r="G10" s="9">
        <v>0</v>
      </c>
      <c r="H10" s="9">
        <v>0</v>
      </c>
    </row>
    <row r="11" spans="2:12" ht="16.5" x14ac:dyDescent="0.25">
      <c r="B11" s="8" t="s">
        <v>1</v>
      </c>
      <c r="C11" s="9">
        <v>0</v>
      </c>
      <c r="D11" s="9">
        <v>0</v>
      </c>
      <c r="F11" s="8" t="s">
        <v>29</v>
      </c>
      <c r="G11" s="9">
        <v>0</v>
      </c>
      <c r="H11" s="9">
        <v>0</v>
      </c>
    </row>
    <row r="12" spans="2:12" ht="16.5" x14ac:dyDescent="0.25">
      <c r="B12" s="8" t="s">
        <v>36</v>
      </c>
      <c r="C12" s="9">
        <v>0</v>
      </c>
      <c r="D12" s="9">
        <v>0</v>
      </c>
      <c r="F12" s="8" t="s">
        <v>30</v>
      </c>
      <c r="G12" s="9">
        <v>0</v>
      </c>
      <c r="H12" s="9">
        <v>0</v>
      </c>
    </row>
    <row r="13" spans="2:12" ht="16.5" x14ac:dyDescent="0.25">
      <c r="B13" s="38" t="s">
        <v>20</v>
      </c>
      <c r="C13" s="38"/>
      <c r="D13" s="38"/>
      <c r="F13" s="8" t="s">
        <v>31</v>
      </c>
      <c r="G13" s="9">
        <v>0</v>
      </c>
      <c r="H13" s="9">
        <v>0</v>
      </c>
    </row>
    <row r="14" spans="2:12" ht="16.5" x14ac:dyDescent="0.25">
      <c r="B14" s="8" t="s">
        <v>27</v>
      </c>
      <c r="C14" s="9">
        <v>0</v>
      </c>
      <c r="D14" s="9">
        <v>0</v>
      </c>
      <c r="F14" s="8" t="s">
        <v>32</v>
      </c>
      <c r="G14" s="9">
        <v>0</v>
      </c>
      <c r="H14" s="9">
        <v>0</v>
      </c>
    </row>
    <row r="15" spans="2:12" ht="16.5" x14ac:dyDescent="0.25">
      <c r="B15" s="8" t="s">
        <v>28</v>
      </c>
      <c r="C15" s="9">
        <v>0</v>
      </c>
      <c r="D15" s="9">
        <v>0</v>
      </c>
      <c r="F15" s="8" t="s">
        <v>33</v>
      </c>
      <c r="G15" s="9">
        <v>0</v>
      </c>
      <c r="H15" s="9">
        <v>0</v>
      </c>
    </row>
    <row r="16" spans="2:12" ht="16.5" x14ac:dyDescent="0.25">
      <c r="B16" s="8" t="s">
        <v>29</v>
      </c>
      <c r="C16" s="9">
        <v>0</v>
      </c>
      <c r="D16" s="9">
        <v>0</v>
      </c>
      <c r="F16" s="8" t="s">
        <v>34</v>
      </c>
      <c r="G16" s="9">
        <v>0</v>
      </c>
      <c r="H16" s="9">
        <v>0</v>
      </c>
    </row>
    <row r="17" spans="2:8" ht="16.5" x14ac:dyDescent="0.25">
      <c r="B17" s="8" t="s">
        <v>30</v>
      </c>
      <c r="C17" s="9">
        <v>0</v>
      </c>
      <c r="D17" s="9">
        <v>0</v>
      </c>
      <c r="F17" s="8" t="s">
        <v>35</v>
      </c>
      <c r="G17" s="9">
        <v>0</v>
      </c>
      <c r="H17" s="9">
        <v>0</v>
      </c>
    </row>
    <row r="18" spans="2:8" ht="16.5" x14ac:dyDescent="0.25">
      <c r="B18" s="8" t="s">
        <v>31</v>
      </c>
      <c r="C18" s="9">
        <v>0</v>
      </c>
      <c r="D18" s="9">
        <v>0</v>
      </c>
      <c r="F18" s="8" t="s">
        <v>87</v>
      </c>
      <c r="G18" s="9">
        <v>0</v>
      </c>
      <c r="H18" s="9">
        <v>0</v>
      </c>
    </row>
    <row r="19" spans="2:8" ht="16.5" x14ac:dyDescent="0.25">
      <c r="B19" s="8" t="s">
        <v>32</v>
      </c>
      <c r="C19" s="9">
        <v>0</v>
      </c>
      <c r="D19" s="9">
        <v>0</v>
      </c>
      <c r="F19" s="38" t="s">
        <v>6</v>
      </c>
      <c r="G19" s="38"/>
      <c r="H19" s="38"/>
    </row>
    <row r="20" spans="2:8" ht="16.5" x14ac:dyDescent="0.25">
      <c r="B20" s="8" t="s">
        <v>33</v>
      </c>
      <c r="C20" s="9">
        <v>0</v>
      </c>
      <c r="D20" s="9">
        <v>0</v>
      </c>
      <c r="F20" s="8" t="s">
        <v>27</v>
      </c>
      <c r="G20" s="9">
        <v>0</v>
      </c>
      <c r="H20" s="9">
        <v>0</v>
      </c>
    </row>
    <row r="21" spans="2:8" ht="16.5" x14ac:dyDescent="0.25">
      <c r="B21" s="8" t="s">
        <v>34</v>
      </c>
      <c r="C21" s="9">
        <v>0</v>
      </c>
      <c r="D21" s="9">
        <v>0</v>
      </c>
      <c r="F21" s="8" t="s">
        <v>28</v>
      </c>
      <c r="G21" s="9">
        <v>0</v>
      </c>
      <c r="H21" s="9">
        <v>0</v>
      </c>
    </row>
    <row r="22" spans="2:8" ht="16.5" x14ac:dyDescent="0.25">
      <c r="B22" s="8" t="s">
        <v>35</v>
      </c>
      <c r="C22" s="9">
        <v>0</v>
      </c>
      <c r="D22" s="9">
        <v>0</v>
      </c>
      <c r="F22" s="8" t="s">
        <v>29</v>
      </c>
      <c r="G22" s="9">
        <v>0</v>
      </c>
      <c r="H22" s="9">
        <v>0</v>
      </c>
    </row>
    <row r="23" spans="2:8" ht="16.5" x14ac:dyDescent="0.25">
      <c r="B23" s="8" t="s">
        <v>87</v>
      </c>
      <c r="C23" s="9">
        <v>0</v>
      </c>
      <c r="D23" s="9">
        <v>0</v>
      </c>
      <c r="F23" s="8" t="s">
        <v>30</v>
      </c>
      <c r="G23" s="9">
        <v>0</v>
      </c>
      <c r="H23" s="9">
        <v>0</v>
      </c>
    </row>
    <row r="24" spans="2:8" ht="16.5" x14ac:dyDescent="0.25">
      <c r="B24" s="38" t="s">
        <v>37</v>
      </c>
      <c r="C24" s="38"/>
      <c r="D24" s="38"/>
      <c r="F24" s="8" t="s">
        <v>31</v>
      </c>
      <c r="G24" s="9">
        <v>0</v>
      </c>
      <c r="H24" s="9">
        <v>0</v>
      </c>
    </row>
    <row r="25" spans="2:8" ht="16.5" x14ac:dyDescent="0.25">
      <c r="B25" s="8" t="s">
        <v>27</v>
      </c>
      <c r="C25" s="9">
        <v>0</v>
      </c>
      <c r="D25" s="9">
        <v>0</v>
      </c>
      <c r="F25" s="8" t="s">
        <v>32</v>
      </c>
      <c r="G25" s="9">
        <v>0</v>
      </c>
      <c r="H25" s="9">
        <v>0</v>
      </c>
    </row>
    <row r="26" spans="2:8" ht="16.5" x14ac:dyDescent="0.25">
      <c r="B26" s="8" t="s">
        <v>28</v>
      </c>
      <c r="C26" s="9">
        <v>0</v>
      </c>
      <c r="D26" s="9">
        <v>0</v>
      </c>
      <c r="F26" s="8" t="s">
        <v>33</v>
      </c>
      <c r="G26" s="9">
        <v>0</v>
      </c>
      <c r="H26" s="9">
        <v>0</v>
      </c>
    </row>
    <row r="27" spans="2:8" ht="16.5" x14ac:dyDescent="0.25">
      <c r="B27" s="8" t="s">
        <v>29</v>
      </c>
      <c r="C27" s="9">
        <v>0</v>
      </c>
      <c r="D27" s="9">
        <v>0</v>
      </c>
      <c r="F27" s="8" t="s">
        <v>34</v>
      </c>
      <c r="G27" s="9">
        <v>0</v>
      </c>
      <c r="H27" s="9">
        <v>0</v>
      </c>
    </row>
    <row r="28" spans="2:8" ht="16.5" x14ac:dyDescent="0.25">
      <c r="B28" s="8" t="s">
        <v>30</v>
      </c>
      <c r="C28" s="9">
        <v>0</v>
      </c>
      <c r="D28" s="9">
        <v>0</v>
      </c>
      <c r="F28" s="8" t="s">
        <v>35</v>
      </c>
      <c r="G28" s="9">
        <v>0</v>
      </c>
      <c r="H28" s="9">
        <v>0</v>
      </c>
    </row>
    <row r="29" spans="2:8" ht="16.5" x14ac:dyDescent="0.25">
      <c r="B29" s="8" t="s">
        <v>31</v>
      </c>
      <c r="C29" s="9">
        <v>0</v>
      </c>
      <c r="D29" s="9">
        <v>0</v>
      </c>
      <c r="F29" s="8" t="s">
        <v>87</v>
      </c>
      <c r="G29" s="9">
        <v>0</v>
      </c>
      <c r="H29" s="9">
        <v>0</v>
      </c>
    </row>
    <row r="30" spans="2:8" ht="16.5" x14ac:dyDescent="0.25">
      <c r="B30" s="8" t="s">
        <v>32</v>
      </c>
      <c r="C30" s="9">
        <v>0</v>
      </c>
      <c r="D30" s="9">
        <v>0</v>
      </c>
      <c r="F30" s="38" t="s">
        <v>7</v>
      </c>
      <c r="G30" s="38"/>
      <c r="H30" s="38"/>
    </row>
    <row r="31" spans="2:8" ht="16.5" x14ac:dyDescent="0.25">
      <c r="B31" s="8" t="s">
        <v>33</v>
      </c>
      <c r="C31" s="9">
        <v>0</v>
      </c>
      <c r="D31" s="9">
        <v>0</v>
      </c>
      <c r="F31" s="8" t="s">
        <v>27</v>
      </c>
      <c r="G31" s="9">
        <v>0</v>
      </c>
      <c r="H31" s="9">
        <v>0</v>
      </c>
    </row>
    <row r="32" spans="2:8" ht="16.5" x14ac:dyDescent="0.25">
      <c r="B32" s="8" t="s">
        <v>34</v>
      </c>
      <c r="C32" s="9">
        <v>0</v>
      </c>
      <c r="D32" s="9">
        <v>0</v>
      </c>
      <c r="F32" s="8" t="s">
        <v>28</v>
      </c>
      <c r="G32" s="9">
        <v>0</v>
      </c>
      <c r="H32" s="9">
        <v>0</v>
      </c>
    </row>
    <row r="33" spans="2:8" ht="16.5" x14ac:dyDescent="0.25">
      <c r="B33" s="8" t="s">
        <v>35</v>
      </c>
      <c r="C33" s="9">
        <v>0</v>
      </c>
      <c r="D33" s="9">
        <v>0</v>
      </c>
      <c r="F33" s="8" t="s">
        <v>29</v>
      </c>
      <c r="G33" s="9">
        <v>0</v>
      </c>
      <c r="H33" s="9">
        <v>0</v>
      </c>
    </row>
    <row r="34" spans="2:8" ht="16.5" x14ac:dyDescent="0.25">
      <c r="B34" s="8" t="s">
        <v>87</v>
      </c>
      <c r="C34" s="9">
        <v>0</v>
      </c>
      <c r="D34" s="9">
        <v>0</v>
      </c>
      <c r="F34" s="8" t="s">
        <v>30</v>
      </c>
      <c r="G34" s="9">
        <v>0</v>
      </c>
      <c r="H34" s="9">
        <v>0</v>
      </c>
    </row>
    <row r="35" spans="2:8" ht="16.5" x14ac:dyDescent="0.25">
      <c r="B35" s="8" t="s">
        <v>50</v>
      </c>
      <c r="C35" s="9">
        <v>0</v>
      </c>
      <c r="D35" s="9">
        <v>0</v>
      </c>
      <c r="F35" s="8" t="s">
        <v>31</v>
      </c>
      <c r="G35" s="9">
        <v>0</v>
      </c>
      <c r="H35" s="9">
        <v>0</v>
      </c>
    </row>
    <row r="36" spans="2:8" ht="16.5" x14ac:dyDescent="0.25">
      <c r="B36" s="38" t="s">
        <v>38</v>
      </c>
      <c r="C36" s="38"/>
      <c r="D36" s="38"/>
      <c r="F36" s="8" t="s">
        <v>32</v>
      </c>
      <c r="G36" s="9">
        <v>0</v>
      </c>
      <c r="H36" s="9">
        <v>0</v>
      </c>
    </row>
    <row r="37" spans="2:8" ht="16.5" x14ac:dyDescent="0.25">
      <c r="B37" s="8" t="s">
        <v>27</v>
      </c>
      <c r="C37" s="9">
        <v>0</v>
      </c>
      <c r="D37" s="9">
        <v>0</v>
      </c>
      <c r="F37" s="8" t="s">
        <v>33</v>
      </c>
      <c r="G37" s="9">
        <v>0</v>
      </c>
      <c r="H37" s="9">
        <v>0</v>
      </c>
    </row>
    <row r="38" spans="2:8" ht="16.5" x14ac:dyDescent="0.25">
      <c r="B38" s="8" t="s">
        <v>28</v>
      </c>
      <c r="C38" s="9">
        <v>0</v>
      </c>
      <c r="D38" s="9">
        <v>0</v>
      </c>
      <c r="F38" s="8" t="s">
        <v>34</v>
      </c>
      <c r="G38" s="9">
        <v>0</v>
      </c>
      <c r="H38" s="9">
        <v>0</v>
      </c>
    </row>
    <row r="39" spans="2:8" ht="16.5" x14ac:dyDescent="0.25">
      <c r="B39" s="8" t="s">
        <v>29</v>
      </c>
      <c r="C39" s="9">
        <v>0</v>
      </c>
      <c r="D39" s="9">
        <v>0</v>
      </c>
      <c r="F39" s="8" t="s">
        <v>35</v>
      </c>
      <c r="G39" s="9">
        <v>0</v>
      </c>
      <c r="H39" s="9">
        <v>0</v>
      </c>
    </row>
    <row r="40" spans="2:8" ht="16.5" x14ac:dyDescent="0.25">
      <c r="B40" s="8" t="s">
        <v>30</v>
      </c>
      <c r="C40" s="9">
        <v>0</v>
      </c>
      <c r="D40" s="9">
        <v>0</v>
      </c>
      <c r="F40" s="8" t="s">
        <v>87</v>
      </c>
      <c r="G40" s="9">
        <v>0</v>
      </c>
      <c r="H40" s="9">
        <v>0</v>
      </c>
    </row>
    <row r="41" spans="2:8" ht="16.5" x14ac:dyDescent="0.25">
      <c r="B41" s="8" t="s">
        <v>31</v>
      </c>
      <c r="C41" s="9">
        <v>0</v>
      </c>
      <c r="D41" s="9">
        <v>0</v>
      </c>
      <c r="F41" s="38" t="s">
        <v>8</v>
      </c>
      <c r="G41" s="38"/>
      <c r="H41" s="38"/>
    </row>
    <row r="42" spans="2:8" ht="16.5" x14ac:dyDescent="0.25">
      <c r="B42" s="8" t="s">
        <v>32</v>
      </c>
      <c r="C42" s="9">
        <v>0</v>
      </c>
      <c r="D42" s="9">
        <v>0</v>
      </c>
      <c r="F42" s="8" t="s">
        <v>27</v>
      </c>
      <c r="G42" s="9">
        <v>0</v>
      </c>
      <c r="H42" s="9">
        <v>0</v>
      </c>
    </row>
    <row r="43" spans="2:8" ht="16.5" x14ac:dyDescent="0.25">
      <c r="B43" s="8" t="s">
        <v>33</v>
      </c>
      <c r="C43" s="9">
        <v>0</v>
      </c>
      <c r="D43" s="9">
        <v>0</v>
      </c>
      <c r="F43" s="8" t="s">
        <v>28</v>
      </c>
      <c r="G43" s="9">
        <v>0</v>
      </c>
      <c r="H43" s="9">
        <v>0</v>
      </c>
    </row>
    <row r="44" spans="2:8" ht="16.5" x14ac:dyDescent="0.25">
      <c r="B44" s="8" t="s">
        <v>34</v>
      </c>
      <c r="C44" s="9">
        <v>0</v>
      </c>
      <c r="D44" s="9">
        <v>0</v>
      </c>
      <c r="F44" s="8" t="s">
        <v>29</v>
      </c>
      <c r="G44" s="9">
        <v>0</v>
      </c>
      <c r="H44" s="9">
        <v>0</v>
      </c>
    </row>
    <row r="45" spans="2:8" ht="16.5" x14ac:dyDescent="0.25">
      <c r="B45" s="8" t="s">
        <v>35</v>
      </c>
      <c r="C45" s="9">
        <v>0</v>
      </c>
      <c r="D45" s="9">
        <v>0</v>
      </c>
      <c r="F45" s="8" t="s">
        <v>30</v>
      </c>
      <c r="G45" s="9">
        <v>0</v>
      </c>
      <c r="H45" s="9">
        <v>0</v>
      </c>
    </row>
    <row r="46" spans="2:8" ht="16.5" x14ac:dyDescent="0.25">
      <c r="B46" s="8" t="s">
        <v>87</v>
      </c>
      <c r="C46" s="9">
        <v>0</v>
      </c>
      <c r="D46" s="9">
        <v>0</v>
      </c>
      <c r="F46" s="8" t="s">
        <v>31</v>
      </c>
      <c r="G46" s="9">
        <v>0</v>
      </c>
      <c r="H46" s="9">
        <v>0</v>
      </c>
    </row>
    <row r="47" spans="2:8" ht="16.5" x14ac:dyDescent="0.25">
      <c r="B47" s="38" t="s">
        <v>25</v>
      </c>
      <c r="C47" s="38"/>
      <c r="D47" s="38"/>
      <c r="F47" s="8" t="s">
        <v>32</v>
      </c>
      <c r="G47" s="9">
        <v>0</v>
      </c>
      <c r="H47" s="9">
        <v>0</v>
      </c>
    </row>
    <row r="48" spans="2:8" ht="16.5" x14ac:dyDescent="0.25">
      <c r="B48" s="8" t="s">
        <v>27</v>
      </c>
      <c r="C48" s="9">
        <v>0</v>
      </c>
      <c r="D48" s="9">
        <v>0</v>
      </c>
      <c r="F48" s="8" t="s">
        <v>33</v>
      </c>
      <c r="G48" s="9">
        <v>0</v>
      </c>
      <c r="H48" s="9">
        <v>0</v>
      </c>
    </row>
    <row r="49" spans="2:8" ht="16.5" x14ac:dyDescent="0.25">
      <c r="B49" s="8" t="s">
        <v>28</v>
      </c>
      <c r="C49" s="9">
        <v>0</v>
      </c>
      <c r="D49" s="9">
        <v>0</v>
      </c>
      <c r="F49" s="8" t="s">
        <v>34</v>
      </c>
      <c r="G49" s="9">
        <v>0</v>
      </c>
      <c r="H49" s="9">
        <v>0</v>
      </c>
    </row>
    <row r="50" spans="2:8" ht="16.5" x14ac:dyDescent="0.25">
      <c r="B50" s="8" t="s">
        <v>29</v>
      </c>
      <c r="C50" s="9">
        <v>0</v>
      </c>
      <c r="D50" s="9">
        <v>0</v>
      </c>
      <c r="F50" s="8" t="s">
        <v>35</v>
      </c>
      <c r="G50" s="9">
        <v>0</v>
      </c>
      <c r="H50" s="9">
        <v>0</v>
      </c>
    </row>
    <row r="51" spans="2:8" ht="16.5" x14ac:dyDescent="0.25">
      <c r="B51" s="8" t="s">
        <v>30</v>
      </c>
      <c r="C51" s="9">
        <v>0</v>
      </c>
      <c r="D51" s="9">
        <v>0</v>
      </c>
      <c r="F51" s="8" t="s">
        <v>87</v>
      </c>
      <c r="G51" s="9">
        <v>0</v>
      </c>
      <c r="H51" s="9">
        <v>0</v>
      </c>
    </row>
    <row r="52" spans="2:8" ht="16.5" x14ac:dyDescent="0.25">
      <c r="B52" s="8" t="s">
        <v>31</v>
      </c>
      <c r="C52" s="9">
        <v>0</v>
      </c>
      <c r="D52" s="9">
        <v>0</v>
      </c>
      <c r="F52" s="38" t="s">
        <v>41</v>
      </c>
      <c r="G52" s="38"/>
      <c r="H52" s="38"/>
    </row>
    <row r="53" spans="2:8" ht="16.5" x14ac:dyDescent="0.25">
      <c r="B53" s="8" t="s">
        <v>32</v>
      </c>
      <c r="C53" s="9">
        <v>0</v>
      </c>
      <c r="D53" s="9">
        <v>0</v>
      </c>
      <c r="F53" s="8" t="s">
        <v>27</v>
      </c>
      <c r="G53" s="9">
        <v>0</v>
      </c>
      <c r="H53" s="9">
        <v>0</v>
      </c>
    </row>
    <row r="54" spans="2:8" ht="16.5" x14ac:dyDescent="0.25">
      <c r="B54" s="8" t="s">
        <v>33</v>
      </c>
      <c r="C54" s="9">
        <v>0</v>
      </c>
      <c r="D54" s="9">
        <v>0</v>
      </c>
      <c r="F54" s="8" t="s">
        <v>28</v>
      </c>
      <c r="G54" s="9">
        <v>0</v>
      </c>
      <c r="H54" s="9">
        <v>0</v>
      </c>
    </row>
    <row r="55" spans="2:8" ht="16.5" x14ac:dyDescent="0.25">
      <c r="B55" s="8" t="s">
        <v>34</v>
      </c>
      <c r="C55" s="9">
        <v>0</v>
      </c>
      <c r="D55" s="9">
        <v>0</v>
      </c>
      <c r="F55" s="8" t="s">
        <v>29</v>
      </c>
      <c r="G55" s="9">
        <v>0</v>
      </c>
      <c r="H55" s="9">
        <v>0</v>
      </c>
    </row>
    <row r="56" spans="2:8" ht="16.5" x14ac:dyDescent="0.25">
      <c r="B56" s="8" t="s">
        <v>35</v>
      </c>
      <c r="C56" s="9">
        <v>0</v>
      </c>
      <c r="D56" s="9">
        <v>0</v>
      </c>
      <c r="F56" s="8" t="s">
        <v>30</v>
      </c>
      <c r="G56" s="9">
        <v>0</v>
      </c>
      <c r="H56" s="9">
        <v>0</v>
      </c>
    </row>
    <row r="57" spans="2:8" ht="16.5" x14ac:dyDescent="0.25">
      <c r="B57" s="8" t="s">
        <v>87</v>
      </c>
      <c r="C57" s="9">
        <v>0</v>
      </c>
      <c r="D57" s="9">
        <v>0</v>
      </c>
      <c r="F57" s="8" t="s">
        <v>31</v>
      </c>
      <c r="G57" s="9">
        <v>0</v>
      </c>
      <c r="H57" s="9">
        <v>0</v>
      </c>
    </row>
    <row r="58" spans="2:8" ht="16.5" x14ac:dyDescent="0.25">
      <c r="B58" s="12" t="s">
        <v>2</v>
      </c>
      <c r="C58" s="9">
        <v>0</v>
      </c>
      <c r="D58" s="9">
        <v>0</v>
      </c>
      <c r="F58" s="8" t="s">
        <v>32</v>
      </c>
      <c r="G58" s="9">
        <v>0</v>
      </c>
      <c r="H58" s="9">
        <v>0</v>
      </c>
    </row>
    <row r="59" spans="2:8" ht="16.5" x14ac:dyDescent="0.25">
      <c r="B59" s="12" t="s">
        <v>17</v>
      </c>
      <c r="C59" s="9">
        <v>0</v>
      </c>
      <c r="D59" s="9">
        <v>0</v>
      </c>
      <c r="F59" s="8" t="s">
        <v>33</v>
      </c>
      <c r="G59" s="9">
        <v>0</v>
      </c>
      <c r="H59" s="9">
        <v>0</v>
      </c>
    </row>
    <row r="60" spans="2:8" ht="16.5" x14ac:dyDescent="0.25">
      <c r="B60" s="12" t="s">
        <v>3</v>
      </c>
      <c r="C60" s="9">
        <v>0</v>
      </c>
      <c r="D60" s="9">
        <v>0</v>
      </c>
      <c r="F60" s="8" t="s">
        <v>34</v>
      </c>
      <c r="G60" s="9">
        <v>0</v>
      </c>
      <c r="H60" s="9">
        <v>0</v>
      </c>
    </row>
    <row r="61" spans="2:8" ht="16.5" x14ac:dyDescent="0.25">
      <c r="B61" s="12" t="s">
        <v>15</v>
      </c>
      <c r="C61" s="9">
        <v>0</v>
      </c>
      <c r="D61" s="9">
        <v>0</v>
      </c>
      <c r="F61" s="8" t="s">
        <v>35</v>
      </c>
      <c r="G61" s="9">
        <v>0</v>
      </c>
      <c r="H61" s="9">
        <v>0</v>
      </c>
    </row>
    <row r="62" spans="2:8" ht="16.5" x14ac:dyDescent="0.25">
      <c r="B62" s="12" t="s">
        <v>16</v>
      </c>
      <c r="C62" s="9">
        <v>0</v>
      </c>
      <c r="D62" s="9">
        <v>0</v>
      </c>
      <c r="F62" s="8" t="s">
        <v>87</v>
      </c>
      <c r="G62" s="9">
        <v>0</v>
      </c>
      <c r="H62" s="9">
        <v>0</v>
      </c>
    </row>
    <row r="63" spans="2:8" ht="16.5" x14ac:dyDescent="0.25">
      <c r="B63" s="12" t="s">
        <v>21</v>
      </c>
      <c r="C63" s="9">
        <v>0</v>
      </c>
      <c r="D63" s="9">
        <v>0</v>
      </c>
      <c r="F63" s="38" t="s">
        <v>42</v>
      </c>
      <c r="G63" s="38"/>
      <c r="H63" s="38"/>
    </row>
    <row r="64" spans="2:8" ht="16.5" x14ac:dyDescent="0.25">
      <c r="B64" s="12" t="s">
        <v>22</v>
      </c>
      <c r="C64" s="9">
        <v>0</v>
      </c>
      <c r="D64" s="9">
        <v>0</v>
      </c>
      <c r="F64" s="8" t="s">
        <v>27</v>
      </c>
      <c r="G64" s="9">
        <v>0</v>
      </c>
      <c r="H64" s="9">
        <v>0</v>
      </c>
    </row>
    <row r="65" spans="2:8" ht="16.5" x14ac:dyDescent="0.25">
      <c r="B65" s="10" t="s">
        <v>4</v>
      </c>
      <c r="C65" s="11">
        <f>SUM(C6:C64)</f>
        <v>0</v>
      </c>
      <c r="D65" s="11">
        <f>SUM(D6:D64)</f>
        <v>0</v>
      </c>
      <c r="F65" s="8" t="s">
        <v>28</v>
      </c>
      <c r="G65" s="9">
        <v>0</v>
      </c>
      <c r="H65" s="9">
        <v>0</v>
      </c>
    </row>
    <row r="66" spans="2:8" ht="16.5" x14ac:dyDescent="0.25">
      <c r="F66" s="8" t="s">
        <v>29</v>
      </c>
      <c r="G66" s="9">
        <v>0</v>
      </c>
      <c r="H66" s="9">
        <v>0</v>
      </c>
    </row>
    <row r="67" spans="2:8" ht="16.5" x14ac:dyDescent="0.25">
      <c r="F67" s="8" t="s">
        <v>30</v>
      </c>
      <c r="G67" s="9">
        <v>0</v>
      </c>
      <c r="H67" s="9">
        <v>0</v>
      </c>
    </row>
    <row r="68" spans="2:8" ht="16.5" x14ac:dyDescent="0.25">
      <c r="F68" s="8" t="s">
        <v>31</v>
      </c>
      <c r="G68" s="9">
        <v>0</v>
      </c>
      <c r="H68" s="9">
        <v>0</v>
      </c>
    </row>
    <row r="69" spans="2:8" ht="16.5" x14ac:dyDescent="0.25">
      <c r="F69" s="8" t="s">
        <v>32</v>
      </c>
      <c r="G69" s="9">
        <v>0</v>
      </c>
      <c r="H69" s="9">
        <v>0</v>
      </c>
    </row>
    <row r="70" spans="2:8" ht="16.5" x14ac:dyDescent="0.25">
      <c r="F70" s="8" t="s">
        <v>33</v>
      </c>
      <c r="G70" s="9">
        <v>0</v>
      </c>
      <c r="H70" s="9">
        <v>0</v>
      </c>
    </row>
    <row r="71" spans="2:8" ht="16.5" x14ac:dyDescent="0.25">
      <c r="F71" s="8" t="s">
        <v>34</v>
      </c>
      <c r="G71" s="9">
        <v>0</v>
      </c>
      <c r="H71" s="9">
        <v>0</v>
      </c>
    </row>
    <row r="72" spans="2:8" ht="16.5" x14ac:dyDescent="0.25">
      <c r="F72" s="8" t="s">
        <v>35</v>
      </c>
      <c r="G72" s="9">
        <v>0</v>
      </c>
      <c r="H72" s="9">
        <v>0</v>
      </c>
    </row>
    <row r="73" spans="2:8" ht="16.5" x14ac:dyDescent="0.25">
      <c r="F73" s="8" t="s">
        <v>87</v>
      </c>
      <c r="G73" s="9">
        <v>0</v>
      </c>
      <c r="H73" s="9">
        <v>0</v>
      </c>
    </row>
    <row r="74" spans="2:8" x14ac:dyDescent="0.25">
      <c r="F74" s="38" t="s">
        <v>43</v>
      </c>
      <c r="G74" s="38"/>
      <c r="H74" s="38"/>
    </row>
    <row r="75" spans="2:8" ht="16.5" x14ac:dyDescent="0.25">
      <c r="F75" s="8" t="s">
        <v>27</v>
      </c>
      <c r="G75" s="9">
        <v>0</v>
      </c>
      <c r="H75" s="9">
        <v>0</v>
      </c>
    </row>
    <row r="76" spans="2:8" ht="16.5" x14ac:dyDescent="0.25">
      <c r="F76" s="8" t="s">
        <v>28</v>
      </c>
      <c r="G76" s="9">
        <v>0</v>
      </c>
      <c r="H76" s="9">
        <v>0</v>
      </c>
    </row>
    <row r="77" spans="2:8" ht="16.5" x14ac:dyDescent="0.25">
      <c r="F77" s="8" t="s">
        <v>29</v>
      </c>
      <c r="G77" s="9">
        <v>0</v>
      </c>
      <c r="H77" s="9">
        <v>0</v>
      </c>
    </row>
    <row r="78" spans="2:8" ht="16.5" x14ac:dyDescent="0.25">
      <c r="F78" s="8" t="s">
        <v>30</v>
      </c>
      <c r="G78" s="9">
        <v>0</v>
      </c>
      <c r="H78" s="9">
        <v>0</v>
      </c>
    </row>
    <row r="79" spans="2:8" ht="16.5" x14ac:dyDescent="0.25">
      <c r="F79" s="8" t="s">
        <v>31</v>
      </c>
      <c r="G79" s="9">
        <v>0</v>
      </c>
      <c r="H79" s="9">
        <v>0</v>
      </c>
    </row>
    <row r="80" spans="2:8" ht="16.5" x14ac:dyDescent="0.25">
      <c r="F80" s="8" t="s">
        <v>32</v>
      </c>
      <c r="G80" s="9">
        <v>0</v>
      </c>
      <c r="H80" s="9">
        <v>0</v>
      </c>
    </row>
    <row r="81" spans="6:8" ht="16.5" x14ac:dyDescent="0.25">
      <c r="F81" s="8" t="s">
        <v>33</v>
      </c>
      <c r="G81" s="9">
        <v>0</v>
      </c>
      <c r="H81" s="9">
        <v>0</v>
      </c>
    </row>
    <row r="82" spans="6:8" ht="16.5" x14ac:dyDescent="0.25">
      <c r="F82" s="8" t="s">
        <v>34</v>
      </c>
      <c r="G82" s="9">
        <v>0</v>
      </c>
      <c r="H82" s="9">
        <v>0</v>
      </c>
    </row>
    <row r="83" spans="6:8" ht="16.5" x14ac:dyDescent="0.25">
      <c r="F83" s="8" t="s">
        <v>35</v>
      </c>
      <c r="G83" s="9">
        <v>0</v>
      </c>
      <c r="H83" s="9">
        <v>0</v>
      </c>
    </row>
    <row r="84" spans="6:8" ht="16.5" x14ac:dyDescent="0.25">
      <c r="F84" s="8" t="s">
        <v>87</v>
      </c>
      <c r="G84" s="9">
        <v>0</v>
      </c>
      <c r="H84" s="9">
        <v>0</v>
      </c>
    </row>
    <row r="85" spans="6:8" x14ac:dyDescent="0.25">
      <c r="F85" s="38" t="s">
        <v>44</v>
      </c>
      <c r="G85" s="38"/>
      <c r="H85" s="38"/>
    </row>
    <row r="86" spans="6:8" ht="16.5" x14ac:dyDescent="0.25">
      <c r="F86" s="8" t="s">
        <v>27</v>
      </c>
      <c r="G86" s="9">
        <v>0</v>
      </c>
      <c r="H86" s="9">
        <v>0</v>
      </c>
    </row>
    <row r="87" spans="6:8" ht="16.5" x14ac:dyDescent="0.25">
      <c r="F87" s="8" t="s">
        <v>28</v>
      </c>
      <c r="G87" s="9">
        <v>0</v>
      </c>
      <c r="H87" s="9">
        <v>0</v>
      </c>
    </row>
    <row r="88" spans="6:8" ht="16.5" x14ac:dyDescent="0.25">
      <c r="F88" s="8" t="s">
        <v>29</v>
      </c>
      <c r="G88" s="9">
        <v>0</v>
      </c>
      <c r="H88" s="9">
        <v>0</v>
      </c>
    </row>
    <row r="89" spans="6:8" ht="16.5" x14ac:dyDescent="0.25">
      <c r="F89" s="8" t="s">
        <v>30</v>
      </c>
      <c r="G89" s="9">
        <v>0</v>
      </c>
      <c r="H89" s="9">
        <v>0</v>
      </c>
    </row>
    <row r="90" spans="6:8" ht="16.5" x14ac:dyDescent="0.25">
      <c r="F90" s="8" t="s">
        <v>31</v>
      </c>
      <c r="G90" s="9">
        <v>0</v>
      </c>
      <c r="H90" s="9">
        <v>0</v>
      </c>
    </row>
    <row r="91" spans="6:8" ht="16.5" x14ac:dyDescent="0.25">
      <c r="F91" s="8" t="s">
        <v>32</v>
      </c>
      <c r="G91" s="9">
        <v>0</v>
      </c>
      <c r="H91" s="9">
        <v>0</v>
      </c>
    </row>
    <row r="92" spans="6:8" ht="16.5" x14ac:dyDescent="0.25">
      <c r="F92" s="8" t="s">
        <v>33</v>
      </c>
      <c r="G92" s="9">
        <v>0</v>
      </c>
      <c r="H92" s="9">
        <v>0</v>
      </c>
    </row>
    <row r="93" spans="6:8" ht="16.5" x14ac:dyDescent="0.25">
      <c r="F93" s="8" t="s">
        <v>34</v>
      </c>
      <c r="G93" s="9">
        <v>0</v>
      </c>
      <c r="H93" s="9">
        <v>0</v>
      </c>
    </row>
    <row r="94" spans="6:8" ht="16.5" x14ac:dyDescent="0.25">
      <c r="F94" s="8" t="s">
        <v>35</v>
      </c>
      <c r="G94" s="9">
        <v>0</v>
      </c>
      <c r="H94" s="9">
        <v>0</v>
      </c>
    </row>
    <row r="95" spans="6:8" ht="16.5" x14ac:dyDescent="0.25">
      <c r="F95" s="8" t="s">
        <v>87</v>
      </c>
      <c r="G95" s="9">
        <v>0</v>
      </c>
      <c r="H95" s="9">
        <v>0</v>
      </c>
    </row>
    <row r="96" spans="6:8" x14ac:dyDescent="0.25">
      <c r="F96" s="38" t="s">
        <v>45</v>
      </c>
      <c r="G96" s="38"/>
      <c r="H96" s="38"/>
    </row>
    <row r="97" spans="6:8" ht="16.5" x14ac:dyDescent="0.25">
      <c r="F97" s="8" t="s">
        <v>27</v>
      </c>
      <c r="G97" s="9">
        <v>0</v>
      </c>
      <c r="H97" s="9">
        <v>0</v>
      </c>
    </row>
    <row r="98" spans="6:8" ht="16.5" x14ac:dyDescent="0.25">
      <c r="F98" s="8" t="s">
        <v>28</v>
      </c>
      <c r="G98" s="9">
        <v>0</v>
      </c>
      <c r="H98" s="9">
        <v>0</v>
      </c>
    </row>
    <row r="99" spans="6:8" ht="16.5" x14ac:dyDescent="0.25">
      <c r="F99" s="8" t="s">
        <v>29</v>
      </c>
      <c r="G99" s="9">
        <v>0</v>
      </c>
      <c r="H99" s="9">
        <v>0</v>
      </c>
    </row>
    <row r="100" spans="6:8" ht="16.5" x14ac:dyDescent="0.25">
      <c r="F100" s="8" t="s">
        <v>30</v>
      </c>
      <c r="G100" s="9">
        <v>0</v>
      </c>
      <c r="H100" s="9">
        <v>0</v>
      </c>
    </row>
    <row r="101" spans="6:8" ht="16.5" x14ac:dyDescent="0.25">
      <c r="F101" s="8" t="s">
        <v>31</v>
      </c>
      <c r="G101" s="9">
        <v>0</v>
      </c>
      <c r="H101" s="9">
        <v>0</v>
      </c>
    </row>
    <row r="102" spans="6:8" ht="16.5" x14ac:dyDescent="0.25">
      <c r="F102" s="8" t="s">
        <v>32</v>
      </c>
      <c r="G102" s="9">
        <v>0</v>
      </c>
      <c r="H102" s="9">
        <v>0</v>
      </c>
    </row>
    <row r="103" spans="6:8" ht="16.5" x14ac:dyDescent="0.25">
      <c r="F103" s="8" t="s">
        <v>33</v>
      </c>
      <c r="G103" s="9">
        <v>0</v>
      </c>
      <c r="H103" s="9">
        <v>0</v>
      </c>
    </row>
    <row r="104" spans="6:8" ht="16.5" x14ac:dyDescent="0.25">
      <c r="F104" s="8" t="s">
        <v>34</v>
      </c>
      <c r="G104" s="9">
        <v>0</v>
      </c>
      <c r="H104" s="9">
        <v>0</v>
      </c>
    </row>
    <row r="105" spans="6:8" ht="16.5" x14ac:dyDescent="0.25">
      <c r="F105" s="8" t="s">
        <v>35</v>
      </c>
      <c r="G105" s="9">
        <v>0</v>
      </c>
      <c r="H105" s="9">
        <v>0</v>
      </c>
    </row>
    <row r="106" spans="6:8" ht="16.5" x14ac:dyDescent="0.25">
      <c r="F106" s="8" t="s">
        <v>87</v>
      </c>
      <c r="G106" s="9">
        <v>0</v>
      </c>
      <c r="H106" s="9">
        <v>0</v>
      </c>
    </row>
    <row r="107" spans="6:8" x14ac:dyDescent="0.25">
      <c r="F107" s="38" t="s">
        <v>46</v>
      </c>
      <c r="G107" s="38"/>
      <c r="H107" s="38"/>
    </row>
    <row r="108" spans="6:8" ht="16.5" x14ac:dyDescent="0.25">
      <c r="F108" s="8" t="s">
        <v>27</v>
      </c>
      <c r="G108" s="9">
        <v>0</v>
      </c>
      <c r="H108" s="9">
        <v>0</v>
      </c>
    </row>
    <row r="109" spans="6:8" ht="16.5" x14ac:dyDescent="0.25">
      <c r="F109" s="8" t="s">
        <v>28</v>
      </c>
      <c r="G109" s="9">
        <v>0</v>
      </c>
      <c r="H109" s="9">
        <v>0</v>
      </c>
    </row>
    <row r="110" spans="6:8" ht="16.5" x14ac:dyDescent="0.25">
      <c r="F110" s="8" t="s">
        <v>29</v>
      </c>
      <c r="G110" s="9">
        <v>0</v>
      </c>
      <c r="H110" s="9">
        <v>0</v>
      </c>
    </row>
    <row r="111" spans="6:8" ht="16.5" x14ac:dyDescent="0.25">
      <c r="F111" s="8" t="s">
        <v>30</v>
      </c>
      <c r="G111" s="9">
        <v>0</v>
      </c>
      <c r="H111" s="9">
        <v>0</v>
      </c>
    </row>
    <row r="112" spans="6:8" ht="16.5" x14ac:dyDescent="0.25">
      <c r="F112" s="8" t="s">
        <v>31</v>
      </c>
      <c r="G112" s="9">
        <v>0</v>
      </c>
      <c r="H112" s="9">
        <v>0</v>
      </c>
    </row>
    <row r="113" spans="6:8" ht="16.5" x14ac:dyDescent="0.25">
      <c r="F113" s="8" t="s">
        <v>32</v>
      </c>
      <c r="G113" s="9">
        <v>0</v>
      </c>
      <c r="H113" s="9">
        <v>0</v>
      </c>
    </row>
    <row r="114" spans="6:8" ht="16.5" x14ac:dyDescent="0.25">
      <c r="F114" s="8" t="s">
        <v>33</v>
      </c>
      <c r="G114" s="9">
        <v>0</v>
      </c>
      <c r="H114" s="9">
        <v>0</v>
      </c>
    </row>
    <row r="115" spans="6:8" ht="16.5" x14ac:dyDescent="0.25">
      <c r="F115" s="8" t="s">
        <v>34</v>
      </c>
      <c r="G115" s="9">
        <v>0</v>
      </c>
      <c r="H115" s="9">
        <v>0</v>
      </c>
    </row>
    <row r="116" spans="6:8" ht="16.5" x14ac:dyDescent="0.25">
      <c r="F116" s="8" t="s">
        <v>35</v>
      </c>
      <c r="G116" s="9">
        <v>0</v>
      </c>
      <c r="H116" s="9">
        <v>0</v>
      </c>
    </row>
    <row r="117" spans="6:8" ht="16.5" x14ac:dyDescent="0.25">
      <c r="F117" s="8" t="s">
        <v>87</v>
      </c>
      <c r="G117" s="9">
        <v>0</v>
      </c>
      <c r="H117" s="9">
        <v>0</v>
      </c>
    </row>
    <row r="118" spans="6:8" ht="16.5" x14ac:dyDescent="0.25">
      <c r="F118" s="12" t="s">
        <v>47</v>
      </c>
      <c r="G118" s="9">
        <v>0</v>
      </c>
      <c r="H118" s="9">
        <v>0</v>
      </c>
    </row>
    <row r="119" spans="6:8" ht="16.5" x14ac:dyDescent="0.25">
      <c r="F119" s="12" t="s">
        <v>90</v>
      </c>
      <c r="G119" s="9">
        <v>0</v>
      </c>
      <c r="H119" s="9">
        <v>0</v>
      </c>
    </row>
    <row r="120" spans="6:8" ht="16.5" x14ac:dyDescent="0.25">
      <c r="F120" s="12" t="s">
        <v>88</v>
      </c>
      <c r="G120" s="9">
        <v>0</v>
      </c>
      <c r="H120" s="9">
        <v>0</v>
      </c>
    </row>
    <row r="121" spans="6:8" ht="16.5" x14ac:dyDescent="0.25">
      <c r="F121" s="12" t="s">
        <v>89</v>
      </c>
      <c r="G121" s="9">
        <v>0</v>
      </c>
      <c r="H121" s="9">
        <v>0</v>
      </c>
    </row>
    <row r="122" spans="6:8" ht="16.5" x14ac:dyDescent="0.25">
      <c r="F122" s="12" t="s">
        <v>88</v>
      </c>
      <c r="G122" s="9">
        <v>0</v>
      </c>
      <c r="H122" s="9">
        <v>0</v>
      </c>
    </row>
    <row r="123" spans="6:8" ht="16.5" x14ac:dyDescent="0.25">
      <c r="F123" s="12" t="s">
        <v>48</v>
      </c>
      <c r="G123" s="9">
        <v>0</v>
      </c>
      <c r="H123" s="9">
        <v>0</v>
      </c>
    </row>
    <row r="124" spans="6:8" ht="16.5" x14ac:dyDescent="0.25">
      <c r="F124" s="12" t="s">
        <v>49</v>
      </c>
      <c r="G124" s="9">
        <v>0</v>
      </c>
      <c r="H124" s="9">
        <v>0</v>
      </c>
    </row>
    <row r="125" spans="6:8" ht="16.5" x14ac:dyDescent="0.25">
      <c r="F125" s="12" t="s">
        <v>22</v>
      </c>
      <c r="G125" s="9">
        <v>0</v>
      </c>
      <c r="H125" s="9">
        <v>0</v>
      </c>
    </row>
    <row r="126" spans="6:8" ht="16.5" x14ac:dyDescent="0.25">
      <c r="F126" s="12" t="s">
        <v>16</v>
      </c>
      <c r="G126" s="9">
        <v>0</v>
      </c>
      <c r="H126" s="9">
        <v>0</v>
      </c>
    </row>
    <row r="127" spans="6:8" x14ac:dyDescent="0.25">
      <c r="F127" s="10" t="s">
        <v>9</v>
      </c>
      <c r="G127" s="11">
        <f>SUM(G6:G126)</f>
        <v>0</v>
      </c>
      <c r="H127" s="11">
        <f>SUM(H6:H126)</f>
        <v>0</v>
      </c>
    </row>
  </sheetData>
  <mergeCells count="19">
    <mergeCell ref="F107:H107"/>
    <mergeCell ref="F19:H19"/>
    <mergeCell ref="F30:H30"/>
    <mergeCell ref="B13:D13"/>
    <mergeCell ref="B24:D24"/>
    <mergeCell ref="B36:D36"/>
    <mergeCell ref="B47:D47"/>
    <mergeCell ref="F41:H41"/>
    <mergeCell ref="F52:H52"/>
    <mergeCell ref="F63:H63"/>
    <mergeCell ref="F74:H74"/>
    <mergeCell ref="F85:H85"/>
    <mergeCell ref="F96:H96"/>
    <mergeCell ref="K6:L7"/>
    <mergeCell ref="B4:D4"/>
    <mergeCell ref="F4:H4"/>
    <mergeCell ref="J4:J5"/>
    <mergeCell ref="F8:H8"/>
    <mergeCell ref="J6:J7"/>
  </mergeCells>
  <hyperlinks>
    <hyperlink ref="L2" r:id="rId1" xr:uid="{2A86F2F1-273D-4E96-8EC4-5F86E3389AA9}"/>
  </hyperlinks>
  <pageMargins left="0.511811024" right="0.511811024" top="0.78740157499999996" bottom="0.78740157499999996" header="0.31496062000000002" footer="0.31496062000000002"/>
  <pageSetup paperSize="9" scale="35" orientation="portrait" r:id="rId2"/>
  <rowBreaks count="1" manualBreakCount="1">
    <brk id="12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EF322-8A84-4391-A5D5-4C2D89446A62}">
  <sheetPr>
    <tabColor theme="8" tint="0.39997558519241921"/>
  </sheetPr>
  <dimension ref="B1:I28"/>
  <sheetViews>
    <sheetView showGridLines="0" showRowColHeaders="0" zoomScale="80" zoomScaleNormal="80" workbookViewId="0">
      <selection activeCell="L19" sqref="L19"/>
    </sheetView>
  </sheetViews>
  <sheetFormatPr defaultRowHeight="15" x14ac:dyDescent="0.25"/>
  <cols>
    <col min="2" max="2" width="39" customWidth="1"/>
    <col min="3" max="6" width="20.42578125" customWidth="1"/>
    <col min="7" max="7" width="41.7109375" customWidth="1"/>
    <col min="8" max="8" width="26.7109375" customWidth="1"/>
    <col min="9" max="9" width="28.7109375" customWidth="1"/>
  </cols>
  <sheetData>
    <row r="1" spans="2:9" x14ac:dyDescent="0.25">
      <c r="I1" s="35" t="s">
        <v>91</v>
      </c>
    </row>
    <row r="2" spans="2:9" x14ac:dyDescent="0.25">
      <c r="I2" s="36" t="s">
        <v>92</v>
      </c>
    </row>
    <row r="4" spans="2:9" ht="29.25" customHeight="1" x14ac:dyDescent="0.25">
      <c r="B4" s="40" t="s">
        <v>51</v>
      </c>
      <c r="C4" s="40"/>
      <c r="D4" s="40"/>
      <c r="E4" s="40"/>
      <c r="F4" s="20"/>
      <c r="G4" s="40" t="s">
        <v>52</v>
      </c>
      <c r="H4" s="40"/>
      <c r="I4" s="40"/>
    </row>
    <row r="5" spans="2:9" ht="24" customHeight="1" x14ac:dyDescent="0.25">
      <c r="B5" s="7"/>
      <c r="C5" s="7" t="s">
        <v>53</v>
      </c>
      <c r="D5" s="7" t="s">
        <v>54</v>
      </c>
      <c r="E5" s="7" t="s">
        <v>55</v>
      </c>
      <c r="F5" s="1"/>
      <c r="G5" s="7" t="s">
        <v>0</v>
      </c>
      <c r="H5" s="7" t="s">
        <v>64</v>
      </c>
      <c r="I5" s="7" t="s">
        <v>63</v>
      </c>
    </row>
    <row r="6" spans="2:9" ht="37.5" customHeight="1" x14ac:dyDescent="0.25">
      <c r="B6" s="13" t="s">
        <v>62</v>
      </c>
      <c r="C6" s="22">
        <v>0</v>
      </c>
      <c r="D6" s="14">
        <v>60</v>
      </c>
      <c r="E6" s="22">
        <f>C6/D6</f>
        <v>0</v>
      </c>
      <c r="F6" s="2"/>
      <c r="G6" s="16" t="s">
        <v>59</v>
      </c>
      <c r="H6" s="17">
        <f>'CÁLCULO HORAS'!K5</f>
        <v>0</v>
      </c>
      <c r="I6" s="21">
        <f>H6*E8</f>
        <v>0</v>
      </c>
    </row>
    <row r="7" spans="2:9" ht="37.5" customHeight="1" x14ac:dyDescent="0.25">
      <c r="B7" s="13" t="s">
        <v>61</v>
      </c>
      <c r="C7" s="22">
        <v>0</v>
      </c>
      <c r="D7" s="14">
        <v>60</v>
      </c>
      <c r="E7" s="22">
        <f>C7/D7</f>
        <v>0</v>
      </c>
      <c r="F7" s="2"/>
      <c r="G7" s="16" t="s">
        <v>86</v>
      </c>
      <c r="H7" s="17">
        <f>'CÁLCULO HORAS'!L5</f>
        <v>0</v>
      </c>
      <c r="I7" s="21">
        <f>H7*E7</f>
        <v>0</v>
      </c>
    </row>
    <row r="8" spans="2:9" ht="37.5" customHeight="1" x14ac:dyDescent="0.25">
      <c r="B8" s="13" t="s">
        <v>59</v>
      </c>
      <c r="C8" s="22">
        <v>0</v>
      </c>
      <c r="D8" s="14">
        <v>120</v>
      </c>
      <c r="E8" s="22">
        <f>C8/D8</f>
        <v>0</v>
      </c>
      <c r="F8" s="3"/>
      <c r="G8" s="32" t="s">
        <v>65</v>
      </c>
      <c r="H8" s="33">
        <f>H7+H6</f>
        <v>0</v>
      </c>
      <c r="I8" s="34">
        <f>H8*E9</f>
        <v>0</v>
      </c>
    </row>
    <row r="9" spans="2:9" ht="40.5" customHeight="1" x14ac:dyDescent="0.25">
      <c r="B9" s="15" t="s">
        <v>60</v>
      </c>
      <c r="C9" s="22">
        <v>0</v>
      </c>
      <c r="D9" s="14">
        <f>D8+D7+D6</f>
        <v>240</v>
      </c>
      <c r="E9" s="22">
        <f>C9/D9</f>
        <v>0</v>
      </c>
      <c r="F9" s="2"/>
      <c r="G9" s="25" t="s">
        <v>67</v>
      </c>
      <c r="H9" s="24">
        <f>H8</f>
        <v>0</v>
      </c>
      <c r="I9" s="19">
        <f>SUM(I6:I8)</f>
        <v>0</v>
      </c>
    </row>
    <row r="10" spans="2:9" ht="35.25" customHeight="1" x14ac:dyDescent="0.25">
      <c r="B10" s="10" t="s">
        <v>56</v>
      </c>
      <c r="C10" s="23">
        <f>SUM(C6:C9)</f>
        <v>0</v>
      </c>
      <c r="D10" s="11">
        <f>D9</f>
        <v>240</v>
      </c>
      <c r="E10" s="23">
        <f>C10/D10</f>
        <v>0</v>
      </c>
      <c r="F10" s="2"/>
      <c r="G10" s="25" t="s">
        <v>68</v>
      </c>
      <c r="H10" s="19" t="s">
        <v>76</v>
      </c>
      <c r="I10" s="19">
        <f>D21</f>
        <v>0</v>
      </c>
    </row>
    <row r="11" spans="2:9" ht="38.25" customHeight="1" x14ac:dyDescent="0.25">
      <c r="B11" s="2"/>
      <c r="C11" s="2"/>
      <c r="D11" s="2"/>
      <c r="E11" s="2"/>
      <c r="F11" s="2"/>
      <c r="G11" s="49" t="s">
        <v>66</v>
      </c>
      <c r="H11" s="50"/>
      <c r="I11" s="10">
        <f>I9+I10</f>
        <v>0</v>
      </c>
    </row>
    <row r="12" spans="2:9" ht="28.5" customHeight="1" x14ac:dyDescent="0.25">
      <c r="B12" s="2"/>
      <c r="C12" s="2"/>
      <c r="D12" s="2"/>
      <c r="E12" s="2"/>
      <c r="F12" s="2"/>
      <c r="G12" s="1"/>
      <c r="H12" s="4"/>
      <c r="I12" s="5"/>
    </row>
    <row r="13" spans="2:9" ht="30.75" customHeight="1" x14ac:dyDescent="0.25">
      <c r="B13" s="55" t="s">
        <v>68</v>
      </c>
      <c r="C13" s="56"/>
      <c r="D13" s="56"/>
      <c r="E13" s="57"/>
      <c r="F13" s="2"/>
      <c r="G13" s="38" t="s">
        <v>78</v>
      </c>
      <c r="H13" s="38" t="s">
        <v>79</v>
      </c>
      <c r="I13" s="38" t="s">
        <v>80</v>
      </c>
    </row>
    <row r="14" spans="2:9" ht="23.25" customHeight="1" x14ac:dyDescent="0.25">
      <c r="B14" s="43" t="s">
        <v>69</v>
      </c>
      <c r="C14" s="44"/>
      <c r="D14" s="43" t="s">
        <v>53</v>
      </c>
      <c r="E14" s="44"/>
      <c r="F14" s="2"/>
      <c r="G14" s="38"/>
      <c r="H14" s="38"/>
      <c r="I14" s="38"/>
    </row>
    <row r="15" spans="2:9" ht="38.25" customHeight="1" x14ac:dyDescent="0.25">
      <c r="B15" s="41" t="s">
        <v>70</v>
      </c>
      <c r="C15" s="42"/>
      <c r="D15" s="45">
        <v>0</v>
      </c>
      <c r="E15" s="46"/>
      <c r="F15" s="2"/>
      <c r="G15" s="18" t="s">
        <v>81</v>
      </c>
      <c r="H15" s="29">
        <v>0.05</v>
      </c>
      <c r="I15" s="26">
        <f>$I$11*H15</f>
        <v>0</v>
      </c>
    </row>
    <row r="16" spans="2:9" ht="38.25" customHeight="1" x14ac:dyDescent="0.25">
      <c r="B16" s="41" t="s">
        <v>71</v>
      </c>
      <c r="C16" s="42"/>
      <c r="D16" s="45">
        <v>0</v>
      </c>
      <c r="E16" s="46"/>
      <c r="F16" s="2"/>
      <c r="G16" s="18" t="s">
        <v>82</v>
      </c>
      <c r="H16" s="29">
        <v>0.25</v>
      </c>
      <c r="I16" s="26">
        <f t="shared" ref="I16:I19" si="0">$I$11*H16</f>
        <v>0</v>
      </c>
    </row>
    <row r="17" spans="2:9" ht="38.25" customHeight="1" x14ac:dyDescent="0.25">
      <c r="B17" s="41" t="s">
        <v>77</v>
      </c>
      <c r="C17" s="42"/>
      <c r="D17" s="45">
        <v>0</v>
      </c>
      <c r="E17" s="46"/>
      <c r="F17" s="2"/>
      <c r="G17" s="28" t="s">
        <v>83</v>
      </c>
      <c r="H17" s="29">
        <v>4.4999999999999998E-2</v>
      </c>
      <c r="I17" s="26">
        <f t="shared" si="0"/>
        <v>0</v>
      </c>
    </row>
    <row r="18" spans="2:9" ht="38.25" customHeight="1" x14ac:dyDescent="0.25">
      <c r="B18" s="41" t="s">
        <v>73</v>
      </c>
      <c r="C18" s="42"/>
      <c r="D18" s="45">
        <v>0</v>
      </c>
      <c r="E18" s="46"/>
      <c r="F18" s="2"/>
      <c r="G18" s="18" t="s">
        <v>57</v>
      </c>
      <c r="H18" s="29">
        <v>0.11</v>
      </c>
      <c r="I18" s="26">
        <f t="shared" si="0"/>
        <v>0</v>
      </c>
    </row>
    <row r="19" spans="2:9" ht="38.25" customHeight="1" x14ac:dyDescent="0.25">
      <c r="B19" s="41" t="s">
        <v>72</v>
      </c>
      <c r="C19" s="42"/>
      <c r="D19" s="45">
        <v>0</v>
      </c>
      <c r="E19" s="46"/>
      <c r="F19" s="2"/>
      <c r="G19" s="25" t="s">
        <v>85</v>
      </c>
      <c r="H19" s="30">
        <f>SUM(H15:H18)</f>
        <v>0.45499999999999996</v>
      </c>
      <c r="I19" s="27">
        <f t="shared" si="0"/>
        <v>0</v>
      </c>
    </row>
    <row r="20" spans="2:9" ht="38.25" customHeight="1" x14ac:dyDescent="0.25">
      <c r="B20" s="41" t="s">
        <v>75</v>
      </c>
      <c r="C20" s="42"/>
      <c r="D20" s="45">
        <v>0</v>
      </c>
      <c r="E20" s="46"/>
      <c r="F20" s="2"/>
      <c r="G20" s="51" t="s">
        <v>58</v>
      </c>
      <c r="H20" s="52"/>
      <c r="I20" s="31">
        <f>I19+I11</f>
        <v>0</v>
      </c>
    </row>
    <row r="21" spans="2:9" ht="38.25" customHeight="1" x14ac:dyDescent="0.25">
      <c r="B21" s="58" t="s">
        <v>74</v>
      </c>
      <c r="C21" s="59"/>
      <c r="D21" s="47">
        <f>SUM(D15:E20)</f>
        <v>0</v>
      </c>
      <c r="E21" s="48"/>
      <c r="F21" s="2"/>
      <c r="G21" s="53" t="s">
        <v>84</v>
      </c>
      <c r="H21" s="54"/>
      <c r="I21" s="27">
        <f>I20/D10</f>
        <v>0</v>
      </c>
    </row>
    <row r="22" spans="2:9" ht="38.25" customHeight="1" x14ac:dyDescent="0.3">
      <c r="B22" s="2"/>
      <c r="C22" s="2"/>
      <c r="D22" s="2"/>
      <c r="E22" s="2"/>
      <c r="F22" s="6"/>
    </row>
    <row r="23" spans="2:9" ht="38.25" customHeight="1" x14ac:dyDescent="0.25">
      <c r="B23" s="2"/>
      <c r="C23" s="2"/>
      <c r="D23" s="2"/>
      <c r="E23" s="2"/>
    </row>
    <row r="24" spans="2:9" ht="38.25" customHeight="1" x14ac:dyDescent="0.3">
      <c r="B24" s="6"/>
      <c r="C24" s="6"/>
      <c r="D24" s="6"/>
      <c r="E24" s="6"/>
    </row>
    <row r="25" spans="2:9" ht="38.25" customHeight="1" x14ac:dyDescent="0.25"/>
    <row r="26" spans="2:9" ht="38.25" customHeight="1" x14ac:dyDescent="0.25"/>
    <row r="27" spans="2:9" ht="38.25" customHeight="1" x14ac:dyDescent="0.25"/>
    <row r="28" spans="2:9" ht="38.25" customHeight="1" x14ac:dyDescent="0.25"/>
  </sheetData>
  <mergeCells count="25">
    <mergeCell ref="D21:E21"/>
    <mergeCell ref="G11:H11"/>
    <mergeCell ref="G20:H20"/>
    <mergeCell ref="G21:H21"/>
    <mergeCell ref="B13:E13"/>
    <mergeCell ref="B21:C21"/>
    <mergeCell ref="G13:G14"/>
    <mergeCell ref="B19:C19"/>
    <mergeCell ref="D19:E19"/>
    <mergeCell ref="B20:C20"/>
    <mergeCell ref="D20:E20"/>
    <mergeCell ref="B15:C15"/>
    <mergeCell ref="D15:E15"/>
    <mergeCell ref="B14:C14"/>
    <mergeCell ref="B4:E4"/>
    <mergeCell ref="G4:I4"/>
    <mergeCell ref="B16:C16"/>
    <mergeCell ref="B17:C17"/>
    <mergeCell ref="B18:C18"/>
    <mergeCell ref="D14:E14"/>
    <mergeCell ref="D16:E16"/>
    <mergeCell ref="D17:E17"/>
    <mergeCell ref="D18:E18"/>
    <mergeCell ref="H13:H14"/>
    <mergeCell ref="I13:I14"/>
  </mergeCells>
  <hyperlinks>
    <hyperlink ref="I2" r:id="rId1" xr:uid="{F8F17436-2F4A-4D06-B39B-9A236F8B56E3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CÁLCULO HORAS</vt:lpstr>
      <vt:lpstr>CÁLCULO ORÇAMENTO</vt:lpstr>
      <vt:lpstr>'CÁLCULO HORAS'!Area_de_impressao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Zanoni</dc:creator>
  <cp:lastModifiedBy>Aline Zanoni</cp:lastModifiedBy>
  <dcterms:created xsi:type="dcterms:W3CDTF">2020-05-24T22:14:01Z</dcterms:created>
  <dcterms:modified xsi:type="dcterms:W3CDTF">2020-05-26T14:57:08Z</dcterms:modified>
</cp:coreProperties>
</file>