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1C0A0A47-F1B5-4074-A3D3-B2FC9F68AB8F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31" i="1"/>
  <c r="J25" i="1"/>
  <c r="D31" i="1"/>
  <c r="I10" i="1"/>
  <c r="I11" i="1"/>
  <c r="I9" i="1"/>
  <c r="D16" i="1"/>
</calcChain>
</file>

<file path=xl/sharedStrings.xml><?xml version="1.0" encoding="utf-8"?>
<sst xmlns="http://schemas.openxmlformats.org/spreadsheetml/2006/main" count="66" uniqueCount="15">
  <si>
    <t>Aluno</t>
  </si>
  <si>
    <t>Idade</t>
  </si>
  <si>
    <t>Média</t>
  </si>
  <si>
    <t>Ana</t>
  </si>
  <si>
    <t>Julio</t>
  </si>
  <si>
    <t>Paulo</t>
  </si>
  <si>
    <t>João</t>
  </si>
  <si>
    <t>Kelly</t>
  </si>
  <si>
    <t>Andressa</t>
  </si>
  <si>
    <t>Paola</t>
  </si>
  <si>
    <t>Número</t>
  </si>
  <si>
    <t>Romano</t>
  </si>
  <si>
    <t>Id</t>
  </si>
  <si>
    <t>SUBTOTAL</t>
  </si>
  <si>
    <t>RANKEAMENTO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</si>
</sst>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ESTATÍSTICA</a:t>
          </a:r>
        </a:p>
      </xdr:txBody>
    </xdr:sp>
    <xdr:clientData/>
  </xdr:twoCellAnchor>
  <xdr:twoCellAnchor>
    <xdr:from>
      <xdr:col>0</xdr:col>
      <xdr:colOff>352425</xdr:colOff>
      <xdr:row>4</xdr:row>
      <xdr:rowOff>1</xdr:rowOff>
    </xdr:from>
    <xdr:to>
      <xdr:col>5</xdr:col>
      <xdr:colOff>152401</xdr:colOff>
      <xdr:row>6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352425" y="762001"/>
          <a:ext cx="35337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FAÇA A</a:t>
          </a:r>
          <a:r>
            <a:rPr lang="pt-BR" sz="1200" b="1" baseline="0">
              <a:solidFill>
                <a:schemeClr val="tx1"/>
              </a:solidFill>
            </a:rPr>
            <a:t> MÉDIA DE IDADE DOS ALUNOS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638175</xdr:colOff>
      <xdr:row>4</xdr:row>
      <xdr:rowOff>47626</xdr:rowOff>
    </xdr:from>
    <xdr:to>
      <xdr:col>9</xdr:col>
      <xdr:colOff>1390651</xdr:colOff>
      <xdr:row>6</xdr:row>
      <xdr:rowOff>47625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DB79233-F685-4B4D-B10C-0FEF81974E1B}"/>
            </a:ext>
          </a:extLst>
        </xdr:cNvPr>
        <xdr:cNvSpPr txBox="1"/>
      </xdr:nvSpPr>
      <xdr:spPr>
        <a:xfrm>
          <a:off x="4448175" y="809626"/>
          <a:ext cx="36099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2 - FAÇA A</a:t>
          </a:r>
          <a:r>
            <a:rPr lang="pt-BR" sz="1200" b="1" baseline="0">
              <a:solidFill>
                <a:schemeClr val="tx1"/>
              </a:solidFill>
            </a:rPr>
            <a:t> CONVERSÃO PARA NÚMEROS ROMANOS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581025</xdr:colOff>
      <xdr:row>19</xdr:row>
      <xdr:rowOff>47625</xdr:rowOff>
    </xdr:from>
    <xdr:to>
      <xdr:col>5</xdr:col>
      <xdr:colOff>381001</xdr:colOff>
      <xdr:row>21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0C3979F-F853-4A34-B1C6-936E28F76C10}"/>
            </a:ext>
          </a:extLst>
        </xdr:cNvPr>
        <xdr:cNvSpPr txBox="1"/>
      </xdr:nvSpPr>
      <xdr:spPr>
        <a:xfrm>
          <a:off x="581025" y="3676650"/>
          <a:ext cx="36099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FAÇA A</a:t>
          </a:r>
          <a:r>
            <a:rPr lang="pt-BR" sz="1200" b="1" baseline="0">
              <a:solidFill>
                <a:schemeClr val="tx1"/>
              </a:solidFill>
            </a:rPr>
            <a:t> SOMA DO SUBTOTAL DOS DADOS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200025</xdr:colOff>
      <xdr:row>19</xdr:row>
      <xdr:rowOff>19049</xdr:rowOff>
    </xdr:from>
    <xdr:to>
      <xdr:col>10</xdr:col>
      <xdr:colOff>247651</xdr:colOff>
      <xdr:row>22</xdr:row>
      <xdr:rowOff>9524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9BBE374-6CAD-44A3-BE7A-DC579500A1EA}"/>
            </a:ext>
          </a:extLst>
        </xdr:cNvPr>
        <xdr:cNvSpPr txBox="1"/>
      </xdr:nvSpPr>
      <xdr:spPr>
        <a:xfrm>
          <a:off x="4800600" y="3648074"/>
          <a:ext cx="36099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FAÇA O</a:t>
          </a:r>
          <a:r>
            <a:rPr lang="pt-BR" sz="1200" b="1" baseline="0">
              <a:solidFill>
                <a:schemeClr val="tx1"/>
              </a:solidFill>
            </a:rPr>
            <a:t> RANKEAMENTO DESTA LISTA COM ORDEM.EQ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B0BFCB5-E6FC-46B2-90DF-2C917BF035AC}"/>
            </a:ext>
          </a:extLst>
        </xdr:cNvPr>
        <xdr:cNvSpPr txBox="1"/>
      </xdr:nvSpPr>
      <xdr:spPr>
        <a:xfrm>
          <a:off x="457199" y="114301"/>
          <a:ext cx="36766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A5B449B-58DF-466A-BCA7-BD5A0C38DB4F}"/>
            </a:ext>
          </a:extLst>
        </xdr:cNvPr>
        <xdr:cNvSpPr txBox="1"/>
      </xdr:nvSpPr>
      <xdr:spPr>
        <a:xfrm>
          <a:off x="5153025" y="19050"/>
          <a:ext cx="77914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ESTATÍSTICA</a:t>
          </a:r>
        </a:p>
      </xdr:txBody>
    </xdr:sp>
    <xdr:clientData/>
  </xdr:twoCellAnchor>
  <xdr:twoCellAnchor>
    <xdr:from>
      <xdr:col>0</xdr:col>
      <xdr:colOff>352425</xdr:colOff>
      <xdr:row>4</xdr:row>
      <xdr:rowOff>1</xdr:rowOff>
    </xdr:from>
    <xdr:to>
      <xdr:col>5</xdr:col>
      <xdr:colOff>152401</xdr:colOff>
      <xdr:row>6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0F0CBF6-EB72-48A0-89D2-0686E35C88BA}"/>
            </a:ext>
          </a:extLst>
        </xdr:cNvPr>
        <xdr:cNvSpPr txBox="1"/>
      </xdr:nvSpPr>
      <xdr:spPr>
        <a:xfrm>
          <a:off x="352425" y="762001"/>
          <a:ext cx="36099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FAÇA A</a:t>
          </a:r>
          <a:r>
            <a:rPr lang="pt-BR" sz="1200" b="1" baseline="0">
              <a:solidFill>
                <a:schemeClr val="tx1"/>
              </a:solidFill>
            </a:rPr>
            <a:t> MÉDIA DE IDADE DOS ALUNOS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638175</xdr:colOff>
      <xdr:row>4</xdr:row>
      <xdr:rowOff>47626</xdr:rowOff>
    </xdr:from>
    <xdr:to>
      <xdr:col>9</xdr:col>
      <xdr:colOff>1390651</xdr:colOff>
      <xdr:row>6</xdr:row>
      <xdr:rowOff>47625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D7A6E3F-1F77-439E-8D22-2AF08832EA4A}"/>
            </a:ext>
          </a:extLst>
        </xdr:cNvPr>
        <xdr:cNvSpPr txBox="1"/>
      </xdr:nvSpPr>
      <xdr:spPr>
        <a:xfrm>
          <a:off x="4448175" y="809626"/>
          <a:ext cx="36099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2 - FAÇA A</a:t>
          </a:r>
          <a:r>
            <a:rPr lang="pt-BR" sz="1200" b="1" baseline="0">
              <a:solidFill>
                <a:schemeClr val="tx1"/>
              </a:solidFill>
            </a:rPr>
            <a:t> CONVERSÃO PARA NÚMEROS ROMANOS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581025</xdr:colOff>
      <xdr:row>19</xdr:row>
      <xdr:rowOff>47625</xdr:rowOff>
    </xdr:from>
    <xdr:to>
      <xdr:col>5</xdr:col>
      <xdr:colOff>381001</xdr:colOff>
      <xdr:row>21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9BA420A8-331B-45CE-9F9C-B20F5F1527D9}"/>
            </a:ext>
          </a:extLst>
        </xdr:cNvPr>
        <xdr:cNvSpPr txBox="1"/>
      </xdr:nvSpPr>
      <xdr:spPr>
        <a:xfrm>
          <a:off x="581025" y="3676650"/>
          <a:ext cx="3609976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FAÇA A</a:t>
          </a:r>
          <a:r>
            <a:rPr lang="pt-BR" sz="1200" b="1" baseline="0">
              <a:solidFill>
                <a:schemeClr val="tx1"/>
              </a:solidFill>
            </a:rPr>
            <a:t> SOMA DO SUBTOTAL DOS DADOS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200025</xdr:colOff>
      <xdr:row>19</xdr:row>
      <xdr:rowOff>19049</xdr:rowOff>
    </xdr:from>
    <xdr:to>
      <xdr:col>10</xdr:col>
      <xdr:colOff>247651</xdr:colOff>
      <xdr:row>22</xdr:row>
      <xdr:rowOff>9524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23272087-B11D-4CB2-AC75-CFCC3B22DFE7}"/>
            </a:ext>
          </a:extLst>
        </xdr:cNvPr>
        <xdr:cNvSpPr txBox="1"/>
      </xdr:nvSpPr>
      <xdr:spPr>
        <a:xfrm>
          <a:off x="4800600" y="3648074"/>
          <a:ext cx="36099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FAÇA O</a:t>
          </a:r>
          <a:r>
            <a:rPr lang="pt-BR" sz="1200" b="1" baseline="0">
              <a:solidFill>
                <a:schemeClr val="tx1"/>
              </a:solidFill>
            </a:rPr>
            <a:t> RANKEAMENTO DESTA LISTA COM ORDEM.EQ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Q31"/>
  <sheetViews>
    <sheetView showGridLines="0" tabSelected="1" workbookViewId="0">
      <selection activeCell="F18" sqref="F18"/>
    </sheetView>
  </sheetViews>
  <sheetFormatPr defaultRowHeight="15" x14ac:dyDescent="0.25"/>
  <cols>
    <col min="2" max="2" width="10" customWidth="1"/>
    <col min="3" max="3" width="11.5703125" customWidth="1"/>
    <col min="4" max="4" width="13.140625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6" t="s">
        <v>0</v>
      </c>
      <c r="D8" s="6" t="s">
        <v>1</v>
      </c>
      <c r="F8" s="7"/>
      <c r="G8" s="7"/>
      <c r="H8" s="6" t="s">
        <v>10</v>
      </c>
      <c r="I8" s="6" t="s">
        <v>11</v>
      </c>
      <c r="J8" s="3"/>
      <c r="K8" s="3"/>
      <c r="L8" s="3"/>
      <c r="M8" s="3"/>
      <c r="N8" s="3"/>
      <c r="O8" s="3"/>
      <c r="P8" s="3"/>
      <c r="Q8" s="3"/>
    </row>
    <row r="9" spans="1:17" x14ac:dyDescent="0.25">
      <c r="C9" s="5" t="s">
        <v>3</v>
      </c>
      <c r="D9" s="13">
        <v>25</v>
      </c>
      <c r="F9" s="8"/>
      <c r="G9" s="8"/>
      <c r="H9" s="5">
        <v>5</v>
      </c>
      <c r="I9" s="13" t="str">
        <f>ROMAN(H9)</f>
        <v>V</v>
      </c>
      <c r="J9" s="3"/>
      <c r="K9" s="3"/>
      <c r="L9" s="3"/>
      <c r="M9" s="3"/>
      <c r="N9" s="3"/>
      <c r="O9" s="3"/>
      <c r="P9" s="3"/>
      <c r="Q9" s="3"/>
    </row>
    <row r="10" spans="1:17" x14ac:dyDescent="0.25">
      <c r="C10" s="5" t="s">
        <v>4</v>
      </c>
      <c r="D10" s="13">
        <v>22</v>
      </c>
      <c r="H10" s="5">
        <v>25</v>
      </c>
      <c r="I10" s="13" t="str">
        <f t="shared" ref="I10:I11" si="0">ROMAN(H10)</f>
        <v>XXV</v>
      </c>
      <c r="J10" s="3"/>
      <c r="K10" s="3"/>
      <c r="L10" s="3"/>
      <c r="M10" s="3"/>
      <c r="N10" s="3"/>
      <c r="O10" s="3"/>
      <c r="P10" s="3"/>
      <c r="Q10" s="3"/>
    </row>
    <row r="11" spans="1:17" x14ac:dyDescent="0.25">
      <c r="C11" s="5" t="s">
        <v>5</v>
      </c>
      <c r="D11" s="13">
        <v>18</v>
      </c>
      <c r="H11" s="5">
        <v>100</v>
      </c>
      <c r="I11" s="13" t="str">
        <f t="shared" si="0"/>
        <v>C</v>
      </c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14" t="s">
        <v>6</v>
      </c>
      <c r="D12" s="14">
        <v>19</v>
      </c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9" t="s">
        <v>7</v>
      </c>
      <c r="D13" s="14">
        <v>26</v>
      </c>
    </row>
    <row r="14" spans="1:17" x14ac:dyDescent="0.25">
      <c r="A14" s="3"/>
      <c r="B14" s="3"/>
      <c r="C14" s="9" t="s">
        <v>8</v>
      </c>
      <c r="D14" s="14">
        <v>31</v>
      </c>
      <c r="E14" s="3"/>
    </row>
    <row r="15" spans="1:17" x14ac:dyDescent="0.25">
      <c r="A15" s="3"/>
      <c r="B15" s="3"/>
      <c r="C15" s="9" t="s">
        <v>9</v>
      </c>
      <c r="D15" s="14">
        <v>17</v>
      </c>
      <c r="E15" s="3"/>
    </row>
    <row r="16" spans="1:17" ht="15.75" x14ac:dyDescent="0.25">
      <c r="A16" s="3"/>
      <c r="B16" s="3"/>
      <c r="C16" s="11" t="s">
        <v>2</v>
      </c>
      <c r="D16" s="12">
        <f>AVERAGE(D9:D15)</f>
        <v>22.571428571428573</v>
      </c>
      <c r="E16" s="3"/>
    </row>
    <row r="17" spans="1:10" x14ac:dyDescent="0.25">
      <c r="A17" s="3"/>
      <c r="B17" s="3"/>
      <c r="C17" s="2"/>
      <c r="D17" s="2"/>
      <c r="E17" s="3"/>
    </row>
    <row r="18" spans="1:10" x14ac:dyDescent="0.25">
      <c r="A18" s="3"/>
      <c r="B18" s="3"/>
      <c r="C18" s="2"/>
      <c r="D18" s="2"/>
      <c r="E18" s="3"/>
    </row>
    <row r="23" spans="1:10" x14ac:dyDescent="0.25">
      <c r="B23" s="6" t="s">
        <v>12</v>
      </c>
      <c r="C23" s="6" t="s">
        <v>0</v>
      </c>
      <c r="D23" s="6" t="s">
        <v>1</v>
      </c>
    </row>
    <row r="24" spans="1:10" x14ac:dyDescent="0.25">
      <c r="B24" s="5">
        <v>1</v>
      </c>
      <c r="C24" s="5" t="s">
        <v>3</v>
      </c>
      <c r="D24" s="13">
        <v>25</v>
      </c>
      <c r="H24" s="6" t="s">
        <v>0</v>
      </c>
      <c r="I24" s="6" t="s">
        <v>1</v>
      </c>
      <c r="J24" s="6" t="s">
        <v>14</v>
      </c>
    </row>
    <row r="25" spans="1:10" x14ac:dyDescent="0.25">
      <c r="B25" s="5">
        <v>2</v>
      </c>
      <c r="C25" s="5" t="s">
        <v>4</v>
      </c>
      <c r="D25" s="13">
        <v>22</v>
      </c>
      <c r="H25" s="5" t="s">
        <v>3</v>
      </c>
      <c r="I25" s="13">
        <v>25</v>
      </c>
      <c r="J25" s="13">
        <f>_xlfn.RANK.EQ(I25,$I$25:$I$31)</f>
        <v>3</v>
      </c>
    </row>
    <row r="26" spans="1:10" x14ac:dyDescent="0.25">
      <c r="B26" s="5">
        <v>3</v>
      </c>
      <c r="C26" s="5" t="s">
        <v>5</v>
      </c>
      <c r="D26" s="13">
        <v>18</v>
      </c>
      <c r="H26" s="5" t="s">
        <v>4</v>
      </c>
      <c r="I26" s="13">
        <v>22</v>
      </c>
      <c r="J26" s="13">
        <f t="shared" ref="J26:J31" si="1">_xlfn.RANK.EQ(I26,$I$25:$I$31)</f>
        <v>4</v>
      </c>
    </row>
    <row r="27" spans="1:10" x14ac:dyDescent="0.25">
      <c r="B27" s="5">
        <v>4</v>
      </c>
      <c r="C27" s="14" t="s">
        <v>6</v>
      </c>
      <c r="D27" s="14">
        <v>19</v>
      </c>
      <c r="H27" s="5" t="s">
        <v>5</v>
      </c>
      <c r="I27" s="13">
        <v>18</v>
      </c>
      <c r="J27" s="13">
        <f t="shared" si="1"/>
        <v>6</v>
      </c>
    </row>
    <row r="28" spans="1:10" x14ac:dyDescent="0.25">
      <c r="B28" s="5">
        <v>5</v>
      </c>
      <c r="C28" s="9" t="s">
        <v>7</v>
      </c>
      <c r="D28" s="14">
        <v>26</v>
      </c>
      <c r="H28" s="14" t="s">
        <v>6</v>
      </c>
      <c r="I28" s="14">
        <v>19</v>
      </c>
      <c r="J28" s="13">
        <f t="shared" si="1"/>
        <v>5</v>
      </c>
    </row>
    <row r="29" spans="1:10" x14ac:dyDescent="0.25">
      <c r="B29" s="5">
        <v>6</v>
      </c>
      <c r="C29" s="9" t="s">
        <v>8</v>
      </c>
      <c r="D29" s="14">
        <v>31</v>
      </c>
      <c r="H29" s="9" t="s">
        <v>7</v>
      </c>
      <c r="I29" s="14">
        <v>26</v>
      </c>
      <c r="J29" s="13">
        <f t="shared" si="1"/>
        <v>2</v>
      </c>
    </row>
    <row r="30" spans="1:10" x14ac:dyDescent="0.25">
      <c r="B30" s="5">
        <v>7</v>
      </c>
      <c r="C30" s="9" t="s">
        <v>9</v>
      </c>
      <c r="D30" s="14">
        <v>17</v>
      </c>
      <c r="H30" s="9" t="s">
        <v>8</v>
      </c>
      <c r="I30" s="14">
        <v>31</v>
      </c>
      <c r="J30" s="13">
        <f t="shared" si="1"/>
        <v>1</v>
      </c>
    </row>
    <row r="31" spans="1:10" ht="15.75" x14ac:dyDescent="0.25">
      <c r="C31" s="10" t="s">
        <v>13</v>
      </c>
      <c r="D31" s="15">
        <f>SUBTOTAL(9,$D$24:$D$30)</f>
        <v>158</v>
      </c>
      <c r="H31" s="9" t="s">
        <v>9</v>
      </c>
      <c r="I31" s="14">
        <v>17</v>
      </c>
      <c r="J31" s="13">
        <f t="shared" si="1"/>
        <v>7</v>
      </c>
    </row>
  </sheetData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163B-B129-4FEE-B71A-FF08257C947B}">
  <dimension ref="A1:Q31"/>
  <sheetViews>
    <sheetView showGridLines="0" workbookViewId="0">
      <selection activeCell="I11" sqref="I11"/>
    </sheetView>
  </sheetViews>
  <sheetFormatPr defaultRowHeight="15" x14ac:dyDescent="0.25"/>
  <cols>
    <col min="2" max="2" width="10" customWidth="1"/>
    <col min="3" max="3" width="11.5703125" customWidth="1"/>
    <col min="4" max="4" width="13.140625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6" t="s">
        <v>0</v>
      </c>
      <c r="D8" s="6" t="s">
        <v>1</v>
      </c>
      <c r="F8" s="7"/>
      <c r="G8" s="7"/>
      <c r="H8" s="6" t="s">
        <v>10</v>
      </c>
      <c r="I8" s="6" t="s">
        <v>11</v>
      </c>
      <c r="J8" s="3"/>
      <c r="K8" s="3"/>
      <c r="L8" s="3"/>
      <c r="M8" s="3"/>
      <c r="N8" s="3"/>
      <c r="O8" s="3"/>
      <c r="P8" s="3"/>
      <c r="Q8" s="3"/>
    </row>
    <row r="9" spans="1:17" x14ac:dyDescent="0.25">
      <c r="C9" s="5" t="s">
        <v>3</v>
      </c>
      <c r="D9" s="13">
        <v>25</v>
      </c>
      <c r="F9" s="8"/>
      <c r="G9" s="8"/>
      <c r="H9" s="5">
        <v>5</v>
      </c>
      <c r="I9" s="13"/>
      <c r="J9" s="3"/>
      <c r="K9" s="3"/>
      <c r="L9" s="3"/>
      <c r="M9" s="3"/>
      <c r="N9" s="3"/>
      <c r="O9" s="3"/>
      <c r="P9" s="3"/>
      <c r="Q9" s="3"/>
    </row>
    <row r="10" spans="1:17" x14ac:dyDescent="0.25">
      <c r="C10" s="5" t="s">
        <v>4</v>
      </c>
      <c r="D10" s="13">
        <v>22</v>
      </c>
      <c r="H10" s="5">
        <v>25</v>
      </c>
      <c r="I10" s="1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C11" s="5" t="s">
        <v>5</v>
      </c>
      <c r="D11" s="13">
        <v>18</v>
      </c>
      <c r="H11" s="5">
        <v>100</v>
      </c>
      <c r="I11" s="1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14" t="s">
        <v>6</v>
      </c>
      <c r="D12" s="14">
        <v>19</v>
      </c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9" t="s">
        <v>7</v>
      </c>
      <c r="D13" s="14">
        <v>26</v>
      </c>
    </row>
    <row r="14" spans="1:17" x14ac:dyDescent="0.25">
      <c r="A14" s="3"/>
      <c r="B14" s="3"/>
      <c r="C14" s="9" t="s">
        <v>8</v>
      </c>
      <c r="D14" s="14">
        <v>31</v>
      </c>
      <c r="E14" s="3"/>
    </row>
    <row r="15" spans="1:17" x14ac:dyDescent="0.25">
      <c r="A15" s="3"/>
      <c r="B15" s="3"/>
      <c r="C15" s="9" t="s">
        <v>9</v>
      </c>
      <c r="D15" s="14">
        <v>17</v>
      </c>
      <c r="E15" s="3"/>
    </row>
    <row r="16" spans="1:17" ht="15.75" x14ac:dyDescent="0.25">
      <c r="A16" s="3"/>
      <c r="B16" s="3"/>
      <c r="C16" s="11" t="s">
        <v>2</v>
      </c>
      <c r="D16" s="12"/>
      <c r="E16" s="3"/>
    </row>
    <row r="17" spans="1:10" x14ac:dyDescent="0.25">
      <c r="A17" s="3"/>
      <c r="B17" s="3"/>
      <c r="C17" s="2"/>
      <c r="D17" s="2"/>
      <c r="E17" s="3"/>
    </row>
    <row r="18" spans="1:10" x14ac:dyDescent="0.25">
      <c r="A18" s="3"/>
      <c r="B18" s="3"/>
      <c r="C18" s="2"/>
      <c r="D18" s="2"/>
      <c r="E18" s="3"/>
    </row>
    <row r="23" spans="1:10" x14ac:dyDescent="0.25">
      <c r="B23" s="6" t="s">
        <v>12</v>
      </c>
      <c r="C23" s="6" t="s">
        <v>0</v>
      </c>
      <c r="D23" s="6" t="s">
        <v>1</v>
      </c>
    </row>
    <row r="24" spans="1:10" x14ac:dyDescent="0.25">
      <c r="B24" s="5">
        <v>1</v>
      </c>
      <c r="C24" s="5" t="s">
        <v>3</v>
      </c>
      <c r="D24" s="13">
        <v>25</v>
      </c>
      <c r="H24" s="6" t="s">
        <v>0</v>
      </c>
      <c r="I24" s="6" t="s">
        <v>1</v>
      </c>
      <c r="J24" s="6" t="s">
        <v>14</v>
      </c>
    </row>
    <row r="25" spans="1:10" x14ac:dyDescent="0.25">
      <c r="B25" s="5">
        <v>2</v>
      </c>
      <c r="C25" s="5" t="s">
        <v>4</v>
      </c>
      <c r="D25" s="13">
        <v>22</v>
      </c>
      <c r="H25" s="5" t="s">
        <v>3</v>
      </c>
      <c r="I25" s="13">
        <v>25</v>
      </c>
      <c r="J25" s="13"/>
    </row>
    <row r="26" spans="1:10" x14ac:dyDescent="0.25">
      <c r="B26" s="5">
        <v>3</v>
      </c>
      <c r="C26" s="5" t="s">
        <v>5</v>
      </c>
      <c r="D26" s="13">
        <v>18</v>
      </c>
      <c r="H26" s="5" t="s">
        <v>4</v>
      </c>
      <c r="I26" s="13">
        <v>22</v>
      </c>
      <c r="J26" s="13"/>
    </row>
    <row r="27" spans="1:10" x14ac:dyDescent="0.25">
      <c r="B27" s="5">
        <v>4</v>
      </c>
      <c r="C27" s="14" t="s">
        <v>6</v>
      </c>
      <c r="D27" s="14">
        <v>19</v>
      </c>
      <c r="H27" s="5" t="s">
        <v>5</v>
      </c>
      <c r="I27" s="13">
        <v>18</v>
      </c>
      <c r="J27" s="13"/>
    </row>
    <row r="28" spans="1:10" x14ac:dyDescent="0.25">
      <c r="B28" s="5">
        <v>5</v>
      </c>
      <c r="C28" s="9" t="s">
        <v>7</v>
      </c>
      <c r="D28" s="14">
        <v>26</v>
      </c>
      <c r="H28" s="14" t="s">
        <v>6</v>
      </c>
      <c r="I28" s="14">
        <v>19</v>
      </c>
      <c r="J28" s="13"/>
    </row>
    <row r="29" spans="1:10" x14ac:dyDescent="0.25">
      <c r="B29" s="5">
        <v>6</v>
      </c>
      <c r="C29" s="9" t="s">
        <v>8</v>
      </c>
      <c r="D29" s="14">
        <v>31</v>
      </c>
      <c r="H29" s="9" t="s">
        <v>7</v>
      </c>
      <c r="I29" s="14">
        <v>26</v>
      </c>
      <c r="J29" s="13"/>
    </row>
    <row r="30" spans="1:10" x14ac:dyDescent="0.25">
      <c r="B30" s="5">
        <v>7</v>
      </c>
      <c r="C30" s="9" t="s">
        <v>9</v>
      </c>
      <c r="D30" s="14">
        <v>17</v>
      </c>
      <c r="H30" s="9" t="s">
        <v>8</v>
      </c>
      <c r="I30" s="14">
        <v>31</v>
      </c>
      <c r="J30" s="13"/>
    </row>
    <row r="31" spans="1:10" ht="15.75" x14ac:dyDescent="0.25">
      <c r="C31" s="10" t="s">
        <v>13</v>
      </c>
      <c r="D31" s="15"/>
      <c r="H31" s="9" t="s">
        <v>9</v>
      </c>
      <c r="I31" s="14">
        <v>17</v>
      </c>
      <c r="J31" s="1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2021-02-03T04:44:05Z</dcterms:modified>
</cp:coreProperties>
</file>