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hiee\OneDrive\Desktop\"/>
    </mc:Choice>
  </mc:AlternateContent>
  <bookViews>
    <workbookView xWindow="0" yWindow="0" windowWidth="18300" windowHeight="8775"/>
  </bookViews>
  <sheets>
    <sheet name="Cálcul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P15" i="1" l="1"/>
  <c r="P16" i="1"/>
  <c r="P17" i="1"/>
  <c r="P18" i="1"/>
  <c r="P19" i="1"/>
  <c r="P20" i="1"/>
  <c r="P21" i="1"/>
  <c r="P22" i="1"/>
  <c r="P23" i="1"/>
  <c r="P14" i="1"/>
  <c r="K15" i="1"/>
  <c r="K23" i="1"/>
  <c r="K22" i="1"/>
  <c r="K21" i="1"/>
  <c r="K20" i="1"/>
  <c r="K19" i="1"/>
  <c r="K18" i="1"/>
  <c r="K17" i="1"/>
  <c r="K16" i="1"/>
  <c r="F23" i="1"/>
  <c r="G23" i="1" s="1"/>
  <c r="O23" i="1" s="1"/>
  <c r="F22" i="1"/>
  <c r="G22" i="1" s="1"/>
  <c r="O22" i="1" s="1"/>
  <c r="F21" i="1"/>
  <c r="G21" i="1" s="1"/>
  <c r="O21" i="1" s="1"/>
  <c r="F20" i="1"/>
  <c r="G20" i="1" s="1"/>
  <c r="O20" i="1" s="1"/>
  <c r="F19" i="1"/>
  <c r="G19" i="1" s="1"/>
  <c r="O19" i="1" s="1"/>
  <c r="F18" i="1"/>
  <c r="G18" i="1" s="1"/>
  <c r="O18" i="1" s="1"/>
  <c r="F17" i="1"/>
  <c r="G17" i="1" s="1"/>
  <c r="H17" i="1" s="1"/>
  <c r="F16" i="1"/>
  <c r="G16" i="1" s="1"/>
  <c r="O16" i="1" s="1"/>
  <c r="G15" i="1"/>
  <c r="H15" i="1" s="1"/>
  <c r="K14" i="1"/>
  <c r="F14" i="1"/>
  <c r="G14" i="1" s="1"/>
  <c r="O14" i="1" s="1"/>
  <c r="N15" i="1" l="1"/>
  <c r="E6" i="1"/>
  <c r="N14" i="1"/>
  <c r="Q20" i="1"/>
  <c r="Q21" i="1"/>
  <c r="O17" i="1"/>
  <c r="Q17" i="1" s="1"/>
  <c r="O15" i="1"/>
  <c r="Q15" i="1" s="1"/>
  <c r="H14" i="1"/>
  <c r="Q23" i="1"/>
  <c r="H23" i="1"/>
  <c r="H22" i="1"/>
  <c r="Q22" i="1"/>
  <c r="N22" i="1"/>
  <c r="H21" i="1"/>
  <c r="H20" i="1"/>
  <c r="Q19" i="1"/>
  <c r="H19" i="1"/>
  <c r="Q18" i="1"/>
  <c r="H18" i="1"/>
  <c r="Q16" i="1"/>
  <c r="H16" i="1"/>
  <c r="Q14" i="1"/>
  <c r="N21" i="1"/>
  <c r="N19" i="1"/>
  <c r="N20" i="1"/>
  <c r="N16" i="1"/>
  <c r="N17" i="1"/>
  <c r="N23" i="1"/>
  <c r="N18" i="1"/>
  <c r="E5" i="1" l="1"/>
  <c r="E29" i="1" s="1"/>
  <c r="E7" i="1"/>
</calcChain>
</file>

<file path=xl/sharedStrings.xml><?xml version="1.0" encoding="utf-8"?>
<sst xmlns="http://schemas.openxmlformats.org/spreadsheetml/2006/main" count="37" uniqueCount="27">
  <si>
    <t>Preço China (USD)</t>
  </si>
  <si>
    <t>QTD</t>
  </si>
  <si>
    <t>Preço China (R$)</t>
  </si>
  <si>
    <t>Estimativa Final/ Un</t>
  </si>
  <si>
    <t>Produto</t>
  </si>
  <si>
    <t>Taxa ML</t>
  </si>
  <si>
    <t>Saldo restante ML</t>
  </si>
  <si>
    <t>Lucro Líquido</t>
  </si>
  <si>
    <t>Custos Extras/ Frete</t>
  </si>
  <si>
    <t>Base de cálculo X</t>
  </si>
  <si>
    <t>Aliquota</t>
  </si>
  <si>
    <t>Estimativa Total</t>
  </si>
  <si>
    <t>Lucro Bruto</t>
  </si>
  <si>
    <t>Insumos</t>
  </si>
  <si>
    <t>Lucro Líquido Total</t>
  </si>
  <si>
    <t>edit</t>
  </si>
  <si>
    <t>Custo total da operação</t>
  </si>
  <si>
    <t>Faturamento Total</t>
  </si>
  <si>
    <t>Faturamento total</t>
  </si>
  <si>
    <t>Lucro líquido total</t>
  </si>
  <si>
    <t>Valor mensal à poupar:</t>
  </si>
  <si>
    <t>Prazo para o capital:</t>
  </si>
  <si>
    <t>Cotação do dólar</t>
  </si>
  <si>
    <t>nº meses</t>
  </si>
  <si>
    <t>Preço final no Mercado Livre</t>
  </si>
  <si>
    <t>Mala de viagem</t>
  </si>
  <si>
    <t>Entrada: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</si>
</sst>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R$-416]\ * #,##0.00_-;\-[$R$-416]\ * #,##0.00_-;_-[$R$-416]\ * &quot;-&quot;??_-;_-@_-"/>
    <numFmt numFmtId="165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B5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64" fontId="0" fillId="5" borderId="0" xfId="0" applyNumberFormat="1" applyFill="1" applyAlignment="1">
      <alignment horizontal="center"/>
    </xf>
    <xf numFmtId="164" fontId="4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4" fillId="0" borderId="1" xfId="1" applyFon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right"/>
    </xf>
    <xf numFmtId="164" fontId="3" fillId="4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165" fontId="5" fillId="4" borderId="1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left"/>
    </xf>
    <xf numFmtId="0" fontId="2" fillId="6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right"/>
    </xf>
    <xf numFmtId="164" fontId="5" fillId="7" borderId="1" xfId="0" applyNumberFormat="1" applyFont="1" applyFill="1" applyBorder="1" applyAlignment="1">
      <alignment horizontal="right"/>
    </xf>
    <xf numFmtId="164" fontId="5" fillId="7" borderId="1" xfId="0" applyNumberFormat="1" applyFont="1" applyFill="1" applyBorder="1" applyAlignment="1">
      <alignment horizontal="left"/>
    </xf>
    <xf numFmtId="164" fontId="3" fillId="7" borderId="1" xfId="1" applyNumberFormat="1" applyFont="1" applyFill="1" applyBorder="1" applyAlignment="1">
      <alignment horizontal="center"/>
    </xf>
    <xf numFmtId="164" fontId="0" fillId="7" borderId="1" xfId="0" applyNumberFormat="1" applyFill="1" applyBorder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164" fontId="4" fillId="7" borderId="1" xfId="0" applyNumberFormat="1" applyFont="1" applyFill="1" applyBorder="1" applyAlignment="1">
      <alignment horizontal="left"/>
    </xf>
    <xf numFmtId="164" fontId="0" fillId="7" borderId="1" xfId="0" applyNumberFormat="1" applyFont="1" applyFill="1" applyBorder="1" applyAlignment="1">
      <alignment horizontal="right"/>
    </xf>
    <xf numFmtId="164" fontId="3" fillId="7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2" fillId="6" borderId="0" xfId="0" applyFont="1" applyFill="1" applyAlignment="1">
      <alignment horizontal="center" vertic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left"/>
    </xf>
    <xf numFmtId="0" fontId="9" fillId="0" borderId="1" xfId="1" applyNumberFormat="1" applyFont="1" applyBorder="1" applyAlignment="1">
      <alignment horizontal="center"/>
    </xf>
    <xf numFmtId="0" fontId="7" fillId="7" borderId="1" xfId="0" applyFont="1" applyFill="1" applyBorder="1" applyAlignment="1">
      <alignment horizontal="left"/>
    </xf>
    <xf numFmtId="164" fontId="7" fillId="7" borderId="1" xfId="0" applyNumberFormat="1" applyFont="1" applyFill="1" applyBorder="1" applyAlignment="1">
      <alignment horizontal="left"/>
    </xf>
    <xf numFmtId="0" fontId="6" fillId="8" borderId="1" xfId="0" applyFont="1" applyFill="1" applyBorder="1" applyAlignment="1">
      <alignment horizontal="left"/>
    </xf>
    <xf numFmtId="164" fontId="6" fillId="8" borderId="1" xfId="0" applyNumberFormat="1" applyFont="1" applyFill="1" applyBorder="1" applyAlignment="1">
      <alignment horizontal="left"/>
    </xf>
    <xf numFmtId="164" fontId="8" fillId="7" borderId="1" xfId="0" applyNumberFormat="1" applyFont="1" applyFill="1" applyBorder="1" applyAlignment="1">
      <alignment horizontal="left"/>
    </xf>
    <xf numFmtId="164" fontId="9" fillId="0" borderId="1" xfId="1" applyNumberFormat="1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EEB5B4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fomoney.com.br/" TargetMode="External"/><Relationship Id="rId1" Type="http://schemas.openxmlformats.org/officeDocument/2006/relationships/hyperlink" Target="https://www.mercadolivre.com.br/landing/costos-venta-product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33</xdr:row>
      <xdr:rowOff>142875</xdr:rowOff>
    </xdr:from>
    <xdr:ext cx="5748946" cy="264560"/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533400" y="6934200"/>
          <a:ext cx="57489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Tarifa de venda por categoria: </a:t>
          </a:r>
          <a:r>
            <a:rPr lang="en-US" sz="1100"/>
            <a:t>https://www.mercadolivre.com.br/landing/costos-venta-producto</a:t>
          </a:r>
        </a:p>
      </xdr:txBody>
    </xdr:sp>
    <xdr:clientData/>
  </xdr:oneCellAnchor>
  <xdr:oneCellAnchor>
    <xdr:from>
      <xdr:col>0</xdr:col>
      <xdr:colOff>533400</xdr:colOff>
      <xdr:row>35</xdr:row>
      <xdr:rowOff>9525</xdr:rowOff>
    </xdr:from>
    <xdr:ext cx="3127844" cy="436786"/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533400" y="7181850"/>
          <a:ext cx="312784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Cotação do dólar: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https://www.infomoney.com.br/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5"/>
  <sheetViews>
    <sheetView showGridLines="0" tabSelected="1" zoomScale="130" zoomScaleNormal="130" workbookViewId="0">
      <selection activeCell="E27" sqref="E27"/>
    </sheetView>
  </sheetViews>
  <sheetFormatPr defaultRowHeight="15" x14ac:dyDescent="0.25"/>
  <cols>
    <col min="1" max="1" width="9.140625" style="1"/>
    <col min="2" max="2" width="18" style="1" customWidth="1"/>
    <col min="3" max="3" width="9.28515625" style="1" bestFit="1" customWidth="1"/>
    <col min="4" max="4" width="30.140625" style="1" customWidth="1"/>
    <col min="5" max="5" width="21.85546875" style="1" bestFit="1" customWidth="1"/>
    <col min="6" max="6" width="15.5703125" style="1" bestFit="1" customWidth="1"/>
    <col min="7" max="7" width="19" style="1" bestFit="1" customWidth="1"/>
    <col min="8" max="8" width="15.140625" style="1" bestFit="1" customWidth="1"/>
    <col min="9" max="9" width="9.28515625" style="1" bestFit="1" customWidth="1"/>
    <col min="10" max="10" width="18.85546875" style="1" bestFit="1" customWidth="1"/>
    <col min="11" max="11" width="17" style="1" bestFit="1" customWidth="1"/>
    <col min="12" max="13" width="9.5703125" style="1" bestFit="1" customWidth="1"/>
    <col min="14" max="14" width="11" style="1" customWidth="1"/>
    <col min="15" max="15" width="12.7109375" style="1" bestFit="1" customWidth="1"/>
    <col min="16" max="17" width="17.85546875" style="1" bestFit="1" customWidth="1"/>
    <col min="18" max="16384" width="9.140625" style="1"/>
  </cols>
  <sheetData>
    <row r="3" spans="2:20" ht="15.75" x14ac:dyDescent="0.25">
      <c r="D3" s="31" t="s">
        <v>22</v>
      </c>
      <c r="E3" s="39">
        <v>5.14</v>
      </c>
      <c r="F3" s="20" t="s">
        <v>15</v>
      </c>
    </row>
    <row r="4" spans="2:20" ht="15.75" x14ac:dyDescent="0.25">
      <c r="D4" s="31" t="s">
        <v>9</v>
      </c>
      <c r="E4" s="33">
        <v>2</v>
      </c>
      <c r="F4" s="20" t="s">
        <v>15</v>
      </c>
    </row>
    <row r="5" spans="2:20" ht="15.75" x14ac:dyDescent="0.25">
      <c r="D5" s="34" t="s">
        <v>16</v>
      </c>
      <c r="E5" s="32">
        <f>SUM(H14:H23)</f>
        <v>16448</v>
      </c>
    </row>
    <row r="6" spans="2:20" ht="15.75" x14ac:dyDescent="0.25">
      <c r="D6" s="41" t="s">
        <v>18</v>
      </c>
      <c r="E6" s="42">
        <f>SUM(P14:P23)</f>
        <v>91600</v>
      </c>
    </row>
    <row r="7" spans="2:20" ht="15.75" x14ac:dyDescent="0.25">
      <c r="D7" s="43" t="s">
        <v>19</v>
      </c>
      <c r="E7" s="44">
        <f>SUM(Q14:Q23)</f>
        <v>44923.999999999993</v>
      </c>
    </row>
    <row r="12" spans="2:20" x14ac:dyDescent="0.25">
      <c r="B12" s="20" t="s">
        <v>15</v>
      </c>
      <c r="C12" s="20" t="s">
        <v>15</v>
      </c>
      <c r="D12" s="20" t="s">
        <v>15</v>
      </c>
      <c r="E12" s="20" t="s">
        <v>15</v>
      </c>
      <c r="I12" s="20" t="s">
        <v>15</v>
      </c>
      <c r="J12" s="20" t="s">
        <v>15</v>
      </c>
      <c r="L12" s="20" t="s">
        <v>15</v>
      </c>
      <c r="M12" s="20" t="s">
        <v>15</v>
      </c>
    </row>
    <row r="13" spans="2:20" ht="26.25" customHeight="1" x14ac:dyDescent="0.25">
      <c r="B13" s="14" t="s">
        <v>4</v>
      </c>
      <c r="C13" s="14" t="s">
        <v>1</v>
      </c>
      <c r="D13" s="14" t="s">
        <v>24</v>
      </c>
      <c r="E13" s="14" t="s">
        <v>0</v>
      </c>
      <c r="F13" s="14" t="s">
        <v>2</v>
      </c>
      <c r="G13" s="21" t="s">
        <v>3</v>
      </c>
      <c r="H13" s="21" t="s">
        <v>11</v>
      </c>
      <c r="I13" s="14" t="s">
        <v>5</v>
      </c>
      <c r="J13" s="14" t="s">
        <v>8</v>
      </c>
      <c r="K13" s="21" t="s">
        <v>6</v>
      </c>
      <c r="L13" s="14" t="s">
        <v>13</v>
      </c>
      <c r="M13" s="14" t="s">
        <v>10</v>
      </c>
      <c r="N13" s="21" t="s">
        <v>12</v>
      </c>
      <c r="O13" s="21" t="s">
        <v>7</v>
      </c>
      <c r="P13" s="21" t="s">
        <v>17</v>
      </c>
      <c r="Q13" s="21" t="s">
        <v>14</v>
      </c>
      <c r="T13" s="5"/>
    </row>
    <row r="14" spans="2:20" x14ac:dyDescent="0.25">
      <c r="B14" s="8" t="s">
        <v>25</v>
      </c>
      <c r="C14" s="8">
        <v>400</v>
      </c>
      <c r="D14" s="13">
        <v>229</v>
      </c>
      <c r="E14" s="15">
        <v>4</v>
      </c>
      <c r="F14" s="16">
        <f>E14*E3</f>
        <v>20.56</v>
      </c>
      <c r="G14" s="22">
        <f>F14*E4</f>
        <v>41.12</v>
      </c>
      <c r="H14" s="25">
        <f>G14*C14</f>
        <v>16448</v>
      </c>
      <c r="I14" s="9">
        <v>0.19</v>
      </c>
      <c r="J14" s="11">
        <v>0</v>
      </c>
      <c r="K14" s="26">
        <f t="shared" ref="K14:K23" si="0">(D14*(1-I14)-J14)</f>
        <v>185.49</v>
      </c>
      <c r="L14" s="11">
        <v>0</v>
      </c>
      <c r="M14" s="9">
        <v>0.14000000000000001</v>
      </c>
      <c r="N14" s="29">
        <f t="shared" ref="N14:N23" si="1">K14-G14</f>
        <v>144.37</v>
      </c>
      <c r="O14" s="22">
        <f>(((D14*(1-(I14+M14)))-L14)-G14)-J14</f>
        <v>112.30999999999997</v>
      </c>
      <c r="P14" s="30">
        <f>D14*C14</f>
        <v>91600</v>
      </c>
      <c r="Q14" s="22">
        <f t="shared" ref="Q14:Q23" si="2">O14*C14</f>
        <v>44923.999999999993</v>
      </c>
      <c r="T14" s="4"/>
    </row>
    <row r="15" spans="2:20" x14ac:dyDescent="0.25">
      <c r="B15" s="8"/>
      <c r="C15" s="8">
        <v>0</v>
      </c>
      <c r="D15" s="17">
        <v>0</v>
      </c>
      <c r="E15" s="18">
        <v>0</v>
      </c>
      <c r="F15" s="16">
        <f>E15*E3</f>
        <v>0</v>
      </c>
      <c r="G15" s="23">
        <f>F15*E4</f>
        <v>0</v>
      </c>
      <c r="H15" s="25">
        <f>G15*C15</f>
        <v>0</v>
      </c>
      <c r="I15" s="10">
        <v>0</v>
      </c>
      <c r="J15" s="12">
        <v>0</v>
      </c>
      <c r="K15" s="27">
        <f t="shared" si="0"/>
        <v>0</v>
      </c>
      <c r="L15" s="12">
        <v>0</v>
      </c>
      <c r="M15" s="10">
        <v>0</v>
      </c>
      <c r="N15" s="27">
        <f t="shared" si="1"/>
        <v>0</v>
      </c>
      <c r="O15" s="22">
        <f>(((D15*(1-(I15+M15)))-L15)-G15)-J15</f>
        <v>0</v>
      </c>
      <c r="P15" s="30">
        <f t="shared" ref="P15:P23" si="3">D15*C15</f>
        <v>0</v>
      </c>
      <c r="Q15" s="22">
        <f t="shared" si="2"/>
        <v>0</v>
      </c>
    </row>
    <row r="16" spans="2:20" x14ac:dyDescent="0.25">
      <c r="B16" s="8"/>
      <c r="C16" s="8">
        <v>0</v>
      </c>
      <c r="D16" s="17">
        <v>0</v>
      </c>
      <c r="E16" s="18">
        <v>0</v>
      </c>
      <c r="F16" s="19">
        <f>E16*E3</f>
        <v>0</v>
      </c>
      <c r="G16" s="24">
        <f>F16*E4</f>
        <v>0</v>
      </c>
      <c r="H16" s="25">
        <f t="shared" ref="H16:H23" si="4">G16*C16</f>
        <v>0</v>
      </c>
      <c r="I16" s="10">
        <v>0</v>
      </c>
      <c r="J16" s="7">
        <v>0</v>
      </c>
      <c r="K16" s="28">
        <f t="shared" si="0"/>
        <v>0</v>
      </c>
      <c r="L16" s="7">
        <v>0</v>
      </c>
      <c r="M16" s="10">
        <v>0</v>
      </c>
      <c r="N16" s="28">
        <f t="shared" si="1"/>
        <v>0</v>
      </c>
      <c r="O16" s="22">
        <f t="shared" ref="O16:O23" si="5">(((D16*(1-(I16+M16)))-L16)-G16)-J16</f>
        <v>0</v>
      </c>
      <c r="P16" s="30">
        <f t="shared" si="3"/>
        <v>0</v>
      </c>
      <c r="Q16" s="22">
        <f t="shared" si="2"/>
        <v>0</v>
      </c>
    </row>
    <row r="17" spans="2:17" x14ac:dyDescent="0.25">
      <c r="B17" s="8"/>
      <c r="C17" s="8">
        <v>0</v>
      </c>
      <c r="D17" s="17">
        <v>0</v>
      </c>
      <c r="E17" s="18">
        <v>0</v>
      </c>
      <c r="F17" s="19">
        <f>E17*E3</f>
        <v>0</v>
      </c>
      <c r="G17" s="24">
        <f>F17*E4</f>
        <v>0</v>
      </c>
      <c r="H17" s="25">
        <f t="shared" si="4"/>
        <v>0</v>
      </c>
      <c r="I17" s="10">
        <v>0</v>
      </c>
      <c r="J17" s="7">
        <v>0</v>
      </c>
      <c r="K17" s="28">
        <f t="shared" si="0"/>
        <v>0</v>
      </c>
      <c r="L17" s="7">
        <v>0</v>
      </c>
      <c r="M17" s="10">
        <v>0</v>
      </c>
      <c r="N17" s="28">
        <f t="shared" si="1"/>
        <v>0</v>
      </c>
      <c r="O17" s="22">
        <f t="shared" si="5"/>
        <v>0</v>
      </c>
      <c r="P17" s="30">
        <f t="shared" si="3"/>
        <v>0</v>
      </c>
      <c r="Q17" s="22">
        <f t="shared" si="2"/>
        <v>0</v>
      </c>
    </row>
    <row r="18" spans="2:17" x14ac:dyDescent="0.25">
      <c r="B18" s="8"/>
      <c r="C18" s="8">
        <v>0</v>
      </c>
      <c r="D18" s="17">
        <v>0</v>
      </c>
      <c r="E18" s="18">
        <v>0</v>
      </c>
      <c r="F18" s="19">
        <f>E18*E3</f>
        <v>0</v>
      </c>
      <c r="G18" s="24">
        <f>F18*E4</f>
        <v>0</v>
      </c>
      <c r="H18" s="25">
        <f t="shared" si="4"/>
        <v>0</v>
      </c>
      <c r="I18" s="10">
        <v>0</v>
      </c>
      <c r="J18" s="7">
        <v>0</v>
      </c>
      <c r="K18" s="28">
        <f t="shared" si="0"/>
        <v>0</v>
      </c>
      <c r="L18" s="7">
        <v>0</v>
      </c>
      <c r="M18" s="10">
        <v>0</v>
      </c>
      <c r="N18" s="28">
        <f t="shared" si="1"/>
        <v>0</v>
      </c>
      <c r="O18" s="22">
        <f t="shared" si="5"/>
        <v>0</v>
      </c>
      <c r="P18" s="30">
        <f t="shared" si="3"/>
        <v>0</v>
      </c>
      <c r="Q18" s="22">
        <f t="shared" si="2"/>
        <v>0</v>
      </c>
    </row>
    <row r="19" spans="2:17" x14ac:dyDescent="0.25">
      <c r="B19" s="8"/>
      <c r="C19" s="8">
        <v>0</v>
      </c>
      <c r="D19" s="17">
        <v>0</v>
      </c>
      <c r="E19" s="18">
        <v>0</v>
      </c>
      <c r="F19" s="19">
        <f>E19*E3</f>
        <v>0</v>
      </c>
      <c r="G19" s="24">
        <f>F19*E4</f>
        <v>0</v>
      </c>
      <c r="H19" s="25">
        <f t="shared" si="4"/>
        <v>0</v>
      </c>
      <c r="I19" s="10">
        <v>0</v>
      </c>
      <c r="J19" s="7">
        <v>0</v>
      </c>
      <c r="K19" s="28">
        <f t="shared" si="0"/>
        <v>0</v>
      </c>
      <c r="L19" s="7">
        <v>0</v>
      </c>
      <c r="M19" s="10">
        <v>0</v>
      </c>
      <c r="N19" s="28">
        <f t="shared" si="1"/>
        <v>0</v>
      </c>
      <c r="O19" s="22">
        <f t="shared" si="5"/>
        <v>0</v>
      </c>
      <c r="P19" s="30">
        <f t="shared" si="3"/>
        <v>0</v>
      </c>
      <c r="Q19" s="22">
        <f t="shared" si="2"/>
        <v>0</v>
      </c>
    </row>
    <row r="20" spans="2:17" x14ac:dyDescent="0.25">
      <c r="B20" s="8"/>
      <c r="C20" s="8">
        <v>0</v>
      </c>
      <c r="D20" s="17">
        <v>0</v>
      </c>
      <c r="E20" s="18">
        <v>0</v>
      </c>
      <c r="F20" s="19">
        <f>E20*E3</f>
        <v>0</v>
      </c>
      <c r="G20" s="24">
        <f>F20*E4</f>
        <v>0</v>
      </c>
      <c r="H20" s="25">
        <f t="shared" si="4"/>
        <v>0</v>
      </c>
      <c r="I20" s="10">
        <v>0</v>
      </c>
      <c r="J20" s="7">
        <v>0</v>
      </c>
      <c r="K20" s="28">
        <f t="shared" si="0"/>
        <v>0</v>
      </c>
      <c r="L20" s="7">
        <v>0</v>
      </c>
      <c r="M20" s="10">
        <v>0</v>
      </c>
      <c r="N20" s="28">
        <f t="shared" si="1"/>
        <v>0</v>
      </c>
      <c r="O20" s="22">
        <f t="shared" si="5"/>
        <v>0</v>
      </c>
      <c r="P20" s="30">
        <f t="shared" si="3"/>
        <v>0</v>
      </c>
      <c r="Q20" s="22">
        <f t="shared" si="2"/>
        <v>0</v>
      </c>
    </row>
    <row r="21" spans="2:17" x14ac:dyDescent="0.25">
      <c r="B21" s="8"/>
      <c r="C21" s="8">
        <v>0</v>
      </c>
      <c r="D21" s="17">
        <v>0</v>
      </c>
      <c r="E21" s="18">
        <v>0</v>
      </c>
      <c r="F21" s="19">
        <f>E21*E3</f>
        <v>0</v>
      </c>
      <c r="G21" s="24">
        <f>F21*E4</f>
        <v>0</v>
      </c>
      <c r="H21" s="25">
        <f t="shared" si="4"/>
        <v>0</v>
      </c>
      <c r="I21" s="10">
        <v>0</v>
      </c>
      <c r="J21" s="7">
        <v>0</v>
      </c>
      <c r="K21" s="28">
        <f t="shared" si="0"/>
        <v>0</v>
      </c>
      <c r="L21" s="7">
        <v>0</v>
      </c>
      <c r="M21" s="10">
        <v>0</v>
      </c>
      <c r="N21" s="28">
        <f t="shared" si="1"/>
        <v>0</v>
      </c>
      <c r="O21" s="22">
        <f t="shared" si="5"/>
        <v>0</v>
      </c>
      <c r="P21" s="30">
        <f t="shared" si="3"/>
        <v>0</v>
      </c>
      <c r="Q21" s="22">
        <f t="shared" si="2"/>
        <v>0</v>
      </c>
    </row>
    <row r="22" spans="2:17" x14ac:dyDescent="0.25">
      <c r="B22" s="8"/>
      <c r="C22" s="8">
        <v>0</v>
      </c>
      <c r="D22" s="17">
        <v>0</v>
      </c>
      <c r="E22" s="18">
        <v>0</v>
      </c>
      <c r="F22" s="19">
        <f>E22*E3</f>
        <v>0</v>
      </c>
      <c r="G22" s="24">
        <f>F22*E4</f>
        <v>0</v>
      </c>
      <c r="H22" s="25">
        <f t="shared" si="4"/>
        <v>0</v>
      </c>
      <c r="I22" s="10">
        <v>0</v>
      </c>
      <c r="J22" s="7">
        <v>0</v>
      </c>
      <c r="K22" s="28">
        <f t="shared" si="0"/>
        <v>0</v>
      </c>
      <c r="L22" s="7">
        <v>0</v>
      </c>
      <c r="M22" s="10">
        <v>0</v>
      </c>
      <c r="N22" s="28">
        <f t="shared" si="1"/>
        <v>0</v>
      </c>
      <c r="O22" s="22">
        <f t="shared" si="5"/>
        <v>0</v>
      </c>
      <c r="P22" s="30">
        <f t="shared" si="3"/>
        <v>0</v>
      </c>
      <c r="Q22" s="22">
        <f t="shared" si="2"/>
        <v>0</v>
      </c>
    </row>
    <row r="23" spans="2:17" x14ac:dyDescent="0.25">
      <c r="B23" s="8"/>
      <c r="C23" s="8">
        <v>0</v>
      </c>
      <c r="D23" s="17">
        <v>0</v>
      </c>
      <c r="E23" s="18">
        <v>0</v>
      </c>
      <c r="F23" s="19">
        <f>E23*E3</f>
        <v>0</v>
      </c>
      <c r="G23" s="24">
        <f>F23*E4</f>
        <v>0</v>
      </c>
      <c r="H23" s="25">
        <f t="shared" si="4"/>
        <v>0</v>
      </c>
      <c r="I23" s="10">
        <v>0</v>
      </c>
      <c r="J23" s="7">
        <v>0</v>
      </c>
      <c r="K23" s="28">
        <f t="shared" si="0"/>
        <v>0</v>
      </c>
      <c r="L23" s="7">
        <v>0</v>
      </c>
      <c r="M23" s="10">
        <v>0</v>
      </c>
      <c r="N23" s="28">
        <f t="shared" si="1"/>
        <v>0</v>
      </c>
      <c r="O23" s="22">
        <f t="shared" si="5"/>
        <v>0</v>
      </c>
      <c r="P23" s="30">
        <f t="shared" si="3"/>
        <v>0</v>
      </c>
      <c r="Q23" s="22">
        <f t="shared" si="2"/>
        <v>0</v>
      </c>
    </row>
    <row r="24" spans="2:17" x14ac:dyDescent="0.25">
      <c r="D24" s="2"/>
      <c r="E24" s="3"/>
      <c r="F24" s="6"/>
      <c r="G24" s="2"/>
      <c r="H24" s="4"/>
      <c r="I24" s="2"/>
      <c r="J24" s="2"/>
      <c r="K24" s="2"/>
      <c r="L24" s="4"/>
      <c r="M24" s="2"/>
      <c r="N24" s="2"/>
      <c r="O24" s="4"/>
    </row>
    <row r="25" spans="2:17" x14ac:dyDescent="0.25">
      <c r="D25" s="2"/>
      <c r="E25" s="3"/>
      <c r="F25" s="6"/>
      <c r="G25" s="2"/>
      <c r="H25" s="4"/>
      <c r="I25" s="2"/>
      <c r="J25" s="2"/>
      <c r="K25" s="2"/>
      <c r="L25" s="4"/>
      <c r="M25" s="2"/>
      <c r="N25" s="2"/>
      <c r="O25" s="4"/>
    </row>
    <row r="26" spans="2:17" x14ac:dyDescent="0.25">
      <c r="D26" s="2"/>
      <c r="E26" s="35" t="s">
        <v>15</v>
      </c>
      <c r="G26" s="2"/>
      <c r="H26" s="4"/>
      <c r="I26" s="2"/>
      <c r="J26" s="2"/>
      <c r="K26" s="2"/>
      <c r="L26" s="4"/>
      <c r="M26" s="2"/>
      <c r="N26" s="2"/>
      <c r="O26" s="4"/>
    </row>
    <row r="27" spans="2:17" ht="23.25" x14ac:dyDescent="0.35">
      <c r="C27" s="36"/>
      <c r="D27" s="37" t="s">
        <v>21</v>
      </c>
      <c r="E27" s="40">
        <v>12</v>
      </c>
      <c r="F27" s="38" t="s">
        <v>23</v>
      </c>
      <c r="G27" s="2"/>
      <c r="H27" s="4"/>
      <c r="I27" s="2"/>
      <c r="J27" s="2"/>
      <c r="K27" s="2"/>
      <c r="L27" s="4"/>
      <c r="M27" s="2"/>
      <c r="N27" s="2"/>
      <c r="O27" s="4"/>
    </row>
    <row r="28" spans="2:17" ht="23.25" x14ac:dyDescent="0.35">
      <c r="C28" s="36"/>
      <c r="D28" s="37" t="s">
        <v>26</v>
      </c>
      <c r="E28" s="46">
        <v>10000</v>
      </c>
      <c r="F28" s="6"/>
      <c r="G28" s="2"/>
      <c r="H28" s="4"/>
      <c r="I28" s="2"/>
      <c r="J28" s="2"/>
      <c r="K28" s="2"/>
      <c r="L28" s="4"/>
      <c r="M28" s="2"/>
      <c r="N28" s="2"/>
      <c r="O28" s="4"/>
    </row>
    <row r="29" spans="2:17" ht="23.25" x14ac:dyDescent="0.35">
      <c r="D29" s="37" t="s">
        <v>20</v>
      </c>
      <c r="E29" s="45">
        <f>(E5-E28)/E27</f>
        <v>537.33333333333337</v>
      </c>
      <c r="F29" s="6"/>
      <c r="G29" s="2"/>
      <c r="H29" s="4"/>
      <c r="I29" s="2"/>
      <c r="J29" s="2"/>
      <c r="K29" s="2"/>
      <c r="L29" s="4"/>
      <c r="M29" s="2"/>
      <c r="N29" s="2"/>
      <c r="O29" s="4"/>
    </row>
    <row r="30" spans="2:17" x14ac:dyDescent="0.25">
      <c r="F30" s="2"/>
      <c r="G30" s="4"/>
      <c r="H30" s="2"/>
      <c r="I30" s="2"/>
      <c r="J30" s="2"/>
      <c r="K30" s="4"/>
      <c r="L30" s="2"/>
      <c r="M30" s="2"/>
      <c r="N30" s="4"/>
    </row>
    <row r="31" spans="2:17" x14ac:dyDescent="0.25">
      <c r="D31" s="2"/>
      <c r="E31" s="3"/>
      <c r="F31" s="6"/>
      <c r="G31" s="2"/>
      <c r="H31" s="4"/>
      <c r="I31" s="2"/>
      <c r="J31" s="2"/>
      <c r="K31" s="2"/>
      <c r="L31" s="4"/>
      <c r="M31" s="2"/>
      <c r="N31" s="2"/>
      <c r="O31" s="4"/>
    </row>
    <row r="32" spans="2:17" x14ac:dyDescent="0.25">
      <c r="D32" s="2"/>
      <c r="E32" s="3"/>
      <c r="F32" s="6"/>
      <c r="G32" s="2"/>
      <c r="H32" s="4"/>
      <c r="I32" s="2"/>
      <c r="J32" s="2"/>
      <c r="K32" s="2"/>
      <c r="L32" s="4"/>
      <c r="M32" s="2"/>
      <c r="N32" s="2"/>
      <c r="O32" s="4"/>
    </row>
    <row r="33" spans="4:15" x14ac:dyDescent="0.25">
      <c r="D33" s="2"/>
      <c r="E33" s="3"/>
      <c r="F33" s="6"/>
      <c r="G33" s="2"/>
      <c r="H33" s="4"/>
      <c r="I33" s="2"/>
      <c r="J33" s="2"/>
      <c r="K33" s="2"/>
      <c r="L33" s="4"/>
      <c r="M33" s="2"/>
      <c r="N33" s="2"/>
      <c r="O33" s="4"/>
    </row>
    <row r="34" spans="4:15" x14ac:dyDescent="0.25">
      <c r="D34" s="2"/>
      <c r="E34" s="3"/>
      <c r="F34" s="6"/>
      <c r="G34" s="2"/>
      <c r="H34" s="4"/>
      <c r="I34" s="2"/>
      <c r="J34" s="2"/>
      <c r="K34" s="2"/>
      <c r="L34" s="4"/>
      <c r="M34" s="2"/>
      <c r="N34" s="2"/>
      <c r="O34" s="4"/>
    </row>
    <row r="35" spans="4:15" x14ac:dyDescent="0.25">
      <c r="D35" s="2"/>
      <c r="E35" s="3"/>
      <c r="F35" s="6"/>
      <c r="G35" s="2"/>
      <c r="H35" s="4"/>
      <c r="I35" s="2"/>
      <c r="J35" s="2"/>
      <c r="K35" s="2"/>
      <c r="L35" s="4"/>
      <c r="M35" s="2"/>
      <c r="N35" s="2"/>
      <c r="O35" s="4"/>
    </row>
    <row r="36" spans="4:15" x14ac:dyDescent="0.25">
      <c r="D36" s="2"/>
      <c r="E36" s="3"/>
      <c r="F36" s="6"/>
      <c r="G36" s="2"/>
      <c r="H36" s="4"/>
      <c r="I36" s="2"/>
      <c r="J36" s="2"/>
      <c r="K36" s="2"/>
      <c r="L36" s="4"/>
      <c r="M36" s="2"/>
      <c r="N36" s="2"/>
      <c r="O36" s="4"/>
    </row>
    <row r="37" spans="4:15" x14ac:dyDescent="0.25">
      <c r="D37" s="2"/>
      <c r="E37" s="3"/>
      <c r="F37" s="6"/>
      <c r="G37" s="2"/>
      <c r="H37" s="4"/>
      <c r="I37" s="2"/>
      <c r="J37" s="2"/>
      <c r="K37" s="2"/>
      <c r="L37" s="4"/>
      <c r="M37" s="2"/>
      <c r="N37" s="2"/>
      <c r="O37" s="4"/>
    </row>
    <row r="38" spans="4:15" x14ac:dyDescent="0.25">
      <c r="D38" s="2"/>
      <c r="E38" s="3"/>
      <c r="F38" s="6"/>
      <c r="G38" s="2"/>
      <c r="H38" s="4"/>
      <c r="I38" s="2"/>
      <c r="J38" s="2"/>
      <c r="K38" s="2"/>
      <c r="L38" s="4"/>
      <c r="M38" s="2"/>
      <c r="N38" s="2"/>
      <c r="O38" s="4"/>
    </row>
    <row r="39" spans="4:15" x14ac:dyDescent="0.25">
      <c r="D39" s="2"/>
      <c r="E39" s="3"/>
      <c r="F39" s="6"/>
      <c r="G39" s="2"/>
      <c r="H39" s="4"/>
      <c r="I39" s="2"/>
      <c r="J39" s="2"/>
      <c r="K39" s="2"/>
      <c r="L39" s="4"/>
      <c r="M39" s="2"/>
      <c r="N39" s="2"/>
      <c r="O39" s="4"/>
    </row>
    <row r="40" spans="4:15" x14ac:dyDescent="0.25">
      <c r="D40" s="2"/>
      <c r="E40" s="3"/>
      <c r="F40" s="6"/>
      <c r="G40" s="2"/>
      <c r="H40" s="4"/>
      <c r="I40" s="2"/>
      <c r="J40" s="2"/>
      <c r="K40" s="2"/>
      <c r="L40" s="4"/>
      <c r="M40" s="2"/>
      <c r="N40" s="2"/>
      <c r="O40" s="4"/>
    </row>
    <row r="41" spans="4:15" x14ac:dyDescent="0.25">
      <c r="D41" s="2"/>
      <c r="E41" s="3"/>
      <c r="F41" s="6"/>
      <c r="G41" s="2"/>
      <c r="H41" s="4"/>
      <c r="I41" s="2"/>
      <c r="J41" s="2"/>
      <c r="K41" s="2"/>
      <c r="L41" s="4"/>
      <c r="M41" s="2"/>
      <c r="N41" s="2"/>
      <c r="O41" s="4"/>
    </row>
    <row r="42" spans="4:15" x14ac:dyDescent="0.25">
      <c r="D42" s="2"/>
      <c r="E42" s="3"/>
      <c r="F42" s="6"/>
      <c r="G42" s="2"/>
      <c r="H42" s="4"/>
      <c r="I42" s="2"/>
      <c r="J42" s="2"/>
      <c r="K42" s="2"/>
      <c r="L42" s="4"/>
      <c r="M42" s="2"/>
      <c r="N42" s="2"/>
      <c r="O42" s="4"/>
    </row>
    <row r="43" spans="4:15" x14ac:dyDescent="0.25">
      <c r="D43" s="2"/>
      <c r="E43" s="3"/>
      <c r="F43" s="6"/>
      <c r="G43" s="2"/>
      <c r="H43" s="4"/>
      <c r="I43" s="2"/>
      <c r="J43" s="2"/>
      <c r="K43" s="2"/>
      <c r="L43" s="4"/>
      <c r="M43" s="2"/>
      <c r="N43" s="2"/>
      <c r="O43" s="4"/>
    </row>
    <row r="44" spans="4:15" x14ac:dyDescent="0.25">
      <c r="D44" s="2"/>
      <c r="E44" s="3"/>
      <c r="F44" s="6"/>
      <c r="G44" s="2"/>
      <c r="H44" s="4"/>
      <c r="I44" s="2"/>
      <c r="J44" s="2"/>
      <c r="K44" s="2"/>
      <c r="L44" s="4"/>
      <c r="M44" s="2"/>
      <c r="N44" s="2"/>
      <c r="O44" s="4"/>
    </row>
    <row r="45" spans="4:15" x14ac:dyDescent="0.25">
      <c r="D45" s="2"/>
      <c r="E45" s="3"/>
      <c r="F45" s="6"/>
      <c r="G45" s="2"/>
      <c r="H45" s="4"/>
      <c r="I45" s="2"/>
      <c r="J45" s="2"/>
      <c r="K45" s="2"/>
      <c r="L45" s="4"/>
      <c r="M45" s="2"/>
      <c r="N45" s="2"/>
      <c r="O45" s="4"/>
    </row>
  </sheetData>
  <pageMargins left="0.511811024" right="0.511811024" top="0.78740157499999996" bottom="0.78740157499999996" header="0.31496062000000002" footer="0.31496062000000002"/>
  <pageSetup paperSize="0" orientation="portrait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Cálculos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Dhiego Rosa</dc:creator>
  <cp:lastModifiedBy>Dhiego Rosa</cp:lastModifiedBy>
  <dcterms:created xsi:type="dcterms:W3CDTF">2020-12-03T19:30:01Z</dcterms:created>
  <dcterms:modified xsi:type="dcterms:W3CDTF">2020-12-04T04:42:22Z</dcterms:modified>
</cp:coreProperties>
</file>