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D Estudio Preto\Documentos\Ricardo Nakano\"/>
    </mc:Choice>
  </mc:AlternateContent>
  <xr:revisionPtr revIDLastSave="0" documentId="13_ncr:1_{67AA9C34-D127-4CA0-8AE5-73D449111A76}" xr6:coauthVersionLast="43" xr6:coauthVersionMax="43" xr10:uidLastSave="{00000000-0000-0000-0000-000000000000}"/>
  <bookViews>
    <workbookView xWindow="-120" yWindow="-120" windowWidth="19440" windowHeight="10590" tabRatio="648" firstSheet="1" activeTab="3" xr2:uid="{C24E44FD-032F-457A-B43C-A99B37CBE11A}"/>
  </bookViews>
  <sheets>
    <sheet name="Aula 2 - Processo" sheetId="1" r:id="rId1"/>
    <sheet name="Aula 3 - Demandas" sheetId="2" r:id="rId2"/>
    <sheet name="Aula 4 - Demandas preenchidas" sheetId="3" r:id="rId3"/>
    <sheet name="Aula 5 - Demandas priorizad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4" l="1"/>
  <c r="G2" i="4"/>
  <c r="E3" i="4"/>
  <c r="G3" i="4" s="1"/>
  <c r="E4" i="4"/>
  <c r="G4" i="4"/>
  <c r="E2" i="3" l="1"/>
  <c r="G2" i="3"/>
  <c r="E3" i="3"/>
  <c r="G3" i="3"/>
  <c r="E4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tc={08F141A7-71D8-4952-A05C-290D5E5B65BE}</author>
  </authors>
  <commentList>
    <comment ref="D2" authorId="0" shapeId="0" xr:uid="{08F141A7-71D8-4952-A05C-290D5E5B65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Estes valores são sugestões.
Lembre-se de ajustá-los conforme as pessoas avisarem.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tc={029FBFC1-C0B9-437C-8AED-489FD74EE64B}</author>
    <author>tc={A4096DEB-8B32-4A6C-9FDC-578158E65E66}</author>
    <author>tc={401DDB5B-4F0A-4F8F-9B89-2974AD0C99DC}</author>
    <author>tc={0CC0827D-868C-4970-A6C3-B4B790D2D3EA}</author>
  </authors>
  <commentList>
    <comment ref="C2" authorId="0" shapeId="0" xr:uid="{029FBFC1-C0B9-437C-8AED-489FD74EE64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Estes valores de custos e benefícios são apenas exemplos.
Utilize valores mais próximo de valores reais quando você começar a executar o processo.
O valor não precisa ser exato nas primeiras execuções do processo.
O valor pode ser ajustado durante toda a execução do processo e durante a entrega da demanda.</t>
      </text>
    </comment>
    <comment ref="E2" authorId="1" shapeId="0" xr:uid="{A4096DEB-8B32-4A6C-9FDC-578158E65E6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Aqui é um exemplo de divisão.
Simplesmente divida o valor do benefício pelo custo para saber o ganho sobre o investimento.
Para valores acima de 100%, significa que existe ganho.
Para valoes abaixo de 100%, siginifica que essa demanda não vale a pena.
A estratégia de sua empresa que determinará a real fórmula para o cálculo do custo-benefício.
Caso alguma demanda abaixo de 100% ainda pareça interessante ser priorizada, procure por novos benefícios, mesmo que intangíveis ou incalculáveis.
Use a técnica dos "porquês" ou "como".
Algumas empresas chamam estas demandas menores que 100% de "estratégicas".
Mesmo para essas demandas, é importante buscar qualquer benefício e determinar um valor até ficar igual ou maior que 100%.</t>
      </text>
    </comment>
    <comment ref="F2" authorId="2" shapeId="0" xr:uid="{401DDB5B-4F0A-4F8F-9B89-2974AD0C99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payback é a quantidade de tempo que levará para receber o dinheiro investido no custo de volta.
O máximo que as empresas aceitam em média é 5 anos por conta de uma figura contábil chamada depreciação.
A depreciação é a recuperação mensal do valor investido diluido em 5 anos que ajuda na redução de pagamento de impostos.
Mas você pode ter demandas que se pagam em mais de 5 anos ou até mesmo em segundos!
Para calcular o payback, divida o valor investido pelo valor do benefício mensal ou anual.
Com isso, você terá o tempo do payback em meses ou em anos, respectivamente.</t>
      </text>
    </comment>
    <comment ref="G2" authorId="3" shapeId="0" xr:uid="{0CC0827D-868C-4970-A6C3-B4B790D2D3E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TIR, é a taxa de retorno do investimento, ou seja, quanto de ganho eu tenho se eu escolher essa demanda.
É uma forma de entender o quanto retorna a cada dinheiro investido.
Exemplo: uma taxa de retorno de 1% de um custo de R$ 100,00 é de R$ 1,00.
A cada R$ 1,00, eu ganho R$ 0,01.
No exemplo da ampliação do wifi, eu ganharei R$ 0,20 a cada real que investir nessa demanda.
No exemplo dos bebedouros, eu perderei R$ 0,97 a cada R$ 1,00, demonstrando que a demanda não vale a pena.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tc={1521A353-544B-40C4-B7E3-CFE18B58D608}</author>
  </authors>
  <commentList>
    <comment ref="C5" authorId="0" shapeId="0" xr:uid="{1521A353-544B-40C4-B7E3-CFE18B58D60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 demanda está com os valores em branco para ilustrar o momento inicial de chegada e resgistro de uma demanda.
Os campos de custo, benefícios e indicadores ficam todos em branco.
Lembre-se de digitar ou copiar as fórmulas de calculo para obter os indicadores.</t>
      </text>
    </comment>
  </commentList>
</comments>
</file>

<file path=xl/sharedStrings.xml><?xml version="1.0" encoding="utf-8"?>
<sst xmlns="http://schemas.openxmlformats.org/spreadsheetml/2006/main" count="55" uniqueCount="31">
  <si>
    <t>#</t>
  </si>
  <si>
    <t>Passo</t>
  </si>
  <si>
    <t>Receber a demanda</t>
  </si>
  <si>
    <t>Analisar</t>
  </si>
  <si>
    <t>Escolher uma demanda</t>
  </si>
  <si>
    <t>Responsável (papéis)</t>
  </si>
  <si>
    <t>Analista de recebimento de demandas</t>
  </si>
  <si>
    <t>Comitê analisador de demandas</t>
  </si>
  <si>
    <t>Comitê selecionador de demandas analisadas</t>
  </si>
  <si>
    <t>5 dias</t>
  </si>
  <si>
    <t>1 dia</t>
  </si>
  <si>
    <t>SLA</t>
  </si>
  <si>
    <t>App para clientes</t>
  </si>
  <si>
    <t>Bebedouros com suco</t>
  </si>
  <si>
    <t>Ampliação do Wifi</t>
  </si>
  <si>
    <t>TIR</t>
  </si>
  <si>
    <t>Payback</t>
  </si>
  <si>
    <t>Custo-Benefício</t>
  </si>
  <si>
    <t>Benefício</t>
  </si>
  <si>
    <t>Custo</t>
  </si>
  <si>
    <t>Demanda</t>
  </si>
  <si>
    <t>1,5 anos</t>
  </si>
  <si>
    <t>6 meses</t>
  </si>
  <si>
    <t>Detalhando escopo</t>
  </si>
  <si>
    <t>Redes de balanço</t>
  </si>
  <si>
    <t>Melhor custo-benefício</t>
  </si>
  <si>
    <t>Aprovada</t>
  </si>
  <si>
    <t>Analisando</t>
  </si>
  <si>
    <t>Aguardando</t>
  </si>
  <si>
    <t>Motivos e critérios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</si>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</sst>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0" applyNumberFormat="1"/>
    <xf numFmtId="10" fontId="0" fillId="0" borderId="0" xfId="2" applyNumberFormat="1" applyFont="1"/>
    <xf numFmtId="4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6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deos Alura" id="{0B2CD752-FA8E-4B15-8CBC-C9E59AB24BD9}" userId="ee3ad84b1caf5933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752A6F-7FC1-4FA6-8907-CB05E5296515}" name="Tabela1" displayName="Tabela1" ref="A1:D4" totalsRowShown="0">
  <autoFilter ref="A1:D4" xr:uid="{65B421FC-BB55-476B-9869-0C51F8CC3F51}"/>
  <tableColumns count="4">
    <tableColumn id="1" xr3:uid="{B8F6FDB7-815B-405D-93C5-6B0668CFEC3F}" name="#"/>
    <tableColumn id="2" xr3:uid="{63F467DB-BFA8-4DD8-9F8C-AE27B597F8F3}" name="Passo"/>
    <tableColumn id="3" xr3:uid="{CBB09629-EB42-4026-A532-5F9F6E93F00D}" name="Responsável (papéis)"/>
    <tableColumn id="4" xr3:uid="{209B8C57-E585-44A7-A008-1C2D9CD793BF}" name="SL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C5E2B1-67C0-42A1-A40E-798517502B85}" name="Tabela13" displayName="Tabela13" ref="A1:G4" totalsRowShown="0">
  <autoFilter ref="A1:G4" xr:uid="{C8D04173-7DDC-43AD-AF23-6FBB2761A25B}"/>
  <tableColumns count="7">
    <tableColumn id="1" xr3:uid="{0F5BF443-DBD9-457B-B1B3-A91040F2181C}" name="#"/>
    <tableColumn id="2" xr3:uid="{E46D4EE9-364B-42DC-9F3B-526B50068C29}" name="Demanda"/>
    <tableColumn id="3" xr3:uid="{FA073FC1-ACDF-485E-8814-9FFD93269272}" name="Custo" dataCellStyle="Moeda"/>
    <tableColumn id="4" xr3:uid="{7DB684A0-13D0-42A9-90BE-792B24FB8324}" name="Benefício" dataCellStyle="Moeda"/>
    <tableColumn id="5" xr3:uid="{39FEED74-5D5A-4A4C-B4CD-E562B8FC3232}" name="Custo-Benefício" dataDxfId="5" dataCellStyle="Porcentagem"/>
    <tableColumn id="6" xr3:uid="{51EA3DC9-ED6D-44B2-92C1-CB79D26F6A34}" name="Payback"/>
    <tableColumn id="7" xr3:uid="{014E3406-A2C8-45C5-9302-F2219069ED86}" name="TIR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2E3366-C1D9-4D55-B107-C966356BD8F3}" name="Tabela14" displayName="Tabela14" ref="A1:G4" totalsRowShown="0">
  <autoFilter ref="A1:G4" xr:uid="{C8D04173-7DDC-43AD-AF23-6FBB2761A25B}"/>
  <tableColumns count="7">
    <tableColumn id="1" xr3:uid="{0F5BF443-DBD9-457B-B1B3-A91040F2181C}" name="#"/>
    <tableColumn id="2" xr3:uid="{E46D4EE9-364B-42DC-9F3B-526B50068C29}" name="Demanda"/>
    <tableColumn id="3" xr3:uid="{FA073FC1-ACDF-485E-8814-9FFD93269272}" name="Custo" dataCellStyle="Moeda"/>
    <tableColumn id="4" xr3:uid="{7DB684A0-13D0-42A9-90BE-792B24FB8324}" name="Benefício" dataCellStyle="Moeda"/>
    <tableColumn id="5" xr3:uid="{39FEED74-5D5A-4A4C-B4CD-E562B8FC3232}" name="Custo-Benefício" dataDxfId="3" dataCellStyle="Porcentagem">
      <calculatedColumnFormula>D2/C2</calculatedColumnFormula>
    </tableColumn>
    <tableColumn id="6" xr3:uid="{51EA3DC9-ED6D-44B2-92C1-CB79D26F6A34}" name="Payback"/>
    <tableColumn id="7" xr3:uid="{014E3406-A2C8-45C5-9302-F2219069ED86}" name="TIR" dataDxfId="2">
      <calculatedColumnFormula>Tabela14[[#This Row],[Custo-Benefício]]-1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530CD1-568E-4E6F-9868-9B8628407CCB}" name="Tabela15" displayName="Tabela15" ref="A1:I5" totalsRowShown="0">
  <autoFilter ref="A1:I5" xr:uid="{C8D04173-7DDC-43AD-AF23-6FBB2761A25B}"/>
  <tableColumns count="9">
    <tableColumn id="1" xr3:uid="{0F5BF443-DBD9-457B-B1B3-A91040F2181C}" name="#"/>
    <tableColumn id="2" xr3:uid="{E46D4EE9-364B-42DC-9F3B-526B50068C29}" name="Demanda"/>
    <tableColumn id="3" xr3:uid="{FA073FC1-ACDF-485E-8814-9FFD93269272}" name="Custo" dataCellStyle="Moeda"/>
    <tableColumn id="4" xr3:uid="{7DB684A0-13D0-42A9-90BE-792B24FB8324}" name="Benefício" dataCellStyle="Moeda"/>
    <tableColumn id="5" xr3:uid="{39FEED74-5D5A-4A4C-B4CD-E562B8FC3232}" name="Custo-Benefício" dataDxfId="1" dataCellStyle="Porcentagem">
      <calculatedColumnFormula>D2/C2</calculatedColumnFormula>
    </tableColumn>
    <tableColumn id="6" xr3:uid="{51EA3DC9-ED6D-44B2-92C1-CB79D26F6A34}" name="Payback"/>
    <tableColumn id="7" xr3:uid="{014E3406-A2C8-45C5-9302-F2219069ED86}" name="TIR" dataDxfId="0">
      <calculatedColumnFormula>Tabela15[[#This Row],[Custo-Benefício]]-1</calculatedColumnFormula>
    </tableColumn>
    <tableColumn id="8" xr3:uid="{2C987B80-C919-4BC8-98DB-D0116ABDF1E4}" name="Status"/>
    <tableColumn id="9" xr3:uid="{239C6E64-D6CE-4ADD-A5D9-40C5A529C786}" name="Motivos e critéri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19-04-16T21:21:47.81" personId="{0B2CD752-FA8E-4B15-8CBC-C9E59AB24BD9}" id="{08F141A7-71D8-4952-A05C-290D5E5B65BE}">
    <text>Estes valores são sugestões.
Lembre-se de ajustá-los conforme as pessoas avisarem.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" dT="2019-04-16T21:23:40.40" personId="{0B2CD752-FA8E-4B15-8CBC-C9E59AB24BD9}" id="{029FBFC1-C0B9-437C-8AED-489FD74EE64B}">
    <text>Estes valores de custos e benefícios são apenas exemplos.
Utilize valores mais próximo de valores reais quando você começar a executar o processo.
O valor não precisa ser exato nas primeiras execuções do processo.
O valor pode ser ajustado durante toda a execução do processo e durante a entrega da demanda.</text>
  </threadedComment>
  <threadedComment ref="E2" dT="2019-04-16T21:28:34.45" personId="{0B2CD752-FA8E-4B15-8CBC-C9E59AB24BD9}" id="{A4096DEB-8B32-4A6C-9FDC-578158E65E66}">
    <text>Aqui é um exemplo de divisão.
Simplesmente divida o valor do benefício pelo custo para saber o ganho sobre o investimento.
Para valores acima de 100%, significa que existe ganho.
Para valoes abaixo de 100%, siginifica que essa demanda não vale a pena.
A estratégia de sua empresa que determinará a real fórmula para o cálculo do custo-benefício.
Caso alguma demanda abaixo de 100% ainda pareça interessante ser priorizada, procure por novos benefícios, mesmo que intangíveis ou incalculáveis.
Use a técnica dos "porquês" ou "como".
Algumas empresas chamam estas demandas menores que 100% de "estratégicas".
Mesmo para essas demandas, é importante buscar qualquer benefício e determinar um valor até ficar igual ou maior que 100%.</text>
  </threadedComment>
  <threadedComment ref="F2" dT="2019-04-16T21:32:07.58" personId="{0B2CD752-FA8E-4B15-8CBC-C9E59AB24BD9}" id="{401DDB5B-4F0A-4F8F-9B89-2974AD0C99DC}">
    <text>O payback é a quantidade de tempo que levará para receber o dinheiro investido no custo de volta.
O máximo que as empresas aceitam em média é 5 anos por conta de uma figura contábil chamada depreciação.
A depreciação é a recuperação mensal do valor investido diluido em 5 anos que ajuda na redução de pagamento de impostos.
Mas você pode ter demandas que se pagam em mais de 5 anos ou até mesmo em segundos!
Para calcular o payback, divida o valor investido pelo valor do benefício mensal ou anual.
Com isso, você terá o tempo do payback em meses ou em anos, respectivamente.</text>
  </threadedComment>
  <threadedComment ref="G2" dT="2019-04-16T21:35:15.61" personId="{0B2CD752-FA8E-4B15-8CBC-C9E59AB24BD9}" id="{0CC0827D-868C-4970-A6C3-B4B790D2D3EA}">
    <text>O TIR, é a taxa de retorno do investimento, ou seja, quanto de ganho eu tenho se eu escolher essa demanda.
É uma forma de entender o quanto retorna a cada dinheiro investido.
Exemplo: uma taxa de retorno de 1% de um custo de R$ 100,00 é de R$ 1,00.
A cada R$ 1,00, eu ganho R$ 0,01.
No exemplo da ampliação do wifi, eu ganharei R$ 0,20 a cada real que investir nessa demanda.
No exemplo dos bebedouros, eu perderei R$ 0,97 a cada R$ 1,00, demonstrando que a demanda não vale a pena.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5" dT="2019-04-16T21:36:34.85" personId="{0B2CD752-FA8E-4B15-8CBC-C9E59AB24BD9}" id="{1521A353-544B-40C4-B7E3-CFE18B58D608}">
    <text>Esta demanda está com os valores em branco para ilustrar o momento inicial de chegada e resgistro de uma demanda.
Os campos de custo, benefícios e indicadores ficam todos em branco.
Lembre-se de digitar ou copiar as fórmulas de calculo para obter os indicadores.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DEC3-4A7D-470B-9A82-955CFB7E5420}">
  <dimension ref="A1:D4"/>
  <sheetViews>
    <sheetView workbookViewId="0">
      <selection activeCell="D2" sqref="D2:D4"/>
    </sheetView>
  </sheetViews>
  <sheetFormatPr defaultRowHeight="15" x14ac:dyDescent="0.25"/>
  <cols>
    <col min="1" max="1" width="4.28515625" bestFit="1" customWidth="1"/>
    <col min="2" max="2" width="21.85546875" bestFit="1" customWidth="1"/>
    <col min="3" max="3" width="42.28515625" bestFit="1" customWidth="1"/>
  </cols>
  <sheetData>
    <row r="1" spans="1:4" x14ac:dyDescent="0.25">
      <c r="A1" t="s">
        <v>0</v>
      </c>
      <c r="B1" t="s">
        <v>1</v>
      </c>
      <c r="C1" t="s">
        <v>5</v>
      </c>
      <c r="D1" t="s">
        <v>11</v>
      </c>
    </row>
    <row r="2" spans="1:4" x14ac:dyDescent="0.25">
      <c r="A2">
        <v>1</v>
      </c>
      <c r="B2" t="s">
        <v>2</v>
      </c>
      <c r="C2" t="s">
        <v>6</v>
      </c>
      <c r="D2" t="s">
        <v>9</v>
      </c>
    </row>
    <row r="3" spans="1:4" x14ac:dyDescent="0.25">
      <c r="A3">
        <v>2</v>
      </c>
      <c r="B3" t="s">
        <v>3</v>
      </c>
      <c r="C3" t="s">
        <v>7</v>
      </c>
      <c r="D3" t="s">
        <v>9</v>
      </c>
    </row>
    <row r="4" spans="1:4" x14ac:dyDescent="0.25">
      <c r="A4">
        <v>3</v>
      </c>
      <c r="B4" t="s">
        <v>4</v>
      </c>
      <c r="C4" t="s">
        <v>8</v>
      </c>
      <c r="D4" t="s">
        <v>10</v>
      </c>
    </row>
  </sheetData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E814-C141-4852-82BF-D47536DCB9FF}">
  <dimension ref="A1:G4"/>
  <sheetViews>
    <sheetView workbookViewId="0">
      <selection activeCell="B4" sqref="B4"/>
    </sheetView>
  </sheetViews>
  <sheetFormatPr defaultRowHeight="15" x14ac:dyDescent="0.25"/>
  <cols>
    <col min="1" max="1" width="4.28515625" bestFit="1" customWidth="1"/>
    <col min="2" max="2" width="20.5703125" bestFit="1" customWidth="1"/>
    <col min="3" max="3" width="13.28515625" bestFit="1" customWidth="1"/>
    <col min="4" max="4" width="14.28515625" bestFit="1" customWidth="1"/>
    <col min="5" max="5" width="17.5703125" bestFit="1" customWidth="1"/>
    <col min="6" max="6" width="10.42578125" bestFit="1" customWidth="1"/>
  </cols>
  <sheetData>
    <row r="1" spans="1:7" x14ac:dyDescent="0.25">
      <c r="A1" t="s">
        <v>0</v>
      </c>
      <c r="B1" t="s">
        <v>20</v>
      </c>
      <c r="C1" t="s">
        <v>19</v>
      </c>
      <c r="D1" t="s">
        <v>18</v>
      </c>
      <c r="E1" t="s">
        <v>17</v>
      </c>
      <c r="F1" t="s">
        <v>16</v>
      </c>
      <c r="G1" t="s">
        <v>15</v>
      </c>
    </row>
    <row r="2" spans="1:7" x14ac:dyDescent="0.25">
      <c r="A2">
        <v>1</v>
      </c>
      <c r="B2" t="s">
        <v>14</v>
      </c>
      <c r="C2" s="3"/>
      <c r="D2" s="3"/>
      <c r="E2" s="2"/>
      <c r="G2" s="1"/>
    </row>
    <row r="3" spans="1:7" x14ac:dyDescent="0.25">
      <c r="A3">
        <v>2</v>
      </c>
      <c r="B3" t="s">
        <v>13</v>
      </c>
      <c r="C3" s="3"/>
      <c r="D3" s="3"/>
      <c r="E3" s="2"/>
      <c r="G3" s="1"/>
    </row>
    <row r="4" spans="1:7" x14ac:dyDescent="0.25">
      <c r="A4">
        <v>3</v>
      </c>
      <c r="B4" t="s">
        <v>12</v>
      </c>
      <c r="C4" s="3"/>
      <c r="D4" s="3"/>
      <c r="E4" s="2"/>
      <c r="G4" s="1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9360-1461-4691-9AA6-02956F05E653}">
  <dimension ref="A1:G4"/>
  <sheetViews>
    <sheetView workbookViewId="0">
      <selection activeCell="G2" sqref="G2:G4"/>
    </sheetView>
  </sheetViews>
  <sheetFormatPr defaultRowHeight="15" x14ac:dyDescent="0.25"/>
  <cols>
    <col min="1" max="1" width="4.28515625" bestFit="1" customWidth="1"/>
    <col min="2" max="2" width="20.5703125" bestFit="1" customWidth="1"/>
    <col min="3" max="3" width="13.28515625" bestFit="1" customWidth="1"/>
    <col min="4" max="4" width="14.28515625" bestFit="1" customWidth="1"/>
    <col min="5" max="5" width="17.5703125" bestFit="1" customWidth="1"/>
    <col min="6" max="6" width="10.42578125" bestFit="1" customWidth="1"/>
  </cols>
  <sheetData>
    <row r="1" spans="1:7" x14ac:dyDescent="0.25">
      <c r="A1" t="s">
        <v>0</v>
      </c>
      <c r="B1" t="s">
        <v>20</v>
      </c>
      <c r="C1" t="s">
        <v>19</v>
      </c>
      <c r="D1" t="s">
        <v>18</v>
      </c>
      <c r="E1" t="s">
        <v>17</v>
      </c>
      <c r="F1" t="s">
        <v>16</v>
      </c>
      <c r="G1" t="s">
        <v>15</v>
      </c>
    </row>
    <row r="2" spans="1:7" x14ac:dyDescent="0.25">
      <c r="A2">
        <v>1</v>
      </c>
      <c r="B2" t="s">
        <v>14</v>
      </c>
      <c r="C2" s="3">
        <v>2500</v>
      </c>
      <c r="D2" s="3">
        <v>3000</v>
      </c>
      <c r="E2" s="2">
        <f>D2/C2</f>
        <v>1.2</v>
      </c>
      <c r="F2" t="s">
        <v>22</v>
      </c>
      <c r="G2" s="1">
        <f>Tabela14[[#This Row],[Custo-Benefício]]-1</f>
        <v>0.19999999999999996</v>
      </c>
    </row>
    <row r="3" spans="1:7" x14ac:dyDescent="0.25">
      <c r="A3">
        <v>2</v>
      </c>
      <c r="B3" t="s">
        <v>13</v>
      </c>
      <c r="C3" s="3">
        <v>3000</v>
      </c>
      <c r="D3" s="3">
        <v>100</v>
      </c>
      <c r="E3" s="2">
        <f>D3/C3</f>
        <v>3.3333333333333333E-2</v>
      </c>
      <c r="F3">
        <v>0</v>
      </c>
      <c r="G3" s="1">
        <f>Tabela14[[#This Row],[Custo-Benefício]]-1</f>
        <v>-0.96666666666666667</v>
      </c>
    </row>
    <row r="4" spans="1:7" x14ac:dyDescent="0.25">
      <c r="A4">
        <v>3</v>
      </c>
      <c r="B4" t="s">
        <v>12</v>
      </c>
      <c r="C4" s="3">
        <v>60000</v>
      </c>
      <c r="D4" s="3">
        <v>100000</v>
      </c>
      <c r="E4" s="2">
        <f>D4/C4</f>
        <v>1.6666666666666667</v>
      </c>
      <c r="F4" t="s">
        <v>21</v>
      </c>
      <c r="G4" s="1">
        <f>Tabela14[[#This Row],[Custo-Benefício]]-1</f>
        <v>0.66666666666666674</v>
      </c>
    </row>
  </sheetData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AAFD-9E36-4323-8433-44D32EF0869F}">
  <dimension ref="A1:I5"/>
  <sheetViews>
    <sheetView tabSelected="1" workbookViewId="0">
      <selection activeCell="C5" sqref="C5"/>
    </sheetView>
  </sheetViews>
  <sheetFormatPr defaultRowHeight="15" x14ac:dyDescent="0.25"/>
  <cols>
    <col min="1" max="1" width="4.28515625" bestFit="1" customWidth="1"/>
    <col min="2" max="2" width="20.5703125" bestFit="1" customWidth="1"/>
    <col min="3" max="3" width="13.28515625" bestFit="1" customWidth="1"/>
    <col min="4" max="4" width="14.28515625" bestFit="1" customWidth="1"/>
    <col min="5" max="5" width="17.5703125" bestFit="1" customWidth="1"/>
    <col min="6" max="6" width="10.42578125" bestFit="1" customWidth="1"/>
    <col min="8" max="8" width="18.28515625" bestFit="1" customWidth="1"/>
    <col min="9" max="9" width="22" bestFit="1" customWidth="1"/>
  </cols>
  <sheetData>
    <row r="1" spans="1:9" x14ac:dyDescent="0.25">
      <c r="A1" t="s">
        <v>0</v>
      </c>
      <c r="B1" t="s">
        <v>20</v>
      </c>
      <c r="C1" t="s">
        <v>19</v>
      </c>
      <c r="D1" t="s">
        <v>18</v>
      </c>
      <c r="E1" t="s">
        <v>17</v>
      </c>
      <c r="F1" t="s">
        <v>16</v>
      </c>
      <c r="G1" t="s">
        <v>15</v>
      </c>
      <c r="H1" t="s">
        <v>30</v>
      </c>
      <c r="I1" t="s">
        <v>29</v>
      </c>
    </row>
    <row r="2" spans="1:9" x14ac:dyDescent="0.25">
      <c r="A2">
        <v>1</v>
      </c>
      <c r="B2" t="s">
        <v>14</v>
      </c>
      <c r="C2" s="3">
        <v>2500</v>
      </c>
      <c r="D2" s="3">
        <v>3000</v>
      </c>
      <c r="E2" s="2">
        <f>D2/C2</f>
        <v>1.2</v>
      </c>
      <c r="F2" t="s">
        <v>22</v>
      </c>
      <c r="G2" s="1">
        <f>Tabela15[[#This Row],[Custo-Benefício]]-1</f>
        <v>0.19999999999999996</v>
      </c>
      <c r="H2" t="s">
        <v>28</v>
      </c>
    </row>
    <row r="3" spans="1:9" x14ac:dyDescent="0.25">
      <c r="A3">
        <v>2</v>
      </c>
      <c r="B3" t="s">
        <v>13</v>
      </c>
      <c r="C3" s="3">
        <v>3000</v>
      </c>
      <c r="D3" s="3">
        <v>100</v>
      </c>
      <c r="E3" s="2">
        <f>D3/C3</f>
        <v>3.3333333333333333E-2</v>
      </c>
      <c r="F3">
        <v>0</v>
      </c>
      <c r="G3" s="1">
        <f>Tabela15[[#This Row],[Custo-Benefício]]-1</f>
        <v>-0.96666666666666667</v>
      </c>
      <c r="H3" t="s">
        <v>27</v>
      </c>
    </row>
    <row r="4" spans="1:9" x14ac:dyDescent="0.25">
      <c r="A4">
        <v>3</v>
      </c>
      <c r="B4" t="s">
        <v>12</v>
      </c>
      <c r="C4" s="3">
        <v>60000</v>
      </c>
      <c r="D4" s="3">
        <v>100000</v>
      </c>
      <c r="E4" s="2">
        <f>D4/C4</f>
        <v>1.6666666666666667</v>
      </c>
      <c r="F4" t="s">
        <v>21</v>
      </c>
      <c r="G4" s="1">
        <f>Tabela15[[#This Row],[Custo-Benefício]]-1</f>
        <v>0.66666666666666674</v>
      </c>
      <c r="H4" t="s">
        <v>26</v>
      </c>
      <c r="I4" t="s">
        <v>25</v>
      </c>
    </row>
    <row r="5" spans="1:9" x14ac:dyDescent="0.25">
      <c r="A5">
        <v>4</v>
      </c>
      <c r="B5" t="s">
        <v>24</v>
      </c>
      <c r="C5" s="3"/>
      <c r="D5" s="3"/>
      <c r="E5" s="2"/>
      <c r="G5" s="1"/>
      <c r="H5" t="s">
        <v>23</v>
      </c>
    </row>
  </sheetData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Aula 2 - Processo</vt:lpstr>
      <vt:lpstr>Aula 3 - Demandas</vt:lpstr>
      <vt:lpstr>Aula 4 - Demandas preenchidas</vt:lpstr>
      <vt:lpstr>Aula 5 - Demandas priorizadas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Andrade Nakano</dc:creator>
  <cp:lastModifiedBy>Alura Preto</cp:lastModifiedBy>
  <dcterms:created xsi:type="dcterms:W3CDTF">2019-04-04T14:03:04Z</dcterms:created>
  <dcterms:modified xsi:type="dcterms:W3CDTF">2019-04-16T21:37:22Z</dcterms:modified>
</cp:coreProperties>
</file>