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https://d.docs.live.net/97ef663418a2975d/otto.professor/02. Cursos/09. Exsencial/02. Gabaritos/"/>
    </mc:Choice>
  </mc:AlternateContent>
  <xr:revisionPtr revIDLastSave="6" documentId="13_ncr:1_{F02F7A0B-8116-4911-83D1-D7EA19C1CB53}" xr6:coauthVersionLast="47" xr6:coauthVersionMax="47" xr10:uidLastSave="{4F3C39D5-BC63-4243-A5FC-6BE72EAF52FC}"/>
  <bookViews>
    <workbookView xWindow="-108" yWindow="-108" windowWidth="23256" windowHeight="12456" tabRatio="921" xr2:uid="{6C239E8C-271C-45C8-B7AA-C874BA905940}"/>
  </bookViews>
  <sheets>
    <sheet name="Funções Básicas" sheetId="12" r:id="rId1"/>
    <sheet name="Travamento" sheetId="11" r:id="rId2"/>
    <sheet name="Funções de Data" sheetId="23" r:id="rId3"/>
  </sheets>
  <externalReferences>
    <externalReference r:id="rId4"/>
  </externalReferences>
  <definedNames>
    <definedName name="MSG">'[1]1.07 - Formatação de Células'!#REF!</definedName>
    <definedName name="SENHA">'[1]1.07 - Formatação de Células'!$AE$283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9" i="12" l="1"/>
  <c r="F8" i="23"/>
  <c r="C8" i="23"/>
  <c r="C14" i="23" s="1"/>
  <c r="C15" i="23" l="1"/>
  <c r="C16" i="23"/>
  <c r="E18" i="11" l="1"/>
  <c r="D18" i="11"/>
  <c r="C18" i="11"/>
  <c r="D11" i="11"/>
  <c r="D10" i="11"/>
  <c r="D9" i="11"/>
  <c r="H36" i="12"/>
  <c r="G36" i="12"/>
  <c r="D36" i="12"/>
  <c r="D35" i="12"/>
  <c r="G29" i="12"/>
  <c r="D29" i="12"/>
  <c r="D28" i="12"/>
  <c r="F22" i="12"/>
  <c r="F21" i="12"/>
  <c r="F20" i="12"/>
  <c r="F19" i="12"/>
  <c r="F18" i="12"/>
  <c r="F17" i="12"/>
  <c r="F13" i="12"/>
  <c r="F12" i="12"/>
  <c r="F11" i="12"/>
  <c r="F10" i="12"/>
  <c r="F9" i="12"/>
  <c r="B1" i="12" l="1"/>
</calcChain>
</file>

<file path=xl/sharedStrings.xml><?xml version="1.0" encoding="utf-8"?>
<sst xmlns="http://schemas.openxmlformats.org/spreadsheetml/2006/main" count="86" uniqueCount="65">
  <si>
    <t>C</t>
  </si>
  <si>
    <t>A</t>
  </si>
  <si>
    <t>B</t>
  </si>
  <si>
    <t>Exemplo</t>
  </si>
  <si>
    <t>Produto</t>
  </si>
  <si>
    <t>Soma</t>
  </si>
  <si>
    <t>Funções</t>
  </si>
  <si>
    <t>1. Arraste a fórmula travando a linha</t>
  </si>
  <si>
    <t>Formato: A$2</t>
  </si>
  <si>
    <t>Valor (USD)</t>
  </si>
  <si>
    <t>Valor (BRL)</t>
  </si>
  <si>
    <t>Dólar</t>
  </si>
  <si>
    <t>2. Arraste a fórmula travando a coluna</t>
  </si>
  <si>
    <t>Formato: $A2</t>
  </si>
  <si>
    <t>1. Realize as operações a seguir com os operadores</t>
  </si>
  <si>
    <t>Operadores Matemáticos</t>
  </si>
  <si>
    <t>Número 1</t>
  </si>
  <si>
    <t>Número 2</t>
  </si>
  <si>
    <t>Operação</t>
  </si>
  <si>
    <t>Operador</t>
  </si>
  <si>
    <t>Resultado</t>
  </si>
  <si>
    <t>+</t>
  </si>
  <si>
    <t>Subtração</t>
  </si>
  <si>
    <t>-</t>
  </si>
  <si>
    <t>Multiplicação</t>
  </si>
  <si>
    <t>*</t>
  </si>
  <si>
    <t>Divisão</t>
  </si>
  <si>
    <t>/</t>
  </si>
  <si>
    <t>Exponenciação</t>
  </si>
  <si>
    <t>^</t>
  </si>
  <si>
    <t>Operadores de Comparação</t>
  </si>
  <si>
    <t>Igual</t>
  </si>
  <si>
    <t>=</t>
  </si>
  <si>
    <t>Diferente</t>
  </si>
  <si>
    <t>&lt;&gt;</t>
  </si>
  <si>
    <t>Maior</t>
  </si>
  <si>
    <t>&gt;</t>
  </si>
  <si>
    <t>Menor</t>
  </si>
  <si>
    <t>&lt;</t>
  </si>
  <si>
    <t>Maior ou igual a</t>
  </si>
  <si>
    <t>&gt;=</t>
  </si>
  <si>
    <t>Menor ou igual a</t>
  </si>
  <si>
    <t>&lt;=</t>
  </si>
  <si>
    <t>2. Realize a soma dos seguintes números:</t>
  </si>
  <si>
    <t>Utilize a função =SOMA</t>
  </si>
  <si>
    <t>SOMA</t>
  </si>
  <si>
    <t>3. Realize a média dos seguintes números:</t>
  </si>
  <si>
    <t>Utilize a função =MÉDIA</t>
  </si>
  <si>
    <t>MÉDIA</t>
  </si>
  <si>
    <t>Funções Básicas</t>
  </si>
  <si>
    <t>Travamento</t>
  </si>
  <si>
    <t>funções</t>
  </si>
  <si>
    <t>Funções de Data</t>
  </si>
  <si>
    <t>1. Calcule, em função, a data de hoje</t>
  </si>
  <si>
    <t>2. Calcule, em função, a hora e data atual</t>
  </si>
  <si>
    <t>Utilize a função =HOJE</t>
  </si>
  <si>
    <t>Utilize a função =AGORA</t>
  </si>
  <si>
    <t>Hoje</t>
  </si>
  <si>
    <t>Agora</t>
  </si>
  <si>
    <t>3. Insira sua data de nascimento e descubra sua idade em dias, meses e anos</t>
  </si>
  <si>
    <t>Utilize a função =DATADIF(Data Início; Data Final; Formato Data) &gt;&gt;&gt; Formato Data = "D", "M", "Y" para Dia, Mês ou Ano</t>
  </si>
  <si>
    <t>Data de Nascimento</t>
  </si>
  <si>
    <t>Dias</t>
  </si>
  <si>
    <t>Meses</t>
  </si>
  <si>
    <t>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</si>
</sst>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_-;\-* #,##0_-;_-* &quot;-&quot;??_-;_-@_-"/>
    <numFmt numFmtId="165" formatCode="dd/mm/yy\ h:mm;@"/>
  </numFmts>
  <fonts count="9" x14ac:knownFonts="1">
    <font>
      <sz val="11"/>
      <color theme="1"/>
      <name val="Calibri"/>
      <family val="2"/>
      <scheme val="minor"/>
    </font>
    <font>
      <sz val="28"/>
      <color theme="0"/>
      <name val="Bebas Neue"/>
      <family val="2"/>
    </font>
    <font>
      <sz val="20"/>
      <name val="Bebas Neue"/>
      <family val="2"/>
    </font>
    <font>
      <sz val="10"/>
      <color theme="1"/>
      <name val="Segoe UI"/>
      <family val="2"/>
    </font>
    <font>
      <i/>
      <sz val="10"/>
      <color theme="1"/>
      <name val="Segoe UI"/>
      <family val="2"/>
    </font>
    <font>
      <b/>
      <sz val="10"/>
      <color theme="1"/>
      <name val="Segoe UI"/>
      <family val="2"/>
    </font>
    <font>
      <sz val="11"/>
      <color theme="1"/>
      <name val="Calibri"/>
      <family val="2"/>
      <scheme val="minor"/>
    </font>
    <font>
      <sz val="10"/>
      <name val="Segoe UI"/>
      <family val="2"/>
    </font>
    <font>
      <i/>
      <sz val="10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21">
    <xf numFmtId="0" fontId="0" fillId="0" borderId="0" xfId="0"/>
    <xf numFmtId="0" fontId="7" fillId="0" borderId="1" xfId="1" applyNumberFormat="1" applyFont="1" applyFill="1" applyBorder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1" fillId="2" borderId="0" xfId="0" applyFont="1" applyFill="1" applyAlignment="1">
      <alignment horizontal="right"/>
    </xf>
    <xf numFmtId="0" fontId="1" fillId="2" borderId="0" xfId="0" applyFont="1" applyFill="1"/>
    <xf numFmtId="0" fontId="8" fillId="0" borderId="0" xfId="0" applyFont="1"/>
    <xf numFmtId="164" fontId="7" fillId="0" borderId="1" xfId="1" applyNumberFormat="1" applyFont="1" applyFill="1" applyBorder="1" applyAlignment="1">
      <alignment horizontal="center" vertical="center"/>
    </xf>
    <xf numFmtId="2" fontId="7" fillId="0" borderId="1" xfId="1" applyNumberFormat="1" applyFont="1" applyFill="1" applyBorder="1" applyAlignment="1">
      <alignment horizontal="center" vertical="center"/>
    </xf>
    <xf numFmtId="8" fontId="7" fillId="3" borderId="1" xfId="2" applyNumberFormat="1" applyFont="1" applyFill="1" applyBorder="1" applyAlignment="1">
      <alignment horizontal="center" vertical="center"/>
    </xf>
    <xf numFmtId="8" fontId="7" fillId="0" borderId="1" xfId="1" applyNumberFormat="1" applyFont="1" applyFill="1" applyBorder="1" applyAlignment="1">
      <alignment horizontal="center" vertical="center"/>
    </xf>
    <xf numFmtId="0" fontId="4" fillId="0" borderId="0" xfId="0" applyFont="1"/>
    <xf numFmtId="44" fontId="7" fillId="3" borderId="1" xfId="2" applyFont="1" applyFill="1" applyBorder="1" applyAlignment="1">
      <alignment horizontal="center" vertical="center"/>
    </xf>
    <xf numFmtId="0" fontId="7" fillId="3" borderId="1" xfId="1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5" fillId="0" borderId="0" xfId="0" applyFont="1"/>
    <xf numFmtId="14" fontId="7" fillId="3" borderId="1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horizontal="center" vertical="center"/>
    </xf>
    <xf numFmtId="3" fontId="7" fillId="3" borderId="1" xfId="1" applyNumberFormat="1" applyFont="1" applyFill="1" applyBorder="1" applyAlignment="1">
      <alignment horizontal="center" vertical="center"/>
    </xf>
  </cellXfs>
  <cellStyles count="3">
    <cellStyle name="Moeda" xfId="2" builtinId="4"/>
    <cellStyle name="Normal" xfId="0" builtinId="0"/>
    <cellStyle name="Vírgula" xfId="1" builtinId="3"/>
  </cellStyles>
  <dxfs count="0"/>
  <tableStyles count="1" defaultTableStyle="TableStyleMedium2" defaultPivotStyle="PivotStyleLight16">
    <tableStyle name="Invisible" pivot="0" table="0" count="0" xr9:uid="{EA786E12-1EEE-4CAC-B38D-4477D876426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hyperlink" Target="#'6.3 - Fun&#231;&#245;es de Texto'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hyperlink" Target="#'6.2 - Fun&#231;&#245;es B&#225;sicas'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hyperlink" Target="#'6.6 - Fun&#231;&#245;es Estat&#237;sticas'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95133</xdr:colOff>
      <xdr:row>4</xdr:row>
      <xdr:rowOff>0</xdr:rowOff>
    </xdr:from>
    <xdr:to>
      <xdr:col>1</xdr:col>
      <xdr:colOff>92524</xdr:colOff>
      <xdr:row>4</xdr:row>
      <xdr:rowOff>0</xdr:rowOff>
    </xdr:to>
    <xdr:sp macro="" textlink="">
      <xdr:nvSpPr>
        <xdr:cNvPr id="2" name="object 15">
          <a:extLst>
            <a:ext uri="{FF2B5EF4-FFF2-40B4-BE49-F238E27FC236}">
              <a16:creationId xmlns:a16="http://schemas.microsoft.com/office/drawing/2014/main" id="{D452BCE4-2E86-404B-B994-9BBB7CD36FA2}"/>
            </a:ext>
          </a:extLst>
        </xdr:cNvPr>
        <xdr:cNvSpPr>
          <a:spLocks noChangeAspect="1"/>
        </xdr:cNvSpPr>
      </xdr:nvSpPr>
      <xdr:spPr>
        <a:xfrm>
          <a:off x="95133" y="1188720"/>
          <a:ext cx="606991" cy="0"/>
        </a:xfrm>
        <a:prstGeom prst="rect">
          <a:avLst/>
        </a:prstGeom>
        <a:blipFill>
          <a:blip xmlns:r="http://schemas.openxmlformats.org/officeDocument/2006/relationships" r:embed="rId1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12</xdr:col>
      <xdr:colOff>0</xdr:colOff>
      <xdr:row>0</xdr:row>
      <xdr:rowOff>449580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A8B715-CF6A-4FDF-B6CF-DE0EFE4EA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3740" y="0"/>
          <a:ext cx="101346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95133</xdr:colOff>
      <xdr:row>3</xdr:row>
      <xdr:rowOff>0</xdr:rowOff>
    </xdr:from>
    <xdr:to>
      <xdr:col>1</xdr:col>
      <xdr:colOff>92524</xdr:colOff>
      <xdr:row>3</xdr:row>
      <xdr:rowOff>0</xdr:rowOff>
    </xdr:to>
    <xdr:sp macro="" textlink="">
      <xdr:nvSpPr>
        <xdr:cNvPr id="2" name="object 15">
          <a:extLst>
            <a:ext uri="{FF2B5EF4-FFF2-40B4-BE49-F238E27FC236}">
              <a16:creationId xmlns:a16="http://schemas.microsoft.com/office/drawing/2014/main" id="{8BAD4947-E234-4608-99B3-C37652C19F80}"/>
            </a:ext>
          </a:extLst>
        </xdr:cNvPr>
        <xdr:cNvSpPr>
          <a:spLocks noChangeAspect="1"/>
        </xdr:cNvSpPr>
      </xdr:nvSpPr>
      <xdr:spPr>
        <a:xfrm>
          <a:off x="95133" y="998220"/>
          <a:ext cx="606991" cy="0"/>
        </a:xfrm>
        <a:prstGeom prst="rect">
          <a:avLst/>
        </a:prstGeom>
        <a:blipFill>
          <a:blip xmlns:r="http://schemas.openxmlformats.org/officeDocument/2006/relationships" r:embed="rId1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12</xdr:col>
      <xdr:colOff>0</xdr:colOff>
      <xdr:row>0</xdr:row>
      <xdr:rowOff>449580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446BFC-465F-4EEC-8E36-DF577A613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3280" y="0"/>
          <a:ext cx="101346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95133</xdr:colOff>
      <xdr:row>3</xdr:row>
      <xdr:rowOff>0</xdr:rowOff>
    </xdr:from>
    <xdr:to>
      <xdr:col>1</xdr:col>
      <xdr:colOff>92524</xdr:colOff>
      <xdr:row>3</xdr:row>
      <xdr:rowOff>0</xdr:rowOff>
    </xdr:to>
    <xdr:sp macro="" textlink="">
      <xdr:nvSpPr>
        <xdr:cNvPr id="2" name="object 15">
          <a:extLst>
            <a:ext uri="{FF2B5EF4-FFF2-40B4-BE49-F238E27FC236}">
              <a16:creationId xmlns:a16="http://schemas.microsoft.com/office/drawing/2014/main" id="{F4ECFD05-8FB5-414A-9FAD-85E57D72DC27}"/>
            </a:ext>
          </a:extLst>
        </xdr:cNvPr>
        <xdr:cNvSpPr>
          <a:spLocks noChangeAspect="1"/>
        </xdr:cNvSpPr>
      </xdr:nvSpPr>
      <xdr:spPr>
        <a:xfrm>
          <a:off x="95133" y="998220"/>
          <a:ext cx="606991" cy="0"/>
        </a:xfrm>
        <a:prstGeom prst="rect">
          <a:avLst/>
        </a:prstGeom>
        <a:blipFill>
          <a:blip xmlns:r="http://schemas.openxmlformats.org/officeDocument/2006/relationships" r:embed="rId1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975360</xdr:colOff>
      <xdr:row>0</xdr:row>
      <xdr:rowOff>449580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D457D8-2B02-47D0-8C1C-2202A3876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5520" y="0"/>
          <a:ext cx="97536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ugus\Google%20Drive\03.%20Profissional\05.%20Empreendedorismo\02.%20@Otto.professor\01.%20Curso\03.%20MiniCurso%20Excelera\1.%20M&#243;dulo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7 - Formatação de Células"/>
      <sheetName val="1.08 - Preenchimento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tto Profess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458EF"/>
      </a:accent1>
      <a:accent2>
        <a:srgbClr val="FF0068"/>
      </a:accent2>
      <a:accent3>
        <a:srgbClr val="201E1E"/>
      </a:accent3>
      <a:accent4>
        <a:srgbClr val="FFCA5A"/>
      </a:accent4>
      <a:accent5>
        <a:srgbClr val="00B050"/>
      </a:accent5>
      <a:accent6>
        <a:srgbClr val="C0000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CCD96-A401-40C6-8853-DB9832309E8A}">
  <sheetPr codeName="Planilha12"/>
  <dimension ref="A1:H36"/>
  <sheetViews>
    <sheetView showGridLines="0" tabSelected="1" workbookViewId="0">
      <pane ySplit="1" topLeftCell="A2" activePane="bottomLeft" state="frozen"/>
      <selection pane="bottomLeft" activeCell="H21" sqref="H21"/>
    </sheetView>
  </sheetViews>
  <sheetFormatPr defaultRowHeight="15" x14ac:dyDescent="0.35"/>
  <cols>
    <col min="1" max="1" width="8.88671875" style="3"/>
    <col min="2" max="2" width="15.21875" style="3" customWidth="1"/>
    <col min="3" max="3" width="14.77734375" style="3" bestFit="1" customWidth="1"/>
    <col min="4" max="4" width="16.21875" style="3" customWidth="1"/>
    <col min="5" max="14" width="14.77734375" style="3" bestFit="1" customWidth="1"/>
    <col min="15" max="16384" width="8.88671875" style="3"/>
  </cols>
  <sheetData>
    <row r="1" spans="1:6" s="6" customFormat="1" ht="37.200000000000003" x14ac:dyDescent="0.75">
      <c r="A1" s="5"/>
      <c r="B1" s="6" t="str">
        <f>Travamento!B1</f>
        <v>Funções</v>
      </c>
    </row>
    <row r="3" spans="1:6" s="2" customFormat="1" ht="26.4" x14ac:dyDescent="0.55000000000000004">
      <c r="B3" s="2" t="s">
        <v>49</v>
      </c>
    </row>
    <row r="5" spans="1:6" x14ac:dyDescent="0.35">
      <c r="B5" s="3" t="s">
        <v>14</v>
      </c>
    </row>
    <row r="7" spans="1:6" x14ac:dyDescent="0.35">
      <c r="B7" s="3" t="s">
        <v>15</v>
      </c>
    </row>
    <row r="8" spans="1:6" x14ac:dyDescent="0.35">
      <c r="B8" s="15" t="s">
        <v>16</v>
      </c>
      <c r="C8" s="15" t="s">
        <v>17</v>
      </c>
      <c r="D8" s="15" t="s">
        <v>18</v>
      </c>
      <c r="E8" s="15" t="s">
        <v>19</v>
      </c>
      <c r="F8" s="15" t="s">
        <v>20</v>
      </c>
    </row>
    <row r="9" spans="1:6" x14ac:dyDescent="0.35">
      <c r="B9" s="15">
        <v>7</v>
      </c>
      <c r="C9" s="15">
        <v>0</v>
      </c>
      <c r="D9" s="15" t="s">
        <v>5</v>
      </c>
      <c r="E9" s="15" t="s">
        <v>21</v>
      </c>
      <c r="F9" s="16">
        <f>B9+C9</f>
        <v>7</v>
      </c>
    </row>
    <row r="10" spans="1:6" x14ac:dyDescent="0.35">
      <c r="B10" s="15">
        <v>5</v>
      </c>
      <c r="C10" s="15">
        <v>10</v>
      </c>
      <c r="D10" s="15" t="s">
        <v>22</v>
      </c>
      <c r="E10" s="15" t="s">
        <v>23</v>
      </c>
      <c r="F10" s="16">
        <f>B10-C10</f>
        <v>-5</v>
      </c>
    </row>
    <row r="11" spans="1:6" x14ac:dyDescent="0.35">
      <c r="B11" s="15">
        <v>4</v>
      </c>
      <c r="C11" s="15">
        <v>4</v>
      </c>
      <c r="D11" s="15" t="s">
        <v>24</v>
      </c>
      <c r="E11" s="15" t="s">
        <v>25</v>
      </c>
      <c r="F11" s="16">
        <f>B11*C11</f>
        <v>16</v>
      </c>
    </row>
    <row r="12" spans="1:6" x14ac:dyDescent="0.35">
      <c r="B12" s="15">
        <v>5</v>
      </c>
      <c r="C12" s="15">
        <v>2</v>
      </c>
      <c r="D12" s="15" t="s">
        <v>26</v>
      </c>
      <c r="E12" s="15" t="s">
        <v>27</v>
      </c>
      <c r="F12" s="16">
        <f>B12/C12</f>
        <v>2.5</v>
      </c>
    </row>
    <row r="13" spans="1:6" x14ac:dyDescent="0.35">
      <c r="B13" s="15">
        <v>2</v>
      </c>
      <c r="C13" s="15">
        <v>3</v>
      </c>
      <c r="D13" s="15" t="s">
        <v>28</v>
      </c>
      <c r="E13" s="15" t="s">
        <v>29</v>
      </c>
      <c r="F13" s="16">
        <f>B13^C13</f>
        <v>8</v>
      </c>
    </row>
    <row r="15" spans="1:6" x14ac:dyDescent="0.35">
      <c r="B15" s="3" t="s">
        <v>30</v>
      </c>
    </row>
    <row r="16" spans="1:6" x14ac:dyDescent="0.35">
      <c r="B16" s="15" t="s">
        <v>16</v>
      </c>
      <c r="C16" s="15" t="s">
        <v>17</v>
      </c>
      <c r="D16" s="15" t="s">
        <v>18</v>
      </c>
      <c r="E16" s="15" t="s">
        <v>19</v>
      </c>
      <c r="F16" s="15" t="s">
        <v>3</v>
      </c>
    </row>
    <row r="17" spans="2:8" x14ac:dyDescent="0.35">
      <c r="B17" s="15">
        <v>3</v>
      </c>
      <c r="C17" s="15">
        <v>3</v>
      </c>
      <c r="D17" s="15" t="s">
        <v>31</v>
      </c>
      <c r="E17" s="15" t="s">
        <v>32</v>
      </c>
      <c r="F17" s="16" t="b">
        <f>B17=C17</f>
        <v>1</v>
      </c>
    </row>
    <row r="18" spans="2:8" x14ac:dyDescent="0.35">
      <c r="B18" s="15">
        <v>6</v>
      </c>
      <c r="C18" s="15">
        <v>6</v>
      </c>
      <c r="D18" s="15" t="s">
        <v>33</v>
      </c>
      <c r="E18" s="15" t="s">
        <v>34</v>
      </c>
      <c r="F18" s="16" t="b">
        <f>B18&lt;&gt;C18</f>
        <v>0</v>
      </c>
    </row>
    <row r="19" spans="2:8" x14ac:dyDescent="0.35">
      <c r="B19" s="15">
        <v>7</v>
      </c>
      <c r="C19" s="15">
        <v>7</v>
      </c>
      <c r="D19" s="15" t="s">
        <v>35</v>
      </c>
      <c r="E19" s="15" t="s">
        <v>36</v>
      </c>
      <c r="F19" s="16" t="b">
        <f>B19&gt;C19</f>
        <v>0</v>
      </c>
    </row>
    <row r="20" spans="2:8" x14ac:dyDescent="0.35">
      <c r="B20" s="15">
        <v>3</v>
      </c>
      <c r="C20" s="15">
        <v>7</v>
      </c>
      <c r="D20" s="15" t="s">
        <v>37</v>
      </c>
      <c r="E20" s="15" t="s">
        <v>38</v>
      </c>
      <c r="F20" s="16" t="b">
        <f>B20&lt;C20</f>
        <v>1</v>
      </c>
    </row>
    <row r="21" spans="2:8" x14ac:dyDescent="0.35">
      <c r="B21" s="15">
        <v>9</v>
      </c>
      <c r="C21" s="15">
        <v>8</v>
      </c>
      <c r="D21" s="15" t="s">
        <v>39</v>
      </c>
      <c r="E21" s="15" t="s">
        <v>40</v>
      </c>
      <c r="F21" s="16" t="b">
        <f>B21&gt;=C21</f>
        <v>1</v>
      </c>
    </row>
    <row r="22" spans="2:8" x14ac:dyDescent="0.35">
      <c r="B22" s="15">
        <v>4</v>
      </c>
      <c r="C22" s="15">
        <v>5</v>
      </c>
      <c r="D22" s="15" t="s">
        <v>41</v>
      </c>
      <c r="E22" s="15" t="s">
        <v>42</v>
      </c>
      <c r="F22" s="16" t="b">
        <f>B22&lt;=C22</f>
        <v>1</v>
      </c>
    </row>
    <row r="24" spans="2:8" x14ac:dyDescent="0.35">
      <c r="B24" s="3" t="s">
        <v>43</v>
      </c>
    </row>
    <row r="25" spans="2:8" x14ac:dyDescent="0.35">
      <c r="B25" s="12" t="s">
        <v>44</v>
      </c>
    </row>
    <row r="26" spans="2:8" x14ac:dyDescent="0.35">
      <c r="B26" s="12"/>
    </row>
    <row r="27" spans="2:8" s="17" customFormat="1" x14ac:dyDescent="0.35">
      <c r="B27" s="1" t="s">
        <v>16</v>
      </c>
      <c r="C27" s="1" t="s">
        <v>17</v>
      </c>
      <c r="D27" s="1" t="s">
        <v>45</v>
      </c>
      <c r="E27" s="4"/>
      <c r="F27" s="1" t="s">
        <v>16</v>
      </c>
      <c r="G27" s="1">
        <v>85</v>
      </c>
      <c r="H27" s="1">
        <v>66</v>
      </c>
    </row>
    <row r="28" spans="2:8" x14ac:dyDescent="0.35">
      <c r="B28" s="1">
        <v>85</v>
      </c>
      <c r="C28" s="1">
        <v>52</v>
      </c>
      <c r="D28" s="14">
        <f>SUM(B28:C28)</f>
        <v>137</v>
      </c>
      <c r="E28" s="4"/>
      <c r="F28" s="1" t="s">
        <v>17</v>
      </c>
      <c r="G28" s="1">
        <v>52</v>
      </c>
      <c r="H28" s="1">
        <v>51</v>
      </c>
    </row>
    <row r="29" spans="2:8" x14ac:dyDescent="0.35">
      <c r="B29" s="1">
        <v>66</v>
      </c>
      <c r="C29" s="1">
        <v>51</v>
      </c>
      <c r="D29" s="14">
        <f>SUM(B29:C29)</f>
        <v>117</v>
      </c>
      <c r="E29" s="4"/>
      <c r="F29" s="1" t="s">
        <v>45</v>
      </c>
      <c r="G29" s="14">
        <f>SUM(G27:G28)</f>
        <v>137</v>
      </c>
      <c r="H29" s="14">
        <f>SUM(H27:H28)</f>
        <v>117</v>
      </c>
    </row>
    <row r="30" spans="2:8" x14ac:dyDescent="0.35">
      <c r="B30" s="12"/>
    </row>
    <row r="31" spans="2:8" x14ac:dyDescent="0.35">
      <c r="B31" s="3" t="s">
        <v>46</v>
      </c>
    </row>
    <row r="32" spans="2:8" x14ac:dyDescent="0.35">
      <c r="B32" s="12" t="s">
        <v>47</v>
      </c>
    </row>
    <row r="33" spans="2:8" x14ac:dyDescent="0.35">
      <c r="B33" s="12"/>
    </row>
    <row r="34" spans="2:8" x14ac:dyDescent="0.35">
      <c r="B34" s="1" t="s">
        <v>16</v>
      </c>
      <c r="C34" s="1" t="s">
        <v>17</v>
      </c>
      <c r="D34" s="1" t="s">
        <v>48</v>
      </c>
      <c r="E34" s="4"/>
      <c r="F34" s="1" t="s">
        <v>16</v>
      </c>
      <c r="G34" s="1">
        <v>65</v>
      </c>
      <c r="H34" s="1">
        <v>32</v>
      </c>
    </row>
    <row r="35" spans="2:8" x14ac:dyDescent="0.35">
      <c r="B35" s="1">
        <v>65</v>
      </c>
      <c r="C35" s="1">
        <v>22</v>
      </c>
      <c r="D35" s="14">
        <f>AVERAGE(B35:C35)</f>
        <v>43.5</v>
      </c>
      <c r="E35" s="4"/>
      <c r="F35" s="1" t="s">
        <v>17</v>
      </c>
      <c r="G35" s="1">
        <v>45</v>
      </c>
      <c r="H35" s="1">
        <v>91</v>
      </c>
    </row>
    <row r="36" spans="2:8" x14ac:dyDescent="0.35">
      <c r="B36" s="1">
        <v>34</v>
      </c>
      <c r="C36" s="1">
        <v>67</v>
      </c>
      <c r="D36" s="14">
        <f>AVERAGE(B36:C36)</f>
        <v>50.5</v>
      </c>
      <c r="E36" s="4"/>
      <c r="F36" s="1" t="s">
        <v>48</v>
      </c>
      <c r="G36" s="14">
        <f>AVERAGE(G34:G35)</f>
        <v>55</v>
      </c>
      <c r="H36" s="14">
        <f>AVERAGE(H34:H35)</f>
        <v>61.5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F58A4-9B96-47D7-A2E8-3B439F49DCD5}">
  <sheetPr codeName="Planilha11"/>
  <dimension ref="A1:G18"/>
  <sheetViews>
    <sheetView showGridLines="0" zoomScaleNormal="100" workbookViewId="0">
      <pane ySplit="1" topLeftCell="A2" activePane="bottomLeft" state="frozen"/>
      <selection activeCell="D25" sqref="D25"/>
      <selection pane="bottomLeft" activeCell="D25" sqref="D25"/>
    </sheetView>
  </sheetViews>
  <sheetFormatPr defaultRowHeight="15" x14ac:dyDescent="0.35"/>
  <cols>
    <col min="1" max="1" width="8.88671875" style="3"/>
    <col min="2" max="4" width="14.77734375" style="3" bestFit="1" customWidth="1"/>
    <col min="5" max="5" width="18.5546875" style="3" customWidth="1"/>
    <col min="6" max="14" width="14.77734375" style="3" bestFit="1" customWidth="1"/>
    <col min="15" max="16384" width="8.88671875" style="3"/>
  </cols>
  <sheetData>
    <row r="1" spans="1:7" s="6" customFormat="1" ht="37.200000000000003" x14ac:dyDescent="0.75">
      <c r="A1" s="5"/>
      <c r="B1" s="6" t="s">
        <v>6</v>
      </c>
    </row>
    <row r="3" spans="1:7" s="2" customFormat="1" ht="26.4" x14ac:dyDescent="0.55000000000000004">
      <c r="B3" s="2" t="s">
        <v>50</v>
      </c>
    </row>
    <row r="5" spans="1:7" x14ac:dyDescent="0.35">
      <c r="B5" s="3" t="s">
        <v>7</v>
      </c>
    </row>
    <row r="6" spans="1:7" x14ac:dyDescent="0.35">
      <c r="B6" s="7" t="s">
        <v>8</v>
      </c>
    </row>
    <row r="8" spans="1:7" x14ac:dyDescent="0.35">
      <c r="B8" s="8" t="s">
        <v>4</v>
      </c>
      <c r="C8" s="8" t="s">
        <v>9</v>
      </c>
      <c r="D8" s="8" t="s">
        <v>10</v>
      </c>
      <c r="F8" s="8" t="s">
        <v>11</v>
      </c>
    </row>
    <row r="9" spans="1:7" x14ac:dyDescent="0.35">
      <c r="B9" s="8" t="s">
        <v>1</v>
      </c>
      <c r="C9" s="9">
        <v>12</v>
      </c>
      <c r="D9" s="10">
        <f>C9*F$9</f>
        <v>60</v>
      </c>
      <c r="F9" s="11">
        <v>5</v>
      </c>
    </row>
    <row r="10" spans="1:7" x14ac:dyDescent="0.35">
      <c r="B10" s="8" t="s">
        <v>2</v>
      </c>
      <c r="C10" s="9">
        <v>54</v>
      </c>
      <c r="D10" s="10">
        <f>C10*F$9</f>
        <v>270</v>
      </c>
    </row>
    <row r="11" spans="1:7" x14ac:dyDescent="0.35">
      <c r="B11" s="8" t="s">
        <v>0</v>
      </c>
      <c r="C11" s="9">
        <v>95</v>
      </c>
      <c r="D11" s="10">
        <f>C11*F$9</f>
        <v>475</v>
      </c>
    </row>
    <row r="13" spans="1:7" x14ac:dyDescent="0.35">
      <c r="B13" s="3" t="s">
        <v>12</v>
      </c>
    </row>
    <row r="14" spans="1:7" x14ac:dyDescent="0.35">
      <c r="B14" s="12" t="s">
        <v>13</v>
      </c>
    </row>
    <row r="16" spans="1:7" x14ac:dyDescent="0.35">
      <c r="B16" s="8" t="s">
        <v>4</v>
      </c>
      <c r="C16" s="8" t="s">
        <v>1</v>
      </c>
      <c r="D16" s="8" t="s">
        <v>2</v>
      </c>
      <c r="E16" s="8" t="s">
        <v>0</v>
      </c>
      <c r="G16" s="8" t="s">
        <v>11</v>
      </c>
    </row>
    <row r="17" spans="2:7" x14ac:dyDescent="0.35">
      <c r="B17" s="8" t="s">
        <v>9</v>
      </c>
      <c r="C17" s="9">
        <v>12</v>
      </c>
      <c r="D17" s="9">
        <v>54</v>
      </c>
      <c r="E17" s="9">
        <v>95</v>
      </c>
      <c r="G17" s="11">
        <v>5</v>
      </c>
    </row>
    <row r="18" spans="2:7" x14ac:dyDescent="0.35">
      <c r="B18" s="8" t="s">
        <v>10</v>
      </c>
      <c r="C18" s="13">
        <f>C17*$G17</f>
        <v>60</v>
      </c>
      <c r="D18" s="13">
        <f>D17*$G17</f>
        <v>270</v>
      </c>
      <c r="E18" s="13">
        <f>E17*$G17</f>
        <v>475</v>
      </c>
    </row>
  </sheetData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124EE-AA08-4922-80E2-BAA4CB98F7C5}">
  <dimension ref="A1:S16"/>
  <sheetViews>
    <sheetView showGridLines="0" zoomScaleNormal="100" workbookViewId="0">
      <pane ySplit="1" topLeftCell="A2" activePane="bottomLeft" state="frozen"/>
      <selection activeCell="B3" sqref="B3"/>
      <selection pane="bottomLeft" activeCell="E18" sqref="E18"/>
    </sheetView>
  </sheetViews>
  <sheetFormatPr defaultRowHeight="15" x14ac:dyDescent="0.35"/>
  <cols>
    <col min="1" max="1" width="8.88671875" style="3"/>
    <col min="2" max="2" width="27.5546875" style="3" customWidth="1"/>
    <col min="3" max="3" width="25.109375" style="3" customWidth="1"/>
    <col min="4" max="4" width="17.109375" style="3" bestFit="1" customWidth="1"/>
    <col min="5" max="5" width="18.21875" style="3" customWidth="1"/>
    <col min="6" max="6" width="14.88671875" style="3" bestFit="1" customWidth="1"/>
    <col min="7" max="7" width="9.21875" style="3" bestFit="1" customWidth="1"/>
    <col min="8" max="8" width="23" style="3" customWidth="1"/>
    <col min="9" max="9" width="14.77734375" style="3" bestFit="1" customWidth="1"/>
    <col min="10" max="10" width="11.109375" style="3" customWidth="1"/>
    <col min="11" max="14" width="14.77734375" style="3" bestFit="1" customWidth="1"/>
    <col min="15" max="16384" width="8.88671875" style="3"/>
  </cols>
  <sheetData>
    <row r="1" spans="1:19" s="6" customFormat="1" ht="37.200000000000003" x14ac:dyDescent="0.75">
      <c r="A1" s="5"/>
      <c r="B1" s="6" t="s">
        <v>51</v>
      </c>
    </row>
    <row r="3" spans="1:19" s="2" customFormat="1" ht="26.4" x14ac:dyDescent="0.55000000000000004">
      <c r="B3" s="2" t="s">
        <v>52</v>
      </c>
    </row>
    <row r="5" spans="1:19" x14ac:dyDescent="0.35">
      <c r="B5" s="3" t="s">
        <v>53</v>
      </c>
      <c r="E5" s="3" t="s">
        <v>54</v>
      </c>
    </row>
    <row r="6" spans="1:19" x14ac:dyDescent="0.35">
      <c r="B6" s="12" t="s">
        <v>55</v>
      </c>
      <c r="E6" s="12" t="s">
        <v>56</v>
      </c>
    </row>
    <row r="7" spans="1:19" x14ac:dyDescent="0.35">
      <c r="B7" s="12"/>
      <c r="E7" s="12"/>
    </row>
    <row r="8" spans="1:19" s="17" customFormat="1" x14ac:dyDescent="0.35">
      <c r="B8" s="8" t="s">
        <v>57</v>
      </c>
      <c r="C8" s="18">
        <f ca="1">TODAY()</f>
        <v>45057</v>
      </c>
      <c r="D8" s="3"/>
      <c r="E8" s="8" t="s">
        <v>58</v>
      </c>
      <c r="F8" s="19">
        <f ca="1">NOW()</f>
        <v>45057.757527314818</v>
      </c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10" spans="1:19" x14ac:dyDescent="0.35">
      <c r="B10" s="3" t="s">
        <v>59</v>
      </c>
    </row>
    <row r="11" spans="1:19" s="12" customFormat="1" x14ac:dyDescent="0.35">
      <c r="B11" s="12" t="s">
        <v>60</v>
      </c>
    </row>
    <row r="13" spans="1:19" x14ac:dyDescent="0.35">
      <c r="B13" s="8" t="s">
        <v>61</v>
      </c>
      <c r="C13" s="18">
        <v>36526</v>
      </c>
    </row>
    <row r="14" spans="1:19" x14ac:dyDescent="0.35">
      <c r="B14" s="8" t="s">
        <v>62</v>
      </c>
      <c r="C14" s="20">
        <f ca="1">DATEDIF(C13,C8,"D")</f>
        <v>8531</v>
      </c>
    </row>
    <row r="15" spans="1:19" x14ac:dyDescent="0.35">
      <c r="B15" s="8" t="s">
        <v>63</v>
      </c>
      <c r="C15" s="20">
        <f ca="1">DATEDIF(C13,C8,"M")</f>
        <v>280</v>
      </c>
    </row>
    <row r="16" spans="1:19" x14ac:dyDescent="0.35">
      <c r="B16" s="8" t="s">
        <v>64</v>
      </c>
      <c r="C16" s="20">
        <f ca="1">DATEDIF(C13,C8,"Y")</f>
        <v>23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Funções Básicas</vt:lpstr>
      <vt:lpstr>Travamento</vt:lpstr>
      <vt:lpstr>Funções de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Augusto Otto Cannataro</dc:creator>
  <cp:lastModifiedBy>Otto Cannataro</cp:lastModifiedBy>
  <dcterms:created xsi:type="dcterms:W3CDTF">2022-06-21T21:56:27Z</dcterms:created>
  <dcterms:modified xsi:type="dcterms:W3CDTF">2023-05-11T21:10:51Z</dcterms:modified>
</cp:coreProperties>
</file>