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ink/ink1.xml" ContentType="application/inkml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5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0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83a4bd2f3ab69961/Trabalho/Produtos/Curso Excel Online/Curso/FP 2020 v2.0/Projeto-03_DashboardVendas/Projeto-03_vAula/"/>
    </mc:Choice>
  </mc:AlternateContent>
  <xr:revisionPtr revIDLastSave="133" documentId="13_ncr:1_{5AA20E0F-31B8-48B3-B241-5F227B74BFFA}" xr6:coauthVersionLast="45" xr6:coauthVersionMax="45" xr10:uidLastSave="{0462CEF7-EB85-4DD3-AA16-65D59E46F78B}"/>
  <bookViews>
    <workbookView xWindow="-120" yWindow="-120" windowWidth="20730" windowHeight="11160" activeTab="5" xr2:uid="{02B0976C-FC40-4F45-B5B9-CEF4EB5E8CE0}"/>
  </bookViews>
  <sheets>
    <sheet name="Roteiro" sheetId="4" r:id="rId1"/>
    <sheet name="Planilha1" sheetId="9" r:id="rId2"/>
    <sheet name="Coluna" sheetId="3" r:id="rId3"/>
    <sheet name="Planilha2" sheetId="10" r:id="rId4"/>
    <sheet name="Pizza" sheetId="5" r:id="rId5"/>
    <sheet name="Linha" sheetId="6" r:id="rId6"/>
    <sheet name="Barra" sheetId="8" r:id="rId7"/>
  </sheets>
  <definedNames>
    <definedName name="_xlnm._FilterDatabase" localSheetId="5" hidden="1">Linha!$B$7:$C$19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1" i="10" l="1"/>
  <c r="D11" i="10"/>
  <c r="C12" i="10"/>
  <c r="D12" i="10"/>
  <c r="C13" i="10"/>
  <c r="D13" i="10"/>
  <c r="C14" i="10"/>
  <c r="D14" i="10"/>
  <c r="C15" i="10"/>
  <c r="D15" i="10"/>
  <c r="B12" i="10"/>
  <c r="B13" i="10"/>
  <c r="B14" i="10"/>
  <c r="B15" i="10"/>
  <c r="B11" i="10"/>
  <c r="B4" i="10"/>
  <c r="C4" i="10"/>
  <c r="B5" i="10"/>
  <c r="C5" i="10"/>
  <c r="B6" i="10"/>
  <c r="C6" i="10"/>
  <c r="B7" i="10"/>
  <c r="C7" i="10"/>
  <c r="B8" i="10"/>
  <c r="C8" i="10"/>
  <c r="F13" i="9"/>
  <c r="C5" i="9"/>
  <c r="D6" i="10" s="1"/>
  <c r="J7" i="9"/>
  <c r="I7" i="9"/>
  <c r="H7" i="9"/>
  <c r="G7" i="9"/>
  <c r="F7" i="9"/>
  <c r="F3" i="9"/>
  <c r="C4" i="9"/>
  <c r="D5" i="10" s="1"/>
  <c r="C6" i="9"/>
  <c r="D7" i="10" s="1"/>
  <c r="C7" i="9"/>
  <c r="D8" i="10" s="1"/>
  <c r="C3" i="9"/>
  <c r="D4" i="10" s="1"/>
  <c r="D36" i="8" l="1"/>
  <c r="C36" i="8"/>
  <c r="C20" i="8"/>
  <c r="D55" i="6"/>
  <c r="E55" i="6" s="1"/>
  <c r="F55" i="6" s="1"/>
  <c r="G55" i="6" s="1"/>
  <c r="H55" i="6" s="1"/>
  <c r="D54" i="6"/>
  <c r="E54" i="6" s="1"/>
  <c r="F54" i="6" s="1"/>
  <c r="G54" i="6" s="1"/>
  <c r="H54" i="6" s="1"/>
  <c r="D39" i="6"/>
  <c r="E39" i="6" s="1"/>
  <c r="F39" i="6" s="1"/>
  <c r="G39" i="6" s="1"/>
  <c r="H39" i="6" s="1"/>
  <c r="I39" i="6" s="1"/>
  <c r="J39" i="6" s="1"/>
  <c r="K39" i="6" s="1"/>
  <c r="L39" i="6" s="1"/>
  <c r="M39" i="6" s="1"/>
  <c r="N39" i="6" s="1"/>
  <c r="D38" i="6"/>
  <c r="E38" i="6" s="1"/>
  <c r="F38" i="6" s="1"/>
  <c r="G38" i="6" s="1"/>
  <c r="H38" i="6" s="1"/>
  <c r="I38" i="6" s="1"/>
  <c r="J38" i="6" s="1"/>
  <c r="K38" i="6" s="1"/>
  <c r="L38" i="6" s="1"/>
  <c r="M38" i="6" s="1"/>
  <c r="N38" i="6" s="1"/>
  <c r="C12" i="5"/>
  <c r="C17" i="5" s="1"/>
  <c r="D44" i="3"/>
  <c r="C44" i="3"/>
  <c r="E28" i="3"/>
  <c r="D28" i="3"/>
  <c r="C28" i="3"/>
  <c r="F27" i="3"/>
  <c r="F26" i="3"/>
  <c r="F25" i="3"/>
  <c r="F24" i="3"/>
  <c r="F23" i="3"/>
  <c r="C16" i="5" l="1"/>
  <c r="C18" i="5" s="1"/>
  <c r="F28" i="3"/>
</calcChain>
</file>

<file path=xl/sharedStrings.xml><?xml version="1.0" encoding="utf-8"?>
<sst xmlns="http://schemas.openxmlformats.org/spreadsheetml/2006/main" count="159" uniqueCount="60">
  <si>
    <t>Bolacha</t>
  </si>
  <si>
    <t>Gonçalves</t>
  </si>
  <si>
    <t>Priscila</t>
  </si>
  <si>
    <t>Débora</t>
  </si>
  <si>
    <t>Vendas</t>
  </si>
  <si>
    <t>Vendedores</t>
  </si>
  <si>
    <t>Camila</t>
  </si>
  <si>
    <t>Helena</t>
  </si>
  <si>
    <t>José</t>
  </si>
  <si>
    <t>Aline</t>
  </si>
  <si>
    <t>Emílio</t>
  </si>
  <si>
    <t>Lísias</t>
  </si>
  <si>
    <t>Total</t>
  </si>
  <si>
    <t>Produtos</t>
  </si>
  <si>
    <t>Jan</t>
  </si>
  <si>
    <t>Fev</t>
  </si>
  <si>
    <t>Mar</t>
  </si>
  <si>
    <t>Camisa</t>
  </si>
  <si>
    <t>Calça</t>
  </si>
  <si>
    <t>Bermuda</t>
  </si>
  <si>
    <t>Tênis</t>
  </si>
  <si>
    <t>Camiseta</t>
  </si>
  <si>
    <t>COLUNA</t>
  </si>
  <si>
    <t>Osso</t>
  </si>
  <si>
    <t>Ração</t>
  </si>
  <si>
    <t>COLUNA AGRUPADA</t>
  </si>
  <si>
    <t>COLUNA EMPILHADA E EMPILHADA 100%</t>
  </si>
  <si>
    <t>PIZZA OU ROSCA</t>
  </si>
  <si>
    <t>Clientes</t>
  </si>
  <si>
    <t>Compras</t>
  </si>
  <si>
    <t>Feminino</t>
  </si>
  <si>
    <t>Masculino</t>
  </si>
  <si>
    <t>PIZZA</t>
  </si>
  <si>
    <t>% da Meta</t>
  </si>
  <si>
    <t>LINHA</t>
  </si>
  <si>
    <t>Abr</t>
  </si>
  <si>
    <t>Mai</t>
  </si>
  <si>
    <t>Jun</t>
  </si>
  <si>
    <t>Jul</t>
  </si>
  <si>
    <t>Ago</t>
  </si>
  <si>
    <t>Set</t>
  </si>
  <si>
    <t>Out</t>
  </si>
  <si>
    <t>Meses</t>
  </si>
  <si>
    <t>Nov</t>
  </si>
  <si>
    <t>Dez</t>
  </si>
  <si>
    <t>BARRA</t>
  </si>
  <si>
    <t>BARRA AGRUPADA</t>
  </si>
  <si>
    <t>BARRA EMPILHADA E EMPILHADA 100%</t>
  </si>
  <si>
    <t>Coluna</t>
  </si>
  <si>
    <t>Pizza ou Rosca</t>
  </si>
  <si>
    <t>Linha</t>
  </si>
  <si>
    <t>Barra</t>
  </si>
  <si>
    <t>Apresentação Principais Gráficos</t>
  </si>
  <si>
    <t>OK</t>
  </si>
  <si>
    <t>Meta</t>
  </si>
  <si>
    <t>jan</t>
  </si>
  <si>
    <t>fev</t>
  </si>
  <si>
    <t>mar</t>
  </si>
  <si>
    <t>abr</t>
  </si>
  <si>
    <t>mai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</si>
</sst>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 ;[Red]\-#,##0.00\ "/>
    <numFmt numFmtId="165" formatCode="0.0%"/>
  </numFmts>
  <fonts count="8" x14ac:knownFonts="1">
    <font>
      <sz val="10"/>
      <color theme="1"/>
      <name val="Segoe UI"/>
      <family val="2"/>
    </font>
    <font>
      <b/>
      <sz val="10"/>
      <color theme="1"/>
      <name val="Segoe UI"/>
      <family val="2"/>
    </font>
    <font>
      <sz val="14"/>
      <color theme="1"/>
      <name val="Segoe UI"/>
      <family val="2"/>
    </font>
    <font>
      <sz val="10"/>
      <color theme="1"/>
      <name val="Segoe UI"/>
      <family val="2"/>
    </font>
    <font>
      <sz val="10"/>
      <color theme="0"/>
      <name val="Segoe UI"/>
      <family val="2"/>
    </font>
    <font>
      <b/>
      <sz val="18"/>
      <name val="Segoe UI"/>
      <family val="2"/>
    </font>
    <font>
      <b/>
      <sz val="12"/>
      <color rgb="FF0070C0"/>
      <name val="Segoe UI"/>
      <family val="2"/>
    </font>
    <font>
      <sz val="8"/>
      <name val="Segoe UI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mediumDashed">
        <color theme="0" tint="-0.24994659260841701"/>
      </bottom>
      <diagonal/>
    </border>
    <border>
      <left/>
      <right/>
      <top/>
      <bottom style="dotted">
        <color theme="0" tint="-0.24994659260841701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26">
    <xf numFmtId="0" fontId="0" fillId="0" borderId="0" xfId="0"/>
    <xf numFmtId="0" fontId="0" fillId="0" borderId="0" xfId="0" applyFill="1" applyAlignment="1">
      <alignment vertical="center"/>
    </xf>
    <xf numFmtId="0" fontId="0" fillId="0" borderId="0" xfId="0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left" vertical="center"/>
    </xf>
    <xf numFmtId="0" fontId="2" fillId="0" borderId="0" xfId="0" applyFont="1" applyAlignment="1">
      <alignment vertical="center"/>
    </xf>
    <xf numFmtId="0" fontId="4" fillId="4" borderId="2" xfId="0" applyFont="1" applyFill="1" applyBorder="1" applyAlignment="1">
      <alignment horizontal="left" vertical="center" indent="1"/>
    </xf>
    <xf numFmtId="164" fontId="4" fillId="4" borderId="3" xfId="0" applyNumberFormat="1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left" vertical="center" indent="1"/>
    </xf>
    <xf numFmtId="164" fontId="0" fillId="0" borderId="1" xfId="0" applyNumberFormat="1" applyFont="1" applyBorder="1" applyAlignment="1">
      <alignment horizontal="center" vertical="center"/>
    </xf>
    <xf numFmtId="164" fontId="0" fillId="5" borderId="1" xfId="0" applyNumberFormat="1" applyFont="1" applyFill="1" applyBorder="1" applyAlignment="1">
      <alignment horizontal="center" vertical="center"/>
    </xf>
    <xf numFmtId="0" fontId="0" fillId="0" borderId="5" xfId="0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164" fontId="4" fillId="4" borderId="4" xfId="0" applyNumberFormat="1" applyFont="1" applyFill="1" applyBorder="1" applyAlignment="1">
      <alignment horizontal="center" vertical="center"/>
    </xf>
    <xf numFmtId="165" fontId="0" fillId="0" borderId="1" xfId="1" applyNumberFormat="1" applyFont="1" applyBorder="1" applyAlignment="1">
      <alignment horizontal="center" vertical="center"/>
    </xf>
    <xf numFmtId="165" fontId="0" fillId="5" borderId="1" xfId="1" applyNumberFormat="1" applyFont="1" applyFill="1" applyBorder="1" applyAlignment="1">
      <alignment horizontal="center" vertical="center"/>
    </xf>
    <xf numFmtId="164" fontId="0" fillId="0" borderId="1" xfId="1" applyNumberFormat="1" applyFont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6" borderId="0" xfId="0" applyFill="1" applyAlignment="1">
      <alignment horizontal="center"/>
    </xf>
    <xf numFmtId="0" fontId="1" fillId="3" borderId="2" xfId="0" applyFont="1" applyFill="1" applyBorder="1" applyAlignment="1">
      <alignment horizontal="left" vertical="center" indent="1"/>
    </xf>
    <xf numFmtId="0" fontId="1" fillId="3" borderId="4" xfId="0" applyFont="1" applyFill="1" applyBorder="1" applyAlignment="1">
      <alignment horizontal="left" vertical="center" indent="1"/>
    </xf>
    <xf numFmtId="0" fontId="1" fillId="3" borderId="3" xfId="0" applyFont="1" applyFill="1" applyBorder="1" applyAlignment="1">
      <alignment horizontal="left" vertical="center" indent="1"/>
    </xf>
    <xf numFmtId="0" fontId="6" fillId="0" borderId="6" xfId="0" applyFont="1" applyFill="1" applyBorder="1" applyAlignment="1">
      <alignment horizontal="left" vertical="center"/>
    </xf>
  </cellXfs>
  <cellStyles count="2">
    <cellStyle name="Normal" xfId="0" builtinId="0"/>
    <cellStyle name="Porcentagem" xfId="1" builtinId="5"/>
  </cellStyles>
  <dxfs count="3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Coluna!$B$23</c:f>
              <c:strCache>
                <c:ptCount val="1"/>
                <c:pt idx="0">
                  <c:v>Camisa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Coluna!$C$22:$E$22</c:f>
              <c:strCache>
                <c:ptCount val="3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</c:strCache>
            </c:strRef>
          </c:cat>
          <c:val>
            <c:numRef>
              <c:f>Coluna!$C$23:$E$23</c:f>
              <c:numCache>
                <c:formatCode>#,##0.00_ ;[Red]\-#,##0.00\ </c:formatCode>
                <c:ptCount val="3"/>
                <c:pt idx="0">
                  <c:v>8153</c:v>
                </c:pt>
                <c:pt idx="1">
                  <c:v>2831</c:v>
                </c:pt>
                <c:pt idx="2">
                  <c:v>1291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86-4B9A-BD0A-F7D695B04FB9}"/>
            </c:ext>
          </c:extLst>
        </c:ser>
        <c:ser>
          <c:idx val="1"/>
          <c:order val="1"/>
          <c:tx>
            <c:strRef>
              <c:f>Coluna!$B$24</c:f>
              <c:strCache>
                <c:ptCount val="1"/>
                <c:pt idx="0">
                  <c:v>Calça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Coluna!$C$22:$E$22</c:f>
              <c:strCache>
                <c:ptCount val="3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</c:strCache>
            </c:strRef>
          </c:cat>
          <c:val>
            <c:numRef>
              <c:f>Coluna!$C$24:$E$24</c:f>
              <c:numCache>
                <c:formatCode>#,##0.00_ ;[Red]\-#,##0.00\ </c:formatCode>
                <c:ptCount val="3"/>
                <c:pt idx="0">
                  <c:v>8867</c:v>
                </c:pt>
                <c:pt idx="1">
                  <c:v>7096</c:v>
                </c:pt>
                <c:pt idx="2">
                  <c:v>8979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186-4B9A-BD0A-F7D695B04FB9}"/>
            </c:ext>
          </c:extLst>
        </c:ser>
        <c:ser>
          <c:idx val="2"/>
          <c:order val="2"/>
          <c:tx>
            <c:strRef>
              <c:f>Coluna!$B$25</c:f>
              <c:strCache>
                <c:ptCount val="1"/>
                <c:pt idx="0">
                  <c:v>Bermuda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Coluna!$C$22:$E$22</c:f>
              <c:strCache>
                <c:ptCount val="3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</c:strCache>
            </c:strRef>
          </c:cat>
          <c:val>
            <c:numRef>
              <c:f>Coluna!$C$25:$E$25</c:f>
              <c:numCache>
                <c:formatCode>#,##0.00_ ;[Red]\-#,##0.00\ </c:formatCode>
                <c:ptCount val="3"/>
                <c:pt idx="0">
                  <c:v>7378</c:v>
                </c:pt>
                <c:pt idx="1">
                  <c:v>9693</c:v>
                </c:pt>
                <c:pt idx="2">
                  <c:v>7258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186-4B9A-BD0A-F7D695B04FB9}"/>
            </c:ext>
          </c:extLst>
        </c:ser>
        <c:ser>
          <c:idx val="3"/>
          <c:order val="3"/>
          <c:tx>
            <c:strRef>
              <c:f>Coluna!$B$26</c:f>
              <c:strCache>
                <c:ptCount val="1"/>
                <c:pt idx="0">
                  <c:v>Tênis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Coluna!$C$22:$E$22</c:f>
              <c:strCache>
                <c:ptCount val="3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</c:strCache>
            </c:strRef>
          </c:cat>
          <c:val>
            <c:numRef>
              <c:f>Coluna!$C$26:$E$26</c:f>
              <c:numCache>
                <c:formatCode>#,##0.00_ ;[Red]\-#,##0.00\ </c:formatCode>
                <c:ptCount val="3"/>
                <c:pt idx="0">
                  <c:v>6514</c:v>
                </c:pt>
                <c:pt idx="1">
                  <c:v>7102</c:v>
                </c:pt>
                <c:pt idx="2">
                  <c:v>4260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186-4B9A-BD0A-F7D695B04FB9}"/>
            </c:ext>
          </c:extLst>
        </c:ser>
        <c:ser>
          <c:idx val="4"/>
          <c:order val="4"/>
          <c:tx>
            <c:strRef>
              <c:f>Coluna!$B$27</c:f>
              <c:strCache>
                <c:ptCount val="1"/>
                <c:pt idx="0">
                  <c:v>Camiseta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Coluna!$C$22:$E$22</c:f>
              <c:strCache>
                <c:ptCount val="3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</c:strCache>
            </c:strRef>
          </c:cat>
          <c:val>
            <c:numRef>
              <c:f>Coluna!$C$27:$E$27</c:f>
              <c:numCache>
                <c:formatCode>#,##0.00_ ;[Red]\-#,##0.00\ </c:formatCode>
                <c:ptCount val="3"/>
                <c:pt idx="0">
                  <c:v>4663</c:v>
                </c:pt>
                <c:pt idx="1">
                  <c:v>9941</c:v>
                </c:pt>
                <c:pt idx="2">
                  <c:v>4642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D186-4B9A-BD0A-F7D695B04F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32057407"/>
        <c:axId val="902840831"/>
      </c:barChart>
      <c:catAx>
        <c:axId val="9320574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902840831"/>
        <c:crosses val="autoZero"/>
        <c:auto val="1"/>
        <c:lblAlgn val="ctr"/>
        <c:lblOffset val="100"/>
        <c:noMultiLvlLbl val="0"/>
      </c:catAx>
      <c:valAx>
        <c:axId val="9028408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_ ;[Red]\-#,##0.00\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9320574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600"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Linha!$B$38</c:f>
              <c:strCache>
                <c:ptCount val="1"/>
                <c:pt idx="0">
                  <c:v>Osso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Linha!$C$37:$N$37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Linha!$C$38:$N$38</c:f>
              <c:numCache>
                <c:formatCode>#,##0.00_ ;[Red]\-#,##0.00\ </c:formatCode>
                <c:ptCount val="12"/>
                <c:pt idx="0">
                  <c:v>10</c:v>
                </c:pt>
                <c:pt idx="1">
                  <c:v>20</c:v>
                </c:pt>
                <c:pt idx="2">
                  <c:v>30</c:v>
                </c:pt>
                <c:pt idx="3">
                  <c:v>40</c:v>
                </c:pt>
                <c:pt idx="4">
                  <c:v>50</c:v>
                </c:pt>
                <c:pt idx="5">
                  <c:v>60</c:v>
                </c:pt>
                <c:pt idx="6">
                  <c:v>70</c:v>
                </c:pt>
                <c:pt idx="7">
                  <c:v>80</c:v>
                </c:pt>
                <c:pt idx="8">
                  <c:v>90</c:v>
                </c:pt>
                <c:pt idx="9">
                  <c:v>100</c:v>
                </c:pt>
                <c:pt idx="10">
                  <c:v>110</c:v>
                </c:pt>
                <c:pt idx="11">
                  <c:v>120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D9-4BCF-818F-12099D4E2657}"/>
            </c:ext>
          </c:extLst>
        </c:ser>
        <c:ser>
          <c:idx val="1"/>
          <c:order val="1"/>
          <c:tx>
            <c:strRef>
              <c:f>Linha!$B$39</c:f>
              <c:strCache>
                <c:ptCount val="1"/>
                <c:pt idx="0">
                  <c:v>Ração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Linha!$C$37:$N$37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Linha!$C$39:$N$39</c:f>
              <c:numCache>
                <c:formatCode>#,##0.00_ ;[Red]\-#,##0.00\ </c:formatCode>
                <c:ptCount val="12"/>
                <c:pt idx="0">
                  <c:v>10</c:v>
                </c:pt>
                <c:pt idx="1">
                  <c:v>20</c:v>
                </c:pt>
                <c:pt idx="2">
                  <c:v>30</c:v>
                </c:pt>
                <c:pt idx="3">
                  <c:v>40</c:v>
                </c:pt>
                <c:pt idx="4">
                  <c:v>50</c:v>
                </c:pt>
                <c:pt idx="5">
                  <c:v>60</c:v>
                </c:pt>
                <c:pt idx="6">
                  <c:v>70</c:v>
                </c:pt>
                <c:pt idx="7">
                  <c:v>80</c:v>
                </c:pt>
                <c:pt idx="8">
                  <c:v>90</c:v>
                </c:pt>
                <c:pt idx="9">
                  <c:v>100</c:v>
                </c:pt>
                <c:pt idx="10">
                  <c:v>110</c:v>
                </c:pt>
                <c:pt idx="11">
                  <c:v>120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9D9-4BCF-818F-12099D4E26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79762031"/>
        <c:axId val="878398671"/>
      </c:barChart>
      <c:catAx>
        <c:axId val="8797620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878398671"/>
        <c:crosses val="autoZero"/>
        <c:auto val="1"/>
        <c:lblAlgn val="ctr"/>
        <c:lblOffset val="100"/>
        <c:noMultiLvlLbl val="0"/>
      </c:catAx>
      <c:valAx>
        <c:axId val="87839867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_ ;[Red]\-#,##0.00\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87976203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percentStacked"/>
        <c:varyColors val="0"/>
        <c:ser>
          <c:idx val="0"/>
          <c:order val="0"/>
          <c:tx>
            <c:strRef>
              <c:f>Linha!$B$54</c:f>
              <c:strCache>
                <c:ptCount val="1"/>
                <c:pt idx="0">
                  <c:v>Osso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Linha!$C$53:$H$53</c:f>
              <c:strCache>
                <c:ptCount val="6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</c:strCache>
            </c:strRef>
          </c:cat>
          <c:val>
            <c:numRef>
              <c:f>Linha!$C$54:$H$54</c:f>
              <c:numCache>
                <c:formatCode>#,##0.00_ ;[Red]\-#,##0.00\ </c:formatCode>
                <c:ptCount val="6"/>
                <c:pt idx="0">
                  <c:v>10</c:v>
                </c:pt>
                <c:pt idx="1">
                  <c:v>20</c:v>
                </c:pt>
                <c:pt idx="2">
                  <c:v>30</c:v>
                </c:pt>
                <c:pt idx="3">
                  <c:v>40</c:v>
                </c:pt>
                <c:pt idx="4">
                  <c:v>50</c:v>
                </c:pt>
                <c:pt idx="5">
                  <c:v>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89-45FB-86F7-35CFB90C2EB8}"/>
            </c:ext>
          </c:extLst>
        </c:ser>
        <c:ser>
          <c:idx val="1"/>
          <c:order val="1"/>
          <c:tx>
            <c:strRef>
              <c:f>Linha!$B$55</c:f>
              <c:strCache>
                <c:ptCount val="1"/>
                <c:pt idx="0">
                  <c:v>Ração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Linha!$C$53:$H$53</c:f>
              <c:strCache>
                <c:ptCount val="6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</c:strCache>
            </c:strRef>
          </c:cat>
          <c:val>
            <c:numRef>
              <c:f>Linha!$C$55:$H$55</c:f>
              <c:numCache>
                <c:formatCode>#,##0.00_ ;[Red]\-#,##0.00\ </c:formatCode>
                <c:ptCount val="6"/>
                <c:pt idx="0">
                  <c:v>10</c:v>
                </c:pt>
                <c:pt idx="1">
                  <c:v>20</c:v>
                </c:pt>
                <c:pt idx="2">
                  <c:v>30</c:v>
                </c:pt>
                <c:pt idx="3">
                  <c:v>40</c:v>
                </c:pt>
                <c:pt idx="4">
                  <c:v>50</c:v>
                </c:pt>
                <c:pt idx="5">
                  <c:v>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89-45FB-86F7-35CFB90C2E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3779311"/>
        <c:axId val="879803439"/>
      </c:lineChart>
      <c:catAx>
        <c:axId val="89377931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879803439"/>
        <c:crosses val="autoZero"/>
        <c:auto val="1"/>
        <c:lblAlgn val="ctr"/>
        <c:lblOffset val="100"/>
        <c:noMultiLvlLbl val="0"/>
      </c:catAx>
      <c:valAx>
        <c:axId val="8798034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89377931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Linha!$B$54</c:f>
              <c:strCache>
                <c:ptCount val="1"/>
                <c:pt idx="0">
                  <c:v>Osso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Linha!$C$53:$H$53</c:f>
              <c:strCache>
                <c:ptCount val="6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</c:strCache>
            </c:strRef>
          </c:cat>
          <c:val>
            <c:numRef>
              <c:f>Linha!$C$54:$H$54</c:f>
              <c:numCache>
                <c:formatCode>#,##0.00_ ;[Red]\-#,##0.00\ </c:formatCode>
                <c:ptCount val="6"/>
                <c:pt idx="0">
                  <c:v>10</c:v>
                </c:pt>
                <c:pt idx="1">
                  <c:v>20</c:v>
                </c:pt>
                <c:pt idx="2">
                  <c:v>30</c:v>
                </c:pt>
                <c:pt idx="3">
                  <c:v>40</c:v>
                </c:pt>
                <c:pt idx="4">
                  <c:v>50</c:v>
                </c:pt>
                <c:pt idx="5">
                  <c:v>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C1-45C4-ABBD-B3D834AF19AD}"/>
            </c:ext>
          </c:extLst>
        </c:ser>
        <c:ser>
          <c:idx val="1"/>
          <c:order val="1"/>
          <c:tx>
            <c:strRef>
              <c:f>Linha!$B$55</c:f>
              <c:strCache>
                <c:ptCount val="1"/>
                <c:pt idx="0">
                  <c:v>Ração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Linha!$C$53:$H$53</c:f>
              <c:strCache>
                <c:ptCount val="6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</c:strCache>
            </c:strRef>
          </c:cat>
          <c:val>
            <c:numRef>
              <c:f>Linha!$C$55:$H$55</c:f>
              <c:numCache>
                <c:formatCode>#,##0.00_ ;[Red]\-#,##0.00\ </c:formatCode>
                <c:ptCount val="6"/>
                <c:pt idx="0">
                  <c:v>10</c:v>
                </c:pt>
                <c:pt idx="1">
                  <c:v>20</c:v>
                </c:pt>
                <c:pt idx="2">
                  <c:v>30</c:v>
                </c:pt>
                <c:pt idx="3">
                  <c:v>40</c:v>
                </c:pt>
                <c:pt idx="4">
                  <c:v>50</c:v>
                </c:pt>
                <c:pt idx="5">
                  <c:v>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7C1-45C4-ABBD-B3D834AF19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99901359"/>
        <c:axId val="879801359"/>
      </c:barChart>
      <c:catAx>
        <c:axId val="8999013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879801359"/>
        <c:crosses val="autoZero"/>
        <c:auto val="1"/>
        <c:lblAlgn val="ctr"/>
        <c:lblOffset val="100"/>
        <c:noMultiLvlLbl val="0"/>
      </c:catAx>
      <c:valAx>
        <c:axId val="8798013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89990135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Barra!$C$9</c:f>
              <c:strCache>
                <c:ptCount val="1"/>
                <c:pt idx="0">
                  <c:v>Vendas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Barra!$B$10:$B$19</c:f>
              <c:strCache>
                <c:ptCount val="10"/>
                <c:pt idx="0">
                  <c:v>Bolacha</c:v>
                </c:pt>
                <c:pt idx="1">
                  <c:v>Gonçalves</c:v>
                </c:pt>
                <c:pt idx="2">
                  <c:v>Camila</c:v>
                </c:pt>
                <c:pt idx="3">
                  <c:v>Priscila</c:v>
                </c:pt>
                <c:pt idx="4">
                  <c:v>Helena</c:v>
                </c:pt>
                <c:pt idx="5">
                  <c:v>José</c:v>
                </c:pt>
                <c:pt idx="6">
                  <c:v>Aline</c:v>
                </c:pt>
                <c:pt idx="7">
                  <c:v>Débora</c:v>
                </c:pt>
                <c:pt idx="8">
                  <c:v>Emílio</c:v>
                </c:pt>
                <c:pt idx="9">
                  <c:v>Lísias</c:v>
                </c:pt>
              </c:strCache>
            </c:strRef>
          </c:cat>
          <c:val>
            <c:numRef>
              <c:f>Barra!$C$10:$C$19</c:f>
              <c:numCache>
                <c:formatCode>#,##0.00_ ;[Red]\-#,##0.00\ </c:formatCode>
                <c:ptCount val="10"/>
                <c:pt idx="0">
                  <c:v>13909</c:v>
                </c:pt>
                <c:pt idx="1">
                  <c:v>40352</c:v>
                </c:pt>
                <c:pt idx="2">
                  <c:v>59599</c:v>
                </c:pt>
                <c:pt idx="3">
                  <c:v>68193</c:v>
                </c:pt>
                <c:pt idx="4">
                  <c:v>57729</c:v>
                </c:pt>
                <c:pt idx="5">
                  <c:v>96069</c:v>
                </c:pt>
                <c:pt idx="6">
                  <c:v>40586</c:v>
                </c:pt>
                <c:pt idx="7">
                  <c:v>12946</c:v>
                </c:pt>
                <c:pt idx="8">
                  <c:v>47686</c:v>
                </c:pt>
                <c:pt idx="9">
                  <c:v>90103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FD-4C62-B02E-20E839CD5A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934055775"/>
        <c:axId val="878402831"/>
      </c:barChart>
      <c:catAx>
        <c:axId val="934055775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878402831"/>
        <c:crosses val="autoZero"/>
        <c:auto val="1"/>
        <c:lblAlgn val="ctr"/>
        <c:lblOffset val="100"/>
        <c:noMultiLvlLbl val="0"/>
      </c:catAx>
      <c:valAx>
        <c:axId val="87840283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_ ;[Red]\-#,##0.00\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93405577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Barra!$C$25</c:f>
              <c:strCache>
                <c:ptCount val="1"/>
                <c:pt idx="0">
                  <c:v>Osso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Barra!$B$26:$B$35</c:f>
              <c:strCache>
                <c:ptCount val="10"/>
                <c:pt idx="0">
                  <c:v>Bolacha</c:v>
                </c:pt>
                <c:pt idx="1">
                  <c:v>Gonçalves</c:v>
                </c:pt>
                <c:pt idx="2">
                  <c:v>Camila</c:v>
                </c:pt>
                <c:pt idx="3">
                  <c:v>Priscila</c:v>
                </c:pt>
                <c:pt idx="4">
                  <c:v>Helena</c:v>
                </c:pt>
                <c:pt idx="5">
                  <c:v>José</c:v>
                </c:pt>
                <c:pt idx="6">
                  <c:v>Aline</c:v>
                </c:pt>
                <c:pt idx="7">
                  <c:v>Débora</c:v>
                </c:pt>
                <c:pt idx="8">
                  <c:v>Emílio</c:v>
                </c:pt>
                <c:pt idx="9">
                  <c:v>Lísias</c:v>
                </c:pt>
              </c:strCache>
            </c:strRef>
          </c:cat>
          <c:val>
            <c:numRef>
              <c:f>Barra!$C$26:$C$35</c:f>
              <c:numCache>
                <c:formatCode>#,##0.00_ ;[Red]\-#,##0.00\ </c:formatCode>
                <c:ptCount val="10"/>
                <c:pt idx="0">
                  <c:v>13680</c:v>
                </c:pt>
                <c:pt idx="1">
                  <c:v>11070</c:v>
                </c:pt>
                <c:pt idx="2">
                  <c:v>13805</c:v>
                </c:pt>
                <c:pt idx="3">
                  <c:v>6595</c:v>
                </c:pt>
                <c:pt idx="4">
                  <c:v>18993</c:v>
                </c:pt>
                <c:pt idx="5">
                  <c:v>17713</c:v>
                </c:pt>
                <c:pt idx="6">
                  <c:v>6029</c:v>
                </c:pt>
                <c:pt idx="7">
                  <c:v>4383</c:v>
                </c:pt>
                <c:pt idx="8">
                  <c:v>15402</c:v>
                </c:pt>
                <c:pt idx="9">
                  <c:v>4071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B2-410E-BC1D-13A9DC2B80B4}"/>
            </c:ext>
          </c:extLst>
        </c:ser>
        <c:ser>
          <c:idx val="1"/>
          <c:order val="1"/>
          <c:tx>
            <c:strRef>
              <c:f>Barra!$D$25</c:f>
              <c:strCache>
                <c:ptCount val="1"/>
                <c:pt idx="0">
                  <c:v>Ração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Barra!$B$26:$B$35</c:f>
              <c:strCache>
                <c:ptCount val="10"/>
                <c:pt idx="0">
                  <c:v>Bolacha</c:v>
                </c:pt>
                <c:pt idx="1">
                  <c:v>Gonçalves</c:v>
                </c:pt>
                <c:pt idx="2">
                  <c:v>Camila</c:v>
                </c:pt>
                <c:pt idx="3">
                  <c:v>Priscila</c:v>
                </c:pt>
                <c:pt idx="4">
                  <c:v>Helena</c:v>
                </c:pt>
                <c:pt idx="5">
                  <c:v>José</c:v>
                </c:pt>
                <c:pt idx="6">
                  <c:v>Aline</c:v>
                </c:pt>
                <c:pt idx="7">
                  <c:v>Débora</c:v>
                </c:pt>
                <c:pt idx="8">
                  <c:v>Emílio</c:v>
                </c:pt>
                <c:pt idx="9">
                  <c:v>Lísias</c:v>
                </c:pt>
              </c:strCache>
            </c:strRef>
          </c:cat>
          <c:val>
            <c:numRef>
              <c:f>Barra!$D$26:$D$35</c:f>
              <c:numCache>
                <c:formatCode>#,##0.00_ ;[Red]\-#,##0.00\ </c:formatCode>
                <c:ptCount val="10"/>
                <c:pt idx="0">
                  <c:v>6864</c:v>
                </c:pt>
                <c:pt idx="1">
                  <c:v>18412</c:v>
                </c:pt>
                <c:pt idx="2">
                  <c:v>19221</c:v>
                </c:pt>
                <c:pt idx="3">
                  <c:v>3768</c:v>
                </c:pt>
                <c:pt idx="4">
                  <c:v>5173</c:v>
                </c:pt>
                <c:pt idx="5">
                  <c:v>17049</c:v>
                </c:pt>
                <c:pt idx="6">
                  <c:v>12469</c:v>
                </c:pt>
                <c:pt idx="7">
                  <c:v>15572</c:v>
                </c:pt>
                <c:pt idx="8">
                  <c:v>7509</c:v>
                </c:pt>
                <c:pt idx="9">
                  <c:v>4596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8B2-410E-BC1D-13A9DC2B80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63390079"/>
        <c:axId val="823883135"/>
      </c:barChart>
      <c:catAx>
        <c:axId val="96339007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823883135"/>
        <c:crosses val="autoZero"/>
        <c:auto val="1"/>
        <c:lblAlgn val="ctr"/>
        <c:lblOffset val="100"/>
        <c:noMultiLvlLbl val="0"/>
      </c:catAx>
      <c:valAx>
        <c:axId val="82388313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_ ;[Red]\-#,##0.00\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9633900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bar"/>
        <c:grouping val="percentStacked"/>
        <c:varyColors val="0"/>
        <c:ser>
          <c:idx val="0"/>
          <c:order val="0"/>
          <c:tx>
            <c:strRef>
              <c:f>Barra!$C$25</c:f>
              <c:strCache>
                <c:ptCount val="1"/>
                <c:pt idx="0">
                  <c:v>Osso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Barra!$B$26:$B$35</c:f>
              <c:strCache>
                <c:ptCount val="10"/>
                <c:pt idx="0">
                  <c:v>Bolacha</c:v>
                </c:pt>
                <c:pt idx="1">
                  <c:v>Gonçalves</c:v>
                </c:pt>
                <c:pt idx="2">
                  <c:v>Camila</c:v>
                </c:pt>
                <c:pt idx="3">
                  <c:v>Priscila</c:v>
                </c:pt>
                <c:pt idx="4">
                  <c:v>Helena</c:v>
                </c:pt>
                <c:pt idx="5">
                  <c:v>José</c:v>
                </c:pt>
                <c:pt idx="6">
                  <c:v>Aline</c:v>
                </c:pt>
                <c:pt idx="7">
                  <c:v>Débora</c:v>
                </c:pt>
                <c:pt idx="8">
                  <c:v>Emílio</c:v>
                </c:pt>
                <c:pt idx="9">
                  <c:v>Lísias</c:v>
                </c:pt>
              </c:strCache>
            </c:strRef>
          </c:cat>
          <c:val>
            <c:numRef>
              <c:f>Barra!$C$26:$C$35</c:f>
              <c:numCache>
                <c:formatCode>#,##0.00_ ;[Red]\-#,##0.00\ </c:formatCode>
                <c:ptCount val="10"/>
                <c:pt idx="0">
                  <c:v>13680</c:v>
                </c:pt>
                <c:pt idx="1">
                  <c:v>11070</c:v>
                </c:pt>
                <c:pt idx="2">
                  <c:v>13805</c:v>
                </c:pt>
                <c:pt idx="3">
                  <c:v>6595</c:v>
                </c:pt>
                <c:pt idx="4">
                  <c:v>18993</c:v>
                </c:pt>
                <c:pt idx="5">
                  <c:v>17713</c:v>
                </c:pt>
                <c:pt idx="6">
                  <c:v>6029</c:v>
                </c:pt>
                <c:pt idx="7">
                  <c:v>4383</c:v>
                </c:pt>
                <c:pt idx="8">
                  <c:v>15402</c:v>
                </c:pt>
                <c:pt idx="9">
                  <c:v>4071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B3-462D-AA5E-E7A7F78C0FFD}"/>
            </c:ext>
          </c:extLst>
        </c:ser>
        <c:ser>
          <c:idx val="1"/>
          <c:order val="1"/>
          <c:tx>
            <c:strRef>
              <c:f>Barra!$D$25</c:f>
              <c:strCache>
                <c:ptCount val="1"/>
                <c:pt idx="0">
                  <c:v>Ração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Barra!$B$26:$B$35</c:f>
              <c:strCache>
                <c:ptCount val="10"/>
                <c:pt idx="0">
                  <c:v>Bolacha</c:v>
                </c:pt>
                <c:pt idx="1">
                  <c:v>Gonçalves</c:v>
                </c:pt>
                <c:pt idx="2">
                  <c:v>Camila</c:v>
                </c:pt>
                <c:pt idx="3">
                  <c:v>Priscila</c:v>
                </c:pt>
                <c:pt idx="4">
                  <c:v>Helena</c:v>
                </c:pt>
                <c:pt idx="5">
                  <c:v>José</c:v>
                </c:pt>
                <c:pt idx="6">
                  <c:v>Aline</c:v>
                </c:pt>
                <c:pt idx="7">
                  <c:v>Débora</c:v>
                </c:pt>
                <c:pt idx="8">
                  <c:v>Emílio</c:v>
                </c:pt>
                <c:pt idx="9">
                  <c:v>Lísias</c:v>
                </c:pt>
              </c:strCache>
            </c:strRef>
          </c:cat>
          <c:val>
            <c:numRef>
              <c:f>Barra!$D$26:$D$35</c:f>
              <c:numCache>
                <c:formatCode>#,##0.00_ ;[Red]\-#,##0.00\ </c:formatCode>
                <c:ptCount val="10"/>
                <c:pt idx="0">
                  <c:v>6864</c:v>
                </c:pt>
                <c:pt idx="1">
                  <c:v>18412</c:v>
                </c:pt>
                <c:pt idx="2">
                  <c:v>19221</c:v>
                </c:pt>
                <c:pt idx="3">
                  <c:v>3768</c:v>
                </c:pt>
                <c:pt idx="4">
                  <c:v>5173</c:v>
                </c:pt>
                <c:pt idx="5">
                  <c:v>17049</c:v>
                </c:pt>
                <c:pt idx="6">
                  <c:v>12469</c:v>
                </c:pt>
                <c:pt idx="7">
                  <c:v>15572</c:v>
                </c:pt>
                <c:pt idx="8">
                  <c:v>7509</c:v>
                </c:pt>
                <c:pt idx="9">
                  <c:v>4596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AB3-462D-AA5E-E7A7F78C0F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963410079"/>
        <c:axId val="823877311"/>
        <c:axId val="0"/>
      </c:bar3DChart>
      <c:catAx>
        <c:axId val="96341007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823877311"/>
        <c:crosses val="autoZero"/>
        <c:auto val="1"/>
        <c:lblAlgn val="ctr"/>
        <c:lblOffset val="100"/>
        <c:noMultiLvlLbl val="0"/>
      </c:catAx>
      <c:valAx>
        <c:axId val="82387731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9634100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Coluna!$C$33</c:f>
              <c:strCache>
                <c:ptCount val="1"/>
                <c:pt idx="0">
                  <c:v>Osso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Coluna!$B$34:$B$43</c:f>
              <c:strCache>
                <c:ptCount val="10"/>
                <c:pt idx="0">
                  <c:v>Bolacha</c:v>
                </c:pt>
                <c:pt idx="1">
                  <c:v>Gonçalves</c:v>
                </c:pt>
                <c:pt idx="2">
                  <c:v>Camila</c:v>
                </c:pt>
                <c:pt idx="3">
                  <c:v>Priscila</c:v>
                </c:pt>
                <c:pt idx="4">
                  <c:v>Helena</c:v>
                </c:pt>
                <c:pt idx="5">
                  <c:v>José</c:v>
                </c:pt>
                <c:pt idx="6">
                  <c:v>Aline</c:v>
                </c:pt>
                <c:pt idx="7">
                  <c:v>Débora</c:v>
                </c:pt>
                <c:pt idx="8">
                  <c:v>Emílio</c:v>
                </c:pt>
                <c:pt idx="9">
                  <c:v>Lísias</c:v>
                </c:pt>
              </c:strCache>
            </c:strRef>
          </c:cat>
          <c:val>
            <c:numRef>
              <c:f>Coluna!$C$34:$C$43</c:f>
              <c:numCache>
                <c:formatCode>#,##0.00_ ;[Red]\-#,##0.00\ </c:formatCode>
                <c:ptCount val="10"/>
                <c:pt idx="0">
                  <c:v>13680</c:v>
                </c:pt>
                <c:pt idx="1">
                  <c:v>11070</c:v>
                </c:pt>
                <c:pt idx="2">
                  <c:v>13805</c:v>
                </c:pt>
                <c:pt idx="3">
                  <c:v>6595</c:v>
                </c:pt>
                <c:pt idx="4">
                  <c:v>18993</c:v>
                </c:pt>
                <c:pt idx="5">
                  <c:v>17713</c:v>
                </c:pt>
                <c:pt idx="6">
                  <c:v>6029</c:v>
                </c:pt>
                <c:pt idx="7">
                  <c:v>4383</c:v>
                </c:pt>
                <c:pt idx="8">
                  <c:v>15402</c:v>
                </c:pt>
                <c:pt idx="9">
                  <c:v>4071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8D-4071-A57E-3017939B2ED8}"/>
            </c:ext>
          </c:extLst>
        </c:ser>
        <c:ser>
          <c:idx val="1"/>
          <c:order val="1"/>
          <c:tx>
            <c:strRef>
              <c:f>Coluna!$D$33</c:f>
              <c:strCache>
                <c:ptCount val="1"/>
                <c:pt idx="0">
                  <c:v>Ração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Coluna!$B$34:$B$43</c:f>
              <c:strCache>
                <c:ptCount val="10"/>
                <c:pt idx="0">
                  <c:v>Bolacha</c:v>
                </c:pt>
                <c:pt idx="1">
                  <c:v>Gonçalves</c:v>
                </c:pt>
                <c:pt idx="2">
                  <c:v>Camila</c:v>
                </c:pt>
                <c:pt idx="3">
                  <c:v>Priscila</c:v>
                </c:pt>
                <c:pt idx="4">
                  <c:v>Helena</c:v>
                </c:pt>
                <c:pt idx="5">
                  <c:v>José</c:v>
                </c:pt>
                <c:pt idx="6">
                  <c:v>Aline</c:v>
                </c:pt>
                <c:pt idx="7">
                  <c:v>Débora</c:v>
                </c:pt>
                <c:pt idx="8">
                  <c:v>Emílio</c:v>
                </c:pt>
                <c:pt idx="9">
                  <c:v>Lísias</c:v>
                </c:pt>
              </c:strCache>
            </c:strRef>
          </c:cat>
          <c:val>
            <c:numRef>
              <c:f>Coluna!$D$34:$D$43</c:f>
              <c:numCache>
                <c:formatCode>#,##0.00_ ;[Red]\-#,##0.00\ </c:formatCode>
                <c:ptCount val="10"/>
                <c:pt idx="0">
                  <c:v>6864</c:v>
                </c:pt>
                <c:pt idx="1">
                  <c:v>18412</c:v>
                </c:pt>
                <c:pt idx="2">
                  <c:v>19221</c:v>
                </c:pt>
                <c:pt idx="3">
                  <c:v>3768</c:v>
                </c:pt>
                <c:pt idx="4">
                  <c:v>5173</c:v>
                </c:pt>
                <c:pt idx="5">
                  <c:v>17049</c:v>
                </c:pt>
                <c:pt idx="6">
                  <c:v>12469</c:v>
                </c:pt>
                <c:pt idx="7">
                  <c:v>15572</c:v>
                </c:pt>
                <c:pt idx="8">
                  <c:v>7509</c:v>
                </c:pt>
                <c:pt idx="9">
                  <c:v>4596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E8D-4071-A57E-3017939B2E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26396207"/>
        <c:axId val="896560527"/>
      </c:barChart>
      <c:catAx>
        <c:axId val="8263962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896560527"/>
        <c:crosses val="autoZero"/>
        <c:auto val="1"/>
        <c:lblAlgn val="ctr"/>
        <c:lblOffset val="100"/>
        <c:noMultiLvlLbl val="0"/>
      </c:catAx>
      <c:valAx>
        <c:axId val="8965605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_ ;[Red]\-#,##0.00\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8263962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Coluna!$C$33</c:f>
              <c:strCache>
                <c:ptCount val="1"/>
                <c:pt idx="0">
                  <c:v>Osso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Coluna!$B$34:$B$43</c:f>
              <c:strCache>
                <c:ptCount val="10"/>
                <c:pt idx="0">
                  <c:v>Bolacha</c:v>
                </c:pt>
                <c:pt idx="1">
                  <c:v>Gonçalves</c:v>
                </c:pt>
                <c:pt idx="2">
                  <c:v>Camila</c:v>
                </c:pt>
                <c:pt idx="3">
                  <c:v>Priscila</c:v>
                </c:pt>
                <c:pt idx="4">
                  <c:v>Helena</c:v>
                </c:pt>
                <c:pt idx="5">
                  <c:v>José</c:v>
                </c:pt>
                <c:pt idx="6">
                  <c:v>Aline</c:v>
                </c:pt>
                <c:pt idx="7">
                  <c:v>Débora</c:v>
                </c:pt>
                <c:pt idx="8">
                  <c:v>Emílio</c:v>
                </c:pt>
                <c:pt idx="9">
                  <c:v>Lísias</c:v>
                </c:pt>
              </c:strCache>
            </c:strRef>
          </c:cat>
          <c:val>
            <c:numRef>
              <c:f>Coluna!$C$34:$C$43</c:f>
              <c:numCache>
                <c:formatCode>#,##0.00_ ;[Red]\-#,##0.00\ </c:formatCode>
                <c:ptCount val="10"/>
                <c:pt idx="0">
                  <c:v>13680</c:v>
                </c:pt>
                <c:pt idx="1">
                  <c:v>11070</c:v>
                </c:pt>
                <c:pt idx="2">
                  <c:v>13805</c:v>
                </c:pt>
                <c:pt idx="3">
                  <c:v>6595</c:v>
                </c:pt>
                <c:pt idx="4">
                  <c:v>18993</c:v>
                </c:pt>
                <c:pt idx="5">
                  <c:v>17713</c:v>
                </c:pt>
                <c:pt idx="6">
                  <c:v>6029</c:v>
                </c:pt>
                <c:pt idx="7">
                  <c:v>4383</c:v>
                </c:pt>
                <c:pt idx="8">
                  <c:v>15402</c:v>
                </c:pt>
                <c:pt idx="9">
                  <c:v>4071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94-4F06-9C35-932A766A98FD}"/>
            </c:ext>
          </c:extLst>
        </c:ser>
        <c:ser>
          <c:idx val="1"/>
          <c:order val="1"/>
          <c:tx>
            <c:strRef>
              <c:f>Coluna!$D$33</c:f>
              <c:strCache>
                <c:ptCount val="1"/>
                <c:pt idx="0">
                  <c:v>Ração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Coluna!$B$34:$B$43</c:f>
              <c:strCache>
                <c:ptCount val="10"/>
                <c:pt idx="0">
                  <c:v>Bolacha</c:v>
                </c:pt>
                <c:pt idx="1">
                  <c:v>Gonçalves</c:v>
                </c:pt>
                <c:pt idx="2">
                  <c:v>Camila</c:v>
                </c:pt>
                <c:pt idx="3">
                  <c:v>Priscila</c:v>
                </c:pt>
                <c:pt idx="4">
                  <c:v>Helena</c:v>
                </c:pt>
                <c:pt idx="5">
                  <c:v>José</c:v>
                </c:pt>
                <c:pt idx="6">
                  <c:v>Aline</c:v>
                </c:pt>
                <c:pt idx="7">
                  <c:v>Débora</c:v>
                </c:pt>
                <c:pt idx="8">
                  <c:v>Emílio</c:v>
                </c:pt>
                <c:pt idx="9">
                  <c:v>Lísias</c:v>
                </c:pt>
              </c:strCache>
            </c:strRef>
          </c:cat>
          <c:val>
            <c:numRef>
              <c:f>Coluna!$D$34:$D$43</c:f>
              <c:numCache>
                <c:formatCode>#,##0.00_ ;[Red]\-#,##0.00\ </c:formatCode>
                <c:ptCount val="10"/>
                <c:pt idx="0">
                  <c:v>6864</c:v>
                </c:pt>
                <c:pt idx="1">
                  <c:v>18412</c:v>
                </c:pt>
                <c:pt idx="2">
                  <c:v>19221</c:v>
                </c:pt>
                <c:pt idx="3">
                  <c:v>3768</c:v>
                </c:pt>
                <c:pt idx="4">
                  <c:v>5173</c:v>
                </c:pt>
                <c:pt idx="5">
                  <c:v>17049</c:v>
                </c:pt>
                <c:pt idx="6">
                  <c:v>12469</c:v>
                </c:pt>
                <c:pt idx="7">
                  <c:v>15572</c:v>
                </c:pt>
                <c:pt idx="8">
                  <c:v>7509</c:v>
                </c:pt>
                <c:pt idx="9">
                  <c:v>4596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C94-4F06-9C35-932A766A98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21215103"/>
        <c:axId val="941780863"/>
      </c:barChart>
      <c:catAx>
        <c:axId val="9212151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941780863"/>
        <c:crosses val="autoZero"/>
        <c:auto val="1"/>
        <c:lblAlgn val="ctr"/>
        <c:lblOffset val="100"/>
        <c:noMultiLvlLbl val="0"/>
      </c:catAx>
      <c:valAx>
        <c:axId val="9417808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_ ;[Red]\-#,##0.00\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9212151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Coluna!$C$33</c:f>
              <c:strCache>
                <c:ptCount val="1"/>
                <c:pt idx="0">
                  <c:v>Osso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Coluna!$B$34:$B$43</c:f>
              <c:strCache>
                <c:ptCount val="10"/>
                <c:pt idx="0">
                  <c:v>Bolacha</c:v>
                </c:pt>
                <c:pt idx="1">
                  <c:v>Gonçalves</c:v>
                </c:pt>
                <c:pt idx="2">
                  <c:v>Camila</c:v>
                </c:pt>
                <c:pt idx="3">
                  <c:v>Priscila</c:v>
                </c:pt>
                <c:pt idx="4">
                  <c:v>Helena</c:v>
                </c:pt>
                <c:pt idx="5">
                  <c:v>José</c:v>
                </c:pt>
                <c:pt idx="6">
                  <c:v>Aline</c:v>
                </c:pt>
                <c:pt idx="7">
                  <c:v>Débora</c:v>
                </c:pt>
                <c:pt idx="8">
                  <c:v>Emílio</c:v>
                </c:pt>
                <c:pt idx="9">
                  <c:v>Lísias</c:v>
                </c:pt>
              </c:strCache>
            </c:strRef>
          </c:cat>
          <c:val>
            <c:numRef>
              <c:f>Coluna!$C$34:$C$43</c:f>
              <c:numCache>
                <c:formatCode>#,##0.00_ ;[Red]\-#,##0.00\ </c:formatCode>
                <c:ptCount val="10"/>
                <c:pt idx="0">
                  <c:v>13680</c:v>
                </c:pt>
                <c:pt idx="1">
                  <c:v>11070</c:v>
                </c:pt>
                <c:pt idx="2">
                  <c:v>13805</c:v>
                </c:pt>
                <c:pt idx="3">
                  <c:v>6595</c:v>
                </c:pt>
                <c:pt idx="4">
                  <c:v>18993</c:v>
                </c:pt>
                <c:pt idx="5">
                  <c:v>17713</c:v>
                </c:pt>
                <c:pt idx="6">
                  <c:v>6029</c:v>
                </c:pt>
                <c:pt idx="7">
                  <c:v>4383</c:v>
                </c:pt>
                <c:pt idx="8">
                  <c:v>15402</c:v>
                </c:pt>
                <c:pt idx="9">
                  <c:v>4071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2D-4FB9-B022-8329511D55C1}"/>
            </c:ext>
          </c:extLst>
        </c:ser>
        <c:ser>
          <c:idx val="1"/>
          <c:order val="1"/>
          <c:tx>
            <c:strRef>
              <c:f>Coluna!$D$33</c:f>
              <c:strCache>
                <c:ptCount val="1"/>
                <c:pt idx="0">
                  <c:v>Ração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Coluna!$B$34:$B$43</c:f>
              <c:strCache>
                <c:ptCount val="10"/>
                <c:pt idx="0">
                  <c:v>Bolacha</c:v>
                </c:pt>
                <c:pt idx="1">
                  <c:v>Gonçalves</c:v>
                </c:pt>
                <c:pt idx="2">
                  <c:v>Camila</c:v>
                </c:pt>
                <c:pt idx="3">
                  <c:v>Priscila</c:v>
                </c:pt>
                <c:pt idx="4">
                  <c:v>Helena</c:v>
                </c:pt>
                <c:pt idx="5">
                  <c:v>José</c:v>
                </c:pt>
                <c:pt idx="6">
                  <c:v>Aline</c:v>
                </c:pt>
                <c:pt idx="7">
                  <c:v>Débora</c:v>
                </c:pt>
                <c:pt idx="8">
                  <c:v>Emílio</c:v>
                </c:pt>
                <c:pt idx="9">
                  <c:v>Lísias</c:v>
                </c:pt>
              </c:strCache>
            </c:strRef>
          </c:cat>
          <c:val>
            <c:numRef>
              <c:f>Coluna!$D$34:$D$43</c:f>
              <c:numCache>
                <c:formatCode>#,##0.00_ ;[Red]\-#,##0.00\ </c:formatCode>
                <c:ptCount val="10"/>
                <c:pt idx="0">
                  <c:v>6864</c:v>
                </c:pt>
                <c:pt idx="1">
                  <c:v>18412</c:v>
                </c:pt>
                <c:pt idx="2">
                  <c:v>19221</c:v>
                </c:pt>
                <c:pt idx="3">
                  <c:v>3768</c:v>
                </c:pt>
                <c:pt idx="4">
                  <c:v>5173</c:v>
                </c:pt>
                <c:pt idx="5">
                  <c:v>17049</c:v>
                </c:pt>
                <c:pt idx="6">
                  <c:v>12469</c:v>
                </c:pt>
                <c:pt idx="7">
                  <c:v>15572</c:v>
                </c:pt>
                <c:pt idx="8">
                  <c:v>7509</c:v>
                </c:pt>
                <c:pt idx="9">
                  <c:v>4596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F2D-4FB9-B022-8329511D55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96002463"/>
        <c:axId val="941782527"/>
      </c:barChart>
      <c:catAx>
        <c:axId val="8960024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941782527"/>
        <c:crosses val="autoZero"/>
        <c:auto val="1"/>
        <c:lblAlgn val="ctr"/>
        <c:lblOffset val="100"/>
        <c:noMultiLvlLbl val="0"/>
      </c:catAx>
      <c:valAx>
        <c:axId val="9417825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89600246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Coluna!$C$9</c:f>
              <c:strCache>
                <c:ptCount val="1"/>
                <c:pt idx="0">
                  <c:v>Vendas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numFmt formatCode="#,\ &quot;mil&quot;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Coluna!$B$10:$B$19</c:f>
              <c:strCache>
                <c:ptCount val="10"/>
                <c:pt idx="0">
                  <c:v>Bolacha</c:v>
                </c:pt>
                <c:pt idx="1">
                  <c:v>Gonçalves</c:v>
                </c:pt>
                <c:pt idx="2">
                  <c:v>Camila</c:v>
                </c:pt>
                <c:pt idx="3">
                  <c:v>Priscila</c:v>
                </c:pt>
                <c:pt idx="4">
                  <c:v>Helena</c:v>
                </c:pt>
                <c:pt idx="5">
                  <c:v>José</c:v>
                </c:pt>
                <c:pt idx="6">
                  <c:v>Aline</c:v>
                </c:pt>
                <c:pt idx="7">
                  <c:v>Débora</c:v>
                </c:pt>
                <c:pt idx="8">
                  <c:v>Emílio</c:v>
                </c:pt>
                <c:pt idx="9">
                  <c:v>Lísias</c:v>
                </c:pt>
              </c:strCache>
            </c:strRef>
          </c:cat>
          <c:val>
            <c:numRef>
              <c:f>Coluna!$C$10:$C$19</c:f>
              <c:numCache>
                <c:formatCode>#,##0.00_ ;[Red]\-#,##0.00\ </c:formatCode>
                <c:ptCount val="10"/>
                <c:pt idx="0">
                  <c:v>59500</c:v>
                </c:pt>
                <c:pt idx="1">
                  <c:v>40352</c:v>
                </c:pt>
                <c:pt idx="2">
                  <c:v>59599</c:v>
                </c:pt>
                <c:pt idx="3">
                  <c:v>68193</c:v>
                </c:pt>
                <c:pt idx="4">
                  <c:v>57729</c:v>
                </c:pt>
                <c:pt idx="5">
                  <c:v>96069</c:v>
                </c:pt>
                <c:pt idx="6">
                  <c:v>40586</c:v>
                </c:pt>
                <c:pt idx="7">
                  <c:v>12946</c:v>
                </c:pt>
                <c:pt idx="8">
                  <c:v>47686</c:v>
                </c:pt>
                <c:pt idx="9">
                  <c:v>90103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17-4ED2-913B-545C377AD3B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47"/>
        <c:overlap val="-27"/>
        <c:axId val="2050044719"/>
        <c:axId val="1959013823"/>
      </c:barChart>
      <c:lineChart>
        <c:grouping val="standard"/>
        <c:varyColors val="0"/>
        <c:ser>
          <c:idx val="1"/>
          <c:order val="1"/>
          <c:tx>
            <c:strRef>
              <c:f>Coluna!$D$9</c:f>
              <c:strCache>
                <c:ptCount val="1"/>
                <c:pt idx="0">
                  <c:v>Meta</c:v>
                </c:pt>
              </c:strCache>
            </c:strRef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numFmt formatCode="#,\ &quot;mil&quot;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Coluna!$B$10:$B$19</c:f>
              <c:strCache>
                <c:ptCount val="10"/>
                <c:pt idx="0">
                  <c:v>Bolacha</c:v>
                </c:pt>
                <c:pt idx="1">
                  <c:v>Gonçalves</c:v>
                </c:pt>
                <c:pt idx="2">
                  <c:v>Camila</c:v>
                </c:pt>
                <c:pt idx="3">
                  <c:v>Priscila</c:v>
                </c:pt>
                <c:pt idx="4">
                  <c:v>Helena</c:v>
                </c:pt>
                <c:pt idx="5">
                  <c:v>José</c:v>
                </c:pt>
                <c:pt idx="6">
                  <c:v>Aline</c:v>
                </c:pt>
                <c:pt idx="7">
                  <c:v>Débora</c:v>
                </c:pt>
                <c:pt idx="8">
                  <c:v>Emílio</c:v>
                </c:pt>
                <c:pt idx="9">
                  <c:v>Lísias</c:v>
                </c:pt>
              </c:strCache>
            </c:strRef>
          </c:cat>
          <c:val>
            <c:numRef>
              <c:f>Coluna!$D$10:$D$19</c:f>
              <c:numCache>
                <c:formatCode>#,##0.00_ ;[Red]\-#,##0.00\ </c:formatCode>
                <c:ptCount val="10"/>
                <c:pt idx="0">
                  <c:v>60000</c:v>
                </c:pt>
                <c:pt idx="1">
                  <c:v>50000</c:v>
                </c:pt>
                <c:pt idx="2">
                  <c:v>23500</c:v>
                </c:pt>
                <c:pt idx="3">
                  <c:v>50000</c:v>
                </c:pt>
                <c:pt idx="4">
                  <c:v>47600</c:v>
                </c:pt>
                <c:pt idx="5">
                  <c:v>50000</c:v>
                </c:pt>
                <c:pt idx="6">
                  <c:v>20000</c:v>
                </c:pt>
                <c:pt idx="7">
                  <c:v>15000</c:v>
                </c:pt>
                <c:pt idx="8">
                  <c:v>50000</c:v>
                </c:pt>
                <c:pt idx="9">
                  <c:v>50000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17-4ED2-913B-545C377AD3B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2050044719"/>
        <c:axId val="1959013823"/>
      </c:lineChart>
      <c:catAx>
        <c:axId val="20500447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959013823"/>
        <c:crosses val="autoZero"/>
        <c:auto val="1"/>
        <c:lblAlgn val="ctr"/>
        <c:lblOffset val="100"/>
        <c:noMultiLvlLbl val="0"/>
      </c:catAx>
      <c:valAx>
        <c:axId val="19590138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#,##0.00_ ;[Red]\-#,##0.00\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05004471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Coluna!$D$9</c:f>
              <c:strCache>
                <c:ptCount val="1"/>
                <c:pt idx="0">
                  <c:v>Meta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Coluna!$C$10:$C$19</c:f>
              <c:numCache>
                <c:formatCode>#,##0.00_ ;[Red]\-#,##0.00\ </c:formatCode>
                <c:ptCount val="10"/>
                <c:pt idx="0">
                  <c:v>59500</c:v>
                </c:pt>
                <c:pt idx="1">
                  <c:v>40352</c:v>
                </c:pt>
                <c:pt idx="2">
                  <c:v>59599</c:v>
                </c:pt>
                <c:pt idx="3">
                  <c:v>68193</c:v>
                </c:pt>
                <c:pt idx="4">
                  <c:v>57729</c:v>
                </c:pt>
                <c:pt idx="5">
                  <c:v>96069</c:v>
                </c:pt>
                <c:pt idx="6">
                  <c:v>40586</c:v>
                </c:pt>
                <c:pt idx="7">
                  <c:v>12946</c:v>
                </c:pt>
                <c:pt idx="8">
                  <c:v>47686</c:v>
                </c:pt>
                <c:pt idx="9">
                  <c:v>90103</c:v>
                </c:pt>
              </c:numCache>
            </c:numRef>
          </c:xVal>
          <c:yVal>
            <c:numRef>
              <c:f>Coluna!$D$10:$D$19</c:f>
              <c:numCache>
                <c:formatCode>#,##0.00_ ;[Red]\-#,##0.00\ </c:formatCode>
                <c:ptCount val="10"/>
                <c:pt idx="0">
                  <c:v>60000</c:v>
                </c:pt>
                <c:pt idx="1">
                  <c:v>50000</c:v>
                </c:pt>
                <c:pt idx="2">
                  <c:v>23500</c:v>
                </c:pt>
                <c:pt idx="3">
                  <c:v>50000</c:v>
                </c:pt>
                <c:pt idx="4">
                  <c:v>47600</c:v>
                </c:pt>
                <c:pt idx="5">
                  <c:v>50000</c:v>
                </c:pt>
                <c:pt idx="6">
                  <c:v>20000</c:v>
                </c:pt>
                <c:pt idx="7">
                  <c:v>15000</c:v>
                </c:pt>
                <c:pt idx="8">
                  <c:v>50000</c:v>
                </c:pt>
                <c:pt idx="9">
                  <c:v>50000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C22-4765-929E-F38BDC1B19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56775903"/>
        <c:axId val="1994216479"/>
      </c:scatterChart>
      <c:valAx>
        <c:axId val="105677590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_ ;[Red]\-#,##0.00\ 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994216479"/>
        <c:crosses val="autoZero"/>
        <c:crossBetween val="midCat"/>
      </c:valAx>
      <c:valAx>
        <c:axId val="19942164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_ ;[Red]\-#,##0.00\ 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05677590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Coluna!$D$9</c:f>
              <c:strCache>
                <c:ptCount val="1"/>
                <c:pt idx="0">
                  <c:v>Meta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Coluna!$C$10:$C$18</c:f>
              <c:numCache>
                <c:formatCode>#,##0.00_ ;[Red]\-#,##0.00\ </c:formatCode>
                <c:ptCount val="9"/>
                <c:pt idx="0">
                  <c:v>59500</c:v>
                </c:pt>
                <c:pt idx="1">
                  <c:v>40352</c:v>
                </c:pt>
                <c:pt idx="2">
                  <c:v>59599</c:v>
                </c:pt>
                <c:pt idx="3">
                  <c:v>68193</c:v>
                </c:pt>
                <c:pt idx="4">
                  <c:v>57729</c:v>
                </c:pt>
                <c:pt idx="5">
                  <c:v>96069</c:v>
                </c:pt>
                <c:pt idx="6">
                  <c:v>40586</c:v>
                </c:pt>
                <c:pt idx="7">
                  <c:v>12946</c:v>
                </c:pt>
                <c:pt idx="8">
                  <c:v>47686</c:v>
                </c:pt>
              </c:numCache>
            </c:numRef>
          </c:xVal>
          <c:yVal>
            <c:numRef>
              <c:f>Coluna!$D$10:$D$18</c:f>
              <c:numCache>
                <c:formatCode>#,##0.00_ ;[Red]\-#,##0.00\ </c:formatCode>
                <c:ptCount val="9"/>
                <c:pt idx="0">
                  <c:v>60000</c:v>
                </c:pt>
                <c:pt idx="1">
                  <c:v>50000</c:v>
                </c:pt>
                <c:pt idx="2">
                  <c:v>23500</c:v>
                </c:pt>
                <c:pt idx="3">
                  <c:v>50000</c:v>
                </c:pt>
                <c:pt idx="4">
                  <c:v>47600</c:v>
                </c:pt>
                <c:pt idx="5">
                  <c:v>50000</c:v>
                </c:pt>
                <c:pt idx="6">
                  <c:v>20000</c:v>
                </c:pt>
                <c:pt idx="7">
                  <c:v>15000</c:v>
                </c:pt>
                <c:pt idx="8">
                  <c:v>50000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E91-4F65-A70B-12C85C100C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1017919"/>
        <c:axId val="2000308351"/>
      </c:scatterChart>
      <c:valAx>
        <c:axId val="9101791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_ ;[Red]\-#,##0.00\ 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000308351"/>
        <c:crosses val="autoZero"/>
        <c:crossBetween val="midCat"/>
      </c:valAx>
      <c:valAx>
        <c:axId val="20003083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_ ;[Red]\-#,##0.00\ 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9101791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Linha!$C$22</c:f>
              <c:strCache>
                <c:ptCount val="1"/>
                <c:pt idx="0">
                  <c:v>Vendas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Linha!$B$23:$B$34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Linha!$C$23:$C$34</c:f>
              <c:numCache>
                <c:formatCode>#,##0.00_ ;[Red]\-#,##0.00\ </c:formatCode>
                <c:ptCount val="12"/>
                <c:pt idx="0">
                  <c:v>64044</c:v>
                </c:pt>
                <c:pt idx="1">
                  <c:v>24138</c:v>
                </c:pt>
                <c:pt idx="2">
                  <c:v>14208</c:v>
                </c:pt>
                <c:pt idx="3">
                  <c:v>48663</c:v>
                </c:pt>
                <c:pt idx="4">
                  <c:v>40714</c:v>
                </c:pt>
                <c:pt idx="5">
                  <c:v>7778</c:v>
                </c:pt>
                <c:pt idx="6">
                  <c:v>14855</c:v>
                </c:pt>
                <c:pt idx="7">
                  <c:v>62435</c:v>
                </c:pt>
                <c:pt idx="8">
                  <c:v>39802</c:v>
                </c:pt>
                <c:pt idx="9">
                  <c:v>13263</c:v>
                </c:pt>
                <c:pt idx="10">
                  <c:v>55274</c:v>
                </c:pt>
                <c:pt idx="11">
                  <c:v>45964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2C-432A-A6BC-A6402FA10C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5237759"/>
        <c:axId val="941778783"/>
      </c:lineChart>
      <c:catAx>
        <c:axId val="8952377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941778783"/>
        <c:crosses val="autoZero"/>
        <c:auto val="1"/>
        <c:lblAlgn val="ctr"/>
        <c:lblOffset val="100"/>
        <c:noMultiLvlLbl val="0"/>
      </c:catAx>
      <c:valAx>
        <c:axId val="9417787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_ ;[Red]\-#,##0.00\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89523775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cked"/>
        <c:varyColors val="0"/>
        <c:ser>
          <c:idx val="0"/>
          <c:order val="0"/>
          <c:tx>
            <c:strRef>
              <c:f>Linha!$B$38</c:f>
              <c:strCache>
                <c:ptCount val="1"/>
                <c:pt idx="0">
                  <c:v>Osso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Linha!$C$37:$N$37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Linha!$C$38:$N$38</c:f>
              <c:numCache>
                <c:formatCode>#,##0.00_ ;[Red]\-#,##0.00\ </c:formatCode>
                <c:ptCount val="12"/>
                <c:pt idx="0">
                  <c:v>10</c:v>
                </c:pt>
                <c:pt idx="1">
                  <c:v>20</c:v>
                </c:pt>
                <c:pt idx="2">
                  <c:v>30</c:v>
                </c:pt>
                <c:pt idx="3">
                  <c:v>40</c:v>
                </c:pt>
                <c:pt idx="4">
                  <c:v>50</c:v>
                </c:pt>
                <c:pt idx="5">
                  <c:v>60</c:v>
                </c:pt>
                <c:pt idx="6">
                  <c:v>70</c:v>
                </c:pt>
                <c:pt idx="7">
                  <c:v>80</c:v>
                </c:pt>
                <c:pt idx="8">
                  <c:v>90</c:v>
                </c:pt>
                <c:pt idx="9">
                  <c:v>100</c:v>
                </c:pt>
                <c:pt idx="10">
                  <c:v>110</c:v>
                </c:pt>
                <c:pt idx="11">
                  <c:v>120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C5-4949-8226-E3AC02ECA31B}"/>
            </c:ext>
          </c:extLst>
        </c:ser>
        <c:ser>
          <c:idx val="1"/>
          <c:order val="1"/>
          <c:tx>
            <c:strRef>
              <c:f>Linha!$B$39</c:f>
              <c:strCache>
                <c:ptCount val="1"/>
                <c:pt idx="0">
                  <c:v>Ração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Linha!$C$37:$N$37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Linha!$C$39:$N$39</c:f>
              <c:numCache>
                <c:formatCode>#,##0.00_ ;[Red]\-#,##0.00\ </c:formatCode>
                <c:ptCount val="12"/>
                <c:pt idx="0">
                  <c:v>10</c:v>
                </c:pt>
                <c:pt idx="1">
                  <c:v>20</c:v>
                </c:pt>
                <c:pt idx="2">
                  <c:v>30</c:v>
                </c:pt>
                <c:pt idx="3">
                  <c:v>40</c:v>
                </c:pt>
                <c:pt idx="4">
                  <c:v>50</c:v>
                </c:pt>
                <c:pt idx="5">
                  <c:v>60</c:v>
                </c:pt>
                <c:pt idx="6">
                  <c:v>70</c:v>
                </c:pt>
                <c:pt idx="7">
                  <c:v>80</c:v>
                </c:pt>
                <c:pt idx="8">
                  <c:v>90</c:v>
                </c:pt>
                <c:pt idx="9">
                  <c:v>100</c:v>
                </c:pt>
                <c:pt idx="10">
                  <c:v>110</c:v>
                </c:pt>
                <c:pt idx="11">
                  <c:v>120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C5-4949-8226-E3AC02ECA3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282879"/>
        <c:axId val="902832095"/>
      </c:lineChart>
      <c:catAx>
        <c:axId val="963282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902832095"/>
        <c:crosses val="autoZero"/>
        <c:auto val="1"/>
        <c:lblAlgn val="ctr"/>
        <c:lblOffset val="100"/>
        <c:noMultiLvlLbl val="0"/>
      </c:catAx>
      <c:valAx>
        <c:axId val="9028320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_ ;[Red]\-#,##0.00\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963282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2000"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2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gradFill>
        <a:gsLst>
          <a:gs pos="100000">
            <a:schemeClr val="dk1">
              <a:lumMod val="95000"/>
              <a:lumOff val="5000"/>
            </a:schemeClr>
          </a:gs>
          <a:gs pos="0">
            <a:schemeClr val="dk1">
              <a:lumMod val="75000"/>
              <a:lumOff val="25000"/>
            </a:schemeClr>
          </a:gs>
        </a:gsLst>
        <a:path path="circle">
          <a:fillToRect l="50000" t="50000" r="50000" b="50000"/>
        </a:path>
      </a:gradFill>
      <a:ln w="9525">
        <a:solidFill>
          <a:schemeClr val="dk1">
            <a:lumMod val="75000"/>
            <a:lumOff val="2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/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/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gradFill>
        <a:gsLst>
          <a:gs pos="100000">
            <a:schemeClr val="lt1">
              <a:lumMod val="85000"/>
            </a:schemeClr>
          </a:gs>
          <a:gs pos="0">
            <a:schemeClr val="lt1"/>
          </a:gs>
        </a:gsLst>
        <a:path path="circle">
          <a:fillToRect l="50000" t="50000" r="50000" b="50000"/>
        </a:path>
      </a:gradFill>
      <a:ln w="9525" cap="flat" cmpd="sng" algn="ctr">
        <a:solidFill>
          <a:schemeClr val="lt1"/>
        </a:solidFill>
        <a:round/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t.me/joinchat/AAAAAFXflYdzKAWSh1081g" TargetMode="External"/><Relationship Id="rId7" Type="http://schemas.openxmlformats.org/officeDocument/2006/relationships/hyperlink" Target="https://formulaprodutividadenoexcel.club.hotmart.com/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www.facebook.com/groups/555640181708377/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nextlevel.run/lives-alunos-fp/" TargetMode="External"/><Relationship Id="rId4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13" Type="http://schemas.openxmlformats.org/officeDocument/2006/relationships/chart" Target="../charts/chart5.xml"/><Relationship Id="rId3" Type="http://schemas.openxmlformats.org/officeDocument/2006/relationships/hyperlink" Target="https://t.me/joinchat/AAAAAFXflYdzKAWSh1081g" TargetMode="External"/><Relationship Id="rId7" Type="http://schemas.openxmlformats.org/officeDocument/2006/relationships/hyperlink" Target="https://formulaprodutividadenoexcel.club.hotmart.com/" TargetMode="External"/><Relationship Id="rId12" Type="http://schemas.openxmlformats.org/officeDocument/2006/relationships/chart" Target="../charts/chart4.xml"/><Relationship Id="rId2" Type="http://schemas.openxmlformats.org/officeDocument/2006/relationships/image" Target="../media/image1.png"/><Relationship Id="rId1" Type="http://schemas.openxmlformats.org/officeDocument/2006/relationships/hyperlink" Target="https://www.facebook.com/groups/555640181708377/" TargetMode="External"/><Relationship Id="rId6" Type="http://schemas.openxmlformats.org/officeDocument/2006/relationships/image" Target="../media/image3.png"/><Relationship Id="rId11" Type="http://schemas.openxmlformats.org/officeDocument/2006/relationships/chart" Target="../charts/chart3.xml"/><Relationship Id="rId5" Type="http://schemas.openxmlformats.org/officeDocument/2006/relationships/hyperlink" Target="https://nextlevel.run/lives-alunos-fp/" TargetMode="External"/><Relationship Id="rId15" Type="http://schemas.openxmlformats.org/officeDocument/2006/relationships/chart" Target="../charts/chart7.xml"/><Relationship Id="rId10" Type="http://schemas.openxmlformats.org/officeDocument/2006/relationships/chart" Target="../charts/chart2.xml"/><Relationship Id="rId4" Type="http://schemas.openxmlformats.org/officeDocument/2006/relationships/image" Target="../media/image2.png"/><Relationship Id="rId9" Type="http://schemas.openxmlformats.org/officeDocument/2006/relationships/chart" Target="../charts/chart1.xml"/><Relationship Id="rId14" Type="http://schemas.openxmlformats.org/officeDocument/2006/relationships/chart" Target="../charts/chart6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t.me/joinchat/AAAAAFXflYdzKAWSh1081g" TargetMode="External"/><Relationship Id="rId7" Type="http://schemas.openxmlformats.org/officeDocument/2006/relationships/hyperlink" Target="https://formulaprodutividadenoexcel.club.hotmart.com/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www.facebook.com/groups/555640181708377/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nextlevel.run/lives-alunos-fp/" TargetMode="External"/><Relationship Id="rId4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t.me/joinchat/AAAAAFXflYdzKAWSh1081g" TargetMode="External"/><Relationship Id="rId7" Type="http://schemas.openxmlformats.org/officeDocument/2006/relationships/hyperlink" Target="https://formulaprodutividadenoexcel.club.hotmart.com/" TargetMode="External"/><Relationship Id="rId12" Type="http://schemas.openxmlformats.org/officeDocument/2006/relationships/customXml" Target="../ink/ink1.xml"/><Relationship Id="rId2" Type="http://schemas.openxmlformats.org/officeDocument/2006/relationships/image" Target="../media/image1.png"/><Relationship Id="rId16" Type="http://schemas.openxmlformats.org/officeDocument/2006/relationships/chart" Target="../charts/chart12.xml"/><Relationship Id="rId1" Type="http://schemas.openxmlformats.org/officeDocument/2006/relationships/hyperlink" Target="https://www.facebook.com/groups/555640181708377/" TargetMode="External"/><Relationship Id="rId6" Type="http://schemas.openxmlformats.org/officeDocument/2006/relationships/image" Target="../media/image3.png"/><Relationship Id="rId11" Type="http://schemas.openxmlformats.org/officeDocument/2006/relationships/chart" Target="../charts/chart10.xml"/><Relationship Id="rId5" Type="http://schemas.openxmlformats.org/officeDocument/2006/relationships/hyperlink" Target="https://nextlevel.run/lives-alunos-fp/" TargetMode="External"/><Relationship Id="rId15" Type="http://schemas.openxmlformats.org/officeDocument/2006/relationships/chart" Target="../charts/chart11.xml"/><Relationship Id="rId10" Type="http://schemas.openxmlformats.org/officeDocument/2006/relationships/chart" Target="../charts/chart9.xml"/><Relationship Id="rId4" Type="http://schemas.openxmlformats.org/officeDocument/2006/relationships/image" Target="../media/image2.png"/><Relationship Id="rId9" Type="http://schemas.openxmlformats.org/officeDocument/2006/relationships/chart" Target="../charts/chart8.xml"/><Relationship Id="rId14" Type="http://schemas.openxmlformats.org/officeDocument/2006/relationships/image" Target="../media/image5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t.me/joinchat/AAAAAFXflYdzKAWSh1081g" TargetMode="External"/><Relationship Id="rId7" Type="http://schemas.openxmlformats.org/officeDocument/2006/relationships/hyperlink" Target="https://formulaprodutividadenoexcel.club.hotmart.com/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www.facebook.com/groups/555640181708377/" TargetMode="External"/><Relationship Id="rId6" Type="http://schemas.openxmlformats.org/officeDocument/2006/relationships/image" Target="../media/image3.png"/><Relationship Id="rId11" Type="http://schemas.openxmlformats.org/officeDocument/2006/relationships/chart" Target="../charts/chart15.xml"/><Relationship Id="rId5" Type="http://schemas.openxmlformats.org/officeDocument/2006/relationships/hyperlink" Target="https://nextlevel.run/lives-alunos-fp/" TargetMode="External"/><Relationship Id="rId10" Type="http://schemas.openxmlformats.org/officeDocument/2006/relationships/chart" Target="../charts/chart14.xml"/><Relationship Id="rId4" Type="http://schemas.openxmlformats.org/officeDocument/2006/relationships/image" Target="../media/image2.png"/><Relationship Id="rId9" Type="http://schemas.openxmlformats.org/officeDocument/2006/relationships/chart" Target="../charts/chart1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4</xdr:col>
      <xdr:colOff>46038</xdr:colOff>
      <xdr:row>3</xdr:row>
      <xdr:rowOff>0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FB8D70AE-A7AE-4B10-BCF8-DC2B5B756EAE}"/>
            </a:ext>
          </a:extLst>
        </xdr:cNvPr>
        <xdr:cNvGrpSpPr/>
      </xdr:nvGrpSpPr>
      <xdr:grpSpPr>
        <a:xfrm>
          <a:off x="0" y="0"/>
          <a:ext cx="7967663" cy="738188"/>
          <a:chOff x="0" y="0"/>
          <a:chExt cx="7972425" cy="742950"/>
        </a:xfrm>
      </xdr:grpSpPr>
      <xdr:sp macro="" textlink="">
        <xdr:nvSpPr>
          <xdr:cNvPr id="3" name="Retângulo: Cantos Arredondados 2">
            <a:extLst>
              <a:ext uri="{FF2B5EF4-FFF2-40B4-BE49-F238E27FC236}">
                <a16:creationId xmlns:a16="http://schemas.microsoft.com/office/drawing/2014/main" id="{B72FD440-3FBC-4394-A7B4-658AA7D799B4}"/>
              </a:ext>
            </a:extLst>
          </xdr:cNvPr>
          <xdr:cNvSpPr/>
        </xdr:nvSpPr>
        <xdr:spPr>
          <a:xfrm>
            <a:off x="0" y="0"/>
            <a:ext cx="7972425" cy="742950"/>
          </a:xfrm>
          <a:prstGeom prst="roundRect">
            <a:avLst>
              <a:gd name="adj" fmla="val 0"/>
            </a:avLst>
          </a:prstGeom>
          <a:noFill/>
          <a:ln w="12700">
            <a:noFill/>
            <a:prstDash val="soli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lvl="1" algn="l"/>
            <a:endParaRPr lang="pt-BR" sz="1100" b="1" baseline="0">
              <a:solidFill>
                <a:sysClr val="windowText" lastClr="000000"/>
              </a:solidFill>
              <a:latin typeface="Segoe UI" panose="020B0502040204020203" pitchFamily="34" charset="0"/>
              <a:cs typeface="Segoe UI" panose="020B0502040204020203" pitchFamily="34" charset="0"/>
            </a:endParaRPr>
          </a:p>
        </xdr:txBody>
      </xdr:sp>
      <xdr:grpSp>
        <xdr:nvGrpSpPr>
          <xdr:cNvPr id="4" name="Agrupar 3">
            <a:extLst>
              <a:ext uri="{FF2B5EF4-FFF2-40B4-BE49-F238E27FC236}">
                <a16:creationId xmlns:a16="http://schemas.microsoft.com/office/drawing/2014/main" id="{3B142805-4B65-4321-A92A-A685313FA523}"/>
              </a:ext>
            </a:extLst>
          </xdr:cNvPr>
          <xdr:cNvGrpSpPr/>
        </xdr:nvGrpSpPr>
        <xdr:grpSpPr>
          <a:xfrm>
            <a:off x="123825" y="95250"/>
            <a:ext cx="7781925" cy="552450"/>
            <a:chOff x="2286000" y="285750"/>
            <a:chExt cx="7781925" cy="552450"/>
          </a:xfrm>
        </xdr:grpSpPr>
        <xdr:grpSp>
          <xdr:nvGrpSpPr>
            <xdr:cNvPr id="5" name="Agrupar 4">
              <a:extLst>
                <a:ext uri="{FF2B5EF4-FFF2-40B4-BE49-F238E27FC236}">
                  <a16:creationId xmlns:a16="http://schemas.microsoft.com/office/drawing/2014/main" id="{BB2E548D-6A2F-4FFF-8287-B46BC84A698A}"/>
                </a:ext>
              </a:extLst>
            </xdr:cNvPr>
            <xdr:cNvGrpSpPr/>
          </xdr:nvGrpSpPr>
          <xdr:grpSpPr>
            <a:xfrm>
              <a:off x="2286000" y="285750"/>
              <a:ext cx="7781925" cy="552450"/>
              <a:chOff x="1581150" y="228600"/>
              <a:chExt cx="7781925" cy="552450"/>
            </a:xfrm>
          </xdr:grpSpPr>
          <xdr:grpSp>
            <xdr:nvGrpSpPr>
              <xdr:cNvPr id="7" name="Agrupar 6">
                <a:extLst>
                  <a:ext uri="{FF2B5EF4-FFF2-40B4-BE49-F238E27FC236}">
                    <a16:creationId xmlns:a16="http://schemas.microsoft.com/office/drawing/2014/main" id="{2A84642E-D3AD-42D1-9F35-61EFEC163992}"/>
                  </a:ext>
                </a:extLst>
              </xdr:cNvPr>
              <xdr:cNvGrpSpPr/>
            </xdr:nvGrpSpPr>
            <xdr:grpSpPr>
              <a:xfrm>
                <a:off x="1674553" y="275053"/>
                <a:ext cx="7688522" cy="459545"/>
                <a:chOff x="598228" y="288436"/>
                <a:chExt cx="7688522" cy="459545"/>
              </a:xfrm>
            </xdr:grpSpPr>
            <xdr:sp macro="" textlink="">
              <xdr:nvSpPr>
                <xdr:cNvPr id="9" name="Retângulo: Cantos Arredondados 8">
                  <a:extLst>
                    <a:ext uri="{FF2B5EF4-FFF2-40B4-BE49-F238E27FC236}">
                      <a16:creationId xmlns:a16="http://schemas.microsoft.com/office/drawing/2014/main" id="{7D39C628-2EDB-4826-8161-FDF79C22ADE0}"/>
                    </a:ext>
                  </a:extLst>
                </xdr:cNvPr>
                <xdr:cNvSpPr/>
              </xdr:nvSpPr>
              <xdr:spPr>
                <a:xfrm>
                  <a:off x="598228" y="288436"/>
                  <a:ext cx="7688522" cy="459545"/>
                </a:xfrm>
                <a:prstGeom prst="roundRect">
                  <a:avLst>
                    <a:gd name="adj" fmla="val 6922"/>
                  </a:avLst>
                </a:prstGeom>
                <a:solidFill>
                  <a:schemeClr val="bg1">
                    <a:lumMod val="95000"/>
                  </a:schemeClr>
                </a:solidFill>
                <a:ln w="12700">
                  <a:solidFill>
                    <a:schemeClr val="bg1">
                      <a:lumMod val="75000"/>
                    </a:schemeClr>
                  </a:solidFill>
                  <a:prstDash val="solid"/>
                </a:ln>
                <a:effectLst>
                  <a:outerShdw blurRad="63500" sx="90000" sy="90000" algn="ctr" rotWithShape="0">
                    <a:prstClr val="black">
                      <a:alpha val="40000"/>
                    </a:prstClr>
                  </a:outerShdw>
                </a:effectLst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rtlCol="0" anchor="ctr"/>
                <a:lstStyle/>
                <a:p>
                  <a:pPr marL="457200" lvl="2" algn="l"/>
                  <a:endParaRPr lang="pt-BR" sz="1100" b="1">
                    <a:solidFill>
                      <a:sysClr val="windowText" lastClr="000000"/>
                    </a:solidFill>
                    <a:latin typeface="Segoe UI" panose="020B0502040204020203" pitchFamily="34" charset="0"/>
                    <a:cs typeface="Segoe UI" panose="020B0502040204020203" pitchFamily="34" charset="0"/>
                  </a:endParaRPr>
                </a:p>
              </xdr:txBody>
            </xdr:sp>
            <xdr:grpSp>
              <xdr:nvGrpSpPr>
                <xdr:cNvPr id="10" name="Agrupar 9">
                  <a:extLst>
                    <a:ext uri="{FF2B5EF4-FFF2-40B4-BE49-F238E27FC236}">
                      <a16:creationId xmlns:a16="http://schemas.microsoft.com/office/drawing/2014/main" id="{466EC9BB-2D0A-4921-B5F4-145C2EC8B7F8}"/>
                    </a:ext>
                  </a:extLst>
                </xdr:cNvPr>
                <xdr:cNvGrpSpPr/>
              </xdr:nvGrpSpPr>
              <xdr:grpSpPr>
                <a:xfrm>
                  <a:off x="1152525" y="374208"/>
                  <a:ext cx="1269075" cy="288000"/>
                  <a:chOff x="904875" y="329775"/>
                  <a:chExt cx="1269075" cy="288000"/>
                </a:xfrm>
              </xdr:grpSpPr>
              <xdr:pic>
                <xdr:nvPicPr>
                  <xdr:cNvPr id="11" name="Imagem 10">
                    <a:hlinkClick xmlns:r="http://schemas.openxmlformats.org/officeDocument/2006/relationships" r:id="rId1"/>
                    <a:extLst>
                      <a:ext uri="{FF2B5EF4-FFF2-40B4-BE49-F238E27FC236}">
                        <a16:creationId xmlns:a16="http://schemas.microsoft.com/office/drawing/2014/main" id="{C91ADD33-CD03-48DF-8101-BFF4267B9D72}"/>
                      </a:ext>
                    </a:extLst>
                  </xdr:cNvPr>
                  <xdr:cNvPicPr>
                    <a:picLocks noChangeAspect="1"/>
                  </xdr:cNvPicPr>
                </xdr:nvPicPr>
                <xdr:blipFill>
                  <a:blip xmlns:r="http://schemas.openxmlformats.org/officeDocument/2006/relationships" r:embed="rId2">
                    <a:extLst>
                      <a:ext uri="{28A0092B-C50C-407E-A947-70E740481C1C}">
                        <a14:useLocalDpi xmlns:a14="http://schemas.microsoft.com/office/drawing/2010/main" val="0"/>
                      </a:ext>
                    </a:extLst>
                  </a:blip>
                  <a:stretch>
                    <a:fillRect/>
                  </a:stretch>
                </xdr:blipFill>
                <xdr:spPr>
                  <a:xfrm>
                    <a:off x="1558925" y="329775"/>
                    <a:ext cx="288000" cy="288000"/>
                  </a:xfrm>
                  <a:prstGeom prst="rect">
                    <a:avLst/>
                  </a:prstGeom>
                </xdr:spPr>
              </xdr:pic>
              <xdr:pic>
                <xdr:nvPicPr>
                  <xdr:cNvPr id="12" name="Imagem 11">
                    <a:hlinkClick xmlns:r="http://schemas.openxmlformats.org/officeDocument/2006/relationships" r:id="rId3"/>
                    <a:extLst>
                      <a:ext uri="{FF2B5EF4-FFF2-40B4-BE49-F238E27FC236}">
                        <a16:creationId xmlns:a16="http://schemas.microsoft.com/office/drawing/2014/main" id="{EA6B59D6-F095-44F4-A690-54DA0660D6C5}"/>
                      </a:ext>
                    </a:extLst>
                  </xdr:cNvPr>
                  <xdr:cNvPicPr>
                    <a:picLocks noChangeAspect="1"/>
                  </xdr:cNvPicPr>
                </xdr:nvPicPr>
                <xdr:blipFill>
                  <a:blip xmlns:r="http://schemas.openxmlformats.org/officeDocument/2006/relationships" r:embed="rId4">
                    <a:extLst>
                      <a:ext uri="{28A0092B-C50C-407E-A947-70E740481C1C}">
                        <a14:useLocalDpi xmlns:a14="http://schemas.microsoft.com/office/drawing/2010/main" val="0"/>
                      </a:ext>
                    </a:extLst>
                  </a:blip>
                  <a:stretch>
                    <a:fillRect/>
                  </a:stretch>
                </xdr:blipFill>
                <xdr:spPr>
                  <a:xfrm>
                    <a:off x="1231900" y="329775"/>
                    <a:ext cx="288000" cy="288000"/>
                  </a:xfrm>
                  <a:prstGeom prst="rect">
                    <a:avLst/>
                  </a:prstGeom>
                </xdr:spPr>
              </xdr:pic>
              <xdr:pic>
                <xdr:nvPicPr>
                  <xdr:cNvPr id="13" name="Imagem 12">
                    <a:hlinkClick xmlns:r="http://schemas.openxmlformats.org/officeDocument/2006/relationships" r:id="rId5"/>
                    <a:extLst>
                      <a:ext uri="{FF2B5EF4-FFF2-40B4-BE49-F238E27FC236}">
                        <a16:creationId xmlns:a16="http://schemas.microsoft.com/office/drawing/2014/main" id="{3444D539-DDBE-4E0A-9C62-3F7849A7C4E6}"/>
                      </a:ext>
                    </a:extLst>
                  </xdr:cNvPr>
                  <xdr:cNvPicPr>
                    <a:picLocks noChangeAspect="1"/>
                  </xdr:cNvPicPr>
                </xdr:nvPicPr>
                <xdr:blipFill>
                  <a:blip xmlns:r="http://schemas.openxmlformats.org/officeDocument/2006/relationships" r:embed="rId6">
                    <a:extLst>
                      <a:ext uri="{28A0092B-C50C-407E-A947-70E740481C1C}">
                        <a14:useLocalDpi xmlns:a14="http://schemas.microsoft.com/office/drawing/2010/main" val="0"/>
                      </a:ext>
                    </a:extLst>
                  </a:blip>
                  <a:stretch>
                    <a:fillRect/>
                  </a:stretch>
                </xdr:blipFill>
                <xdr:spPr>
                  <a:xfrm>
                    <a:off x="1885950" y="329775"/>
                    <a:ext cx="288000" cy="288000"/>
                  </a:xfrm>
                  <a:prstGeom prst="rect">
                    <a:avLst/>
                  </a:prstGeom>
                </xdr:spPr>
              </xdr:pic>
              <xdr:pic>
                <xdr:nvPicPr>
                  <xdr:cNvPr id="14" name="Imagem 13">
                    <a:hlinkClick xmlns:r="http://schemas.openxmlformats.org/officeDocument/2006/relationships" r:id="rId7"/>
                    <a:extLst>
                      <a:ext uri="{FF2B5EF4-FFF2-40B4-BE49-F238E27FC236}">
                        <a16:creationId xmlns:a16="http://schemas.microsoft.com/office/drawing/2014/main" id="{1B8A6F24-8EAB-4710-9E0E-440813586078}"/>
                      </a:ext>
                    </a:extLst>
                  </xdr:cNvPr>
                  <xdr:cNvPicPr>
                    <a:picLocks noChangeAspect="1"/>
                  </xdr:cNvPicPr>
                </xdr:nvPicPr>
                <xdr:blipFill>
                  <a:blip xmlns:r="http://schemas.openxmlformats.org/officeDocument/2006/relationships" r:embed="rId8">
                    <a:extLst>
                      <a:ext uri="{28A0092B-C50C-407E-A947-70E740481C1C}">
                        <a14:useLocalDpi xmlns:a14="http://schemas.microsoft.com/office/drawing/2010/main" val="0"/>
                      </a:ext>
                    </a:extLst>
                  </a:blip>
                  <a:stretch>
                    <a:fillRect/>
                  </a:stretch>
                </xdr:blipFill>
                <xdr:spPr>
                  <a:xfrm>
                    <a:off x="904875" y="329775"/>
                    <a:ext cx="288000" cy="288000"/>
                  </a:xfrm>
                  <a:prstGeom prst="rect">
                    <a:avLst/>
                  </a:prstGeom>
                </xdr:spPr>
              </xdr:pic>
            </xdr:grpSp>
          </xdr:grpSp>
          <xdr:sp macro="" textlink="">
            <xdr:nvSpPr>
              <xdr:cNvPr id="8" name="Retângulo 7">
                <a:extLst>
                  <a:ext uri="{FF2B5EF4-FFF2-40B4-BE49-F238E27FC236}">
                    <a16:creationId xmlns:a16="http://schemas.microsoft.com/office/drawing/2014/main" id="{372E82D0-DE99-4B8C-A205-2489FC195CF8}"/>
                  </a:ext>
                </a:extLst>
              </xdr:cNvPr>
              <xdr:cNvSpPr/>
            </xdr:nvSpPr>
            <xdr:spPr>
              <a:xfrm>
                <a:off x="1581150" y="228600"/>
                <a:ext cx="561975" cy="552450"/>
              </a:xfrm>
              <a:prstGeom prst="rect">
                <a:avLst/>
              </a:prstGeom>
              <a:solidFill>
                <a:schemeClr val="bg1"/>
              </a:solidFill>
              <a:ln>
                <a:solidFill>
                  <a:schemeClr val="bg1">
                    <a:lumMod val="75000"/>
                  </a:schemeClr>
                </a:solidFill>
              </a:ln>
              <a:effectLst>
                <a:outerShdw blurRad="50800" dist="38100" dir="5400000" sx="95000" sy="95000" algn="ctr" rotWithShape="0">
                  <a:srgbClr val="000000">
                    <a:alpha val="40000"/>
                  </a:srgbClr>
                </a:outerShdw>
              </a:effectLst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pt-BR" sz="2000" b="1" i="1">
                    <a:solidFill>
                      <a:schemeClr val="bg1">
                        <a:lumMod val="50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FP</a:t>
                </a:r>
                <a:endParaRPr lang="pt-BR" sz="1600" b="1" i="1">
                  <a:solidFill>
                    <a:schemeClr val="bg1">
                      <a:lumMod val="50000"/>
                    </a:schemeClr>
                  </a:solidFill>
                  <a:latin typeface="Segoe UI" panose="020B0502040204020203" pitchFamily="34" charset="0"/>
                  <a:cs typeface="Segoe UI" panose="020B0502040204020203" pitchFamily="34" charset="0"/>
                </a:endParaRPr>
              </a:p>
            </xdr:txBody>
          </xdr:sp>
        </xdr:grpSp>
        <xdr:sp macro="" textlink="">
          <xdr:nvSpPr>
            <xdr:cNvPr id="6" name="Retângulo: Cantos Arredondados 5">
              <a:extLst>
                <a:ext uri="{FF2B5EF4-FFF2-40B4-BE49-F238E27FC236}">
                  <a16:creationId xmlns:a16="http://schemas.microsoft.com/office/drawing/2014/main" id="{4500DB7D-E011-48BB-BD9C-B0870C8C36FC}"/>
                </a:ext>
              </a:extLst>
            </xdr:cNvPr>
            <xdr:cNvSpPr/>
          </xdr:nvSpPr>
          <xdr:spPr>
            <a:xfrm>
              <a:off x="4286250" y="390525"/>
              <a:ext cx="5705475" cy="342900"/>
            </a:xfrm>
            <a:prstGeom prst="roundRect">
              <a:avLst>
                <a:gd name="adj" fmla="val 3376"/>
              </a:avLst>
            </a:prstGeom>
            <a:solidFill>
              <a:schemeClr val="bg1"/>
            </a:solidFill>
            <a:ln w="12700">
              <a:solidFill>
                <a:schemeClr val="bg1">
                  <a:lumMod val="75000"/>
                </a:schemeClr>
              </a:solidFill>
              <a:prstDash val="solid"/>
            </a:ln>
            <a:effectLst>
              <a:outerShdw blurRad="63500" sx="90000" sy="90000" algn="ctr" rotWithShape="0">
                <a:prstClr val="black">
                  <a:alpha val="40000"/>
                </a:prstClr>
              </a:outerShdw>
            </a:effectLst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marL="0" lvl="1" algn="l"/>
              <a:r>
                <a:rPr lang="pt-BR" sz="1000" b="1">
                  <a:solidFill>
                    <a:schemeClr val="bg1">
                      <a:lumMod val="50000"/>
                    </a:schemeClr>
                  </a:solidFill>
                  <a:latin typeface="Segoe UI" panose="020B0502040204020203" pitchFamily="34" charset="0"/>
                  <a:cs typeface="Segoe UI" panose="020B0502040204020203" pitchFamily="34" charset="0"/>
                </a:rPr>
                <a:t>AULA: </a:t>
              </a:r>
              <a:r>
                <a:rPr lang="pt-BR" sz="1100" b="1" baseline="0">
                  <a:solidFill>
                    <a:sysClr val="windowText" lastClr="000000"/>
                  </a:solidFill>
                  <a:latin typeface="Segoe UI" panose="020B0502040204020203" pitchFamily="34" charset="0"/>
                  <a:cs typeface="Segoe UI" panose="020B0502040204020203" pitchFamily="34" charset="0"/>
                </a:rPr>
                <a:t>PRINCIPAIS GRÁFICOS</a:t>
              </a:r>
            </a:p>
          </xdr:txBody>
        </xdr:sp>
      </xdr:grp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8</xdr:col>
      <xdr:colOff>523875</xdr:colOff>
      <xdr:row>3</xdr:row>
      <xdr:rowOff>0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39AA3B0B-B743-4505-89D5-C069032C01C0}"/>
            </a:ext>
          </a:extLst>
        </xdr:cNvPr>
        <xdr:cNvGrpSpPr/>
      </xdr:nvGrpSpPr>
      <xdr:grpSpPr>
        <a:xfrm>
          <a:off x="0" y="0"/>
          <a:ext cx="7969250" cy="738188"/>
          <a:chOff x="0" y="0"/>
          <a:chExt cx="7972425" cy="742950"/>
        </a:xfrm>
      </xdr:grpSpPr>
      <xdr:sp macro="" textlink="">
        <xdr:nvSpPr>
          <xdr:cNvPr id="3" name="Retângulo: Cantos Arredondados 2">
            <a:extLst>
              <a:ext uri="{FF2B5EF4-FFF2-40B4-BE49-F238E27FC236}">
                <a16:creationId xmlns:a16="http://schemas.microsoft.com/office/drawing/2014/main" id="{E04110FA-3FE6-43BD-9355-D1A541522F70}"/>
              </a:ext>
            </a:extLst>
          </xdr:cNvPr>
          <xdr:cNvSpPr/>
        </xdr:nvSpPr>
        <xdr:spPr>
          <a:xfrm>
            <a:off x="0" y="0"/>
            <a:ext cx="7972425" cy="742950"/>
          </a:xfrm>
          <a:prstGeom prst="roundRect">
            <a:avLst>
              <a:gd name="adj" fmla="val 0"/>
            </a:avLst>
          </a:prstGeom>
          <a:noFill/>
          <a:ln w="12700">
            <a:noFill/>
            <a:prstDash val="soli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lvl="1" algn="l"/>
            <a:endParaRPr lang="pt-BR" sz="1100" b="1" baseline="0">
              <a:solidFill>
                <a:sysClr val="windowText" lastClr="000000"/>
              </a:solidFill>
              <a:latin typeface="Segoe UI" panose="020B0502040204020203" pitchFamily="34" charset="0"/>
              <a:cs typeface="Segoe UI" panose="020B0502040204020203" pitchFamily="34" charset="0"/>
            </a:endParaRPr>
          </a:p>
        </xdr:txBody>
      </xdr:sp>
      <xdr:grpSp>
        <xdr:nvGrpSpPr>
          <xdr:cNvPr id="4" name="Agrupar 3">
            <a:extLst>
              <a:ext uri="{FF2B5EF4-FFF2-40B4-BE49-F238E27FC236}">
                <a16:creationId xmlns:a16="http://schemas.microsoft.com/office/drawing/2014/main" id="{0B9A8EDD-EC56-4073-BAD2-042D071B0C55}"/>
              </a:ext>
            </a:extLst>
          </xdr:cNvPr>
          <xdr:cNvGrpSpPr/>
        </xdr:nvGrpSpPr>
        <xdr:grpSpPr>
          <a:xfrm>
            <a:off x="123825" y="95250"/>
            <a:ext cx="7781925" cy="552450"/>
            <a:chOff x="2286000" y="285750"/>
            <a:chExt cx="7781925" cy="552450"/>
          </a:xfrm>
        </xdr:grpSpPr>
        <xdr:grpSp>
          <xdr:nvGrpSpPr>
            <xdr:cNvPr id="5" name="Agrupar 4">
              <a:extLst>
                <a:ext uri="{FF2B5EF4-FFF2-40B4-BE49-F238E27FC236}">
                  <a16:creationId xmlns:a16="http://schemas.microsoft.com/office/drawing/2014/main" id="{A0C1E619-A472-4268-AA4D-BEF8A6B847AA}"/>
                </a:ext>
              </a:extLst>
            </xdr:cNvPr>
            <xdr:cNvGrpSpPr/>
          </xdr:nvGrpSpPr>
          <xdr:grpSpPr>
            <a:xfrm>
              <a:off x="2286000" y="285750"/>
              <a:ext cx="7781925" cy="552450"/>
              <a:chOff x="1581150" y="228600"/>
              <a:chExt cx="7781925" cy="552450"/>
            </a:xfrm>
          </xdr:grpSpPr>
          <xdr:grpSp>
            <xdr:nvGrpSpPr>
              <xdr:cNvPr id="7" name="Agrupar 6">
                <a:extLst>
                  <a:ext uri="{FF2B5EF4-FFF2-40B4-BE49-F238E27FC236}">
                    <a16:creationId xmlns:a16="http://schemas.microsoft.com/office/drawing/2014/main" id="{0F524435-1E35-45D4-B3BC-345FECB211A1}"/>
                  </a:ext>
                </a:extLst>
              </xdr:cNvPr>
              <xdr:cNvGrpSpPr/>
            </xdr:nvGrpSpPr>
            <xdr:grpSpPr>
              <a:xfrm>
                <a:off x="1674553" y="275053"/>
                <a:ext cx="7688522" cy="459545"/>
                <a:chOff x="598228" y="288436"/>
                <a:chExt cx="7688522" cy="459545"/>
              </a:xfrm>
            </xdr:grpSpPr>
            <xdr:sp macro="" textlink="">
              <xdr:nvSpPr>
                <xdr:cNvPr id="9" name="Retângulo: Cantos Arredondados 8">
                  <a:extLst>
                    <a:ext uri="{FF2B5EF4-FFF2-40B4-BE49-F238E27FC236}">
                      <a16:creationId xmlns:a16="http://schemas.microsoft.com/office/drawing/2014/main" id="{DCB87A56-C5F8-4CFA-9CD5-B521B3D51772}"/>
                    </a:ext>
                  </a:extLst>
                </xdr:cNvPr>
                <xdr:cNvSpPr/>
              </xdr:nvSpPr>
              <xdr:spPr>
                <a:xfrm>
                  <a:off x="598228" y="288436"/>
                  <a:ext cx="7688522" cy="459545"/>
                </a:xfrm>
                <a:prstGeom prst="roundRect">
                  <a:avLst>
                    <a:gd name="adj" fmla="val 6922"/>
                  </a:avLst>
                </a:prstGeom>
                <a:solidFill>
                  <a:schemeClr val="bg1">
                    <a:lumMod val="95000"/>
                  </a:schemeClr>
                </a:solidFill>
                <a:ln w="12700">
                  <a:solidFill>
                    <a:schemeClr val="bg1">
                      <a:lumMod val="75000"/>
                    </a:schemeClr>
                  </a:solidFill>
                  <a:prstDash val="solid"/>
                </a:ln>
                <a:effectLst>
                  <a:outerShdw blurRad="63500" sx="90000" sy="90000" algn="ctr" rotWithShape="0">
                    <a:prstClr val="black">
                      <a:alpha val="40000"/>
                    </a:prstClr>
                  </a:outerShdw>
                </a:effectLst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rtlCol="0" anchor="ctr"/>
                <a:lstStyle/>
                <a:p>
                  <a:pPr marL="457200" lvl="2" algn="l"/>
                  <a:endParaRPr lang="pt-BR" sz="1100" b="1">
                    <a:solidFill>
                      <a:sysClr val="windowText" lastClr="000000"/>
                    </a:solidFill>
                    <a:latin typeface="Segoe UI" panose="020B0502040204020203" pitchFamily="34" charset="0"/>
                    <a:cs typeface="Segoe UI" panose="020B0502040204020203" pitchFamily="34" charset="0"/>
                  </a:endParaRPr>
                </a:p>
              </xdr:txBody>
            </xdr:sp>
            <xdr:grpSp>
              <xdr:nvGrpSpPr>
                <xdr:cNvPr id="10" name="Agrupar 9">
                  <a:extLst>
                    <a:ext uri="{FF2B5EF4-FFF2-40B4-BE49-F238E27FC236}">
                      <a16:creationId xmlns:a16="http://schemas.microsoft.com/office/drawing/2014/main" id="{BBA02A50-634B-47C6-BEF9-05E9D1E99F63}"/>
                    </a:ext>
                  </a:extLst>
                </xdr:cNvPr>
                <xdr:cNvGrpSpPr/>
              </xdr:nvGrpSpPr>
              <xdr:grpSpPr>
                <a:xfrm>
                  <a:off x="1152525" y="374208"/>
                  <a:ext cx="1269075" cy="288000"/>
                  <a:chOff x="904875" y="329775"/>
                  <a:chExt cx="1269075" cy="288000"/>
                </a:xfrm>
              </xdr:grpSpPr>
              <xdr:pic>
                <xdr:nvPicPr>
                  <xdr:cNvPr id="11" name="Imagem 10">
                    <a:hlinkClick xmlns:r="http://schemas.openxmlformats.org/officeDocument/2006/relationships" r:id="rId1"/>
                    <a:extLst>
                      <a:ext uri="{FF2B5EF4-FFF2-40B4-BE49-F238E27FC236}">
                        <a16:creationId xmlns:a16="http://schemas.microsoft.com/office/drawing/2014/main" id="{F712E624-0141-4DE6-B86C-CFBE7B5FA15E}"/>
                      </a:ext>
                    </a:extLst>
                  </xdr:cNvPr>
                  <xdr:cNvPicPr>
                    <a:picLocks noChangeAspect="1"/>
                  </xdr:cNvPicPr>
                </xdr:nvPicPr>
                <xdr:blipFill>
                  <a:blip xmlns:r="http://schemas.openxmlformats.org/officeDocument/2006/relationships" r:embed="rId2">
                    <a:extLst>
                      <a:ext uri="{28A0092B-C50C-407E-A947-70E740481C1C}">
                        <a14:useLocalDpi xmlns:a14="http://schemas.microsoft.com/office/drawing/2010/main" val="0"/>
                      </a:ext>
                    </a:extLst>
                  </a:blip>
                  <a:stretch>
                    <a:fillRect/>
                  </a:stretch>
                </xdr:blipFill>
                <xdr:spPr>
                  <a:xfrm>
                    <a:off x="1558925" y="329775"/>
                    <a:ext cx="288000" cy="288000"/>
                  </a:xfrm>
                  <a:prstGeom prst="rect">
                    <a:avLst/>
                  </a:prstGeom>
                </xdr:spPr>
              </xdr:pic>
              <xdr:pic>
                <xdr:nvPicPr>
                  <xdr:cNvPr id="12" name="Imagem 11">
                    <a:hlinkClick xmlns:r="http://schemas.openxmlformats.org/officeDocument/2006/relationships" r:id="rId3"/>
                    <a:extLst>
                      <a:ext uri="{FF2B5EF4-FFF2-40B4-BE49-F238E27FC236}">
                        <a16:creationId xmlns:a16="http://schemas.microsoft.com/office/drawing/2014/main" id="{F6357E9F-48B6-41C1-9B3F-5221E4D3E635}"/>
                      </a:ext>
                    </a:extLst>
                  </xdr:cNvPr>
                  <xdr:cNvPicPr>
                    <a:picLocks noChangeAspect="1"/>
                  </xdr:cNvPicPr>
                </xdr:nvPicPr>
                <xdr:blipFill>
                  <a:blip xmlns:r="http://schemas.openxmlformats.org/officeDocument/2006/relationships" r:embed="rId4">
                    <a:extLst>
                      <a:ext uri="{28A0092B-C50C-407E-A947-70E740481C1C}">
                        <a14:useLocalDpi xmlns:a14="http://schemas.microsoft.com/office/drawing/2010/main" val="0"/>
                      </a:ext>
                    </a:extLst>
                  </a:blip>
                  <a:stretch>
                    <a:fillRect/>
                  </a:stretch>
                </xdr:blipFill>
                <xdr:spPr>
                  <a:xfrm>
                    <a:off x="1231900" y="329775"/>
                    <a:ext cx="288000" cy="288000"/>
                  </a:xfrm>
                  <a:prstGeom prst="rect">
                    <a:avLst/>
                  </a:prstGeom>
                </xdr:spPr>
              </xdr:pic>
              <xdr:pic>
                <xdr:nvPicPr>
                  <xdr:cNvPr id="13" name="Imagem 12">
                    <a:hlinkClick xmlns:r="http://schemas.openxmlformats.org/officeDocument/2006/relationships" r:id="rId5"/>
                    <a:extLst>
                      <a:ext uri="{FF2B5EF4-FFF2-40B4-BE49-F238E27FC236}">
                        <a16:creationId xmlns:a16="http://schemas.microsoft.com/office/drawing/2014/main" id="{5FEDDA0E-CED6-48C9-B84F-7EDA2749FA26}"/>
                      </a:ext>
                    </a:extLst>
                  </xdr:cNvPr>
                  <xdr:cNvPicPr>
                    <a:picLocks noChangeAspect="1"/>
                  </xdr:cNvPicPr>
                </xdr:nvPicPr>
                <xdr:blipFill>
                  <a:blip xmlns:r="http://schemas.openxmlformats.org/officeDocument/2006/relationships" r:embed="rId6">
                    <a:extLst>
                      <a:ext uri="{28A0092B-C50C-407E-A947-70E740481C1C}">
                        <a14:useLocalDpi xmlns:a14="http://schemas.microsoft.com/office/drawing/2010/main" val="0"/>
                      </a:ext>
                    </a:extLst>
                  </a:blip>
                  <a:stretch>
                    <a:fillRect/>
                  </a:stretch>
                </xdr:blipFill>
                <xdr:spPr>
                  <a:xfrm>
                    <a:off x="1885950" y="329775"/>
                    <a:ext cx="288000" cy="288000"/>
                  </a:xfrm>
                  <a:prstGeom prst="rect">
                    <a:avLst/>
                  </a:prstGeom>
                </xdr:spPr>
              </xdr:pic>
              <xdr:pic>
                <xdr:nvPicPr>
                  <xdr:cNvPr id="14" name="Imagem 13">
                    <a:hlinkClick xmlns:r="http://schemas.openxmlformats.org/officeDocument/2006/relationships" r:id="rId7"/>
                    <a:extLst>
                      <a:ext uri="{FF2B5EF4-FFF2-40B4-BE49-F238E27FC236}">
                        <a16:creationId xmlns:a16="http://schemas.microsoft.com/office/drawing/2014/main" id="{45F7515E-5819-4E63-999E-CAAB1173C307}"/>
                      </a:ext>
                    </a:extLst>
                  </xdr:cNvPr>
                  <xdr:cNvPicPr>
                    <a:picLocks noChangeAspect="1"/>
                  </xdr:cNvPicPr>
                </xdr:nvPicPr>
                <xdr:blipFill>
                  <a:blip xmlns:r="http://schemas.openxmlformats.org/officeDocument/2006/relationships" r:embed="rId8">
                    <a:extLst>
                      <a:ext uri="{28A0092B-C50C-407E-A947-70E740481C1C}">
                        <a14:useLocalDpi xmlns:a14="http://schemas.microsoft.com/office/drawing/2010/main" val="0"/>
                      </a:ext>
                    </a:extLst>
                  </a:blip>
                  <a:stretch>
                    <a:fillRect/>
                  </a:stretch>
                </xdr:blipFill>
                <xdr:spPr>
                  <a:xfrm>
                    <a:off x="904875" y="329775"/>
                    <a:ext cx="288000" cy="288000"/>
                  </a:xfrm>
                  <a:prstGeom prst="rect">
                    <a:avLst/>
                  </a:prstGeom>
                </xdr:spPr>
              </xdr:pic>
            </xdr:grpSp>
          </xdr:grpSp>
          <xdr:sp macro="" textlink="">
            <xdr:nvSpPr>
              <xdr:cNvPr id="8" name="Retângulo 7">
                <a:extLst>
                  <a:ext uri="{FF2B5EF4-FFF2-40B4-BE49-F238E27FC236}">
                    <a16:creationId xmlns:a16="http://schemas.microsoft.com/office/drawing/2014/main" id="{C9819DCE-C9D2-48B1-8727-80AB0F4EEFF4}"/>
                  </a:ext>
                </a:extLst>
              </xdr:cNvPr>
              <xdr:cNvSpPr/>
            </xdr:nvSpPr>
            <xdr:spPr>
              <a:xfrm>
                <a:off x="1581150" y="228600"/>
                <a:ext cx="561975" cy="552450"/>
              </a:xfrm>
              <a:prstGeom prst="rect">
                <a:avLst/>
              </a:prstGeom>
              <a:solidFill>
                <a:schemeClr val="bg1"/>
              </a:solidFill>
              <a:ln>
                <a:solidFill>
                  <a:schemeClr val="bg1">
                    <a:lumMod val="75000"/>
                  </a:schemeClr>
                </a:solidFill>
              </a:ln>
              <a:effectLst>
                <a:outerShdw blurRad="50800" dist="38100" dir="5400000" sx="95000" sy="95000" algn="ctr" rotWithShape="0">
                  <a:srgbClr val="000000">
                    <a:alpha val="40000"/>
                  </a:srgbClr>
                </a:outerShdw>
              </a:effectLst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pt-BR" sz="2000" b="1" i="1">
                    <a:solidFill>
                      <a:schemeClr val="bg1">
                        <a:lumMod val="50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FP</a:t>
                </a:r>
                <a:endParaRPr lang="pt-BR" sz="1600" b="1" i="1">
                  <a:solidFill>
                    <a:schemeClr val="bg1">
                      <a:lumMod val="50000"/>
                    </a:schemeClr>
                  </a:solidFill>
                  <a:latin typeface="Segoe UI" panose="020B0502040204020203" pitchFamily="34" charset="0"/>
                  <a:cs typeface="Segoe UI" panose="020B0502040204020203" pitchFamily="34" charset="0"/>
                </a:endParaRPr>
              </a:p>
            </xdr:txBody>
          </xdr:sp>
        </xdr:grpSp>
        <xdr:sp macro="" textlink="">
          <xdr:nvSpPr>
            <xdr:cNvPr id="6" name="Retângulo: Cantos Arredondados 5">
              <a:extLst>
                <a:ext uri="{FF2B5EF4-FFF2-40B4-BE49-F238E27FC236}">
                  <a16:creationId xmlns:a16="http://schemas.microsoft.com/office/drawing/2014/main" id="{46C47CAE-D6A7-454B-8C9E-D5FF38880D89}"/>
                </a:ext>
              </a:extLst>
            </xdr:cNvPr>
            <xdr:cNvSpPr/>
          </xdr:nvSpPr>
          <xdr:spPr>
            <a:xfrm>
              <a:off x="4286250" y="390525"/>
              <a:ext cx="5705475" cy="342900"/>
            </a:xfrm>
            <a:prstGeom prst="roundRect">
              <a:avLst>
                <a:gd name="adj" fmla="val 3376"/>
              </a:avLst>
            </a:prstGeom>
            <a:solidFill>
              <a:schemeClr val="bg1"/>
            </a:solidFill>
            <a:ln w="12700">
              <a:solidFill>
                <a:schemeClr val="bg1">
                  <a:lumMod val="75000"/>
                </a:schemeClr>
              </a:solidFill>
              <a:prstDash val="solid"/>
            </a:ln>
            <a:effectLst>
              <a:outerShdw blurRad="63500" sx="90000" sy="90000" algn="ctr" rotWithShape="0">
                <a:prstClr val="black">
                  <a:alpha val="40000"/>
                </a:prstClr>
              </a:outerShdw>
            </a:effectLst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marL="0" lvl="1" algn="l"/>
              <a:r>
                <a:rPr lang="pt-BR" sz="1000" b="1">
                  <a:solidFill>
                    <a:schemeClr val="bg1">
                      <a:lumMod val="50000"/>
                    </a:schemeClr>
                  </a:solidFill>
                  <a:latin typeface="Segoe UI" panose="020B0502040204020203" pitchFamily="34" charset="0"/>
                  <a:cs typeface="Segoe UI" panose="020B0502040204020203" pitchFamily="34" charset="0"/>
                </a:rPr>
                <a:t>AULA: </a:t>
              </a:r>
              <a:r>
                <a:rPr lang="pt-BR" sz="1100" b="1" baseline="0">
                  <a:solidFill>
                    <a:sysClr val="windowText" lastClr="000000"/>
                  </a:solidFill>
                  <a:latin typeface="Segoe UI" panose="020B0502040204020203" pitchFamily="34" charset="0"/>
                  <a:cs typeface="Segoe UI" panose="020B0502040204020203" pitchFamily="34" charset="0"/>
                </a:rPr>
                <a:t>PRINCIPAIS GRÁFICOS</a:t>
              </a:r>
            </a:p>
          </xdr:txBody>
        </xdr:sp>
      </xdr:grpSp>
    </xdr:grpSp>
    <xdr:clientData/>
  </xdr:twoCellAnchor>
  <xdr:twoCellAnchor>
    <xdr:from>
      <xdr:col>6</xdr:col>
      <xdr:colOff>285749</xdr:colOff>
      <xdr:row>19</xdr:row>
      <xdr:rowOff>0</xdr:rowOff>
    </xdr:from>
    <xdr:to>
      <xdr:col>14</xdr:col>
      <xdr:colOff>269874</xdr:colOff>
      <xdr:row>28</xdr:row>
      <xdr:rowOff>79375</xdr:rowOff>
    </xdr:to>
    <xdr:graphicFrame macro="">
      <xdr:nvGraphicFramePr>
        <xdr:cNvPr id="17" name="Gráfico 16">
          <a:extLst>
            <a:ext uri="{FF2B5EF4-FFF2-40B4-BE49-F238E27FC236}">
              <a16:creationId xmlns:a16="http://schemas.microsoft.com/office/drawing/2014/main" id="{D9FC030A-8F20-462C-82D4-A38871B4A6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</xdr:col>
      <xdr:colOff>134936</xdr:colOff>
      <xdr:row>28</xdr:row>
      <xdr:rowOff>184150</xdr:rowOff>
    </xdr:from>
    <xdr:to>
      <xdr:col>9</xdr:col>
      <xdr:colOff>404811</xdr:colOff>
      <xdr:row>42</xdr:row>
      <xdr:rowOff>111125</xdr:rowOff>
    </xdr:to>
    <xdr:graphicFrame macro="">
      <xdr:nvGraphicFramePr>
        <xdr:cNvPr id="38" name="Gráfico 37">
          <a:extLst>
            <a:ext uri="{FF2B5EF4-FFF2-40B4-BE49-F238E27FC236}">
              <a16:creationId xmlns:a16="http://schemas.microsoft.com/office/drawing/2014/main" id="{9E3DEBD3-5561-4E73-8A8F-049A37796F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39688</xdr:colOff>
      <xdr:row>44</xdr:row>
      <xdr:rowOff>120650</xdr:rowOff>
    </xdr:from>
    <xdr:to>
      <xdr:col>7</xdr:col>
      <xdr:colOff>563564</xdr:colOff>
      <xdr:row>55</xdr:row>
      <xdr:rowOff>79376</xdr:rowOff>
    </xdr:to>
    <xdr:graphicFrame macro="">
      <xdr:nvGraphicFramePr>
        <xdr:cNvPr id="39" name="Gráfico 38">
          <a:extLst>
            <a:ext uri="{FF2B5EF4-FFF2-40B4-BE49-F238E27FC236}">
              <a16:creationId xmlns:a16="http://schemas.microsoft.com/office/drawing/2014/main" id="{B224DA25-5F02-455E-8A9C-654707C395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</xdr:col>
      <xdr:colOff>23813</xdr:colOff>
      <xdr:row>56</xdr:row>
      <xdr:rowOff>1587</xdr:rowOff>
    </xdr:from>
    <xdr:to>
      <xdr:col>7</xdr:col>
      <xdr:colOff>508000</xdr:colOff>
      <xdr:row>71</xdr:row>
      <xdr:rowOff>95249</xdr:rowOff>
    </xdr:to>
    <xdr:graphicFrame macro="">
      <xdr:nvGraphicFramePr>
        <xdr:cNvPr id="40" name="Gráfico 39">
          <a:extLst>
            <a:ext uri="{FF2B5EF4-FFF2-40B4-BE49-F238E27FC236}">
              <a16:creationId xmlns:a16="http://schemas.microsoft.com/office/drawing/2014/main" id="{F75A4D43-C590-402B-A3E6-044327681A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5</xdr:col>
      <xdr:colOff>568854</xdr:colOff>
      <xdr:row>4</xdr:row>
      <xdr:rowOff>23816</xdr:rowOff>
    </xdr:from>
    <xdr:to>
      <xdr:col>12</xdr:col>
      <xdr:colOff>658814</xdr:colOff>
      <xdr:row>18</xdr:row>
      <xdr:rowOff>2</xdr:rowOff>
    </xdr:to>
    <xdr:graphicFrame macro="">
      <xdr:nvGraphicFramePr>
        <xdr:cNvPr id="26" name="Gráfico 25">
          <a:extLst>
            <a:ext uri="{FF2B5EF4-FFF2-40B4-BE49-F238E27FC236}">
              <a16:creationId xmlns:a16="http://schemas.microsoft.com/office/drawing/2014/main" id="{6AAF91ED-6C1F-410E-9779-535BEC261D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4</xdr:col>
      <xdr:colOff>373063</xdr:colOff>
      <xdr:row>5</xdr:row>
      <xdr:rowOff>203993</xdr:rowOff>
    </xdr:from>
    <xdr:to>
      <xdr:col>8</xdr:col>
      <xdr:colOff>754063</xdr:colOff>
      <xdr:row>17</xdr:row>
      <xdr:rowOff>184943</xdr:rowOff>
    </xdr:to>
    <xdr:graphicFrame macro="">
      <xdr:nvGraphicFramePr>
        <xdr:cNvPr id="28" name="Gráfico 27">
          <a:extLst>
            <a:ext uri="{FF2B5EF4-FFF2-40B4-BE49-F238E27FC236}">
              <a16:creationId xmlns:a16="http://schemas.microsoft.com/office/drawing/2014/main" id="{BBE7F967-8219-468F-B2BA-B8438989ED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4</xdr:col>
      <xdr:colOff>269875</xdr:colOff>
      <xdr:row>5</xdr:row>
      <xdr:rowOff>211931</xdr:rowOff>
    </xdr:from>
    <xdr:to>
      <xdr:col>8</xdr:col>
      <xdr:colOff>650875</xdr:colOff>
      <xdr:row>17</xdr:row>
      <xdr:rowOff>192881</xdr:rowOff>
    </xdr:to>
    <xdr:graphicFrame macro="">
      <xdr:nvGraphicFramePr>
        <xdr:cNvPr id="29" name="Gráfico 28">
          <a:extLst>
            <a:ext uri="{FF2B5EF4-FFF2-40B4-BE49-F238E27FC236}">
              <a16:creationId xmlns:a16="http://schemas.microsoft.com/office/drawing/2014/main" id="{B5F30571-6DA3-4E26-A7AD-B7B0610FE3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8</xdr:col>
      <xdr:colOff>523875</xdr:colOff>
      <xdr:row>3</xdr:row>
      <xdr:rowOff>0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441F8144-C9EB-449E-988A-109E0AD5887E}"/>
            </a:ext>
          </a:extLst>
        </xdr:cNvPr>
        <xdr:cNvGrpSpPr/>
      </xdr:nvGrpSpPr>
      <xdr:grpSpPr>
        <a:xfrm>
          <a:off x="0" y="0"/>
          <a:ext cx="7969250" cy="738188"/>
          <a:chOff x="0" y="0"/>
          <a:chExt cx="7972425" cy="742950"/>
        </a:xfrm>
      </xdr:grpSpPr>
      <xdr:sp macro="" textlink="">
        <xdr:nvSpPr>
          <xdr:cNvPr id="3" name="Retângulo: Cantos Arredondados 2">
            <a:extLst>
              <a:ext uri="{FF2B5EF4-FFF2-40B4-BE49-F238E27FC236}">
                <a16:creationId xmlns:a16="http://schemas.microsoft.com/office/drawing/2014/main" id="{04289865-1695-460F-A8A5-8FA87AB7984F}"/>
              </a:ext>
            </a:extLst>
          </xdr:cNvPr>
          <xdr:cNvSpPr/>
        </xdr:nvSpPr>
        <xdr:spPr>
          <a:xfrm>
            <a:off x="0" y="0"/>
            <a:ext cx="7972425" cy="742950"/>
          </a:xfrm>
          <a:prstGeom prst="roundRect">
            <a:avLst>
              <a:gd name="adj" fmla="val 0"/>
            </a:avLst>
          </a:prstGeom>
          <a:noFill/>
          <a:ln w="12700">
            <a:noFill/>
            <a:prstDash val="soli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lvl="1" algn="l"/>
            <a:endParaRPr lang="pt-BR" sz="1100" b="1" baseline="0">
              <a:solidFill>
                <a:sysClr val="windowText" lastClr="000000"/>
              </a:solidFill>
              <a:latin typeface="Segoe UI" panose="020B0502040204020203" pitchFamily="34" charset="0"/>
              <a:cs typeface="Segoe UI" panose="020B0502040204020203" pitchFamily="34" charset="0"/>
            </a:endParaRPr>
          </a:p>
        </xdr:txBody>
      </xdr:sp>
      <xdr:grpSp>
        <xdr:nvGrpSpPr>
          <xdr:cNvPr id="4" name="Agrupar 3">
            <a:extLst>
              <a:ext uri="{FF2B5EF4-FFF2-40B4-BE49-F238E27FC236}">
                <a16:creationId xmlns:a16="http://schemas.microsoft.com/office/drawing/2014/main" id="{58C6CB37-269E-4FE0-9235-F9AC603384AE}"/>
              </a:ext>
            </a:extLst>
          </xdr:cNvPr>
          <xdr:cNvGrpSpPr/>
        </xdr:nvGrpSpPr>
        <xdr:grpSpPr>
          <a:xfrm>
            <a:off x="123825" y="95250"/>
            <a:ext cx="7781925" cy="552450"/>
            <a:chOff x="2286000" y="285750"/>
            <a:chExt cx="7781925" cy="552450"/>
          </a:xfrm>
        </xdr:grpSpPr>
        <xdr:grpSp>
          <xdr:nvGrpSpPr>
            <xdr:cNvPr id="5" name="Agrupar 4">
              <a:extLst>
                <a:ext uri="{FF2B5EF4-FFF2-40B4-BE49-F238E27FC236}">
                  <a16:creationId xmlns:a16="http://schemas.microsoft.com/office/drawing/2014/main" id="{56306589-CF31-4CAF-98DB-10806ACA8B09}"/>
                </a:ext>
              </a:extLst>
            </xdr:cNvPr>
            <xdr:cNvGrpSpPr/>
          </xdr:nvGrpSpPr>
          <xdr:grpSpPr>
            <a:xfrm>
              <a:off x="2286000" y="285750"/>
              <a:ext cx="7781925" cy="552450"/>
              <a:chOff x="1581150" y="228600"/>
              <a:chExt cx="7781925" cy="552450"/>
            </a:xfrm>
          </xdr:grpSpPr>
          <xdr:grpSp>
            <xdr:nvGrpSpPr>
              <xdr:cNvPr id="7" name="Agrupar 6">
                <a:extLst>
                  <a:ext uri="{FF2B5EF4-FFF2-40B4-BE49-F238E27FC236}">
                    <a16:creationId xmlns:a16="http://schemas.microsoft.com/office/drawing/2014/main" id="{ED1C5B27-24B4-41B3-9125-9B5ADBBB20BE}"/>
                  </a:ext>
                </a:extLst>
              </xdr:cNvPr>
              <xdr:cNvGrpSpPr/>
            </xdr:nvGrpSpPr>
            <xdr:grpSpPr>
              <a:xfrm>
                <a:off x="1674553" y="275053"/>
                <a:ext cx="7688522" cy="459545"/>
                <a:chOff x="598228" y="288436"/>
                <a:chExt cx="7688522" cy="459545"/>
              </a:xfrm>
            </xdr:grpSpPr>
            <xdr:sp macro="" textlink="">
              <xdr:nvSpPr>
                <xdr:cNvPr id="9" name="Retângulo: Cantos Arredondados 8">
                  <a:extLst>
                    <a:ext uri="{FF2B5EF4-FFF2-40B4-BE49-F238E27FC236}">
                      <a16:creationId xmlns:a16="http://schemas.microsoft.com/office/drawing/2014/main" id="{1A89DB8A-4D64-4F4C-8A44-21547A0FE79E}"/>
                    </a:ext>
                  </a:extLst>
                </xdr:cNvPr>
                <xdr:cNvSpPr/>
              </xdr:nvSpPr>
              <xdr:spPr>
                <a:xfrm>
                  <a:off x="598228" y="288436"/>
                  <a:ext cx="7688522" cy="459545"/>
                </a:xfrm>
                <a:prstGeom prst="roundRect">
                  <a:avLst>
                    <a:gd name="adj" fmla="val 6922"/>
                  </a:avLst>
                </a:prstGeom>
                <a:solidFill>
                  <a:schemeClr val="bg1">
                    <a:lumMod val="95000"/>
                  </a:schemeClr>
                </a:solidFill>
                <a:ln w="12700">
                  <a:solidFill>
                    <a:schemeClr val="bg1">
                      <a:lumMod val="75000"/>
                    </a:schemeClr>
                  </a:solidFill>
                  <a:prstDash val="solid"/>
                </a:ln>
                <a:effectLst>
                  <a:outerShdw blurRad="63500" sx="90000" sy="90000" algn="ctr" rotWithShape="0">
                    <a:prstClr val="black">
                      <a:alpha val="40000"/>
                    </a:prstClr>
                  </a:outerShdw>
                </a:effectLst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rtlCol="0" anchor="ctr"/>
                <a:lstStyle/>
                <a:p>
                  <a:pPr marL="457200" lvl="2" algn="l"/>
                  <a:endParaRPr lang="pt-BR" sz="1100" b="1">
                    <a:solidFill>
                      <a:sysClr val="windowText" lastClr="000000"/>
                    </a:solidFill>
                    <a:latin typeface="Segoe UI" panose="020B0502040204020203" pitchFamily="34" charset="0"/>
                    <a:cs typeface="Segoe UI" panose="020B0502040204020203" pitchFamily="34" charset="0"/>
                  </a:endParaRPr>
                </a:p>
              </xdr:txBody>
            </xdr:sp>
            <xdr:grpSp>
              <xdr:nvGrpSpPr>
                <xdr:cNvPr id="10" name="Agrupar 9">
                  <a:extLst>
                    <a:ext uri="{FF2B5EF4-FFF2-40B4-BE49-F238E27FC236}">
                      <a16:creationId xmlns:a16="http://schemas.microsoft.com/office/drawing/2014/main" id="{BFFCE993-F8F1-474E-87C0-CC0D63FB116F}"/>
                    </a:ext>
                  </a:extLst>
                </xdr:cNvPr>
                <xdr:cNvGrpSpPr/>
              </xdr:nvGrpSpPr>
              <xdr:grpSpPr>
                <a:xfrm>
                  <a:off x="1152525" y="374208"/>
                  <a:ext cx="1269075" cy="288000"/>
                  <a:chOff x="904875" y="329775"/>
                  <a:chExt cx="1269075" cy="288000"/>
                </a:xfrm>
              </xdr:grpSpPr>
              <xdr:pic>
                <xdr:nvPicPr>
                  <xdr:cNvPr id="11" name="Imagem 10">
                    <a:hlinkClick xmlns:r="http://schemas.openxmlformats.org/officeDocument/2006/relationships" r:id="rId1"/>
                    <a:extLst>
                      <a:ext uri="{FF2B5EF4-FFF2-40B4-BE49-F238E27FC236}">
                        <a16:creationId xmlns:a16="http://schemas.microsoft.com/office/drawing/2014/main" id="{2C7A6894-33F8-4748-826F-B4D6C9720FC7}"/>
                      </a:ext>
                    </a:extLst>
                  </xdr:cNvPr>
                  <xdr:cNvPicPr>
                    <a:picLocks noChangeAspect="1"/>
                  </xdr:cNvPicPr>
                </xdr:nvPicPr>
                <xdr:blipFill>
                  <a:blip xmlns:r="http://schemas.openxmlformats.org/officeDocument/2006/relationships" r:embed="rId2">
                    <a:extLst>
                      <a:ext uri="{28A0092B-C50C-407E-A947-70E740481C1C}">
                        <a14:useLocalDpi xmlns:a14="http://schemas.microsoft.com/office/drawing/2010/main" val="0"/>
                      </a:ext>
                    </a:extLst>
                  </a:blip>
                  <a:stretch>
                    <a:fillRect/>
                  </a:stretch>
                </xdr:blipFill>
                <xdr:spPr>
                  <a:xfrm>
                    <a:off x="1558925" y="329775"/>
                    <a:ext cx="288000" cy="288000"/>
                  </a:xfrm>
                  <a:prstGeom prst="rect">
                    <a:avLst/>
                  </a:prstGeom>
                </xdr:spPr>
              </xdr:pic>
              <xdr:pic>
                <xdr:nvPicPr>
                  <xdr:cNvPr id="12" name="Imagem 11">
                    <a:hlinkClick xmlns:r="http://schemas.openxmlformats.org/officeDocument/2006/relationships" r:id="rId3"/>
                    <a:extLst>
                      <a:ext uri="{FF2B5EF4-FFF2-40B4-BE49-F238E27FC236}">
                        <a16:creationId xmlns:a16="http://schemas.microsoft.com/office/drawing/2014/main" id="{F5B26601-D008-4C85-8D13-5C539A2EC51D}"/>
                      </a:ext>
                    </a:extLst>
                  </xdr:cNvPr>
                  <xdr:cNvPicPr>
                    <a:picLocks noChangeAspect="1"/>
                  </xdr:cNvPicPr>
                </xdr:nvPicPr>
                <xdr:blipFill>
                  <a:blip xmlns:r="http://schemas.openxmlformats.org/officeDocument/2006/relationships" r:embed="rId4">
                    <a:extLst>
                      <a:ext uri="{28A0092B-C50C-407E-A947-70E740481C1C}">
                        <a14:useLocalDpi xmlns:a14="http://schemas.microsoft.com/office/drawing/2010/main" val="0"/>
                      </a:ext>
                    </a:extLst>
                  </a:blip>
                  <a:stretch>
                    <a:fillRect/>
                  </a:stretch>
                </xdr:blipFill>
                <xdr:spPr>
                  <a:xfrm>
                    <a:off x="1231900" y="329775"/>
                    <a:ext cx="288000" cy="288000"/>
                  </a:xfrm>
                  <a:prstGeom prst="rect">
                    <a:avLst/>
                  </a:prstGeom>
                </xdr:spPr>
              </xdr:pic>
              <xdr:pic>
                <xdr:nvPicPr>
                  <xdr:cNvPr id="13" name="Imagem 12">
                    <a:hlinkClick xmlns:r="http://schemas.openxmlformats.org/officeDocument/2006/relationships" r:id="rId5"/>
                    <a:extLst>
                      <a:ext uri="{FF2B5EF4-FFF2-40B4-BE49-F238E27FC236}">
                        <a16:creationId xmlns:a16="http://schemas.microsoft.com/office/drawing/2014/main" id="{5221D253-AD62-4B64-843F-C937AD4B3AF1}"/>
                      </a:ext>
                    </a:extLst>
                  </xdr:cNvPr>
                  <xdr:cNvPicPr>
                    <a:picLocks noChangeAspect="1"/>
                  </xdr:cNvPicPr>
                </xdr:nvPicPr>
                <xdr:blipFill>
                  <a:blip xmlns:r="http://schemas.openxmlformats.org/officeDocument/2006/relationships" r:embed="rId6">
                    <a:extLst>
                      <a:ext uri="{28A0092B-C50C-407E-A947-70E740481C1C}">
                        <a14:useLocalDpi xmlns:a14="http://schemas.microsoft.com/office/drawing/2010/main" val="0"/>
                      </a:ext>
                    </a:extLst>
                  </a:blip>
                  <a:stretch>
                    <a:fillRect/>
                  </a:stretch>
                </xdr:blipFill>
                <xdr:spPr>
                  <a:xfrm>
                    <a:off x="1885950" y="329775"/>
                    <a:ext cx="288000" cy="288000"/>
                  </a:xfrm>
                  <a:prstGeom prst="rect">
                    <a:avLst/>
                  </a:prstGeom>
                </xdr:spPr>
              </xdr:pic>
              <xdr:pic>
                <xdr:nvPicPr>
                  <xdr:cNvPr id="14" name="Imagem 13">
                    <a:hlinkClick xmlns:r="http://schemas.openxmlformats.org/officeDocument/2006/relationships" r:id="rId7"/>
                    <a:extLst>
                      <a:ext uri="{FF2B5EF4-FFF2-40B4-BE49-F238E27FC236}">
                        <a16:creationId xmlns:a16="http://schemas.microsoft.com/office/drawing/2014/main" id="{1D9CCD54-DFFF-4F5C-99AF-59B64FBB3415}"/>
                      </a:ext>
                    </a:extLst>
                  </xdr:cNvPr>
                  <xdr:cNvPicPr>
                    <a:picLocks noChangeAspect="1"/>
                  </xdr:cNvPicPr>
                </xdr:nvPicPr>
                <xdr:blipFill>
                  <a:blip xmlns:r="http://schemas.openxmlformats.org/officeDocument/2006/relationships" r:embed="rId8">
                    <a:extLst>
                      <a:ext uri="{28A0092B-C50C-407E-A947-70E740481C1C}">
                        <a14:useLocalDpi xmlns:a14="http://schemas.microsoft.com/office/drawing/2010/main" val="0"/>
                      </a:ext>
                    </a:extLst>
                  </a:blip>
                  <a:stretch>
                    <a:fillRect/>
                  </a:stretch>
                </xdr:blipFill>
                <xdr:spPr>
                  <a:xfrm>
                    <a:off x="904875" y="329775"/>
                    <a:ext cx="288000" cy="288000"/>
                  </a:xfrm>
                  <a:prstGeom prst="rect">
                    <a:avLst/>
                  </a:prstGeom>
                </xdr:spPr>
              </xdr:pic>
            </xdr:grpSp>
          </xdr:grpSp>
          <xdr:sp macro="" textlink="">
            <xdr:nvSpPr>
              <xdr:cNvPr id="8" name="Retângulo 7">
                <a:extLst>
                  <a:ext uri="{FF2B5EF4-FFF2-40B4-BE49-F238E27FC236}">
                    <a16:creationId xmlns:a16="http://schemas.microsoft.com/office/drawing/2014/main" id="{0830516E-DBB9-4B97-8679-A8FB2F7A00B4}"/>
                  </a:ext>
                </a:extLst>
              </xdr:cNvPr>
              <xdr:cNvSpPr/>
            </xdr:nvSpPr>
            <xdr:spPr>
              <a:xfrm>
                <a:off x="1581150" y="228600"/>
                <a:ext cx="561975" cy="552450"/>
              </a:xfrm>
              <a:prstGeom prst="rect">
                <a:avLst/>
              </a:prstGeom>
              <a:solidFill>
                <a:schemeClr val="bg1"/>
              </a:solidFill>
              <a:ln>
                <a:solidFill>
                  <a:schemeClr val="bg1">
                    <a:lumMod val="75000"/>
                  </a:schemeClr>
                </a:solidFill>
              </a:ln>
              <a:effectLst>
                <a:outerShdw blurRad="50800" dist="38100" dir="5400000" sx="95000" sy="95000" algn="ctr" rotWithShape="0">
                  <a:srgbClr val="000000">
                    <a:alpha val="40000"/>
                  </a:srgbClr>
                </a:outerShdw>
              </a:effectLst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pt-BR" sz="2000" b="1" i="1">
                    <a:solidFill>
                      <a:schemeClr val="bg1">
                        <a:lumMod val="50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FP</a:t>
                </a:r>
                <a:endParaRPr lang="pt-BR" sz="1600" b="1" i="1">
                  <a:solidFill>
                    <a:schemeClr val="bg1">
                      <a:lumMod val="50000"/>
                    </a:schemeClr>
                  </a:solidFill>
                  <a:latin typeface="Segoe UI" panose="020B0502040204020203" pitchFamily="34" charset="0"/>
                  <a:cs typeface="Segoe UI" panose="020B0502040204020203" pitchFamily="34" charset="0"/>
                </a:endParaRPr>
              </a:p>
            </xdr:txBody>
          </xdr:sp>
        </xdr:grpSp>
        <xdr:sp macro="" textlink="">
          <xdr:nvSpPr>
            <xdr:cNvPr id="6" name="Retângulo: Cantos Arredondados 5">
              <a:extLst>
                <a:ext uri="{FF2B5EF4-FFF2-40B4-BE49-F238E27FC236}">
                  <a16:creationId xmlns:a16="http://schemas.microsoft.com/office/drawing/2014/main" id="{8F2E84EB-EFF2-434D-98F7-CD903265AC13}"/>
                </a:ext>
              </a:extLst>
            </xdr:cNvPr>
            <xdr:cNvSpPr/>
          </xdr:nvSpPr>
          <xdr:spPr>
            <a:xfrm>
              <a:off x="4286250" y="390525"/>
              <a:ext cx="5705475" cy="342900"/>
            </a:xfrm>
            <a:prstGeom prst="roundRect">
              <a:avLst>
                <a:gd name="adj" fmla="val 3376"/>
              </a:avLst>
            </a:prstGeom>
            <a:solidFill>
              <a:schemeClr val="bg1"/>
            </a:solidFill>
            <a:ln w="12700">
              <a:solidFill>
                <a:schemeClr val="bg1">
                  <a:lumMod val="75000"/>
                </a:schemeClr>
              </a:solidFill>
              <a:prstDash val="solid"/>
            </a:ln>
            <a:effectLst>
              <a:outerShdw blurRad="63500" sx="90000" sy="90000" algn="ctr" rotWithShape="0">
                <a:prstClr val="black">
                  <a:alpha val="40000"/>
                </a:prstClr>
              </a:outerShdw>
            </a:effectLst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marL="0" lvl="1" algn="l"/>
              <a:r>
                <a:rPr lang="pt-BR" sz="1000" b="1">
                  <a:solidFill>
                    <a:schemeClr val="bg1">
                      <a:lumMod val="50000"/>
                    </a:schemeClr>
                  </a:solidFill>
                  <a:latin typeface="Segoe UI" panose="020B0502040204020203" pitchFamily="34" charset="0"/>
                  <a:cs typeface="Segoe UI" panose="020B0502040204020203" pitchFamily="34" charset="0"/>
                </a:rPr>
                <a:t>AULA: </a:t>
              </a:r>
              <a:r>
                <a:rPr lang="pt-BR" sz="1100" b="1" baseline="0">
                  <a:solidFill>
                    <a:sysClr val="windowText" lastClr="000000"/>
                  </a:solidFill>
                  <a:latin typeface="Segoe UI" panose="020B0502040204020203" pitchFamily="34" charset="0"/>
                  <a:cs typeface="Segoe UI" panose="020B0502040204020203" pitchFamily="34" charset="0"/>
                </a:rPr>
                <a:t>PRINCIPAIS GRÁFICOS</a:t>
              </a:r>
            </a:p>
          </xdr:txBody>
        </xdr:sp>
      </xdr:grp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8</xdr:col>
      <xdr:colOff>523875</xdr:colOff>
      <xdr:row>3</xdr:row>
      <xdr:rowOff>0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376F789E-E056-41A1-ABF2-E1B24FC02A71}"/>
            </a:ext>
          </a:extLst>
        </xdr:cNvPr>
        <xdr:cNvGrpSpPr/>
      </xdr:nvGrpSpPr>
      <xdr:grpSpPr>
        <a:xfrm>
          <a:off x="0" y="0"/>
          <a:ext cx="7973786" cy="734786"/>
          <a:chOff x="0" y="0"/>
          <a:chExt cx="7972425" cy="742950"/>
        </a:xfrm>
      </xdr:grpSpPr>
      <xdr:sp macro="" textlink="">
        <xdr:nvSpPr>
          <xdr:cNvPr id="3" name="Retângulo: Cantos Arredondados 2">
            <a:extLst>
              <a:ext uri="{FF2B5EF4-FFF2-40B4-BE49-F238E27FC236}">
                <a16:creationId xmlns:a16="http://schemas.microsoft.com/office/drawing/2014/main" id="{95531887-0C95-4B8D-BD76-B6428EEEA2E2}"/>
              </a:ext>
            </a:extLst>
          </xdr:cNvPr>
          <xdr:cNvSpPr/>
        </xdr:nvSpPr>
        <xdr:spPr>
          <a:xfrm>
            <a:off x="0" y="0"/>
            <a:ext cx="7972425" cy="742950"/>
          </a:xfrm>
          <a:prstGeom prst="roundRect">
            <a:avLst>
              <a:gd name="adj" fmla="val 0"/>
            </a:avLst>
          </a:prstGeom>
          <a:noFill/>
          <a:ln w="12700">
            <a:noFill/>
            <a:prstDash val="soli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lvl="1" algn="l"/>
            <a:endParaRPr lang="pt-BR" sz="1100" b="1" baseline="0">
              <a:solidFill>
                <a:sysClr val="windowText" lastClr="000000"/>
              </a:solidFill>
              <a:latin typeface="Segoe UI" panose="020B0502040204020203" pitchFamily="34" charset="0"/>
              <a:cs typeface="Segoe UI" panose="020B0502040204020203" pitchFamily="34" charset="0"/>
            </a:endParaRPr>
          </a:p>
        </xdr:txBody>
      </xdr:sp>
      <xdr:grpSp>
        <xdr:nvGrpSpPr>
          <xdr:cNvPr id="4" name="Agrupar 3">
            <a:extLst>
              <a:ext uri="{FF2B5EF4-FFF2-40B4-BE49-F238E27FC236}">
                <a16:creationId xmlns:a16="http://schemas.microsoft.com/office/drawing/2014/main" id="{75BBAEC8-96C3-4DFD-B380-450B34A6073C}"/>
              </a:ext>
            </a:extLst>
          </xdr:cNvPr>
          <xdr:cNvGrpSpPr/>
        </xdr:nvGrpSpPr>
        <xdr:grpSpPr>
          <a:xfrm>
            <a:off x="123825" y="95250"/>
            <a:ext cx="7781925" cy="552450"/>
            <a:chOff x="2286000" y="285750"/>
            <a:chExt cx="7781925" cy="552450"/>
          </a:xfrm>
        </xdr:grpSpPr>
        <xdr:grpSp>
          <xdr:nvGrpSpPr>
            <xdr:cNvPr id="5" name="Agrupar 4">
              <a:extLst>
                <a:ext uri="{FF2B5EF4-FFF2-40B4-BE49-F238E27FC236}">
                  <a16:creationId xmlns:a16="http://schemas.microsoft.com/office/drawing/2014/main" id="{61638929-AB68-450D-9AFD-4D4B0F8C2F03}"/>
                </a:ext>
              </a:extLst>
            </xdr:cNvPr>
            <xdr:cNvGrpSpPr/>
          </xdr:nvGrpSpPr>
          <xdr:grpSpPr>
            <a:xfrm>
              <a:off x="2286000" y="285750"/>
              <a:ext cx="7781925" cy="552450"/>
              <a:chOff x="1581150" y="228600"/>
              <a:chExt cx="7781925" cy="552450"/>
            </a:xfrm>
          </xdr:grpSpPr>
          <xdr:grpSp>
            <xdr:nvGrpSpPr>
              <xdr:cNvPr id="7" name="Agrupar 6">
                <a:extLst>
                  <a:ext uri="{FF2B5EF4-FFF2-40B4-BE49-F238E27FC236}">
                    <a16:creationId xmlns:a16="http://schemas.microsoft.com/office/drawing/2014/main" id="{777DB21D-4A90-4662-840B-AE32563DFD8D}"/>
                  </a:ext>
                </a:extLst>
              </xdr:cNvPr>
              <xdr:cNvGrpSpPr/>
            </xdr:nvGrpSpPr>
            <xdr:grpSpPr>
              <a:xfrm>
                <a:off x="1674553" y="275053"/>
                <a:ext cx="7688522" cy="459545"/>
                <a:chOff x="598228" y="288436"/>
                <a:chExt cx="7688522" cy="459545"/>
              </a:xfrm>
            </xdr:grpSpPr>
            <xdr:sp macro="" textlink="">
              <xdr:nvSpPr>
                <xdr:cNvPr id="9" name="Retângulo: Cantos Arredondados 8">
                  <a:extLst>
                    <a:ext uri="{FF2B5EF4-FFF2-40B4-BE49-F238E27FC236}">
                      <a16:creationId xmlns:a16="http://schemas.microsoft.com/office/drawing/2014/main" id="{0FD7C972-F60D-4BFD-9DA8-ED9D0A2C69AC}"/>
                    </a:ext>
                  </a:extLst>
                </xdr:cNvPr>
                <xdr:cNvSpPr/>
              </xdr:nvSpPr>
              <xdr:spPr>
                <a:xfrm>
                  <a:off x="598228" y="288436"/>
                  <a:ext cx="7688522" cy="459545"/>
                </a:xfrm>
                <a:prstGeom prst="roundRect">
                  <a:avLst>
                    <a:gd name="adj" fmla="val 6922"/>
                  </a:avLst>
                </a:prstGeom>
                <a:solidFill>
                  <a:schemeClr val="bg1">
                    <a:lumMod val="95000"/>
                  </a:schemeClr>
                </a:solidFill>
                <a:ln w="12700">
                  <a:solidFill>
                    <a:schemeClr val="bg1">
                      <a:lumMod val="75000"/>
                    </a:schemeClr>
                  </a:solidFill>
                  <a:prstDash val="solid"/>
                </a:ln>
                <a:effectLst>
                  <a:outerShdw blurRad="63500" sx="90000" sy="90000" algn="ctr" rotWithShape="0">
                    <a:prstClr val="black">
                      <a:alpha val="40000"/>
                    </a:prstClr>
                  </a:outerShdw>
                </a:effectLst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rtlCol="0" anchor="ctr"/>
                <a:lstStyle/>
                <a:p>
                  <a:pPr marL="457200" lvl="2" algn="l"/>
                  <a:endParaRPr lang="pt-BR" sz="1100" b="1">
                    <a:solidFill>
                      <a:sysClr val="windowText" lastClr="000000"/>
                    </a:solidFill>
                    <a:latin typeface="Segoe UI" panose="020B0502040204020203" pitchFamily="34" charset="0"/>
                    <a:cs typeface="Segoe UI" panose="020B0502040204020203" pitchFamily="34" charset="0"/>
                  </a:endParaRPr>
                </a:p>
              </xdr:txBody>
            </xdr:sp>
            <xdr:grpSp>
              <xdr:nvGrpSpPr>
                <xdr:cNvPr id="10" name="Agrupar 9">
                  <a:extLst>
                    <a:ext uri="{FF2B5EF4-FFF2-40B4-BE49-F238E27FC236}">
                      <a16:creationId xmlns:a16="http://schemas.microsoft.com/office/drawing/2014/main" id="{9DC05C86-BB35-42E1-89C9-8386E672704B}"/>
                    </a:ext>
                  </a:extLst>
                </xdr:cNvPr>
                <xdr:cNvGrpSpPr/>
              </xdr:nvGrpSpPr>
              <xdr:grpSpPr>
                <a:xfrm>
                  <a:off x="1152525" y="374208"/>
                  <a:ext cx="1269075" cy="288000"/>
                  <a:chOff x="904875" y="329775"/>
                  <a:chExt cx="1269075" cy="288000"/>
                </a:xfrm>
              </xdr:grpSpPr>
              <xdr:pic>
                <xdr:nvPicPr>
                  <xdr:cNvPr id="11" name="Imagem 10">
                    <a:hlinkClick xmlns:r="http://schemas.openxmlformats.org/officeDocument/2006/relationships" r:id="rId1"/>
                    <a:extLst>
                      <a:ext uri="{FF2B5EF4-FFF2-40B4-BE49-F238E27FC236}">
                        <a16:creationId xmlns:a16="http://schemas.microsoft.com/office/drawing/2014/main" id="{1252B480-3C49-466C-8C3D-B5527ED37AE8}"/>
                      </a:ext>
                    </a:extLst>
                  </xdr:cNvPr>
                  <xdr:cNvPicPr>
                    <a:picLocks noChangeAspect="1"/>
                  </xdr:cNvPicPr>
                </xdr:nvPicPr>
                <xdr:blipFill>
                  <a:blip xmlns:r="http://schemas.openxmlformats.org/officeDocument/2006/relationships" r:embed="rId2">
                    <a:extLst>
                      <a:ext uri="{28A0092B-C50C-407E-A947-70E740481C1C}">
                        <a14:useLocalDpi xmlns:a14="http://schemas.microsoft.com/office/drawing/2010/main" val="0"/>
                      </a:ext>
                    </a:extLst>
                  </a:blip>
                  <a:stretch>
                    <a:fillRect/>
                  </a:stretch>
                </xdr:blipFill>
                <xdr:spPr>
                  <a:xfrm>
                    <a:off x="1558925" y="329775"/>
                    <a:ext cx="288000" cy="288000"/>
                  </a:xfrm>
                  <a:prstGeom prst="rect">
                    <a:avLst/>
                  </a:prstGeom>
                </xdr:spPr>
              </xdr:pic>
              <xdr:pic>
                <xdr:nvPicPr>
                  <xdr:cNvPr id="12" name="Imagem 11">
                    <a:hlinkClick xmlns:r="http://schemas.openxmlformats.org/officeDocument/2006/relationships" r:id="rId3"/>
                    <a:extLst>
                      <a:ext uri="{FF2B5EF4-FFF2-40B4-BE49-F238E27FC236}">
                        <a16:creationId xmlns:a16="http://schemas.microsoft.com/office/drawing/2014/main" id="{B86413BD-D7EC-4B80-AEE7-89619815907E}"/>
                      </a:ext>
                    </a:extLst>
                  </xdr:cNvPr>
                  <xdr:cNvPicPr>
                    <a:picLocks noChangeAspect="1"/>
                  </xdr:cNvPicPr>
                </xdr:nvPicPr>
                <xdr:blipFill>
                  <a:blip xmlns:r="http://schemas.openxmlformats.org/officeDocument/2006/relationships" r:embed="rId4">
                    <a:extLst>
                      <a:ext uri="{28A0092B-C50C-407E-A947-70E740481C1C}">
                        <a14:useLocalDpi xmlns:a14="http://schemas.microsoft.com/office/drawing/2010/main" val="0"/>
                      </a:ext>
                    </a:extLst>
                  </a:blip>
                  <a:stretch>
                    <a:fillRect/>
                  </a:stretch>
                </xdr:blipFill>
                <xdr:spPr>
                  <a:xfrm>
                    <a:off x="1231900" y="329775"/>
                    <a:ext cx="288000" cy="288000"/>
                  </a:xfrm>
                  <a:prstGeom prst="rect">
                    <a:avLst/>
                  </a:prstGeom>
                </xdr:spPr>
              </xdr:pic>
              <xdr:pic>
                <xdr:nvPicPr>
                  <xdr:cNvPr id="13" name="Imagem 12">
                    <a:hlinkClick xmlns:r="http://schemas.openxmlformats.org/officeDocument/2006/relationships" r:id="rId5"/>
                    <a:extLst>
                      <a:ext uri="{FF2B5EF4-FFF2-40B4-BE49-F238E27FC236}">
                        <a16:creationId xmlns:a16="http://schemas.microsoft.com/office/drawing/2014/main" id="{53ACB59C-2E2B-4B03-BDD2-3DD75742AF89}"/>
                      </a:ext>
                    </a:extLst>
                  </xdr:cNvPr>
                  <xdr:cNvPicPr>
                    <a:picLocks noChangeAspect="1"/>
                  </xdr:cNvPicPr>
                </xdr:nvPicPr>
                <xdr:blipFill>
                  <a:blip xmlns:r="http://schemas.openxmlformats.org/officeDocument/2006/relationships" r:embed="rId6">
                    <a:extLst>
                      <a:ext uri="{28A0092B-C50C-407E-A947-70E740481C1C}">
                        <a14:useLocalDpi xmlns:a14="http://schemas.microsoft.com/office/drawing/2010/main" val="0"/>
                      </a:ext>
                    </a:extLst>
                  </a:blip>
                  <a:stretch>
                    <a:fillRect/>
                  </a:stretch>
                </xdr:blipFill>
                <xdr:spPr>
                  <a:xfrm>
                    <a:off x="1885950" y="329775"/>
                    <a:ext cx="288000" cy="288000"/>
                  </a:xfrm>
                  <a:prstGeom prst="rect">
                    <a:avLst/>
                  </a:prstGeom>
                </xdr:spPr>
              </xdr:pic>
              <xdr:pic>
                <xdr:nvPicPr>
                  <xdr:cNvPr id="14" name="Imagem 13">
                    <a:hlinkClick xmlns:r="http://schemas.openxmlformats.org/officeDocument/2006/relationships" r:id="rId7"/>
                    <a:extLst>
                      <a:ext uri="{FF2B5EF4-FFF2-40B4-BE49-F238E27FC236}">
                        <a16:creationId xmlns:a16="http://schemas.microsoft.com/office/drawing/2014/main" id="{34D0D259-7A8C-4095-B492-11671CE7B143}"/>
                      </a:ext>
                    </a:extLst>
                  </xdr:cNvPr>
                  <xdr:cNvPicPr>
                    <a:picLocks noChangeAspect="1"/>
                  </xdr:cNvPicPr>
                </xdr:nvPicPr>
                <xdr:blipFill>
                  <a:blip xmlns:r="http://schemas.openxmlformats.org/officeDocument/2006/relationships" r:embed="rId8">
                    <a:extLst>
                      <a:ext uri="{28A0092B-C50C-407E-A947-70E740481C1C}">
                        <a14:useLocalDpi xmlns:a14="http://schemas.microsoft.com/office/drawing/2010/main" val="0"/>
                      </a:ext>
                    </a:extLst>
                  </a:blip>
                  <a:stretch>
                    <a:fillRect/>
                  </a:stretch>
                </xdr:blipFill>
                <xdr:spPr>
                  <a:xfrm>
                    <a:off x="904875" y="329775"/>
                    <a:ext cx="288000" cy="288000"/>
                  </a:xfrm>
                  <a:prstGeom prst="rect">
                    <a:avLst/>
                  </a:prstGeom>
                </xdr:spPr>
              </xdr:pic>
            </xdr:grpSp>
          </xdr:grpSp>
          <xdr:sp macro="" textlink="">
            <xdr:nvSpPr>
              <xdr:cNvPr id="8" name="Retângulo 7">
                <a:extLst>
                  <a:ext uri="{FF2B5EF4-FFF2-40B4-BE49-F238E27FC236}">
                    <a16:creationId xmlns:a16="http://schemas.microsoft.com/office/drawing/2014/main" id="{0DCEC7B2-428A-41DE-B159-2C585B0D9152}"/>
                  </a:ext>
                </a:extLst>
              </xdr:cNvPr>
              <xdr:cNvSpPr/>
            </xdr:nvSpPr>
            <xdr:spPr>
              <a:xfrm>
                <a:off x="1581150" y="228600"/>
                <a:ext cx="561975" cy="552450"/>
              </a:xfrm>
              <a:prstGeom prst="rect">
                <a:avLst/>
              </a:prstGeom>
              <a:solidFill>
                <a:schemeClr val="bg1"/>
              </a:solidFill>
              <a:ln>
                <a:solidFill>
                  <a:schemeClr val="bg1">
                    <a:lumMod val="75000"/>
                  </a:schemeClr>
                </a:solidFill>
              </a:ln>
              <a:effectLst>
                <a:outerShdw blurRad="50800" dist="38100" dir="5400000" sx="95000" sy="95000" algn="ctr" rotWithShape="0">
                  <a:srgbClr val="000000">
                    <a:alpha val="40000"/>
                  </a:srgbClr>
                </a:outerShdw>
              </a:effectLst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pt-BR" sz="2000" b="1" i="1">
                    <a:solidFill>
                      <a:schemeClr val="bg1">
                        <a:lumMod val="50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FP</a:t>
                </a:r>
                <a:endParaRPr lang="pt-BR" sz="1600" b="1" i="1">
                  <a:solidFill>
                    <a:schemeClr val="bg1">
                      <a:lumMod val="50000"/>
                    </a:schemeClr>
                  </a:solidFill>
                  <a:latin typeface="Segoe UI" panose="020B0502040204020203" pitchFamily="34" charset="0"/>
                  <a:cs typeface="Segoe UI" panose="020B0502040204020203" pitchFamily="34" charset="0"/>
                </a:endParaRPr>
              </a:p>
            </xdr:txBody>
          </xdr:sp>
        </xdr:grpSp>
        <xdr:sp macro="" textlink="">
          <xdr:nvSpPr>
            <xdr:cNvPr id="6" name="Retângulo: Cantos Arredondados 5">
              <a:extLst>
                <a:ext uri="{FF2B5EF4-FFF2-40B4-BE49-F238E27FC236}">
                  <a16:creationId xmlns:a16="http://schemas.microsoft.com/office/drawing/2014/main" id="{802307DE-7B92-4AB1-A302-4F890ADC6185}"/>
                </a:ext>
              </a:extLst>
            </xdr:cNvPr>
            <xdr:cNvSpPr/>
          </xdr:nvSpPr>
          <xdr:spPr>
            <a:xfrm>
              <a:off x="4286250" y="390525"/>
              <a:ext cx="5705475" cy="342900"/>
            </a:xfrm>
            <a:prstGeom prst="roundRect">
              <a:avLst>
                <a:gd name="adj" fmla="val 3376"/>
              </a:avLst>
            </a:prstGeom>
            <a:solidFill>
              <a:schemeClr val="bg1"/>
            </a:solidFill>
            <a:ln w="12700">
              <a:solidFill>
                <a:schemeClr val="bg1">
                  <a:lumMod val="75000"/>
                </a:schemeClr>
              </a:solidFill>
              <a:prstDash val="solid"/>
            </a:ln>
            <a:effectLst>
              <a:outerShdw blurRad="63500" sx="90000" sy="90000" algn="ctr" rotWithShape="0">
                <a:prstClr val="black">
                  <a:alpha val="40000"/>
                </a:prstClr>
              </a:outerShdw>
            </a:effectLst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marL="0" lvl="1" algn="l"/>
              <a:r>
                <a:rPr lang="pt-BR" sz="1000" b="1">
                  <a:solidFill>
                    <a:schemeClr val="bg1">
                      <a:lumMod val="50000"/>
                    </a:schemeClr>
                  </a:solidFill>
                  <a:latin typeface="Segoe UI" panose="020B0502040204020203" pitchFamily="34" charset="0"/>
                  <a:cs typeface="Segoe UI" panose="020B0502040204020203" pitchFamily="34" charset="0"/>
                </a:rPr>
                <a:t>AULA: </a:t>
              </a:r>
              <a:r>
                <a:rPr lang="pt-BR" sz="1100" b="1" baseline="0">
                  <a:solidFill>
                    <a:sysClr val="windowText" lastClr="000000"/>
                  </a:solidFill>
                  <a:latin typeface="Segoe UI" panose="020B0502040204020203" pitchFamily="34" charset="0"/>
                  <a:cs typeface="Segoe UI" panose="020B0502040204020203" pitchFamily="34" charset="0"/>
                </a:rPr>
                <a:t>PRINCIPAIS GRÁFICOS</a:t>
              </a:r>
            </a:p>
          </xdr:txBody>
        </xdr:sp>
      </xdr:grpSp>
    </xdr:grpSp>
    <xdr:clientData/>
  </xdr:twoCellAnchor>
  <xdr:twoCellAnchor>
    <xdr:from>
      <xdr:col>3</xdr:col>
      <xdr:colOff>638175</xdr:colOff>
      <xdr:row>21</xdr:row>
      <xdr:rowOff>114300</xdr:rowOff>
    </xdr:from>
    <xdr:to>
      <xdr:col>7</xdr:col>
      <xdr:colOff>1019175</xdr:colOff>
      <xdr:row>32</xdr:row>
      <xdr:rowOff>133350</xdr:rowOff>
    </xdr:to>
    <xdr:graphicFrame macro="">
      <xdr:nvGraphicFramePr>
        <xdr:cNvPr id="18" name="Gráfico 17">
          <a:extLst>
            <a:ext uri="{FF2B5EF4-FFF2-40B4-BE49-F238E27FC236}">
              <a16:creationId xmlns:a16="http://schemas.microsoft.com/office/drawing/2014/main" id="{7FB61FB3-6E10-459C-A7F5-956137594C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28574</xdr:colOff>
      <xdr:row>40</xdr:row>
      <xdr:rowOff>95250</xdr:rowOff>
    </xdr:from>
    <xdr:to>
      <xdr:col>9</xdr:col>
      <xdr:colOff>285749</xdr:colOff>
      <xdr:row>51</xdr:row>
      <xdr:rowOff>122464</xdr:rowOff>
    </xdr:to>
    <xdr:graphicFrame macro="">
      <xdr:nvGraphicFramePr>
        <xdr:cNvPr id="19" name="Gráfico 18">
          <a:extLst>
            <a:ext uri="{FF2B5EF4-FFF2-40B4-BE49-F238E27FC236}">
              <a16:creationId xmlns:a16="http://schemas.microsoft.com/office/drawing/2014/main" id="{252A4650-D514-4318-9182-497AEFE21D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9</xdr:col>
      <xdr:colOff>636815</xdr:colOff>
      <xdr:row>40</xdr:row>
      <xdr:rowOff>163285</xdr:rowOff>
    </xdr:from>
    <xdr:to>
      <xdr:col>15</xdr:col>
      <xdr:colOff>857251</xdr:colOff>
      <xdr:row>52</xdr:row>
      <xdr:rowOff>0</xdr:rowOff>
    </xdr:to>
    <xdr:graphicFrame macro="">
      <xdr:nvGraphicFramePr>
        <xdr:cNvPr id="20" name="Gráfico 19">
          <a:extLst>
            <a:ext uri="{FF2B5EF4-FFF2-40B4-BE49-F238E27FC236}">
              <a16:creationId xmlns:a16="http://schemas.microsoft.com/office/drawing/2014/main" id="{B2B2FB37-857C-44F8-BE7B-1423572C05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 editAs="oneCell">
    <xdr:from>
      <xdr:col>11</xdr:col>
      <xdr:colOff>135883</xdr:colOff>
      <xdr:row>48</xdr:row>
      <xdr:rowOff>176091</xdr:rowOff>
    </xdr:from>
    <xdr:to>
      <xdr:col>11</xdr:col>
      <xdr:colOff>149923</xdr:colOff>
      <xdr:row>48</xdr:row>
      <xdr:rowOff>176451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">
          <xdr14:nvContentPartPr>
            <xdr14:cNvPr id="21" name="Tinta 20">
              <a:extLst>
                <a:ext uri="{FF2B5EF4-FFF2-40B4-BE49-F238E27FC236}">
                  <a16:creationId xmlns:a16="http://schemas.microsoft.com/office/drawing/2014/main" id="{87D05A82-F7B9-4787-B44F-AA7A131BADF1}"/>
                </a:ext>
              </a:extLst>
            </xdr14:cNvPr>
            <xdr14:cNvContentPartPr/>
          </xdr14:nvContentPartPr>
          <xdr14:nvPr macro=""/>
          <xdr14:xfrm>
            <a:off x="10722240" y="12068734"/>
            <a:ext cx="14040" cy="360"/>
          </xdr14:xfrm>
        </xdr:contentPart>
      </mc:Choice>
      <mc:Fallback xmlns="">
        <xdr:pic>
          <xdr:nvPicPr>
            <xdr:cNvPr id="21" name="Tinta 20">
              <a:extLst>
                <a:ext uri="{FF2B5EF4-FFF2-40B4-BE49-F238E27FC236}">
                  <a16:creationId xmlns:a16="http://schemas.microsoft.com/office/drawing/2014/main" id="{87D05A82-F7B9-4787-B44F-AA7A131BADF1}"/>
                </a:ext>
              </a:extLst>
            </xdr:cNvPr>
            <xdr:cNvPicPr/>
          </xdr:nvPicPr>
          <xdr:blipFill>
            <a:blip xmlns:r="http://schemas.openxmlformats.org/officeDocument/2006/relationships" r:embed="rId14"/>
            <a:stretch>
              <a:fillRect/>
            </a:stretch>
          </xdr:blipFill>
          <xdr:spPr>
            <a:xfrm>
              <a:off x="10713240" y="12060094"/>
              <a:ext cx="31680" cy="1800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0</xdr:col>
      <xdr:colOff>95250</xdr:colOff>
      <xdr:row>55</xdr:row>
      <xdr:rowOff>85725</xdr:rowOff>
    </xdr:from>
    <xdr:to>
      <xdr:col>6</xdr:col>
      <xdr:colOff>285750</xdr:colOff>
      <xdr:row>69</xdr:row>
      <xdr:rowOff>66674</xdr:rowOff>
    </xdr:to>
    <xdr:graphicFrame macro="">
      <xdr:nvGraphicFramePr>
        <xdr:cNvPr id="25" name="Gráfico 24">
          <a:extLst>
            <a:ext uri="{FF2B5EF4-FFF2-40B4-BE49-F238E27FC236}">
              <a16:creationId xmlns:a16="http://schemas.microsoft.com/office/drawing/2014/main" id="{967FD84E-7162-4287-8EDD-18E0973D49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6</xdr:col>
      <xdr:colOff>409575</xdr:colOff>
      <xdr:row>55</xdr:row>
      <xdr:rowOff>66674</xdr:rowOff>
    </xdr:from>
    <xdr:to>
      <xdr:col>11</xdr:col>
      <xdr:colOff>371475</xdr:colOff>
      <xdr:row>69</xdr:row>
      <xdr:rowOff>104775</xdr:rowOff>
    </xdr:to>
    <xdr:graphicFrame macro="">
      <xdr:nvGraphicFramePr>
        <xdr:cNvPr id="26" name="Gráfico 25">
          <a:extLst>
            <a:ext uri="{FF2B5EF4-FFF2-40B4-BE49-F238E27FC236}">
              <a16:creationId xmlns:a16="http://schemas.microsoft.com/office/drawing/2014/main" id="{80FE2E90-FCDB-44AF-B822-9962A16CAA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8</xdr:col>
      <xdr:colOff>523875</xdr:colOff>
      <xdr:row>3</xdr:row>
      <xdr:rowOff>0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CB5802A3-051F-4BCB-8BEE-E5C51218E4A5}"/>
            </a:ext>
          </a:extLst>
        </xdr:cNvPr>
        <xdr:cNvGrpSpPr/>
      </xdr:nvGrpSpPr>
      <xdr:grpSpPr>
        <a:xfrm>
          <a:off x="0" y="0"/>
          <a:ext cx="7969250" cy="738188"/>
          <a:chOff x="0" y="0"/>
          <a:chExt cx="7972425" cy="742950"/>
        </a:xfrm>
      </xdr:grpSpPr>
      <xdr:sp macro="" textlink="">
        <xdr:nvSpPr>
          <xdr:cNvPr id="3" name="Retângulo: Cantos Arredondados 2">
            <a:extLst>
              <a:ext uri="{FF2B5EF4-FFF2-40B4-BE49-F238E27FC236}">
                <a16:creationId xmlns:a16="http://schemas.microsoft.com/office/drawing/2014/main" id="{99B452E3-4710-4269-B239-8BA7F18F5D95}"/>
              </a:ext>
            </a:extLst>
          </xdr:cNvPr>
          <xdr:cNvSpPr/>
        </xdr:nvSpPr>
        <xdr:spPr>
          <a:xfrm>
            <a:off x="0" y="0"/>
            <a:ext cx="7972425" cy="742950"/>
          </a:xfrm>
          <a:prstGeom prst="roundRect">
            <a:avLst>
              <a:gd name="adj" fmla="val 0"/>
            </a:avLst>
          </a:prstGeom>
          <a:noFill/>
          <a:ln w="12700">
            <a:noFill/>
            <a:prstDash val="soli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lvl="1" algn="l"/>
            <a:endParaRPr lang="pt-BR" sz="1100" b="1" baseline="0">
              <a:solidFill>
                <a:sysClr val="windowText" lastClr="000000"/>
              </a:solidFill>
              <a:latin typeface="Segoe UI" panose="020B0502040204020203" pitchFamily="34" charset="0"/>
              <a:cs typeface="Segoe UI" panose="020B0502040204020203" pitchFamily="34" charset="0"/>
            </a:endParaRPr>
          </a:p>
        </xdr:txBody>
      </xdr:sp>
      <xdr:grpSp>
        <xdr:nvGrpSpPr>
          <xdr:cNvPr id="4" name="Agrupar 3">
            <a:extLst>
              <a:ext uri="{FF2B5EF4-FFF2-40B4-BE49-F238E27FC236}">
                <a16:creationId xmlns:a16="http://schemas.microsoft.com/office/drawing/2014/main" id="{C8D76D85-9FB3-4404-80C1-F4C16A89DEF1}"/>
              </a:ext>
            </a:extLst>
          </xdr:cNvPr>
          <xdr:cNvGrpSpPr/>
        </xdr:nvGrpSpPr>
        <xdr:grpSpPr>
          <a:xfrm>
            <a:off x="123825" y="95250"/>
            <a:ext cx="7781925" cy="552450"/>
            <a:chOff x="2286000" y="285750"/>
            <a:chExt cx="7781925" cy="552450"/>
          </a:xfrm>
        </xdr:grpSpPr>
        <xdr:grpSp>
          <xdr:nvGrpSpPr>
            <xdr:cNvPr id="5" name="Agrupar 4">
              <a:extLst>
                <a:ext uri="{FF2B5EF4-FFF2-40B4-BE49-F238E27FC236}">
                  <a16:creationId xmlns:a16="http://schemas.microsoft.com/office/drawing/2014/main" id="{A2AB0C10-D0FD-40A3-B8CA-77F00A2BDA00}"/>
                </a:ext>
              </a:extLst>
            </xdr:cNvPr>
            <xdr:cNvGrpSpPr/>
          </xdr:nvGrpSpPr>
          <xdr:grpSpPr>
            <a:xfrm>
              <a:off x="2286000" y="285750"/>
              <a:ext cx="7781925" cy="552450"/>
              <a:chOff x="1581150" y="228600"/>
              <a:chExt cx="7781925" cy="552450"/>
            </a:xfrm>
          </xdr:grpSpPr>
          <xdr:grpSp>
            <xdr:nvGrpSpPr>
              <xdr:cNvPr id="7" name="Agrupar 6">
                <a:extLst>
                  <a:ext uri="{FF2B5EF4-FFF2-40B4-BE49-F238E27FC236}">
                    <a16:creationId xmlns:a16="http://schemas.microsoft.com/office/drawing/2014/main" id="{B63199DA-8628-48A1-8AA4-08F770B53D1D}"/>
                  </a:ext>
                </a:extLst>
              </xdr:cNvPr>
              <xdr:cNvGrpSpPr/>
            </xdr:nvGrpSpPr>
            <xdr:grpSpPr>
              <a:xfrm>
                <a:off x="1674553" y="275053"/>
                <a:ext cx="7688522" cy="459545"/>
                <a:chOff x="598228" y="288436"/>
                <a:chExt cx="7688522" cy="459545"/>
              </a:xfrm>
            </xdr:grpSpPr>
            <xdr:sp macro="" textlink="">
              <xdr:nvSpPr>
                <xdr:cNvPr id="9" name="Retângulo: Cantos Arredondados 8">
                  <a:extLst>
                    <a:ext uri="{FF2B5EF4-FFF2-40B4-BE49-F238E27FC236}">
                      <a16:creationId xmlns:a16="http://schemas.microsoft.com/office/drawing/2014/main" id="{ADAEED35-9314-4F17-8EAC-A26E114BA7B5}"/>
                    </a:ext>
                  </a:extLst>
                </xdr:cNvPr>
                <xdr:cNvSpPr/>
              </xdr:nvSpPr>
              <xdr:spPr>
                <a:xfrm>
                  <a:off x="598228" y="288436"/>
                  <a:ext cx="7688522" cy="459545"/>
                </a:xfrm>
                <a:prstGeom prst="roundRect">
                  <a:avLst>
                    <a:gd name="adj" fmla="val 6922"/>
                  </a:avLst>
                </a:prstGeom>
                <a:solidFill>
                  <a:schemeClr val="bg1">
                    <a:lumMod val="95000"/>
                  </a:schemeClr>
                </a:solidFill>
                <a:ln w="12700">
                  <a:solidFill>
                    <a:schemeClr val="bg1">
                      <a:lumMod val="75000"/>
                    </a:schemeClr>
                  </a:solidFill>
                  <a:prstDash val="solid"/>
                </a:ln>
                <a:effectLst>
                  <a:outerShdw blurRad="63500" sx="90000" sy="90000" algn="ctr" rotWithShape="0">
                    <a:prstClr val="black">
                      <a:alpha val="40000"/>
                    </a:prstClr>
                  </a:outerShdw>
                </a:effectLst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rtlCol="0" anchor="ctr"/>
                <a:lstStyle/>
                <a:p>
                  <a:pPr marL="457200" lvl="2" algn="l"/>
                  <a:endParaRPr lang="pt-BR" sz="1100" b="1">
                    <a:solidFill>
                      <a:sysClr val="windowText" lastClr="000000"/>
                    </a:solidFill>
                    <a:latin typeface="Segoe UI" panose="020B0502040204020203" pitchFamily="34" charset="0"/>
                    <a:cs typeface="Segoe UI" panose="020B0502040204020203" pitchFamily="34" charset="0"/>
                  </a:endParaRPr>
                </a:p>
              </xdr:txBody>
            </xdr:sp>
            <xdr:grpSp>
              <xdr:nvGrpSpPr>
                <xdr:cNvPr id="10" name="Agrupar 9">
                  <a:extLst>
                    <a:ext uri="{FF2B5EF4-FFF2-40B4-BE49-F238E27FC236}">
                      <a16:creationId xmlns:a16="http://schemas.microsoft.com/office/drawing/2014/main" id="{11FAE18F-FD7E-4CA0-AAD2-AC6CD8151070}"/>
                    </a:ext>
                  </a:extLst>
                </xdr:cNvPr>
                <xdr:cNvGrpSpPr/>
              </xdr:nvGrpSpPr>
              <xdr:grpSpPr>
                <a:xfrm>
                  <a:off x="1152525" y="374208"/>
                  <a:ext cx="1269075" cy="288000"/>
                  <a:chOff x="904875" y="329775"/>
                  <a:chExt cx="1269075" cy="288000"/>
                </a:xfrm>
              </xdr:grpSpPr>
              <xdr:pic>
                <xdr:nvPicPr>
                  <xdr:cNvPr id="11" name="Imagem 10">
                    <a:hlinkClick xmlns:r="http://schemas.openxmlformats.org/officeDocument/2006/relationships" r:id="rId1"/>
                    <a:extLst>
                      <a:ext uri="{FF2B5EF4-FFF2-40B4-BE49-F238E27FC236}">
                        <a16:creationId xmlns:a16="http://schemas.microsoft.com/office/drawing/2014/main" id="{8665AD0D-5DA8-4B83-9A58-ABFB78335FB1}"/>
                      </a:ext>
                    </a:extLst>
                  </xdr:cNvPr>
                  <xdr:cNvPicPr>
                    <a:picLocks noChangeAspect="1"/>
                  </xdr:cNvPicPr>
                </xdr:nvPicPr>
                <xdr:blipFill>
                  <a:blip xmlns:r="http://schemas.openxmlformats.org/officeDocument/2006/relationships" r:embed="rId2">
                    <a:extLst>
                      <a:ext uri="{28A0092B-C50C-407E-A947-70E740481C1C}">
                        <a14:useLocalDpi xmlns:a14="http://schemas.microsoft.com/office/drawing/2010/main" val="0"/>
                      </a:ext>
                    </a:extLst>
                  </a:blip>
                  <a:stretch>
                    <a:fillRect/>
                  </a:stretch>
                </xdr:blipFill>
                <xdr:spPr>
                  <a:xfrm>
                    <a:off x="1558925" y="329775"/>
                    <a:ext cx="288000" cy="288000"/>
                  </a:xfrm>
                  <a:prstGeom prst="rect">
                    <a:avLst/>
                  </a:prstGeom>
                </xdr:spPr>
              </xdr:pic>
              <xdr:pic>
                <xdr:nvPicPr>
                  <xdr:cNvPr id="12" name="Imagem 11">
                    <a:hlinkClick xmlns:r="http://schemas.openxmlformats.org/officeDocument/2006/relationships" r:id="rId3"/>
                    <a:extLst>
                      <a:ext uri="{FF2B5EF4-FFF2-40B4-BE49-F238E27FC236}">
                        <a16:creationId xmlns:a16="http://schemas.microsoft.com/office/drawing/2014/main" id="{FEE00EFC-6BA2-455A-9D5F-148F44567C3E}"/>
                      </a:ext>
                    </a:extLst>
                  </xdr:cNvPr>
                  <xdr:cNvPicPr>
                    <a:picLocks noChangeAspect="1"/>
                  </xdr:cNvPicPr>
                </xdr:nvPicPr>
                <xdr:blipFill>
                  <a:blip xmlns:r="http://schemas.openxmlformats.org/officeDocument/2006/relationships" r:embed="rId4">
                    <a:extLst>
                      <a:ext uri="{28A0092B-C50C-407E-A947-70E740481C1C}">
                        <a14:useLocalDpi xmlns:a14="http://schemas.microsoft.com/office/drawing/2010/main" val="0"/>
                      </a:ext>
                    </a:extLst>
                  </a:blip>
                  <a:stretch>
                    <a:fillRect/>
                  </a:stretch>
                </xdr:blipFill>
                <xdr:spPr>
                  <a:xfrm>
                    <a:off x="1231900" y="329775"/>
                    <a:ext cx="288000" cy="288000"/>
                  </a:xfrm>
                  <a:prstGeom prst="rect">
                    <a:avLst/>
                  </a:prstGeom>
                </xdr:spPr>
              </xdr:pic>
              <xdr:pic>
                <xdr:nvPicPr>
                  <xdr:cNvPr id="13" name="Imagem 12">
                    <a:hlinkClick xmlns:r="http://schemas.openxmlformats.org/officeDocument/2006/relationships" r:id="rId5"/>
                    <a:extLst>
                      <a:ext uri="{FF2B5EF4-FFF2-40B4-BE49-F238E27FC236}">
                        <a16:creationId xmlns:a16="http://schemas.microsoft.com/office/drawing/2014/main" id="{01D2504B-DC5E-4749-891B-1491BFAFC3D6}"/>
                      </a:ext>
                    </a:extLst>
                  </xdr:cNvPr>
                  <xdr:cNvPicPr>
                    <a:picLocks noChangeAspect="1"/>
                  </xdr:cNvPicPr>
                </xdr:nvPicPr>
                <xdr:blipFill>
                  <a:blip xmlns:r="http://schemas.openxmlformats.org/officeDocument/2006/relationships" r:embed="rId6">
                    <a:extLst>
                      <a:ext uri="{28A0092B-C50C-407E-A947-70E740481C1C}">
                        <a14:useLocalDpi xmlns:a14="http://schemas.microsoft.com/office/drawing/2010/main" val="0"/>
                      </a:ext>
                    </a:extLst>
                  </a:blip>
                  <a:stretch>
                    <a:fillRect/>
                  </a:stretch>
                </xdr:blipFill>
                <xdr:spPr>
                  <a:xfrm>
                    <a:off x="1885950" y="329775"/>
                    <a:ext cx="288000" cy="288000"/>
                  </a:xfrm>
                  <a:prstGeom prst="rect">
                    <a:avLst/>
                  </a:prstGeom>
                </xdr:spPr>
              </xdr:pic>
              <xdr:pic>
                <xdr:nvPicPr>
                  <xdr:cNvPr id="14" name="Imagem 13">
                    <a:hlinkClick xmlns:r="http://schemas.openxmlformats.org/officeDocument/2006/relationships" r:id="rId7"/>
                    <a:extLst>
                      <a:ext uri="{FF2B5EF4-FFF2-40B4-BE49-F238E27FC236}">
                        <a16:creationId xmlns:a16="http://schemas.microsoft.com/office/drawing/2014/main" id="{C4CBB548-AEFA-477C-9B90-54FB1A5A6E95}"/>
                      </a:ext>
                    </a:extLst>
                  </xdr:cNvPr>
                  <xdr:cNvPicPr>
                    <a:picLocks noChangeAspect="1"/>
                  </xdr:cNvPicPr>
                </xdr:nvPicPr>
                <xdr:blipFill>
                  <a:blip xmlns:r="http://schemas.openxmlformats.org/officeDocument/2006/relationships" r:embed="rId8">
                    <a:extLst>
                      <a:ext uri="{28A0092B-C50C-407E-A947-70E740481C1C}">
                        <a14:useLocalDpi xmlns:a14="http://schemas.microsoft.com/office/drawing/2010/main" val="0"/>
                      </a:ext>
                    </a:extLst>
                  </a:blip>
                  <a:stretch>
                    <a:fillRect/>
                  </a:stretch>
                </xdr:blipFill>
                <xdr:spPr>
                  <a:xfrm>
                    <a:off x="904875" y="329775"/>
                    <a:ext cx="288000" cy="288000"/>
                  </a:xfrm>
                  <a:prstGeom prst="rect">
                    <a:avLst/>
                  </a:prstGeom>
                </xdr:spPr>
              </xdr:pic>
            </xdr:grpSp>
          </xdr:grpSp>
          <xdr:sp macro="" textlink="">
            <xdr:nvSpPr>
              <xdr:cNvPr id="8" name="Retângulo 7">
                <a:extLst>
                  <a:ext uri="{FF2B5EF4-FFF2-40B4-BE49-F238E27FC236}">
                    <a16:creationId xmlns:a16="http://schemas.microsoft.com/office/drawing/2014/main" id="{465D6F06-E587-4C53-98CB-469A0D239257}"/>
                  </a:ext>
                </a:extLst>
              </xdr:cNvPr>
              <xdr:cNvSpPr/>
            </xdr:nvSpPr>
            <xdr:spPr>
              <a:xfrm>
                <a:off x="1581150" y="228600"/>
                <a:ext cx="561975" cy="552450"/>
              </a:xfrm>
              <a:prstGeom prst="rect">
                <a:avLst/>
              </a:prstGeom>
              <a:solidFill>
                <a:schemeClr val="bg1"/>
              </a:solidFill>
              <a:ln>
                <a:solidFill>
                  <a:schemeClr val="bg1">
                    <a:lumMod val="75000"/>
                  </a:schemeClr>
                </a:solidFill>
              </a:ln>
              <a:effectLst>
                <a:outerShdw blurRad="50800" dist="38100" dir="5400000" sx="95000" sy="95000" algn="ctr" rotWithShape="0">
                  <a:srgbClr val="000000">
                    <a:alpha val="40000"/>
                  </a:srgbClr>
                </a:outerShdw>
              </a:effectLst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pt-BR" sz="2000" b="1" i="1">
                    <a:solidFill>
                      <a:schemeClr val="bg1">
                        <a:lumMod val="50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FP</a:t>
                </a:r>
                <a:endParaRPr lang="pt-BR" sz="1600" b="1" i="1">
                  <a:solidFill>
                    <a:schemeClr val="bg1">
                      <a:lumMod val="50000"/>
                    </a:schemeClr>
                  </a:solidFill>
                  <a:latin typeface="Segoe UI" panose="020B0502040204020203" pitchFamily="34" charset="0"/>
                  <a:cs typeface="Segoe UI" panose="020B0502040204020203" pitchFamily="34" charset="0"/>
                </a:endParaRPr>
              </a:p>
            </xdr:txBody>
          </xdr:sp>
        </xdr:grpSp>
        <xdr:sp macro="" textlink="">
          <xdr:nvSpPr>
            <xdr:cNvPr id="6" name="Retângulo: Cantos Arredondados 5">
              <a:extLst>
                <a:ext uri="{FF2B5EF4-FFF2-40B4-BE49-F238E27FC236}">
                  <a16:creationId xmlns:a16="http://schemas.microsoft.com/office/drawing/2014/main" id="{3C6DBBE5-C5F6-4844-A640-4C955206FFE8}"/>
                </a:ext>
              </a:extLst>
            </xdr:cNvPr>
            <xdr:cNvSpPr/>
          </xdr:nvSpPr>
          <xdr:spPr>
            <a:xfrm>
              <a:off x="4286250" y="390525"/>
              <a:ext cx="5705475" cy="342900"/>
            </a:xfrm>
            <a:prstGeom prst="roundRect">
              <a:avLst>
                <a:gd name="adj" fmla="val 3376"/>
              </a:avLst>
            </a:prstGeom>
            <a:solidFill>
              <a:schemeClr val="bg1"/>
            </a:solidFill>
            <a:ln w="12700">
              <a:solidFill>
                <a:schemeClr val="bg1">
                  <a:lumMod val="75000"/>
                </a:schemeClr>
              </a:solidFill>
              <a:prstDash val="solid"/>
            </a:ln>
            <a:effectLst>
              <a:outerShdw blurRad="63500" sx="90000" sy="90000" algn="ctr" rotWithShape="0">
                <a:prstClr val="black">
                  <a:alpha val="40000"/>
                </a:prstClr>
              </a:outerShdw>
            </a:effectLst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marL="0" lvl="1" algn="l"/>
              <a:r>
                <a:rPr lang="pt-BR" sz="1000" b="1">
                  <a:solidFill>
                    <a:schemeClr val="bg1">
                      <a:lumMod val="50000"/>
                    </a:schemeClr>
                  </a:solidFill>
                  <a:latin typeface="Segoe UI" panose="020B0502040204020203" pitchFamily="34" charset="0"/>
                  <a:cs typeface="Segoe UI" panose="020B0502040204020203" pitchFamily="34" charset="0"/>
                </a:rPr>
                <a:t>AULA: </a:t>
              </a:r>
              <a:r>
                <a:rPr lang="pt-BR" sz="1100" b="1" baseline="0">
                  <a:solidFill>
                    <a:sysClr val="windowText" lastClr="000000"/>
                  </a:solidFill>
                  <a:latin typeface="Segoe UI" panose="020B0502040204020203" pitchFamily="34" charset="0"/>
                  <a:cs typeface="Segoe UI" panose="020B0502040204020203" pitchFamily="34" charset="0"/>
                </a:rPr>
                <a:t>PRINCIPAIS GRÁFICOS</a:t>
              </a:r>
            </a:p>
          </xdr:txBody>
        </xdr:sp>
      </xdr:grpSp>
    </xdr:grpSp>
    <xdr:clientData/>
  </xdr:twoCellAnchor>
  <xdr:twoCellAnchor>
    <xdr:from>
      <xdr:col>3</xdr:col>
      <xdr:colOff>119062</xdr:colOff>
      <xdr:row>6</xdr:row>
      <xdr:rowOff>168275</xdr:rowOff>
    </xdr:from>
    <xdr:to>
      <xdr:col>9</xdr:col>
      <xdr:colOff>23813</xdr:colOff>
      <xdr:row>19</xdr:row>
      <xdr:rowOff>95251</xdr:rowOff>
    </xdr:to>
    <xdr:graphicFrame macro="">
      <xdr:nvGraphicFramePr>
        <xdr:cNvPr id="15" name="Gráfico 14">
          <a:extLst>
            <a:ext uri="{FF2B5EF4-FFF2-40B4-BE49-F238E27FC236}">
              <a16:creationId xmlns:a16="http://schemas.microsoft.com/office/drawing/2014/main" id="{E61C0922-8992-447D-B725-3E7594E5B4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</xdr:col>
      <xdr:colOff>150812</xdr:colOff>
      <xdr:row>21</xdr:row>
      <xdr:rowOff>136525</xdr:rowOff>
    </xdr:from>
    <xdr:to>
      <xdr:col>9</xdr:col>
      <xdr:colOff>777875</xdr:colOff>
      <xdr:row>37</xdr:row>
      <xdr:rowOff>39687</xdr:rowOff>
    </xdr:to>
    <xdr:graphicFrame macro="">
      <xdr:nvGraphicFramePr>
        <xdr:cNvPr id="16" name="Gráfico 15">
          <a:extLst>
            <a:ext uri="{FF2B5EF4-FFF2-40B4-BE49-F238E27FC236}">
              <a16:creationId xmlns:a16="http://schemas.microsoft.com/office/drawing/2014/main" id="{A94F71D6-035C-4940-9974-C60C2EDD0F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158752</xdr:colOff>
      <xdr:row>37</xdr:row>
      <xdr:rowOff>150812</xdr:rowOff>
    </xdr:from>
    <xdr:to>
      <xdr:col>5</xdr:col>
      <xdr:colOff>785814</xdr:colOff>
      <xdr:row>48</xdr:row>
      <xdr:rowOff>127000</xdr:rowOff>
    </xdr:to>
    <xdr:graphicFrame macro="">
      <xdr:nvGraphicFramePr>
        <xdr:cNvPr id="17" name="Gráfico 16">
          <a:extLst>
            <a:ext uri="{FF2B5EF4-FFF2-40B4-BE49-F238E27FC236}">
              <a16:creationId xmlns:a16="http://schemas.microsoft.com/office/drawing/2014/main" id="{12A2B626-6E41-4822-82B4-74FA1F3A33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0-05-24T19:06:04.743"/>
    </inkml:context>
    <inkml:brush xml:id="br0">
      <inkml:brushProperty name="width" value="0.05" units="cm"/>
      <inkml:brushProperty name="height" value="0.05" units="cm"/>
      <inkml:brushProperty name="color" value="#E71224"/>
      <inkml:brushProperty name="ignorePressure" value="1"/>
    </inkml:brush>
  </inkml:definitions>
  <inkml:trace contextRef="#ctx0" brushRef="#br0">38 1,'-6'0,"-9"0,-2 0</inkml:trace>
</inkml: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B000A9-B0E0-4783-8272-CC463309A2DD}">
  <dimension ref="B5:F16"/>
  <sheetViews>
    <sheetView showGridLines="0" zoomScale="120" zoomScaleNormal="120" workbookViewId="0">
      <selection activeCell="B6" sqref="B6"/>
    </sheetView>
  </sheetViews>
  <sheetFormatPr defaultColWidth="10.7109375" defaultRowHeight="20.100000000000001" customHeight="1" x14ac:dyDescent="0.25"/>
  <cols>
    <col min="1" max="1" width="1.7109375" style="2" customWidth="1"/>
    <col min="2" max="2" width="10.7109375" style="2" customWidth="1"/>
    <col min="3" max="3" width="5.7109375" style="2" customWidth="1"/>
    <col min="4" max="4" width="100.7109375" style="2" customWidth="1"/>
    <col min="5" max="16384" width="10.7109375" style="2"/>
  </cols>
  <sheetData>
    <row r="5" spans="2:6" ht="30" customHeight="1" x14ac:dyDescent="0.25">
      <c r="B5" s="22" t="s">
        <v>52</v>
      </c>
      <c r="C5" s="23"/>
      <c r="D5" s="24"/>
    </row>
    <row r="6" spans="2:6" ht="30" customHeight="1" x14ac:dyDescent="0.25">
      <c r="B6" s="4" t="s">
        <v>53</v>
      </c>
      <c r="C6" s="5">
        <v>1</v>
      </c>
      <c r="D6" s="6" t="s">
        <v>48</v>
      </c>
    </row>
    <row r="7" spans="2:6" ht="30" customHeight="1" x14ac:dyDescent="0.25">
      <c r="B7" s="4"/>
      <c r="C7" s="5">
        <v>2</v>
      </c>
      <c r="D7" s="6" t="s">
        <v>49</v>
      </c>
    </row>
    <row r="8" spans="2:6" ht="30" customHeight="1" x14ac:dyDescent="0.25">
      <c r="B8" s="4"/>
      <c r="C8" s="5">
        <v>3</v>
      </c>
      <c r="D8" s="6" t="s">
        <v>50</v>
      </c>
    </row>
    <row r="9" spans="2:6" ht="30" customHeight="1" x14ac:dyDescent="0.25">
      <c r="B9" s="4"/>
      <c r="C9" s="5">
        <v>4</v>
      </c>
      <c r="D9" s="6" t="s">
        <v>51</v>
      </c>
    </row>
    <row r="10" spans="2:6" ht="30" customHeight="1" x14ac:dyDescent="0.25">
      <c r="B10" s="7"/>
      <c r="C10" s="7"/>
      <c r="D10" s="7"/>
      <c r="E10" s="7"/>
      <c r="F10" s="7"/>
    </row>
    <row r="11" spans="2:6" ht="30" customHeight="1" x14ac:dyDescent="0.25">
      <c r="B11" s="7"/>
      <c r="C11" s="7"/>
      <c r="D11" s="7"/>
      <c r="E11" s="7"/>
      <c r="F11" s="7"/>
    </row>
    <row r="12" spans="2:6" ht="30" customHeight="1" x14ac:dyDescent="0.25"/>
    <row r="13" spans="2:6" ht="30" customHeight="1" x14ac:dyDescent="0.25"/>
    <row r="14" spans="2:6" ht="30" customHeight="1" x14ac:dyDescent="0.25"/>
    <row r="15" spans="2:6" ht="30" customHeight="1" x14ac:dyDescent="0.25"/>
    <row r="16" spans="2:6" ht="30" customHeight="1" x14ac:dyDescent="0.25"/>
  </sheetData>
  <mergeCells count="1">
    <mergeCell ref="B5:D5"/>
  </mergeCells>
  <conditionalFormatting sqref="B6:D8">
    <cfRule type="expression" dxfId="2" priority="5">
      <formula>$B6="OK"</formula>
    </cfRule>
  </conditionalFormatting>
  <conditionalFormatting sqref="B5:C5">
    <cfRule type="expression" dxfId="1" priority="6">
      <formula>#REF!="OK"</formula>
    </cfRule>
  </conditionalFormatting>
  <conditionalFormatting sqref="B9:D9">
    <cfRule type="expression" dxfId="0" priority="4">
      <formula>$B9="OK"</formula>
    </cfRule>
  </conditionalFormatting>
  <dataValidations count="1">
    <dataValidation type="list" allowBlank="1" showInputMessage="1" showErrorMessage="1" sqref="B6:B9" xr:uid="{1B415EAD-C088-4A8D-917A-806305C6C0B5}">
      <formula1>"OK"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286B88-381F-4AF8-BA6A-274C5A911079}">
  <dimension ref="A3:J13"/>
  <sheetViews>
    <sheetView zoomScale="170" zoomScaleNormal="170" workbookViewId="0">
      <selection activeCell="B8" sqref="B8"/>
    </sheetView>
  </sheetViews>
  <sheetFormatPr defaultRowHeight="14.25" x14ac:dyDescent="0.25"/>
  <sheetData>
    <row r="3" spans="1:10" x14ac:dyDescent="0.25">
      <c r="A3" t="s">
        <v>55</v>
      </c>
      <c r="B3">
        <v>30</v>
      </c>
      <c r="C3" s="21">
        <f>B3*2</f>
        <v>60</v>
      </c>
      <c r="F3" s="21">
        <f>E3*2</f>
        <v>0</v>
      </c>
    </row>
    <row r="4" spans="1:10" x14ac:dyDescent="0.25">
      <c r="A4" t="s">
        <v>56</v>
      </c>
      <c r="B4">
        <v>210</v>
      </c>
      <c r="C4" s="21">
        <f t="shared" ref="C4:C7" si="0">B4*2</f>
        <v>420</v>
      </c>
    </row>
    <row r="5" spans="1:10" x14ac:dyDescent="0.25">
      <c r="A5" t="s">
        <v>57</v>
      </c>
      <c r="B5">
        <v>21</v>
      </c>
      <c r="C5" s="21">
        <f>B5*2</f>
        <v>42</v>
      </c>
    </row>
    <row r="6" spans="1:10" x14ac:dyDescent="0.25">
      <c r="A6" t="s">
        <v>58</v>
      </c>
      <c r="B6">
        <v>213</v>
      </c>
      <c r="C6" s="21">
        <f t="shared" si="0"/>
        <v>426</v>
      </c>
      <c r="F6">
        <v>10</v>
      </c>
      <c r="G6">
        <v>20</v>
      </c>
      <c r="H6">
        <v>30</v>
      </c>
      <c r="I6">
        <v>40</v>
      </c>
      <c r="J6">
        <v>50</v>
      </c>
    </row>
    <row r="7" spans="1:10" x14ac:dyDescent="0.25">
      <c r="A7" t="s">
        <v>59</v>
      </c>
      <c r="B7">
        <v>231</v>
      </c>
      <c r="C7" s="21">
        <f t="shared" si="0"/>
        <v>462</v>
      </c>
      <c r="F7" s="21">
        <f>F6*2</f>
        <v>20</v>
      </c>
      <c r="G7" s="21">
        <f>G6*2</f>
        <v>40</v>
      </c>
      <c r="H7" s="21">
        <f>H6*2</f>
        <v>60</v>
      </c>
      <c r="I7" s="21">
        <f>I6*2</f>
        <v>80</v>
      </c>
      <c r="J7" s="21">
        <f>J6*2</f>
        <v>100</v>
      </c>
    </row>
    <row r="10" spans="1:10" x14ac:dyDescent="0.25">
      <c r="D10" s="21"/>
    </row>
    <row r="12" spans="1:10" x14ac:dyDescent="0.25">
      <c r="F12">
        <v>60</v>
      </c>
    </row>
    <row r="13" spans="1:10" x14ac:dyDescent="0.25">
      <c r="F13">
        <f>E13*2</f>
        <v>0</v>
      </c>
    </row>
  </sheetData>
  <phoneticPr fontId="7" type="noConversion"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667942-1325-40FB-85E9-7D7C24F2686D}">
  <dimension ref="A1:K44"/>
  <sheetViews>
    <sheetView showGridLines="0" topLeftCell="A4" zoomScale="120" zoomScaleNormal="120" workbookViewId="0">
      <selection activeCell="D12" sqref="D12"/>
    </sheetView>
  </sheetViews>
  <sheetFormatPr defaultColWidth="15.7109375" defaultRowHeight="20.100000000000001" customHeight="1" x14ac:dyDescent="0.25"/>
  <cols>
    <col min="1" max="1" width="1.7109375" style="2" customWidth="1"/>
    <col min="2" max="16384" width="15.7109375" style="2"/>
  </cols>
  <sheetData>
    <row r="1" spans="1:11" ht="20.100000000000001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20.100000000000001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ht="20.100000000000001" customHeight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20.100000000000001" customHeight="1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1"/>
    </row>
    <row r="5" spans="1:11" ht="30" customHeight="1" thickBot="1" x14ac:dyDescent="0.3">
      <c r="A5" s="3"/>
      <c r="B5" s="14" t="s">
        <v>22</v>
      </c>
      <c r="C5" s="13"/>
      <c r="D5" s="13"/>
      <c r="E5" s="13"/>
      <c r="F5" s="13"/>
      <c r="G5" s="13"/>
      <c r="H5" s="13"/>
      <c r="I5" s="13"/>
      <c r="J5" s="3"/>
      <c r="K5" s="1"/>
    </row>
    <row r="6" spans="1:11" ht="20.100000000000001" customHeight="1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1"/>
    </row>
    <row r="7" spans="1:11" ht="20.100000000000001" customHeight="1" x14ac:dyDescent="0.25">
      <c r="A7" s="3"/>
      <c r="B7" s="25" t="s">
        <v>25</v>
      </c>
      <c r="C7" s="25"/>
      <c r="D7" s="3"/>
      <c r="E7" s="3"/>
      <c r="F7" s="3"/>
      <c r="G7" s="3"/>
      <c r="H7" s="3"/>
      <c r="I7" s="3"/>
      <c r="J7" s="3"/>
      <c r="K7" s="1"/>
    </row>
    <row r="8" spans="1:11" ht="5.0999999999999996" customHeight="1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1"/>
    </row>
    <row r="9" spans="1:11" ht="20.100000000000001" customHeight="1" x14ac:dyDescent="0.25">
      <c r="B9" s="8" t="s">
        <v>5</v>
      </c>
      <c r="C9" s="9" t="s">
        <v>4</v>
      </c>
      <c r="D9" s="9" t="s">
        <v>54</v>
      </c>
    </row>
    <row r="10" spans="1:11" ht="20.100000000000001" customHeight="1" x14ac:dyDescent="0.25">
      <c r="B10" s="10" t="s">
        <v>0</v>
      </c>
      <c r="C10" s="11">
        <v>59500</v>
      </c>
      <c r="D10" s="11">
        <v>60000</v>
      </c>
    </row>
    <row r="11" spans="1:11" ht="20.100000000000001" customHeight="1" x14ac:dyDescent="0.25">
      <c r="B11" s="10" t="s">
        <v>1</v>
      </c>
      <c r="C11" s="11">
        <v>40352</v>
      </c>
      <c r="D11" s="11">
        <v>50000</v>
      </c>
    </row>
    <row r="12" spans="1:11" ht="20.100000000000001" customHeight="1" x14ac:dyDescent="0.25">
      <c r="B12" s="10" t="s">
        <v>6</v>
      </c>
      <c r="C12" s="11">
        <v>59599</v>
      </c>
      <c r="D12" s="11">
        <v>23500</v>
      </c>
    </row>
    <row r="13" spans="1:11" ht="20.100000000000001" customHeight="1" x14ac:dyDescent="0.25">
      <c r="B13" s="10" t="s">
        <v>2</v>
      </c>
      <c r="C13" s="11">
        <v>68193</v>
      </c>
      <c r="D13" s="11">
        <v>50000</v>
      </c>
    </row>
    <row r="14" spans="1:11" ht="20.100000000000001" customHeight="1" x14ac:dyDescent="0.25">
      <c r="B14" s="10" t="s">
        <v>7</v>
      </c>
      <c r="C14" s="11">
        <v>57729</v>
      </c>
      <c r="D14" s="11">
        <v>47600</v>
      </c>
    </row>
    <row r="15" spans="1:11" ht="20.100000000000001" customHeight="1" x14ac:dyDescent="0.25">
      <c r="B15" s="10" t="s">
        <v>8</v>
      </c>
      <c r="C15" s="11">
        <v>96069</v>
      </c>
      <c r="D15" s="11">
        <v>50000</v>
      </c>
    </row>
    <row r="16" spans="1:11" ht="20.100000000000001" customHeight="1" x14ac:dyDescent="0.25">
      <c r="B16" s="10" t="s">
        <v>9</v>
      </c>
      <c r="C16" s="11">
        <v>40586</v>
      </c>
      <c r="D16" s="11">
        <v>20000</v>
      </c>
    </row>
    <row r="17" spans="1:11" ht="20.100000000000001" customHeight="1" x14ac:dyDescent="0.25">
      <c r="B17" s="10" t="s">
        <v>3</v>
      </c>
      <c r="C17" s="11">
        <v>12946</v>
      </c>
      <c r="D17" s="11">
        <v>15000</v>
      </c>
    </row>
    <row r="18" spans="1:11" ht="20.100000000000001" customHeight="1" x14ac:dyDescent="0.25">
      <c r="B18" s="10" t="s">
        <v>10</v>
      </c>
      <c r="C18" s="11">
        <v>47686</v>
      </c>
      <c r="D18" s="11">
        <v>50000</v>
      </c>
    </row>
    <row r="19" spans="1:11" ht="20.100000000000001" customHeight="1" x14ac:dyDescent="0.25">
      <c r="B19" s="10" t="s">
        <v>11</v>
      </c>
      <c r="C19" s="11">
        <v>90103</v>
      </c>
      <c r="D19" s="11">
        <v>50000</v>
      </c>
    </row>
    <row r="22" spans="1:11" ht="20.100000000000001" customHeight="1" x14ac:dyDescent="0.25">
      <c r="B22" s="8" t="s">
        <v>13</v>
      </c>
      <c r="C22" s="15" t="s">
        <v>14</v>
      </c>
      <c r="D22" s="15" t="s">
        <v>15</v>
      </c>
      <c r="E22" s="15" t="s">
        <v>16</v>
      </c>
      <c r="F22" s="9" t="s">
        <v>12</v>
      </c>
    </row>
    <row r="23" spans="1:11" ht="20.100000000000001" customHeight="1" x14ac:dyDescent="0.25">
      <c r="B23" s="10" t="s">
        <v>17</v>
      </c>
      <c r="C23" s="11">
        <v>8153</v>
      </c>
      <c r="D23" s="11">
        <v>2831</v>
      </c>
      <c r="E23" s="11">
        <v>1291</v>
      </c>
      <c r="F23" s="12">
        <f>SUM(C23:E23)</f>
        <v>12275</v>
      </c>
    </row>
    <row r="24" spans="1:11" ht="20.100000000000001" customHeight="1" x14ac:dyDescent="0.25">
      <c r="B24" s="10" t="s">
        <v>18</v>
      </c>
      <c r="C24" s="11">
        <v>8867</v>
      </c>
      <c r="D24" s="11">
        <v>7096</v>
      </c>
      <c r="E24" s="11">
        <v>8979</v>
      </c>
      <c r="F24" s="12">
        <f t="shared" ref="F24:F27" si="0">SUM(C24:E24)</f>
        <v>24942</v>
      </c>
    </row>
    <row r="25" spans="1:11" ht="20.100000000000001" customHeight="1" x14ac:dyDescent="0.25">
      <c r="B25" s="10" t="s">
        <v>19</v>
      </c>
      <c r="C25" s="11">
        <v>7378</v>
      </c>
      <c r="D25" s="11">
        <v>9693</v>
      </c>
      <c r="E25" s="11">
        <v>7258</v>
      </c>
      <c r="F25" s="12">
        <f t="shared" si="0"/>
        <v>24329</v>
      </c>
    </row>
    <row r="26" spans="1:11" ht="20.100000000000001" customHeight="1" x14ac:dyDescent="0.25">
      <c r="B26" s="10" t="s">
        <v>20</v>
      </c>
      <c r="C26" s="11">
        <v>6514</v>
      </c>
      <c r="D26" s="11">
        <v>7102</v>
      </c>
      <c r="E26" s="11">
        <v>4260</v>
      </c>
      <c r="F26" s="12">
        <f t="shared" si="0"/>
        <v>17876</v>
      </c>
    </row>
    <row r="27" spans="1:11" ht="20.100000000000001" customHeight="1" x14ac:dyDescent="0.25">
      <c r="B27" s="10" t="s">
        <v>21</v>
      </c>
      <c r="C27" s="11">
        <v>4663</v>
      </c>
      <c r="D27" s="11">
        <v>9941</v>
      </c>
      <c r="E27" s="11">
        <v>4642</v>
      </c>
      <c r="F27" s="12">
        <f t="shared" si="0"/>
        <v>19246</v>
      </c>
    </row>
    <row r="28" spans="1:11" ht="20.100000000000001" customHeight="1" x14ac:dyDescent="0.25">
      <c r="B28" s="10" t="s">
        <v>12</v>
      </c>
      <c r="C28" s="12">
        <f>SUM(C23:C27)</f>
        <v>35575</v>
      </c>
      <c r="D28" s="12">
        <f t="shared" ref="D28:F28" si="1">SUM(D23:D27)</f>
        <v>36663</v>
      </c>
      <c r="E28" s="12">
        <f t="shared" si="1"/>
        <v>26430</v>
      </c>
      <c r="F28" s="12">
        <f t="shared" si="1"/>
        <v>98668</v>
      </c>
    </row>
    <row r="31" spans="1:11" ht="20.100000000000001" customHeight="1" x14ac:dyDescent="0.25">
      <c r="A31" s="3"/>
      <c r="B31" s="25" t="s">
        <v>26</v>
      </c>
      <c r="C31" s="25"/>
      <c r="D31" s="25"/>
      <c r="E31" s="3"/>
      <c r="F31" s="3"/>
      <c r="G31" s="3"/>
      <c r="H31" s="3"/>
      <c r="I31" s="3"/>
      <c r="J31" s="3"/>
      <c r="K31" s="1"/>
    </row>
    <row r="32" spans="1:11" ht="5.0999999999999996" customHeight="1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1"/>
    </row>
    <row r="33" spans="2:4" ht="20.100000000000001" customHeight="1" x14ac:dyDescent="0.25">
      <c r="B33" s="8" t="s">
        <v>5</v>
      </c>
      <c r="C33" s="15" t="s">
        <v>23</v>
      </c>
      <c r="D33" s="9" t="s">
        <v>24</v>
      </c>
    </row>
    <row r="34" spans="2:4" ht="20.100000000000001" customHeight="1" x14ac:dyDescent="0.25">
      <c r="B34" s="10" t="s">
        <v>0</v>
      </c>
      <c r="C34" s="11">
        <v>13680</v>
      </c>
      <c r="D34" s="11">
        <v>6864</v>
      </c>
    </row>
    <row r="35" spans="2:4" ht="20.100000000000001" customHeight="1" x14ac:dyDescent="0.25">
      <c r="B35" s="10" t="s">
        <v>1</v>
      </c>
      <c r="C35" s="11">
        <v>11070</v>
      </c>
      <c r="D35" s="11">
        <v>18412</v>
      </c>
    </row>
    <row r="36" spans="2:4" ht="20.100000000000001" customHeight="1" x14ac:dyDescent="0.25">
      <c r="B36" s="10" t="s">
        <v>6</v>
      </c>
      <c r="C36" s="11">
        <v>13805</v>
      </c>
      <c r="D36" s="11">
        <v>19221</v>
      </c>
    </row>
    <row r="37" spans="2:4" ht="20.100000000000001" customHeight="1" x14ac:dyDescent="0.25">
      <c r="B37" s="10" t="s">
        <v>2</v>
      </c>
      <c r="C37" s="11">
        <v>6595</v>
      </c>
      <c r="D37" s="11">
        <v>3768</v>
      </c>
    </row>
    <row r="38" spans="2:4" ht="20.100000000000001" customHeight="1" x14ac:dyDescent="0.25">
      <c r="B38" s="10" t="s">
        <v>7</v>
      </c>
      <c r="C38" s="11">
        <v>18993</v>
      </c>
      <c r="D38" s="11">
        <v>5173</v>
      </c>
    </row>
    <row r="39" spans="2:4" ht="20.100000000000001" customHeight="1" x14ac:dyDescent="0.25">
      <c r="B39" s="10" t="s">
        <v>8</v>
      </c>
      <c r="C39" s="11">
        <v>17713</v>
      </c>
      <c r="D39" s="11">
        <v>17049</v>
      </c>
    </row>
    <row r="40" spans="2:4" ht="20.100000000000001" customHeight="1" x14ac:dyDescent="0.25">
      <c r="B40" s="10" t="s">
        <v>9</v>
      </c>
      <c r="C40" s="11">
        <v>6029</v>
      </c>
      <c r="D40" s="11">
        <v>12469</v>
      </c>
    </row>
    <row r="41" spans="2:4" ht="20.100000000000001" customHeight="1" x14ac:dyDescent="0.25">
      <c r="B41" s="10" t="s">
        <v>3</v>
      </c>
      <c r="C41" s="11">
        <v>4383</v>
      </c>
      <c r="D41" s="11">
        <v>15572</v>
      </c>
    </row>
    <row r="42" spans="2:4" ht="20.100000000000001" customHeight="1" x14ac:dyDescent="0.25">
      <c r="B42" s="10" t="s">
        <v>10</v>
      </c>
      <c r="C42" s="11">
        <v>15402</v>
      </c>
      <c r="D42" s="11">
        <v>7509</v>
      </c>
    </row>
    <row r="43" spans="2:4" ht="20.100000000000001" customHeight="1" x14ac:dyDescent="0.25">
      <c r="B43" s="10" t="s">
        <v>11</v>
      </c>
      <c r="C43" s="11">
        <v>4071</v>
      </c>
      <c r="D43" s="11">
        <v>4596</v>
      </c>
    </row>
    <row r="44" spans="2:4" ht="20.100000000000001" customHeight="1" x14ac:dyDescent="0.25">
      <c r="B44" s="10" t="s">
        <v>12</v>
      </c>
      <c r="C44" s="12">
        <f>SUM(C34:C43)</f>
        <v>111741</v>
      </c>
      <c r="D44" s="12">
        <f>SUM(D34:D43)</f>
        <v>110633</v>
      </c>
    </row>
  </sheetData>
  <mergeCells count="2">
    <mergeCell ref="B7:C7"/>
    <mergeCell ref="B31:D31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034737-CA74-4974-B552-038B9DFC9469}">
  <dimension ref="B4:D15"/>
  <sheetViews>
    <sheetView topLeftCell="A7" zoomScale="190" zoomScaleNormal="190" workbookViewId="0">
      <selection activeCell="B16" sqref="B16:D16"/>
    </sheetView>
  </sheetViews>
  <sheetFormatPr defaultRowHeight="14.25" x14ac:dyDescent="0.25"/>
  <sheetData>
    <row r="4" spans="2:4" x14ac:dyDescent="0.25">
      <c r="B4" t="str">
        <f>Planilha1!A3</f>
        <v>jan</v>
      </c>
      <c r="C4">
        <f>Planilha1!B3</f>
        <v>30</v>
      </c>
      <c r="D4">
        <f>Planilha1!C3</f>
        <v>60</v>
      </c>
    </row>
    <row r="5" spans="2:4" x14ac:dyDescent="0.25">
      <c r="B5" t="str">
        <f>Planilha1!A4</f>
        <v>fev</v>
      </c>
      <c r="C5">
        <f>Planilha1!B4</f>
        <v>210</v>
      </c>
      <c r="D5">
        <f>Planilha1!C4</f>
        <v>420</v>
      </c>
    </row>
    <row r="6" spans="2:4" x14ac:dyDescent="0.25">
      <c r="B6" t="str">
        <f>Planilha1!A5</f>
        <v>mar</v>
      </c>
      <c r="C6">
        <f>Planilha1!B5</f>
        <v>21</v>
      </c>
      <c r="D6">
        <f>Planilha1!C5</f>
        <v>42</v>
      </c>
    </row>
    <row r="7" spans="2:4" x14ac:dyDescent="0.25">
      <c r="B7" t="str">
        <f>Planilha1!A6</f>
        <v>abr</v>
      </c>
      <c r="C7">
        <f>Planilha1!B6</f>
        <v>213</v>
      </c>
      <c r="D7">
        <f>Planilha1!C6</f>
        <v>426</v>
      </c>
    </row>
    <row r="8" spans="2:4" x14ac:dyDescent="0.25">
      <c r="B8" t="str">
        <f>Planilha1!A7</f>
        <v>mai</v>
      </c>
      <c r="C8">
        <f>Planilha1!B7</f>
        <v>231</v>
      </c>
      <c r="D8">
        <f>Planilha1!C7</f>
        <v>462</v>
      </c>
    </row>
    <row r="11" spans="2:4" x14ac:dyDescent="0.25">
      <c r="B11" t="str">
        <f>Planilha1!A3</f>
        <v>jan</v>
      </c>
      <c r="C11">
        <f>Planilha1!B3</f>
        <v>30</v>
      </c>
      <c r="D11">
        <f>Planilha1!C3</f>
        <v>60</v>
      </c>
    </row>
    <row r="12" spans="2:4" x14ac:dyDescent="0.25">
      <c r="B12" t="str">
        <f>Planilha1!A4</f>
        <v>fev</v>
      </c>
      <c r="C12">
        <f>Planilha1!B4</f>
        <v>210</v>
      </c>
      <c r="D12">
        <f>Planilha1!C4</f>
        <v>420</v>
      </c>
    </row>
    <row r="13" spans="2:4" x14ac:dyDescent="0.25">
      <c r="B13" t="str">
        <f>Planilha1!A5</f>
        <v>mar</v>
      </c>
      <c r="C13">
        <f>Planilha1!B5</f>
        <v>21</v>
      </c>
      <c r="D13">
        <f>Planilha1!C5</f>
        <v>42</v>
      </c>
    </row>
    <row r="14" spans="2:4" x14ac:dyDescent="0.25">
      <c r="B14" t="str">
        <f>Planilha1!A6</f>
        <v>abr</v>
      </c>
      <c r="C14">
        <f>Planilha1!B6</f>
        <v>213</v>
      </c>
      <c r="D14">
        <f>Planilha1!C6</f>
        <v>426</v>
      </c>
    </row>
    <row r="15" spans="2:4" x14ac:dyDescent="0.25">
      <c r="B15" t="str">
        <f>Planilha1!A7</f>
        <v>mai</v>
      </c>
      <c r="C15">
        <f>Planilha1!B7</f>
        <v>231</v>
      </c>
      <c r="D15">
        <f>Planilha1!C7</f>
        <v>462</v>
      </c>
    </row>
  </sheetData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4544FC-CDDC-4D2C-965B-AA9D6A70DEE8}">
  <dimension ref="A1:K31"/>
  <sheetViews>
    <sheetView showGridLines="0" topLeftCell="A22" zoomScale="120" zoomScaleNormal="120" workbookViewId="0">
      <selection activeCell="B9" sqref="B9:C11"/>
    </sheetView>
  </sheetViews>
  <sheetFormatPr defaultColWidth="15.7109375" defaultRowHeight="20.100000000000001" customHeight="1" x14ac:dyDescent="0.25"/>
  <cols>
    <col min="1" max="1" width="1.7109375" style="2" customWidth="1"/>
    <col min="2" max="16384" width="15.7109375" style="2"/>
  </cols>
  <sheetData>
    <row r="1" spans="1:11" ht="20.100000000000001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20.100000000000001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ht="20.100000000000001" customHeight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20.100000000000001" customHeight="1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1"/>
    </row>
    <row r="5" spans="1:11" ht="30" customHeight="1" thickBot="1" x14ac:dyDescent="0.3">
      <c r="A5" s="3"/>
      <c r="B5" s="14" t="s">
        <v>27</v>
      </c>
      <c r="C5" s="13"/>
      <c r="D5" s="13"/>
      <c r="E5" s="13"/>
      <c r="F5" s="13"/>
      <c r="G5" s="13"/>
      <c r="H5" s="13"/>
      <c r="I5" s="13"/>
      <c r="J5" s="3"/>
      <c r="K5" s="1"/>
    </row>
    <row r="6" spans="1:11" ht="20.100000000000001" customHeight="1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1"/>
    </row>
    <row r="7" spans="1:11" ht="20.100000000000001" customHeight="1" x14ac:dyDescent="0.25">
      <c r="A7" s="3"/>
      <c r="B7" s="25" t="s">
        <v>32</v>
      </c>
      <c r="C7" s="25"/>
      <c r="D7" s="3"/>
      <c r="E7" s="3"/>
      <c r="F7" s="3"/>
      <c r="G7" s="3"/>
      <c r="H7" s="3"/>
      <c r="I7" s="3"/>
      <c r="J7" s="3"/>
      <c r="K7" s="1"/>
    </row>
    <row r="8" spans="1:11" ht="5.0999999999999996" customHeight="1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1"/>
    </row>
    <row r="9" spans="1:11" ht="20.100000000000001" customHeight="1" x14ac:dyDescent="0.25">
      <c r="B9" s="8" t="s">
        <v>28</v>
      </c>
      <c r="C9" s="15" t="s">
        <v>29</v>
      </c>
    </row>
    <row r="10" spans="1:11" ht="20.100000000000001" customHeight="1" x14ac:dyDescent="0.25">
      <c r="B10" s="10" t="s">
        <v>30</v>
      </c>
      <c r="C10" s="11">
        <v>65518</v>
      </c>
    </row>
    <row r="11" spans="1:11" ht="20.100000000000001" customHeight="1" x14ac:dyDescent="0.25">
      <c r="B11" s="10" t="s">
        <v>31</v>
      </c>
      <c r="C11" s="11">
        <v>71564</v>
      </c>
    </row>
    <row r="12" spans="1:11" ht="20.100000000000001" customHeight="1" x14ac:dyDescent="0.25">
      <c r="B12" s="10" t="s">
        <v>12</v>
      </c>
      <c r="C12" s="12">
        <f>SUM(C10:C11)</f>
        <v>137082</v>
      </c>
    </row>
    <row r="15" spans="1:11" ht="20.100000000000001" customHeight="1" x14ac:dyDescent="0.25">
      <c r="B15" s="8" t="s">
        <v>28</v>
      </c>
      <c r="C15" s="15" t="s">
        <v>29</v>
      </c>
    </row>
    <row r="16" spans="1:11" ht="20.100000000000001" customHeight="1" x14ac:dyDescent="0.25">
      <c r="B16" s="10" t="s">
        <v>30</v>
      </c>
      <c r="C16" s="16">
        <f>C10/$C$12</f>
        <v>0.47794750587239754</v>
      </c>
    </row>
    <row r="17" spans="2:4" ht="20.100000000000001" customHeight="1" x14ac:dyDescent="0.25">
      <c r="B17" s="10" t="s">
        <v>31</v>
      </c>
      <c r="C17" s="16">
        <f>C11/$C$12</f>
        <v>0.52205249412760246</v>
      </c>
    </row>
    <row r="18" spans="2:4" ht="20.100000000000001" customHeight="1" x14ac:dyDescent="0.25">
      <c r="B18" s="10" t="s">
        <v>12</v>
      </c>
      <c r="C18" s="17">
        <f>SUM(C16:C17)</f>
        <v>1</v>
      </c>
    </row>
    <row r="21" spans="2:4" ht="20.100000000000001" customHeight="1" x14ac:dyDescent="0.25">
      <c r="B21" s="8" t="s">
        <v>5</v>
      </c>
      <c r="C21" s="15" t="s">
        <v>33</v>
      </c>
      <c r="D21"/>
    </row>
    <row r="22" spans="2:4" ht="20.100000000000001" customHeight="1" x14ac:dyDescent="0.25">
      <c r="B22" s="10" t="s">
        <v>0</v>
      </c>
      <c r="C22" s="16">
        <v>0.05</v>
      </c>
      <c r="D22"/>
    </row>
    <row r="23" spans="2:4" ht="20.100000000000001" customHeight="1" x14ac:dyDescent="0.25">
      <c r="B23" s="10" t="s">
        <v>1</v>
      </c>
      <c r="C23" s="16">
        <v>0.33</v>
      </c>
      <c r="D23"/>
    </row>
    <row r="24" spans="2:4" ht="20.100000000000001" customHeight="1" x14ac:dyDescent="0.25">
      <c r="B24" s="10" t="s">
        <v>6</v>
      </c>
      <c r="C24" s="16">
        <v>0.43</v>
      </c>
      <c r="D24"/>
    </row>
    <row r="25" spans="2:4" ht="20.100000000000001" customHeight="1" x14ac:dyDescent="0.25">
      <c r="B25" s="10" t="s">
        <v>2</v>
      </c>
      <c r="C25" s="16">
        <v>0.16</v>
      </c>
      <c r="D25"/>
    </row>
    <row r="26" spans="2:4" ht="20.100000000000001" customHeight="1" x14ac:dyDescent="0.25">
      <c r="B26" s="10" t="s">
        <v>7</v>
      </c>
      <c r="C26" s="16">
        <v>0.6</v>
      </c>
      <c r="D26"/>
    </row>
    <row r="27" spans="2:4" ht="20.100000000000001" customHeight="1" x14ac:dyDescent="0.25">
      <c r="B27" s="10" t="s">
        <v>8</v>
      </c>
      <c r="C27" s="16">
        <v>0.17</v>
      </c>
      <c r="D27"/>
    </row>
    <row r="28" spans="2:4" ht="20.100000000000001" customHeight="1" x14ac:dyDescent="0.25">
      <c r="B28" s="10" t="s">
        <v>9</v>
      </c>
      <c r="C28" s="16">
        <v>0.9</v>
      </c>
      <c r="D28"/>
    </row>
    <row r="29" spans="2:4" ht="20.100000000000001" customHeight="1" x14ac:dyDescent="0.25">
      <c r="B29" s="10" t="s">
        <v>3</v>
      </c>
      <c r="C29" s="16">
        <v>0.76</v>
      </c>
      <c r="D29"/>
    </row>
    <row r="30" spans="2:4" ht="20.100000000000001" customHeight="1" x14ac:dyDescent="0.25">
      <c r="B30" s="10" t="s">
        <v>10</v>
      </c>
      <c r="C30" s="16">
        <v>0.34</v>
      </c>
      <c r="D30"/>
    </row>
    <row r="31" spans="2:4" ht="20.100000000000001" customHeight="1" x14ac:dyDescent="0.25">
      <c r="B31" s="10" t="s">
        <v>11</v>
      </c>
      <c r="C31" s="16">
        <v>0.43</v>
      </c>
      <c r="D31"/>
    </row>
  </sheetData>
  <mergeCells count="1">
    <mergeCell ref="B7:C7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4B0AA3-CB78-4C47-84E7-7F47F1DFB672}">
  <dimension ref="A1:N55"/>
  <sheetViews>
    <sheetView showGridLines="0" tabSelected="1" topLeftCell="A7" zoomScale="140" zoomScaleNormal="140" workbookViewId="0">
      <selection activeCell="B7" sqref="B7:C19"/>
    </sheetView>
  </sheetViews>
  <sheetFormatPr defaultColWidth="15.7109375" defaultRowHeight="20.100000000000001" customHeight="1" x14ac:dyDescent="0.25"/>
  <cols>
    <col min="1" max="1" width="1.7109375" style="2" customWidth="1"/>
    <col min="2" max="16384" width="15.7109375" style="2"/>
  </cols>
  <sheetData>
    <row r="1" spans="1:11" ht="20.100000000000001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20.100000000000001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ht="20.100000000000001" customHeight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20.100000000000001" customHeight="1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1"/>
    </row>
    <row r="5" spans="1:11" ht="30" customHeight="1" thickBot="1" x14ac:dyDescent="0.3">
      <c r="A5" s="3"/>
      <c r="B5" s="14" t="s">
        <v>34</v>
      </c>
      <c r="C5" s="13"/>
      <c r="D5" s="13"/>
      <c r="E5" s="13"/>
      <c r="F5" s="13"/>
      <c r="G5" s="13"/>
      <c r="H5" s="13"/>
      <c r="I5" s="13"/>
      <c r="J5" s="3"/>
      <c r="K5" s="1"/>
    </row>
    <row r="6" spans="1:11" ht="20.100000000000001" customHeight="1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1"/>
    </row>
    <row r="7" spans="1:11" ht="20.100000000000001" customHeight="1" x14ac:dyDescent="0.25">
      <c r="B7" s="8" t="s">
        <v>42</v>
      </c>
      <c r="C7" s="15" t="s">
        <v>4</v>
      </c>
      <c r="D7"/>
    </row>
    <row r="8" spans="1:11" ht="20.100000000000001" customHeight="1" x14ac:dyDescent="0.25">
      <c r="B8" s="10" t="s">
        <v>14</v>
      </c>
      <c r="C8" s="18">
        <v>64044</v>
      </c>
      <c r="D8"/>
    </row>
    <row r="9" spans="1:11" ht="20.100000000000001" customHeight="1" x14ac:dyDescent="0.25">
      <c r="B9" s="10" t="s">
        <v>15</v>
      </c>
      <c r="C9" s="18">
        <v>24138</v>
      </c>
      <c r="D9"/>
    </row>
    <row r="10" spans="1:11" ht="20.100000000000001" customHeight="1" x14ac:dyDescent="0.25">
      <c r="B10" s="10" t="s">
        <v>16</v>
      </c>
      <c r="C10" s="18">
        <v>14208</v>
      </c>
      <c r="D10"/>
    </row>
    <row r="11" spans="1:11" ht="20.100000000000001" customHeight="1" x14ac:dyDescent="0.25">
      <c r="B11" s="10" t="s">
        <v>35</v>
      </c>
      <c r="C11" s="18">
        <v>48663</v>
      </c>
      <c r="D11"/>
    </row>
    <row r="12" spans="1:11" ht="20.100000000000001" customHeight="1" x14ac:dyDescent="0.25">
      <c r="B12" s="10" t="s">
        <v>36</v>
      </c>
      <c r="C12" s="18">
        <v>40714</v>
      </c>
      <c r="D12"/>
    </row>
    <row r="13" spans="1:11" ht="20.100000000000001" customHeight="1" x14ac:dyDescent="0.25">
      <c r="B13" s="10" t="s">
        <v>37</v>
      </c>
      <c r="C13" s="18">
        <v>7778</v>
      </c>
      <c r="D13"/>
    </row>
    <row r="14" spans="1:11" ht="20.100000000000001" customHeight="1" x14ac:dyDescent="0.25">
      <c r="B14" s="10" t="s">
        <v>38</v>
      </c>
      <c r="C14" s="18">
        <v>14855</v>
      </c>
      <c r="D14"/>
    </row>
    <row r="15" spans="1:11" ht="20.100000000000001" customHeight="1" x14ac:dyDescent="0.25">
      <c r="B15" s="10" t="s">
        <v>39</v>
      </c>
      <c r="C15" s="18">
        <v>62435</v>
      </c>
      <c r="D15"/>
    </row>
    <row r="16" spans="1:11" ht="20.100000000000001" customHeight="1" x14ac:dyDescent="0.25">
      <c r="B16" s="10" t="s">
        <v>40</v>
      </c>
      <c r="C16" s="18">
        <v>39802</v>
      </c>
      <c r="D16"/>
    </row>
    <row r="17" spans="2:4" ht="20.100000000000001" customHeight="1" x14ac:dyDescent="0.25">
      <c r="B17" s="10" t="s">
        <v>41</v>
      </c>
      <c r="C17" s="18">
        <v>13263</v>
      </c>
      <c r="D17"/>
    </row>
    <row r="18" spans="2:4" ht="20.100000000000001" customHeight="1" x14ac:dyDescent="0.25">
      <c r="B18" s="10" t="s">
        <v>43</v>
      </c>
      <c r="C18" s="18">
        <v>55274</v>
      </c>
    </row>
    <row r="19" spans="2:4" ht="20.100000000000001" customHeight="1" x14ac:dyDescent="0.25">
      <c r="B19" s="10" t="s">
        <v>44</v>
      </c>
      <c r="C19" s="18">
        <v>45964</v>
      </c>
    </row>
    <row r="22" spans="2:4" ht="20.100000000000001" customHeight="1" x14ac:dyDescent="0.25">
      <c r="B22" s="8" t="s">
        <v>42</v>
      </c>
      <c r="C22" s="15" t="s">
        <v>4</v>
      </c>
    </row>
    <row r="23" spans="2:4" ht="20.100000000000001" customHeight="1" x14ac:dyDescent="0.25">
      <c r="B23" s="10" t="s">
        <v>14</v>
      </c>
      <c r="C23" s="18">
        <v>64044</v>
      </c>
    </row>
    <row r="24" spans="2:4" ht="20.100000000000001" customHeight="1" x14ac:dyDescent="0.25">
      <c r="B24" s="10" t="s">
        <v>15</v>
      </c>
      <c r="C24" s="18">
        <v>24138</v>
      </c>
    </row>
    <row r="25" spans="2:4" ht="20.100000000000001" customHeight="1" x14ac:dyDescent="0.25">
      <c r="B25" s="10" t="s">
        <v>16</v>
      </c>
      <c r="C25" s="18">
        <v>14208</v>
      </c>
    </row>
    <row r="26" spans="2:4" ht="20.100000000000001" customHeight="1" x14ac:dyDescent="0.25">
      <c r="B26" s="10" t="s">
        <v>35</v>
      </c>
      <c r="C26" s="18">
        <v>48663</v>
      </c>
    </row>
    <row r="27" spans="2:4" ht="20.100000000000001" customHeight="1" x14ac:dyDescent="0.25">
      <c r="B27" s="10" t="s">
        <v>36</v>
      </c>
      <c r="C27" s="18">
        <v>40714</v>
      </c>
    </row>
    <row r="28" spans="2:4" ht="20.100000000000001" customHeight="1" x14ac:dyDescent="0.25">
      <c r="B28" s="10" t="s">
        <v>37</v>
      </c>
      <c r="C28" s="18">
        <v>7778</v>
      </c>
    </row>
    <row r="29" spans="2:4" ht="20.100000000000001" customHeight="1" x14ac:dyDescent="0.25">
      <c r="B29" s="10" t="s">
        <v>38</v>
      </c>
      <c r="C29" s="18">
        <v>14855</v>
      </c>
    </row>
    <row r="30" spans="2:4" ht="20.100000000000001" customHeight="1" x14ac:dyDescent="0.25">
      <c r="B30" s="10" t="s">
        <v>39</v>
      </c>
      <c r="C30" s="18">
        <v>62435</v>
      </c>
    </row>
    <row r="31" spans="2:4" ht="20.100000000000001" customHeight="1" x14ac:dyDescent="0.25">
      <c r="B31" s="10" t="s">
        <v>40</v>
      </c>
      <c r="C31" s="18">
        <v>39802</v>
      </c>
    </row>
    <row r="32" spans="2:4" ht="20.100000000000001" customHeight="1" x14ac:dyDescent="0.25">
      <c r="B32" s="10" t="s">
        <v>41</v>
      </c>
      <c r="C32" s="18">
        <v>13263</v>
      </c>
    </row>
    <row r="33" spans="2:14" ht="20.100000000000001" customHeight="1" x14ac:dyDescent="0.25">
      <c r="B33" s="10" t="s">
        <v>43</v>
      </c>
      <c r="C33" s="18">
        <v>55274</v>
      </c>
    </row>
    <row r="34" spans="2:14" ht="20.100000000000001" customHeight="1" x14ac:dyDescent="0.25">
      <c r="B34" s="10" t="s">
        <v>44</v>
      </c>
      <c r="C34" s="18">
        <v>45964</v>
      </c>
    </row>
    <row r="37" spans="2:14" ht="20.100000000000001" customHeight="1" x14ac:dyDescent="0.25">
      <c r="B37" s="19" t="s">
        <v>42</v>
      </c>
      <c r="C37" s="20" t="s">
        <v>14</v>
      </c>
      <c r="D37" s="20" t="s">
        <v>15</v>
      </c>
      <c r="E37" s="20" t="s">
        <v>16</v>
      </c>
      <c r="F37" s="20" t="s">
        <v>35</v>
      </c>
      <c r="G37" s="20" t="s">
        <v>36</v>
      </c>
      <c r="H37" s="20" t="s">
        <v>37</v>
      </c>
      <c r="I37" s="20" t="s">
        <v>38</v>
      </c>
      <c r="J37" s="20" t="s">
        <v>39</v>
      </c>
      <c r="K37" s="20" t="s">
        <v>40</v>
      </c>
      <c r="L37" s="20" t="s">
        <v>41</v>
      </c>
      <c r="M37" s="20" t="s">
        <v>43</v>
      </c>
      <c r="N37" s="20" t="s">
        <v>44</v>
      </c>
    </row>
    <row r="38" spans="2:14" ht="20.100000000000001" customHeight="1" x14ac:dyDescent="0.25">
      <c r="B38" s="15" t="s">
        <v>23</v>
      </c>
      <c r="C38" s="18">
        <v>10</v>
      </c>
      <c r="D38" s="18">
        <f>C38+10</f>
        <v>20</v>
      </c>
      <c r="E38" s="18">
        <f t="shared" ref="E38:N38" si="0">D38+10</f>
        <v>30</v>
      </c>
      <c r="F38" s="18">
        <f t="shared" si="0"/>
        <v>40</v>
      </c>
      <c r="G38" s="18">
        <f t="shared" si="0"/>
        <v>50</v>
      </c>
      <c r="H38" s="18">
        <f t="shared" si="0"/>
        <v>60</v>
      </c>
      <c r="I38" s="18">
        <f t="shared" si="0"/>
        <v>70</v>
      </c>
      <c r="J38" s="18">
        <f t="shared" si="0"/>
        <v>80</v>
      </c>
      <c r="K38" s="18">
        <f t="shared" si="0"/>
        <v>90</v>
      </c>
      <c r="L38" s="18">
        <f t="shared" si="0"/>
        <v>100</v>
      </c>
      <c r="M38" s="18">
        <f t="shared" si="0"/>
        <v>110</v>
      </c>
      <c r="N38" s="18">
        <f t="shared" si="0"/>
        <v>120</v>
      </c>
    </row>
    <row r="39" spans="2:14" ht="20.100000000000001" customHeight="1" x14ac:dyDescent="0.25">
      <c r="B39" s="15" t="s">
        <v>24</v>
      </c>
      <c r="C39" s="18">
        <v>10</v>
      </c>
      <c r="D39" s="18">
        <f>C39+10</f>
        <v>20</v>
      </c>
      <c r="E39" s="18">
        <f t="shared" ref="E39:N39" si="1">D39+10</f>
        <v>30</v>
      </c>
      <c r="F39" s="18">
        <f t="shared" si="1"/>
        <v>40</v>
      </c>
      <c r="G39" s="18">
        <f t="shared" si="1"/>
        <v>50</v>
      </c>
      <c r="H39" s="18">
        <f t="shared" si="1"/>
        <v>60</v>
      </c>
      <c r="I39" s="18">
        <f t="shared" si="1"/>
        <v>70</v>
      </c>
      <c r="J39" s="18">
        <f t="shared" si="1"/>
        <v>80</v>
      </c>
      <c r="K39" s="18">
        <f t="shared" si="1"/>
        <v>90</v>
      </c>
      <c r="L39" s="18">
        <f t="shared" si="1"/>
        <v>100</v>
      </c>
      <c r="M39" s="18">
        <f t="shared" si="1"/>
        <v>110</v>
      </c>
      <c r="N39" s="18">
        <f t="shared" si="1"/>
        <v>120</v>
      </c>
    </row>
    <row r="53" spans="2:8" ht="20.100000000000001" customHeight="1" x14ac:dyDescent="0.25">
      <c r="B53" s="19" t="s">
        <v>42</v>
      </c>
      <c r="C53" s="20" t="s">
        <v>14</v>
      </c>
      <c r="D53" s="20" t="s">
        <v>15</v>
      </c>
      <c r="E53" s="20" t="s">
        <v>16</v>
      </c>
      <c r="F53" s="20" t="s">
        <v>35</v>
      </c>
      <c r="G53" s="20" t="s">
        <v>36</v>
      </c>
      <c r="H53" s="20" t="s">
        <v>37</v>
      </c>
    </row>
    <row r="54" spans="2:8" ht="20.100000000000001" customHeight="1" x14ac:dyDescent="0.25">
      <c r="B54" s="15" t="s">
        <v>23</v>
      </c>
      <c r="C54" s="18">
        <v>10</v>
      </c>
      <c r="D54" s="18">
        <f>C54+10</f>
        <v>20</v>
      </c>
      <c r="E54" s="18">
        <f t="shared" ref="E54:H54" si="2">D54+10</f>
        <v>30</v>
      </c>
      <c r="F54" s="18">
        <f t="shared" si="2"/>
        <v>40</v>
      </c>
      <c r="G54" s="18">
        <f t="shared" si="2"/>
        <v>50</v>
      </c>
      <c r="H54" s="18">
        <f t="shared" si="2"/>
        <v>60</v>
      </c>
    </row>
    <row r="55" spans="2:8" ht="20.100000000000001" customHeight="1" x14ac:dyDescent="0.25">
      <c r="B55" s="15" t="s">
        <v>24</v>
      </c>
      <c r="C55" s="18">
        <v>10</v>
      </c>
      <c r="D55" s="18">
        <f>C55+10</f>
        <v>20</v>
      </c>
      <c r="E55" s="18">
        <f t="shared" ref="E55:H55" si="3">D55+10</f>
        <v>30</v>
      </c>
      <c r="F55" s="18">
        <f t="shared" si="3"/>
        <v>40</v>
      </c>
      <c r="G55" s="18">
        <f t="shared" si="3"/>
        <v>50</v>
      </c>
      <c r="H55" s="18">
        <f t="shared" si="3"/>
        <v>60</v>
      </c>
    </row>
  </sheetData>
  <autoFilter ref="B7:C19" xr:uid="{E4B10AC0-2971-4F31-8AE6-DC5FBB5D59F7}"/>
  <phoneticPr fontId="7" type="noConversion"/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A6AC4D-1DA4-4138-B7F4-1B6C1024B8C9}">
  <dimension ref="A1:K36"/>
  <sheetViews>
    <sheetView showGridLines="0" zoomScale="120" zoomScaleNormal="120" workbookViewId="0">
      <selection activeCell="G43" sqref="G43"/>
    </sheetView>
  </sheetViews>
  <sheetFormatPr defaultColWidth="15.7109375" defaultRowHeight="20.100000000000001" customHeight="1" x14ac:dyDescent="0.25"/>
  <cols>
    <col min="1" max="1" width="1.7109375" style="2" customWidth="1"/>
    <col min="2" max="16384" width="15.7109375" style="2"/>
  </cols>
  <sheetData>
    <row r="1" spans="1:11" ht="20.100000000000001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20.100000000000001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ht="20.100000000000001" customHeight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20.100000000000001" customHeight="1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1"/>
    </row>
    <row r="5" spans="1:11" ht="30" customHeight="1" thickBot="1" x14ac:dyDescent="0.3">
      <c r="A5" s="3"/>
      <c r="B5" s="14" t="s">
        <v>45</v>
      </c>
      <c r="C5" s="13"/>
      <c r="D5" s="13"/>
      <c r="E5" s="13"/>
      <c r="F5" s="13"/>
      <c r="G5" s="13"/>
      <c r="H5" s="13"/>
      <c r="I5" s="13"/>
      <c r="J5" s="3"/>
      <c r="K5" s="1"/>
    </row>
    <row r="6" spans="1:11" ht="20.100000000000001" customHeight="1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1"/>
    </row>
    <row r="7" spans="1:11" ht="20.100000000000001" customHeight="1" x14ac:dyDescent="0.25">
      <c r="A7" s="3"/>
      <c r="B7" s="25" t="s">
        <v>46</v>
      </c>
      <c r="C7" s="25"/>
      <c r="D7" s="3"/>
      <c r="E7" s="3"/>
      <c r="F7" s="3"/>
      <c r="G7" s="3"/>
      <c r="H7" s="3"/>
      <c r="I7" s="3"/>
      <c r="J7" s="3"/>
      <c r="K7" s="1"/>
    </row>
    <row r="8" spans="1:11" ht="5.0999999999999996" customHeight="1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1"/>
    </row>
    <row r="9" spans="1:11" ht="20.100000000000001" customHeight="1" x14ac:dyDescent="0.25">
      <c r="B9" s="8" t="s">
        <v>5</v>
      </c>
      <c r="C9" s="9" t="s">
        <v>4</v>
      </c>
    </row>
    <row r="10" spans="1:11" ht="20.100000000000001" customHeight="1" x14ac:dyDescent="0.25">
      <c r="B10" s="10" t="s">
        <v>0</v>
      </c>
      <c r="C10" s="11">
        <v>13909</v>
      </c>
    </row>
    <row r="11" spans="1:11" ht="20.100000000000001" customHeight="1" x14ac:dyDescent="0.25">
      <c r="B11" s="10" t="s">
        <v>1</v>
      </c>
      <c r="C11" s="11">
        <v>40352</v>
      </c>
    </row>
    <row r="12" spans="1:11" ht="20.100000000000001" customHeight="1" x14ac:dyDescent="0.25">
      <c r="B12" s="10" t="s">
        <v>6</v>
      </c>
      <c r="C12" s="11">
        <v>59599</v>
      </c>
    </row>
    <row r="13" spans="1:11" ht="20.100000000000001" customHeight="1" x14ac:dyDescent="0.25">
      <c r="B13" s="10" t="s">
        <v>2</v>
      </c>
      <c r="C13" s="11">
        <v>68193</v>
      </c>
    </row>
    <row r="14" spans="1:11" ht="20.100000000000001" customHeight="1" x14ac:dyDescent="0.25">
      <c r="B14" s="10" t="s">
        <v>7</v>
      </c>
      <c r="C14" s="11">
        <v>57729</v>
      </c>
    </row>
    <row r="15" spans="1:11" ht="20.100000000000001" customHeight="1" x14ac:dyDescent="0.25">
      <c r="B15" s="10" t="s">
        <v>8</v>
      </c>
      <c r="C15" s="11">
        <v>96069</v>
      </c>
    </row>
    <row r="16" spans="1:11" ht="20.100000000000001" customHeight="1" x14ac:dyDescent="0.25">
      <c r="B16" s="10" t="s">
        <v>9</v>
      </c>
      <c r="C16" s="11">
        <v>40586</v>
      </c>
    </row>
    <row r="17" spans="1:11" ht="20.100000000000001" customHeight="1" x14ac:dyDescent="0.25">
      <c r="B17" s="10" t="s">
        <v>3</v>
      </c>
      <c r="C17" s="11">
        <v>12946</v>
      </c>
    </row>
    <row r="18" spans="1:11" ht="20.100000000000001" customHeight="1" x14ac:dyDescent="0.25">
      <c r="B18" s="10" t="s">
        <v>10</v>
      </c>
      <c r="C18" s="11">
        <v>47686</v>
      </c>
    </row>
    <row r="19" spans="1:11" ht="20.100000000000001" customHeight="1" x14ac:dyDescent="0.25">
      <c r="B19" s="10" t="s">
        <v>11</v>
      </c>
      <c r="C19" s="11">
        <v>90103</v>
      </c>
    </row>
    <row r="20" spans="1:11" ht="20.100000000000001" customHeight="1" x14ac:dyDescent="0.25">
      <c r="B20" s="10" t="s">
        <v>12</v>
      </c>
      <c r="C20" s="12">
        <f>SUM(C10:C19)</f>
        <v>527172</v>
      </c>
    </row>
    <row r="23" spans="1:11" ht="20.100000000000001" customHeight="1" x14ac:dyDescent="0.25">
      <c r="A23" s="3"/>
      <c r="B23" s="25" t="s">
        <v>47</v>
      </c>
      <c r="C23" s="25"/>
      <c r="D23" s="25"/>
      <c r="E23" s="3"/>
      <c r="F23" s="3"/>
      <c r="G23" s="3"/>
      <c r="H23" s="3"/>
      <c r="I23" s="3"/>
      <c r="J23" s="3"/>
      <c r="K23" s="1"/>
    </row>
    <row r="24" spans="1:11" ht="5.0999999999999996" customHeight="1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1"/>
    </row>
    <row r="25" spans="1:11" ht="20.100000000000001" customHeight="1" x14ac:dyDescent="0.25">
      <c r="B25" s="8" t="s">
        <v>5</v>
      </c>
      <c r="C25" s="15" t="s">
        <v>23</v>
      </c>
      <c r="D25" s="9" t="s">
        <v>24</v>
      </c>
    </row>
    <row r="26" spans="1:11" ht="20.100000000000001" customHeight="1" x14ac:dyDescent="0.25">
      <c r="B26" s="10" t="s">
        <v>0</v>
      </c>
      <c r="C26" s="11">
        <v>13680</v>
      </c>
      <c r="D26" s="11">
        <v>6864</v>
      </c>
    </row>
    <row r="27" spans="1:11" ht="20.100000000000001" customHeight="1" x14ac:dyDescent="0.25">
      <c r="B27" s="10" t="s">
        <v>1</v>
      </c>
      <c r="C27" s="11">
        <v>11070</v>
      </c>
      <c r="D27" s="11">
        <v>18412</v>
      </c>
    </row>
    <row r="28" spans="1:11" ht="20.100000000000001" customHeight="1" x14ac:dyDescent="0.25">
      <c r="B28" s="10" t="s">
        <v>6</v>
      </c>
      <c r="C28" s="11">
        <v>13805</v>
      </c>
      <c r="D28" s="11">
        <v>19221</v>
      </c>
    </row>
    <row r="29" spans="1:11" ht="20.100000000000001" customHeight="1" x14ac:dyDescent="0.25">
      <c r="B29" s="10" t="s">
        <v>2</v>
      </c>
      <c r="C29" s="11">
        <v>6595</v>
      </c>
      <c r="D29" s="11">
        <v>3768</v>
      </c>
    </row>
    <row r="30" spans="1:11" ht="20.100000000000001" customHeight="1" x14ac:dyDescent="0.25">
      <c r="B30" s="10" t="s">
        <v>7</v>
      </c>
      <c r="C30" s="11">
        <v>18993</v>
      </c>
      <c r="D30" s="11">
        <v>5173</v>
      </c>
    </row>
    <row r="31" spans="1:11" ht="20.100000000000001" customHeight="1" x14ac:dyDescent="0.25">
      <c r="B31" s="10" t="s">
        <v>8</v>
      </c>
      <c r="C31" s="11">
        <v>17713</v>
      </c>
      <c r="D31" s="11">
        <v>17049</v>
      </c>
    </row>
    <row r="32" spans="1:11" ht="20.100000000000001" customHeight="1" x14ac:dyDescent="0.25">
      <c r="B32" s="10" t="s">
        <v>9</v>
      </c>
      <c r="C32" s="11">
        <v>6029</v>
      </c>
      <c r="D32" s="11">
        <v>12469</v>
      </c>
    </row>
    <row r="33" spans="2:4" ht="20.100000000000001" customHeight="1" x14ac:dyDescent="0.25">
      <c r="B33" s="10" t="s">
        <v>3</v>
      </c>
      <c r="C33" s="11">
        <v>4383</v>
      </c>
      <c r="D33" s="11">
        <v>15572</v>
      </c>
    </row>
    <row r="34" spans="2:4" ht="20.100000000000001" customHeight="1" x14ac:dyDescent="0.25">
      <c r="B34" s="10" t="s">
        <v>10</v>
      </c>
      <c r="C34" s="11">
        <v>15402</v>
      </c>
      <c r="D34" s="11">
        <v>7509</v>
      </c>
    </row>
    <row r="35" spans="2:4" ht="20.100000000000001" customHeight="1" x14ac:dyDescent="0.25">
      <c r="B35" s="10" t="s">
        <v>11</v>
      </c>
      <c r="C35" s="11">
        <v>4071</v>
      </c>
      <c r="D35" s="11">
        <v>4596</v>
      </c>
    </row>
    <row r="36" spans="2:4" ht="20.100000000000001" customHeight="1" x14ac:dyDescent="0.25">
      <c r="B36" s="10" t="s">
        <v>12</v>
      </c>
      <c r="C36" s="12">
        <f>SUM(C26:C35)</f>
        <v>111741</v>
      </c>
      <c r="D36" s="12">
        <f>SUM(D26:D35)</f>
        <v>110633</v>
      </c>
    </row>
  </sheetData>
  <mergeCells count="2">
    <mergeCell ref="B7:C7"/>
    <mergeCell ref="B23:D23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7</vt:i4>
      </vt:variant>
    </vt:vector>
  </HeadingPairs>
  <TitlesOfParts>
    <vt:vector size="7" baseType="lpstr">
      <vt:lpstr>Roteiro</vt:lpstr>
      <vt:lpstr>Planilha1</vt:lpstr>
      <vt:lpstr>Coluna</vt:lpstr>
      <vt:lpstr>Planilha2</vt:lpstr>
      <vt:lpstr>Pizza</vt:lpstr>
      <vt:lpstr>Linha</vt:lpstr>
      <vt:lpstr>Barra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Thiago Terra</dc:creator>
  <cp:lastModifiedBy>Thiago Terra</cp:lastModifiedBy>
  <dcterms:created xsi:type="dcterms:W3CDTF">2020-04-28T19:47:25Z</dcterms:created>
  <dcterms:modified xsi:type="dcterms:W3CDTF">2020-09-16T19:01:07Z</dcterms:modified>
</cp:coreProperties>
</file>