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iente\Desktop\Work finanças\"/>
    </mc:Choice>
  </mc:AlternateContent>
  <xr:revisionPtr revIDLastSave="0" documentId="13_ncr:1_{9DC2FC57-C7E2-4F8A-A71F-6F4406CF802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Orçamento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4" i="13" l="1"/>
  <c r="A53" i="13"/>
  <c r="A52" i="13"/>
  <c r="A51" i="13"/>
  <c r="A50" i="13"/>
  <c r="O47" i="1" s="1"/>
  <c r="O45" i="1" s="1"/>
  <c r="A49" i="13"/>
  <c r="A48" i="13"/>
  <c r="A47" i="13"/>
  <c r="O39" i="1" s="1"/>
  <c r="A46" i="13"/>
  <c r="A45" i="13"/>
  <c r="A44" i="13"/>
  <c r="A43" i="13"/>
  <c r="A42" i="13"/>
  <c r="O24" i="1" s="1"/>
  <c r="A41" i="13"/>
  <c r="A40" i="13"/>
  <c r="A39" i="13"/>
  <c r="O22" i="1" s="1"/>
  <c r="A36" i="13"/>
  <c r="A35" i="13"/>
  <c r="A34" i="13"/>
  <c r="A33" i="13"/>
  <c r="A32" i="13"/>
  <c r="O85" i="1" s="1"/>
  <c r="A31" i="13"/>
  <c r="A30" i="13"/>
  <c r="A29" i="13"/>
  <c r="O80" i="1" s="1"/>
  <c r="O78" i="1" s="1"/>
  <c r="A28" i="13"/>
  <c r="A27" i="13"/>
  <c r="A26" i="13"/>
  <c r="A25" i="13"/>
  <c r="A24" i="13"/>
  <c r="A23" i="13"/>
  <c r="A22" i="13"/>
  <c r="A21" i="13"/>
  <c r="O33" i="1" s="1"/>
  <c r="A20" i="13"/>
  <c r="A19" i="13"/>
  <c r="A18" i="13"/>
  <c r="A17" i="13"/>
  <c r="A16" i="13"/>
  <c r="O25" i="1" s="1"/>
  <c r="A15" i="13"/>
  <c r="A14" i="13"/>
  <c r="A13" i="13"/>
  <c r="O70" i="1" s="1"/>
  <c r="A12" i="13"/>
  <c r="A11" i="13"/>
  <c r="A10" i="13"/>
  <c r="A9" i="13"/>
  <c r="A8" i="13"/>
  <c r="O62" i="1" s="1"/>
  <c r="A7" i="13"/>
  <c r="A6" i="13"/>
  <c r="A5" i="13"/>
  <c r="O58" i="1" s="1"/>
  <c r="A4" i="13"/>
  <c r="A3" i="13"/>
  <c r="A54" i="12"/>
  <c r="A53" i="12"/>
  <c r="A52" i="12"/>
  <c r="A51" i="12"/>
  <c r="A50" i="12"/>
  <c r="A49" i="12"/>
  <c r="N46" i="1" s="1"/>
  <c r="N45" i="1" s="1"/>
  <c r="A48" i="12"/>
  <c r="A47" i="12"/>
  <c r="A46" i="12"/>
  <c r="A45" i="12"/>
  <c r="A44" i="12"/>
  <c r="N29" i="1" s="1"/>
  <c r="A43" i="12"/>
  <c r="A42" i="12"/>
  <c r="A41" i="12"/>
  <c r="A40" i="12"/>
  <c r="A39" i="12"/>
  <c r="A36" i="12"/>
  <c r="A35" i="12"/>
  <c r="A34" i="12"/>
  <c r="N84" i="1" s="1"/>
  <c r="A33" i="12"/>
  <c r="A32" i="12"/>
  <c r="N85" i="1" s="1"/>
  <c r="A31" i="12"/>
  <c r="N82" i="1" s="1"/>
  <c r="A30" i="12"/>
  <c r="A29" i="12"/>
  <c r="A28" i="12"/>
  <c r="A27" i="12"/>
  <c r="A26" i="12"/>
  <c r="A25" i="12"/>
  <c r="A24" i="12"/>
  <c r="A23" i="12"/>
  <c r="N38" i="1" s="1"/>
  <c r="N35" i="1" s="1"/>
  <c r="A22" i="12"/>
  <c r="A21" i="12"/>
  <c r="A20" i="12"/>
  <c r="A19" i="12"/>
  <c r="A18" i="12"/>
  <c r="N27" i="1" s="1"/>
  <c r="A17" i="12"/>
  <c r="A16" i="12"/>
  <c r="A15" i="12"/>
  <c r="N72" i="1" s="1"/>
  <c r="A14" i="12"/>
  <c r="A13" i="12"/>
  <c r="A12" i="12"/>
  <c r="A11" i="12"/>
  <c r="A10" i="12"/>
  <c r="N67" i="1" s="1"/>
  <c r="A9" i="12"/>
  <c r="A8" i="12"/>
  <c r="A7" i="12"/>
  <c r="N60" i="1" s="1"/>
  <c r="A6" i="12"/>
  <c r="A5" i="12"/>
  <c r="A4" i="12"/>
  <c r="A3" i="12"/>
  <c r="A54" i="11"/>
  <c r="M79" i="1" s="1"/>
  <c r="A53" i="11"/>
  <c r="A52" i="11"/>
  <c r="A51" i="11"/>
  <c r="M53" i="1" s="1"/>
  <c r="A50" i="11"/>
  <c r="A49" i="11"/>
  <c r="A48" i="11"/>
  <c r="A47" i="11"/>
  <c r="A46" i="11"/>
  <c r="M36" i="1" s="1"/>
  <c r="M35" i="1" s="1"/>
  <c r="A45" i="11"/>
  <c r="A44" i="11"/>
  <c r="A43" i="11"/>
  <c r="M32" i="1" s="1"/>
  <c r="A42" i="11"/>
  <c r="A41" i="11"/>
  <c r="A40" i="11"/>
  <c r="A39" i="11"/>
  <c r="A36" i="11"/>
  <c r="M63" i="1" s="1"/>
  <c r="A35" i="11"/>
  <c r="A34" i="11"/>
  <c r="M84" i="1" s="1"/>
  <c r="A33" i="11"/>
  <c r="M83" i="1" s="1"/>
  <c r="A32" i="11"/>
  <c r="A31" i="11"/>
  <c r="A30" i="11"/>
  <c r="A29" i="11"/>
  <c r="A28" i="11"/>
  <c r="A27" i="11"/>
  <c r="A26" i="11"/>
  <c r="A25" i="11"/>
  <c r="M48" i="1" s="1"/>
  <c r="A24" i="11"/>
  <c r="A23" i="11"/>
  <c r="A22" i="11"/>
  <c r="A21" i="11"/>
  <c r="A20" i="11"/>
  <c r="A19" i="11"/>
  <c r="A18" i="11"/>
  <c r="A17" i="11"/>
  <c r="M26" i="1" s="1"/>
  <c r="A16" i="11"/>
  <c r="A15" i="11"/>
  <c r="A14" i="11"/>
  <c r="A13" i="11"/>
  <c r="A12" i="11"/>
  <c r="A11" i="11"/>
  <c r="A10" i="11"/>
  <c r="A9" i="11"/>
  <c r="M66" i="1" s="1"/>
  <c r="M65" i="1" s="1"/>
  <c r="A8" i="11"/>
  <c r="A7" i="11"/>
  <c r="A6" i="11"/>
  <c r="A5" i="11"/>
  <c r="A4" i="11"/>
  <c r="M57" i="1" s="1"/>
  <c r="A3" i="11"/>
  <c r="A54" i="10"/>
  <c r="L79" i="1" s="1"/>
  <c r="A53" i="10"/>
  <c r="A52" i="10"/>
  <c r="A51" i="10"/>
  <c r="A50" i="10"/>
  <c r="A49" i="10"/>
  <c r="A48" i="10"/>
  <c r="L42" i="1" s="1"/>
  <c r="L41" i="1" s="1"/>
  <c r="A47" i="10"/>
  <c r="A46" i="10"/>
  <c r="A45" i="10"/>
  <c r="L30" i="1" s="1"/>
  <c r="A44" i="10"/>
  <c r="A43" i="10"/>
  <c r="A42" i="10"/>
  <c r="A41" i="10"/>
  <c r="A40" i="10"/>
  <c r="L23" i="1" s="1"/>
  <c r="A39" i="10"/>
  <c r="A36" i="10"/>
  <c r="A35" i="10"/>
  <c r="A34" i="10"/>
  <c r="A33" i="10"/>
  <c r="A32" i="10"/>
  <c r="A31" i="10"/>
  <c r="A30" i="10"/>
  <c r="L81" i="1" s="1"/>
  <c r="A29" i="10"/>
  <c r="A28" i="10"/>
  <c r="A27" i="10"/>
  <c r="L51" i="1" s="1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L71" i="1" s="1"/>
  <c r="A13" i="10"/>
  <c r="A12" i="10"/>
  <c r="L69" i="1" s="1"/>
  <c r="A11" i="10"/>
  <c r="L68" i="1" s="1"/>
  <c r="A10" i="10"/>
  <c r="A9" i="10"/>
  <c r="A8" i="10"/>
  <c r="A7" i="10"/>
  <c r="A6" i="10"/>
  <c r="L59" i="1" s="1"/>
  <c r="A5" i="10"/>
  <c r="A4" i="10"/>
  <c r="A3" i="10"/>
  <c r="L56" i="1" s="1"/>
  <c r="L55" i="1" s="1"/>
  <c r="A54" i="9"/>
  <c r="A53" i="9"/>
  <c r="A52" i="9"/>
  <c r="A51" i="9"/>
  <c r="A50" i="9"/>
  <c r="K47" i="1" s="1"/>
  <c r="A49" i="9"/>
  <c r="A48" i="9"/>
  <c r="A47" i="9"/>
  <c r="K39" i="1" s="1"/>
  <c r="K35" i="1" s="1"/>
  <c r="A46" i="9"/>
  <c r="A45" i="9"/>
  <c r="A44" i="9"/>
  <c r="A43" i="9"/>
  <c r="A42" i="9"/>
  <c r="A41" i="9"/>
  <c r="A40" i="9"/>
  <c r="A39" i="9"/>
  <c r="K22" i="1" s="1"/>
  <c r="K21" i="1" s="1"/>
  <c r="A36" i="9"/>
  <c r="A35" i="9"/>
  <c r="A34" i="9"/>
  <c r="A33" i="9"/>
  <c r="A32" i="9"/>
  <c r="K85" i="1" s="1"/>
  <c r="A31" i="9"/>
  <c r="A30" i="9"/>
  <c r="K81" i="1" s="1"/>
  <c r="A29" i="9"/>
  <c r="A28" i="9"/>
  <c r="A27" i="9"/>
  <c r="A26" i="9"/>
  <c r="A25" i="9"/>
  <c r="A24" i="9"/>
  <c r="K43" i="1" s="1"/>
  <c r="A23" i="9"/>
  <c r="A22" i="9"/>
  <c r="A21" i="9"/>
  <c r="A20" i="9"/>
  <c r="A19" i="9"/>
  <c r="A18" i="9"/>
  <c r="A17" i="9"/>
  <c r="A16" i="9"/>
  <c r="A15" i="9"/>
  <c r="A14" i="9"/>
  <c r="A13" i="9"/>
  <c r="K70" i="1" s="1"/>
  <c r="A12" i="9"/>
  <c r="A11" i="9"/>
  <c r="A10" i="9"/>
  <c r="A9" i="9"/>
  <c r="A8" i="9"/>
  <c r="A7" i="9"/>
  <c r="A6" i="9"/>
  <c r="K59" i="1" s="1"/>
  <c r="A5" i="9"/>
  <c r="A4" i="9"/>
  <c r="A3" i="9"/>
  <c r="A54" i="8"/>
  <c r="A53" i="8"/>
  <c r="A52" i="8"/>
  <c r="J50" i="1" s="1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6" i="8"/>
  <c r="A35" i="8"/>
  <c r="A34" i="8"/>
  <c r="A33" i="8"/>
  <c r="A32" i="8"/>
  <c r="A31" i="8"/>
  <c r="J82" i="1" s="1"/>
  <c r="J78" i="1" s="1"/>
  <c r="A30" i="8"/>
  <c r="A29" i="8"/>
  <c r="A28" i="8"/>
  <c r="A27" i="8"/>
  <c r="A26" i="8"/>
  <c r="J49" i="1" s="1"/>
  <c r="A25" i="8"/>
  <c r="A24" i="8"/>
  <c r="A23" i="8"/>
  <c r="J38" i="1" s="1"/>
  <c r="A22" i="8"/>
  <c r="A21" i="8"/>
  <c r="A20" i="8"/>
  <c r="A19" i="8"/>
  <c r="A18" i="8"/>
  <c r="A17" i="8"/>
  <c r="A16" i="8"/>
  <c r="A15" i="8"/>
  <c r="J72" i="1" s="1"/>
  <c r="A14" i="8"/>
  <c r="A13" i="8"/>
  <c r="A12" i="8"/>
  <c r="A11" i="8"/>
  <c r="A10" i="8"/>
  <c r="J67" i="1" s="1"/>
  <c r="A9" i="8"/>
  <c r="A8" i="8"/>
  <c r="J62" i="1" s="1"/>
  <c r="A7" i="8"/>
  <c r="J60" i="1" s="1"/>
  <c r="J55" i="1" s="1"/>
  <c r="A6" i="8"/>
  <c r="A5" i="8"/>
  <c r="A4" i="8"/>
  <c r="A3" i="8"/>
  <c r="A54" i="7"/>
  <c r="I79" i="1" s="1"/>
  <c r="A53" i="7"/>
  <c r="A52" i="7"/>
  <c r="A51" i="7"/>
  <c r="I53" i="1" s="1"/>
  <c r="A50" i="7"/>
  <c r="A49" i="7"/>
  <c r="A48" i="7"/>
  <c r="A47" i="7"/>
  <c r="A46" i="7"/>
  <c r="A45" i="7"/>
  <c r="A44" i="7"/>
  <c r="A43" i="7"/>
  <c r="I32" i="1" s="1"/>
  <c r="A42" i="7"/>
  <c r="A41" i="7"/>
  <c r="A40" i="7"/>
  <c r="A39" i="7"/>
  <c r="A36" i="7"/>
  <c r="I63" i="1" s="1"/>
  <c r="A35" i="7"/>
  <c r="A34" i="7"/>
  <c r="I84" i="1" s="1"/>
  <c r="A33" i="7"/>
  <c r="I83" i="1" s="1"/>
  <c r="A32" i="7"/>
  <c r="A31" i="7"/>
  <c r="A30" i="7"/>
  <c r="A29" i="7"/>
  <c r="A28" i="7"/>
  <c r="I52" i="1" s="1"/>
  <c r="A27" i="7"/>
  <c r="A26" i="7"/>
  <c r="A25" i="7"/>
  <c r="I48" i="1" s="1"/>
  <c r="A24" i="7"/>
  <c r="A23" i="7"/>
  <c r="A22" i="7"/>
  <c r="A21" i="7"/>
  <c r="A20" i="7"/>
  <c r="I31" i="1" s="1"/>
  <c r="A19" i="7"/>
  <c r="A18" i="7"/>
  <c r="A17" i="7"/>
  <c r="I26" i="1" s="1"/>
  <c r="A16" i="7"/>
  <c r="A15" i="7"/>
  <c r="A14" i="7"/>
  <c r="A13" i="7"/>
  <c r="A12" i="7"/>
  <c r="I69" i="1" s="1"/>
  <c r="A11" i="7"/>
  <c r="A10" i="7"/>
  <c r="I67" i="1" s="1"/>
  <c r="A9" i="7"/>
  <c r="A8" i="7"/>
  <c r="A7" i="7"/>
  <c r="A6" i="7"/>
  <c r="A5" i="7"/>
  <c r="A4" i="7"/>
  <c r="I57" i="1" s="1"/>
  <c r="I55" i="1" s="1"/>
  <c r="A3" i="7"/>
  <c r="A54" i="6"/>
  <c r="A53" i="6"/>
  <c r="H61" i="1" s="1"/>
  <c r="A52" i="6"/>
  <c r="A51" i="6"/>
  <c r="A50" i="6"/>
  <c r="A49" i="6"/>
  <c r="A48" i="6"/>
  <c r="A47" i="6"/>
  <c r="A46" i="6"/>
  <c r="A45" i="6"/>
  <c r="H30" i="1" s="1"/>
  <c r="A44" i="6"/>
  <c r="A43" i="6"/>
  <c r="A42" i="6"/>
  <c r="A41" i="6"/>
  <c r="A40" i="6"/>
  <c r="A39" i="6"/>
  <c r="A36" i="6"/>
  <c r="H63" i="1" s="1"/>
  <c r="A35" i="6"/>
  <c r="A34" i="6"/>
  <c r="A33" i="6"/>
  <c r="A32" i="6"/>
  <c r="A31" i="6"/>
  <c r="A30" i="6"/>
  <c r="H81" i="1" s="1"/>
  <c r="A29" i="6"/>
  <c r="A28" i="6"/>
  <c r="H52" i="1" s="1"/>
  <c r="A27" i="6"/>
  <c r="H51" i="1" s="1"/>
  <c r="A26" i="6"/>
  <c r="A25" i="6"/>
  <c r="A24" i="6"/>
  <c r="A23" i="6"/>
  <c r="A22" i="6"/>
  <c r="H37" i="1" s="1"/>
  <c r="A21" i="6"/>
  <c r="A20" i="6"/>
  <c r="A19" i="6"/>
  <c r="H28" i="1" s="1"/>
  <c r="A18" i="6"/>
  <c r="A17" i="6"/>
  <c r="A16" i="6"/>
  <c r="A15" i="6"/>
  <c r="A14" i="6"/>
  <c r="A13" i="6"/>
  <c r="A12" i="6"/>
  <c r="H69" i="1" s="1"/>
  <c r="A11" i="6"/>
  <c r="H68" i="1" s="1"/>
  <c r="H65" i="1" s="1"/>
  <c r="A10" i="6"/>
  <c r="A9" i="6"/>
  <c r="A8" i="6"/>
  <c r="A7" i="6"/>
  <c r="A6" i="6"/>
  <c r="H59" i="1" s="1"/>
  <c r="A5" i="6"/>
  <c r="A4" i="6"/>
  <c r="A3" i="6"/>
  <c r="H56" i="1" s="1"/>
  <c r="H55" i="1" s="1"/>
  <c r="A54" i="5"/>
  <c r="A53" i="5"/>
  <c r="A52" i="5"/>
  <c r="A51" i="5"/>
  <c r="A50" i="5"/>
  <c r="G47" i="1" s="1"/>
  <c r="G45" i="1" s="1"/>
  <c r="A49" i="5"/>
  <c r="A48" i="5"/>
  <c r="G42" i="1" s="1"/>
  <c r="G41" i="1" s="1"/>
  <c r="A47" i="5"/>
  <c r="G39" i="1" s="1"/>
  <c r="A46" i="5"/>
  <c r="A45" i="5"/>
  <c r="A44" i="5"/>
  <c r="A43" i="5"/>
  <c r="A42" i="5"/>
  <c r="G24" i="1" s="1"/>
  <c r="P24" i="1" s="1"/>
  <c r="A41" i="5"/>
  <c r="A40" i="5"/>
  <c r="A39" i="5"/>
  <c r="G22" i="1" s="1"/>
  <c r="A36" i="5"/>
  <c r="A35" i="5"/>
  <c r="A34" i="5"/>
  <c r="A33" i="5"/>
  <c r="A32" i="5"/>
  <c r="G85" i="1" s="1"/>
  <c r="A31" i="5"/>
  <c r="A30" i="5"/>
  <c r="A29" i="5"/>
  <c r="G80" i="1" s="1"/>
  <c r="G78" i="1" s="1"/>
  <c r="A28" i="5"/>
  <c r="A27" i="5"/>
  <c r="A26" i="5"/>
  <c r="A25" i="5"/>
  <c r="A24" i="5"/>
  <c r="A23" i="5"/>
  <c r="A22" i="5"/>
  <c r="A21" i="5"/>
  <c r="G33" i="1" s="1"/>
  <c r="A20" i="5"/>
  <c r="A19" i="5"/>
  <c r="A18" i="5"/>
  <c r="A17" i="5"/>
  <c r="A16" i="5"/>
  <c r="G25" i="1" s="1"/>
  <c r="A15" i="5"/>
  <c r="A14" i="5"/>
  <c r="G71" i="1" s="1"/>
  <c r="P71" i="1" s="1"/>
  <c r="A13" i="5"/>
  <c r="G70" i="1" s="1"/>
  <c r="A12" i="5"/>
  <c r="A11" i="5"/>
  <c r="A10" i="5"/>
  <c r="A9" i="5"/>
  <c r="A8" i="5"/>
  <c r="G62" i="1" s="1"/>
  <c r="A7" i="5"/>
  <c r="A6" i="5"/>
  <c r="A5" i="5"/>
  <c r="G58" i="1" s="1"/>
  <c r="G55" i="1" s="1"/>
  <c r="A4" i="5"/>
  <c r="A3" i="5"/>
  <c r="A54" i="4"/>
  <c r="A53" i="4"/>
  <c r="A52" i="4"/>
  <c r="A51" i="4"/>
  <c r="A50" i="4"/>
  <c r="A49" i="4"/>
  <c r="F46" i="1" s="1"/>
  <c r="F45" i="1" s="1"/>
  <c r="A48" i="4"/>
  <c r="A47" i="4"/>
  <c r="A46" i="4"/>
  <c r="A45" i="4"/>
  <c r="A44" i="4"/>
  <c r="F29" i="1" s="1"/>
  <c r="P29" i="1" s="1"/>
  <c r="A43" i="4"/>
  <c r="A42" i="4"/>
  <c r="A41" i="4"/>
  <c r="A40" i="4"/>
  <c r="A39" i="4"/>
  <c r="A36" i="4"/>
  <c r="A35" i="4"/>
  <c r="A34" i="4"/>
  <c r="F84" i="1" s="1"/>
  <c r="A33" i="4"/>
  <c r="A32" i="4"/>
  <c r="F85" i="1" s="1"/>
  <c r="A31" i="4"/>
  <c r="F82" i="1" s="1"/>
  <c r="A30" i="4"/>
  <c r="A29" i="4"/>
  <c r="A28" i="4"/>
  <c r="A27" i="4"/>
  <c r="A26" i="4"/>
  <c r="A25" i="4"/>
  <c r="A24" i="4"/>
  <c r="F43" i="1" s="1"/>
  <c r="F41" i="1" s="1"/>
  <c r="A23" i="4"/>
  <c r="F38" i="1" s="1"/>
  <c r="F35" i="1" s="1"/>
  <c r="A22" i="4"/>
  <c r="A21" i="4"/>
  <c r="A20" i="4"/>
  <c r="A19" i="4"/>
  <c r="A18" i="4"/>
  <c r="F27" i="1" s="1"/>
  <c r="A17" i="4"/>
  <c r="A16" i="4"/>
  <c r="A15" i="4"/>
  <c r="F72" i="1" s="1"/>
  <c r="A14" i="4"/>
  <c r="A13" i="4"/>
  <c r="A12" i="4"/>
  <c r="A11" i="4"/>
  <c r="A10" i="4"/>
  <c r="F67" i="1" s="1"/>
  <c r="A9" i="4"/>
  <c r="A8" i="4"/>
  <c r="F62" i="1" s="1"/>
  <c r="A7" i="4"/>
  <c r="F60" i="1" s="1"/>
  <c r="A6" i="4"/>
  <c r="A5" i="4"/>
  <c r="A4" i="4"/>
  <c r="A3" i="4"/>
  <c r="A54" i="3"/>
  <c r="E79" i="1" s="1"/>
  <c r="A53" i="3"/>
  <c r="A52" i="3"/>
  <c r="E50" i="1" s="1"/>
  <c r="A51" i="3"/>
  <c r="E53" i="1" s="1"/>
  <c r="P53" i="1" s="1"/>
  <c r="A50" i="3"/>
  <c r="A49" i="3"/>
  <c r="A48" i="3"/>
  <c r="A47" i="3"/>
  <c r="A46" i="3"/>
  <c r="E36" i="1" s="1"/>
  <c r="E35" i="1" s="1"/>
  <c r="A45" i="3"/>
  <c r="A44" i="3"/>
  <c r="A43" i="3"/>
  <c r="E32" i="1" s="1"/>
  <c r="P32" i="1" s="1"/>
  <c r="A42" i="3"/>
  <c r="A41" i="3"/>
  <c r="A40" i="3"/>
  <c r="A39" i="3"/>
  <c r="A36" i="3"/>
  <c r="E63" i="1" s="1"/>
  <c r="A35" i="3"/>
  <c r="A34" i="3"/>
  <c r="E84" i="1" s="1"/>
  <c r="A33" i="3"/>
  <c r="E83" i="1" s="1"/>
  <c r="A32" i="3"/>
  <c r="A31" i="3"/>
  <c r="A30" i="3"/>
  <c r="A29" i="3"/>
  <c r="A28" i="3"/>
  <c r="E52" i="1" s="1"/>
  <c r="A27" i="3"/>
  <c r="A26" i="3"/>
  <c r="E49" i="1" s="1"/>
  <c r="A25" i="3"/>
  <c r="E48" i="1" s="1"/>
  <c r="P48" i="1" s="1"/>
  <c r="A24" i="3"/>
  <c r="A23" i="3"/>
  <c r="A22" i="3"/>
  <c r="A21" i="3"/>
  <c r="A20" i="3"/>
  <c r="A19" i="3"/>
  <c r="A18" i="3"/>
  <c r="A17" i="3"/>
  <c r="E26" i="1" s="1"/>
  <c r="A16" i="3"/>
  <c r="A15" i="3"/>
  <c r="A14" i="3"/>
  <c r="A13" i="3"/>
  <c r="A12" i="3"/>
  <c r="A11" i="3"/>
  <c r="A10" i="3"/>
  <c r="A9" i="3"/>
  <c r="E66" i="1" s="1"/>
  <c r="E65" i="1" s="1"/>
  <c r="A8" i="3"/>
  <c r="A7" i="3"/>
  <c r="A6" i="3"/>
  <c r="A5" i="3"/>
  <c r="A4" i="3"/>
  <c r="E57" i="1" s="1"/>
  <c r="A3" i="3"/>
  <c r="E56" i="1" s="1"/>
  <c r="A55" i="2"/>
  <c r="D79" i="1" s="1"/>
  <c r="A54" i="2"/>
  <c r="A53" i="2"/>
  <c r="A52" i="2"/>
  <c r="A51" i="2"/>
  <c r="A50" i="2"/>
  <c r="A49" i="2"/>
  <c r="D42" i="1" s="1"/>
  <c r="A48" i="2"/>
  <c r="A47" i="2"/>
  <c r="A46" i="2"/>
  <c r="D30" i="1" s="1"/>
  <c r="P30" i="1" s="1"/>
  <c r="A45" i="2"/>
  <c r="A44" i="2"/>
  <c r="A43" i="2"/>
  <c r="A42" i="2"/>
  <c r="A41" i="2"/>
  <c r="D23" i="1" s="1"/>
  <c r="A40" i="2"/>
  <c r="A37" i="2"/>
  <c r="D76" i="1" s="1"/>
  <c r="P76" i="1" s="1"/>
  <c r="A36" i="2"/>
  <c r="D63" i="1" s="1"/>
  <c r="P63" i="1" s="1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D38" i="1" s="1"/>
  <c r="A22" i="2"/>
  <c r="A21" i="2"/>
  <c r="A20" i="2"/>
  <c r="D31" i="1" s="1"/>
  <c r="P31" i="1" s="1"/>
  <c r="A19" i="2"/>
  <c r="A18" i="2"/>
  <c r="A17" i="2"/>
  <c r="A16" i="2"/>
  <c r="A15" i="2"/>
  <c r="D72" i="1" s="1"/>
  <c r="A14" i="2"/>
  <c r="A13" i="2"/>
  <c r="D70" i="1" s="1"/>
  <c r="A12" i="2"/>
  <c r="D69" i="1" s="1"/>
  <c r="P69" i="1" s="1"/>
  <c r="A11" i="2"/>
  <c r="A10" i="2"/>
  <c r="A9" i="2"/>
  <c r="A8" i="2"/>
  <c r="A7" i="2"/>
  <c r="A6" i="2"/>
  <c r="A5" i="2"/>
  <c r="A4" i="2"/>
  <c r="A3" i="2"/>
  <c r="C105" i="1"/>
  <c r="C104" i="1"/>
  <c r="C103" i="1"/>
  <c r="C102" i="1"/>
  <c r="C101" i="1"/>
  <c r="C100" i="1"/>
  <c r="C99" i="1"/>
  <c r="C98" i="1"/>
  <c r="H97" i="1"/>
  <c r="H98" i="1" s="1"/>
  <c r="C97" i="1"/>
  <c r="P93" i="1"/>
  <c r="N89" i="1"/>
  <c r="M89" i="1"/>
  <c r="H89" i="1"/>
  <c r="F89" i="1"/>
  <c r="E89" i="1"/>
  <c r="M85" i="1"/>
  <c r="L85" i="1"/>
  <c r="J85" i="1"/>
  <c r="I85" i="1"/>
  <c r="H85" i="1"/>
  <c r="E85" i="1"/>
  <c r="D85" i="1"/>
  <c r="O84" i="1"/>
  <c r="L84" i="1"/>
  <c r="K84" i="1"/>
  <c r="J84" i="1"/>
  <c r="H84" i="1"/>
  <c r="G84" i="1"/>
  <c r="D84" i="1"/>
  <c r="O83" i="1"/>
  <c r="N83" i="1"/>
  <c r="L83" i="1"/>
  <c r="K83" i="1"/>
  <c r="J83" i="1"/>
  <c r="H83" i="1"/>
  <c r="G83" i="1"/>
  <c r="F83" i="1"/>
  <c r="D83" i="1"/>
  <c r="O82" i="1"/>
  <c r="M82" i="1"/>
  <c r="L82" i="1"/>
  <c r="K82" i="1"/>
  <c r="I82" i="1"/>
  <c r="H82" i="1"/>
  <c r="G82" i="1"/>
  <c r="E82" i="1"/>
  <c r="D82" i="1"/>
  <c r="O81" i="1"/>
  <c r="N81" i="1"/>
  <c r="M81" i="1"/>
  <c r="J81" i="1"/>
  <c r="I81" i="1"/>
  <c r="G81" i="1"/>
  <c r="F81" i="1"/>
  <c r="E81" i="1"/>
  <c r="D81" i="1"/>
  <c r="N80" i="1"/>
  <c r="M80" i="1"/>
  <c r="L80" i="1"/>
  <c r="K80" i="1"/>
  <c r="J80" i="1"/>
  <c r="I80" i="1"/>
  <c r="H80" i="1"/>
  <c r="F80" i="1"/>
  <c r="E80" i="1"/>
  <c r="D80" i="1"/>
  <c r="O79" i="1"/>
  <c r="N79" i="1"/>
  <c r="K79" i="1"/>
  <c r="K78" i="1" s="1"/>
  <c r="J79" i="1"/>
  <c r="H79" i="1"/>
  <c r="G79" i="1"/>
  <c r="F79" i="1"/>
  <c r="D74" i="1"/>
  <c r="P74" i="1" s="1"/>
  <c r="D104" i="1" s="1"/>
  <c r="O74" i="1"/>
  <c r="N74" i="1"/>
  <c r="M74" i="1"/>
  <c r="L74" i="1"/>
  <c r="K74" i="1"/>
  <c r="J74" i="1"/>
  <c r="I74" i="1"/>
  <c r="H74" i="1"/>
  <c r="G74" i="1"/>
  <c r="F74" i="1"/>
  <c r="E74" i="1"/>
  <c r="O72" i="1"/>
  <c r="M72" i="1"/>
  <c r="L72" i="1"/>
  <c r="K72" i="1"/>
  <c r="I72" i="1"/>
  <c r="H72" i="1"/>
  <c r="G72" i="1"/>
  <c r="E72" i="1"/>
  <c r="O71" i="1"/>
  <c r="N71" i="1"/>
  <c r="M71" i="1"/>
  <c r="K71" i="1"/>
  <c r="J71" i="1"/>
  <c r="I71" i="1"/>
  <c r="H71" i="1"/>
  <c r="F71" i="1"/>
  <c r="E71" i="1"/>
  <c r="D71" i="1"/>
  <c r="N70" i="1"/>
  <c r="M70" i="1"/>
  <c r="L70" i="1"/>
  <c r="J70" i="1"/>
  <c r="I70" i="1"/>
  <c r="H70" i="1"/>
  <c r="F70" i="1"/>
  <c r="E70" i="1"/>
  <c r="O69" i="1"/>
  <c r="N69" i="1"/>
  <c r="M69" i="1"/>
  <c r="K69" i="1"/>
  <c r="J69" i="1"/>
  <c r="G69" i="1"/>
  <c r="F69" i="1"/>
  <c r="E69" i="1"/>
  <c r="O68" i="1"/>
  <c r="N68" i="1"/>
  <c r="M68" i="1"/>
  <c r="K68" i="1"/>
  <c r="J68" i="1"/>
  <c r="I68" i="1"/>
  <c r="G68" i="1"/>
  <c r="F68" i="1"/>
  <c r="E68" i="1"/>
  <c r="D68" i="1"/>
  <c r="O67" i="1"/>
  <c r="M67" i="1"/>
  <c r="L67" i="1"/>
  <c r="K67" i="1"/>
  <c r="H67" i="1"/>
  <c r="G67" i="1"/>
  <c r="E67" i="1"/>
  <c r="D67" i="1"/>
  <c r="O66" i="1"/>
  <c r="N66" i="1"/>
  <c r="L66" i="1"/>
  <c r="K66" i="1"/>
  <c r="J66" i="1"/>
  <c r="I66" i="1"/>
  <c r="H66" i="1"/>
  <c r="G66" i="1"/>
  <c r="F66" i="1"/>
  <c r="D66" i="1"/>
  <c r="O63" i="1"/>
  <c r="N63" i="1"/>
  <c r="L63" i="1"/>
  <c r="K63" i="1"/>
  <c r="J63" i="1"/>
  <c r="G63" i="1"/>
  <c r="F63" i="1"/>
  <c r="N62" i="1"/>
  <c r="M62" i="1"/>
  <c r="L62" i="1"/>
  <c r="K62" i="1"/>
  <c r="I62" i="1"/>
  <c r="H62" i="1"/>
  <c r="E62" i="1"/>
  <c r="D62" i="1"/>
  <c r="O61" i="1"/>
  <c r="N61" i="1"/>
  <c r="M61" i="1"/>
  <c r="L61" i="1"/>
  <c r="K61" i="1"/>
  <c r="J61" i="1"/>
  <c r="I61" i="1"/>
  <c r="G61" i="1"/>
  <c r="F61" i="1"/>
  <c r="E61" i="1"/>
  <c r="D61" i="1"/>
  <c r="O60" i="1"/>
  <c r="M60" i="1"/>
  <c r="L60" i="1"/>
  <c r="K60" i="1"/>
  <c r="I60" i="1"/>
  <c r="H60" i="1"/>
  <c r="G60" i="1"/>
  <c r="E60" i="1"/>
  <c r="D60" i="1"/>
  <c r="O59" i="1"/>
  <c r="N59" i="1"/>
  <c r="M59" i="1"/>
  <c r="J59" i="1"/>
  <c r="I59" i="1"/>
  <c r="G59" i="1"/>
  <c r="F59" i="1"/>
  <c r="E59" i="1"/>
  <c r="D59" i="1"/>
  <c r="N58" i="1"/>
  <c r="M58" i="1"/>
  <c r="L58" i="1"/>
  <c r="K58" i="1"/>
  <c r="J58" i="1"/>
  <c r="I58" i="1"/>
  <c r="H58" i="1"/>
  <c r="F58" i="1"/>
  <c r="E58" i="1"/>
  <c r="D58" i="1"/>
  <c r="O57" i="1"/>
  <c r="N57" i="1"/>
  <c r="L57" i="1"/>
  <c r="K57" i="1"/>
  <c r="K55" i="1" s="1"/>
  <c r="J57" i="1"/>
  <c r="H57" i="1"/>
  <c r="G57" i="1"/>
  <c r="F57" i="1"/>
  <c r="O56" i="1"/>
  <c r="N56" i="1"/>
  <c r="M56" i="1"/>
  <c r="M55" i="1" s="1"/>
  <c r="K56" i="1"/>
  <c r="J56" i="1"/>
  <c r="I56" i="1"/>
  <c r="G56" i="1"/>
  <c r="F56" i="1"/>
  <c r="D56" i="1"/>
  <c r="O53" i="1"/>
  <c r="N53" i="1"/>
  <c r="L53" i="1"/>
  <c r="K53" i="1"/>
  <c r="J53" i="1"/>
  <c r="H53" i="1"/>
  <c r="G53" i="1"/>
  <c r="F53" i="1"/>
  <c r="D53" i="1"/>
  <c r="O52" i="1"/>
  <c r="N52" i="1"/>
  <c r="M52" i="1"/>
  <c r="L52" i="1"/>
  <c r="K52" i="1"/>
  <c r="J52" i="1"/>
  <c r="G52" i="1"/>
  <c r="F52" i="1"/>
  <c r="D52" i="1"/>
  <c r="P52" i="1" s="1"/>
  <c r="O51" i="1"/>
  <c r="N51" i="1"/>
  <c r="M51" i="1"/>
  <c r="K51" i="1"/>
  <c r="J51" i="1"/>
  <c r="I51" i="1"/>
  <c r="G51" i="1"/>
  <c r="F51" i="1"/>
  <c r="E51" i="1"/>
  <c r="D51" i="1"/>
  <c r="O50" i="1"/>
  <c r="N50" i="1"/>
  <c r="M50" i="1"/>
  <c r="L50" i="1"/>
  <c r="K50" i="1"/>
  <c r="I50" i="1"/>
  <c r="H50" i="1"/>
  <c r="G50" i="1"/>
  <c r="F50" i="1"/>
  <c r="D50" i="1"/>
  <c r="O49" i="1"/>
  <c r="N49" i="1"/>
  <c r="M49" i="1"/>
  <c r="L49" i="1"/>
  <c r="L45" i="1" s="1"/>
  <c r="K49" i="1"/>
  <c r="I49" i="1"/>
  <c r="H49" i="1"/>
  <c r="G49" i="1"/>
  <c r="F49" i="1"/>
  <c r="D49" i="1"/>
  <c r="O48" i="1"/>
  <c r="N48" i="1"/>
  <c r="L48" i="1"/>
  <c r="K48" i="1"/>
  <c r="J48" i="1"/>
  <c r="H48" i="1"/>
  <c r="G48" i="1"/>
  <c r="F48" i="1"/>
  <c r="D48" i="1"/>
  <c r="N47" i="1"/>
  <c r="M47" i="1"/>
  <c r="L47" i="1"/>
  <c r="J47" i="1"/>
  <c r="I47" i="1"/>
  <c r="H47" i="1"/>
  <c r="F47" i="1"/>
  <c r="E47" i="1"/>
  <c r="D47" i="1"/>
  <c r="O46" i="1"/>
  <c r="M46" i="1"/>
  <c r="L46" i="1"/>
  <c r="K46" i="1"/>
  <c r="J46" i="1"/>
  <c r="J45" i="1" s="1"/>
  <c r="I46" i="1"/>
  <c r="H46" i="1"/>
  <c r="G46" i="1"/>
  <c r="E46" i="1"/>
  <c r="D46" i="1"/>
  <c r="O43" i="1"/>
  <c r="O41" i="1" s="1"/>
  <c r="N43" i="1"/>
  <c r="M43" i="1"/>
  <c r="L43" i="1"/>
  <c r="J43" i="1"/>
  <c r="I43" i="1"/>
  <c r="H43" i="1"/>
  <c r="G43" i="1"/>
  <c r="E43" i="1"/>
  <c r="P43" i="1" s="1"/>
  <c r="O42" i="1"/>
  <c r="N42" i="1"/>
  <c r="M42" i="1"/>
  <c r="K42" i="1"/>
  <c r="K41" i="1" s="1"/>
  <c r="J42" i="1"/>
  <c r="I42" i="1"/>
  <c r="I41" i="1" s="1"/>
  <c r="H42" i="1"/>
  <c r="H41" i="1" s="1"/>
  <c r="F42" i="1"/>
  <c r="E42" i="1"/>
  <c r="N41" i="1"/>
  <c r="M41" i="1"/>
  <c r="J41" i="1"/>
  <c r="E41" i="1"/>
  <c r="N39" i="1"/>
  <c r="M39" i="1"/>
  <c r="L39" i="1"/>
  <c r="J39" i="1"/>
  <c r="I39" i="1"/>
  <c r="H39" i="1"/>
  <c r="F39" i="1"/>
  <c r="E39" i="1"/>
  <c r="D39" i="1"/>
  <c r="O38" i="1"/>
  <c r="M38" i="1"/>
  <c r="L38" i="1"/>
  <c r="K38" i="1"/>
  <c r="I38" i="1"/>
  <c r="H38" i="1"/>
  <c r="G38" i="1"/>
  <c r="E38" i="1"/>
  <c r="O37" i="1"/>
  <c r="N37" i="1"/>
  <c r="M37" i="1"/>
  <c r="L37" i="1"/>
  <c r="K37" i="1"/>
  <c r="J37" i="1"/>
  <c r="I37" i="1"/>
  <c r="G37" i="1"/>
  <c r="F37" i="1"/>
  <c r="E37" i="1"/>
  <c r="D37" i="1"/>
  <c r="O36" i="1"/>
  <c r="N36" i="1"/>
  <c r="L36" i="1"/>
  <c r="L35" i="1" s="1"/>
  <c r="K36" i="1"/>
  <c r="J36" i="1"/>
  <c r="I36" i="1"/>
  <c r="I35" i="1" s="1"/>
  <c r="H36" i="1"/>
  <c r="G36" i="1"/>
  <c r="F36" i="1"/>
  <c r="N33" i="1"/>
  <c r="M33" i="1"/>
  <c r="L33" i="1"/>
  <c r="K33" i="1"/>
  <c r="J33" i="1"/>
  <c r="I33" i="1"/>
  <c r="H33" i="1"/>
  <c r="F33" i="1"/>
  <c r="E33" i="1"/>
  <c r="D33" i="1"/>
  <c r="P33" i="1" s="1"/>
  <c r="O32" i="1"/>
  <c r="N32" i="1"/>
  <c r="L32" i="1"/>
  <c r="K32" i="1"/>
  <c r="J32" i="1"/>
  <c r="H32" i="1"/>
  <c r="G32" i="1"/>
  <c r="F32" i="1"/>
  <c r="D32" i="1"/>
  <c r="O31" i="1"/>
  <c r="N31" i="1"/>
  <c r="M31" i="1"/>
  <c r="L31" i="1"/>
  <c r="K31" i="1"/>
  <c r="J31" i="1"/>
  <c r="H31" i="1"/>
  <c r="G31" i="1"/>
  <c r="F31" i="1"/>
  <c r="E31" i="1"/>
  <c r="O30" i="1"/>
  <c r="N30" i="1"/>
  <c r="M30" i="1"/>
  <c r="K30" i="1"/>
  <c r="J30" i="1"/>
  <c r="I30" i="1"/>
  <c r="G30" i="1"/>
  <c r="F30" i="1"/>
  <c r="E30" i="1"/>
  <c r="O29" i="1"/>
  <c r="M29" i="1"/>
  <c r="L29" i="1"/>
  <c r="K29" i="1"/>
  <c r="J29" i="1"/>
  <c r="I29" i="1"/>
  <c r="H29" i="1"/>
  <c r="G29" i="1"/>
  <c r="E29" i="1"/>
  <c r="D29" i="1"/>
  <c r="O28" i="1"/>
  <c r="N28" i="1"/>
  <c r="M28" i="1"/>
  <c r="L28" i="1"/>
  <c r="K28" i="1"/>
  <c r="J28" i="1"/>
  <c r="I28" i="1"/>
  <c r="G28" i="1"/>
  <c r="F28" i="1"/>
  <c r="E28" i="1"/>
  <c r="D28" i="1"/>
  <c r="O27" i="1"/>
  <c r="M27" i="1"/>
  <c r="L27" i="1"/>
  <c r="K27" i="1"/>
  <c r="J27" i="1"/>
  <c r="I27" i="1"/>
  <c r="H27" i="1"/>
  <c r="G27" i="1"/>
  <c r="E27" i="1"/>
  <c r="O26" i="1"/>
  <c r="N26" i="1"/>
  <c r="L26" i="1"/>
  <c r="K26" i="1"/>
  <c r="J26" i="1"/>
  <c r="H26" i="1"/>
  <c r="G26" i="1"/>
  <c r="F26" i="1"/>
  <c r="N25" i="1"/>
  <c r="M25" i="1"/>
  <c r="L25" i="1"/>
  <c r="K25" i="1"/>
  <c r="J25" i="1"/>
  <c r="I25" i="1"/>
  <c r="H25" i="1"/>
  <c r="F25" i="1"/>
  <c r="E25" i="1"/>
  <c r="N24" i="1"/>
  <c r="M24" i="1"/>
  <c r="L24" i="1"/>
  <c r="K24" i="1"/>
  <c r="J24" i="1"/>
  <c r="I24" i="1"/>
  <c r="H24" i="1"/>
  <c r="F24" i="1"/>
  <c r="E24" i="1"/>
  <c r="D24" i="1"/>
  <c r="O23" i="1"/>
  <c r="N23" i="1"/>
  <c r="M23" i="1"/>
  <c r="K23" i="1"/>
  <c r="J23" i="1"/>
  <c r="I23" i="1"/>
  <c r="H23" i="1"/>
  <c r="G23" i="1"/>
  <c r="F23" i="1"/>
  <c r="E23" i="1"/>
  <c r="N22" i="1"/>
  <c r="N21" i="1" s="1"/>
  <c r="M22" i="1"/>
  <c r="L22" i="1"/>
  <c r="J22" i="1"/>
  <c r="J21" i="1" s="1"/>
  <c r="I22" i="1"/>
  <c r="H22" i="1"/>
  <c r="F22" i="1"/>
  <c r="E22" i="1"/>
  <c r="P19" i="1"/>
  <c r="P18" i="1"/>
  <c r="P17" i="1"/>
  <c r="P16" i="1"/>
  <c r="P15" i="1"/>
  <c r="O14" i="1"/>
  <c r="N14" i="1"/>
  <c r="M14" i="1"/>
  <c r="L14" i="1"/>
  <c r="K14" i="1"/>
  <c r="J14" i="1"/>
  <c r="I14" i="1"/>
  <c r="H14" i="1"/>
  <c r="G14" i="1"/>
  <c r="F14" i="1"/>
  <c r="E14" i="1"/>
  <c r="D14" i="1"/>
  <c r="P12" i="1"/>
  <c r="P11" i="1"/>
  <c r="P10" i="1"/>
  <c r="P9" i="1"/>
  <c r="P8" i="1"/>
  <c r="P7" i="1"/>
  <c r="O6" i="1"/>
  <c r="O89" i="1" s="1"/>
  <c r="N6" i="1"/>
  <c r="M6" i="1"/>
  <c r="L6" i="1"/>
  <c r="L89" i="1" s="1"/>
  <c r="K6" i="1"/>
  <c r="K89" i="1" s="1"/>
  <c r="J6" i="1"/>
  <c r="J89" i="1" s="1"/>
  <c r="I6" i="1"/>
  <c r="I89" i="1" s="1"/>
  <c r="H6" i="1"/>
  <c r="G6" i="1"/>
  <c r="G89" i="1" s="1"/>
  <c r="F6" i="1"/>
  <c r="E6" i="1"/>
  <c r="D6" i="1"/>
  <c r="D3" i="1"/>
  <c r="P14" i="1" l="1"/>
  <c r="D89" i="1"/>
  <c r="I21" i="1"/>
  <c r="P47" i="1"/>
  <c r="P70" i="1"/>
  <c r="D78" i="1"/>
  <c r="P79" i="1"/>
  <c r="L78" i="1"/>
  <c r="D55" i="1"/>
  <c r="P57" i="1"/>
  <c r="O21" i="1"/>
  <c r="H21" i="1"/>
  <c r="L65" i="1"/>
  <c r="P84" i="1"/>
  <c r="P62" i="1"/>
  <c r="P89" i="1"/>
  <c r="P25" i="1"/>
  <c r="P36" i="1"/>
  <c r="P35" i="1" s="1"/>
  <c r="D99" i="1" s="1"/>
  <c r="I45" i="1"/>
  <c r="P49" i="1"/>
  <c r="N55" i="1"/>
  <c r="P66" i="1"/>
  <c r="K65" i="1"/>
  <c r="D21" i="1"/>
  <c r="P23" i="1"/>
  <c r="F65" i="1"/>
  <c r="I78" i="1"/>
  <c r="L21" i="1"/>
  <c r="M78" i="1"/>
  <c r="N65" i="1"/>
  <c r="N90" i="1" s="1"/>
  <c r="N91" i="1" s="1"/>
  <c r="M21" i="1"/>
  <c r="P26" i="1"/>
  <c r="P37" i="1"/>
  <c r="K45" i="1"/>
  <c r="K90" i="1" s="1"/>
  <c r="K91" i="1" s="1"/>
  <c r="P50" i="1"/>
  <c r="F55" i="1"/>
  <c r="P58" i="1"/>
  <c r="P67" i="1"/>
  <c r="N78" i="1"/>
  <c r="H45" i="1"/>
  <c r="O55" i="1"/>
  <c r="O65" i="1"/>
  <c r="P80" i="1"/>
  <c r="P72" i="1"/>
  <c r="D41" i="1"/>
  <c r="P41" i="1" s="1"/>
  <c r="D100" i="1" s="1"/>
  <c r="P42" i="1"/>
  <c r="P27" i="1"/>
  <c r="H35" i="1"/>
  <c r="F78" i="1"/>
  <c r="P81" i="1"/>
  <c r="P22" i="1"/>
  <c r="O35" i="1"/>
  <c r="M45" i="1"/>
  <c r="P51" i="1"/>
  <c r="P59" i="1"/>
  <c r="I65" i="1"/>
  <c r="G65" i="1"/>
  <c r="H78" i="1"/>
  <c r="P82" i="1"/>
  <c r="G21" i="1"/>
  <c r="G90" i="1" s="1"/>
  <c r="G91" i="1" s="1"/>
  <c r="P56" i="1"/>
  <c r="P38" i="1"/>
  <c r="E78" i="1"/>
  <c r="F21" i="1"/>
  <c r="P28" i="1"/>
  <c r="J35" i="1"/>
  <c r="J90" i="1" s="1"/>
  <c r="J91" i="1" s="1"/>
  <c r="G35" i="1"/>
  <c r="P39" i="1"/>
  <c r="P46" i="1"/>
  <c r="P60" i="1"/>
  <c r="J65" i="1"/>
  <c r="P68" i="1"/>
  <c r="P83" i="1"/>
  <c r="P85" i="1"/>
  <c r="E55" i="1"/>
  <c r="P6" i="1"/>
  <c r="D97" i="1" s="1"/>
  <c r="P75" i="1"/>
  <c r="D45" i="1"/>
  <c r="E21" i="1"/>
  <c r="D35" i="1"/>
  <c r="E45" i="1"/>
  <c r="D65" i="1"/>
  <c r="P65" i="1" s="1"/>
  <c r="D103" i="1" s="1"/>
  <c r="D90" i="1" l="1"/>
  <c r="H90" i="1"/>
  <c r="H91" i="1" s="1"/>
  <c r="P78" i="1"/>
  <c r="D105" i="1" s="1"/>
  <c r="O90" i="1"/>
  <c r="O91" i="1" s="1"/>
  <c r="F90" i="1"/>
  <c r="F91" i="1" s="1"/>
  <c r="P21" i="1"/>
  <c r="D98" i="1" s="1"/>
  <c r="I90" i="1"/>
  <c r="I91" i="1" s="1"/>
  <c r="M90" i="1"/>
  <c r="M91" i="1" s="1"/>
  <c r="L90" i="1"/>
  <c r="L91" i="1" s="1"/>
  <c r="E90" i="1"/>
  <c r="E91" i="1" s="1"/>
  <c r="P45" i="1"/>
  <c r="D101" i="1" s="1"/>
  <c r="P55" i="1"/>
  <c r="D102" i="1" s="1"/>
  <c r="P90" i="1" l="1"/>
  <c r="D91" i="1"/>
  <c r="D92" i="1" s="1"/>
  <c r="E92" i="1" s="1"/>
  <c r="F92" i="1" s="1"/>
  <c r="G92" i="1" s="1"/>
  <c r="H92" i="1" s="1"/>
  <c r="I92" i="1" s="1"/>
  <c r="J92" i="1" s="1"/>
  <c r="K92" i="1" s="1"/>
  <c r="L92" i="1" s="1"/>
  <c r="M92" i="1" s="1"/>
  <c r="N92" i="1" s="1"/>
  <c r="O92" i="1" s="1"/>
  <c r="P92" i="1" s="1"/>
</calcChain>
</file>

<file path=xl/sharedStrings.xml><?xml version="1.0" encoding="utf-8"?>
<sst xmlns="http://schemas.openxmlformats.org/spreadsheetml/2006/main" count="747" uniqueCount="132">
  <si>
    <t>Total</t>
  </si>
  <si>
    <t>Despesas Variáveis</t>
  </si>
  <si>
    <t>Cosméticos</t>
  </si>
  <si>
    <t>Meu objetivo:</t>
  </si>
  <si>
    <t>Quanto falta:</t>
  </si>
  <si>
    <t>Salão de Beleza</t>
  </si>
  <si>
    <t>Cabeleireiro</t>
  </si>
  <si>
    <t>Vestuário</t>
  </si>
  <si>
    <t>Academia</t>
  </si>
  <si>
    <t>Conta do celular</t>
  </si>
  <si>
    <t>Cursos Extras</t>
  </si>
  <si>
    <t>Restaurantes</t>
  </si>
  <si>
    <t>Cafés/Bares/Balada</t>
  </si>
  <si>
    <t>Jan</t>
  </si>
  <si>
    <t>Fev</t>
  </si>
  <si>
    <t>Mar</t>
  </si>
  <si>
    <t>Livraria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</si>
  <si>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</si>
  <si>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</si>
  <si>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</si>
  <si>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</si>
  <si>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</si>
  <si>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</si>
  <si>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</si>
  <si>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</si>
  <si>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</si>
  <si>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</t>
  </si>
  <si>
    <t>CDs, DVDs</t>
  </si>
  <si>
    <t>RENDA</t>
  </si>
  <si>
    <t>Passagens</t>
  </si>
  <si>
    <t>Cafés/Bares/Danceteria</t>
  </si>
  <si>
    <t>Hotéis</t>
  </si>
  <si>
    <t>Passeios/Shows</t>
  </si>
  <si>
    <t>Conta de luz</t>
  </si>
  <si>
    <t>Conta de água</t>
  </si>
  <si>
    <t>Telefone fixo/celular</t>
  </si>
  <si>
    <t>Salário</t>
  </si>
  <si>
    <t>Gas</t>
  </si>
  <si>
    <t>Supermercado</t>
  </si>
  <si>
    <t>Reformas/Consertos (casa)</t>
  </si>
  <si>
    <t>13º. Salário</t>
  </si>
  <si>
    <t>Médico/Dentista</t>
  </si>
  <si>
    <t>Medicamentos</t>
  </si>
  <si>
    <t>Férias</t>
  </si>
  <si>
    <t>Táxi/Uber</t>
  </si>
  <si>
    <t>Horas Extras</t>
  </si>
  <si>
    <t>Ganhos Extras</t>
  </si>
  <si>
    <t>Combustível</t>
  </si>
  <si>
    <t>Lavagens do carro</t>
  </si>
  <si>
    <t>Telefone fixo</t>
  </si>
  <si>
    <t>Mecânico</t>
  </si>
  <si>
    <t>Vale Alimentação</t>
  </si>
  <si>
    <t>Multas</t>
  </si>
  <si>
    <t>Material escolar</t>
  </si>
  <si>
    <t>Uniforme</t>
  </si>
  <si>
    <t>Mesada</t>
  </si>
  <si>
    <t>INVESTIMENTOS</t>
  </si>
  <si>
    <t>Esportes/Cursos Extras</t>
  </si>
  <si>
    <t>Passeios/Férias</t>
  </si>
  <si>
    <t>Vestuário (filhos)</t>
  </si>
  <si>
    <t>Conta do cartão de crédito</t>
  </si>
  <si>
    <t>Táxi</t>
  </si>
  <si>
    <t>Ações</t>
  </si>
  <si>
    <t>Outros gastos pessoais</t>
  </si>
  <si>
    <t>Empréstimos</t>
  </si>
  <si>
    <t>Tesouro Direto</t>
  </si>
  <si>
    <t>Despesas Fixas</t>
  </si>
  <si>
    <t>Renda Fixa</t>
  </si>
  <si>
    <t>Previdência privada</t>
  </si>
  <si>
    <t>Outros</t>
  </si>
  <si>
    <t>Aluguel/Prestação do imovel</t>
  </si>
  <si>
    <t>DESPESAS - HABITAÇÃO</t>
  </si>
  <si>
    <t>Condomínio</t>
  </si>
  <si>
    <t>Seguro da casa</t>
  </si>
  <si>
    <t>IPTU</t>
  </si>
  <si>
    <t>Aluguel/Prestação</t>
  </si>
  <si>
    <t>Diarista/Mensalista</t>
  </si>
  <si>
    <t>TV por Assinatura</t>
  </si>
  <si>
    <t>Intenet</t>
  </si>
  <si>
    <t>Plano de Saúde</t>
  </si>
  <si>
    <t>Seguro de Vida</t>
  </si>
  <si>
    <t>Vale-transpote</t>
  </si>
  <si>
    <t>Prestação do carro</t>
  </si>
  <si>
    <t>Seguro do carro</t>
  </si>
  <si>
    <t>Estacionamento (mensal)</t>
  </si>
  <si>
    <t>IPVA</t>
  </si>
  <si>
    <t>Faculdade</t>
  </si>
  <si>
    <t>Escola/Faculdade Filhos</t>
  </si>
  <si>
    <t>Luz</t>
  </si>
  <si>
    <t>Água</t>
  </si>
  <si>
    <t>Telefones</t>
  </si>
  <si>
    <t>Internet</t>
  </si>
  <si>
    <t>Reformas/Consertos</t>
  </si>
  <si>
    <t>DESPESAS - SAÚDE</t>
  </si>
  <si>
    <t>DESPESAS - TRANSPORTE</t>
  </si>
  <si>
    <t>Vale-Transporte</t>
  </si>
  <si>
    <t>Táxi / Uber</t>
  </si>
  <si>
    <t>DESPESAS - AUTOMÓVEL</t>
  </si>
  <si>
    <t>Prestação</t>
  </si>
  <si>
    <t>Seguro</t>
  </si>
  <si>
    <t>Lavagens</t>
  </si>
  <si>
    <t>Estacionamento (Mensal)</t>
  </si>
  <si>
    <t>DESPESAS - PESSOAIS</t>
  </si>
  <si>
    <t>Telefone Celular</t>
  </si>
  <si>
    <t>DESPESAS - LAZER</t>
  </si>
  <si>
    <t>DÍVIDAS / EMPRÉSTIMOS</t>
  </si>
  <si>
    <t>Cartão de crédito</t>
  </si>
  <si>
    <t>DEPENDENTES</t>
  </si>
  <si>
    <t>Escola/Faculdade</t>
  </si>
  <si>
    <t>Uniformes</t>
  </si>
  <si>
    <t>Esporte/Cursos Extras</t>
  </si>
  <si>
    <t>TOTAIS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</si>
  <si>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</si>
  <si>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</si>
  <si>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</si>
  <si>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</si>
  <si>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</si>
  <si>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</si>
  <si>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</si>
  <si>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</si>
  <si>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</si>
  <si>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</si>
  <si>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</si>
  <si>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</si>
  <si>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Rendimentos</t>
  </si>
  <si>
    <t>Gastos</t>
  </si>
  <si>
    <t>Saldo do Mês</t>
  </si>
  <si>
    <t>Saldo Acumulado</t>
  </si>
  <si>
    <t>Separado para objetivo</t>
  </si>
  <si>
    <t>RESUMO</t>
  </si>
  <si>
    <t xml:space="preserve">Minhas Finanças </t>
  </si>
  <si>
    <t>Diarista/Mensalidade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</si>
</sst>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6]General"/>
    <numFmt numFmtId="165" formatCode="dd/mm"/>
    <numFmt numFmtId="166" formatCode="#,##0.00;&quot;(&quot;#,##0.00&quot;)&quot;"/>
    <numFmt numFmtId="167" formatCode="&quot;$&quot;#,##0.00"/>
    <numFmt numFmtId="168" formatCode="#,##0.00&quot; &quot;;&quot; (&quot;#,##0.00&quot;)&quot;;&quot; -&quot;#&quot; &quot;;@&quot; &quot;"/>
    <numFmt numFmtId="169" formatCode="[$R$-416]#,##0.00"/>
    <numFmt numFmtId="170" formatCode="#,##0.00&quot; &quot;;[Red]&quot; (&quot;#,##0.00&quot;)&quot;;&quot; -&quot;#&quot; &quot;;@&quot; &quot;"/>
  </numFmts>
  <fonts count="24">
    <font>
      <sz val="11"/>
      <color rgb="FF000000"/>
      <name val="Arial"/>
    </font>
    <font>
      <sz val="11"/>
      <color rgb="FF9900FF"/>
      <name val="Cambria"/>
    </font>
    <font>
      <b/>
      <sz val="10"/>
      <color rgb="FF9900FF"/>
      <name val="Verdana"/>
    </font>
    <font>
      <b/>
      <i/>
      <sz val="20"/>
      <color rgb="FF9900FF"/>
      <name val="Verdana"/>
    </font>
    <font>
      <b/>
      <sz val="10"/>
      <color rgb="FF434343"/>
      <name val="Verdana"/>
    </font>
    <font>
      <b/>
      <i/>
      <sz val="12"/>
      <color rgb="FF434343"/>
      <name val="Verdana"/>
    </font>
    <font>
      <b/>
      <i/>
      <sz val="20"/>
      <color rgb="FFF1C232"/>
      <name val="Georgia"/>
    </font>
    <font>
      <b/>
      <sz val="10"/>
      <color rgb="FF999999"/>
      <name val="Verdana"/>
    </font>
    <font>
      <sz val="11"/>
      <color rgb="FF000000"/>
      <name val="Cambria"/>
    </font>
    <font>
      <sz val="10"/>
      <color rgb="FF000000"/>
      <name val="Arial1"/>
    </font>
    <font>
      <sz val="10"/>
      <color rgb="FF000000"/>
      <name val="Verdana"/>
    </font>
    <font>
      <b/>
      <sz val="14"/>
      <color rgb="FF434343"/>
      <name val="Georgia"/>
    </font>
    <font>
      <sz val="10"/>
      <color rgb="FF434343"/>
      <name val="Arial1"/>
    </font>
    <font>
      <b/>
      <sz val="10"/>
      <color rgb="FF0000FF"/>
      <name val="Verdana"/>
    </font>
    <font>
      <b/>
      <sz val="11"/>
      <color rgb="FF434343"/>
      <name val="Verdana"/>
    </font>
    <font>
      <b/>
      <sz val="10"/>
      <color rgb="FF000000"/>
      <name val="Verdana"/>
    </font>
    <font>
      <b/>
      <sz val="11"/>
      <color rgb="FF434343"/>
      <name val="Cambria"/>
    </font>
    <font>
      <sz val="14"/>
      <color rgb="FFA64D79"/>
      <name val="Verdana"/>
    </font>
    <font>
      <sz val="8"/>
      <color rgb="FF000000"/>
      <name val="Verdana"/>
    </font>
    <font>
      <b/>
      <sz val="10"/>
      <color rgb="FF9900FF"/>
      <name val="Georgia"/>
    </font>
    <font>
      <sz val="11"/>
      <color rgb="FF9900FF"/>
      <name val="Verdana"/>
    </font>
    <font>
      <sz val="11"/>
      <color rgb="FF000000"/>
      <name val="Verdana"/>
    </font>
    <font>
      <sz val="11"/>
      <color rgb="FF999999"/>
      <name val="Cambria"/>
    </font>
    <font>
      <sz val="10"/>
      <color rgb="FF999999"/>
      <name val="Verdana"/>
    </font>
  </fonts>
  <fills count="20">
    <fill>
      <patternFill patternType="none"/>
    </fill>
    <fill>
      <patternFill patternType="gray125"/>
    </fill>
    <fill>
      <patternFill patternType="solid">
        <fgColor rgb="FFEAD1DC"/>
        <bgColor rgb="FFEAD1DC"/>
      </patternFill>
    </fill>
    <fill>
      <patternFill patternType="solid">
        <fgColor rgb="FF999999"/>
        <bgColor rgb="FF999999"/>
      </patternFill>
    </fill>
    <fill>
      <patternFill patternType="solid">
        <fgColor rgb="FF434343"/>
        <bgColor rgb="FF434343"/>
      </patternFill>
    </fill>
    <fill>
      <patternFill patternType="solid">
        <fgColor rgb="FFFEFFD2"/>
        <bgColor rgb="FFFEFFD2"/>
      </patternFill>
    </fill>
    <fill>
      <patternFill patternType="solid">
        <fgColor rgb="FFF1C232"/>
        <bgColor rgb="FFF1C232"/>
      </patternFill>
    </fill>
    <fill>
      <patternFill patternType="solid">
        <fgColor rgb="FFCFE2F3"/>
        <bgColor rgb="FFCFE2F3"/>
      </patternFill>
    </fill>
    <fill>
      <patternFill patternType="solid">
        <fgColor rgb="FFEABFE0"/>
        <bgColor rgb="FFEABFE0"/>
      </patternFill>
    </fill>
    <fill>
      <patternFill patternType="solid">
        <fgColor rgb="FFC0C0C0"/>
        <bgColor rgb="FFC0C0C0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E4F3F3"/>
        <bgColor rgb="FFE4F3F3"/>
      </patternFill>
    </fill>
    <fill>
      <patternFill patternType="solid">
        <fgColor rgb="FFF3F3F3"/>
        <bgColor rgb="FFF3F3F3"/>
      </patternFill>
    </fill>
    <fill>
      <patternFill patternType="solid">
        <fgColor rgb="FFD9D2E9"/>
        <bgColor rgb="FFD9D2E9"/>
      </patternFill>
    </fill>
    <fill>
      <patternFill patternType="solid">
        <fgColor rgb="FF0BA209"/>
        <bgColor rgb="FF0BA209"/>
      </patternFill>
    </fill>
    <fill>
      <patternFill patternType="solid">
        <fgColor rgb="FFFF0000"/>
        <bgColor rgb="FFFF0000"/>
      </patternFill>
    </fill>
    <fill>
      <patternFill patternType="solid">
        <fgColor rgb="FF0000FF"/>
        <bgColor rgb="FF0000FF"/>
      </patternFill>
    </fill>
    <fill>
      <patternFill patternType="solid">
        <fgColor rgb="FFFFFF00"/>
        <bgColor rgb="FFFFFF00"/>
      </patternFill>
    </fill>
    <fill>
      <patternFill patternType="solid">
        <fgColor rgb="FF73F8F8"/>
        <bgColor rgb="FF73F8F8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13">
    <xf numFmtId="0" fontId="0" fillId="0" borderId="0" xfId="0" applyFont="1" applyAlignment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/>
    <xf numFmtId="165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/>
    <xf numFmtId="164" fontId="5" fillId="2" borderId="1" xfId="0" applyNumberFormat="1" applyFont="1" applyFill="1" applyBorder="1" applyAlignment="1">
      <alignment horizontal="center" vertical="top"/>
    </xf>
    <xf numFmtId="166" fontId="4" fillId="3" borderId="2" xfId="0" applyNumberFormat="1" applyFont="1" applyFill="1" applyBorder="1" applyAlignment="1">
      <alignment horizontal="center"/>
    </xf>
    <xf numFmtId="166" fontId="7" fillId="3" borderId="2" xfId="0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4" fontId="9" fillId="0" borderId="0" xfId="0" applyNumberFormat="1" applyFont="1"/>
    <xf numFmtId="164" fontId="10" fillId="0" borderId="0" xfId="0" applyNumberFormat="1" applyFont="1"/>
    <xf numFmtId="164" fontId="10" fillId="5" borderId="3" xfId="0" applyNumberFormat="1" applyFont="1" applyFill="1" applyBorder="1" applyAlignment="1">
      <alignment horizontal="center"/>
    </xf>
    <xf numFmtId="164" fontId="11" fillId="6" borderId="2" xfId="0" applyNumberFormat="1" applyFont="1" applyFill="1" applyBorder="1" applyAlignment="1">
      <alignment horizontal="center"/>
    </xf>
    <xf numFmtId="166" fontId="8" fillId="0" borderId="0" xfId="0" applyNumberFormat="1" applyFont="1"/>
    <xf numFmtId="167" fontId="4" fillId="6" borderId="4" xfId="0" applyNumberFormat="1" applyFont="1" applyFill="1" applyBorder="1" applyAlignment="1"/>
    <xf numFmtId="166" fontId="10" fillId="0" borderId="0" xfId="0" applyNumberFormat="1" applyFont="1"/>
    <xf numFmtId="164" fontId="2" fillId="0" borderId="0" xfId="0" applyNumberFormat="1" applyFont="1" applyAlignment="1">
      <alignment horizontal="center" vertical="center"/>
    </xf>
    <xf numFmtId="164" fontId="4" fillId="6" borderId="2" xfId="0" applyNumberFormat="1" applyFont="1" applyFill="1" applyBorder="1" applyAlignment="1">
      <alignment horizontal="center" vertical="center"/>
    </xf>
    <xf numFmtId="166" fontId="4" fillId="6" borderId="5" xfId="0" applyNumberFormat="1" applyFont="1" applyFill="1" applyBorder="1" applyAlignment="1">
      <alignment horizontal="center" vertical="center"/>
    </xf>
    <xf numFmtId="164" fontId="10" fillId="7" borderId="3" xfId="0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12" fillId="0" borderId="0" xfId="0" applyNumberFormat="1" applyFont="1"/>
    <xf numFmtId="164" fontId="4" fillId="2" borderId="1" xfId="0" applyNumberFormat="1" applyFont="1" applyFill="1" applyBorder="1"/>
    <xf numFmtId="168" fontId="4" fillId="2" borderId="1" xfId="0" applyNumberFormat="1" applyFont="1" applyFill="1" applyBorder="1"/>
    <xf numFmtId="164" fontId="10" fillId="8" borderId="3" xfId="0" applyNumberFormat="1" applyFont="1" applyFill="1" applyBorder="1" applyAlignment="1">
      <alignment horizontal="center"/>
    </xf>
    <xf numFmtId="164" fontId="10" fillId="9" borderId="7" xfId="0" applyNumberFormat="1" applyFont="1" applyFill="1" applyBorder="1"/>
    <xf numFmtId="164" fontId="10" fillId="0" borderId="8" xfId="0" applyNumberFormat="1" applyFont="1" applyBorder="1"/>
    <xf numFmtId="168" fontId="10" fillId="0" borderId="9" xfId="0" applyNumberFormat="1" applyFont="1" applyBorder="1"/>
    <xf numFmtId="168" fontId="10" fillId="9" borderId="3" xfId="0" applyNumberFormat="1" applyFont="1" applyFill="1" applyBorder="1"/>
    <xf numFmtId="168" fontId="10" fillId="0" borderId="1" xfId="0" applyNumberFormat="1" applyFont="1" applyBorder="1"/>
    <xf numFmtId="164" fontId="10" fillId="10" borderId="3" xfId="0" applyNumberFormat="1" applyFont="1" applyFill="1" applyBorder="1" applyAlignment="1">
      <alignment horizontal="center"/>
    </xf>
    <xf numFmtId="168" fontId="10" fillId="9" borderId="1" xfId="0" applyNumberFormat="1" applyFont="1" applyFill="1" applyBorder="1"/>
    <xf numFmtId="164" fontId="10" fillId="11" borderId="3" xfId="0" applyNumberFormat="1" applyFont="1" applyFill="1" applyBorder="1" applyAlignment="1">
      <alignment horizontal="center"/>
    </xf>
    <xf numFmtId="168" fontId="10" fillId="0" borderId="6" xfId="0" applyNumberFormat="1" applyFont="1" applyBorder="1"/>
    <xf numFmtId="168" fontId="10" fillId="9" borderId="10" xfId="0" applyNumberFormat="1" applyFont="1" applyFill="1" applyBorder="1"/>
    <xf numFmtId="164" fontId="10" fillId="9" borderId="1" xfId="0" applyNumberFormat="1" applyFont="1" applyFill="1" applyBorder="1"/>
    <xf numFmtId="164" fontId="10" fillId="0" borderId="1" xfId="0" applyNumberFormat="1" applyFont="1" applyBorder="1"/>
    <xf numFmtId="164" fontId="13" fillId="0" borderId="0" xfId="0" applyNumberFormat="1" applyFont="1"/>
    <xf numFmtId="164" fontId="10" fillId="12" borderId="11" xfId="0" applyNumberFormat="1" applyFont="1" applyFill="1" applyBorder="1" applyAlignment="1">
      <alignment horizontal="center"/>
    </xf>
    <xf numFmtId="168" fontId="13" fillId="0" borderId="0" xfId="0" applyNumberFormat="1" applyFont="1"/>
    <xf numFmtId="164" fontId="8" fillId="0" borderId="12" xfId="0" applyNumberFormat="1" applyFont="1" applyBorder="1"/>
    <xf numFmtId="164" fontId="14" fillId="2" borderId="13" xfId="0" applyNumberFormat="1" applyFont="1" applyFill="1" applyBorder="1"/>
    <xf numFmtId="164" fontId="15" fillId="2" borderId="13" xfId="0" applyNumberFormat="1" applyFont="1" applyFill="1" applyBorder="1"/>
    <xf numFmtId="168" fontId="16" fillId="2" borderId="13" xfId="0" applyNumberFormat="1" applyFont="1" applyFill="1" applyBorder="1" applyAlignment="1">
      <alignment horizontal="right"/>
    </xf>
    <xf numFmtId="164" fontId="10" fillId="13" borderId="11" xfId="0" applyNumberFormat="1" applyFont="1" applyFill="1" applyBorder="1" applyAlignment="1">
      <alignment horizontal="center"/>
    </xf>
    <xf numFmtId="164" fontId="8" fillId="9" borderId="2" xfId="0" applyNumberFormat="1" applyFont="1" applyFill="1" applyBorder="1"/>
    <xf numFmtId="164" fontId="10" fillId="0" borderId="14" xfId="0" applyNumberFormat="1" applyFont="1" applyBorder="1"/>
    <xf numFmtId="168" fontId="8" fillId="0" borderId="14" xfId="0" applyNumberFormat="1" applyFont="1" applyBorder="1"/>
    <xf numFmtId="164" fontId="10" fillId="13" borderId="3" xfId="0" applyNumberFormat="1" applyFont="1" applyFill="1" applyBorder="1" applyAlignment="1">
      <alignment horizontal="center"/>
    </xf>
    <xf numFmtId="168" fontId="8" fillId="9" borderId="15" xfId="0" applyNumberFormat="1" applyFont="1" applyFill="1" applyBorder="1" applyAlignment="1">
      <alignment horizontal="right"/>
    </xf>
    <xf numFmtId="164" fontId="10" fillId="0" borderId="0" xfId="0" applyNumberFormat="1" applyFont="1" applyAlignment="1">
      <alignment horizontal="center"/>
    </xf>
    <xf numFmtId="168" fontId="8" fillId="9" borderId="13" xfId="0" applyNumberFormat="1" applyFont="1" applyFill="1" applyBorder="1" applyAlignment="1">
      <alignment horizontal="right"/>
    </xf>
    <xf numFmtId="164" fontId="5" fillId="2" borderId="16" xfId="0" applyNumberFormat="1" applyFont="1" applyFill="1" applyBorder="1" applyAlignment="1">
      <alignment horizontal="center" vertical="top"/>
    </xf>
    <xf numFmtId="166" fontId="8" fillId="3" borderId="2" xfId="0" applyNumberFormat="1" applyFont="1" applyFill="1" applyBorder="1"/>
    <xf numFmtId="166" fontId="10" fillId="3" borderId="2" xfId="0" applyNumberFormat="1" applyFont="1" applyFill="1" applyBorder="1"/>
    <xf numFmtId="164" fontId="8" fillId="9" borderId="4" xfId="0" applyNumberFormat="1" applyFont="1" applyFill="1" applyBorder="1"/>
    <xf numFmtId="164" fontId="10" fillId="10" borderId="3" xfId="0" applyNumberFormat="1" applyFont="1" applyFill="1" applyBorder="1"/>
    <xf numFmtId="164" fontId="10" fillId="7" borderId="11" xfId="0" applyNumberFormat="1" applyFont="1" applyFill="1" applyBorder="1" applyAlignment="1">
      <alignment horizontal="center"/>
    </xf>
    <xf numFmtId="164" fontId="10" fillId="14" borderId="3" xfId="0" applyNumberFormat="1" applyFont="1" applyFill="1" applyBorder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69" fontId="8" fillId="0" borderId="0" xfId="0" applyNumberFormat="1" applyFont="1"/>
    <xf numFmtId="167" fontId="8" fillId="0" borderId="0" xfId="0" applyNumberFormat="1" applyFont="1"/>
    <xf numFmtId="168" fontId="15" fillId="9" borderId="3" xfId="0" applyNumberFormat="1" applyFont="1" applyFill="1" applyBorder="1"/>
    <xf numFmtId="168" fontId="15" fillId="9" borderId="1" xfId="0" applyNumberFormat="1" applyFont="1" applyFill="1" applyBorder="1"/>
    <xf numFmtId="168" fontId="10" fillId="0" borderId="0" xfId="0" applyNumberFormat="1" applyFont="1"/>
    <xf numFmtId="164" fontId="10" fillId="9" borderId="17" xfId="0" applyNumberFormat="1" applyFont="1" applyFill="1" applyBorder="1"/>
    <xf numFmtId="164" fontId="15" fillId="0" borderId="0" xfId="0" applyNumberFormat="1" applyFont="1"/>
    <xf numFmtId="164" fontId="15" fillId="2" borderId="1" xfId="0" applyNumberFormat="1" applyFont="1" applyFill="1" applyBorder="1"/>
    <xf numFmtId="168" fontId="15" fillId="2" borderId="1" xfId="0" applyNumberFormat="1" applyFont="1" applyFill="1" applyBorder="1"/>
    <xf numFmtId="168" fontId="10" fillId="0" borderId="18" xfId="0" applyNumberFormat="1" applyFont="1" applyBorder="1"/>
    <xf numFmtId="168" fontId="15" fillId="9" borderId="11" xfId="0" applyNumberFormat="1" applyFont="1" applyFill="1" applyBorder="1"/>
    <xf numFmtId="164" fontId="15" fillId="2" borderId="16" xfId="0" applyNumberFormat="1" applyFont="1" applyFill="1" applyBorder="1"/>
    <xf numFmtId="164" fontId="2" fillId="0" borderId="0" xfId="0" applyNumberFormat="1" applyFont="1" applyAlignment="1">
      <alignment horizontal="center"/>
    </xf>
    <xf numFmtId="164" fontId="15" fillId="15" borderId="1" xfId="0" applyNumberFormat="1" applyFont="1" applyFill="1" applyBorder="1"/>
    <xf numFmtId="170" fontId="10" fillId="0" borderId="1" xfId="0" applyNumberFormat="1" applyFont="1" applyBorder="1"/>
    <xf numFmtId="170" fontId="15" fillId="9" borderId="1" xfId="0" applyNumberFormat="1" applyFont="1" applyFill="1" applyBorder="1"/>
    <xf numFmtId="164" fontId="15" fillId="16" borderId="1" xfId="0" applyNumberFormat="1" applyFont="1" applyFill="1" applyBorder="1"/>
    <xf numFmtId="164" fontId="15" fillId="17" borderId="1" xfId="0" applyNumberFormat="1" applyFont="1" applyFill="1" applyBorder="1"/>
    <xf numFmtId="164" fontId="15" fillId="9" borderId="1" xfId="0" applyNumberFormat="1" applyFont="1" applyFill="1" applyBorder="1"/>
    <xf numFmtId="164" fontId="15" fillId="18" borderId="1" xfId="0" applyNumberFormat="1" applyFont="1" applyFill="1" applyBorder="1"/>
    <xf numFmtId="164" fontId="15" fillId="18" borderId="2" xfId="0" applyNumberFormat="1" applyFont="1" applyFill="1" applyBorder="1"/>
    <xf numFmtId="164" fontId="17" fillId="0" borderId="0" xfId="0" applyNumberFormat="1" applyFont="1"/>
    <xf numFmtId="164" fontId="18" fillId="0" borderId="1" xfId="0" applyNumberFormat="1" applyFont="1" applyBorder="1"/>
    <xf numFmtId="164" fontId="19" fillId="19" borderId="2" xfId="0" applyNumberFormat="1" applyFont="1" applyFill="1" applyBorder="1" applyAlignment="1">
      <alignment horizontal="right"/>
    </xf>
    <xf numFmtId="166" fontId="2" fillId="19" borderId="2" xfId="0" applyNumberFormat="1" applyFont="1" applyFill="1" applyBorder="1"/>
    <xf numFmtId="164" fontId="2" fillId="19" borderId="2" xfId="0" applyNumberFormat="1" applyFont="1" applyFill="1" applyBorder="1" applyAlignment="1">
      <alignment horizontal="center" vertical="center"/>
    </xf>
    <xf numFmtId="166" fontId="2" fillId="19" borderId="2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/>
    </xf>
    <xf numFmtId="169" fontId="10" fillId="0" borderId="0" xfId="0" applyNumberFormat="1" applyFont="1"/>
    <xf numFmtId="164" fontId="20" fillId="0" borderId="0" xfId="0" applyNumberFormat="1" applyFont="1" applyAlignment="1">
      <alignment horizontal="center"/>
    </xf>
    <xf numFmtId="164" fontId="20" fillId="0" borderId="0" xfId="0" applyNumberFormat="1" applyFont="1"/>
    <xf numFmtId="164" fontId="21" fillId="0" borderId="0" xfId="0" applyNumberFormat="1" applyFont="1" applyAlignment="1">
      <alignment horizontal="center"/>
    </xf>
    <xf numFmtId="166" fontId="21" fillId="0" borderId="0" xfId="0" applyNumberFormat="1" applyFont="1"/>
    <xf numFmtId="166" fontId="21" fillId="3" borderId="2" xfId="0" applyNumberFormat="1" applyFont="1" applyFill="1" applyBorder="1"/>
    <xf numFmtId="166" fontId="21" fillId="0" borderId="0" xfId="0" applyNumberFormat="1" applyFont="1" applyAlignment="1">
      <alignment horizontal="center"/>
    </xf>
    <xf numFmtId="169" fontId="21" fillId="0" borderId="0" xfId="0" applyNumberFormat="1" applyFont="1"/>
    <xf numFmtId="167" fontId="21" fillId="0" borderId="0" xfId="0" applyNumberFormat="1" applyFont="1"/>
    <xf numFmtId="166" fontId="22" fillId="0" borderId="0" xfId="0" applyNumberFormat="1" applyFont="1"/>
    <xf numFmtId="166" fontId="23" fillId="0" borderId="0" xfId="0" applyNumberFormat="1" applyFont="1"/>
    <xf numFmtId="166" fontId="22" fillId="3" borderId="2" xfId="0" applyNumberFormat="1" applyFont="1" applyFill="1" applyBorder="1"/>
    <xf numFmtId="166" fontId="23" fillId="3" borderId="2" xfId="0" applyNumberFormat="1" applyFont="1" applyFill="1" applyBorder="1"/>
    <xf numFmtId="169" fontId="8" fillId="3" borderId="2" xfId="0" applyNumberFormat="1" applyFont="1" applyFill="1" applyBorder="1"/>
    <xf numFmtId="169" fontId="10" fillId="3" borderId="2" xfId="0" applyNumberFormat="1" applyFont="1" applyFill="1" applyBorder="1"/>
    <xf numFmtId="167" fontId="8" fillId="3" borderId="2" xfId="0" applyNumberFormat="1" applyFont="1" applyFill="1" applyBorder="1"/>
    <xf numFmtId="169" fontId="10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164" fontId="6" fillId="4" borderId="0" xfId="0" applyNumberFormat="1" applyFont="1" applyFill="1" applyAlignment="1">
      <alignment horizontal="center" vertical="center"/>
    </xf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topLeftCell="A58" workbookViewId="0">
      <selection activeCell="C23" sqref="C23"/>
    </sheetView>
  </sheetViews>
  <sheetFormatPr defaultColWidth="12.59765625" defaultRowHeight="15" customHeight="1"/>
  <cols>
    <col min="1" max="1" width="2.19921875" customWidth="1"/>
    <col min="2" max="2" width="1.5" customWidth="1"/>
    <col min="3" max="3" width="24.69921875" customWidth="1"/>
    <col min="4" max="4" width="14.5" customWidth="1"/>
    <col min="5" max="5" width="10.09765625" customWidth="1"/>
    <col min="6" max="6" width="10.59765625" customWidth="1"/>
    <col min="7" max="7" width="12.19921875" customWidth="1"/>
    <col min="8" max="8" width="11.3984375" customWidth="1"/>
    <col min="9" max="9" width="11.19921875" customWidth="1"/>
    <col min="10" max="16" width="9.8984375" customWidth="1"/>
    <col min="17" max="26" width="8.59765625" customWidth="1"/>
  </cols>
  <sheetData>
    <row r="1" spans="1:26" ht="32.25" customHeight="1">
      <c r="A1" s="4"/>
      <c r="B1" s="111" t="s">
        <v>130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6.5" customHeight="1">
      <c r="A2" s="12"/>
      <c r="B2" s="12"/>
      <c r="C2" s="14" t="s">
        <v>3</v>
      </c>
      <c r="D2" s="16">
        <v>6000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18"/>
      <c r="B3" s="18"/>
      <c r="C3" s="19" t="s">
        <v>4</v>
      </c>
      <c r="D3" s="20">
        <f>D2-P93</f>
        <v>6000</v>
      </c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.75" customHeight="1">
      <c r="A5" s="22"/>
      <c r="B5" s="22"/>
      <c r="C5" s="22"/>
      <c r="D5" s="23" t="s">
        <v>13</v>
      </c>
      <c r="E5" s="23" t="s">
        <v>14</v>
      </c>
      <c r="F5" s="23" t="s">
        <v>15</v>
      </c>
      <c r="G5" s="23" t="s">
        <v>17</v>
      </c>
      <c r="H5" s="23" t="s">
        <v>18</v>
      </c>
      <c r="I5" s="23" t="s">
        <v>19</v>
      </c>
      <c r="J5" s="23" t="s">
        <v>20</v>
      </c>
      <c r="K5" s="23" t="s">
        <v>21</v>
      </c>
      <c r="L5" s="23" t="s">
        <v>22</v>
      </c>
      <c r="M5" s="23" t="s">
        <v>23</v>
      </c>
      <c r="N5" s="23" t="s">
        <v>24</v>
      </c>
      <c r="O5" s="23" t="s">
        <v>25</v>
      </c>
      <c r="P5" s="23" t="s">
        <v>26</v>
      </c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2.75" customHeight="1">
      <c r="A6" s="6"/>
      <c r="B6" s="25"/>
      <c r="C6" s="25" t="s">
        <v>28</v>
      </c>
      <c r="D6" s="26">
        <f>SUM(D7:D12)</f>
        <v>5300</v>
      </c>
      <c r="E6" s="26">
        <f t="shared" ref="E6:O6" si="0">SUM(E7:E11)</f>
        <v>0</v>
      </c>
      <c r="F6" s="26">
        <f t="shared" si="0"/>
        <v>0</v>
      </c>
      <c r="G6" s="26">
        <f t="shared" si="0"/>
        <v>0</v>
      </c>
      <c r="H6" s="26">
        <f t="shared" si="0"/>
        <v>0</v>
      </c>
      <c r="I6" s="26">
        <f t="shared" si="0"/>
        <v>0</v>
      </c>
      <c r="J6" s="26">
        <f t="shared" si="0"/>
        <v>0</v>
      </c>
      <c r="K6" s="26">
        <f t="shared" si="0"/>
        <v>0</v>
      </c>
      <c r="L6" s="26">
        <f t="shared" si="0"/>
        <v>0</v>
      </c>
      <c r="M6" s="26">
        <f t="shared" si="0"/>
        <v>0</v>
      </c>
      <c r="N6" s="26">
        <f t="shared" si="0"/>
        <v>0</v>
      </c>
      <c r="O6" s="26">
        <f t="shared" si="0"/>
        <v>0</v>
      </c>
      <c r="P6" s="26">
        <f t="shared" ref="P6:P12" si="1">SUM(D6:O6)</f>
        <v>5300</v>
      </c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2"/>
      <c r="B7" s="28"/>
      <c r="C7" s="29" t="s">
        <v>36</v>
      </c>
      <c r="D7" s="30">
        <v>5000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1">
        <f t="shared" si="1"/>
        <v>5000</v>
      </c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2"/>
      <c r="B8" s="28"/>
      <c r="C8" s="29" t="s">
        <v>40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4">
        <f t="shared" si="1"/>
        <v>0</v>
      </c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2"/>
      <c r="B9" s="28"/>
      <c r="C9" s="29" t="s">
        <v>43</v>
      </c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4">
        <f t="shared" si="1"/>
        <v>0</v>
      </c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2.75" customHeight="1">
      <c r="A10" s="12"/>
      <c r="B10" s="28"/>
      <c r="C10" s="29" t="s">
        <v>45</v>
      </c>
      <c r="D10" s="32">
        <v>300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4">
        <f t="shared" si="1"/>
        <v>300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2.75" customHeight="1">
      <c r="A11" s="12"/>
      <c r="B11" s="28"/>
      <c r="C11" s="12" t="s">
        <v>46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7">
        <f t="shared" si="1"/>
        <v>0</v>
      </c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2.75" customHeight="1">
      <c r="A12" s="12"/>
      <c r="B12" s="38"/>
      <c r="C12" s="39" t="s">
        <v>51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4">
        <f t="shared" si="1"/>
        <v>0</v>
      </c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2.75" customHeight="1">
      <c r="A13" s="40"/>
      <c r="B13" s="40"/>
      <c r="C13" s="40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2.75" customHeight="1">
      <c r="A14" s="43"/>
      <c r="B14" s="44"/>
      <c r="C14" s="45" t="s">
        <v>56</v>
      </c>
      <c r="D14" s="46">
        <f t="shared" ref="D14:P14" si="2">SUM(D15:D19)</f>
        <v>200</v>
      </c>
      <c r="E14" s="46">
        <f t="shared" si="2"/>
        <v>0</v>
      </c>
      <c r="F14" s="46">
        <f t="shared" si="2"/>
        <v>0</v>
      </c>
      <c r="G14" s="46">
        <f t="shared" si="2"/>
        <v>0</v>
      </c>
      <c r="H14" s="46">
        <f t="shared" si="2"/>
        <v>0</v>
      </c>
      <c r="I14" s="46">
        <f t="shared" si="2"/>
        <v>0</v>
      </c>
      <c r="J14" s="46">
        <f t="shared" si="2"/>
        <v>0</v>
      </c>
      <c r="K14" s="46">
        <f t="shared" si="2"/>
        <v>0</v>
      </c>
      <c r="L14" s="46">
        <f t="shared" si="2"/>
        <v>0</v>
      </c>
      <c r="M14" s="46">
        <f t="shared" si="2"/>
        <v>0</v>
      </c>
      <c r="N14" s="46">
        <f t="shared" si="2"/>
        <v>0</v>
      </c>
      <c r="O14" s="46">
        <f t="shared" si="2"/>
        <v>0</v>
      </c>
      <c r="P14" s="46">
        <f t="shared" si="2"/>
        <v>200</v>
      </c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2.75" customHeight="1">
      <c r="A15" s="43"/>
      <c r="B15" s="48"/>
      <c r="C15" s="49" t="s">
        <v>62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2">
        <f t="shared" ref="P15:P19" si="3">SUM(D15:O15)</f>
        <v>0</v>
      </c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2.75" customHeight="1">
      <c r="A16" s="43"/>
      <c r="B16" s="48"/>
      <c r="C16" s="49" t="s">
        <v>65</v>
      </c>
      <c r="D16" s="50">
        <v>200</v>
      </c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4">
        <f t="shared" si="3"/>
        <v>200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2.75" customHeight="1">
      <c r="A17" s="43"/>
      <c r="B17" s="48"/>
      <c r="C17" s="49" t="s">
        <v>67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4">
        <f t="shared" si="3"/>
        <v>0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2.75" customHeight="1">
      <c r="A18" s="43"/>
      <c r="B18" s="48"/>
      <c r="C18" s="49" t="s">
        <v>68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4">
        <f t="shared" si="3"/>
        <v>0</v>
      </c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2.75" customHeight="1">
      <c r="A19" s="43"/>
      <c r="B19" s="58"/>
      <c r="C19" s="49" t="s">
        <v>69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4">
        <f t="shared" si="3"/>
        <v>0</v>
      </c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2.75" customHeight="1">
      <c r="A20" s="40"/>
      <c r="B20" s="40"/>
      <c r="C20" s="40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2.75" customHeight="1">
      <c r="A21" s="6"/>
      <c r="B21" s="25"/>
      <c r="C21" s="25" t="s">
        <v>71</v>
      </c>
      <c r="D21" s="26">
        <f t="shared" ref="D21:O21" si="4">SUM(D22:D33)</f>
        <v>1250</v>
      </c>
      <c r="E21" s="26">
        <f t="shared" si="4"/>
        <v>0</v>
      </c>
      <c r="F21" s="26">
        <f t="shared" si="4"/>
        <v>0</v>
      </c>
      <c r="G21" s="26">
        <f t="shared" si="4"/>
        <v>0</v>
      </c>
      <c r="H21" s="26">
        <f t="shared" si="4"/>
        <v>0</v>
      </c>
      <c r="I21" s="26">
        <f t="shared" si="4"/>
        <v>0</v>
      </c>
      <c r="J21" s="26">
        <f t="shared" si="4"/>
        <v>0</v>
      </c>
      <c r="K21" s="26">
        <f t="shared" si="4"/>
        <v>0</v>
      </c>
      <c r="L21" s="26">
        <f t="shared" si="4"/>
        <v>0</v>
      </c>
      <c r="M21" s="26">
        <f t="shared" si="4"/>
        <v>0</v>
      </c>
      <c r="N21" s="26">
        <f t="shared" si="4"/>
        <v>0</v>
      </c>
      <c r="O21" s="26">
        <f t="shared" si="4"/>
        <v>0</v>
      </c>
      <c r="P21" s="26">
        <f>SUM(P22:P34)</f>
        <v>1250</v>
      </c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.75" customHeight="1">
      <c r="A22" s="12"/>
      <c r="B22" s="28"/>
      <c r="C22" s="29" t="s">
        <v>75</v>
      </c>
      <c r="D22" s="30">
        <v>1000</v>
      </c>
      <c r="E22" s="30">
        <f>Fev!A39</f>
        <v>0</v>
      </c>
      <c r="F22" s="30">
        <f>Mar!A39</f>
        <v>0</v>
      </c>
      <c r="G22" s="30">
        <f>Abr!A39</f>
        <v>0</v>
      </c>
      <c r="H22" s="30">
        <f>Mai!A39</f>
        <v>0</v>
      </c>
      <c r="I22" s="30">
        <f>Jun!A39</f>
        <v>0</v>
      </c>
      <c r="J22" s="30">
        <f>Jul!A39</f>
        <v>0</v>
      </c>
      <c r="K22" s="30">
        <f>Ago!A39</f>
        <v>0</v>
      </c>
      <c r="L22" s="30">
        <f>Set!A39</f>
        <v>0</v>
      </c>
      <c r="M22" s="30">
        <f>Out!A39</f>
        <v>0</v>
      </c>
      <c r="N22" s="30">
        <f>Nov!A39</f>
        <v>0</v>
      </c>
      <c r="O22" s="30">
        <f>Dez!A39</f>
        <v>0</v>
      </c>
      <c r="P22" s="31">
        <f t="shared" ref="P22:P33" si="5">SUM(D22:O22)</f>
        <v>1000</v>
      </c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2.75" customHeight="1">
      <c r="A23" s="12"/>
      <c r="B23" s="28"/>
      <c r="C23" s="29" t="s">
        <v>72</v>
      </c>
      <c r="D23" s="32">
        <f>Jan!A41</f>
        <v>0</v>
      </c>
      <c r="E23" s="32">
        <f>Fev!A40</f>
        <v>0</v>
      </c>
      <c r="F23" s="32">
        <f>Mar!A40</f>
        <v>0</v>
      </c>
      <c r="G23" s="32">
        <f>Abr!A40</f>
        <v>0</v>
      </c>
      <c r="H23" s="32">
        <f>Mai!A40</f>
        <v>0</v>
      </c>
      <c r="I23" s="32">
        <f>Jun!A40</f>
        <v>0</v>
      </c>
      <c r="J23" s="32">
        <f>Jul!A40</f>
        <v>0</v>
      </c>
      <c r="K23" s="32">
        <f>Ago!A40</f>
        <v>0</v>
      </c>
      <c r="L23" s="32">
        <f>Set!A40</f>
        <v>0</v>
      </c>
      <c r="M23" s="32">
        <f>Out!A40</f>
        <v>0</v>
      </c>
      <c r="N23" s="32">
        <f>Nov!A40</f>
        <v>0</v>
      </c>
      <c r="O23" s="32">
        <f>Dez!A40</f>
        <v>0</v>
      </c>
      <c r="P23" s="34">
        <f t="shared" si="5"/>
        <v>0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2.75" customHeight="1">
      <c r="A24" s="12"/>
      <c r="B24" s="28"/>
      <c r="C24" s="29" t="s">
        <v>74</v>
      </c>
      <c r="D24" s="32">
        <f>Jan!A43</f>
        <v>0</v>
      </c>
      <c r="E24" s="32">
        <f>Fev!A42</f>
        <v>0</v>
      </c>
      <c r="F24" s="32">
        <f>Mar!A42</f>
        <v>0</v>
      </c>
      <c r="G24" s="32">
        <f>Abr!A42</f>
        <v>0</v>
      </c>
      <c r="H24" s="32">
        <f>Mai!A42</f>
        <v>0</v>
      </c>
      <c r="I24" s="32">
        <f>Jun!A42</f>
        <v>0</v>
      </c>
      <c r="J24" s="32">
        <f>Jul!A42</f>
        <v>0</v>
      </c>
      <c r="K24" s="32">
        <f>Ago!A42</f>
        <v>0</v>
      </c>
      <c r="L24" s="32">
        <f>Set!A42</f>
        <v>0</v>
      </c>
      <c r="M24" s="32">
        <f>Out!A42</f>
        <v>0</v>
      </c>
      <c r="N24" s="32">
        <f>Nov!A42</f>
        <v>0</v>
      </c>
      <c r="O24" s="32">
        <f>Dez!A42</f>
        <v>0</v>
      </c>
      <c r="P24" s="34">
        <f t="shared" si="5"/>
        <v>0</v>
      </c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2.75" customHeight="1">
      <c r="A25" s="12"/>
      <c r="B25" s="28"/>
      <c r="C25" s="29" t="s">
        <v>88</v>
      </c>
      <c r="D25" s="32">
        <v>80</v>
      </c>
      <c r="E25" s="32">
        <f>Fev!A16</f>
        <v>0</v>
      </c>
      <c r="F25" s="32">
        <f>Mar!A16</f>
        <v>0</v>
      </c>
      <c r="G25" s="32">
        <f>Abr!A16</f>
        <v>0</v>
      </c>
      <c r="H25" s="32">
        <f>Mai!A16</f>
        <v>0</v>
      </c>
      <c r="I25" s="32">
        <f>Jun!A16</f>
        <v>0</v>
      </c>
      <c r="J25" s="32">
        <f>Jul!A16</f>
        <v>0</v>
      </c>
      <c r="K25" s="32">
        <f>Ago!A16</f>
        <v>0</v>
      </c>
      <c r="L25" s="32">
        <f>Set!A16</f>
        <v>0</v>
      </c>
      <c r="M25" s="32">
        <f>Out!A16</f>
        <v>0</v>
      </c>
      <c r="N25" s="32">
        <f>Nov!A16</f>
        <v>0</v>
      </c>
      <c r="O25" s="32">
        <f>Dez!A16</f>
        <v>0</v>
      </c>
      <c r="P25" s="34">
        <f t="shared" si="5"/>
        <v>80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2.75" customHeight="1">
      <c r="A26" s="12"/>
      <c r="B26" s="28"/>
      <c r="C26" s="29" t="s">
        <v>89</v>
      </c>
      <c r="D26" s="32">
        <v>70</v>
      </c>
      <c r="E26" s="32">
        <f>Fev!A17</f>
        <v>0</v>
      </c>
      <c r="F26" s="32">
        <f>Mar!A17</f>
        <v>0</v>
      </c>
      <c r="G26" s="32">
        <f>Abr!A17</f>
        <v>0</v>
      </c>
      <c r="H26" s="32">
        <f>Mai!A17</f>
        <v>0</v>
      </c>
      <c r="I26" s="32">
        <f>Jun!A17</f>
        <v>0</v>
      </c>
      <c r="J26" s="32">
        <f>Jul!A17</f>
        <v>0</v>
      </c>
      <c r="K26" s="32">
        <f>Ago!A17</f>
        <v>0</v>
      </c>
      <c r="L26" s="32">
        <f>Set!A17</f>
        <v>0</v>
      </c>
      <c r="M26" s="32">
        <f>Out!A17</f>
        <v>0</v>
      </c>
      <c r="N26" s="32">
        <f>Nov!A17</f>
        <v>0</v>
      </c>
      <c r="O26" s="32">
        <f>Dez!A17</f>
        <v>0</v>
      </c>
      <c r="P26" s="34">
        <f t="shared" si="5"/>
        <v>70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2.75" customHeight="1">
      <c r="A27" s="12"/>
      <c r="B27" s="28"/>
      <c r="C27" s="29" t="s">
        <v>90</v>
      </c>
      <c r="D27" s="32">
        <v>100</v>
      </c>
      <c r="E27" s="32">
        <f>Fev!A18</f>
        <v>0</v>
      </c>
      <c r="F27" s="32">
        <f>Mar!A18</f>
        <v>0</v>
      </c>
      <c r="G27" s="32">
        <f>Abr!A18</f>
        <v>0</v>
      </c>
      <c r="H27" s="32">
        <f>Mai!A18</f>
        <v>0</v>
      </c>
      <c r="I27" s="32">
        <f>Jun!A18</f>
        <v>0</v>
      </c>
      <c r="J27" s="32">
        <f>Jul!A18</f>
        <v>0</v>
      </c>
      <c r="K27" s="32">
        <f>Ago!A18</f>
        <v>0</v>
      </c>
      <c r="L27" s="32">
        <f>Set!A18</f>
        <v>0</v>
      </c>
      <c r="M27" s="32">
        <f>Out!A18</f>
        <v>0</v>
      </c>
      <c r="N27" s="32">
        <f>Nov!A18</f>
        <v>0</v>
      </c>
      <c r="O27" s="32">
        <f>Dez!A18</f>
        <v>0</v>
      </c>
      <c r="P27" s="34">
        <f t="shared" si="5"/>
        <v>100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2.75" customHeight="1">
      <c r="A28" s="12"/>
      <c r="B28" s="28"/>
      <c r="C28" s="29" t="s">
        <v>37</v>
      </c>
      <c r="D28" s="32">
        <f>Jan!A19</f>
        <v>0</v>
      </c>
      <c r="E28" s="32">
        <f>Fev!A19</f>
        <v>0</v>
      </c>
      <c r="F28" s="32">
        <f>Mar!A19</f>
        <v>0</v>
      </c>
      <c r="G28" s="32">
        <f>Abr!A19</f>
        <v>0</v>
      </c>
      <c r="H28" s="32">
        <f>Mai!A19</f>
        <v>0</v>
      </c>
      <c r="I28" s="32">
        <f>Jun!A19</f>
        <v>0</v>
      </c>
      <c r="J28" s="32">
        <f>Jul!A19</f>
        <v>0</v>
      </c>
      <c r="K28" s="32">
        <f>Ago!A19</f>
        <v>0</v>
      </c>
      <c r="L28" s="32">
        <f>Set!A19</f>
        <v>0</v>
      </c>
      <c r="M28" s="32">
        <f>Out!A19</f>
        <v>0</v>
      </c>
      <c r="N28" s="32">
        <f>Nov!A19</f>
        <v>0</v>
      </c>
      <c r="O28" s="32">
        <f>Dez!A19</f>
        <v>0</v>
      </c>
      <c r="P28" s="34">
        <f t="shared" si="5"/>
        <v>0</v>
      </c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>
      <c r="A29" s="12"/>
      <c r="B29" s="28"/>
      <c r="C29" s="29" t="s">
        <v>77</v>
      </c>
      <c r="D29" s="32">
        <f>Jan!A45</f>
        <v>0</v>
      </c>
      <c r="E29" s="32">
        <f>Fev!A44</f>
        <v>0</v>
      </c>
      <c r="F29" s="32">
        <f>Mar!A44</f>
        <v>0</v>
      </c>
      <c r="G29" s="32">
        <f>Abr!A44</f>
        <v>0</v>
      </c>
      <c r="H29" s="32">
        <f>Mai!A44</f>
        <v>0</v>
      </c>
      <c r="I29" s="32">
        <f>Jun!A44</f>
        <v>0</v>
      </c>
      <c r="J29" s="32">
        <f>Jul!A44</f>
        <v>0</v>
      </c>
      <c r="K29" s="32">
        <f>Ago!A44</f>
        <v>0</v>
      </c>
      <c r="L29" s="32">
        <f>Set!A44</f>
        <v>0</v>
      </c>
      <c r="M29" s="32">
        <f>Out!A44</f>
        <v>0</v>
      </c>
      <c r="N29" s="32">
        <f>Nov!A44</f>
        <v>0</v>
      </c>
      <c r="O29" s="32">
        <f>Dez!A44</f>
        <v>0</v>
      </c>
      <c r="P29" s="34">
        <f t="shared" si="5"/>
        <v>0</v>
      </c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2.75" customHeight="1">
      <c r="A30" s="12"/>
      <c r="B30" s="28"/>
      <c r="C30" s="29" t="s">
        <v>91</v>
      </c>
      <c r="D30" s="32">
        <f>Jan!A46</f>
        <v>0</v>
      </c>
      <c r="E30" s="32">
        <f>Fev!A45</f>
        <v>0</v>
      </c>
      <c r="F30" s="32">
        <f>Mar!A45</f>
        <v>0</v>
      </c>
      <c r="G30" s="32">
        <f>Abr!A45</f>
        <v>0</v>
      </c>
      <c r="H30" s="32">
        <f>Mai!A45</f>
        <v>0</v>
      </c>
      <c r="I30" s="32">
        <f>Jun!A45</f>
        <v>0</v>
      </c>
      <c r="J30" s="32">
        <f>Jul!A45</f>
        <v>0</v>
      </c>
      <c r="K30" s="32">
        <f>Ago!A45</f>
        <v>0</v>
      </c>
      <c r="L30" s="32">
        <f>Set!A45</f>
        <v>0</v>
      </c>
      <c r="M30" s="32">
        <f>Out!A45</f>
        <v>0</v>
      </c>
      <c r="N30" s="32">
        <f>Nov!A45</f>
        <v>0</v>
      </c>
      <c r="O30" s="32">
        <f>Dez!A45</f>
        <v>0</v>
      </c>
      <c r="P30" s="34">
        <f t="shared" si="5"/>
        <v>0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2.75" customHeight="1">
      <c r="A31" s="12"/>
      <c r="B31" s="28"/>
      <c r="C31" s="29" t="s">
        <v>38</v>
      </c>
      <c r="D31" s="32">
        <f>Jan!A20</f>
        <v>0</v>
      </c>
      <c r="E31" s="32">
        <f>Fev!A20</f>
        <v>0</v>
      </c>
      <c r="F31" s="32">
        <f>Mar!A20</f>
        <v>0</v>
      </c>
      <c r="G31" s="32">
        <f>Abr!A20</f>
        <v>0</v>
      </c>
      <c r="H31" s="32">
        <f>Mai!A20</f>
        <v>0</v>
      </c>
      <c r="I31" s="32">
        <f>Jun!A20</f>
        <v>0</v>
      </c>
      <c r="J31" s="32">
        <f>Jul!A20</f>
        <v>0</v>
      </c>
      <c r="K31" s="32">
        <f>Ago!A20</f>
        <v>0</v>
      </c>
      <c r="L31" s="32">
        <f>Set!A20</f>
        <v>0</v>
      </c>
      <c r="M31" s="32">
        <f>Out!A20</f>
        <v>0</v>
      </c>
      <c r="N31" s="32">
        <f>Nov!A20</f>
        <v>0</v>
      </c>
      <c r="O31" s="32">
        <f>Dez!A20</f>
        <v>0</v>
      </c>
      <c r="P31" s="34">
        <f t="shared" si="5"/>
        <v>0</v>
      </c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2.75" customHeight="1">
      <c r="A32" s="12"/>
      <c r="B32" s="28"/>
      <c r="C32" s="29" t="s">
        <v>131</v>
      </c>
      <c r="D32" s="32">
        <f>Jan!A44</f>
        <v>0</v>
      </c>
      <c r="E32" s="32">
        <f>Fev!A43</f>
        <v>0</v>
      </c>
      <c r="F32" s="32">
        <f>Mar!A43</f>
        <v>0</v>
      </c>
      <c r="G32" s="32">
        <f>Abr!A43</f>
        <v>0</v>
      </c>
      <c r="H32" s="32">
        <f>Mai!A43</f>
        <v>0</v>
      </c>
      <c r="I32" s="32">
        <f>Jun!A43</f>
        <v>0</v>
      </c>
      <c r="J32" s="32">
        <f>Jul!A43</f>
        <v>0</v>
      </c>
      <c r="K32" s="32">
        <f>Ago!A43</f>
        <v>0</v>
      </c>
      <c r="L32" s="32">
        <f>Set!A43</f>
        <v>0</v>
      </c>
      <c r="M32" s="32">
        <f>Out!A43</f>
        <v>0</v>
      </c>
      <c r="N32" s="32">
        <f>Nov!A43</f>
        <v>0</v>
      </c>
      <c r="O32" s="32">
        <f>Dez!A43</f>
        <v>0</v>
      </c>
      <c r="P32" s="34">
        <f t="shared" si="5"/>
        <v>0</v>
      </c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>
      <c r="A33" s="12"/>
      <c r="B33" s="28"/>
      <c r="C33" s="29" t="s">
        <v>92</v>
      </c>
      <c r="D33" s="32">
        <f>Jan!A21</f>
        <v>0</v>
      </c>
      <c r="E33" s="32">
        <f>Fev!A21</f>
        <v>0</v>
      </c>
      <c r="F33" s="32">
        <f>Mar!A21</f>
        <v>0</v>
      </c>
      <c r="G33" s="32">
        <f>Abr!A21</f>
        <v>0</v>
      </c>
      <c r="H33" s="32">
        <f>Mai!A21</f>
        <v>0</v>
      </c>
      <c r="I33" s="32">
        <f>Jun!A21</f>
        <v>0</v>
      </c>
      <c r="J33" s="32">
        <f>Jul!A21</f>
        <v>0</v>
      </c>
      <c r="K33" s="32">
        <f>Ago!A21</f>
        <v>0</v>
      </c>
      <c r="L33" s="32">
        <f>Set!A21</f>
        <v>0</v>
      </c>
      <c r="M33" s="32">
        <f>Out!A21</f>
        <v>0</v>
      </c>
      <c r="N33" s="32">
        <f>Nov!A21</f>
        <v>0</v>
      </c>
      <c r="O33" s="32">
        <f>Dez!A21</f>
        <v>0</v>
      </c>
      <c r="P33" s="34">
        <f t="shared" si="5"/>
        <v>0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2.75" customHeight="1">
      <c r="A34" s="40"/>
      <c r="B34" s="40"/>
      <c r="C34" s="40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2.75" customHeight="1">
      <c r="A35" s="6"/>
      <c r="B35" s="25"/>
      <c r="C35" s="25" t="s">
        <v>93</v>
      </c>
      <c r="D35" s="26">
        <f t="shared" ref="D35:O35" si="6">SUM(D36:D39)</f>
        <v>300</v>
      </c>
      <c r="E35" s="26">
        <f t="shared" si="6"/>
        <v>0</v>
      </c>
      <c r="F35" s="26">
        <f t="shared" si="6"/>
        <v>0</v>
      </c>
      <c r="G35" s="26">
        <f t="shared" si="6"/>
        <v>0</v>
      </c>
      <c r="H35" s="26">
        <f t="shared" si="6"/>
        <v>0</v>
      </c>
      <c r="I35" s="26">
        <f t="shared" si="6"/>
        <v>0</v>
      </c>
      <c r="J35" s="26">
        <f t="shared" si="6"/>
        <v>0</v>
      </c>
      <c r="K35" s="26">
        <f t="shared" si="6"/>
        <v>0</v>
      </c>
      <c r="L35" s="26">
        <f t="shared" si="6"/>
        <v>0</v>
      </c>
      <c r="M35" s="26">
        <f t="shared" si="6"/>
        <v>0</v>
      </c>
      <c r="N35" s="26">
        <f t="shared" si="6"/>
        <v>0</v>
      </c>
      <c r="O35" s="26">
        <f t="shared" si="6"/>
        <v>0</v>
      </c>
      <c r="P35" s="26">
        <f>SUM(P36:P40)</f>
        <v>300</v>
      </c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.75" customHeight="1">
      <c r="A36" s="12"/>
      <c r="B36" s="28"/>
      <c r="C36" s="29" t="s">
        <v>79</v>
      </c>
      <c r="D36" s="30">
        <v>300</v>
      </c>
      <c r="E36" s="30">
        <f>Fev!A46</f>
        <v>0</v>
      </c>
      <c r="F36" s="30">
        <f>Mar!A46</f>
        <v>0</v>
      </c>
      <c r="G36" s="30">
        <f>Abr!A46</f>
        <v>0</v>
      </c>
      <c r="H36" s="30">
        <f>Mai!A46</f>
        <v>0</v>
      </c>
      <c r="I36" s="30">
        <f>Jun!A46</f>
        <v>0</v>
      </c>
      <c r="J36" s="30">
        <f>Jul!A46</f>
        <v>0</v>
      </c>
      <c r="K36" s="30">
        <f>Ago!A46</f>
        <v>0</v>
      </c>
      <c r="L36" s="30">
        <f>Set!A46</f>
        <v>0</v>
      </c>
      <c r="M36" s="30">
        <f>Out!A46</f>
        <v>0</v>
      </c>
      <c r="N36" s="30">
        <f>Nov!A46</f>
        <v>0</v>
      </c>
      <c r="O36" s="30">
        <f>Dez!A46</f>
        <v>0</v>
      </c>
      <c r="P36" s="66">
        <f t="shared" ref="P36:P39" si="7">SUM(D36:O36)</f>
        <v>300</v>
      </c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>
      <c r="A37" s="12"/>
      <c r="B37" s="28"/>
      <c r="C37" s="29" t="s">
        <v>41</v>
      </c>
      <c r="D37" s="32">
        <f>Jan!A22</f>
        <v>0</v>
      </c>
      <c r="E37" s="30">
        <f>Fev!A22</f>
        <v>0</v>
      </c>
      <c r="F37" s="30">
        <f>Mar!A22</f>
        <v>0</v>
      </c>
      <c r="G37" s="30">
        <f>Abr!A22</f>
        <v>0</v>
      </c>
      <c r="H37" s="30">
        <f>Mai!A22</f>
        <v>0</v>
      </c>
      <c r="I37" s="30">
        <f>Jun!A22</f>
        <v>0</v>
      </c>
      <c r="J37" s="30">
        <f>Jul!A22</f>
        <v>0</v>
      </c>
      <c r="K37" s="30">
        <f>Ago!A22</f>
        <v>0</v>
      </c>
      <c r="L37" s="30">
        <f>Set!A22</f>
        <v>0</v>
      </c>
      <c r="M37" s="30">
        <f>Out!A22</f>
        <v>0</v>
      </c>
      <c r="N37" s="30">
        <f>Nov!A22</f>
        <v>0</v>
      </c>
      <c r="O37" s="30">
        <f>Dez!A22</f>
        <v>0</v>
      </c>
      <c r="P37" s="67">
        <f t="shared" si="7"/>
        <v>0</v>
      </c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.75" customHeight="1">
      <c r="A38" s="12"/>
      <c r="B38" s="28"/>
      <c r="C38" s="29" t="s">
        <v>42</v>
      </c>
      <c r="D38" s="32">
        <f>Jan!A23</f>
        <v>0</v>
      </c>
      <c r="E38" s="30">
        <f>Fev!A23</f>
        <v>0</v>
      </c>
      <c r="F38" s="30">
        <f>Mar!A23</f>
        <v>0</v>
      </c>
      <c r="G38" s="30">
        <f>Abr!A23</f>
        <v>0</v>
      </c>
      <c r="H38" s="30">
        <f>Mai!A23</f>
        <v>0</v>
      </c>
      <c r="I38" s="30">
        <f>Jun!A23</f>
        <v>0</v>
      </c>
      <c r="J38" s="30">
        <f>Jul!A23</f>
        <v>0</v>
      </c>
      <c r="K38" s="30">
        <f>Ago!A23</f>
        <v>0</v>
      </c>
      <c r="L38" s="30">
        <f>Set!A23</f>
        <v>0</v>
      </c>
      <c r="M38" s="30">
        <f>Out!A23</f>
        <v>0</v>
      </c>
      <c r="N38" s="30">
        <f>Nov!A23</f>
        <v>0</v>
      </c>
      <c r="O38" s="30">
        <f>Dez!A23</f>
        <v>0</v>
      </c>
      <c r="P38" s="67">
        <f t="shared" si="7"/>
        <v>0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.75" customHeight="1">
      <c r="A39" s="12"/>
      <c r="B39" s="28"/>
      <c r="C39" s="12" t="s">
        <v>80</v>
      </c>
      <c r="D39" s="32">
        <f>Jan!A48</f>
        <v>0</v>
      </c>
      <c r="E39" s="30">
        <f>Fev!A47</f>
        <v>0</v>
      </c>
      <c r="F39" s="30">
        <f>Mar!A47</f>
        <v>0</v>
      </c>
      <c r="G39" s="30">
        <f>Abr!A47</f>
        <v>0</v>
      </c>
      <c r="H39" s="30">
        <f>Mai!A47</f>
        <v>0</v>
      </c>
      <c r="I39" s="30">
        <f>Jun!A47</f>
        <v>0</v>
      </c>
      <c r="J39" s="30">
        <f>Jul!A47</f>
        <v>0</v>
      </c>
      <c r="K39" s="30">
        <f>Ago!A47</f>
        <v>0</v>
      </c>
      <c r="L39" s="30">
        <f>Set!A47</f>
        <v>0</v>
      </c>
      <c r="M39" s="30">
        <f>Out!A47</f>
        <v>0</v>
      </c>
      <c r="N39" s="30">
        <f>Nov!A47</f>
        <v>0</v>
      </c>
      <c r="O39" s="30">
        <f>Dez!A47</f>
        <v>0</v>
      </c>
      <c r="P39" s="67">
        <f t="shared" si="7"/>
        <v>0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.75" customHeight="1">
      <c r="A40" s="12"/>
      <c r="B40" s="12"/>
      <c r="C40" s="12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.75" customHeight="1">
      <c r="A41" s="6"/>
      <c r="B41" s="25"/>
      <c r="C41" s="25" t="s">
        <v>94</v>
      </c>
      <c r="D41" s="26">
        <f t="shared" ref="D41:O41" si="8">SUM(D42:D43)</f>
        <v>0</v>
      </c>
      <c r="E41" s="26">
        <f t="shared" si="8"/>
        <v>0</v>
      </c>
      <c r="F41" s="26">
        <f t="shared" si="8"/>
        <v>0</v>
      </c>
      <c r="G41" s="26">
        <f t="shared" si="8"/>
        <v>0</v>
      </c>
      <c r="H41" s="26">
        <f t="shared" si="8"/>
        <v>0</v>
      </c>
      <c r="I41" s="26">
        <f t="shared" si="8"/>
        <v>0</v>
      </c>
      <c r="J41" s="26">
        <f t="shared" si="8"/>
        <v>0</v>
      </c>
      <c r="K41" s="26">
        <f t="shared" si="8"/>
        <v>0</v>
      </c>
      <c r="L41" s="26">
        <f t="shared" si="8"/>
        <v>0</v>
      </c>
      <c r="M41" s="26">
        <f t="shared" si="8"/>
        <v>0</v>
      </c>
      <c r="N41" s="26">
        <f t="shared" si="8"/>
        <v>0</v>
      </c>
      <c r="O41" s="26">
        <f t="shared" si="8"/>
        <v>0</v>
      </c>
      <c r="P41" s="26">
        <f t="shared" ref="P41:P43" si="9">SUM(D41:O41)</f>
        <v>0</v>
      </c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.75" customHeight="1">
      <c r="A42" s="12"/>
      <c r="B42" s="28"/>
      <c r="C42" s="29" t="s">
        <v>95</v>
      </c>
      <c r="D42" s="30">
        <f>Jan!A49</f>
        <v>0</v>
      </c>
      <c r="E42" s="30">
        <f>Fev!A48</f>
        <v>0</v>
      </c>
      <c r="F42" s="30">
        <f>Mar!A48</f>
        <v>0</v>
      </c>
      <c r="G42" s="30">
        <f>Abr!A48</f>
        <v>0</v>
      </c>
      <c r="H42" s="30">
        <f>Mai!A48</f>
        <v>0</v>
      </c>
      <c r="I42" s="30">
        <f>Jun!A48</f>
        <v>0</v>
      </c>
      <c r="J42" s="30">
        <f>Jul!A48</f>
        <v>0</v>
      </c>
      <c r="K42" s="30">
        <f>Ago!A48</f>
        <v>0</v>
      </c>
      <c r="L42" s="30">
        <f>Set!A48</f>
        <v>0</v>
      </c>
      <c r="M42" s="30">
        <f>Out!A48</f>
        <v>0</v>
      </c>
      <c r="N42" s="30">
        <f>Nov!A48</f>
        <v>0</v>
      </c>
      <c r="O42" s="30">
        <f>Dez!A48</f>
        <v>0</v>
      </c>
      <c r="P42" s="31">
        <f t="shared" si="9"/>
        <v>0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.75" customHeight="1">
      <c r="A43" s="12"/>
      <c r="B43" s="28"/>
      <c r="C43" s="29" t="s">
        <v>96</v>
      </c>
      <c r="D43" s="30"/>
      <c r="E43" s="30">
        <f>Fev!A24</f>
        <v>0</v>
      </c>
      <c r="F43" s="30">
        <f>Mar!A24</f>
        <v>0</v>
      </c>
      <c r="G43" s="30">
        <f>Abr!A24</f>
        <v>0</v>
      </c>
      <c r="H43" s="30">
        <f>Mai!A24</f>
        <v>0</v>
      </c>
      <c r="I43" s="30">
        <f>Jun!A24</f>
        <v>0</v>
      </c>
      <c r="J43" s="30">
        <f>Jul!A24</f>
        <v>0</v>
      </c>
      <c r="K43" s="30">
        <f>Ago!A24</f>
        <v>0</v>
      </c>
      <c r="L43" s="30">
        <f>Set!A24</f>
        <v>0</v>
      </c>
      <c r="M43" s="30">
        <f>Out!A24</f>
        <v>0</v>
      </c>
      <c r="N43" s="30">
        <f>Nov!A24</f>
        <v>0</v>
      </c>
      <c r="O43" s="30">
        <f>Dez!A24</f>
        <v>0</v>
      </c>
      <c r="P43" s="34">
        <f t="shared" si="9"/>
        <v>0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.75" customHeight="1">
      <c r="A44" s="40"/>
      <c r="B44" s="40"/>
      <c r="C44" s="40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.75" customHeight="1">
      <c r="A45" s="6"/>
      <c r="B45" s="25"/>
      <c r="C45" s="25" t="s">
        <v>97</v>
      </c>
      <c r="D45" s="26">
        <f t="shared" ref="D45:O45" si="10">SUM(D46:D53)</f>
        <v>0</v>
      </c>
      <c r="E45" s="26">
        <f t="shared" si="10"/>
        <v>0</v>
      </c>
      <c r="F45" s="26">
        <f t="shared" si="10"/>
        <v>0</v>
      </c>
      <c r="G45" s="26">
        <f t="shared" si="10"/>
        <v>0</v>
      </c>
      <c r="H45" s="26">
        <f t="shared" si="10"/>
        <v>0</v>
      </c>
      <c r="I45" s="26">
        <f t="shared" si="10"/>
        <v>0</v>
      </c>
      <c r="J45" s="26">
        <f t="shared" si="10"/>
        <v>0</v>
      </c>
      <c r="K45" s="26">
        <f t="shared" si="10"/>
        <v>0</v>
      </c>
      <c r="L45" s="26">
        <f t="shared" si="10"/>
        <v>0</v>
      </c>
      <c r="M45" s="26">
        <f t="shared" si="10"/>
        <v>0</v>
      </c>
      <c r="N45" s="26">
        <f t="shared" si="10"/>
        <v>0</v>
      </c>
      <c r="O45" s="26">
        <f t="shared" si="10"/>
        <v>0</v>
      </c>
      <c r="P45" s="26">
        <f t="shared" ref="P45:P53" si="11">SUM(D45:O45)</f>
        <v>0</v>
      </c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.75" customHeight="1">
      <c r="A46" s="12"/>
      <c r="B46" s="28"/>
      <c r="C46" s="29" t="s">
        <v>98</v>
      </c>
      <c r="D46" s="30">
        <f>Jan!D50</f>
        <v>0</v>
      </c>
      <c r="E46" s="30">
        <f>Fev!A49</f>
        <v>0</v>
      </c>
      <c r="F46" s="30">
        <f>Mar!A49</f>
        <v>0</v>
      </c>
      <c r="G46" s="30">
        <f>Abr!A49</f>
        <v>0</v>
      </c>
      <c r="H46" s="30">
        <f>Mai!A49</f>
        <v>0</v>
      </c>
      <c r="I46" s="30">
        <f>Jun!A49</f>
        <v>0</v>
      </c>
      <c r="J46" s="30">
        <f>Jul!A49</f>
        <v>0</v>
      </c>
      <c r="K46" s="30">
        <f>Ago!A49</f>
        <v>0</v>
      </c>
      <c r="L46" s="30">
        <f>Set!A49</f>
        <v>0</v>
      </c>
      <c r="M46" s="30">
        <f>Out!A49</f>
        <v>0</v>
      </c>
      <c r="N46" s="30">
        <f>Nov!A49</f>
        <v>0</v>
      </c>
      <c r="O46" s="30">
        <f>Dez!A49</f>
        <v>0</v>
      </c>
      <c r="P46" s="31">
        <f t="shared" si="11"/>
        <v>0</v>
      </c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.75" customHeight="1">
      <c r="A47" s="12"/>
      <c r="B47" s="28"/>
      <c r="C47" s="29" t="s">
        <v>99</v>
      </c>
      <c r="D47" s="32">
        <f>Jan!A51</f>
        <v>0</v>
      </c>
      <c r="E47" s="30">
        <f>Fev!A50</f>
        <v>0</v>
      </c>
      <c r="F47" s="30">
        <f>Mar!A50</f>
        <v>0</v>
      </c>
      <c r="G47" s="30">
        <f>Abr!A50</f>
        <v>0</v>
      </c>
      <c r="H47" s="30">
        <f>Mai!A50</f>
        <v>0</v>
      </c>
      <c r="I47" s="30">
        <f>Jun!A50</f>
        <v>0</v>
      </c>
      <c r="J47" s="30">
        <f>Jul!A50</f>
        <v>0</v>
      </c>
      <c r="K47" s="30">
        <f>Ago!A50</f>
        <v>0</v>
      </c>
      <c r="L47" s="30">
        <f>Set!A50</f>
        <v>0</v>
      </c>
      <c r="M47" s="30">
        <f>Out!A50</f>
        <v>0</v>
      </c>
      <c r="N47" s="30">
        <f>Nov!A50</f>
        <v>0</v>
      </c>
      <c r="O47" s="30">
        <f>Dez!A50</f>
        <v>0</v>
      </c>
      <c r="P47" s="34">
        <f t="shared" si="11"/>
        <v>0</v>
      </c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.75" customHeight="1">
      <c r="A48" s="12"/>
      <c r="B48" s="28"/>
      <c r="C48" s="29" t="s">
        <v>47</v>
      </c>
      <c r="D48" s="32">
        <f>Jan!A25</f>
        <v>0</v>
      </c>
      <c r="E48" s="30">
        <f>Fev!A25</f>
        <v>0</v>
      </c>
      <c r="F48" s="30">
        <f>Mar!A25</f>
        <v>0</v>
      </c>
      <c r="G48" s="30">
        <f>Abr!A25</f>
        <v>0</v>
      </c>
      <c r="H48" s="30">
        <f>Mai!A25</f>
        <v>0</v>
      </c>
      <c r="I48" s="30">
        <f>Jun!A25</f>
        <v>0</v>
      </c>
      <c r="J48" s="30">
        <f>Jul!A25</f>
        <v>0</v>
      </c>
      <c r="K48" s="30">
        <f>Ago!A25</f>
        <v>0</v>
      </c>
      <c r="L48" s="30">
        <f>Set!A25</f>
        <v>0</v>
      </c>
      <c r="M48" s="30">
        <f>Out!A25</f>
        <v>0</v>
      </c>
      <c r="N48" s="30">
        <f>Nov!A25</f>
        <v>0</v>
      </c>
      <c r="O48" s="30">
        <f>Dez!A25</f>
        <v>0</v>
      </c>
      <c r="P48" s="34">
        <f t="shared" si="11"/>
        <v>0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.75" customHeight="1">
      <c r="A49" s="12"/>
      <c r="B49" s="28"/>
      <c r="C49" s="29" t="s">
        <v>100</v>
      </c>
      <c r="D49" s="32">
        <f>Jan!A26</f>
        <v>0</v>
      </c>
      <c r="E49" s="30">
        <f>Fev!A26</f>
        <v>0</v>
      </c>
      <c r="F49" s="30">
        <f>Mar!A26</f>
        <v>0</v>
      </c>
      <c r="G49" s="30">
        <f>Abr!A26</f>
        <v>0</v>
      </c>
      <c r="H49" s="30">
        <f>Mai!A26</f>
        <v>0</v>
      </c>
      <c r="I49" s="30">
        <f>Jun!A26</f>
        <v>0</v>
      </c>
      <c r="J49" s="30">
        <f>Jul!A26</f>
        <v>0</v>
      </c>
      <c r="K49" s="30">
        <f>Ago!A26</f>
        <v>0</v>
      </c>
      <c r="L49" s="30">
        <f>Set!A26</f>
        <v>0</v>
      </c>
      <c r="M49" s="30">
        <f>Out!A26</f>
        <v>0</v>
      </c>
      <c r="N49" s="30">
        <f>Nov!A26</f>
        <v>0</v>
      </c>
      <c r="O49" s="30">
        <f>Dez!A26</f>
        <v>0</v>
      </c>
      <c r="P49" s="34">
        <f t="shared" si="11"/>
        <v>0</v>
      </c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.75" customHeight="1">
      <c r="A50" s="12"/>
      <c r="B50" s="28"/>
      <c r="C50" s="29" t="s">
        <v>85</v>
      </c>
      <c r="D50" s="32">
        <f>Jan!A53</f>
        <v>0</v>
      </c>
      <c r="E50" s="30">
        <f>Fev!A52</f>
        <v>0</v>
      </c>
      <c r="F50" s="30">
        <f>Mar!A52</f>
        <v>0</v>
      </c>
      <c r="G50" s="30">
        <f>Abr!A52</f>
        <v>0</v>
      </c>
      <c r="H50" s="30">
        <f>Mai!A52</f>
        <v>0</v>
      </c>
      <c r="I50" s="30">
        <f>Jun!A52</f>
        <v>0</v>
      </c>
      <c r="J50" s="30">
        <f>Jul!A52</f>
        <v>0</v>
      </c>
      <c r="K50" s="30">
        <f>Ago!A52</f>
        <v>0</v>
      </c>
      <c r="L50" s="30">
        <f>Set!A52</f>
        <v>0</v>
      </c>
      <c r="M50" s="30">
        <f>Out!A52</f>
        <v>0</v>
      </c>
      <c r="N50" s="30">
        <f>Nov!A52</f>
        <v>0</v>
      </c>
      <c r="O50" s="30">
        <f>Dez!A52</f>
        <v>0</v>
      </c>
      <c r="P50" s="34">
        <f t="shared" si="11"/>
        <v>0</v>
      </c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.75" customHeight="1">
      <c r="A51" s="12"/>
      <c r="B51" s="28"/>
      <c r="C51" s="29" t="s">
        <v>50</v>
      </c>
      <c r="D51" s="32">
        <f>Jan!A27</f>
        <v>0</v>
      </c>
      <c r="E51" s="30">
        <f>Fev!A27</f>
        <v>0</v>
      </c>
      <c r="F51" s="30">
        <f>Mar!A27</f>
        <v>0</v>
      </c>
      <c r="G51" s="30">
        <f>Abr!A27</f>
        <v>0</v>
      </c>
      <c r="H51" s="30">
        <f>Mai!A27</f>
        <v>0</v>
      </c>
      <c r="I51" s="30">
        <f>Jun!A27</f>
        <v>0</v>
      </c>
      <c r="J51" s="30">
        <f>Jul!A27</f>
        <v>0</v>
      </c>
      <c r="K51" s="30">
        <f>Ago!A27</f>
        <v>0</v>
      </c>
      <c r="L51" s="30">
        <f>Set!A27</f>
        <v>0</v>
      </c>
      <c r="M51" s="30">
        <f>Out!A27</f>
        <v>0</v>
      </c>
      <c r="N51" s="30">
        <f>Nov!A27</f>
        <v>0</v>
      </c>
      <c r="O51" s="30">
        <f>Dez!A27</f>
        <v>0</v>
      </c>
      <c r="P51" s="34">
        <f t="shared" si="11"/>
        <v>0</v>
      </c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.75" customHeight="1">
      <c r="A52" s="12"/>
      <c r="B52" s="28"/>
      <c r="C52" s="29" t="s">
        <v>52</v>
      </c>
      <c r="D52" s="32">
        <f>Jan!A28</f>
        <v>0</v>
      </c>
      <c r="E52" s="30">
        <f>Fev!A28</f>
        <v>0</v>
      </c>
      <c r="F52" s="30">
        <f>Mar!A28</f>
        <v>0</v>
      </c>
      <c r="G52" s="30">
        <f>Abr!A28</f>
        <v>0</v>
      </c>
      <c r="H52" s="30">
        <f>Mai!A28</f>
        <v>0</v>
      </c>
      <c r="I52" s="30">
        <f>Jun!A28</f>
        <v>0</v>
      </c>
      <c r="J52" s="30">
        <f>Jul!A28</f>
        <v>0</v>
      </c>
      <c r="K52" s="30">
        <f>Ago!A28</f>
        <v>0</v>
      </c>
      <c r="L52" s="30">
        <f>Set!A28</f>
        <v>0</v>
      </c>
      <c r="M52" s="30">
        <f>Out!A28</f>
        <v>0</v>
      </c>
      <c r="N52" s="30">
        <f>Nov!A28</f>
        <v>0</v>
      </c>
      <c r="O52" s="30">
        <f>Dez!A28</f>
        <v>0</v>
      </c>
      <c r="P52" s="34">
        <f t="shared" si="11"/>
        <v>0</v>
      </c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.75" customHeight="1">
      <c r="A53" s="12"/>
      <c r="B53" s="69"/>
      <c r="C53" s="29" t="s">
        <v>101</v>
      </c>
      <c r="D53" s="32">
        <f>Jan!D52</f>
        <v>0</v>
      </c>
      <c r="E53" s="30">
        <f>Fev!A51</f>
        <v>0</v>
      </c>
      <c r="F53" s="30">
        <f>Mar!A51</f>
        <v>0</v>
      </c>
      <c r="G53" s="30">
        <f>Abr!A51</f>
        <v>0</v>
      </c>
      <c r="H53" s="30">
        <f>Mai!A51</f>
        <v>0</v>
      </c>
      <c r="I53" s="30">
        <f>Jun!A51</f>
        <v>0</v>
      </c>
      <c r="J53" s="30">
        <f>Jul!A51</f>
        <v>0</v>
      </c>
      <c r="K53" s="30">
        <f>Ago!A51</f>
        <v>0</v>
      </c>
      <c r="L53" s="30">
        <f>Set!A51</f>
        <v>0</v>
      </c>
      <c r="M53" s="30">
        <f>Out!A51</f>
        <v>0</v>
      </c>
      <c r="N53" s="30">
        <f>Nov!A51</f>
        <v>0</v>
      </c>
      <c r="O53" s="30">
        <f>Dez!A51</f>
        <v>0</v>
      </c>
      <c r="P53" s="34">
        <f t="shared" si="11"/>
        <v>0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.75" customHeight="1">
      <c r="A54" s="40"/>
      <c r="B54" s="40"/>
      <c r="C54" s="40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.75" customHeight="1">
      <c r="A55" s="6"/>
      <c r="B55" s="25"/>
      <c r="C55" s="25" t="s">
        <v>102</v>
      </c>
      <c r="D55" s="26">
        <f t="shared" ref="D55:O55" si="12">SUM(D56:D63)</f>
        <v>100</v>
      </c>
      <c r="E55" s="26">
        <f t="shared" si="12"/>
        <v>100</v>
      </c>
      <c r="F55" s="26">
        <f t="shared" si="12"/>
        <v>0</v>
      </c>
      <c r="G55" s="26">
        <f t="shared" si="12"/>
        <v>0</v>
      </c>
      <c r="H55" s="26">
        <f t="shared" si="12"/>
        <v>0</v>
      </c>
      <c r="I55" s="26">
        <f t="shared" si="12"/>
        <v>0</v>
      </c>
      <c r="J55" s="26">
        <f t="shared" si="12"/>
        <v>0</v>
      </c>
      <c r="K55" s="26">
        <f t="shared" si="12"/>
        <v>0</v>
      </c>
      <c r="L55" s="26">
        <f t="shared" si="12"/>
        <v>0</v>
      </c>
      <c r="M55" s="26">
        <f t="shared" si="12"/>
        <v>0</v>
      </c>
      <c r="N55" s="26">
        <f t="shared" si="12"/>
        <v>0</v>
      </c>
      <c r="O55" s="26">
        <f t="shared" si="12"/>
        <v>0</v>
      </c>
      <c r="P55" s="26">
        <f t="shared" ref="P55:P60" si="13">SUM(D55:O55)</f>
        <v>200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.75" customHeight="1">
      <c r="A56" s="12"/>
      <c r="B56" s="28"/>
      <c r="C56" s="29" t="s">
        <v>2</v>
      </c>
      <c r="D56" s="32">
        <f>Jan!A3</f>
        <v>0</v>
      </c>
      <c r="E56" s="32">
        <f>Fev!A3</f>
        <v>100</v>
      </c>
      <c r="F56" s="32">
        <f>Mar!A3</f>
        <v>0</v>
      </c>
      <c r="G56" s="32">
        <f>Abr!A3</f>
        <v>0</v>
      </c>
      <c r="H56" s="32">
        <f>Mai!A3</f>
        <v>0</v>
      </c>
      <c r="I56" s="32">
        <f>Jun!A3</f>
        <v>0</v>
      </c>
      <c r="J56" s="32">
        <f>Jul!A3</f>
        <v>0</v>
      </c>
      <c r="K56" s="32">
        <f>Ago!A3</f>
        <v>0</v>
      </c>
      <c r="L56" s="32">
        <f>Set!A3</f>
        <v>0</v>
      </c>
      <c r="M56" s="32">
        <f>Out!A3</f>
        <v>0</v>
      </c>
      <c r="N56" s="32">
        <f>Nov!A3</f>
        <v>0</v>
      </c>
      <c r="O56" s="32">
        <f>Dez!A3</f>
        <v>0</v>
      </c>
      <c r="P56" s="34">
        <f t="shared" si="13"/>
        <v>100</v>
      </c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.75" customHeight="1">
      <c r="A57" s="12"/>
      <c r="B57" s="28"/>
      <c r="C57" s="29" t="s">
        <v>6</v>
      </c>
      <c r="D57" s="32">
        <v>100</v>
      </c>
      <c r="E57" s="32">
        <f>Fev!A4</f>
        <v>0</v>
      </c>
      <c r="F57" s="32">
        <f>Mar!A4</f>
        <v>0</v>
      </c>
      <c r="G57" s="32">
        <f>Abr!A4</f>
        <v>0</v>
      </c>
      <c r="H57" s="32">
        <f>Mai!A4</f>
        <v>0</v>
      </c>
      <c r="I57" s="32">
        <f>Jun!A4</f>
        <v>0</v>
      </c>
      <c r="J57" s="32">
        <f>Jul!A4</f>
        <v>0</v>
      </c>
      <c r="K57" s="32">
        <f>Ago!A4</f>
        <v>0</v>
      </c>
      <c r="L57" s="32">
        <f>Set!A4</f>
        <v>0</v>
      </c>
      <c r="M57" s="32">
        <f>Out!A4</f>
        <v>0</v>
      </c>
      <c r="N57" s="32">
        <f>Nov!A4</f>
        <v>0</v>
      </c>
      <c r="O57" s="32">
        <f>Dez!A4</f>
        <v>0</v>
      </c>
      <c r="P57" s="34">
        <f t="shared" si="13"/>
        <v>100</v>
      </c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.75" customHeight="1">
      <c r="A58" s="12"/>
      <c r="B58" s="28"/>
      <c r="C58" s="29" t="s">
        <v>7</v>
      </c>
      <c r="D58" s="32">
        <f>Jan!A5</f>
        <v>0</v>
      </c>
      <c r="E58" s="32">
        <f>Fev!A5</f>
        <v>0</v>
      </c>
      <c r="F58" s="32">
        <f>Mar!A5</f>
        <v>0</v>
      </c>
      <c r="G58" s="32">
        <f>Abr!A5</f>
        <v>0</v>
      </c>
      <c r="H58" s="32">
        <f>Mai!A5</f>
        <v>0</v>
      </c>
      <c r="I58" s="32">
        <f>Jun!A5</f>
        <v>0</v>
      </c>
      <c r="J58" s="32">
        <f>Jul!A5</f>
        <v>0</v>
      </c>
      <c r="K58" s="32">
        <f>Ago!A5</f>
        <v>0</v>
      </c>
      <c r="L58" s="32">
        <f>Set!A5</f>
        <v>0</v>
      </c>
      <c r="M58" s="32">
        <f>Out!A5</f>
        <v>0</v>
      </c>
      <c r="N58" s="32">
        <f>Nov!A5</f>
        <v>0</v>
      </c>
      <c r="O58" s="32">
        <f>Dez!A5</f>
        <v>0</v>
      </c>
      <c r="P58" s="34">
        <f t="shared" si="13"/>
        <v>0</v>
      </c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.75" customHeight="1">
      <c r="A59" s="12"/>
      <c r="B59" s="28"/>
      <c r="C59" s="29" t="s">
        <v>8</v>
      </c>
      <c r="D59" s="32">
        <f>Jan!A6</f>
        <v>0</v>
      </c>
      <c r="E59" s="32">
        <f>Fev!A6</f>
        <v>0</v>
      </c>
      <c r="F59" s="32">
        <f>Mar!A6</f>
        <v>0</v>
      </c>
      <c r="G59" s="32">
        <f>Abr!A6</f>
        <v>0</v>
      </c>
      <c r="H59" s="32">
        <f>Mai!A6</f>
        <v>0</v>
      </c>
      <c r="I59" s="32">
        <f>Jun!A6</f>
        <v>0</v>
      </c>
      <c r="J59" s="32">
        <f>Jul!A6</f>
        <v>0</v>
      </c>
      <c r="K59" s="32">
        <f>Ago!A6</f>
        <v>0</v>
      </c>
      <c r="L59" s="32">
        <f>Set!A6</f>
        <v>0</v>
      </c>
      <c r="M59" s="32">
        <f>Out!A6</f>
        <v>0</v>
      </c>
      <c r="N59" s="32">
        <f>Nov!A6</f>
        <v>0</v>
      </c>
      <c r="O59" s="32">
        <f>Dez!A6</f>
        <v>0</v>
      </c>
      <c r="P59" s="34">
        <f t="shared" si="13"/>
        <v>0</v>
      </c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.75" customHeight="1">
      <c r="A60" s="12"/>
      <c r="B60" s="28"/>
      <c r="C60" s="29" t="s">
        <v>103</v>
      </c>
      <c r="D60" s="32">
        <f>Jan!A7</f>
        <v>0</v>
      </c>
      <c r="E60" s="32">
        <f>Fev!A7</f>
        <v>0</v>
      </c>
      <c r="F60" s="32">
        <f>Mar!A7</f>
        <v>0</v>
      </c>
      <c r="G60" s="32">
        <f>Abr!A7</f>
        <v>0</v>
      </c>
      <c r="H60" s="32">
        <f>Mai!A7</f>
        <v>0</v>
      </c>
      <c r="I60" s="32">
        <f>Jun!A7</f>
        <v>0</v>
      </c>
      <c r="J60" s="32">
        <f>Jul!A7</f>
        <v>0</v>
      </c>
      <c r="K60" s="32">
        <f>Ago!A7</f>
        <v>0</v>
      </c>
      <c r="L60" s="32">
        <f>Set!A7</f>
        <v>0</v>
      </c>
      <c r="M60" s="32">
        <f>Out!A7</f>
        <v>0</v>
      </c>
      <c r="N60" s="32">
        <f>Nov!A7</f>
        <v>0</v>
      </c>
      <c r="O60" s="32">
        <f>Dez!A7</f>
        <v>0</v>
      </c>
      <c r="P60" s="34">
        <f t="shared" si="13"/>
        <v>0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.75" customHeight="1">
      <c r="A61" s="12"/>
      <c r="B61" s="28"/>
      <c r="C61" s="29" t="s">
        <v>86</v>
      </c>
      <c r="D61" s="32">
        <f>Jan!A54</f>
        <v>0</v>
      </c>
      <c r="E61" s="32">
        <f>Fev!A53</f>
        <v>0</v>
      </c>
      <c r="F61" s="32">
        <f>Mar!A53</f>
        <v>0</v>
      </c>
      <c r="G61" s="32">
        <f>Abr!A53</f>
        <v>0</v>
      </c>
      <c r="H61" s="32">
        <f>Mai!A53</f>
        <v>0</v>
      </c>
      <c r="I61" s="32">
        <f>Jun!A53</f>
        <v>0</v>
      </c>
      <c r="J61" s="32">
        <f>Jul!A53</f>
        <v>0</v>
      </c>
      <c r="K61" s="32">
        <f>Ago!A53</f>
        <v>0</v>
      </c>
      <c r="L61" s="32">
        <f>Set!A53</f>
        <v>0</v>
      </c>
      <c r="M61" s="32">
        <f>Out!A53</f>
        <v>0</v>
      </c>
      <c r="N61" s="32">
        <f>Nov!A53</f>
        <v>0</v>
      </c>
      <c r="O61" s="32">
        <f>Dez!A53</f>
        <v>0</v>
      </c>
      <c r="P61" s="34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.75" customHeight="1">
      <c r="A62" s="12"/>
      <c r="B62" s="28"/>
      <c r="C62" s="29" t="s">
        <v>10</v>
      </c>
      <c r="D62" s="32">
        <f>Jan!A8</f>
        <v>0</v>
      </c>
      <c r="E62" s="32">
        <f>Fev!A8</f>
        <v>0</v>
      </c>
      <c r="F62" s="32">
        <f>Mar!A8</f>
        <v>0</v>
      </c>
      <c r="G62" s="32">
        <f>Abr!A8</f>
        <v>0</v>
      </c>
      <c r="H62" s="32">
        <f>Mai!A8</f>
        <v>0</v>
      </c>
      <c r="I62" s="32">
        <f>Jun!A8</f>
        <v>0</v>
      </c>
      <c r="J62" s="32">
        <f>Jul!A8</f>
        <v>0</v>
      </c>
      <c r="K62" s="32">
        <f>Ago!A8</f>
        <v>0</v>
      </c>
      <c r="L62" s="32">
        <f>Set!A8</f>
        <v>0</v>
      </c>
      <c r="M62" s="32">
        <f>Out!A8</f>
        <v>0</v>
      </c>
      <c r="N62" s="32">
        <f>Nov!A8</f>
        <v>0</v>
      </c>
      <c r="O62" s="32">
        <f>Dez!A8</f>
        <v>0</v>
      </c>
      <c r="P62" s="34">
        <f t="shared" ref="P62:P63" si="14">SUM(D62:O62)</f>
        <v>0</v>
      </c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.75" customHeight="1">
      <c r="A63" s="12"/>
      <c r="B63" s="69"/>
      <c r="C63" s="29" t="s">
        <v>69</v>
      </c>
      <c r="D63" s="32">
        <f>Jan!A36</f>
        <v>0</v>
      </c>
      <c r="E63" s="32">
        <f>Fev!A36</f>
        <v>0</v>
      </c>
      <c r="F63" s="32">
        <f>Mar!A36</f>
        <v>0</v>
      </c>
      <c r="G63" s="32">
        <f>Abr!A36</f>
        <v>0</v>
      </c>
      <c r="H63" s="32">
        <f>Mai!A36</f>
        <v>0</v>
      </c>
      <c r="I63" s="32">
        <f>Jun!A36</f>
        <v>0</v>
      </c>
      <c r="J63" s="32">
        <f>Jul!A36</f>
        <v>0</v>
      </c>
      <c r="K63" s="32">
        <f>Ago!A36</f>
        <v>0</v>
      </c>
      <c r="L63" s="32">
        <f>Set!A36</f>
        <v>0</v>
      </c>
      <c r="M63" s="32">
        <f>Out!A36</f>
        <v>0</v>
      </c>
      <c r="N63" s="32">
        <f>Nov!A36</f>
        <v>0</v>
      </c>
      <c r="O63" s="32">
        <f>Dez!A36</f>
        <v>0</v>
      </c>
      <c r="P63" s="34">
        <f t="shared" si="14"/>
        <v>0</v>
      </c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.75" customHeight="1">
      <c r="A64" s="40"/>
      <c r="B64" s="40"/>
      <c r="C64" s="40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.75" customHeight="1">
      <c r="A65" s="6"/>
      <c r="B65" s="25"/>
      <c r="C65" s="25" t="s">
        <v>104</v>
      </c>
      <c r="D65" s="26">
        <f t="shared" ref="D65:O65" si="15">SUM(D66:D72)</f>
        <v>0</v>
      </c>
      <c r="E65" s="26">
        <f t="shared" si="15"/>
        <v>0</v>
      </c>
      <c r="F65" s="26">
        <f t="shared" si="15"/>
        <v>0</v>
      </c>
      <c r="G65" s="26">
        <f t="shared" si="15"/>
        <v>0</v>
      </c>
      <c r="H65" s="26">
        <f t="shared" si="15"/>
        <v>0</v>
      </c>
      <c r="I65" s="26">
        <f t="shared" si="15"/>
        <v>0</v>
      </c>
      <c r="J65" s="26">
        <f t="shared" si="15"/>
        <v>0</v>
      </c>
      <c r="K65" s="26">
        <f t="shared" si="15"/>
        <v>0</v>
      </c>
      <c r="L65" s="26">
        <f t="shared" si="15"/>
        <v>0</v>
      </c>
      <c r="M65" s="26">
        <f t="shared" si="15"/>
        <v>0</v>
      </c>
      <c r="N65" s="26">
        <f t="shared" si="15"/>
        <v>0</v>
      </c>
      <c r="O65" s="26">
        <f t="shared" si="15"/>
        <v>0</v>
      </c>
      <c r="P65" s="26">
        <f t="shared" ref="P65:P72" si="16">SUM(D65:O65)</f>
        <v>0</v>
      </c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.75" customHeight="1">
      <c r="A66" s="12"/>
      <c r="B66" s="28"/>
      <c r="C66" s="29" t="s">
        <v>11</v>
      </c>
      <c r="D66" s="30">
        <f>Jan!A9</f>
        <v>0</v>
      </c>
      <c r="E66" s="30">
        <f>Fev!A9</f>
        <v>0</v>
      </c>
      <c r="F66" s="30">
        <f>Mar!A9</f>
        <v>0</v>
      </c>
      <c r="G66" s="30">
        <f>Abr!A9</f>
        <v>0</v>
      </c>
      <c r="H66" s="30">
        <f>Mai!A9</f>
        <v>0</v>
      </c>
      <c r="I66" s="30">
        <f>Jun!A9</f>
        <v>0</v>
      </c>
      <c r="J66" s="30">
        <f>Jul!A9</f>
        <v>0</v>
      </c>
      <c r="K66" s="30">
        <f>Ago!A9</f>
        <v>0</v>
      </c>
      <c r="L66" s="30">
        <f>Set!A9</f>
        <v>0</v>
      </c>
      <c r="M66" s="30">
        <f>Out!A9</f>
        <v>0</v>
      </c>
      <c r="N66" s="30">
        <f>Nov!A9</f>
        <v>0</v>
      </c>
      <c r="O66" s="30">
        <f>Dez!A9</f>
        <v>0</v>
      </c>
      <c r="P66" s="66">
        <f t="shared" si="16"/>
        <v>0</v>
      </c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.75" customHeight="1">
      <c r="A67" s="12"/>
      <c r="B67" s="28"/>
      <c r="C67" s="29" t="s">
        <v>30</v>
      </c>
      <c r="D67" s="32">
        <f>Jan!A10</f>
        <v>0</v>
      </c>
      <c r="E67" s="30">
        <f>Fev!A10</f>
        <v>0</v>
      </c>
      <c r="F67" s="30">
        <f>Mar!A10</f>
        <v>0</v>
      </c>
      <c r="G67" s="30">
        <f>Abr!A10</f>
        <v>0</v>
      </c>
      <c r="H67" s="30">
        <f>Mai!A10</f>
        <v>0</v>
      </c>
      <c r="I67" s="30">
        <f>Jun!A10</f>
        <v>0</v>
      </c>
      <c r="J67" s="30">
        <f>Jul!A10</f>
        <v>0</v>
      </c>
      <c r="K67" s="30">
        <f>Ago!A10</f>
        <v>0</v>
      </c>
      <c r="L67" s="30">
        <f>Set!A10</f>
        <v>0</v>
      </c>
      <c r="M67" s="30">
        <f>Out!A10</f>
        <v>0</v>
      </c>
      <c r="N67" s="30">
        <f>Nov!A10</f>
        <v>0</v>
      </c>
      <c r="O67" s="30">
        <f>Dez!A10</f>
        <v>0</v>
      </c>
      <c r="P67" s="67">
        <f t="shared" si="16"/>
        <v>0</v>
      </c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.75" customHeight="1">
      <c r="A68" s="12"/>
      <c r="B68" s="28"/>
      <c r="C68" s="29" t="s">
        <v>16</v>
      </c>
      <c r="D68" s="32">
        <f>Jan!A11</f>
        <v>0</v>
      </c>
      <c r="E68" s="30">
        <f>Fev!A11</f>
        <v>0</v>
      </c>
      <c r="F68" s="30">
        <f>Mar!A11</f>
        <v>0</v>
      </c>
      <c r="G68" s="30">
        <f>Abr!A11</f>
        <v>0</v>
      </c>
      <c r="H68" s="30">
        <f>Mai!A11</f>
        <v>0</v>
      </c>
      <c r="I68" s="30">
        <f>Jun!A11</f>
        <v>0</v>
      </c>
      <c r="J68" s="30">
        <f>Jul!A11</f>
        <v>0</v>
      </c>
      <c r="K68" s="30">
        <f>Ago!A11</f>
        <v>0</v>
      </c>
      <c r="L68" s="30">
        <f>Set!A11</f>
        <v>0</v>
      </c>
      <c r="M68" s="30">
        <f>Out!A11</f>
        <v>0</v>
      </c>
      <c r="N68" s="30">
        <f>Nov!A11</f>
        <v>0</v>
      </c>
      <c r="O68" s="30">
        <f>Dez!A11</f>
        <v>0</v>
      </c>
      <c r="P68" s="67">
        <f t="shared" si="16"/>
        <v>0</v>
      </c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.75" customHeight="1">
      <c r="A69" s="12"/>
      <c r="B69" s="28"/>
      <c r="C69" s="29" t="s">
        <v>27</v>
      </c>
      <c r="D69" s="32">
        <f>Jan!A12</f>
        <v>0</v>
      </c>
      <c r="E69" s="30">
        <f>Fev!A12</f>
        <v>0</v>
      </c>
      <c r="F69" s="30">
        <f>Mar!A12</f>
        <v>0</v>
      </c>
      <c r="G69" s="30">
        <f>Abr!A12</f>
        <v>0</v>
      </c>
      <c r="H69" s="30">
        <f>Mai!A12</f>
        <v>0</v>
      </c>
      <c r="I69" s="30">
        <f>Jun!A12</f>
        <v>0</v>
      </c>
      <c r="J69" s="30">
        <f>Jul!A12</f>
        <v>0</v>
      </c>
      <c r="K69" s="30">
        <f>Ago!A12</f>
        <v>0</v>
      </c>
      <c r="L69" s="30">
        <f>Set!A12</f>
        <v>0</v>
      </c>
      <c r="M69" s="30">
        <f>Out!A12</f>
        <v>0</v>
      </c>
      <c r="N69" s="30">
        <f>Nov!A12</f>
        <v>0</v>
      </c>
      <c r="O69" s="30">
        <f>Dez!A12</f>
        <v>0</v>
      </c>
      <c r="P69" s="67">
        <f t="shared" si="16"/>
        <v>0</v>
      </c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.75" customHeight="1">
      <c r="A70" s="12"/>
      <c r="B70" s="28"/>
      <c r="C70" s="29" t="s">
        <v>29</v>
      </c>
      <c r="D70" s="32">
        <f>Jan!A13</f>
        <v>0</v>
      </c>
      <c r="E70" s="30">
        <f>Fev!A13</f>
        <v>0</v>
      </c>
      <c r="F70" s="30">
        <f>Mar!A13</f>
        <v>0</v>
      </c>
      <c r="G70" s="30">
        <f>Abr!A13</f>
        <v>0</v>
      </c>
      <c r="H70" s="30">
        <f>Mai!A13</f>
        <v>0</v>
      </c>
      <c r="I70" s="30">
        <f>Jun!A13</f>
        <v>0</v>
      </c>
      <c r="J70" s="30">
        <f>Jul!A13</f>
        <v>0</v>
      </c>
      <c r="K70" s="30">
        <f>Ago!A13</f>
        <v>0</v>
      </c>
      <c r="L70" s="30">
        <f>Set!A13</f>
        <v>0</v>
      </c>
      <c r="M70" s="30">
        <f>Out!A13</f>
        <v>0</v>
      </c>
      <c r="N70" s="30">
        <f>Nov!A13</f>
        <v>0</v>
      </c>
      <c r="O70" s="30">
        <f>Dez!A13</f>
        <v>0</v>
      </c>
      <c r="P70" s="67">
        <f t="shared" si="16"/>
        <v>0</v>
      </c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.75" customHeight="1">
      <c r="A71" s="12"/>
      <c r="B71" s="28"/>
      <c r="C71" s="29" t="s">
        <v>31</v>
      </c>
      <c r="D71" s="32">
        <f>Jan!A14</f>
        <v>0</v>
      </c>
      <c r="E71" s="30">
        <f>Fev!A14</f>
        <v>0</v>
      </c>
      <c r="F71" s="30">
        <f>Mar!A14</f>
        <v>0</v>
      </c>
      <c r="G71" s="30">
        <f>Abr!A14</f>
        <v>0</v>
      </c>
      <c r="H71" s="30">
        <f>Mai!A14</f>
        <v>0</v>
      </c>
      <c r="I71" s="30">
        <f>Jun!A14</f>
        <v>0</v>
      </c>
      <c r="J71" s="30">
        <f>Jul!A14</f>
        <v>0</v>
      </c>
      <c r="K71" s="30">
        <f>Ago!A14</f>
        <v>0</v>
      </c>
      <c r="L71" s="30">
        <f>Set!A14</f>
        <v>0</v>
      </c>
      <c r="M71" s="30">
        <f>Out!A14</f>
        <v>0</v>
      </c>
      <c r="N71" s="30">
        <f>Nov!A14</f>
        <v>0</v>
      </c>
      <c r="O71" s="30">
        <f>Dez!A14</f>
        <v>0</v>
      </c>
      <c r="P71" s="67">
        <f t="shared" si="16"/>
        <v>0</v>
      </c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.75" customHeight="1">
      <c r="A72" s="12"/>
      <c r="B72" s="28"/>
      <c r="C72" s="29" t="s">
        <v>32</v>
      </c>
      <c r="D72" s="32">
        <f>Jan!A15</f>
        <v>0</v>
      </c>
      <c r="E72" s="30">
        <f>Fev!A15</f>
        <v>0</v>
      </c>
      <c r="F72" s="30">
        <f>Mar!A15</f>
        <v>0</v>
      </c>
      <c r="G72" s="30">
        <f>Abr!A15</f>
        <v>0</v>
      </c>
      <c r="H72" s="30">
        <f>Mai!A15</f>
        <v>0</v>
      </c>
      <c r="I72" s="30">
        <f>Jun!A15</f>
        <v>0</v>
      </c>
      <c r="J72" s="30">
        <f>Jul!A15</f>
        <v>0</v>
      </c>
      <c r="K72" s="30">
        <f>Ago!A15</f>
        <v>0</v>
      </c>
      <c r="L72" s="30">
        <f>Set!A15</f>
        <v>0</v>
      </c>
      <c r="M72" s="30">
        <f>Out!A15</f>
        <v>0</v>
      </c>
      <c r="N72" s="30">
        <f>Nov!A15</f>
        <v>0</v>
      </c>
      <c r="O72" s="30">
        <f>Dez!A15</f>
        <v>0</v>
      </c>
      <c r="P72" s="67">
        <f t="shared" si="16"/>
        <v>0</v>
      </c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.75" customHeight="1">
      <c r="A73" s="12"/>
      <c r="B73" s="12"/>
      <c r="C73" s="12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.75" customHeight="1">
      <c r="A74" s="70"/>
      <c r="B74" s="71"/>
      <c r="C74" s="71" t="s">
        <v>105</v>
      </c>
      <c r="D74" s="72">
        <f>SUM(D75:D76)</f>
        <v>300</v>
      </c>
      <c r="E74" s="72">
        <f t="shared" ref="E74:O74" si="17">SUM(E75)</f>
        <v>0</v>
      </c>
      <c r="F74" s="72">
        <f t="shared" si="17"/>
        <v>0</v>
      </c>
      <c r="G74" s="72">
        <f t="shared" si="17"/>
        <v>0</v>
      </c>
      <c r="H74" s="72">
        <f t="shared" si="17"/>
        <v>0</v>
      </c>
      <c r="I74" s="72">
        <f t="shared" si="17"/>
        <v>0</v>
      </c>
      <c r="J74" s="72">
        <f t="shared" si="17"/>
        <v>0</v>
      </c>
      <c r="K74" s="72">
        <f t="shared" si="17"/>
        <v>0</v>
      </c>
      <c r="L74" s="72">
        <f t="shared" si="17"/>
        <v>0</v>
      </c>
      <c r="M74" s="72">
        <f t="shared" si="17"/>
        <v>0</v>
      </c>
      <c r="N74" s="72">
        <f t="shared" si="17"/>
        <v>0</v>
      </c>
      <c r="O74" s="72">
        <f t="shared" si="17"/>
        <v>0</v>
      </c>
      <c r="P74" s="72">
        <f t="shared" ref="P74:P76" si="18">SUM(D74:O74)</f>
        <v>300</v>
      </c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.75" customHeight="1">
      <c r="A75" s="12"/>
      <c r="B75" s="28"/>
      <c r="C75" s="12" t="s">
        <v>106</v>
      </c>
      <c r="D75" s="73">
        <v>300</v>
      </c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4">
        <f t="shared" si="18"/>
        <v>300</v>
      </c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.75" customHeight="1">
      <c r="A76" s="12"/>
      <c r="B76" s="38"/>
      <c r="C76" s="39" t="s">
        <v>64</v>
      </c>
      <c r="D76" s="32">
        <f>Jan!A37</f>
        <v>0</v>
      </c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67">
        <f t="shared" si="18"/>
        <v>0</v>
      </c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.75" customHeight="1">
      <c r="A78" s="70"/>
      <c r="B78" s="75"/>
      <c r="C78" s="71" t="s">
        <v>107</v>
      </c>
      <c r="D78" s="72">
        <f t="shared" ref="D78:O78" si="19">SUM(D79:D85)</f>
        <v>0</v>
      </c>
      <c r="E78" s="72">
        <f t="shared" si="19"/>
        <v>0</v>
      </c>
      <c r="F78" s="72">
        <f t="shared" si="19"/>
        <v>0</v>
      </c>
      <c r="G78" s="72">
        <f t="shared" si="19"/>
        <v>0</v>
      </c>
      <c r="H78" s="72">
        <f t="shared" si="19"/>
        <v>0</v>
      </c>
      <c r="I78" s="72">
        <f t="shared" si="19"/>
        <v>0</v>
      </c>
      <c r="J78" s="72">
        <f t="shared" si="19"/>
        <v>0</v>
      </c>
      <c r="K78" s="72">
        <f t="shared" si="19"/>
        <v>0</v>
      </c>
      <c r="L78" s="72">
        <f t="shared" si="19"/>
        <v>0</v>
      </c>
      <c r="M78" s="72">
        <f t="shared" si="19"/>
        <v>0</v>
      </c>
      <c r="N78" s="72">
        <f t="shared" si="19"/>
        <v>0</v>
      </c>
      <c r="O78" s="72">
        <f t="shared" si="19"/>
        <v>0</v>
      </c>
      <c r="P78" s="72">
        <f t="shared" ref="P78:P85" si="20">SUM(D78:O78)</f>
        <v>0</v>
      </c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.75" customHeight="1">
      <c r="A79" s="12"/>
      <c r="B79" s="28"/>
      <c r="C79" s="29" t="s">
        <v>108</v>
      </c>
      <c r="D79" s="30">
        <f>Jan!A55</f>
        <v>0</v>
      </c>
      <c r="E79" s="32">
        <f>Fev!A54</f>
        <v>0</v>
      </c>
      <c r="F79" s="32">
        <f>Mar!A54</f>
        <v>0</v>
      </c>
      <c r="G79" s="32">
        <f>Abr!A54</f>
        <v>0</v>
      </c>
      <c r="H79" s="32">
        <f>Mai!A54</f>
        <v>0</v>
      </c>
      <c r="I79" s="32">
        <f>Jun!A54</f>
        <v>0</v>
      </c>
      <c r="J79" s="32">
        <f>Jul!A54</f>
        <v>0</v>
      </c>
      <c r="K79" s="32">
        <f>Ago!A54</f>
        <v>0</v>
      </c>
      <c r="L79" s="32">
        <f>Set!A54</f>
        <v>0</v>
      </c>
      <c r="M79" s="32">
        <f>Out!A54</f>
        <v>0</v>
      </c>
      <c r="N79" s="32">
        <f>Nov!A54</f>
        <v>0</v>
      </c>
      <c r="O79" s="32">
        <f>Dez!A54</f>
        <v>0</v>
      </c>
      <c r="P79" s="66">
        <f t="shared" si="20"/>
        <v>0</v>
      </c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.75" customHeight="1">
      <c r="A80" s="12"/>
      <c r="B80" s="28"/>
      <c r="C80" s="29" t="s">
        <v>53</v>
      </c>
      <c r="D80" s="32">
        <f>Jan!A29</f>
        <v>0</v>
      </c>
      <c r="E80" s="32">
        <f>Fev!A29</f>
        <v>0</v>
      </c>
      <c r="F80" s="32">
        <f>Mar!A29</f>
        <v>0</v>
      </c>
      <c r="G80" s="32">
        <f>Abr!A29</f>
        <v>0</v>
      </c>
      <c r="H80" s="32">
        <f>Mai!A29</f>
        <v>0</v>
      </c>
      <c r="I80" s="32">
        <f>Jun!A29</f>
        <v>0</v>
      </c>
      <c r="J80" s="32">
        <f>Jul!A29</f>
        <v>0</v>
      </c>
      <c r="K80" s="32">
        <f>Ago!A29</f>
        <v>0</v>
      </c>
      <c r="L80" s="32">
        <f>Set!A29</f>
        <v>0</v>
      </c>
      <c r="M80" s="32">
        <f>Out!A29</f>
        <v>0</v>
      </c>
      <c r="N80" s="32">
        <f>Nov!A29</f>
        <v>0</v>
      </c>
      <c r="O80" s="32">
        <f>Dez!A29</f>
        <v>0</v>
      </c>
      <c r="P80" s="67">
        <f t="shared" si="20"/>
        <v>0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.75" customHeight="1">
      <c r="A81" s="12"/>
      <c r="B81" s="28"/>
      <c r="C81" s="29" t="s">
        <v>109</v>
      </c>
      <c r="D81" s="32">
        <f>Jan!A30</f>
        <v>0</v>
      </c>
      <c r="E81" s="32">
        <f>Fev!A30</f>
        <v>0</v>
      </c>
      <c r="F81" s="32">
        <f>Mar!A30</f>
        <v>0</v>
      </c>
      <c r="G81" s="32">
        <f>Abr!A30</f>
        <v>0</v>
      </c>
      <c r="H81" s="32">
        <f>Mai!A30</f>
        <v>0</v>
      </c>
      <c r="I81" s="32">
        <f>Jun!A30</f>
        <v>0</v>
      </c>
      <c r="J81" s="32">
        <f>Jul!A30</f>
        <v>0</v>
      </c>
      <c r="K81" s="32">
        <f>Ago!A30</f>
        <v>0</v>
      </c>
      <c r="L81" s="32">
        <f>Set!A30</f>
        <v>0</v>
      </c>
      <c r="M81" s="32">
        <f>Out!A30</f>
        <v>0</v>
      </c>
      <c r="N81" s="32">
        <f>Nov!A30</f>
        <v>0</v>
      </c>
      <c r="O81" s="32">
        <f>Dez!A30</f>
        <v>0</v>
      </c>
      <c r="P81" s="67">
        <f t="shared" si="20"/>
        <v>0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.75" customHeight="1">
      <c r="A82" s="12"/>
      <c r="B82" s="28"/>
      <c r="C82" s="29" t="s">
        <v>55</v>
      </c>
      <c r="D82" s="32">
        <f>Jan!A31</f>
        <v>0</v>
      </c>
      <c r="E82" s="32">
        <f>Fev!A31</f>
        <v>0</v>
      </c>
      <c r="F82" s="32">
        <f>Mar!A31</f>
        <v>0</v>
      </c>
      <c r="G82" s="32">
        <f>Abr!A31</f>
        <v>0</v>
      </c>
      <c r="H82" s="32">
        <f>Mai!A31</f>
        <v>0</v>
      </c>
      <c r="I82" s="32">
        <f>Jun!A31</f>
        <v>0</v>
      </c>
      <c r="J82" s="32">
        <f>Jul!A31</f>
        <v>0</v>
      </c>
      <c r="K82" s="32">
        <f>Ago!A31</f>
        <v>0</v>
      </c>
      <c r="L82" s="32">
        <f>Set!A31</f>
        <v>0</v>
      </c>
      <c r="M82" s="32">
        <f>Out!A31</f>
        <v>0</v>
      </c>
      <c r="N82" s="32">
        <f>Nov!A31</f>
        <v>0</v>
      </c>
      <c r="O82" s="32">
        <f>Dez!A31</f>
        <v>0</v>
      </c>
      <c r="P82" s="67">
        <f t="shared" si="20"/>
        <v>0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.75" customHeight="1">
      <c r="A83" s="12"/>
      <c r="B83" s="28"/>
      <c r="C83" s="29" t="s">
        <v>58</v>
      </c>
      <c r="D83" s="32">
        <f>Jan!A33</f>
        <v>0</v>
      </c>
      <c r="E83" s="32">
        <f>Fev!A33</f>
        <v>0</v>
      </c>
      <c r="F83" s="32">
        <f>Mar!A33</f>
        <v>0</v>
      </c>
      <c r="G83" s="32">
        <f>Abr!A33</f>
        <v>0</v>
      </c>
      <c r="H83" s="32">
        <f>Mai!A33</f>
        <v>0</v>
      </c>
      <c r="I83" s="32">
        <f>Jun!A33</f>
        <v>0</v>
      </c>
      <c r="J83" s="32">
        <f>Jul!A33</f>
        <v>0</v>
      </c>
      <c r="K83" s="32">
        <f>Ago!A33</f>
        <v>0</v>
      </c>
      <c r="L83" s="32">
        <f>Set!A33</f>
        <v>0</v>
      </c>
      <c r="M83" s="32">
        <f>Out!A33</f>
        <v>0</v>
      </c>
      <c r="N83" s="32">
        <f>Nov!A33</f>
        <v>0</v>
      </c>
      <c r="O83" s="32">
        <f>Dez!A33</f>
        <v>0</v>
      </c>
      <c r="P83" s="67">
        <f t="shared" si="20"/>
        <v>0</v>
      </c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.75" customHeight="1">
      <c r="A84" s="12"/>
      <c r="B84" s="28"/>
      <c r="C84" s="29" t="s">
        <v>7</v>
      </c>
      <c r="D84" s="32">
        <f>Jan!A34</f>
        <v>0</v>
      </c>
      <c r="E84" s="32">
        <f>Fev!A34</f>
        <v>0</v>
      </c>
      <c r="F84" s="32">
        <f>Mar!A34</f>
        <v>0</v>
      </c>
      <c r="G84" s="32">
        <f>Abr!A34</f>
        <v>0</v>
      </c>
      <c r="H84" s="32">
        <f>Mai!A34</f>
        <v>0</v>
      </c>
      <c r="I84" s="32">
        <f>Jun!A34</f>
        <v>0</v>
      </c>
      <c r="J84" s="32">
        <f>Jul!A34</f>
        <v>0</v>
      </c>
      <c r="K84" s="32">
        <f>Ago!A34</f>
        <v>0</v>
      </c>
      <c r="L84" s="32">
        <f>Set!A34</f>
        <v>0</v>
      </c>
      <c r="M84" s="32">
        <f>Out!A34</f>
        <v>0</v>
      </c>
      <c r="N84" s="32">
        <f>Nov!A34</f>
        <v>0</v>
      </c>
      <c r="O84" s="32">
        <f>Dez!A34</f>
        <v>0</v>
      </c>
      <c r="P84" s="67">
        <f t="shared" si="20"/>
        <v>0</v>
      </c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.75" customHeight="1">
      <c r="A85" s="12"/>
      <c r="B85" s="28"/>
      <c r="C85" s="29" t="s">
        <v>110</v>
      </c>
      <c r="D85" s="32">
        <f>Jan!A32</f>
        <v>0</v>
      </c>
      <c r="E85" s="32">
        <f>Fev!A32</f>
        <v>0</v>
      </c>
      <c r="F85" s="32">
        <f>Mar!A32</f>
        <v>0</v>
      </c>
      <c r="G85" s="32">
        <f>Abr!A32</f>
        <v>0</v>
      </c>
      <c r="H85" s="32">
        <f>Mai!A32</f>
        <v>0</v>
      </c>
      <c r="I85" s="32">
        <f>Jun!A32</f>
        <v>0</v>
      </c>
      <c r="J85" s="32">
        <f>Jul!A32</f>
        <v>0</v>
      </c>
      <c r="K85" s="32">
        <f>Ago!A32</f>
        <v>0</v>
      </c>
      <c r="L85" s="32">
        <f>Set!A32</f>
        <v>0</v>
      </c>
      <c r="M85" s="32">
        <f>Out!A32</f>
        <v>0</v>
      </c>
      <c r="N85" s="32">
        <f>Nov!A32</f>
        <v>0</v>
      </c>
      <c r="O85" s="32">
        <f>Dez!A32</f>
        <v>0</v>
      </c>
      <c r="P85" s="67">
        <f t="shared" si="20"/>
        <v>0</v>
      </c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.75" customHeight="1">
      <c r="A88" s="76"/>
      <c r="B88" s="76"/>
      <c r="C88" s="76" t="s">
        <v>111</v>
      </c>
      <c r="D88" s="76" t="s">
        <v>112</v>
      </c>
      <c r="E88" s="76" t="s">
        <v>113</v>
      </c>
      <c r="F88" s="76" t="s">
        <v>114</v>
      </c>
      <c r="G88" s="76" t="s">
        <v>115</v>
      </c>
      <c r="H88" s="76" t="s">
        <v>116</v>
      </c>
      <c r="I88" s="76" t="s">
        <v>117</v>
      </c>
      <c r="J88" s="76" t="s">
        <v>118</v>
      </c>
      <c r="K88" s="76" t="s">
        <v>119</v>
      </c>
      <c r="L88" s="76" t="s">
        <v>120</v>
      </c>
      <c r="M88" s="76" t="s">
        <v>121</v>
      </c>
      <c r="N88" s="76" t="s">
        <v>122</v>
      </c>
      <c r="O88" s="76" t="s">
        <v>123</v>
      </c>
      <c r="P88" s="76" t="s">
        <v>26</v>
      </c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.75" customHeight="1">
      <c r="A89" s="70"/>
      <c r="B89" s="77"/>
      <c r="C89" s="71" t="s">
        <v>124</v>
      </c>
      <c r="D89" s="78">
        <f t="shared" ref="D89:O89" si="21">D6+D14</f>
        <v>5500</v>
      </c>
      <c r="E89" s="78">
        <f t="shared" si="21"/>
        <v>0</v>
      </c>
      <c r="F89" s="78">
        <f t="shared" si="21"/>
        <v>0</v>
      </c>
      <c r="G89" s="78">
        <f t="shared" si="21"/>
        <v>0</v>
      </c>
      <c r="H89" s="78">
        <f t="shared" si="21"/>
        <v>0</v>
      </c>
      <c r="I89" s="78">
        <f t="shared" si="21"/>
        <v>0</v>
      </c>
      <c r="J89" s="78">
        <f t="shared" si="21"/>
        <v>0</v>
      </c>
      <c r="K89" s="78">
        <f t="shared" si="21"/>
        <v>0</v>
      </c>
      <c r="L89" s="78">
        <f t="shared" si="21"/>
        <v>0</v>
      </c>
      <c r="M89" s="78">
        <f t="shared" si="21"/>
        <v>0</v>
      </c>
      <c r="N89" s="78">
        <f t="shared" si="21"/>
        <v>0</v>
      </c>
      <c r="O89" s="78">
        <f t="shared" si="21"/>
        <v>0</v>
      </c>
      <c r="P89" s="79">
        <f t="shared" ref="P89:P90" si="22">SUM(D89:O89)</f>
        <v>5500</v>
      </c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.75" customHeight="1">
      <c r="A90" s="70"/>
      <c r="B90" s="80"/>
      <c r="C90" s="71" t="s">
        <v>125</v>
      </c>
      <c r="D90" s="78">
        <f t="shared" ref="D90:O90" si="23">D21+D35+D41+D45+D55+D65+D74+D78</f>
        <v>1950</v>
      </c>
      <c r="E90" s="78">
        <f t="shared" si="23"/>
        <v>100</v>
      </c>
      <c r="F90" s="78">
        <f t="shared" si="23"/>
        <v>0</v>
      </c>
      <c r="G90" s="78">
        <f t="shared" si="23"/>
        <v>0</v>
      </c>
      <c r="H90" s="78">
        <f t="shared" si="23"/>
        <v>0</v>
      </c>
      <c r="I90" s="78">
        <f t="shared" si="23"/>
        <v>0</v>
      </c>
      <c r="J90" s="78">
        <f t="shared" si="23"/>
        <v>0</v>
      </c>
      <c r="K90" s="78">
        <f t="shared" si="23"/>
        <v>0</v>
      </c>
      <c r="L90" s="78">
        <f t="shared" si="23"/>
        <v>0</v>
      </c>
      <c r="M90" s="78">
        <f t="shared" si="23"/>
        <v>0</v>
      </c>
      <c r="N90" s="78">
        <f t="shared" si="23"/>
        <v>0</v>
      </c>
      <c r="O90" s="78">
        <f t="shared" si="23"/>
        <v>0</v>
      </c>
      <c r="P90" s="79">
        <f t="shared" si="22"/>
        <v>2050</v>
      </c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.75" customHeight="1">
      <c r="A91" s="70"/>
      <c r="B91" s="81"/>
      <c r="C91" s="71" t="s">
        <v>126</v>
      </c>
      <c r="D91" s="78">
        <f t="shared" ref="D91:O91" si="24">D89-D90</f>
        <v>3550</v>
      </c>
      <c r="E91" s="78">
        <f t="shared" si="24"/>
        <v>-100</v>
      </c>
      <c r="F91" s="78">
        <f t="shared" si="24"/>
        <v>0</v>
      </c>
      <c r="G91" s="78">
        <f t="shared" si="24"/>
        <v>0</v>
      </c>
      <c r="H91" s="78">
        <f t="shared" si="24"/>
        <v>0</v>
      </c>
      <c r="I91" s="78">
        <f t="shared" si="24"/>
        <v>0</v>
      </c>
      <c r="J91" s="78">
        <f t="shared" si="24"/>
        <v>0</v>
      </c>
      <c r="K91" s="78">
        <f t="shared" si="24"/>
        <v>0</v>
      </c>
      <c r="L91" s="78">
        <f t="shared" si="24"/>
        <v>0</v>
      </c>
      <c r="M91" s="78">
        <f t="shared" si="24"/>
        <v>0</v>
      </c>
      <c r="N91" s="78">
        <f t="shared" si="24"/>
        <v>0</v>
      </c>
      <c r="O91" s="78">
        <f t="shared" si="24"/>
        <v>0</v>
      </c>
      <c r="P91" s="79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.75" customHeight="1">
      <c r="A92" s="70"/>
      <c r="B92" s="82"/>
      <c r="C92" s="71" t="s">
        <v>127</v>
      </c>
      <c r="D92" s="78">
        <f>D91</f>
        <v>3550</v>
      </c>
      <c r="E92" s="78">
        <f t="shared" ref="E92:O92" si="25">D92+E91-D93</f>
        <v>3450</v>
      </c>
      <c r="F92" s="78">
        <f t="shared" si="25"/>
        <v>3450</v>
      </c>
      <c r="G92" s="78">
        <f t="shared" si="25"/>
        <v>3450</v>
      </c>
      <c r="H92" s="78">
        <f t="shared" si="25"/>
        <v>3450</v>
      </c>
      <c r="I92" s="78">
        <f t="shared" si="25"/>
        <v>3450</v>
      </c>
      <c r="J92" s="78">
        <f t="shared" si="25"/>
        <v>3450</v>
      </c>
      <c r="K92" s="78">
        <f t="shared" si="25"/>
        <v>3450</v>
      </c>
      <c r="L92" s="78">
        <f t="shared" si="25"/>
        <v>3450</v>
      </c>
      <c r="M92" s="78">
        <f t="shared" si="25"/>
        <v>3450</v>
      </c>
      <c r="N92" s="78">
        <f t="shared" si="25"/>
        <v>3450</v>
      </c>
      <c r="O92" s="78">
        <f t="shared" si="25"/>
        <v>3450</v>
      </c>
      <c r="P92" s="79">
        <f>O92-O93</f>
        <v>3450</v>
      </c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.75" customHeight="1">
      <c r="A93" s="70"/>
      <c r="B93" s="83"/>
      <c r="C93" s="71" t="s">
        <v>128</v>
      </c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>
        <f>SUM(D93:O93)</f>
        <v>0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.75" customHeight="1">
      <c r="A95" s="12"/>
      <c r="B95" s="12"/>
      <c r="C95" s="84" t="s">
        <v>129</v>
      </c>
      <c r="D95" s="84"/>
      <c r="E95" s="12"/>
      <c r="F95" s="12"/>
      <c r="G95" s="85"/>
      <c r="H95" s="12"/>
      <c r="I95" s="17"/>
      <c r="J95" s="12"/>
      <c r="K95" s="12"/>
      <c r="L95" s="12"/>
      <c r="M95" s="12"/>
      <c r="N95" s="12"/>
      <c r="O95" s="12"/>
      <c r="P95" s="12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.75" customHeight="1">
      <c r="A97" s="12"/>
      <c r="B97" s="12"/>
      <c r="C97" s="86" t="str">
        <f>C6</f>
        <v>RENDA</v>
      </c>
      <c r="D97" s="32">
        <f>P6</f>
        <v>5300</v>
      </c>
      <c r="E97" s="12"/>
      <c r="F97" s="12"/>
      <c r="G97" s="87" t="s">
        <v>3</v>
      </c>
      <c r="H97" s="88">
        <f>D2</f>
        <v>6000</v>
      </c>
      <c r="I97" s="12"/>
      <c r="J97" s="12"/>
      <c r="K97" s="12"/>
      <c r="L97" s="12"/>
      <c r="M97" s="12"/>
      <c r="N97" s="12"/>
      <c r="O97" s="12"/>
      <c r="P97" s="12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.75" customHeight="1">
      <c r="A98" s="12"/>
      <c r="B98" s="12"/>
      <c r="C98" s="86" t="str">
        <f>C21</f>
        <v>DESPESAS - HABITAÇÃO</v>
      </c>
      <c r="D98" s="32">
        <f>P21</f>
        <v>1250</v>
      </c>
      <c r="E98" s="12"/>
      <c r="F98" s="12"/>
      <c r="G98" s="89" t="s">
        <v>4</v>
      </c>
      <c r="H98" s="90">
        <f>H97-P93</f>
        <v>6000</v>
      </c>
      <c r="I98" s="12"/>
      <c r="J98" s="12"/>
      <c r="K98" s="12"/>
      <c r="L98" s="12"/>
      <c r="M98" s="12"/>
      <c r="N98" s="12"/>
      <c r="O98" s="12"/>
      <c r="P98" s="12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.75" customHeight="1">
      <c r="A99" s="12"/>
      <c r="B99" s="12"/>
      <c r="C99" s="86" t="str">
        <f>C35</f>
        <v>DESPESAS - SAÚDE</v>
      </c>
      <c r="D99" s="32">
        <f>P35</f>
        <v>300</v>
      </c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.75" customHeight="1">
      <c r="A100" s="12"/>
      <c r="B100" s="12"/>
      <c r="C100" s="86" t="str">
        <f>C41</f>
        <v>DESPESAS - TRANSPORTE</v>
      </c>
      <c r="D100" s="32">
        <f>P41</f>
        <v>0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.75" customHeight="1">
      <c r="A101" s="12"/>
      <c r="B101" s="12"/>
      <c r="C101" s="86" t="str">
        <f>C45</f>
        <v>DESPESAS - AUTOMÓVEL</v>
      </c>
      <c r="D101" s="32">
        <f>P45</f>
        <v>0</v>
      </c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.75" customHeight="1">
      <c r="A102" s="12"/>
      <c r="B102" s="12"/>
      <c r="C102" s="86" t="str">
        <f>C55</f>
        <v>DESPESAS - PESSOAIS</v>
      </c>
      <c r="D102" s="32">
        <f>P55</f>
        <v>200</v>
      </c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.75" customHeight="1">
      <c r="A103" s="12"/>
      <c r="B103" s="12"/>
      <c r="C103" s="86" t="str">
        <f>C65</f>
        <v>DESPESAS - LAZER</v>
      </c>
      <c r="D103" s="32">
        <f>P65</f>
        <v>0</v>
      </c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.75" customHeight="1">
      <c r="A104" s="12"/>
      <c r="B104" s="12"/>
      <c r="C104" s="86" t="str">
        <f>C74</f>
        <v>DÍVIDAS / EMPRÉSTIMOS</v>
      </c>
      <c r="D104" s="32">
        <f>P74</f>
        <v>300</v>
      </c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.75" customHeight="1">
      <c r="A105" s="12"/>
      <c r="B105" s="12"/>
      <c r="C105" s="86" t="str">
        <f>C78</f>
        <v>DEPENDENTES</v>
      </c>
      <c r="D105" s="32">
        <f>P78</f>
        <v>0</v>
      </c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.75" customHeight="1">
      <c r="A107" s="12"/>
      <c r="B107" s="12"/>
      <c r="C107" s="84"/>
      <c r="D107" s="84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">
    <mergeCell ref="B1:P1"/>
  </mergeCells>
  <pageMargins left="0.74803149606299213" right="0.74803149606299213" top="1.3775590551181101" bottom="1.3775590551181101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1"/>
      <c r="B1" s="2"/>
      <c r="C1" s="2"/>
      <c r="D1" s="3">
        <v>42979</v>
      </c>
      <c r="E1" s="3">
        <v>42980</v>
      </c>
      <c r="F1" s="3">
        <v>42981</v>
      </c>
      <c r="G1" s="3">
        <v>42982</v>
      </c>
      <c r="H1" s="3">
        <v>42983</v>
      </c>
      <c r="I1" s="3">
        <v>42984</v>
      </c>
      <c r="J1" s="3">
        <v>42985</v>
      </c>
      <c r="K1" s="3">
        <v>42986</v>
      </c>
      <c r="L1" s="3">
        <v>42987</v>
      </c>
      <c r="M1" s="3">
        <v>42988</v>
      </c>
      <c r="N1" s="3">
        <v>42989</v>
      </c>
      <c r="O1" s="3">
        <v>42990</v>
      </c>
      <c r="P1" s="3">
        <v>42991</v>
      </c>
      <c r="Q1" s="3">
        <v>42992</v>
      </c>
      <c r="R1" s="3">
        <v>42993</v>
      </c>
      <c r="S1" s="3">
        <v>42994</v>
      </c>
      <c r="T1" s="3">
        <v>42995</v>
      </c>
      <c r="U1" s="3">
        <v>42996</v>
      </c>
      <c r="V1" s="3">
        <v>42997</v>
      </c>
      <c r="W1" s="3">
        <v>42998</v>
      </c>
      <c r="X1" s="3">
        <v>42999</v>
      </c>
      <c r="Y1" s="3">
        <v>43000</v>
      </c>
      <c r="Z1" s="3">
        <v>43001</v>
      </c>
      <c r="AA1" s="3">
        <v>43002</v>
      </c>
      <c r="AB1" s="3">
        <v>43003</v>
      </c>
      <c r="AC1" s="3">
        <v>43004</v>
      </c>
      <c r="AD1" s="3">
        <v>43005</v>
      </c>
      <c r="AE1" s="3">
        <v>43006</v>
      </c>
      <c r="AF1" s="3">
        <v>43007</v>
      </c>
      <c r="AG1" s="3">
        <v>43008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</row>
    <row r="38" spans="1:34" ht="15.75" customHeight="1">
      <c r="A38" s="10"/>
      <c r="B38" s="12"/>
      <c r="C38" s="55" t="s">
        <v>66</v>
      </c>
      <c r="D38" s="103"/>
      <c r="E38" s="103"/>
      <c r="F38" s="104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</row>
    <row r="39" spans="1:34" ht="15.75" customHeight="1">
      <c r="A39" s="10">
        <f t="shared" ref="A39:A54" si="1">SUM(D39:AH39)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3" width="9.59765625" customWidth="1"/>
    <col min="34" max="34" width="16" customWidth="1"/>
  </cols>
  <sheetData>
    <row r="1" spans="1:34" ht="15.75" customHeight="1">
      <c r="A1" s="1"/>
      <c r="B1" s="2"/>
      <c r="C1" s="2"/>
      <c r="D1" s="3">
        <v>43009</v>
      </c>
      <c r="E1" s="3">
        <v>43010</v>
      </c>
      <c r="F1" s="3">
        <v>43011</v>
      </c>
      <c r="G1" s="3">
        <v>43012</v>
      </c>
      <c r="H1" s="3">
        <v>43013</v>
      </c>
      <c r="I1" s="3">
        <v>43014</v>
      </c>
      <c r="J1" s="3">
        <v>43015</v>
      </c>
      <c r="K1" s="3">
        <v>43016</v>
      </c>
      <c r="L1" s="3">
        <v>43017</v>
      </c>
      <c r="M1" s="3">
        <v>43018</v>
      </c>
      <c r="N1" s="3">
        <v>43019</v>
      </c>
      <c r="O1" s="3">
        <v>43020</v>
      </c>
      <c r="P1" s="3">
        <v>43021</v>
      </c>
      <c r="Q1" s="3">
        <v>43022</v>
      </c>
      <c r="R1" s="3">
        <v>43023</v>
      </c>
      <c r="S1" s="3">
        <v>43024</v>
      </c>
      <c r="T1" s="3">
        <v>43025</v>
      </c>
      <c r="U1" s="3">
        <v>43026</v>
      </c>
      <c r="V1" s="3">
        <v>43027</v>
      </c>
      <c r="W1" s="3">
        <v>43028</v>
      </c>
      <c r="X1" s="3">
        <v>43029</v>
      </c>
      <c r="Y1" s="3">
        <v>43030</v>
      </c>
      <c r="Z1" s="3">
        <v>43031</v>
      </c>
      <c r="AA1" s="3">
        <v>43032</v>
      </c>
      <c r="AB1" s="3">
        <v>43033</v>
      </c>
      <c r="AC1" s="3">
        <v>43034</v>
      </c>
      <c r="AD1" s="3">
        <v>43035</v>
      </c>
      <c r="AE1" s="3">
        <v>43036</v>
      </c>
      <c r="AF1" s="3">
        <v>43037</v>
      </c>
      <c r="AG1" s="3">
        <v>43038</v>
      </c>
      <c r="AH1" s="3">
        <v>43039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1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1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1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1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1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1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1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1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1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1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1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1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1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1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1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1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1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1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1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1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1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1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1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1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1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1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1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1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1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1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1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1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1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1"/>
    </row>
    <row r="37" spans="1:34" ht="15.75" customHeight="1">
      <c r="A37" s="10"/>
      <c r="B37" s="12"/>
      <c r="C37" s="53"/>
      <c r="D37" s="64"/>
      <c r="E37" s="64"/>
      <c r="F37" s="92"/>
      <c r="G37" s="64"/>
      <c r="H37" s="64"/>
      <c r="I37" s="64"/>
      <c r="J37" s="64"/>
      <c r="K37" s="64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11"/>
    </row>
    <row r="38" spans="1:34" ht="15.75" customHeight="1">
      <c r="A38" s="10"/>
      <c r="B38" s="12"/>
      <c r="C38" s="55" t="s">
        <v>66</v>
      </c>
      <c r="D38" s="105"/>
      <c r="E38" s="105"/>
      <c r="F38" s="106"/>
      <c r="G38" s="105"/>
      <c r="H38" s="105"/>
      <c r="I38" s="105"/>
      <c r="J38" s="105"/>
      <c r="K38" s="105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1"/>
    </row>
    <row r="39" spans="1:34" ht="15.75" customHeight="1">
      <c r="A39" s="10">
        <f t="shared" ref="A39:A54" si="1">SUM(D39:AG39)</f>
        <v>0</v>
      </c>
      <c r="B39" s="12"/>
      <c r="C39" s="59" t="s">
        <v>70</v>
      </c>
      <c r="D39" s="64"/>
      <c r="E39" s="64"/>
      <c r="F39" s="92"/>
      <c r="G39" s="64"/>
      <c r="H39" s="64"/>
      <c r="I39" s="64"/>
      <c r="J39" s="64"/>
      <c r="K39" s="64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11"/>
    </row>
    <row r="40" spans="1:34" ht="15.75" customHeight="1">
      <c r="A40" s="10">
        <f t="shared" si="1"/>
        <v>0</v>
      </c>
      <c r="B40" s="12"/>
      <c r="C40" s="33" t="s">
        <v>72</v>
      </c>
      <c r="D40" s="64"/>
      <c r="E40" s="64"/>
      <c r="F40" s="92"/>
      <c r="G40" s="64"/>
      <c r="H40" s="64"/>
      <c r="I40" s="64"/>
      <c r="J40" s="64"/>
      <c r="K40" s="64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11"/>
    </row>
    <row r="41" spans="1:34" ht="15.75" customHeight="1">
      <c r="A41" s="10">
        <f t="shared" si="1"/>
        <v>0</v>
      </c>
      <c r="B41" s="12"/>
      <c r="C41" s="33" t="s">
        <v>73</v>
      </c>
      <c r="D41" s="64"/>
      <c r="E41" s="64"/>
      <c r="F41" s="92"/>
      <c r="G41" s="64"/>
      <c r="H41" s="64"/>
      <c r="I41" s="64"/>
      <c r="J41" s="64"/>
      <c r="K41" s="64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11"/>
    </row>
    <row r="42" spans="1:34" ht="15.75" customHeight="1">
      <c r="A42" s="10">
        <f t="shared" si="1"/>
        <v>0</v>
      </c>
      <c r="B42" s="12"/>
      <c r="C42" s="33" t="s">
        <v>74</v>
      </c>
      <c r="D42" s="64"/>
      <c r="E42" s="64"/>
      <c r="F42" s="92"/>
      <c r="G42" s="64"/>
      <c r="H42" s="64"/>
      <c r="I42" s="64"/>
      <c r="J42" s="64"/>
      <c r="K42" s="64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11"/>
    </row>
    <row r="43" spans="1:34" ht="15.75" customHeight="1">
      <c r="A43" s="10">
        <f t="shared" si="1"/>
        <v>0</v>
      </c>
      <c r="B43" s="11"/>
      <c r="C43" s="33" t="s">
        <v>76</v>
      </c>
      <c r="D43" s="64"/>
      <c r="E43" s="64"/>
      <c r="F43" s="92"/>
      <c r="G43" s="64"/>
      <c r="H43" s="64"/>
      <c r="I43" s="64"/>
      <c r="J43" s="64"/>
      <c r="K43" s="64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11"/>
    </row>
    <row r="44" spans="1:34" ht="15.75" customHeight="1">
      <c r="A44" s="10">
        <f t="shared" si="1"/>
        <v>0</v>
      </c>
      <c r="B44" s="11"/>
      <c r="C44" s="33" t="s">
        <v>77</v>
      </c>
      <c r="D44" s="64"/>
      <c r="E44" s="64"/>
      <c r="F44" s="92"/>
      <c r="G44" s="64"/>
      <c r="H44" s="64"/>
      <c r="I44" s="64"/>
      <c r="J44" s="64"/>
      <c r="K44" s="64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11"/>
    </row>
    <row r="45" spans="1:34" ht="15.75" customHeight="1">
      <c r="A45" s="10">
        <f t="shared" si="1"/>
        <v>0</v>
      </c>
      <c r="B45" s="11"/>
      <c r="C45" s="33" t="s">
        <v>78</v>
      </c>
      <c r="D45" s="64"/>
      <c r="E45" s="64"/>
      <c r="F45" s="92"/>
      <c r="G45" s="64"/>
      <c r="H45" s="64"/>
      <c r="I45" s="64"/>
      <c r="J45" s="64"/>
      <c r="K45" s="64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11"/>
    </row>
    <row r="46" spans="1:34" ht="15.75" customHeight="1">
      <c r="A46" s="10">
        <f t="shared" si="1"/>
        <v>0</v>
      </c>
      <c r="B46" s="12"/>
      <c r="C46" s="21" t="s">
        <v>79</v>
      </c>
      <c r="D46" s="92"/>
      <c r="E46" s="92"/>
      <c r="F46" s="92"/>
      <c r="G46" s="64"/>
      <c r="H46" s="64"/>
      <c r="I46" s="64"/>
      <c r="J46" s="64"/>
      <c r="K46" s="64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11"/>
    </row>
    <row r="47" spans="1:34" ht="15.75" customHeight="1">
      <c r="A47" s="10">
        <f t="shared" si="1"/>
        <v>0</v>
      </c>
      <c r="B47" s="12"/>
      <c r="C47" s="60" t="s">
        <v>80</v>
      </c>
      <c r="D47" s="92"/>
      <c r="E47" s="92"/>
      <c r="F47" s="92"/>
      <c r="G47" s="64"/>
      <c r="H47" s="64"/>
      <c r="I47" s="64"/>
      <c r="J47" s="64"/>
      <c r="K47" s="64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11"/>
    </row>
    <row r="48" spans="1:34" ht="15.75" customHeight="1">
      <c r="A48" s="10">
        <f t="shared" si="1"/>
        <v>0</v>
      </c>
      <c r="B48" s="12"/>
      <c r="C48" s="61" t="s">
        <v>81</v>
      </c>
      <c r="D48" s="92"/>
      <c r="E48" s="92"/>
      <c r="F48" s="92"/>
      <c r="G48" s="64"/>
      <c r="H48" s="64"/>
      <c r="I48" s="64"/>
      <c r="J48" s="64"/>
      <c r="K48" s="64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11"/>
    </row>
    <row r="49" spans="1:34" ht="15.75" customHeight="1">
      <c r="A49" s="10">
        <f t="shared" si="1"/>
        <v>0</v>
      </c>
      <c r="B49" s="53"/>
      <c r="C49" s="61" t="s">
        <v>82</v>
      </c>
      <c r="D49" s="108"/>
      <c r="E49" s="108"/>
      <c r="F49" s="108"/>
      <c r="G49" s="109"/>
      <c r="H49" s="109"/>
      <c r="I49" s="109"/>
      <c r="J49" s="109"/>
      <c r="K49" s="109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"/>
    </row>
    <row r="50" spans="1:34" ht="15.75" customHeight="1">
      <c r="A50" s="10">
        <f t="shared" si="1"/>
        <v>0</v>
      </c>
      <c r="B50" s="53"/>
      <c r="C50" s="61" t="s">
        <v>83</v>
      </c>
      <c r="D50" s="108"/>
      <c r="E50" s="108"/>
      <c r="F50" s="108"/>
      <c r="G50" s="109"/>
      <c r="H50" s="109"/>
      <c r="I50" s="109"/>
      <c r="J50" s="109"/>
      <c r="K50" s="109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"/>
    </row>
    <row r="51" spans="1:34" ht="15.75" customHeight="1">
      <c r="A51" s="10">
        <f t="shared" si="1"/>
        <v>0</v>
      </c>
      <c r="B51" s="12"/>
      <c r="C51" s="61" t="s">
        <v>84</v>
      </c>
      <c r="D51" s="92"/>
      <c r="E51" s="92"/>
      <c r="F51" s="92"/>
      <c r="G51" s="64"/>
      <c r="H51" s="64"/>
      <c r="I51" s="64"/>
      <c r="J51" s="64"/>
      <c r="K51" s="64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11"/>
    </row>
    <row r="52" spans="1:34" ht="15.75" customHeight="1">
      <c r="A52" s="10">
        <f t="shared" si="1"/>
        <v>0</v>
      </c>
      <c r="B52" s="12"/>
      <c r="C52" s="61" t="s">
        <v>85</v>
      </c>
      <c r="D52" s="92"/>
      <c r="E52" s="92"/>
      <c r="F52" s="92"/>
      <c r="G52" s="64"/>
      <c r="H52" s="64"/>
      <c r="I52" s="64"/>
      <c r="J52" s="64"/>
      <c r="K52" s="64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11"/>
    </row>
    <row r="53" spans="1:34" ht="15.75" customHeight="1">
      <c r="A53" s="10">
        <f t="shared" si="1"/>
        <v>0</v>
      </c>
      <c r="B53" s="12"/>
      <c r="C53" s="35" t="s">
        <v>86</v>
      </c>
      <c r="D53" s="92"/>
      <c r="E53" s="92"/>
      <c r="F53" s="92"/>
      <c r="G53" s="64"/>
      <c r="H53" s="64"/>
      <c r="I53" s="64"/>
      <c r="J53" s="64"/>
      <c r="K53" s="64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11"/>
    </row>
    <row r="54" spans="1:34" ht="15.75" customHeight="1">
      <c r="A54" s="10">
        <f t="shared" si="1"/>
        <v>0</v>
      </c>
      <c r="B54" s="12"/>
      <c r="C54" s="35" t="s">
        <v>87</v>
      </c>
      <c r="D54" s="92"/>
      <c r="E54" s="92"/>
      <c r="F54" s="92"/>
      <c r="G54" s="64"/>
      <c r="H54" s="64"/>
      <c r="I54" s="64"/>
      <c r="J54" s="64"/>
      <c r="K54" s="64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11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11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11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11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11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11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1"/>
      <c r="B1" s="2"/>
      <c r="C1" s="2"/>
      <c r="D1" s="3">
        <v>43040</v>
      </c>
      <c r="E1" s="3">
        <v>43041</v>
      </c>
      <c r="F1" s="3">
        <v>43042</v>
      </c>
      <c r="G1" s="3">
        <v>43043</v>
      </c>
      <c r="H1" s="3">
        <v>43044</v>
      </c>
      <c r="I1" s="3">
        <v>43045</v>
      </c>
      <c r="J1" s="3">
        <v>43046</v>
      </c>
      <c r="K1" s="3">
        <v>43047</v>
      </c>
      <c r="L1" s="3">
        <v>43048</v>
      </c>
      <c r="M1" s="3">
        <v>43049</v>
      </c>
      <c r="N1" s="3">
        <v>43050</v>
      </c>
      <c r="O1" s="3">
        <v>43051</v>
      </c>
      <c r="P1" s="3">
        <v>43052</v>
      </c>
      <c r="Q1" s="3">
        <v>43053</v>
      </c>
      <c r="R1" s="3">
        <v>43054</v>
      </c>
      <c r="S1" s="3">
        <v>43055</v>
      </c>
      <c r="T1" s="3">
        <v>43056</v>
      </c>
      <c r="U1" s="3">
        <v>43057</v>
      </c>
      <c r="V1" s="3">
        <v>43058</v>
      </c>
      <c r="W1" s="3">
        <v>43059</v>
      </c>
      <c r="X1" s="3">
        <v>43060</v>
      </c>
      <c r="Y1" s="3">
        <v>43061</v>
      </c>
      <c r="Z1" s="3">
        <v>43062</v>
      </c>
      <c r="AA1" s="3">
        <v>43063</v>
      </c>
      <c r="AB1" s="3">
        <v>43064</v>
      </c>
      <c r="AC1" s="3">
        <v>43065</v>
      </c>
      <c r="AD1" s="3">
        <v>43066</v>
      </c>
      <c r="AE1" s="3">
        <v>43067</v>
      </c>
      <c r="AF1" s="3">
        <v>43068</v>
      </c>
      <c r="AG1" s="3">
        <v>43069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</row>
    <row r="38" spans="1:34" ht="15.75" customHeight="1">
      <c r="A38" s="10"/>
      <c r="B38" s="12"/>
      <c r="C38" s="55" t="s">
        <v>66</v>
      </c>
      <c r="D38" s="56"/>
      <c r="E38" s="56"/>
      <c r="F38" s="57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</row>
    <row r="39" spans="1:34" ht="15.75" customHeight="1">
      <c r="A39" s="10">
        <f t="shared" ref="A39:A54" si="1">SUM(D39:AH39)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3" width="9.59765625" customWidth="1"/>
    <col min="34" max="34" width="16" customWidth="1"/>
  </cols>
  <sheetData>
    <row r="1" spans="1:34" ht="15.75" customHeight="1">
      <c r="A1" s="1"/>
      <c r="B1" s="2"/>
      <c r="C1" s="2"/>
      <c r="D1" s="3">
        <v>43070</v>
      </c>
      <c r="E1" s="3">
        <v>43071</v>
      </c>
      <c r="F1" s="3">
        <v>43072</v>
      </c>
      <c r="G1" s="3">
        <v>43073</v>
      </c>
      <c r="H1" s="3">
        <v>43074</v>
      </c>
      <c r="I1" s="3">
        <v>43075</v>
      </c>
      <c r="J1" s="3">
        <v>43076</v>
      </c>
      <c r="K1" s="3">
        <v>43077</v>
      </c>
      <c r="L1" s="3">
        <v>43078</v>
      </c>
      <c r="M1" s="3">
        <v>43079</v>
      </c>
      <c r="N1" s="3">
        <v>43080</v>
      </c>
      <c r="O1" s="3">
        <v>43081</v>
      </c>
      <c r="P1" s="3">
        <v>43082</v>
      </c>
      <c r="Q1" s="3">
        <v>43083</v>
      </c>
      <c r="R1" s="3">
        <v>43084</v>
      </c>
      <c r="S1" s="3">
        <v>43085</v>
      </c>
      <c r="T1" s="3">
        <v>43086</v>
      </c>
      <c r="U1" s="3">
        <v>43087</v>
      </c>
      <c r="V1" s="3">
        <v>43088</v>
      </c>
      <c r="W1" s="3">
        <v>43089</v>
      </c>
      <c r="X1" s="3">
        <v>43090</v>
      </c>
      <c r="Y1" s="3">
        <v>43091</v>
      </c>
      <c r="Z1" s="3">
        <v>43092</v>
      </c>
      <c r="AA1" s="3">
        <v>43093</v>
      </c>
      <c r="AB1" s="3">
        <v>43094</v>
      </c>
      <c r="AC1" s="3">
        <v>43095</v>
      </c>
      <c r="AD1" s="3">
        <v>43096</v>
      </c>
      <c r="AE1" s="3">
        <v>43097</v>
      </c>
      <c r="AF1" s="3">
        <v>43098</v>
      </c>
      <c r="AG1" s="3">
        <v>43099</v>
      </c>
      <c r="AH1" s="3">
        <v>43100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1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1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1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1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1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1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1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1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1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1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1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1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1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1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1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1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1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1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1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1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1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1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1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1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1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1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1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1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1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1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1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1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1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1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1"/>
    </row>
    <row r="38" spans="1:34" ht="15.75" customHeight="1">
      <c r="A38" s="10"/>
      <c r="B38" s="12"/>
      <c r="C38" s="55" t="s">
        <v>66</v>
      </c>
      <c r="D38" s="56"/>
      <c r="E38" s="56"/>
      <c r="F38" s="57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11"/>
    </row>
    <row r="39" spans="1:34" ht="15.75" customHeight="1">
      <c r="A39" s="10">
        <f t="shared" ref="A39:A54" si="1">SUM(D39:AG39)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1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1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1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1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1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1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1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1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1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1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11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11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1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1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1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1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11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11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11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11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11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>
      <selection activeCell="D4" sqref="D4"/>
    </sheetView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1"/>
      <c r="B1" s="2"/>
      <c r="C1" s="2"/>
      <c r="D1" s="3">
        <v>42736</v>
      </c>
      <c r="E1" s="3">
        <v>42737</v>
      </c>
      <c r="F1" s="3">
        <v>42738</v>
      </c>
      <c r="G1" s="3">
        <v>42739</v>
      </c>
      <c r="H1" s="3">
        <v>42740</v>
      </c>
      <c r="I1" s="3">
        <v>42741</v>
      </c>
      <c r="J1" s="3">
        <v>42742</v>
      </c>
      <c r="K1" s="3">
        <v>42743</v>
      </c>
      <c r="L1" s="3">
        <v>42744</v>
      </c>
      <c r="M1" s="3">
        <v>42745</v>
      </c>
      <c r="N1" s="3">
        <v>42746</v>
      </c>
      <c r="O1" s="3">
        <v>42747</v>
      </c>
      <c r="P1" s="3">
        <v>42748</v>
      </c>
      <c r="Q1" s="3">
        <v>42749</v>
      </c>
      <c r="R1" s="3">
        <v>42750</v>
      </c>
      <c r="S1" s="3">
        <v>42751</v>
      </c>
      <c r="T1" s="3">
        <v>42752</v>
      </c>
      <c r="U1" s="3">
        <v>42753</v>
      </c>
      <c r="V1" s="3">
        <v>42754</v>
      </c>
      <c r="W1" s="3">
        <v>42755</v>
      </c>
      <c r="X1" s="3">
        <v>42756</v>
      </c>
      <c r="Y1" s="3">
        <v>42757</v>
      </c>
      <c r="Z1" s="3">
        <v>42758</v>
      </c>
      <c r="AA1" s="3">
        <v>42759</v>
      </c>
      <c r="AB1" s="3">
        <v>42760</v>
      </c>
      <c r="AC1" s="3">
        <v>42761</v>
      </c>
      <c r="AD1" s="3">
        <v>42762</v>
      </c>
      <c r="AE1" s="3">
        <v>42763</v>
      </c>
      <c r="AF1" s="3">
        <v>42764</v>
      </c>
      <c r="AG1" s="3">
        <v>42765</v>
      </c>
      <c r="AH1" s="3">
        <v>42766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10">
        <f t="shared" ref="A3:A37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ht="15.75" customHeight="1">
      <c r="A4" s="10">
        <f t="shared" si="0"/>
        <v>0</v>
      </c>
      <c r="B4" s="12"/>
      <c r="C4" s="13" t="s">
        <v>5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ht="15.75" customHeight="1">
      <c r="A10" s="10">
        <f t="shared" si="0"/>
        <v>0</v>
      </c>
      <c r="B10" s="12"/>
      <c r="C10" s="21" t="s">
        <v>12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4" ht="15.75" customHeight="1">
      <c r="A18" s="10">
        <f t="shared" si="0"/>
        <v>0</v>
      </c>
      <c r="B18" s="12"/>
      <c r="C18" s="27" t="s">
        <v>35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4" ht="15.75" customHeight="1">
      <c r="A24" s="10">
        <f t="shared" si="0"/>
        <v>0</v>
      </c>
      <c r="B24" s="12"/>
      <c r="C24" s="35" t="s">
        <v>44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</row>
    <row r="36" spans="1:34" ht="15.75" customHeight="1">
      <c r="A36" s="10">
        <f t="shared" si="0"/>
        <v>0</v>
      </c>
      <c r="B36" s="12"/>
      <c r="C36" s="47" t="s">
        <v>63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spans="1:34" ht="15.75" customHeight="1">
      <c r="A37" s="10">
        <f t="shared" si="0"/>
        <v>0</v>
      </c>
      <c r="B37" s="12"/>
      <c r="C37" s="51" t="s">
        <v>64</v>
      </c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</row>
    <row r="38" spans="1:34" ht="15.75" customHeight="1">
      <c r="A38" s="10"/>
      <c r="B38" s="12"/>
      <c r="C38" s="53"/>
      <c r="D38" s="15"/>
      <c r="E38" s="15"/>
      <c r="F38" s="17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</row>
    <row r="39" spans="1:34" ht="15.75" customHeight="1">
      <c r="A39" s="10"/>
      <c r="B39" s="12"/>
      <c r="C39" s="55" t="s">
        <v>66</v>
      </c>
      <c r="D39" s="56"/>
      <c r="E39" s="56"/>
      <c r="F39" s="57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</row>
    <row r="40" spans="1:34" ht="15.75" customHeight="1">
      <c r="A40" s="10">
        <f t="shared" ref="A40:A55" si="1">SUM(D40:AH40)</f>
        <v>0</v>
      </c>
      <c r="B40" s="12"/>
      <c r="C40" s="59" t="s">
        <v>70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</row>
    <row r="41" spans="1:34" ht="15.75" customHeight="1">
      <c r="A41" s="10">
        <f t="shared" si="1"/>
        <v>0</v>
      </c>
      <c r="B41" s="12"/>
      <c r="C41" s="33" t="s">
        <v>72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</row>
    <row r="42" spans="1:34" ht="15.75" customHeight="1">
      <c r="A42" s="10">
        <f t="shared" si="1"/>
        <v>0</v>
      </c>
      <c r="B42" s="12"/>
      <c r="C42" s="33" t="s">
        <v>73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</row>
    <row r="43" spans="1:34" ht="15.75" customHeight="1">
      <c r="A43" s="10">
        <f t="shared" si="1"/>
        <v>0</v>
      </c>
      <c r="B43" s="12"/>
      <c r="C43" s="33" t="s">
        <v>74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</row>
    <row r="44" spans="1:34" ht="15.75" customHeight="1">
      <c r="A44" s="10">
        <f t="shared" si="1"/>
        <v>0</v>
      </c>
      <c r="B44" s="11"/>
      <c r="C44" s="33" t="s">
        <v>76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</row>
    <row r="45" spans="1:34" ht="15.75" customHeight="1">
      <c r="A45" s="10">
        <f t="shared" si="1"/>
        <v>0</v>
      </c>
      <c r="B45" s="11"/>
      <c r="C45" s="33" t="s">
        <v>77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34" ht="15.75" customHeight="1">
      <c r="A46" s="10">
        <f t="shared" si="1"/>
        <v>0</v>
      </c>
      <c r="B46" s="11"/>
      <c r="C46" s="33" t="s">
        <v>78</v>
      </c>
      <c r="D46" s="15"/>
      <c r="E46" s="15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34" ht="15.75" customHeight="1">
      <c r="A47" s="10">
        <f t="shared" si="1"/>
        <v>0</v>
      </c>
      <c r="B47" s="12"/>
      <c r="C47" s="21" t="s">
        <v>79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34" ht="15.75" customHeight="1">
      <c r="A48" s="10">
        <f t="shared" si="1"/>
        <v>0</v>
      </c>
      <c r="B48" s="12"/>
      <c r="C48" s="60" t="s">
        <v>80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</row>
    <row r="49" spans="1:34" ht="15.75" customHeight="1">
      <c r="A49" s="10">
        <f t="shared" si="1"/>
        <v>0</v>
      </c>
      <c r="B49" s="12"/>
      <c r="C49" s="61" t="s">
        <v>81</v>
      </c>
      <c r="D49" s="17"/>
      <c r="E49" s="17"/>
      <c r="F49" s="17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</row>
    <row r="50" spans="1:34" ht="15.75" customHeight="1">
      <c r="A50" s="10">
        <f t="shared" si="1"/>
        <v>0</v>
      </c>
      <c r="B50" s="53"/>
      <c r="C50" s="61" t="s">
        <v>82</v>
      </c>
      <c r="D50" s="30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</row>
    <row r="51" spans="1:34" ht="15.75" customHeight="1">
      <c r="A51" s="10">
        <f t="shared" si="1"/>
        <v>0</v>
      </c>
      <c r="B51" s="53"/>
      <c r="C51" s="61" t="s">
        <v>83</v>
      </c>
      <c r="D51" s="62"/>
      <c r="E51" s="62"/>
      <c r="F51" s="62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</row>
    <row r="52" spans="1:34" ht="15.75" customHeight="1">
      <c r="A52" s="10">
        <f t="shared" si="1"/>
        <v>0</v>
      </c>
      <c r="B52" s="12"/>
      <c r="C52" s="61" t="s">
        <v>84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ht="15.75" customHeight="1">
      <c r="A53" s="10">
        <f t="shared" si="1"/>
        <v>0</v>
      </c>
      <c r="B53" s="12"/>
      <c r="C53" s="61" t="s">
        <v>85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ht="15.75" customHeight="1">
      <c r="A54" s="10">
        <f t="shared" si="1"/>
        <v>0</v>
      </c>
      <c r="B54" s="12"/>
      <c r="C54" s="35" t="s">
        <v>86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ht="15.75" customHeight="1">
      <c r="A55" s="10">
        <f t="shared" si="1"/>
        <v>0</v>
      </c>
      <c r="B55" s="12"/>
      <c r="C55" s="35" t="s">
        <v>87</v>
      </c>
      <c r="D55" s="17"/>
      <c r="E55" s="17"/>
      <c r="F55" s="17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</row>
    <row r="57" spans="1:34" ht="15.75" customHeight="1">
      <c r="A57" s="10"/>
      <c r="B57" s="11"/>
      <c r="C57" s="11"/>
      <c r="D57" s="64"/>
      <c r="E57" s="64"/>
      <c r="F57" s="64"/>
      <c r="G57" s="64"/>
      <c r="H57" s="64"/>
      <c r="I57" s="64"/>
      <c r="J57" s="64"/>
      <c r="K57" s="64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</row>
    <row r="60" spans="1:34" ht="15.75" customHeight="1">
      <c r="A60" s="10"/>
      <c r="B60" s="11"/>
      <c r="C60" s="11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0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000"/>
  <sheetViews>
    <sheetView workbookViewId="0">
      <selection activeCell="E4" sqref="E4"/>
    </sheetView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1"/>
      <c r="B1" s="2"/>
      <c r="C1" s="2"/>
      <c r="D1" s="3">
        <v>42767</v>
      </c>
      <c r="E1" s="3">
        <v>42768</v>
      </c>
      <c r="F1" s="3">
        <v>42769</v>
      </c>
      <c r="G1" s="3">
        <v>42770</v>
      </c>
      <c r="H1" s="3">
        <v>42771</v>
      </c>
      <c r="I1" s="3">
        <v>42772</v>
      </c>
      <c r="J1" s="3">
        <v>42773</v>
      </c>
      <c r="K1" s="3">
        <v>42774</v>
      </c>
      <c r="L1" s="3">
        <v>42775</v>
      </c>
      <c r="M1" s="3">
        <v>42776</v>
      </c>
      <c r="N1" s="3">
        <v>42777</v>
      </c>
      <c r="O1" s="3">
        <v>42778</v>
      </c>
      <c r="P1" s="3">
        <v>42779</v>
      </c>
      <c r="Q1" s="3">
        <v>42780</v>
      </c>
      <c r="R1" s="3">
        <v>42781</v>
      </c>
      <c r="S1" s="3">
        <v>42782</v>
      </c>
      <c r="T1" s="3">
        <v>42783</v>
      </c>
      <c r="U1" s="3">
        <v>42784</v>
      </c>
      <c r="V1" s="3">
        <v>42785</v>
      </c>
      <c r="W1" s="3">
        <v>42786</v>
      </c>
      <c r="X1" s="3">
        <v>42787</v>
      </c>
      <c r="Y1" s="3">
        <v>42788</v>
      </c>
      <c r="Z1" s="3">
        <v>42789</v>
      </c>
      <c r="AA1" s="3">
        <v>42790</v>
      </c>
      <c r="AB1" s="3">
        <v>42791</v>
      </c>
      <c r="AC1" s="3">
        <v>42792</v>
      </c>
      <c r="AD1" s="3">
        <v>42793</v>
      </c>
      <c r="AE1" s="3">
        <v>42794</v>
      </c>
      <c r="AF1" s="3"/>
      <c r="AG1" s="3"/>
    </row>
    <row r="2" spans="1:34" ht="15.75" customHeight="1">
      <c r="A2" s="5" t="s">
        <v>0</v>
      </c>
      <c r="B2" s="6"/>
      <c r="C2" s="7" t="s">
        <v>1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4" ht="15.75" customHeight="1">
      <c r="A3" s="10">
        <f t="shared" ref="A3:A36" si="0">SUM(D3:Y3)</f>
        <v>100</v>
      </c>
      <c r="B3" s="12"/>
      <c r="C3" s="13" t="s">
        <v>2</v>
      </c>
      <c r="D3" s="15"/>
      <c r="E3" s="15">
        <v>100</v>
      </c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</row>
    <row r="35" spans="1:34" ht="15.75" customHeight="1">
      <c r="A35" s="10">
        <f t="shared" si="0"/>
        <v>250</v>
      </c>
      <c r="B35" s="12"/>
      <c r="C35" s="47" t="s">
        <v>60</v>
      </c>
      <c r="D35" s="15">
        <v>250</v>
      </c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</row>
    <row r="38" spans="1:34" ht="15.75" customHeight="1">
      <c r="A38" s="10"/>
      <c r="B38" s="12"/>
      <c r="C38" s="55" t="s">
        <v>66</v>
      </c>
      <c r="D38" s="56"/>
      <c r="E38" s="56"/>
      <c r="F38" s="57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</row>
    <row r="39" spans="1:34" ht="15.75" customHeight="1">
      <c r="A39" s="10">
        <f t="shared" ref="A39:A54" si="1">SUM(D39:AH39)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1000"/>
  <sheetViews>
    <sheetView workbookViewId="0">
      <selection activeCell="E20" sqref="E20"/>
    </sheetView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3" width="9.59765625" customWidth="1"/>
    <col min="34" max="34" width="16" customWidth="1"/>
  </cols>
  <sheetData>
    <row r="1" spans="1:34" ht="15.75" customHeight="1">
      <c r="A1" s="1"/>
      <c r="B1" s="2"/>
      <c r="C1" s="2"/>
      <c r="D1" s="3">
        <v>42795</v>
      </c>
      <c r="E1" s="3">
        <v>42796</v>
      </c>
      <c r="F1" s="3">
        <v>42797</v>
      </c>
      <c r="G1" s="3">
        <v>42798</v>
      </c>
      <c r="H1" s="3">
        <v>42799</v>
      </c>
      <c r="I1" s="3">
        <v>42800</v>
      </c>
      <c r="J1" s="3">
        <v>42801</v>
      </c>
      <c r="K1" s="3">
        <v>42802</v>
      </c>
      <c r="L1" s="3">
        <v>42803</v>
      </c>
      <c r="M1" s="3">
        <v>42804</v>
      </c>
      <c r="N1" s="3">
        <v>42805</v>
      </c>
      <c r="O1" s="3">
        <v>42806</v>
      </c>
      <c r="P1" s="3">
        <v>42807</v>
      </c>
      <c r="Q1" s="3">
        <v>42808</v>
      </c>
      <c r="R1" s="3">
        <v>42809</v>
      </c>
      <c r="S1" s="3">
        <v>42810</v>
      </c>
      <c r="T1" s="3">
        <v>42811</v>
      </c>
      <c r="U1" s="3">
        <v>42812</v>
      </c>
      <c r="V1" s="3">
        <v>42813</v>
      </c>
      <c r="W1" s="3">
        <v>42814</v>
      </c>
      <c r="X1" s="3">
        <v>42815</v>
      </c>
      <c r="Y1" s="3">
        <v>42816</v>
      </c>
      <c r="Z1" s="3">
        <v>42817</v>
      </c>
      <c r="AA1" s="3">
        <v>42818</v>
      </c>
      <c r="AB1" s="3">
        <v>42819</v>
      </c>
      <c r="AC1" s="3">
        <v>42820</v>
      </c>
      <c r="AD1" s="3">
        <v>42821</v>
      </c>
      <c r="AE1" s="3">
        <v>42822</v>
      </c>
      <c r="AF1" s="3">
        <v>42823</v>
      </c>
      <c r="AG1" s="3">
        <v>42824</v>
      </c>
      <c r="AH1" s="3">
        <v>42825</v>
      </c>
    </row>
    <row r="2" spans="1:34" ht="15.75" customHeight="1">
      <c r="A2" s="5" t="s">
        <v>0</v>
      </c>
      <c r="B2" s="6"/>
      <c r="C2" s="7" t="s">
        <v>1</v>
      </c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64"/>
      <c r="E3" s="64"/>
      <c r="F3" s="92"/>
      <c r="G3" s="64"/>
      <c r="H3" s="64"/>
      <c r="I3" s="64"/>
      <c r="J3" s="64"/>
      <c r="K3" s="64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11"/>
    </row>
    <row r="4" spans="1:34" ht="15.75" customHeight="1">
      <c r="A4" s="10">
        <f t="shared" si="0"/>
        <v>0</v>
      </c>
      <c r="B4" s="12"/>
      <c r="C4" s="13" t="s">
        <v>6</v>
      </c>
      <c r="D4" s="64"/>
      <c r="E4" s="64"/>
      <c r="F4" s="92"/>
      <c r="G4" s="64"/>
      <c r="H4" s="64"/>
      <c r="I4" s="64"/>
      <c r="J4" s="64"/>
      <c r="K4" s="64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11"/>
    </row>
    <row r="5" spans="1:34" ht="15.75" customHeight="1">
      <c r="A5" s="10">
        <f t="shared" si="0"/>
        <v>0</v>
      </c>
      <c r="B5" s="12"/>
      <c r="C5" s="13" t="s">
        <v>7</v>
      </c>
      <c r="D5" s="64"/>
      <c r="E5" s="64"/>
      <c r="F5" s="92"/>
      <c r="G5" s="64"/>
      <c r="H5" s="64"/>
      <c r="I5" s="64"/>
      <c r="J5" s="64"/>
      <c r="K5" s="64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11"/>
    </row>
    <row r="6" spans="1:34" ht="15.75" customHeight="1">
      <c r="A6" s="10">
        <f t="shared" si="0"/>
        <v>0</v>
      </c>
      <c r="B6" s="12"/>
      <c r="C6" s="13" t="s">
        <v>8</v>
      </c>
      <c r="D6" s="64"/>
      <c r="E6" s="64"/>
      <c r="F6" s="92"/>
      <c r="G6" s="64"/>
      <c r="H6" s="64"/>
      <c r="I6" s="64"/>
      <c r="J6" s="64"/>
      <c r="K6" s="64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11"/>
    </row>
    <row r="7" spans="1:34" ht="15.75" customHeight="1">
      <c r="A7" s="10">
        <f t="shared" si="0"/>
        <v>0</v>
      </c>
      <c r="B7" s="12"/>
      <c r="C7" s="13" t="s">
        <v>9</v>
      </c>
      <c r="D7" s="64"/>
      <c r="E7" s="64"/>
      <c r="F7" s="92"/>
      <c r="G7" s="64"/>
      <c r="H7" s="64"/>
      <c r="I7" s="64"/>
      <c r="J7" s="64"/>
      <c r="K7" s="64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11"/>
    </row>
    <row r="8" spans="1:34" ht="15.75" customHeight="1">
      <c r="A8" s="10">
        <f t="shared" si="0"/>
        <v>0</v>
      </c>
      <c r="B8" s="12"/>
      <c r="C8" s="13" t="s">
        <v>10</v>
      </c>
      <c r="D8" s="64"/>
      <c r="E8" s="64"/>
      <c r="F8" s="92"/>
      <c r="G8" s="64"/>
      <c r="H8" s="64"/>
      <c r="I8" s="64"/>
      <c r="J8" s="64"/>
      <c r="K8" s="64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11"/>
    </row>
    <row r="9" spans="1:34" ht="15.75" customHeight="1">
      <c r="A9" s="10">
        <f t="shared" si="0"/>
        <v>0</v>
      </c>
      <c r="B9" s="12"/>
      <c r="C9" s="21" t="s">
        <v>11</v>
      </c>
      <c r="D9" s="64"/>
      <c r="E9" s="64"/>
      <c r="F9" s="92"/>
      <c r="G9" s="64"/>
      <c r="H9" s="64"/>
      <c r="I9" s="64"/>
      <c r="J9" s="64"/>
      <c r="K9" s="64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11"/>
    </row>
    <row r="10" spans="1:34" ht="15.75" customHeight="1">
      <c r="A10" s="10">
        <f t="shared" si="0"/>
        <v>0</v>
      </c>
      <c r="B10" s="12"/>
      <c r="C10" s="21" t="s">
        <v>30</v>
      </c>
      <c r="D10" s="64"/>
      <c r="E10" s="64"/>
      <c r="F10" s="92"/>
      <c r="G10" s="64"/>
      <c r="H10" s="64"/>
      <c r="I10" s="64"/>
      <c r="J10" s="64"/>
      <c r="K10" s="64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11"/>
    </row>
    <row r="11" spans="1:34" ht="15.75" customHeight="1">
      <c r="A11" s="10">
        <f t="shared" si="0"/>
        <v>0</v>
      </c>
      <c r="B11" s="12"/>
      <c r="C11" s="21" t="s">
        <v>16</v>
      </c>
      <c r="D11" s="64"/>
      <c r="E11" s="64"/>
      <c r="F11" s="92"/>
      <c r="G11" s="64"/>
      <c r="H11" s="64"/>
      <c r="I11" s="64"/>
      <c r="J11" s="64"/>
      <c r="K11" s="64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11"/>
    </row>
    <row r="12" spans="1:34" ht="15.75" customHeight="1">
      <c r="A12" s="10">
        <f t="shared" si="0"/>
        <v>0</v>
      </c>
      <c r="B12" s="12"/>
      <c r="C12" s="21" t="s">
        <v>27</v>
      </c>
      <c r="D12" s="64"/>
      <c r="E12" s="64"/>
      <c r="F12" s="92"/>
      <c r="G12" s="64"/>
      <c r="H12" s="64"/>
      <c r="I12" s="64"/>
      <c r="J12" s="64"/>
      <c r="K12" s="64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11"/>
    </row>
    <row r="13" spans="1:34" ht="15.75" customHeight="1">
      <c r="A13" s="10">
        <f t="shared" si="0"/>
        <v>0</v>
      </c>
      <c r="B13" s="12"/>
      <c r="C13" s="21" t="s">
        <v>29</v>
      </c>
      <c r="D13" s="64"/>
      <c r="E13" s="64"/>
      <c r="F13" s="92"/>
      <c r="G13" s="64"/>
      <c r="H13" s="64"/>
      <c r="I13" s="64"/>
      <c r="J13" s="64"/>
      <c r="K13" s="64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11"/>
    </row>
    <row r="14" spans="1:34" ht="15.75" customHeight="1">
      <c r="A14" s="10">
        <f t="shared" si="0"/>
        <v>0</v>
      </c>
      <c r="B14" s="12"/>
      <c r="C14" s="21" t="s">
        <v>31</v>
      </c>
      <c r="D14" s="64"/>
      <c r="E14" s="64"/>
      <c r="F14" s="92"/>
      <c r="G14" s="64"/>
      <c r="H14" s="64"/>
      <c r="I14" s="64"/>
      <c r="J14" s="64"/>
      <c r="K14" s="64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11"/>
    </row>
    <row r="15" spans="1:34" ht="15.75" customHeight="1">
      <c r="A15" s="10">
        <f t="shared" si="0"/>
        <v>0</v>
      </c>
      <c r="B15" s="12"/>
      <c r="C15" s="21" t="s">
        <v>32</v>
      </c>
      <c r="D15" s="64"/>
      <c r="E15" s="64"/>
      <c r="F15" s="92"/>
      <c r="G15" s="64"/>
      <c r="H15" s="64"/>
      <c r="I15" s="64"/>
      <c r="J15" s="64"/>
      <c r="K15" s="64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11"/>
    </row>
    <row r="16" spans="1:34" ht="15.75" customHeight="1">
      <c r="A16" s="10">
        <f t="shared" si="0"/>
        <v>0</v>
      </c>
      <c r="B16" s="12"/>
      <c r="C16" s="27" t="s">
        <v>33</v>
      </c>
      <c r="D16" s="64"/>
      <c r="E16" s="64"/>
      <c r="F16" s="92"/>
      <c r="G16" s="64"/>
      <c r="H16" s="64"/>
      <c r="I16" s="64"/>
      <c r="J16" s="64"/>
      <c r="K16" s="64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11"/>
    </row>
    <row r="17" spans="1:34" ht="15.75" customHeight="1">
      <c r="A17" s="10">
        <f t="shared" si="0"/>
        <v>0</v>
      </c>
      <c r="B17" s="12"/>
      <c r="C17" s="27" t="s">
        <v>34</v>
      </c>
      <c r="D17" s="64"/>
      <c r="E17" s="64"/>
      <c r="F17" s="92"/>
      <c r="G17" s="64"/>
      <c r="H17" s="64"/>
      <c r="I17" s="64"/>
      <c r="J17" s="64"/>
      <c r="K17" s="64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11"/>
    </row>
    <row r="18" spans="1:34" ht="15.75" customHeight="1">
      <c r="A18" s="10">
        <f t="shared" si="0"/>
        <v>0</v>
      </c>
      <c r="B18" s="12"/>
      <c r="C18" s="27" t="s">
        <v>49</v>
      </c>
      <c r="D18" s="64"/>
      <c r="E18" s="64"/>
      <c r="F18" s="92"/>
      <c r="G18" s="64"/>
      <c r="H18" s="64"/>
      <c r="I18" s="64"/>
      <c r="J18" s="64"/>
      <c r="K18" s="64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11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1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1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1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1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1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1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1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1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1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1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1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1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1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1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1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1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1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1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1"/>
    </row>
    <row r="38" spans="1:34" ht="15.75" customHeight="1">
      <c r="A38" s="10"/>
      <c r="B38" s="12"/>
      <c r="C38" s="55" t="s">
        <v>66</v>
      </c>
      <c r="D38" s="15"/>
      <c r="E38" s="15"/>
      <c r="F38" s="17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11"/>
    </row>
    <row r="39" spans="1:34" ht="15.75" customHeight="1">
      <c r="A39" s="10">
        <f t="shared" ref="A39:A54" si="1">SUM(D39:AG39)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1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1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1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1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1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1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1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1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1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1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11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11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1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1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1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1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11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11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11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11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11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1" t="s">
        <v>17</v>
      </c>
      <c r="B1" s="2"/>
      <c r="C1" s="2"/>
      <c r="D1" s="3">
        <v>42826</v>
      </c>
      <c r="E1" s="3">
        <v>42827</v>
      </c>
      <c r="F1" s="3">
        <v>42828</v>
      </c>
      <c r="G1" s="3">
        <v>42829</v>
      </c>
      <c r="H1" s="3">
        <v>42830</v>
      </c>
      <c r="I1" s="3">
        <v>42831</v>
      </c>
      <c r="J1" s="3">
        <v>42832</v>
      </c>
      <c r="K1" s="3">
        <v>42833</v>
      </c>
      <c r="L1" s="3">
        <v>42834</v>
      </c>
      <c r="M1" s="3">
        <v>42835</v>
      </c>
      <c r="N1" s="3">
        <v>42836</v>
      </c>
      <c r="O1" s="3">
        <v>42837</v>
      </c>
      <c r="P1" s="3">
        <v>42838</v>
      </c>
      <c r="Q1" s="3">
        <v>42839</v>
      </c>
      <c r="R1" s="3">
        <v>42840</v>
      </c>
      <c r="S1" s="3">
        <v>42841</v>
      </c>
      <c r="T1" s="3">
        <v>42842</v>
      </c>
      <c r="U1" s="3">
        <v>42843</v>
      </c>
      <c r="V1" s="3">
        <v>42844</v>
      </c>
      <c r="W1" s="3">
        <v>42845</v>
      </c>
      <c r="X1" s="3">
        <v>42846</v>
      </c>
      <c r="Y1" s="3">
        <v>42847</v>
      </c>
      <c r="Z1" s="3">
        <v>42848</v>
      </c>
      <c r="AA1" s="3">
        <v>42849</v>
      </c>
      <c r="AB1" s="3">
        <v>42850</v>
      </c>
      <c r="AC1" s="3">
        <v>42851</v>
      </c>
      <c r="AD1" s="3">
        <v>42852</v>
      </c>
      <c r="AE1" s="3">
        <v>42853</v>
      </c>
      <c r="AF1" s="3">
        <v>42854</v>
      </c>
      <c r="AG1" s="3">
        <v>42855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</row>
    <row r="38" spans="1:34" ht="15.75" customHeight="1">
      <c r="A38" s="10"/>
      <c r="B38" s="12"/>
      <c r="C38" s="55" t="s">
        <v>66</v>
      </c>
      <c r="D38" s="56"/>
      <c r="E38" s="56"/>
      <c r="F38" s="57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</row>
    <row r="39" spans="1:34" ht="15.75" customHeight="1">
      <c r="A39" s="10">
        <f t="shared" ref="A39:A54" si="1">SUM(D39:AH39)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3" width="9.59765625" customWidth="1"/>
    <col min="34" max="34" width="16" customWidth="1"/>
  </cols>
  <sheetData>
    <row r="1" spans="1:34" ht="15.75" customHeight="1">
      <c r="A1" s="1"/>
      <c r="B1" s="2"/>
      <c r="C1" s="2"/>
      <c r="D1" s="3">
        <v>42856</v>
      </c>
      <c r="E1" s="3">
        <v>42857</v>
      </c>
      <c r="F1" s="3">
        <v>42858</v>
      </c>
      <c r="G1" s="3">
        <v>42859</v>
      </c>
      <c r="H1" s="3">
        <v>42860</v>
      </c>
      <c r="I1" s="3">
        <v>42861</v>
      </c>
      <c r="J1" s="3">
        <v>42862</v>
      </c>
      <c r="K1" s="3">
        <v>42863</v>
      </c>
      <c r="L1" s="3">
        <v>42864</v>
      </c>
      <c r="M1" s="3">
        <v>42865</v>
      </c>
      <c r="N1" s="3">
        <v>42866</v>
      </c>
      <c r="O1" s="3">
        <v>42867</v>
      </c>
      <c r="P1" s="3">
        <v>42868</v>
      </c>
      <c r="Q1" s="3">
        <v>42869</v>
      </c>
      <c r="R1" s="3">
        <v>42870</v>
      </c>
      <c r="S1" s="3">
        <v>42871</v>
      </c>
      <c r="T1" s="3">
        <v>42872</v>
      </c>
      <c r="U1" s="3">
        <v>42873</v>
      </c>
      <c r="V1" s="3">
        <v>42874</v>
      </c>
      <c r="W1" s="3">
        <v>42875</v>
      </c>
      <c r="X1" s="3">
        <v>42876</v>
      </c>
      <c r="Y1" s="3">
        <v>42877</v>
      </c>
      <c r="Z1" s="3">
        <v>42878</v>
      </c>
      <c r="AA1" s="3">
        <v>42879</v>
      </c>
      <c r="AB1" s="3">
        <v>42880</v>
      </c>
      <c r="AC1" s="3">
        <v>42881</v>
      </c>
      <c r="AD1" s="3">
        <v>42882</v>
      </c>
      <c r="AE1" s="3">
        <v>42883</v>
      </c>
      <c r="AF1" s="3">
        <v>42884</v>
      </c>
      <c r="AG1" s="3">
        <v>42885</v>
      </c>
      <c r="AH1" s="3">
        <v>42886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1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1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1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1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1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1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1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1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1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1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1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1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1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1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1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1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1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1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1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1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1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1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1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1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1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1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1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1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1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1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1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1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1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1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1"/>
    </row>
    <row r="38" spans="1:34" ht="15.75" customHeight="1">
      <c r="A38" s="10"/>
      <c r="B38" s="12"/>
      <c r="C38" s="55" t="s">
        <v>66</v>
      </c>
      <c r="D38" s="15"/>
      <c r="E38" s="15"/>
      <c r="F38" s="17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11"/>
    </row>
    <row r="39" spans="1:34" ht="15.75" customHeight="1">
      <c r="A39" s="10">
        <f t="shared" ref="A39:A54" si="1">SUM(D39:AG39)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1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1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1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1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1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1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1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1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1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1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11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11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1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1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1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1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11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11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11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11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11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00"/>
  <sheetViews>
    <sheetView workbookViewId="0">
      <selection activeCell="D3" sqref="D3"/>
    </sheetView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93"/>
      <c r="B1" s="94"/>
      <c r="C1" s="94"/>
      <c r="D1" s="3">
        <v>42887</v>
      </c>
      <c r="E1" s="3">
        <v>42888</v>
      </c>
      <c r="F1" s="3">
        <v>42889</v>
      </c>
      <c r="G1" s="3">
        <v>42890</v>
      </c>
      <c r="H1" s="3">
        <v>42891</v>
      </c>
      <c r="I1" s="3">
        <v>42892</v>
      </c>
      <c r="J1" s="3">
        <v>42893</v>
      </c>
      <c r="K1" s="3">
        <v>42894</v>
      </c>
      <c r="L1" s="3">
        <v>42895</v>
      </c>
      <c r="M1" s="3">
        <v>42896</v>
      </c>
      <c r="N1" s="3">
        <v>42897</v>
      </c>
      <c r="O1" s="3">
        <v>42898</v>
      </c>
      <c r="P1" s="3">
        <v>42899</v>
      </c>
      <c r="Q1" s="3">
        <v>42900</v>
      </c>
      <c r="R1" s="3">
        <v>42901</v>
      </c>
      <c r="S1" s="3">
        <v>42902</v>
      </c>
      <c r="T1" s="3">
        <v>42903</v>
      </c>
      <c r="U1" s="3">
        <v>42904</v>
      </c>
      <c r="V1" s="3">
        <v>42905</v>
      </c>
      <c r="W1" s="3">
        <v>42906</v>
      </c>
      <c r="X1" s="3">
        <v>42907</v>
      </c>
      <c r="Y1" s="3">
        <v>42908</v>
      </c>
      <c r="Z1" s="3">
        <v>42909</v>
      </c>
      <c r="AA1" s="3">
        <v>42910</v>
      </c>
      <c r="AB1" s="3">
        <v>42911</v>
      </c>
      <c r="AC1" s="3">
        <v>42912</v>
      </c>
      <c r="AD1" s="3">
        <v>42913</v>
      </c>
      <c r="AE1" s="3">
        <v>42914</v>
      </c>
      <c r="AF1" s="3">
        <v>42915</v>
      </c>
      <c r="AG1" s="3">
        <v>42916</v>
      </c>
      <c r="AH1" s="3"/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95">
        <f t="shared" ref="A3:A36" si="0">SUM(D3:Y3)</f>
        <v>0</v>
      </c>
      <c r="B3" s="12"/>
      <c r="C3" s="13" t="s">
        <v>2</v>
      </c>
      <c r="D3" s="12"/>
      <c r="E3" s="96"/>
      <c r="F3" s="17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</row>
    <row r="4" spans="1:34" ht="15.75" customHeight="1">
      <c r="A4" s="95">
        <f t="shared" si="0"/>
        <v>0</v>
      </c>
      <c r="B4" s="12"/>
      <c r="C4" s="13" t="s">
        <v>6</v>
      </c>
      <c r="D4" s="96"/>
      <c r="E4" s="96"/>
      <c r="F4" s="17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</row>
    <row r="5" spans="1:34" ht="15.75" customHeight="1">
      <c r="A5" s="95">
        <f t="shared" si="0"/>
        <v>0</v>
      </c>
      <c r="B5" s="12"/>
      <c r="C5" s="13" t="s">
        <v>7</v>
      </c>
      <c r="D5" s="96"/>
      <c r="E5" s="96"/>
      <c r="F5" s="17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</row>
    <row r="6" spans="1:34" ht="15.75" customHeight="1">
      <c r="A6" s="95">
        <f t="shared" si="0"/>
        <v>0</v>
      </c>
      <c r="B6" s="12"/>
      <c r="C6" s="13" t="s">
        <v>8</v>
      </c>
      <c r="D6" s="17"/>
      <c r="E6" s="96"/>
      <c r="F6" s="17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</row>
    <row r="7" spans="1:34" ht="15.75" customHeight="1">
      <c r="A7" s="95">
        <f t="shared" si="0"/>
        <v>0</v>
      </c>
      <c r="B7" s="12"/>
      <c r="C7" s="13" t="s">
        <v>9</v>
      </c>
      <c r="D7" s="96"/>
      <c r="E7" s="96"/>
      <c r="F7" s="17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</row>
    <row r="8" spans="1:34" ht="15.75" customHeight="1">
      <c r="A8" s="95">
        <f t="shared" si="0"/>
        <v>0</v>
      </c>
      <c r="B8" s="12"/>
      <c r="C8" s="13" t="s">
        <v>10</v>
      </c>
      <c r="D8" s="96"/>
      <c r="E8" s="96"/>
      <c r="F8" s="17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</row>
    <row r="9" spans="1:34" ht="15.75" customHeight="1">
      <c r="A9" s="95">
        <f t="shared" si="0"/>
        <v>0</v>
      </c>
      <c r="B9" s="12"/>
      <c r="C9" s="21" t="s">
        <v>11</v>
      </c>
      <c r="D9" s="96"/>
      <c r="E9" s="96"/>
      <c r="F9" s="17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</row>
    <row r="10" spans="1:34" ht="15.75" customHeight="1">
      <c r="A10" s="95">
        <f t="shared" si="0"/>
        <v>0</v>
      </c>
      <c r="B10" s="12"/>
      <c r="C10" s="21" t="s">
        <v>30</v>
      </c>
      <c r="D10" s="96"/>
      <c r="E10" s="96"/>
      <c r="F10" s="17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</row>
    <row r="11" spans="1:34" ht="15.75" customHeight="1">
      <c r="A11" s="95">
        <f t="shared" si="0"/>
        <v>0</v>
      </c>
      <c r="B11" s="12"/>
      <c r="C11" s="21" t="s">
        <v>16</v>
      </c>
      <c r="D11" s="96"/>
      <c r="E11" s="96"/>
      <c r="F11" s="17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</row>
    <row r="12" spans="1:34" ht="15.75" customHeight="1">
      <c r="A12" s="95">
        <f t="shared" si="0"/>
        <v>0</v>
      </c>
      <c r="B12" s="12"/>
      <c r="C12" s="21" t="s">
        <v>27</v>
      </c>
      <c r="D12" s="96"/>
      <c r="E12" s="96"/>
      <c r="F12" s="17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</row>
    <row r="13" spans="1:34" ht="15.75" customHeight="1">
      <c r="A13" s="95">
        <f t="shared" si="0"/>
        <v>0</v>
      </c>
      <c r="B13" s="12"/>
      <c r="C13" s="21" t="s">
        <v>29</v>
      </c>
      <c r="D13" s="96"/>
      <c r="E13" s="96"/>
      <c r="F13" s="17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4" ht="15.75" customHeight="1">
      <c r="A14" s="95">
        <f t="shared" si="0"/>
        <v>0</v>
      </c>
      <c r="B14" s="12"/>
      <c r="C14" s="21" t="s">
        <v>31</v>
      </c>
      <c r="D14" s="96"/>
      <c r="E14" s="96"/>
      <c r="F14" s="17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4" ht="15.75" customHeight="1">
      <c r="A15" s="95">
        <f t="shared" si="0"/>
        <v>0</v>
      </c>
      <c r="B15" s="12"/>
      <c r="C15" s="21" t="s">
        <v>32</v>
      </c>
      <c r="D15" s="96"/>
      <c r="E15" s="96"/>
      <c r="F15" s="17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ht="15.75" customHeight="1">
      <c r="A16" s="95">
        <f t="shared" si="0"/>
        <v>0</v>
      </c>
      <c r="B16" s="12"/>
      <c r="C16" s="27" t="s">
        <v>33</v>
      </c>
      <c r="D16" s="96"/>
      <c r="E16" s="96"/>
      <c r="F16" s="17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</row>
    <row r="17" spans="1:34" ht="15.75" customHeight="1">
      <c r="A17" s="95">
        <f t="shared" si="0"/>
        <v>0</v>
      </c>
      <c r="B17" s="12"/>
      <c r="C17" s="27" t="s">
        <v>34</v>
      </c>
      <c r="D17" s="96"/>
      <c r="E17" s="96"/>
      <c r="F17" s="17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34" ht="15.75" customHeight="1">
      <c r="A18" s="95">
        <f t="shared" si="0"/>
        <v>0</v>
      </c>
      <c r="B18" s="12"/>
      <c r="C18" s="27" t="s">
        <v>49</v>
      </c>
      <c r="D18" s="96"/>
      <c r="E18" s="96"/>
      <c r="F18" s="17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</row>
    <row r="19" spans="1:34" ht="15.75" customHeight="1">
      <c r="A19" s="95">
        <f t="shared" si="0"/>
        <v>0</v>
      </c>
      <c r="B19" s="12"/>
      <c r="C19" s="27" t="s">
        <v>37</v>
      </c>
      <c r="D19" s="96"/>
      <c r="E19" s="96"/>
      <c r="F19" s="17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</row>
    <row r="20" spans="1:34" ht="15.75" customHeight="1">
      <c r="A20" s="95">
        <f t="shared" si="0"/>
        <v>0</v>
      </c>
      <c r="B20" s="12"/>
      <c r="C20" s="27" t="s">
        <v>38</v>
      </c>
      <c r="D20" s="96"/>
      <c r="E20" s="96"/>
      <c r="F20" s="17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</row>
    <row r="21" spans="1:34" ht="15.75" customHeight="1">
      <c r="A21" s="95">
        <f t="shared" si="0"/>
        <v>0</v>
      </c>
      <c r="B21" s="12"/>
      <c r="C21" s="27" t="s">
        <v>39</v>
      </c>
      <c r="D21" s="96"/>
      <c r="E21" s="96"/>
      <c r="F21" s="17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</row>
    <row r="22" spans="1:34" ht="15.75" customHeight="1">
      <c r="A22" s="95">
        <f t="shared" si="0"/>
        <v>0</v>
      </c>
      <c r="B22" s="12"/>
      <c r="C22" s="33" t="s">
        <v>41</v>
      </c>
      <c r="D22" s="96"/>
      <c r="E22" s="96"/>
      <c r="F22" s="17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</row>
    <row r="23" spans="1:34" ht="15.75" customHeight="1">
      <c r="A23" s="95">
        <f t="shared" si="0"/>
        <v>0</v>
      </c>
      <c r="B23" s="12"/>
      <c r="C23" s="33" t="s">
        <v>42</v>
      </c>
      <c r="D23" s="96"/>
      <c r="E23" s="96"/>
      <c r="F23" s="17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</row>
    <row r="24" spans="1:34" ht="15.75" customHeight="1">
      <c r="A24" s="95">
        <f t="shared" si="0"/>
        <v>0</v>
      </c>
      <c r="B24" s="12"/>
      <c r="C24" s="35" t="s">
        <v>61</v>
      </c>
      <c r="D24" s="96"/>
      <c r="E24" s="96"/>
      <c r="F24" s="17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</row>
    <row r="25" spans="1:34" ht="15.75" customHeight="1">
      <c r="A25" s="95">
        <f t="shared" si="0"/>
        <v>0</v>
      </c>
      <c r="B25" s="12"/>
      <c r="C25" s="35" t="s">
        <v>47</v>
      </c>
      <c r="D25" s="96"/>
      <c r="E25" s="96"/>
      <c r="F25" s="17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</row>
    <row r="26" spans="1:34" ht="15.75" customHeight="1">
      <c r="A26" s="95">
        <f t="shared" si="0"/>
        <v>0</v>
      </c>
      <c r="B26" s="12"/>
      <c r="C26" s="35" t="s">
        <v>48</v>
      </c>
      <c r="D26" s="96"/>
      <c r="E26" s="96"/>
      <c r="F26" s="17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</row>
    <row r="27" spans="1:34" ht="15.75" customHeight="1">
      <c r="A27" s="95">
        <f t="shared" si="0"/>
        <v>0</v>
      </c>
      <c r="B27" s="12"/>
      <c r="C27" s="35" t="s">
        <v>50</v>
      </c>
      <c r="D27" s="96"/>
      <c r="E27" s="96"/>
      <c r="F27" s="17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</row>
    <row r="28" spans="1:34" ht="15.75" customHeight="1">
      <c r="A28" s="95">
        <f t="shared" si="0"/>
        <v>0</v>
      </c>
      <c r="B28" s="12"/>
      <c r="C28" s="35" t="s">
        <v>52</v>
      </c>
      <c r="D28" s="96"/>
      <c r="E28" s="96"/>
      <c r="F28" s="17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</row>
    <row r="29" spans="1:34" ht="15.75" customHeight="1">
      <c r="A29" s="95">
        <f t="shared" si="0"/>
        <v>0</v>
      </c>
      <c r="B29" s="12"/>
      <c r="C29" s="41" t="s">
        <v>53</v>
      </c>
      <c r="D29" s="96"/>
      <c r="E29" s="96"/>
      <c r="F29" s="17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</row>
    <row r="30" spans="1:34" ht="15.75" customHeight="1">
      <c r="A30" s="95">
        <f t="shared" si="0"/>
        <v>0</v>
      </c>
      <c r="B30" s="12"/>
      <c r="C30" s="41" t="s">
        <v>54</v>
      </c>
      <c r="D30" s="96"/>
      <c r="E30" s="96"/>
      <c r="F30" s="17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</row>
    <row r="31" spans="1:34" ht="15.75" customHeight="1">
      <c r="A31" s="95">
        <f t="shared" si="0"/>
        <v>0</v>
      </c>
      <c r="B31" s="12"/>
      <c r="C31" s="41" t="s">
        <v>55</v>
      </c>
      <c r="D31" s="96"/>
      <c r="E31" s="96"/>
      <c r="F31" s="17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</row>
    <row r="32" spans="1:34" ht="15.75" customHeight="1">
      <c r="A32" s="95">
        <f t="shared" si="0"/>
        <v>0</v>
      </c>
      <c r="B32" s="12"/>
      <c r="C32" s="41" t="s">
        <v>57</v>
      </c>
      <c r="D32" s="96"/>
      <c r="E32" s="96"/>
      <c r="F32" s="17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</row>
    <row r="33" spans="1:34" ht="15.75" customHeight="1">
      <c r="A33" s="95">
        <f t="shared" si="0"/>
        <v>0</v>
      </c>
      <c r="B33" s="12"/>
      <c r="C33" s="41" t="s">
        <v>58</v>
      </c>
      <c r="D33" s="96"/>
      <c r="E33" s="96"/>
      <c r="F33" s="17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</row>
    <row r="34" spans="1:34" ht="15.75" customHeight="1">
      <c r="A34" s="95">
        <f t="shared" si="0"/>
        <v>0</v>
      </c>
      <c r="B34" s="12"/>
      <c r="C34" s="41" t="s">
        <v>59</v>
      </c>
      <c r="D34" s="96"/>
      <c r="E34" s="96"/>
      <c r="F34" s="17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</row>
    <row r="35" spans="1:34" ht="15.75" customHeight="1">
      <c r="A35" s="95">
        <f t="shared" si="0"/>
        <v>0</v>
      </c>
      <c r="B35" s="12"/>
      <c r="C35" s="47" t="s">
        <v>60</v>
      </c>
      <c r="D35" s="96"/>
      <c r="E35" s="96"/>
      <c r="F35" s="17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</row>
    <row r="36" spans="1:34" ht="15.75" customHeight="1">
      <c r="A36" s="95">
        <f t="shared" si="0"/>
        <v>0</v>
      </c>
      <c r="B36" s="12"/>
      <c r="C36" s="51" t="s">
        <v>69</v>
      </c>
      <c r="D36" s="96"/>
      <c r="E36" s="96"/>
      <c r="F36" s="17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</row>
    <row r="37" spans="1:34" ht="15.75" customHeight="1">
      <c r="A37" s="95"/>
      <c r="B37" s="12"/>
      <c r="C37" s="53"/>
      <c r="D37" s="96"/>
      <c r="E37" s="96"/>
      <c r="F37" s="17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</row>
    <row r="38" spans="1:34" ht="15.75" customHeight="1">
      <c r="A38" s="95"/>
      <c r="B38" s="12"/>
      <c r="C38" s="55" t="s">
        <v>66</v>
      </c>
      <c r="D38" s="96"/>
      <c r="E38" s="96"/>
      <c r="F38" s="17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</row>
    <row r="39" spans="1:34" ht="15.75" customHeight="1">
      <c r="A39" s="95">
        <f t="shared" ref="A39:A54" si="1">SUM(D39:AH39)</f>
        <v>0</v>
      </c>
      <c r="B39" s="12"/>
      <c r="C39" s="59" t="s">
        <v>70</v>
      </c>
      <c r="D39" s="96"/>
      <c r="E39" s="96"/>
      <c r="F39" s="17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</row>
    <row r="40" spans="1:34" ht="15.75" customHeight="1">
      <c r="A40" s="95">
        <f t="shared" si="1"/>
        <v>0</v>
      </c>
      <c r="B40" s="12"/>
      <c r="C40" s="33" t="s">
        <v>72</v>
      </c>
      <c r="D40" s="96"/>
      <c r="E40" s="96"/>
      <c r="F40" s="17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</row>
    <row r="41" spans="1:34" ht="15.75" customHeight="1">
      <c r="A41" s="95">
        <f t="shared" si="1"/>
        <v>0</v>
      </c>
      <c r="B41" s="12"/>
      <c r="C41" s="33" t="s">
        <v>73</v>
      </c>
      <c r="D41" s="96"/>
      <c r="E41" s="96"/>
      <c r="F41" s="17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</row>
    <row r="42" spans="1:34" ht="15.75" customHeight="1">
      <c r="A42" s="95">
        <f t="shared" si="1"/>
        <v>0</v>
      </c>
      <c r="B42" s="12"/>
      <c r="C42" s="33" t="s">
        <v>74</v>
      </c>
      <c r="D42" s="96"/>
      <c r="E42" s="96"/>
      <c r="F42" s="17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</row>
    <row r="43" spans="1:34" ht="15.75" customHeight="1">
      <c r="A43" s="95">
        <f t="shared" si="1"/>
        <v>0</v>
      </c>
      <c r="B43" s="12"/>
      <c r="C43" s="33" t="s">
        <v>76</v>
      </c>
      <c r="D43" s="96"/>
      <c r="E43" s="96"/>
      <c r="F43" s="17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</row>
    <row r="44" spans="1:34" ht="15.75" customHeight="1">
      <c r="A44" s="95">
        <f t="shared" si="1"/>
        <v>0</v>
      </c>
      <c r="B44" s="12"/>
      <c r="C44" s="33" t="s">
        <v>77</v>
      </c>
      <c r="D44" s="96"/>
      <c r="E44" s="96"/>
      <c r="F44" s="17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</row>
    <row r="45" spans="1:34" ht="15.75" customHeight="1">
      <c r="A45" s="95">
        <f t="shared" si="1"/>
        <v>0</v>
      </c>
      <c r="B45" s="12"/>
      <c r="C45" s="33" t="s">
        <v>78</v>
      </c>
      <c r="D45" s="96"/>
      <c r="E45" s="96"/>
      <c r="F45" s="17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</row>
    <row r="46" spans="1:34" ht="15.75" customHeight="1">
      <c r="A46" s="95">
        <f t="shared" si="1"/>
        <v>0</v>
      </c>
      <c r="B46" s="12"/>
      <c r="C46" s="21" t="s">
        <v>79</v>
      </c>
      <c r="D46" s="17"/>
      <c r="E46" s="17"/>
      <c r="F46" s="17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</row>
    <row r="47" spans="1:34" ht="15.75" customHeight="1">
      <c r="A47" s="95">
        <f t="shared" si="1"/>
        <v>0</v>
      </c>
      <c r="B47" s="12"/>
      <c r="C47" s="60" t="s">
        <v>80</v>
      </c>
      <c r="D47" s="17"/>
      <c r="E47" s="17"/>
      <c r="F47" s="17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</row>
    <row r="48" spans="1:34" ht="15.75" customHeight="1">
      <c r="A48" s="95">
        <f t="shared" si="1"/>
        <v>0</v>
      </c>
      <c r="B48" s="12"/>
      <c r="C48" s="61" t="s">
        <v>81</v>
      </c>
      <c r="D48" s="17"/>
      <c r="E48" s="17"/>
      <c r="F48" s="17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</row>
    <row r="49" spans="1:34" ht="15.75" customHeight="1">
      <c r="A49" s="95">
        <f t="shared" si="1"/>
        <v>0</v>
      </c>
      <c r="B49" s="53"/>
      <c r="C49" s="61" t="s">
        <v>82</v>
      </c>
      <c r="D49" s="62"/>
      <c r="E49" s="62"/>
      <c r="F49" s="62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</row>
    <row r="50" spans="1:34" ht="15.75" customHeight="1">
      <c r="A50" s="95">
        <f t="shared" si="1"/>
        <v>0</v>
      </c>
      <c r="B50" s="53"/>
      <c r="C50" s="61" t="s">
        <v>83</v>
      </c>
      <c r="D50" s="62"/>
      <c r="E50" s="62"/>
      <c r="F50" s="62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</row>
    <row r="51" spans="1:34" ht="15.75" customHeight="1">
      <c r="A51" s="95">
        <f t="shared" si="1"/>
        <v>0</v>
      </c>
      <c r="B51" s="12"/>
      <c r="C51" s="61" t="s">
        <v>84</v>
      </c>
      <c r="D51" s="17"/>
      <c r="E51" s="17"/>
      <c r="F51" s="17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</row>
    <row r="52" spans="1:34" ht="15.75" customHeight="1">
      <c r="A52" s="95">
        <f t="shared" si="1"/>
        <v>0</v>
      </c>
      <c r="B52" s="12"/>
      <c r="C52" s="61" t="s">
        <v>85</v>
      </c>
      <c r="D52" s="17"/>
      <c r="E52" s="17"/>
      <c r="F52" s="17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</row>
    <row r="53" spans="1:34" ht="15.75" customHeight="1">
      <c r="A53" s="95">
        <f t="shared" si="1"/>
        <v>0</v>
      </c>
      <c r="B53" s="12"/>
      <c r="C53" s="35" t="s">
        <v>86</v>
      </c>
      <c r="D53" s="17"/>
      <c r="E53" s="17"/>
      <c r="F53" s="17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</row>
    <row r="54" spans="1:34" ht="15.75" customHeight="1">
      <c r="A54" s="95">
        <f t="shared" si="1"/>
        <v>0</v>
      </c>
      <c r="B54" s="12"/>
      <c r="C54" s="35" t="s">
        <v>87</v>
      </c>
      <c r="D54" s="17"/>
      <c r="E54" s="17"/>
      <c r="F54" s="17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</row>
    <row r="55" spans="1:34" ht="15.75" customHeight="1">
      <c r="A55" s="95"/>
      <c r="B55" s="12"/>
      <c r="C55" s="12"/>
      <c r="D55" s="99"/>
      <c r="E55" s="99"/>
      <c r="F55" s="99"/>
      <c r="G55" s="99"/>
      <c r="H55" s="99"/>
      <c r="I55" s="99"/>
      <c r="J55" s="99"/>
      <c r="K55" s="99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</row>
    <row r="56" spans="1:34" ht="15.75" customHeight="1">
      <c r="A56" s="95"/>
      <c r="B56" s="12"/>
      <c r="C56" s="12"/>
      <c r="D56" s="99"/>
      <c r="E56" s="99"/>
      <c r="F56" s="99"/>
      <c r="G56" s="99"/>
      <c r="H56" s="99"/>
      <c r="I56" s="99"/>
      <c r="J56" s="99"/>
      <c r="K56" s="99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</row>
    <row r="57" spans="1:34" ht="15.75" customHeight="1">
      <c r="A57" s="95"/>
      <c r="B57" s="12"/>
      <c r="C57" s="12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</row>
    <row r="58" spans="1:34" ht="15.75" customHeight="1">
      <c r="A58" s="95"/>
      <c r="B58" s="12"/>
      <c r="C58" s="12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</row>
    <row r="59" spans="1:34" ht="15.75" customHeight="1">
      <c r="A59" s="95"/>
      <c r="B59" s="12"/>
      <c r="C59" s="12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</row>
    <row r="60" spans="1:34" ht="15.75" customHeight="1">
      <c r="A60" s="95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</row>
    <row r="61" spans="1:34" ht="15.75" customHeight="1">
      <c r="A61" s="95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</row>
    <row r="62" spans="1:34" ht="15.75" customHeight="1">
      <c r="A62" s="95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</row>
    <row r="63" spans="1:34" ht="15.75" customHeight="1">
      <c r="A63" s="95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</row>
    <row r="64" spans="1:34" ht="15.75" customHeight="1">
      <c r="A64" s="95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</row>
    <row r="65" spans="1:34" ht="15.75" customHeight="1">
      <c r="A65" s="95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</row>
    <row r="66" spans="1:34" ht="15.75" customHeight="1">
      <c r="A66" s="95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</row>
    <row r="67" spans="1:34" ht="15.75" customHeight="1">
      <c r="A67" s="95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</row>
    <row r="68" spans="1:34" ht="15.75" customHeight="1">
      <c r="A68" s="95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</row>
    <row r="69" spans="1:34" ht="15.75" customHeight="1">
      <c r="A69" s="95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</row>
    <row r="70" spans="1:34" ht="15.75" customHeight="1">
      <c r="A70" s="95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</row>
    <row r="71" spans="1:34" ht="15.75" customHeight="1">
      <c r="A71" s="95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</row>
    <row r="72" spans="1:34" ht="15.75" customHeight="1">
      <c r="A72" s="95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</row>
    <row r="73" spans="1:34" ht="15.75" customHeight="1">
      <c r="A73" s="95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</row>
    <row r="74" spans="1:34" ht="15.75" customHeight="1">
      <c r="A74" s="95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</row>
    <row r="75" spans="1:34" ht="15.75" customHeight="1">
      <c r="A75" s="95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</row>
    <row r="76" spans="1:34" ht="15.75" customHeight="1">
      <c r="A76" s="95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</row>
    <row r="77" spans="1:34" ht="15.75" customHeight="1">
      <c r="A77" s="95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</row>
    <row r="78" spans="1:34" ht="15.75" customHeight="1">
      <c r="A78" s="95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</row>
    <row r="79" spans="1:34" ht="15.75" customHeight="1">
      <c r="A79" s="95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</row>
    <row r="80" spans="1:34" ht="15.75" customHeight="1">
      <c r="A80" s="95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</row>
    <row r="81" spans="1:34" ht="15.75" customHeight="1">
      <c r="A81" s="95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</row>
    <row r="82" spans="1:34" ht="15.75" customHeight="1">
      <c r="A82" s="95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</row>
    <row r="83" spans="1:34" ht="15.75" customHeight="1">
      <c r="A83" s="95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</row>
    <row r="84" spans="1:34" ht="15.75" customHeight="1">
      <c r="A84" s="95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</row>
    <row r="85" spans="1:34" ht="15.75" customHeight="1">
      <c r="A85" s="95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</row>
    <row r="86" spans="1:34" ht="15.75" customHeight="1">
      <c r="A86" s="95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</row>
    <row r="87" spans="1:34" ht="15.75" customHeight="1">
      <c r="A87" s="95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</row>
    <row r="88" spans="1:34" ht="15.75" customHeight="1">
      <c r="A88" s="95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</row>
    <row r="89" spans="1:34" ht="15.75" customHeight="1">
      <c r="A89" s="95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</row>
    <row r="90" spans="1:34" ht="15.75" customHeight="1">
      <c r="A90" s="95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</row>
    <row r="91" spans="1:34" ht="15.75" customHeight="1">
      <c r="A91" s="95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</row>
    <row r="92" spans="1:34" ht="15.75" customHeight="1">
      <c r="A92" s="95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</row>
    <row r="93" spans="1:34" ht="15.75" customHeight="1">
      <c r="A93" s="95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</row>
    <row r="94" spans="1:34" ht="15.75" customHeight="1">
      <c r="A94" s="95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</row>
    <row r="95" spans="1:34" ht="15.75" customHeight="1">
      <c r="A95" s="95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</row>
    <row r="96" spans="1:34" ht="15.75" customHeight="1">
      <c r="A96" s="95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</row>
    <row r="97" spans="1:34" ht="15.75" customHeight="1">
      <c r="A97" s="95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</row>
    <row r="98" spans="1:34" ht="15.75" customHeight="1">
      <c r="A98" s="95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</row>
    <row r="99" spans="1:34" ht="15.75" customHeight="1">
      <c r="A99" s="95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</row>
    <row r="100" spans="1:34" ht="15.75" customHeight="1">
      <c r="A100" s="95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</row>
    <row r="101" spans="1:34" ht="15.75" customHeight="1">
      <c r="A101" s="95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</row>
    <row r="102" spans="1:34" ht="15.75" customHeight="1">
      <c r="A102" s="95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</row>
    <row r="103" spans="1:34" ht="15.75" customHeight="1">
      <c r="A103" s="95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</row>
    <row r="104" spans="1:34" ht="15.75" customHeight="1">
      <c r="A104" s="95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</row>
    <row r="105" spans="1:34" ht="15.75" customHeight="1">
      <c r="A105" s="95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</row>
    <row r="106" spans="1:34" ht="15.75" customHeight="1">
      <c r="A106" s="95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</row>
    <row r="107" spans="1:34" ht="15.75" customHeight="1">
      <c r="A107" s="95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</row>
    <row r="108" spans="1:34" ht="15.75" customHeight="1">
      <c r="A108" s="95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</row>
    <row r="109" spans="1:34" ht="15.75" customHeight="1">
      <c r="A109" s="95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</row>
    <row r="110" spans="1:34" ht="15.75" customHeight="1">
      <c r="A110" s="95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</row>
    <row r="111" spans="1:34" ht="15.75" customHeight="1">
      <c r="A111" s="95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</row>
    <row r="112" spans="1:34" ht="15.75" customHeight="1">
      <c r="A112" s="95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</row>
    <row r="113" spans="1:34" ht="15.75" customHeight="1">
      <c r="A113" s="95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</row>
    <row r="114" spans="1:34" ht="15.75" customHeight="1">
      <c r="A114" s="95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</row>
    <row r="115" spans="1:34" ht="15.75" customHeight="1">
      <c r="A115" s="95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</row>
    <row r="116" spans="1:34" ht="15.75" customHeight="1">
      <c r="A116" s="95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</row>
    <row r="117" spans="1:34" ht="15.75" customHeight="1">
      <c r="A117" s="95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</row>
    <row r="118" spans="1:34" ht="15.75" customHeight="1">
      <c r="A118" s="95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</row>
    <row r="119" spans="1:34" ht="15.75" customHeight="1">
      <c r="A119" s="95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</row>
    <row r="120" spans="1:34" ht="15.75" customHeight="1">
      <c r="A120" s="95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</row>
    <row r="121" spans="1:34" ht="15.75" customHeight="1">
      <c r="A121" s="95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</row>
    <row r="122" spans="1:34" ht="15.75" customHeight="1">
      <c r="A122" s="95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</row>
    <row r="123" spans="1:34" ht="15.75" customHeight="1">
      <c r="A123" s="95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</row>
    <row r="124" spans="1:34" ht="15.75" customHeight="1">
      <c r="A124" s="95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</row>
    <row r="125" spans="1:34" ht="15.75" customHeight="1">
      <c r="A125" s="95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</row>
    <row r="126" spans="1:34" ht="15.75" customHeight="1">
      <c r="A126" s="95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</row>
    <row r="127" spans="1:34" ht="15.75" customHeight="1">
      <c r="A127" s="95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</row>
    <row r="128" spans="1:34" ht="15.75" customHeight="1">
      <c r="A128" s="95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</row>
    <row r="129" spans="1:34" ht="15.75" customHeight="1">
      <c r="A129" s="95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</row>
    <row r="130" spans="1:34" ht="15.75" customHeight="1">
      <c r="A130" s="95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</row>
    <row r="131" spans="1:34" ht="15.75" customHeight="1">
      <c r="A131" s="95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</row>
    <row r="132" spans="1:34" ht="15.75" customHeight="1">
      <c r="A132" s="95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</row>
    <row r="133" spans="1:34" ht="15.75" customHeight="1">
      <c r="A133" s="95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</row>
    <row r="134" spans="1:34" ht="15.75" customHeight="1">
      <c r="A134" s="95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</row>
    <row r="135" spans="1:34" ht="15.75" customHeight="1">
      <c r="A135" s="95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</row>
    <row r="136" spans="1:34" ht="15.75" customHeight="1">
      <c r="A136" s="95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</row>
    <row r="137" spans="1:34" ht="15.75" customHeight="1">
      <c r="A137" s="95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</row>
    <row r="138" spans="1:34" ht="15.75" customHeight="1">
      <c r="A138" s="95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</row>
    <row r="139" spans="1:34" ht="15.75" customHeight="1">
      <c r="A139" s="95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</row>
    <row r="140" spans="1:34" ht="15.75" customHeight="1">
      <c r="A140" s="95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</row>
    <row r="141" spans="1:34" ht="15.75" customHeight="1">
      <c r="A141" s="95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</row>
    <row r="142" spans="1:34" ht="15.75" customHeight="1">
      <c r="A142" s="95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</row>
    <row r="143" spans="1:34" ht="15.75" customHeight="1">
      <c r="A143" s="95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</row>
    <row r="144" spans="1:34" ht="15.75" customHeight="1">
      <c r="A144" s="95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</row>
    <row r="145" spans="1:34" ht="15.75" customHeight="1">
      <c r="A145" s="95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</row>
    <row r="146" spans="1:34" ht="15.75" customHeight="1">
      <c r="A146" s="95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</row>
    <row r="147" spans="1:34" ht="15.75" customHeight="1">
      <c r="A147" s="95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</row>
    <row r="148" spans="1:34" ht="15.75" customHeight="1">
      <c r="A148" s="95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</row>
    <row r="149" spans="1:34" ht="15.75" customHeight="1">
      <c r="A149" s="95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</row>
    <row r="150" spans="1:34" ht="15.75" customHeight="1">
      <c r="A150" s="95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</row>
    <row r="151" spans="1:34" ht="15.75" customHeight="1">
      <c r="A151" s="95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</row>
    <row r="152" spans="1:34" ht="15.75" customHeight="1">
      <c r="A152" s="95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</row>
    <row r="153" spans="1:34" ht="15.75" customHeight="1">
      <c r="A153" s="95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</row>
    <row r="154" spans="1:34" ht="15.75" customHeight="1">
      <c r="A154" s="95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</row>
    <row r="155" spans="1:34" ht="15.75" customHeight="1">
      <c r="A155" s="95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</row>
    <row r="156" spans="1:34" ht="15.75" customHeight="1">
      <c r="A156" s="95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</row>
    <row r="157" spans="1:34" ht="15.75" customHeight="1">
      <c r="A157" s="95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</row>
    <row r="158" spans="1:34" ht="15.75" customHeight="1">
      <c r="A158" s="95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</row>
    <row r="159" spans="1:34" ht="15.75" customHeight="1">
      <c r="A159" s="95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</row>
    <row r="160" spans="1:34" ht="15.75" customHeight="1">
      <c r="A160" s="95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</row>
    <row r="161" spans="1:34" ht="15.75" customHeight="1">
      <c r="A161" s="95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</row>
    <row r="162" spans="1:34" ht="15.75" customHeight="1">
      <c r="A162" s="95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</row>
    <row r="163" spans="1:34" ht="15.75" customHeight="1">
      <c r="A163" s="95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</row>
    <row r="164" spans="1:34" ht="15.75" customHeight="1">
      <c r="A164" s="95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</row>
    <row r="165" spans="1:34" ht="15.75" customHeight="1">
      <c r="A165" s="95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</row>
    <row r="166" spans="1:34" ht="15.75" customHeight="1">
      <c r="A166" s="95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</row>
    <row r="167" spans="1:34" ht="15.75" customHeight="1">
      <c r="A167" s="95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</row>
    <row r="168" spans="1:34" ht="15.75" customHeight="1">
      <c r="A168" s="95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</row>
    <row r="169" spans="1:34" ht="15.75" customHeight="1">
      <c r="A169" s="95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</row>
    <row r="170" spans="1:34" ht="15.75" customHeight="1">
      <c r="A170" s="95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</row>
    <row r="171" spans="1:34" ht="15.75" customHeight="1">
      <c r="A171" s="95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</row>
    <row r="172" spans="1:34" ht="15.75" customHeight="1">
      <c r="A172" s="95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</row>
    <row r="173" spans="1:34" ht="15.75" customHeight="1">
      <c r="A173" s="95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</row>
    <row r="174" spans="1:34" ht="15.75" customHeight="1">
      <c r="A174" s="95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</row>
    <row r="175" spans="1:34" ht="15.75" customHeight="1">
      <c r="A175" s="95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</row>
    <row r="176" spans="1:34" ht="15.75" customHeight="1">
      <c r="A176" s="95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</row>
    <row r="177" spans="1:34" ht="15.75" customHeight="1">
      <c r="A177" s="95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</row>
    <row r="178" spans="1:34" ht="15.75" customHeight="1">
      <c r="A178" s="95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</row>
    <row r="179" spans="1:34" ht="15.75" customHeight="1">
      <c r="A179" s="95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</row>
    <row r="180" spans="1:34" ht="15.75" customHeight="1">
      <c r="A180" s="95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</row>
    <row r="181" spans="1:34" ht="15.75" customHeight="1">
      <c r="A181" s="95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</row>
    <row r="182" spans="1:34" ht="15.75" customHeight="1">
      <c r="A182" s="95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</row>
    <row r="183" spans="1:34" ht="15.75" customHeight="1">
      <c r="A183" s="95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</row>
    <row r="184" spans="1:34" ht="15.75" customHeight="1">
      <c r="A184" s="95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</row>
    <row r="185" spans="1:34" ht="15.75" customHeight="1">
      <c r="A185" s="95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</row>
    <row r="186" spans="1:34" ht="15.75" customHeight="1">
      <c r="A186" s="95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</row>
    <row r="187" spans="1:34" ht="15.75" customHeight="1">
      <c r="A187" s="95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</row>
    <row r="188" spans="1:34" ht="15.75" customHeight="1">
      <c r="A188" s="95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</row>
    <row r="189" spans="1:34" ht="15.75" customHeight="1">
      <c r="A189" s="95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</row>
    <row r="190" spans="1:34" ht="15.75" customHeight="1">
      <c r="A190" s="95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</row>
    <row r="191" spans="1:34" ht="15.75" customHeight="1">
      <c r="A191" s="95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</row>
    <row r="192" spans="1:34" ht="15.75" customHeight="1">
      <c r="A192" s="95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</row>
    <row r="193" spans="1:34" ht="15.75" customHeight="1">
      <c r="A193" s="95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</row>
    <row r="194" spans="1:34" ht="15.75" customHeight="1">
      <c r="A194" s="95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</row>
    <row r="195" spans="1:34" ht="15.75" customHeight="1">
      <c r="A195" s="95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</row>
    <row r="196" spans="1:34" ht="15.75" customHeight="1">
      <c r="A196" s="95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</row>
    <row r="197" spans="1:34" ht="15.75" customHeight="1">
      <c r="A197" s="95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</row>
    <row r="198" spans="1:34" ht="15.75" customHeight="1">
      <c r="A198" s="95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</row>
    <row r="199" spans="1:34" ht="15.75" customHeight="1">
      <c r="A199" s="95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</row>
    <row r="200" spans="1:34" ht="15.75" customHeight="1">
      <c r="A200" s="95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</row>
    <row r="201" spans="1:34" ht="15.75" customHeight="1">
      <c r="A201" s="95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</row>
    <row r="202" spans="1:34" ht="15.75" customHeight="1">
      <c r="A202" s="95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</row>
    <row r="203" spans="1:34" ht="15.75" customHeight="1">
      <c r="A203" s="95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</row>
    <row r="204" spans="1:34" ht="15.75" customHeight="1">
      <c r="A204" s="95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</row>
    <row r="205" spans="1:34" ht="15.75" customHeight="1">
      <c r="A205" s="95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</row>
    <row r="206" spans="1:34" ht="15.75" customHeight="1">
      <c r="A206" s="95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</row>
    <row r="207" spans="1:34" ht="15.75" customHeight="1">
      <c r="A207" s="95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</row>
    <row r="208" spans="1:34" ht="15.75" customHeight="1">
      <c r="A208" s="95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</row>
    <row r="209" spans="1:34" ht="15.75" customHeight="1">
      <c r="A209" s="95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</row>
    <row r="210" spans="1:34" ht="15.75" customHeight="1">
      <c r="A210" s="95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</row>
    <row r="211" spans="1:34" ht="15.75" customHeight="1">
      <c r="A211" s="95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</row>
    <row r="212" spans="1:34" ht="15.75" customHeight="1">
      <c r="A212" s="95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</row>
    <row r="213" spans="1:34" ht="15.75" customHeight="1">
      <c r="A213" s="95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</row>
    <row r="214" spans="1:34" ht="15.75" customHeight="1">
      <c r="A214" s="95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</row>
    <row r="215" spans="1:34" ht="15.75" customHeight="1">
      <c r="A215" s="95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</row>
    <row r="216" spans="1:34" ht="15.75" customHeight="1">
      <c r="A216" s="95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</row>
    <row r="217" spans="1:34" ht="15.75" customHeight="1">
      <c r="A217" s="95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</row>
    <row r="218" spans="1:34" ht="15.75" customHeight="1">
      <c r="A218" s="95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</row>
    <row r="219" spans="1:34" ht="15.75" customHeight="1">
      <c r="A219" s="95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</row>
    <row r="220" spans="1:34" ht="15.75" customHeight="1">
      <c r="A220" s="95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</row>
    <row r="221" spans="1:34" ht="15.75" customHeight="1">
      <c r="A221" s="95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</row>
    <row r="222" spans="1:34" ht="15.75" customHeight="1">
      <c r="A222" s="95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</row>
    <row r="223" spans="1:34" ht="15.75" customHeight="1">
      <c r="A223" s="95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</row>
    <row r="224" spans="1:34" ht="15.75" customHeight="1">
      <c r="A224" s="95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</row>
    <row r="225" spans="1:34" ht="15.75" customHeight="1">
      <c r="A225" s="95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</row>
    <row r="226" spans="1:34" ht="15.75" customHeight="1">
      <c r="A226" s="95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</row>
    <row r="227" spans="1:34" ht="15.75" customHeight="1">
      <c r="A227" s="95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</row>
    <row r="228" spans="1:34" ht="15.75" customHeight="1">
      <c r="A228" s="95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</row>
    <row r="229" spans="1:34" ht="15.75" customHeight="1">
      <c r="A229" s="95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</row>
    <row r="230" spans="1:34" ht="15.75" customHeight="1">
      <c r="A230" s="95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</row>
    <row r="231" spans="1:34" ht="15.75" customHeight="1">
      <c r="A231" s="95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</row>
    <row r="232" spans="1:34" ht="15.75" customHeight="1">
      <c r="A232" s="95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:34" ht="15.75" customHeight="1">
      <c r="A233" s="95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:34" ht="15.75" customHeight="1">
      <c r="A234" s="95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:34" ht="15.75" customHeight="1">
      <c r="A235" s="95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:34" ht="15.75" customHeight="1">
      <c r="A236" s="95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:34" ht="15.75" customHeight="1">
      <c r="A237" s="95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:34" ht="15.75" customHeight="1">
      <c r="A238" s="95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:34" ht="15.75" customHeight="1">
      <c r="A239" s="95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:34" ht="15.75" customHeight="1">
      <c r="A240" s="95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:34" ht="15.75" customHeight="1">
      <c r="A241" s="95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:34" ht="15.75" customHeight="1">
      <c r="A242" s="95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</row>
    <row r="243" spans="1:34" ht="15.75" customHeight="1">
      <c r="A243" s="95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</row>
    <row r="244" spans="1:34" ht="15.75" customHeight="1">
      <c r="A244" s="95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</row>
    <row r="245" spans="1:34" ht="15.75" customHeight="1">
      <c r="A245" s="95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</row>
    <row r="246" spans="1:34" ht="15.75" customHeight="1">
      <c r="A246" s="95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</row>
    <row r="247" spans="1:34" ht="15.75" customHeight="1">
      <c r="A247" s="95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</row>
    <row r="248" spans="1:34" ht="15.75" customHeight="1">
      <c r="A248" s="95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</row>
    <row r="249" spans="1:34" ht="15.75" customHeight="1">
      <c r="A249" s="95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</row>
    <row r="250" spans="1:34" ht="15.75" customHeight="1">
      <c r="A250" s="95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</row>
    <row r="251" spans="1:34" ht="15.75" customHeight="1">
      <c r="A251" s="95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</row>
    <row r="252" spans="1:34" ht="15.75" customHeight="1">
      <c r="A252" s="95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</row>
    <row r="253" spans="1:34" ht="15.75" customHeight="1">
      <c r="A253" s="95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</row>
    <row r="254" spans="1:34" ht="15.75" customHeight="1">
      <c r="A254" s="95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</row>
    <row r="255" spans="1:34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:34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:34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:34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:34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:34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:34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:34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:34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:34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:34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:34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:34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:34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:34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</row>
    <row r="270" spans="1:34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</row>
    <row r="271" spans="1:34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</row>
    <row r="272" spans="1:34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</row>
    <row r="273" spans="1:34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</row>
    <row r="274" spans="1:34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</row>
    <row r="275" spans="1:34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</row>
    <row r="276" spans="1:34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</row>
    <row r="277" spans="1:34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</row>
    <row r="278" spans="1:34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</row>
    <row r="279" spans="1:34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</row>
    <row r="280" spans="1:34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</row>
    <row r="281" spans="1:34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</row>
    <row r="282" spans="1:34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</row>
    <row r="283" spans="1:34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</row>
    <row r="284" spans="1:34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</row>
    <row r="285" spans="1:34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</row>
    <row r="286" spans="1:34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</row>
    <row r="287" spans="1:34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</row>
    <row r="288" spans="1:34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</row>
    <row r="289" spans="1:34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</row>
    <row r="290" spans="1:34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</row>
    <row r="291" spans="1:34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</row>
    <row r="292" spans="1:34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</row>
    <row r="293" spans="1:34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</row>
    <row r="294" spans="1:34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</row>
    <row r="295" spans="1:34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</row>
    <row r="296" spans="1:34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</row>
    <row r="297" spans="1:34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</row>
    <row r="298" spans="1:34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</row>
    <row r="299" spans="1:34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</row>
    <row r="300" spans="1:34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</row>
    <row r="301" spans="1:34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</row>
    <row r="302" spans="1:34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</row>
    <row r="303" spans="1:34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</row>
    <row r="304" spans="1:34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</row>
    <row r="305" spans="1:34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</row>
    <row r="306" spans="1:34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</row>
    <row r="307" spans="1:34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</row>
    <row r="308" spans="1:34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</row>
    <row r="309" spans="1:34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</row>
    <row r="310" spans="1:34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</row>
    <row r="311" spans="1:34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</row>
    <row r="312" spans="1:34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</row>
    <row r="313" spans="1:34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</row>
    <row r="314" spans="1:34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</row>
    <row r="315" spans="1:34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</row>
    <row r="316" spans="1:34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</row>
    <row r="317" spans="1:34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</row>
    <row r="318" spans="1:34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</row>
    <row r="319" spans="1:34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</row>
    <row r="320" spans="1:34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</row>
    <row r="321" spans="1:34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</row>
    <row r="322" spans="1:34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</row>
    <row r="323" spans="1:34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</row>
    <row r="324" spans="1:34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</row>
    <row r="325" spans="1:34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</row>
    <row r="326" spans="1:34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</row>
    <row r="327" spans="1:34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</row>
    <row r="328" spans="1:34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</row>
    <row r="329" spans="1:34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</row>
    <row r="330" spans="1:34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</row>
    <row r="331" spans="1:34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</row>
    <row r="332" spans="1:34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</row>
    <row r="333" spans="1:34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</row>
    <row r="334" spans="1:34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</row>
    <row r="335" spans="1:34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</row>
    <row r="336" spans="1:34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</row>
    <row r="337" spans="1:34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</row>
    <row r="338" spans="1:34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</row>
    <row r="339" spans="1:34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</row>
    <row r="340" spans="1:34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</row>
    <row r="341" spans="1:34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</row>
    <row r="342" spans="1:34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</row>
    <row r="343" spans="1:34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</row>
    <row r="344" spans="1:34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</row>
    <row r="345" spans="1:34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</row>
    <row r="346" spans="1:34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</row>
    <row r="347" spans="1:34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</row>
    <row r="348" spans="1:34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</row>
    <row r="349" spans="1:34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</row>
    <row r="350" spans="1:34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</row>
    <row r="351" spans="1:34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</row>
    <row r="352" spans="1:34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</row>
    <row r="353" spans="1:34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</row>
    <row r="354" spans="1:34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</row>
    <row r="355" spans="1:34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</row>
    <row r="356" spans="1:34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</row>
    <row r="357" spans="1:34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</row>
    <row r="358" spans="1:34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</row>
    <row r="359" spans="1:34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</row>
    <row r="360" spans="1:34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</row>
    <row r="361" spans="1:34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</row>
    <row r="362" spans="1:34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</row>
    <row r="363" spans="1:34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</row>
    <row r="364" spans="1:34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</row>
    <row r="365" spans="1:34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</row>
    <row r="366" spans="1:34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</row>
    <row r="367" spans="1:34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</row>
    <row r="368" spans="1:34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</row>
    <row r="369" spans="1:34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</row>
    <row r="370" spans="1:34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</row>
    <row r="371" spans="1:34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</row>
    <row r="372" spans="1:34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</row>
    <row r="373" spans="1:34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</row>
    <row r="374" spans="1:34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</row>
    <row r="375" spans="1:34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</row>
    <row r="376" spans="1:34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</row>
    <row r="377" spans="1:34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</row>
    <row r="378" spans="1:34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</row>
    <row r="379" spans="1:34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</row>
    <row r="380" spans="1:34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</row>
    <row r="381" spans="1:34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</row>
    <row r="382" spans="1:34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</row>
    <row r="383" spans="1:34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</row>
    <row r="384" spans="1:34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</row>
    <row r="385" spans="1:34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</row>
    <row r="386" spans="1:34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</row>
    <row r="387" spans="1:34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</row>
    <row r="388" spans="1:34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</row>
    <row r="389" spans="1:34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</row>
    <row r="390" spans="1:34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</row>
    <row r="391" spans="1:34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</row>
    <row r="392" spans="1:34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</row>
    <row r="393" spans="1:34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</row>
    <row r="394" spans="1:34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</row>
    <row r="395" spans="1:34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</row>
    <row r="396" spans="1:34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</row>
    <row r="397" spans="1:34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</row>
    <row r="398" spans="1:34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</row>
    <row r="399" spans="1:34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</row>
    <row r="400" spans="1:34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</row>
    <row r="401" spans="1:34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</row>
    <row r="402" spans="1:34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</row>
    <row r="403" spans="1:34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</row>
    <row r="404" spans="1:34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</row>
    <row r="405" spans="1:34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</row>
    <row r="406" spans="1:34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</row>
    <row r="407" spans="1:34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</row>
    <row r="408" spans="1:34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</row>
    <row r="409" spans="1:34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</row>
    <row r="410" spans="1:34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</row>
    <row r="411" spans="1:34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</row>
    <row r="412" spans="1:34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</row>
    <row r="413" spans="1:34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</row>
    <row r="414" spans="1:34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</row>
    <row r="415" spans="1:34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</row>
    <row r="416" spans="1:34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</row>
    <row r="417" spans="1:34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</row>
    <row r="418" spans="1:34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</row>
    <row r="419" spans="1:34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</row>
    <row r="420" spans="1:34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</row>
    <row r="421" spans="1:34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</row>
    <row r="422" spans="1:34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</row>
    <row r="423" spans="1:34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</row>
    <row r="424" spans="1:34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</row>
    <row r="425" spans="1:34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</row>
    <row r="426" spans="1:34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</row>
    <row r="427" spans="1:34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</row>
    <row r="428" spans="1:34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</row>
    <row r="429" spans="1:34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</row>
    <row r="430" spans="1:34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</row>
    <row r="431" spans="1:34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</row>
    <row r="432" spans="1:34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</row>
    <row r="433" spans="1:34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</row>
    <row r="434" spans="1:34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</row>
    <row r="435" spans="1:34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</row>
    <row r="436" spans="1:34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</row>
    <row r="437" spans="1:34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</row>
    <row r="438" spans="1:34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</row>
    <row r="439" spans="1:34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</row>
    <row r="440" spans="1:34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</row>
    <row r="441" spans="1:34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</row>
    <row r="442" spans="1:34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</row>
    <row r="443" spans="1:34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</row>
    <row r="444" spans="1:34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</row>
    <row r="445" spans="1:34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</row>
    <row r="446" spans="1:34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</row>
    <row r="447" spans="1:34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</row>
    <row r="448" spans="1:34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</row>
    <row r="449" spans="1:34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</row>
    <row r="450" spans="1:34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</row>
    <row r="451" spans="1:34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</row>
    <row r="452" spans="1:34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</row>
    <row r="453" spans="1:34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</row>
    <row r="454" spans="1:34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</row>
    <row r="455" spans="1:34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</row>
    <row r="456" spans="1:34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</row>
    <row r="457" spans="1:34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34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</row>
    <row r="459" spans="1:34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</row>
    <row r="460" spans="1:34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</row>
    <row r="461" spans="1:34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</row>
    <row r="462" spans="1:34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</row>
    <row r="463" spans="1:34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</row>
    <row r="464" spans="1:34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</row>
    <row r="465" spans="1:34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</row>
    <row r="466" spans="1:34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</row>
    <row r="467" spans="1:34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</row>
    <row r="468" spans="1:34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</row>
    <row r="469" spans="1:34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</row>
    <row r="470" spans="1:34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</row>
    <row r="471" spans="1:34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</row>
    <row r="472" spans="1:34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</row>
    <row r="473" spans="1:34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</row>
    <row r="474" spans="1:34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</row>
    <row r="475" spans="1:34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</row>
    <row r="476" spans="1:34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</row>
    <row r="477" spans="1:34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</row>
    <row r="478" spans="1:34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</row>
    <row r="479" spans="1:34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</row>
    <row r="480" spans="1:34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</row>
    <row r="481" spans="1:34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</row>
    <row r="482" spans="1:34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</row>
    <row r="483" spans="1:34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</row>
    <row r="484" spans="1:34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</row>
    <row r="485" spans="1:34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</row>
    <row r="486" spans="1:34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</row>
    <row r="487" spans="1:34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</row>
    <row r="488" spans="1:34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</row>
    <row r="489" spans="1:34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</row>
    <row r="490" spans="1:34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</row>
    <row r="491" spans="1:34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</row>
    <row r="492" spans="1:34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</row>
    <row r="493" spans="1:34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</row>
    <row r="494" spans="1:34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</row>
    <row r="495" spans="1:34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</row>
    <row r="496" spans="1:34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</row>
    <row r="497" spans="1:34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</row>
    <row r="498" spans="1:34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</row>
    <row r="499" spans="1:34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</row>
    <row r="500" spans="1:34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</row>
    <row r="501" spans="1:34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</row>
    <row r="502" spans="1:34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</row>
    <row r="503" spans="1:34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</row>
    <row r="504" spans="1:34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</row>
    <row r="505" spans="1:34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</row>
    <row r="506" spans="1:34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</row>
    <row r="507" spans="1:34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</row>
    <row r="508" spans="1:34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</row>
    <row r="509" spans="1:34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</row>
    <row r="510" spans="1:34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</row>
    <row r="511" spans="1:34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</row>
    <row r="512" spans="1:34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</row>
    <row r="513" spans="1:34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</row>
    <row r="514" spans="1:34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</row>
    <row r="515" spans="1:34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</row>
    <row r="516" spans="1:34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</row>
    <row r="517" spans="1:34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</row>
    <row r="518" spans="1:34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</row>
    <row r="519" spans="1:34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</row>
    <row r="520" spans="1:34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</row>
    <row r="521" spans="1:34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</row>
    <row r="522" spans="1:34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</row>
    <row r="523" spans="1:34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</row>
    <row r="524" spans="1:34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</row>
    <row r="525" spans="1:34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</row>
    <row r="526" spans="1:34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</row>
    <row r="527" spans="1:34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</row>
    <row r="528" spans="1:34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</row>
    <row r="529" spans="1:34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</row>
    <row r="530" spans="1:34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</row>
    <row r="531" spans="1:34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</row>
    <row r="532" spans="1:34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</row>
    <row r="533" spans="1:34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</row>
    <row r="534" spans="1:34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</row>
    <row r="535" spans="1:34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</row>
    <row r="536" spans="1:34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</row>
    <row r="537" spans="1:34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</row>
    <row r="538" spans="1:34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</row>
    <row r="539" spans="1:34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</row>
    <row r="540" spans="1:34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</row>
    <row r="541" spans="1:34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</row>
    <row r="542" spans="1:34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</row>
    <row r="543" spans="1:34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</row>
    <row r="544" spans="1:34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</row>
    <row r="545" spans="1:34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</row>
    <row r="546" spans="1:34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</row>
    <row r="547" spans="1:34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</row>
    <row r="548" spans="1:34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</row>
    <row r="549" spans="1:34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</row>
    <row r="550" spans="1:34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</row>
    <row r="551" spans="1:34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</row>
    <row r="552" spans="1:34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</row>
    <row r="553" spans="1:34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</row>
    <row r="554" spans="1:34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</row>
    <row r="555" spans="1:34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</row>
    <row r="556" spans="1:34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</row>
    <row r="557" spans="1:34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</row>
    <row r="558" spans="1:34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</row>
    <row r="559" spans="1:34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</row>
    <row r="560" spans="1:34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</row>
    <row r="561" spans="1:34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</row>
    <row r="562" spans="1:34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</row>
    <row r="563" spans="1:34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</row>
    <row r="564" spans="1:34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</row>
    <row r="565" spans="1:34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</row>
    <row r="566" spans="1:34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</row>
    <row r="567" spans="1:34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</row>
    <row r="568" spans="1:34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</row>
    <row r="569" spans="1:34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</row>
    <row r="570" spans="1:34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</row>
    <row r="571" spans="1:34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</row>
    <row r="572" spans="1:34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</row>
    <row r="573" spans="1:34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</row>
    <row r="574" spans="1:34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</row>
    <row r="575" spans="1:34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</row>
    <row r="576" spans="1:34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</row>
    <row r="577" spans="1:34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</row>
    <row r="578" spans="1:34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</row>
    <row r="579" spans="1:34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</row>
    <row r="580" spans="1:34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</row>
    <row r="581" spans="1:34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</row>
    <row r="582" spans="1:34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</row>
    <row r="583" spans="1:34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</row>
    <row r="584" spans="1:34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</row>
    <row r="585" spans="1:34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</row>
    <row r="586" spans="1:34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</row>
    <row r="587" spans="1:34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</row>
    <row r="588" spans="1:34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</row>
    <row r="589" spans="1:34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</row>
    <row r="590" spans="1:34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</row>
    <row r="591" spans="1:34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</row>
    <row r="592" spans="1:34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</row>
    <row r="593" spans="1:34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</row>
    <row r="594" spans="1:34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</row>
    <row r="595" spans="1:34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</row>
    <row r="596" spans="1:34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</row>
    <row r="597" spans="1:34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</row>
    <row r="598" spans="1:34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</row>
    <row r="599" spans="1:34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</row>
    <row r="600" spans="1:34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</row>
    <row r="601" spans="1:34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</row>
    <row r="602" spans="1:34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</row>
    <row r="603" spans="1:34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</row>
    <row r="604" spans="1:34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</row>
    <row r="605" spans="1:34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</row>
    <row r="606" spans="1:34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</row>
    <row r="607" spans="1:34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</row>
    <row r="608" spans="1:34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</row>
    <row r="609" spans="1:34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</row>
    <row r="610" spans="1:34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</row>
    <row r="611" spans="1:34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</row>
    <row r="612" spans="1:34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</row>
    <row r="613" spans="1:34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</row>
    <row r="614" spans="1:34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</row>
    <row r="615" spans="1:34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</row>
    <row r="616" spans="1:34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</row>
    <row r="617" spans="1:34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</row>
    <row r="618" spans="1:34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</row>
    <row r="619" spans="1:34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</row>
    <row r="620" spans="1:34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</row>
    <row r="621" spans="1:34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</row>
    <row r="622" spans="1:34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</row>
    <row r="623" spans="1:34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</row>
    <row r="624" spans="1:34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</row>
    <row r="625" spans="1:34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</row>
    <row r="626" spans="1:34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</row>
    <row r="627" spans="1:34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</row>
    <row r="628" spans="1:34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</row>
    <row r="629" spans="1:34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</row>
    <row r="630" spans="1:34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</row>
    <row r="631" spans="1:34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</row>
    <row r="632" spans="1:34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</row>
    <row r="633" spans="1:34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</row>
    <row r="634" spans="1:34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</row>
    <row r="635" spans="1:34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</row>
    <row r="636" spans="1:34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</row>
    <row r="637" spans="1:34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</row>
    <row r="638" spans="1:34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</row>
    <row r="639" spans="1:34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</row>
    <row r="640" spans="1:34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</row>
    <row r="641" spans="1:34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</row>
    <row r="642" spans="1:34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</row>
    <row r="643" spans="1:34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</row>
    <row r="644" spans="1:34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</row>
    <row r="645" spans="1:34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</row>
    <row r="646" spans="1:34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</row>
    <row r="647" spans="1:34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</row>
    <row r="648" spans="1:34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</row>
    <row r="649" spans="1:34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</row>
    <row r="650" spans="1:34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</row>
    <row r="651" spans="1:34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</row>
    <row r="652" spans="1:34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</row>
    <row r="653" spans="1:34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</row>
    <row r="654" spans="1:34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</row>
    <row r="655" spans="1:34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</row>
    <row r="656" spans="1:34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</row>
    <row r="657" spans="1:34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</row>
    <row r="658" spans="1:34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</row>
    <row r="659" spans="1:34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</row>
    <row r="660" spans="1:34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</row>
    <row r="661" spans="1:34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</row>
    <row r="662" spans="1:34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</row>
    <row r="663" spans="1:34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</row>
    <row r="664" spans="1:34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</row>
    <row r="665" spans="1:34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</row>
    <row r="666" spans="1:34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</row>
    <row r="667" spans="1:34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</row>
    <row r="668" spans="1:34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</row>
    <row r="669" spans="1:34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</row>
    <row r="670" spans="1:34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</row>
    <row r="671" spans="1:34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</row>
    <row r="672" spans="1:34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</row>
    <row r="673" spans="1:34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</row>
    <row r="674" spans="1:34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</row>
    <row r="675" spans="1:34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</row>
    <row r="676" spans="1:34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</row>
    <row r="677" spans="1:34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</row>
    <row r="678" spans="1:34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</row>
    <row r="679" spans="1:34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</row>
    <row r="680" spans="1:34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</row>
    <row r="681" spans="1:34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</row>
    <row r="682" spans="1:34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</row>
    <row r="683" spans="1:34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</row>
    <row r="684" spans="1:34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</row>
    <row r="685" spans="1:34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</row>
    <row r="686" spans="1:34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</row>
    <row r="687" spans="1:34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</row>
    <row r="688" spans="1:34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</row>
    <row r="689" spans="1:34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</row>
    <row r="690" spans="1:34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</row>
    <row r="691" spans="1:34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</row>
    <row r="692" spans="1:34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</row>
    <row r="693" spans="1:34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</row>
    <row r="694" spans="1:34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</row>
    <row r="695" spans="1:34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</row>
    <row r="696" spans="1:34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</row>
    <row r="697" spans="1:34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</row>
    <row r="698" spans="1:34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</row>
    <row r="699" spans="1:34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</row>
    <row r="700" spans="1:34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</row>
    <row r="701" spans="1:34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</row>
    <row r="702" spans="1:34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</row>
    <row r="703" spans="1:34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</row>
    <row r="704" spans="1:34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</row>
    <row r="705" spans="1:34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</row>
    <row r="706" spans="1:34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</row>
    <row r="707" spans="1:34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</row>
    <row r="708" spans="1:34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</row>
    <row r="709" spans="1:34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</row>
    <row r="710" spans="1:34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</row>
    <row r="711" spans="1:34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</row>
    <row r="712" spans="1:34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</row>
    <row r="713" spans="1:34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</row>
    <row r="714" spans="1:34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</row>
    <row r="715" spans="1:34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</row>
    <row r="716" spans="1:34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</row>
    <row r="717" spans="1:34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</row>
    <row r="718" spans="1:34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</row>
    <row r="719" spans="1:34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</row>
    <row r="720" spans="1:34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</row>
    <row r="721" spans="1:34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</row>
    <row r="722" spans="1:34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</row>
    <row r="723" spans="1:34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</row>
    <row r="724" spans="1:34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</row>
    <row r="725" spans="1:34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</row>
    <row r="726" spans="1:34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</row>
    <row r="727" spans="1:34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</row>
    <row r="728" spans="1:34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</row>
    <row r="729" spans="1:34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</row>
    <row r="730" spans="1:34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</row>
    <row r="731" spans="1:34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</row>
    <row r="732" spans="1:34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</row>
    <row r="733" spans="1:34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</row>
    <row r="734" spans="1:34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</row>
    <row r="735" spans="1:34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</row>
    <row r="736" spans="1:34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</row>
    <row r="737" spans="1:34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</row>
    <row r="738" spans="1:34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</row>
    <row r="739" spans="1:34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</row>
    <row r="740" spans="1:34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</row>
    <row r="741" spans="1:34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</row>
    <row r="742" spans="1:34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</row>
    <row r="743" spans="1:34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</row>
    <row r="744" spans="1:34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</row>
    <row r="745" spans="1:34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</row>
    <row r="746" spans="1:34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</row>
    <row r="747" spans="1:34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</row>
    <row r="748" spans="1:34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</row>
    <row r="749" spans="1:34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</row>
    <row r="750" spans="1:34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</row>
    <row r="751" spans="1:34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</row>
    <row r="752" spans="1:34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</row>
    <row r="753" spans="1:34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</row>
    <row r="754" spans="1:34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</row>
    <row r="755" spans="1:34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</row>
    <row r="756" spans="1:34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</row>
    <row r="757" spans="1:34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</row>
    <row r="758" spans="1:34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</row>
    <row r="759" spans="1:34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</row>
    <row r="760" spans="1:34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</row>
    <row r="761" spans="1:34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</row>
    <row r="762" spans="1:34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</row>
    <row r="763" spans="1:34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</row>
    <row r="764" spans="1:34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</row>
    <row r="765" spans="1:34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</row>
    <row r="766" spans="1:34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</row>
    <row r="767" spans="1:34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</row>
    <row r="768" spans="1:34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</row>
    <row r="769" spans="1:34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</row>
    <row r="770" spans="1:34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</row>
    <row r="771" spans="1:34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</row>
    <row r="772" spans="1:34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</row>
    <row r="773" spans="1:34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</row>
    <row r="774" spans="1:34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</row>
    <row r="775" spans="1:34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</row>
    <row r="776" spans="1:34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</row>
    <row r="777" spans="1:34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</row>
    <row r="778" spans="1:34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</row>
    <row r="779" spans="1:34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</row>
    <row r="780" spans="1:34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</row>
    <row r="781" spans="1:34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</row>
    <row r="782" spans="1:34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</row>
    <row r="783" spans="1:34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</row>
    <row r="784" spans="1:34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</row>
    <row r="785" spans="1:34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</row>
    <row r="786" spans="1:34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</row>
    <row r="787" spans="1:34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</row>
    <row r="788" spans="1:34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</row>
    <row r="789" spans="1:34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</row>
    <row r="790" spans="1:34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</row>
    <row r="791" spans="1:34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</row>
    <row r="792" spans="1:34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</row>
    <row r="793" spans="1:34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</row>
    <row r="794" spans="1:34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</row>
    <row r="795" spans="1:34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</row>
    <row r="796" spans="1:34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</row>
    <row r="797" spans="1:34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</row>
    <row r="798" spans="1:34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</row>
    <row r="799" spans="1:34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</row>
    <row r="800" spans="1:34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</row>
    <row r="801" spans="1:34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</row>
    <row r="802" spans="1:34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</row>
    <row r="803" spans="1:34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</row>
    <row r="804" spans="1:34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</row>
    <row r="805" spans="1:34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</row>
    <row r="806" spans="1:34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</row>
    <row r="807" spans="1:34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</row>
    <row r="808" spans="1:34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</row>
    <row r="809" spans="1:34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</row>
    <row r="810" spans="1:34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</row>
    <row r="811" spans="1:34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</row>
    <row r="812" spans="1:34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</row>
    <row r="813" spans="1:34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</row>
    <row r="814" spans="1:34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</row>
    <row r="815" spans="1:34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</row>
    <row r="816" spans="1:34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</row>
    <row r="817" spans="1:34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</row>
    <row r="818" spans="1:34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</row>
    <row r="819" spans="1:34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</row>
    <row r="820" spans="1:34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</row>
    <row r="821" spans="1:34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</row>
    <row r="822" spans="1:34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</row>
    <row r="823" spans="1:34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</row>
    <row r="824" spans="1:34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</row>
    <row r="825" spans="1:34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</row>
    <row r="826" spans="1:34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</row>
    <row r="827" spans="1:34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</row>
    <row r="828" spans="1:34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</row>
    <row r="829" spans="1:34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</row>
    <row r="830" spans="1:34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</row>
    <row r="831" spans="1:34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</row>
    <row r="832" spans="1:34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</row>
    <row r="833" spans="1:34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</row>
    <row r="834" spans="1:34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</row>
    <row r="835" spans="1:34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</row>
    <row r="836" spans="1:34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</row>
    <row r="837" spans="1:34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</row>
    <row r="838" spans="1:34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</row>
    <row r="839" spans="1:34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</row>
    <row r="840" spans="1:34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</row>
    <row r="841" spans="1:34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</row>
    <row r="842" spans="1:34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</row>
    <row r="843" spans="1:34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</row>
    <row r="844" spans="1:34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</row>
    <row r="845" spans="1:34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</row>
    <row r="846" spans="1:34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</row>
    <row r="847" spans="1:34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</row>
    <row r="848" spans="1:34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</row>
    <row r="849" spans="1:34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</row>
    <row r="850" spans="1:34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</row>
    <row r="851" spans="1:34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</row>
    <row r="852" spans="1:34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</row>
    <row r="853" spans="1:34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</row>
    <row r="854" spans="1:34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</row>
    <row r="855" spans="1:34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</row>
    <row r="856" spans="1:34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</row>
    <row r="857" spans="1:34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</row>
    <row r="858" spans="1:34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</row>
    <row r="859" spans="1:34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</row>
    <row r="860" spans="1:34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</row>
    <row r="861" spans="1:34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</row>
    <row r="862" spans="1:34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</row>
    <row r="863" spans="1:34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</row>
    <row r="864" spans="1:34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</row>
    <row r="865" spans="1:34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</row>
    <row r="866" spans="1:34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</row>
    <row r="867" spans="1:34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</row>
    <row r="868" spans="1:34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</row>
    <row r="869" spans="1:34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</row>
    <row r="870" spans="1:34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</row>
    <row r="871" spans="1:34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</row>
    <row r="872" spans="1:34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</row>
    <row r="873" spans="1:34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</row>
    <row r="874" spans="1:34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</row>
    <row r="875" spans="1:34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</row>
    <row r="876" spans="1:34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</row>
    <row r="877" spans="1:34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</row>
    <row r="878" spans="1:34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</row>
    <row r="879" spans="1:34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</row>
    <row r="880" spans="1:34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</row>
    <row r="881" spans="1:34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</row>
    <row r="882" spans="1:34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</row>
    <row r="883" spans="1:34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</row>
    <row r="884" spans="1:34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</row>
    <row r="885" spans="1:34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</row>
    <row r="886" spans="1:34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</row>
    <row r="887" spans="1:34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</row>
    <row r="888" spans="1:34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</row>
    <row r="889" spans="1:34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</row>
    <row r="890" spans="1:34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</row>
    <row r="891" spans="1:34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</row>
    <row r="892" spans="1:34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</row>
    <row r="893" spans="1:34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</row>
    <row r="894" spans="1:34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</row>
    <row r="895" spans="1:34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</row>
    <row r="896" spans="1:34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</row>
    <row r="897" spans="1:34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</row>
    <row r="898" spans="1:34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</row>
    <row r="899" spans="1:34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</row>
    <row r="900" spans="1:34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</row>
    <row r="901" spans="1:34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</row>
    <row r="902" spans="1:34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</row>
    <row r="903" spans="1:34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</row>
    <row r="904" spans="1:34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</row>
    <row r="905" spans="1:34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</row>
    <row r="906" spans="1:34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</row>
    <row r="907" spans="1:34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</row>
    <row r="908" spans="1:34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</row>
    <row r="909" spans="1:34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</row>
    <row r="910" spans="1:34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</row>
    <row r="911" spans="1:34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</row>
    <row r="912" spans="1:34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</row>
    <row r="913" spans="1:34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</row>
    <row r="914" spans="1:34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</row>
    <row r="915" spans="1:34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</row>
    <row r="916" spans="1:34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</row>
    <row r="917" spans="1:34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</row>
    <row r="918" spans="1:34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</row>
    <row r="919" spans="1:34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</row>
    <row r="920" spans="1:34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</row>
    <row r="921" spans="1:34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</row>
    <row r="922" spans="1:34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</row>
    <row r="923" spans="1:34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</row>
    <row r="924" spans="1:34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</row>
    <row r="925" spans="1:34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</row>
    <row r="926" spans="1:34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</row>
    <row r="927" spans="1:34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</row>
    <row r="928" spans="1:34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</row>
    <row r="929" spans="1:34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</row>
    <row r="930" spans="1:34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</row>
    <row r="931" spans="1:34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</row>
    <row r="932" spans="1:34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</row>
    <row r="933" spans="1:34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</row>
    <row r="934" spans="1:34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</row>
    <row r="935" spans="1:34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</row>
    <row r="936" spans="1:34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</row>
    <row r="937" spans="1:34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</row>
    <row r="938" spans="1:34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</row>
    <row r="939" spans="1:34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</row>
    <row r="940" spans="1:34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</row>
    <row r="941" spans="1:34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</row>
    <row r="942" spans="1:34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</row>
    <row r="943" spans="1:34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</row>
    <row r="944" spans="1:34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</row>
    <row r="945" spans="1:34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</row>
    <row r="946" spans="1:34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</row>
    <row r="947" spans="1:34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</row>
    <row r="948" spans="1:34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</row>
    <row r="949" spans="1:34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</row>
    <row r="950" spans="1:34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</row>
    <row r="951" spans="1:34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</row>
    <row r="952" spans="1:34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</row>
    <row r="953" spans="1:34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</row>
    <row r="954" spans="1:34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</row>
    <row r="955" spans="1:34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</row>
    <row r="956" spans="1:34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</row>
    <row r="957" spans="1:34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</row>
    <row r="958" spans="1:34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</row>
    <row r="959" spans="1:34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</row>
    <row r="960" spans="1:34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</row>
    <row r="961" spans="1:34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</row>
    <row r="962" spans="1:34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</row>
    <row r="963" spans="1:34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</row>
    <row r="964" spans="1:34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</row>
    <row r="965" spans="1:34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</row>
    <row r="966" spans="1:34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</row>
    <row r="967" spans="1:34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</row>
    <row r="968" spans="1:34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</row>
    <row r="969" spans="1:34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</row>
    <row r="970" spans="1:34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</row>
    <row r="971" spans="1:34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</row>
    <row r="972" spans="1:34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</row>
    <row r="973" spans="1:34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</row>
    <row r="974" spans="1:34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</row>
    <row r="975" spans="1:34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</row>
    <row r="976" spans="1:34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</row>
    <row r="977" spans="1:34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</row>
    <row r="978" spans="1:34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</row>
    <row r="979" spans="1:34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</row>
    <row r="980" spans="1:34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</row>
    <row r="981" spans="1:34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</row>
    <row r="982" spans="1:34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</row>
    <row r="983" spans="1:34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</row>
    <row r="984" spans="1:34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</row>
    <row r="985" spans="1:34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</row>
    <row r="986" spans="1:34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</row>
    <row r="987" spans="1:34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</row>
    <row r="988" spans="1:34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</row>
    <row r="989" spans="1:34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</row>
    <row r="990" spans="1:34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</row>
    <row r="991" spans="1:34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</row>
    <row r="992" spans="1:34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</row>
    <row r="993" spans="1:34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</row>
    <row r="994" spans="1:34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</row>
    <row r="995" spans="1:34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</row>
    <row r="996" spans="1:34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</row>
    <row r="997" spans="1:34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</row>
    <row r="998" spans="1:34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</row>
    <row r="999" spans="1:34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</row>
    <row r="1000" spans="1:34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</row>
  </sheetData>
  <pageMargins left="0.74803149606299213" right="0.74803149606299213" top="1.3775590551181101" bottom="1.377559055118110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4" width="9.59765625" customWidth="1"/>
  </cols>
  <sheetData>
    <row r="1" spans="1:34" ht="15.75" customHeight="1">
      <c r="A1" s="1"/>
      <c r="B1" s="2"/>
      <c r="C1" s="2"/>
      <c r="D1" s="3">
        <v>42917</v>
      </c>
      <c r="E1" s="3">
        <v>42918</v>
      </c>
      <c r="F1" s="3">
        <v>42919</v>
      </c>
      <c r="G1" s="3">
        <v>42920</v>
      </c>
      <c r="H1" s="3">
        <v>42921</v>
      </c>
      <c r="I1" s="3">
        <v>42922</v>
      </c>
      <c r="J1" s="3">
        <v>42923</v>
      </c>
      <c r="K1" s="3">
        <v>42924</v>
      </c>
      <c r="L1" s="3">
        <v>42925</v>
      </c>
      <c r="M1" s="3">
        <v>42926</v>
      </c>
      <c r="N1" s="3">
        <v>42927</v>
      </c>
      <c r="O1" s="3">
        <v>42928</v>
      </c>
      <c r="P1" s="3">
        <v>42929</v>
      </c>
      <c r="Q1" s="3">
        <v>42930</v>
      </c>
      <c r="R1" s="3">
        <v>42931</v>
      </c>
      <c r="S1" s="3">
        <v>42932</v>
      </c>
      <c r="T1" s="3">
        <v>42933</v>
      </c>
      <c r="U1" s="3">
        <v>42934</v>
      </c>
      <c r="V1" s="3">
        <v>42935</v>
      </c>
      <c r="W1" s="3">
        <v>42936</v>
      </c>
      <c r="X1" s="3">
        <v>42937</v>
      </c>
      <c r="Y1" s="3">
        <v>42938</v>
      </c>
      <c r="Z1" s="3">
        <v>42939</v>
      </c>
      <c r="AA1" s="3">
        <v>42940</v>
      </c>
      <c r="AB1" s="3">
        <v>42941</v>
      </c>
      <c r="AC1" s="3">
        <v>42942</v>
      </c>
      <c r="AD1" s="3">
        <v>42943</v>
      </c>
      <c r="AE1" s="3">
        <v>42944</v>
      </c>
      <c r="AF1" s="3">
        <v>42945</v>
      </c>
      <c r="AG1" s="3">
        <v>42946</v>
      </c>
      <c r="AH1" s="3">
        <v>42947</v>
      </c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</row>
    <row r="17" spans="1:32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</row>
    <row r="18" spans="1:32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2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</row>
    <row r="20" spans="1:32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1:32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</row>
    <row r="23" spans="1:32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</row>
    <row r="24" spans="1:32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</row>
    <row r="26" spans="1:32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</row>
    <row r="27" spans="1:32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</row>
    <row r="28" spans="1:32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</row>
    <row r="29" spans="1:32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</row>
    <row r="30" spans="1:32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</row>
    <row r="31" spans="1:32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</row>
    <row r="32" spans="1:32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</row>
    <row r="33" spans="1:32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</row>
    <row r="34" spans="1:32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ht="15.75" customHeight="1">
      <c r="A38" s="10"/>
      <c r="B38" s="12"/>
      <c r="C38" s="55" t="s">
        <v>66</v>
      </c>
      <c r="D38" s="101"/>
      <c r="E38" s="101"/>
      <c r="F38" s="102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</row>
    <row r="39" spans="1:32" ht="15.75" customHeight="1">
      <c r="A39" s="10">
        <f t="shared" ref="A39:A54" si="1">SUM(D39:AH39)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</row>
    <row r="50" spans="1:32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</row>
    <row r="51" spans="1:32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</row>
    <row r="56" spans="1:32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</row>
    <row r="57" spans="1:32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</row>
    <row r="58" spans="1:32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</row>
    <row r="59" spans="1:32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</row>
    <row r="60" spans="1:32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  <row r="993" spans="1:32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</row>
    <row r="994" spans="1:32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</row>
    <row r="995" spans="1:32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</row>
    <row r="996" spans="1:32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</row>
    <row r="997" spans="1:32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</row>
    <row r="998" spans="1:32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</row>
    <row r="999" spans="1:32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</row>
    <row r="1000" spans="1:32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</row>
  </sheetData>
  <pageMargins left="0.74803149606299213" right="0.74803149606299213" top="1.3775590551181101" bottom="1.377559055118110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1000"/>
  <sheetViews>
    <sheetView workbookViewId="0"/>
  </sheetViews>
  <sheetFormatPr defaultColWidth="12.59765625" defaultRowHeight="15" customHeight="1"/>
  <cols>
    <col min="1" max="1" width="7.8984375" customWidth="1"/>
    <col min="2" max="2" width="1.5" customWidth="1"/>
    <col min="3" max="3" width="26.69921875" customWidth="1"/>
    <col min="4" max="31" width="9.59765625" customWidth="1"/>
    <col min="32" max="34" width="16" customWidth="1"/>
  </cols>
  <sheetData>
    <row r="1" spans="1:34" ht="15.75" customHeight="1">
      <c r="A1" s="1"/>
      <c r="B1" s="2"/>
      <c r="C1" s="2"/>
      <c r="D1" s="3">
        <v>42948</v>
      </c>
      <c r="E1" s="3">
        <v>42949</v>
      </c>
      <c r="F1" s="3">
        <v>42950</v>
      </c>
      <c r="G1" s="3">
        <v>42951</v>
      </c>
      <c r="H1" s="3">
        <v>42952</v>
      </c>
      <c r="I1" s="3">
        <v>42953</v>
      </c>
      <c r="J1" s="3">
        <v>42954</v>
      </c>
      <c r="K1" s="3">
        <v>42955</v>
      </c>
      <c r="L1" s="3">
        <v>42956</v>
      </c>
      <c r="M1" s="3">
        <v>42957</v>
      </c>
      <c r="N1" s="3">
        <v>42958</v>
      </c>
      <c r="O1" s="3">
        <v>42959</v>
      </c>
      <c r="P1" s="3">
        <v>42960</v>
      </c>
      <c r="Q1" s="3">
        <v>42961</v>
      </c>
      <c r="R1" s="3">
        <v>42962</v>
      </c>
      <c r="S1" s="3">
        <v>42963</v>
      </c>
      <c r="T1" s="3">
        <v>42964</v>
      </c>
      <c r="U1" s="3">
        <v>42965</v>
      </c>
      <c r="V1" s="3">
        <v>42966</v>
      </c>
      <c r="W1" s="3">
        <v>42967</v>
      </c>
      <c r="X1" s="3">
        <v>42968</v>
      </c>
      <c r="Y1" s="3">
        <v>42969</v>
      </c>
      <c r="Z1" s="3">
        <v>42970</v>
      </c>
      <c r="AA1" s="3">
        <v>42971</v>
      </c>
      <c r="AB1" s="3">
        <v>42972</v>
      </c>
      <c r="AC1" s="3">
        <v>42973</v>
      </c>
      <c r="AD1" s="3">
        <v>42974</v>
      </c>
      <c r="AE1" s="3">
        <v>42975</v>
      </c>
      <c r="AF1" s="3">
        <v>42976</v>
      </c>
      <c r="AG1" s="3">
        <v>42977</v>
      </c>
      <c r="AH1" s="3"/>
    </row>
    <row r="2" spans="1:34" ht="15.75" customHeight="1">
      <c r="A2" s="5" t="s">
        <v>0</v>
      </c>
      <c r="B2" s="6"/>
      <c r="C2" s="7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10">
        <f t="shared" ref="A3:A36" si="0">SUM(D3:Y3)</f>
        <v>0</v>
      </c>
      <c r="B3" s="12"/>
      <c r="C3" s="13" t="s">
        <v>2</v>
      </c>
      <c r="D3" s="15"/>
      <c r="E3" s="15"/>
      <c r="F3" s="1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1"/>
      <c r="AG3" s="11"/>
      <c r="AH3" s="11"/>
    </row>
    <row r="4" spans="1:34" ht="15.75" customHeight="1">
      <c r="A4" s="10">
        <f t="shared" si="0"/>
        <v>0</v>
      </c>
      <c r="B4" s="12"/>
      <c r="C4" s="13" t="s">
        <v>6</v>
      </c>
      <c r="D4" s="15"/>
      <c r="E4" s="15"/>
      <c r="F4" s="1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1"/>
      <c r="AG4" s="11"/>
      <c r="AH4" s="11"/>
    </row>
    <row r="5" spans="1:34" ht="15.75" customHeight="1">
      <c r="A5" s="10">
        <f t="shared" si="0"/>
        <v>0</v>
      </c>
      <c r="B5" s="12"/>
      <c r="C5" s="13" t="s">
        <v>7</v>
      </c>
      <c r="D5" s="15"/>
      <c r="E5" s="15"/>
      <c r="F5" s="17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1"/>
      <c r="AG5" s="11"/>
      <c r="AH5" s="11"/>
    </row>
    <row r="6" spans="1:34" ht="15.75" customHeight="1">
      <c r="A6" s="10">
        <f t="shared" si="0"/>
        <v>0</v>
      </c>
      <c r="B6" s="12"/>
      <c r="C6" s="13" t="s">
        <v>8</v>
      </c>
      <c r="D6" s="15"/>
      <c r="E6" s="15"/>
      <c r="F6" s="1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1"/>
      <c r="AG6" s="11"/>
      <c r="AH6" s="11"/>
    </row>
    <row r="7" spans="1:34" ht="15.75" customHeight="1">
      <c r="A7" s="10">
        <f t="shared" si="0"/>
        <v>0</v>
      </c>
      <c r="B7" s="12"/>
      <c r="C7" s="13" t="s">
        <v>9</v>
      </c>
      <c r="D7" s="15"/>
      <c r="E7" s="15"/>
      <c r="F7" s="1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1"/>
      <c r="AG7" s="11"/>
      <c r="AH7" s="11"/>
    </row>
    <row r="8" spans="1:34" ht="15.75" customHeight="1">
      <c r="A8" s="10">
        <f t="shared" si="0"/>
        <v>0</v>
      </c>
      <c r="B8" s="12"/>
      <c r="C8" s="13" t="s">
        <v>10</v>
      </c>
      <c r="D8" s="15"/>
      <c r="E8" s="15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1"/>
      <c r="AG8" s="11"/>
      <c r="AH8" s="11"/>
    </row>
    <row r="9" spans="1:34" ht="15.75" customHeight="1">
      <c r="A9" s="10">
        <f t="shared" si="0"/>
        <v>0</v>
      </c>
      <c r="B9" s="12"/>
      <c r="C9" s="21" t="s">
        <v>11</v>
      </c>
      <c r="D9" s="15"/>
      <c r="E9" s="15"/>
      <c r="F9" s="1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1"/>
      <c r="AG9" s="11"/>
      <c r="AH9" s="11"/>
    </row>
    <row r="10" spans="1:34" ht="15.75" customHeight="1">
      <c r="A10" s="10">
        <f t="shared" si="0"/>
        <v>0</v>
      </c>
      <c r="B10" s="12"/>
      <c r="C10" s="21" t="s">
        <v>30</v>
      </c>
      <c r="D10" s="15"/>
      <c r="E10" s="15"/>
      <c r="F10" s="1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1"/>
      <c r="AG10" s="11"/>
      <c r="AH10" s="11"/>
    </row>
    <row r="11" spans="1:34" ht="15.75" customHeight="1">
      <c r="A11" s="10">
        <f t="shared" si="0"/>
        <v>0</v>
      </c>
      <c r="B11" s="12"/>
      <c r="C11" s="21" t="s">
        <v>16</v>
      </c>
      <c r="D11" s="15"/>
      <c r="E11" s="15"/>
      <c r="F11" s="1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1"/>
      <c r="AG11" s="11"/>
      <c r="AH11" s="11"/>
    </row>
    <row r="12" spans="1:34" ht="15.75" customHeight="1">
      <c r="A12" s="10">
        <f t="shared" si="0"/>
        <v>0</v>
      </c>
      <c r="B12" s="12"/>
      <c r="C12" s="21" t="s">
        <v>27</v>
      </c>
      <c r="D12" s="15"/>
      <c r="E12" s="15"/>
      <c r="F12" s="1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1"/>
      <c r="AG12" s="11"/>
      <c r="AH12" s="11"/>
    </row>
    <row r="13" spans="1:34" ht="15.75" customHeight="1">
      <c r="A13" s="10">
        <f t="shared" si="0"/>
        <v>0</v>
      </c>
      <c r="B13" s="12"/>
      <c r="C13" s="21" t="s">
        <v>29</v>
      </c>
      <c r="D13" s="15"/>
      <c r="E13" s="15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1"/>
      <c r="AG13" s="11"/>
      <c r="AH13" s="11"/>
    </row>
    <row r="14" spans="1:34" ht="15.75" customHeight="1">
      <c r="A14" s="10">
        <f t="shared" si="0"/>
        <v>0</v>
      </c>
      <c r="B14" s="12"/>
      <c r="C14" s="21" t="s">
        <v>31</v>
      </c>
      <c r="D14" s="15"/>
      <c r="E14" s="15"/>
      <c r="F14" s="1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1"/>
      <c r="AG14" s="11"/>
      <c r="AH14" s="11"/>
    </row>
    <row r="15" spans="1:34" ht="15.75" customHeight="1">
      <c r="A15" s="10">
        <f t="shared" si="0"/>
        <v>0</v>
      </c>
      <c r="B15" s="12"/>
      <c r="C15" s="21" t="s">
        <v>32</v>
      </c>
      <c r="D15" s="15"/>
      <c r="E15" s="15"/>
      <c r="F15" s="1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1"/>
      <c r="AG15" s="11"/>
      <c r="AH15" s="11"/>
    </row>
    <row r="16" spans="1:34" ht="15.75" customHeight="1">
      <c r="A16" s="10">
        <f t="shared" si="0"/>
        <v>0</v>
      </c>
      <c r="B16" s="12"/>
      <c r="C16" s="27" t="s">
        <v>33</v>
      </c>
      <c r="D16" s="15"/>
      <c r="E16" s="15"/>
      <c r="F16" s="1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1"/>
      <c r="AG16" s="11"/>
      <c r="AH16" s="11"/>
    </row>
    <row r="17" spans="1:34" ht="15.75" customHeight="1">
      <c r="A17" s="10">
        <f t="shared" si="0"/>
        <v>0</v>
      </c>
      <c r="B17" s="12"/>
      <c r="C17" s="27" t="s">
        <v>34</v>
      </c>
      <c r="D17" s="15"/>
      <c r="E17" s="15"/>
      <c r="F17" s="1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1"/>
      <c r="AG17" s="11"/>
      <c r="AH17" s="11"/>
    </row>
    <row r="18" spans="1:34" ht="15.75" customHeight="1">
      <c r="A18" s="10">
        <f t="shared" si="0"/>
        <v>0</v>
      </c>
      <c r="B18" s="12"/>
      <c r="C18" s="27" t="s">
        <v>49</v>
      </c>
      <c r="D18" s="15"/>
      <c r="E18" s="15"/>
      <c r="F18" s="1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1"/>
      <c r="AG18" s="11"/>
      <c r="AH18" s="11"/>
    </row>
    <row r="19" spans="1:34" ht="15.75" customHeight="1">
      <c r="A19" s="10">
        <f t="shared" si="0"/>
        <v>0</v>
      </c>
      <c r="B19" s="12"/>
      <c r="C19" s="27" t="s">
        <v>37</v>
      </c>
      <c r="D19" s="15"/>
      <c r="E19" s="15"/>
      <c r="F19" s="1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1"/>
      <c r="AG19" s="11"/>
      <c r="AH19" s="11"/>
    </row>
    <row r="20" spans="1:34" ht="15.75" customHeight="1">
      <c r="A20" s="10">
        <f t="shared" si="0"/>
        <v>0</v>
      </c>
      <c r="B20" s="12"/>
      <c r="C20" s="27" t="s">
        <v>38</v>
      </c>
      <c r="D20" s="15"/>
      <c r="E20" s="15"/>
      <c r="F20" s="1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1"/>
      <c r="AG20" s="11"/>
      <c r="AH20" s="11"/>
    </row>
    <row r="21" spans="1:34" ht="15.75" customHeight="1">
      <c r="A21" s="10">
        <f t="shared" si="0"/>
        <v>0</v>
      </c>
      <c r="B21" s="12"/>
      <c r="C21" s="27" t="s">
        <v>39</v>
      </c>
      <c r="D21" s="15"/>
      <c r="E21" s="15"/>
      <c r="F21" s="1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1"/>
      <c r="AG21" s="11"/>
      <c r="AH21" s="11"/>
    </row>
    <row r="22" spans="1:34" ht="15.75" customHeight="1">
      <c r="A22" s="10">
        <f t="shared" si="0"/>
        <v>0</v>
      </c>
      <c r="B22" s="12"/>
      <c r="C22" s="33" t="s">
        <v>41</v>
      </c>
      <c r="D22" s="15"/>
      <c r="E22" s="15"/>
      <c r="F22" s="1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1"/>
      <c r="AG22" s="11"/>
      <c r="AH22" s="11"/>
    </row>
    <row r="23" spans="1:34" ht="15.75" customHeight="1">
      <c r="A23" s="10">
        <f t="shared" si="0"/>
        <v>0</v>
      </c>
      <c r="B23" s="12"/>
      <c r="C23" s="33" t="s">
        <v>42</v>
      </c>
      <c r="D23" s="15"/>
      <c r="E23" s="15"/>
      <c r="F23" s="1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1"/>
      <c r="AG23" s="11"/>
      <c r="AH23" s="11"/>
    </row>
    <row r="24" spans="1:34" ht="15.75" customHeight="1">
      <c r="A24" s="10">
        <f t="shared" si="0"/>
        <v>0</v>
      </c>
      <c r="B24" s="12"/>
      <c r="C24" s="35" t="s">
        <v>61</v>
      </c>
      <c r="D24" s="15"/>
      <c r="E24" s="15"/>
      <c r="F24" s="1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1"/>
      <c r="AG24" s="11"/>
      <c r="AH24" s="11"/>
    </row>
    <row r="25" spans="1:34" ht="15.75" customHeight="1">
      <c r="A25" s="10">
        <f t="shared" si="0"/>
        <v>0</v>
      </c>
      <c r="B25" s="12"/>
      <c r="C25" s="35" t="s">
        <v>47</v>
      </c>
      <c r="D25" s="15"/>
      <c r="E25" s="15"/>
      <c r="F25" s="1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1"/>
      <c r="AG25" s="11"/>
      <c r="AH25" s="11"/>
    </row>
    <row r="26" spans="1:34" ht="15.75" customHeight="1">
      <c r="A26" s="10">
        <f t="shared" si="0"/>
        <v>0</v>
      </c>
      <c r="B26" s="12"/>
      <c r="C26" s="35" t="s">
        <v>48</v>
      </c>
      <c r="D26" s="15"/>
      <c r="E26" s="15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1"/>
      <c r="AG26" s="11"/>
      <c r="AH26" s="11"/>
    </row>
    <row r="27" spans="1:34" ht="15.75" customHeight="1">
      <c r="A27" s="10">
        <f t="shared" si="0"/>
        <v>0</v>
      </c>
      <c r="B27" s="12"/>
      <c r="C27" s="35" t="s">
        <v>50</v>
      </c>
      <c r="D27" s="15"/>
      <c r="E27" s="15"/>
      <c r="F27" s="1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1"/>
      <c r="AG27" s="11"/>
      <c r="AH27" s="11"/>
    </row>
    <row r="28" spans="1:34" ht="15.75" customHeight="1">
      <c r="A28" s="10">
        <f t="shared" si="0"/>
        <v>0</v>
      </c>
      <c r="B28" s="12"/>
      <c r="C28" s="35" t="s">
        <v>52</v>
      </c>
      <c r="D28" s="15"/>
      <c r="E28" s="15"/>
      <c r="F28" s="1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1"/>
      <c r="AG28" s="11"/>
      <c r="AH28" s="11"/>
    </row>
    <row r="29" spans="1:34" ht="15.75" customHeight="1">
      <c r="A29" s="10">
        <f t="shared" si="0"/>
        <v>0</v>
      </c>
      <c r="B29" s="12"/>
      <c r="C29" s="41" t="s">
        <v>53</v>
      </c>
      <c r="D29" s="15"/>
      <c r="E29" s="15"/>
      <c r="F29" s="1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1"/>
      <c r="AG29" s="11"/>
      <c r="AH29" s="11"/>
    </row>
    <row r="30" spans="1:34" ht="15.75" customHeight="1">
      <c r="A30" s="10">
        <f t="shared" si="0"/>
        <v>0</v>
      </c>
      <c r="B30" s="12"/>
      <c r="C30" s="41" t="s">
        <v>54</v>
      </c>
      <c r="D30" s="15"/>
      <c r="E30" s="15"/>
      <c r="F30" s="1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1"/>
      <c r="AG30" s="11"/>
      <c r="AH30" s="11"/>
    </row>
    <row r="31" spans="1:34" ht="15.75" customHeight="1">
      <c r="A31" s="10">
        <f t="shared" si="0"/>
        <v>0</v>
      </c>
      <c r="B31" s="12"/>
      <c r="C31" s="41" t="s">
        <v>55</v>
      </c>
      <c r="D31" s="15"/>
      <c r="E31" s="15"/>
      <c r="F31" s="1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1"/>
      <c r="AG31" s="11"/>
      <c r="AH31" s="11"/>
    </row>
    <row r="32" spans="1:34" ht="15.75" customHeight="1">
      <c r="A32" s="10">
        <f t="shared" si="0"/>
        <v>0</v>
      </c>
      <c r="B32" s="12"/>
      <c r="C32" s="41" t="s">
        <v>57</v>
      </c>
      <c r="D32" s="15"/>
      <c r="E32" s="15"/>
      <c r="F32" s="17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1"/>
      <c r="AG32" s="11"/>
      <c r="AH32" s="11"/>
    </row>
    <row r="33" spans="1:34" ht="15.75" customHeight="1">
      <c r="A33" s="10">
        <f t="shared" si="0"/>
        <v>0</v>
      </c>
      <c r="B33" s="12"/>
      <c r="C33" s="41" t="s">
        <v>58</v>
      </c>
      <c r="D33" s="15"/>
      <c r="E33" s="15"/>
      <c r="F33" s="17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1"/>
      <c r="AG33" s="11"/>
      <c r="AH33" s="11"/>
    </row>
    <row r="34" spans="1:34" ht="15.75" customHeight="1">
      <c r="A34" s="10">
        <f t="shared" si="0"/>
        <v>0</v>
      </c>
      <c r="B34" s="12"/>
      <c r="C34" s="41" t="s">
        <v>59</v>
      </c>
      <c r="D34" s="15"/>
      <c r="E34" s="15"/>
      <c r="F34" s="17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1"/>
      <c r="AG34" s="11"/>
      <c r="AH34" s="11"/>
    </row>
    <row r="35" spans="1:34" ht="15.75" customHeight="1">
      <c r="A35" s="10">
        <f t="shared" si="0"/>
        <v>0</v>
      </c>
      <c r="B35" s="12"/>
      <c r="C35" s="47" t="s">
        <v>60</v>
      </c>
      <c r="D35" s="15"/>
      <c r="E35" s="15"/>
      <c r="F35" s="17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1"/>
      <c r="AG35" s="11"/>
      <c r="AH35" s="11"/>
    </row>
    <row r="36" spans="1:34" ht="15.75" customHeight="1">
      <c r="A36" s="10">
        <f t="shared" si="0"/>
        <v>0</v>
      </c>
      <c r="B36" s="12"/>
      <c r="C36" s="51" t="s">
        <v>69</v>
      </c>
      <c r="D36" s="15"/>
      <c r="E36" s="15"/>
      <c r="F36" s="17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1"/>
      <c r="AG36" s="11"/>
      <c r="AH36" s="11"/>
    </row>
    <row r="37" spans="1:34" ht="15.75" customHeight="1">
      <c r="A37" s="10"/>
      <c r="B37" s="12"/>
      <c r="C37" s="53"/>
      <c r="D37" s="15"/>
      <c r="E37" s="15"/>
      <c r="F37" s="17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1"/>
      <c r="AG37" s="11"/>
      <c r="AH37" s="11"/>
    </row>
    <row r="38" spans="1:34" ht="15.75" customHeight="1">
      <c r="A38" s="10"/>
      <c r="B38" s="12"/>
      <c r="C38" s="55" t="s">
        <v>66</v>
      </c>
      <c r="D38" s="56"/>
      <c r="E38" s="56"/>
      <c r="F38" s="57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11"/>
      <c r="AG38" s="11"/>
      <c r="AH38" s="11"/>
    </row>
    <row r="39" spans="1:34" ht="15.75" customHeight="1">
      <c r="A39" s="10">
        <f t="shared" ref="A39:A54" si="1">SUM(D39:AE39)</f>
        <v>0</v>
      </c>
      <c r="B39" s="12"/>
      <c r="C39" s="59" t="s">
        <v>70</v>
      </c>
      <c r="D39" s="15"/>
      <c r="E39" s="15"/>
      <c r="F39" s="17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1"/>
      <c r="AG39" s="11"/>
      <c r="AH39" s="11"/>
    </row>
    <row r="40" spans="1:34" ht="15.75" customHeight="1">
      <c r="A40" s="10">
        <f t="shared" si="1"/>
        <v>0</v>
      </c>
      <c r="B40" s="12"/>
      <c r="C40" s="33" t="s">
        <v>72</v>
      </c>
      <c r="D40" s="15"/>
      <c r="E40" s="15"/>
      <c r="F40" s="17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1"/>
      <c r="AG40" s="11"/>
      <c r="AH40" s="11"/>
    </row>
    <row r="41" spans="1:34" ht="15.75" customHeight="1">
      <c r="A41" s="10">
        <f t="shared" si="1"/>
        <v>0</v>
      </c>
      <c r="B41" s="12"/>
      <c r="C41" s="33" t="s">
        <v>73</v>
      </c>
      <c r="D41" s="15"/>
      <c r="E41" s="15"/>
      <c r="F41" s="17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1"/>
      <c r="AG41" s="11"/>
      <c r="AH41" s="11"/>
    </row>
    <row r="42" spans="1:34" ht="15.75" customHeight="1">
      <c r="A42" s="10">
        <f t="shared" si="1"/>
        <v>0</v>
      </c>
      <c r="B42" s="12"/>
      <c r="C42" s="33" t="s">
        <v>74</v>
      </c>
      <c r="D42" s="15"/>
      <c r="E42" s="15"/>
      <c r="F42" s="17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1"/>
      <c r="AG42" s="11"/>
      <c r="AH42" s="11"/>
    </row>
    <row r="43" spans="1:34" ht="15.75" customHeight="1">
      <c r="A43" s="10">
        <f t="shared" si="1"/>
        <v>0</v>
      </c>
      <c r="B43" s="11"/>
      <c r="C43" s="33" t="s">
        <v>76</v>
      </c>
      <c r="D43" s="15"/>
      <c r="E43" s="15"/>
      <c r="F43" s="17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1"/>
      <c r="AG43" s="11"/>
      <c r="AH43" s="11"/>
    </row>
    <row r="44" spans="1:34" ht="15.75" customHeight="1">
      <c r="A44" s="10">
        <f t="shared" si="1"/>
        <v>0</v>
      </c>
      <c r="B44" s="11"/>
      <c r="C44" s="33" t="s">
        <v>77</v>
      </c>
      <c r="D44" s="15"/>
      <c r="E44" s="15"/>
      <c r="F44" s="17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1"/>
      <c r="AG44" s="11"/>
      <c r="AH44" s="11"/>
    </row>
    <row r="45" spans="1:34" ht="15.75" customHeight="1">
      <c r="A45" s="10">
        <f t="shared" si="1"/>
        <v>0</v>
      </c>
      <c r="B45" s="11"/>
      <c r="C45" s="33" t="s">
        <v>78</v>
      </c>
      <c r="D45" s="15"/>
      <c r="E45" s="15"/>
      <c r="F45" s="17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1"/>
      <c r="AG45" s="11"/>
      <c r="AH45" s="11"/>
    </row>
    <row r="46" spans="1:34" ht="15.75" customHeight="1">
      <c r="A46" s="10">
        <f t="shared" si="1"/>
        <v>0</v>
      </c>
      <c r="B46" s="12"/>
      <c r="C46" s="21" t="s">
        <v>79</v>
      </c>
      <c r="D46" s="17"/>
      <c r="E46" s="17"/>
      <c r="F46" s="17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1"/>
      <c r="AG46" s="11"/>
      <c r="AH46" s="11"/>
    </row>
    <row r="47" spans="1:34" ht="15.75" customHeight="1">
      <c r="A47" s="10">
        <f t="shared" si="1"/>
        <v>0</v>
      </c>
      <c r="B47" s="12"/>
      <c r="C47" s="60" t="s">
        <v>80</v>
      </c>
      <c r="D47" s="17"/>
      <c r="E47" s="17"/>
      <c r="F47" s="17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1"/>
      <c r="AG47" s="11"/>
      <c r="AH47" s="11"/>
    </row>
    <row r="48" spans="1:34" ht="15.75" customHeight="1">
      <c r="A48" s="10">
        <f t="shared" si="1"/>
        <v>0</v>
      </c>
      <c r="B48" s="12"/>
      <c r="C48" s="61" t="s">
        <v>81</v>
      </c>
      <c r="D48" s="17"/>
      <c r="E48" s="17"/>
      <c r="F48" s="17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1"/>
      <c r="AG48" s="11"/>
      <c r="AH48" s="11"/>
    </row>
    <row r="49" spans="1:34" ht="15.75" customHeight="1">
      <c r="A49" s="10">
        <f t="shared" si="1"/>
        <v>0</v>
      </c>
      <c r="B49" s="53"/>
      <c r="C49" s="61" t="s">
        <v>82</v>
      </c>
      <c r="D49" s="62"/>
      <c r="E49" s="62"/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11"/>
      <c r="AG49" s="11"/>
      <c r="AH49" s="11"/>
    </row>
    <row r="50" spans="1:34" ht="15.75" customHeight="1">
      <c r="A50" s="10">
        <f t="shared" si="1"/>
        <v>0</v>
      </c>
      <c r="B50" s="53"/>
      <c r="C50" s="61" t="s">
        <v>83</v>
      </c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11"/>
      <c r="AG50" s="11"/>
      <c r="AH50" s="11"/>
    </row>
    <row r="51" spans="1:34" ht="15.75" customHeight="1">
      <c r="A51" s="10">
        <f t="shared" si="1"/>
        <v>0</v>
      </c>
      <c r="B51" s="12"/>
      <c r="C51" s="61" t="s">
        <v>84</v>
      </c>
      <c r="D51" s="17"/>
      <c r="E51" s="17"/>
      <c r="F51" s="17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1"/>
      <c r="AG51" s="11"/>
      <c r="AH51" s="11"/>
    </row>
    <row r="52" spans="1:34" ht="15.75" customHeight="1">
      <c r="A52" s="10">
        <f t="shared" si="1"/>
        <v>0</v>
      </c>
      <c r="B52" s="12"/>
      <c r="C52" s="61" t="s">
        <v>85</v>
      </c>
      <c r="D52" s="17"/>
      <c r="E52" s="17"/>
      <c r="F52" s="17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1"/>
      <c r="AG52" s="11"/>
      <c r="AH52" s="11"/>
    </row>
    <row r="53" spans="1:34" ht="15.75" customHeight="1">
      <c r="A53" s="10">
        <f t="shared" si="1"/>
        <v>0</v>
      </c>
      <c r="B53" s="12"/>
      <c r="C53" s="35" t="s">
        <v>86</v>
      </c>
      <c r="D53" s="17"/>
      <c r="E53" s="17"/>
      <c r="F53" s="17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1"/>
      <c r="AG53" s="11"/>
      <c r="AH53" s="11"/>
    </row>
    <row r="54" spans="1:34" ht="15.75" customHeight="1">
      <c r="A54" s="10">
        <f t="shared" si="1"/>
        <v>0</v>
      </c>
      <c r="B54" s="12"/>
      <c r="C54" s="35" t="s">
        <v>87</v>
      </c>
      <c r="D54" s="17"/>
      <c r="E54" s="17"/>
      <c r="F54" s="17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1"/>
      <c r="AG54" s="11"/>
      <c r="AH54" s="11"/>
    </row>
    <row r="55" spans="1:34" ht="15.75" customHeight="1">
      <c r="A55" s="10"/>
      <c r="B55" s="11"/>
      <c r="C55" s="11"/>
      <c r="D55" s="64"/>
      <c r="E55" s="64"/>
      <c r="F55" s="64"/>
      <c r="G55" s="64"/>
      <c r="H55" s="64"/>
      <c r="I55" s="64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11"/>
      <c r="AG55" s="11"/>
      <c r="AH55" s="11"/>
    </row>
    <row r="56" spans="1:34" ht="15.75" customHeight="1">
      <c r="A56" s="10"/>
      <c r="B56" s="11"/>
      <c r="C56" s="11"/>
      <c r="D56" s="64"/>
      <c r="E56" s="64"/>
      <c r="F56" s="64"/>
      <c r="G56" s="64"/>
      <c r="H56" s="64"/>
      <c r="I56" s="64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11"/>
      <c r="AG56" s="11"/>
      <c r="AH56" s="11"/>
    </row>
    <row r="57" spans="1:34" ht="15.75" customHeight="1">
      <c r="A57" s="10"/>
      <c r="B57" s="11"/>
      <c r="C57" s="11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11"/>
      <c r="AG57" s="11"/>
      <c r="AH57" s="11"/>
    </row>
    <row r="58" spans="1:34" ht="15.75" customHeight="1">
      <c r="A58" s="10"/>
      <c r="B58" s="11"/>
      <c r="C58" s="11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11"/>
      <c r="AG58" s="11"/>
      <c r="AH58" s="11"/>
    </row>
    <row r="59" spans="1:34" ht="15.75" customHeight="1">
      <c r="A59" s="10"/>
      <c r="B59" s="11"/>
      <c r="C59" s="11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11"/>
      <c r="AG59" s="11"/>
      <c r="AH59" s="11"/>
    </row>
    <row r="60" spans="1:34" ht="15.75" customHeight="1">
      <c r="A60" s="10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5.75" customHeight="1">
      <c r="A61" s="10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5.75" customHeight="1">
      <c r="A62" s="10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5.75" customHeight="1">
      <c r="A63" s="10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5.75" customHeight="1">
      <c r="A64" s="10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5.75" customHeight="1">
      <c r="A65" s="10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5.75" customHeight="1">
      <c r="A66" s="10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5.75" customHeight="1">
      <c r="A67" s="10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5.75" customHeight="1">
      <c r="A68" s="10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5.75" customHeight="1">
      <c r="A69" s="10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5.75" customHeight="1">
      <c r="A70" s="10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5.75" customHeight="1">
      <c r="A71" s="10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5.75" customHeight="1">
      <c r="A72" s="10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5.75" customHeight="1">
      <c r="A73" s="10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5.75" customHeight="1">
      <c r="A74" s="10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5.75" customHeight="1">
      <c r="A75" s="10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5.75" customHeight="1">
      <c r="A76" s="10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5.75" customHeight="1">
      <c r="A77" s="10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5.75" customHeight="1">
      <c r="A78" s="10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5.75" customHeight="1">
      <c r="A79" s="10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5.75" customHeight="1">
      <c r="A80" s="10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5.75" customHeight="1">
      <c r="A81" s="10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5.75" customHeight="1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5.75" customHeight="1">
      <c r="A83" s="10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5.75" customHeight="1">
      <c r="A84" s="10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5.75" customHeight="1">
      <c r="A85" s="10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5.75" customHeight="1">
      <c r="A86" s="10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5.75" customHeight="1">
      <c r="A87" s="10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5.75" customHeight="1">
      <c r="A88" s="10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5.75" customHeight="1">
      <c r="A89" s="10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5.75" customHeight="1">
      <c r="A90" s="10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5.75" customHeight="1">
      <c r="A91" s="10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5.75" customHeight="1">
      <c r="A92" s="10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5.75" customHeight="1">
      <c r="A93" s="10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5.75" customHeight="1">
      <c r="A94" s="10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5.75" customHeight="1">
      <c r="A95" s="10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5.75" customHeight="1">
      <c r="A96" s="10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5.75" customHeight="1">
      <c r="A97" s="10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5.75" customHeight="1">
      <c r="A98" s="10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5.75" customHeight="1">
      <c r="A99" s="10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5.75" customHeight="1">
      <c r="A100" s="10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5.75" customHeight="1">
      <c r="A101" s="10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5.75" customHeight="1">
      <c r="A102" s="10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5.75" customHeight="1">
      <c r="A103" s="10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5.75" customHeight="1">
      <c r="A104" s="10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5.75" customHeight="1">
      <c r="A105" s="10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5.75" customHeight="1">
      <c r="A106" s="10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5.75" customHeight="1">
      <c r="A107" s="10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5.75" customHeight="1">
      <c r="A108" s="10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5.75" customHeight="1">
      <c r="A109" s="10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5.75" customHeight="1">
      <c r="A110" s="10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5.75" customHeight="1">
      <c r="A111" s="10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5.75" customHeight="1">
      <c r="A112" s="10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5.75" customHeight="1">
      <c r="A113" s="10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5.75" customHeight="1">
      <c r="A114" s="10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5.75" customHeight="1">
      <c r="A115" s="10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5.75" customHeight="1">
      <c r="A116" s="10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5.75" customHeight="1">
      <c r="A117" s="10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5.75" customHeight="1">
      <c r="A118" s="10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5.75" customHeight="1">
      <c r="A119" s="10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5.75" customHeight="1">
      <c r="A120" s="10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5.75" customHeight="1">
      <c r="A121" s="10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5.75" customHeight="1">
      <c r="A122" s="10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5.75" customHeight="1">
      <c r="A123" s="10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5.75" customHeight="1">
      <c r="A124" s="10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5.75" customHeight="1">
      <c r="A125" s="10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5.75" customHeight="1">
      <c r="A126" s="10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5.75" customHeight="1">
      <c r="A127" s="10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5.75" customHeight="1">
      <c r="A128" s="10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5.75" customHeight="1">
      <c r="A129" s="10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5.75" customHeight="1">
      <c r="A130" s="10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5.75" customHeight="1">
      <c r="A131" s="10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5.75" customHeight="1">
      <c r="A132" s="10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5.75" customHeight="1">
      <c r="A133" s="10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5.75" customHeight="1">
      <c r="A134" s="10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5.75" customHeight="1">
      <c r="A135" s="10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5.75" customHeight="1">
      <c r="A136" s="10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5.75" customHeight="1">
      <c r="A137" s="10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5.75" customHeight="1">
      <c r="A138" s="10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5.75" customHeight="1">
      <c r="A139" s="10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5.75" customHeight="1">
      <c r="A140" s="10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5.75" customHeight="1">
      <c r="A141" s="10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5.75" customHeight="1">
      <c r="A142" s="10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5.75" customHeight="1">
      <c r="A143" s="10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5.75" customHeight="1">
      <c r="A144" s="10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5.75" customHeight="1">
      <c r="A145" s="10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5.75" customHeight="1">
      <c r="A146" s="10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5.75" customHeight="1">
      <c r="A147" s="10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5.75" customHeight="1">
      <c r="A148" s="10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5.75" customHeight="1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5.75" customHeight="1">
      <c r="A150" s="10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5.75" customHeight="1">
      <c r="A151" s="10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5.75" customHeight="1">
      <c r="A152" s="10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5.75" customHeight="1">
      <c r="A153" s="10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5.75" customHeight="1">
      <c r="A154" s="10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5.75" customHeight="1">
      <c r="A155" s="10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5.75" customHeight="1">
      <c r="A156" s="10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5.75" customHeight="1">
      <c r="A157" s="10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5.75" customHeight="1">
      <c r="A158" s="10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5.75" customHeight="1">
      <c r="A159" s="10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5.75" customHeight="1">
      <c r="A160" s="10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5.75" customHeight="1">
      <c r="A161" s="10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5.75" customHeight="1">
      <c r="A162" s="10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5.75" customHeight="1">
      <c r="A163" s="10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5.75" customHeight="1">
      <c r="A164" s="10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5.75" customHeight="1">
      <c r="A165" s="10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5.75" customHeight="1">
      <c r="A166" s="10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5.75" customHeight="1">
      <c r="A167" s="10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5.75" customHeight="1">
      <c r="A168" s="10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5.75" customHeight="1">
      <c r="A169" s="10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5.75" customHeight="1">
      <c r="A170" s="10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5.75" customHeight="1">
      <c r="A171" s="10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5.75" customHeight="1">
      <c r="A172" s="10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5.75" customHeight="1">
      <c r="A173" s="10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5.75" customHeight="1">
      <c r="A174" s="10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5.75" customHeight="1">
      <c r="A175" s="10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5.75" customHeight="1">
      <c r="A176" s="10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5.75" customHeight="1">
      <c r="A177" s="10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5.75" customHeight="1">
      <c r="A178" s="10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5.75" customHeight="1">
      <c r="A179" s="10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5.75" customHeight="1">
      <c r="A180" s="10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5.75" customHeight="1">
      <c r="A181" s="10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5.75" customHeight="1">
      <c r="A182" s="10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5.75" customHeight="1">
      <c r="A183" s="10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5.75" customHeight="1">
      <c r="A184" s="10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5.75" customHeight="1">
      <c r="A185" s="10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5.75" customHeight="1">
      <c r="A186" s="10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5.75" customHeight="1">
      <c r="A187" s="10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5.75" customHeight="1">
      <c r="A188" s="10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5.75" customHeight="1">
      <c r="A189" s="10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5.75" customHeight="1">
      <c r="A190" s="10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5.75" customHeight="1">
      <c r="A191" s="10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5.75" customHeight="1">
      <c r="A192" s="10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5.75" customHeight="1">
      <c r="A193" s="10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5.75" customHeight="1">
      <c r="A194" s="10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5.75" customHeight="1">
      <c r="A195" s="10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5.75" customHeight="1">
      <c r="A196" s="10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5.75" customHeight="1">
      <c r="A197" s="10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5.75" customHeight="1">
      <c r="A198" s="10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5.75" customHeight="1">
      <c r="A199" s="10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5.75" customHeight="1">
      <c r="A200" s="10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5.75" customHeight="1">
      <c r="A201" s="10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5.75" customHeight="1">
      <c r="A202" s="10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5.75" customHeight="1">
      <c r="A203" s="10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5.75" customHeight="1">
      <c r="A204" s="10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5.75" customHeight="1">
      <c r="A205" s="10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5.75" customHeight="1">
      <c r="A206" s="10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5.75" customHeight="1">
      <c r="A207" s="10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5.75" customHeight="1">
      <c r="A208" s="10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5.75" customHeight="1">
      <c r="A209" s="10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5.75" customHeight="1">
      <c r="A210" s="10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5.75" customHeight="1">
      <c r="A211" s="10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5.75" customHeight="1">
      <c r="A212" s="10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5.75" customHeight="1">
      <c r="A213" s="10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5.75" customHeight="1">
      <c r="A214" s="10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5.75" customHeight="1">
      <c r="A215" s="10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5.75" customHeight="1">
      <c r="A216" s="10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5.75" customHeight="1">
      <c r="A217" s="10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5.75" customHeight="1">
      <c r="A218" s="10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5.75" customHeight="1">
      <c r="A219" s="10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5.75" customHeight="1">
      <c r="A220" s="10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5.75" customHeight="1">
      <c r="A221" s="10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5.75" customHeight="1">
      <c r="A222" s="10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5.75" customHeight="1">
      <c r="A223" s="10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5.75" customHeight="1">
      <c r="A224" s="10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5.75" customHeight="1">
      <c r="A225" s="10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5.75" customHeight="1">
      <c r="A226" s="10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5.75" customHeight="1">
      <c r="A227" s="10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5.75" customHeight="1">
      <c r="A228" s="10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5.75" customHeight="1">
      <c r="A229" s="10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5.75" customHeight="1">
      <c r="A230" s="10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5.75" customHeight="1">
      <c r="A231" s="10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5.75" customHeight="1">
      <c r="A232" s="10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5.75" customHeight="1">
      <c r="A233" s="10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5.75" customHeight="1">
      <c r="A234" s="10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5.75" customHeight="1">
      <c r="A235" s="10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5.75" customHeight="1">
      <c r="A236" s="10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5.75" customHeight="1">
      <c r="A237" s="10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5.75" customHeight="1">
      <c r="A238" s="10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5.75" customHeight="1">
      <c r="A239" s="10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5.75" customHeight="1">
      <c r="A240" s="10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5.75" customHeight="1">
      <c r="A241" s="10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5.75" customHeight="1">
      <c r="A242" s="10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5.75" customHeight="1">
      <c r="A243" s="10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5.75" customHeight="1">
      <c r="A244" s="10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5.75" customHeight="1">
      <c r="A245" s="10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5.75" customHeight="1">
      <c r="A246" s="10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5.75" customHeight="1">
      <c r="A247" s="10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5.75" customHeight="1">
      <c r="A248" s="10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5.75" customHeight="1">
      <c r="A249" s="10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5.75" customHeight="1">
      <c r="A250" s="10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5.75" customHeight="1">
      <c r="A251" s="10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5.75" customHeight="1">
      <c r="A252" s="10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5.75" customHeight="1">
      <c r="A253" s="10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5.75" customHeight="1">
      <c r="A254" s="10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</row>
    <row r="985" spans="1:34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</sheetData>
  <pageMargins left="0.74803149606299213" right="0.74803149606299213" top="1.3775590551181101" bottom="1.377559055118110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Orçamento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Cliente</cp:lastModifiedBy>
  <dcterms:created xsi:type="dcterms:W3CDTF">2021-08-03T19:07:47Z</dcterms:created>
  <dcterms:modified xsi:type="dcterms:W3CDTF">2021-08-04T00:13:34Z</dcterms:modified>
</cp:coreProperties>
</file>