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5608dd17a046d6c/CURSO/Arquivos compartilhados/"/>
    </mc:Choice>
  </mc:AlternateContent>
  <xr:revisionPtr revIDLastSave="600" documentId="8_{52CF90FC-72B4-4EB0-8AAE-DBEA2B1916C7}" xr6:coauthVersionLast="45" xr6:coauthVersionMax="45" xr10:uidLastSave="{AA87EAFF-6948-234E-BA63-50295C94BDFD}"/>
  <bookViews>
    <workbookView xWindow="-120" yWindow="-120" windowWidth="29040" windowHeight="15840" activeTab="1" xr2:uid="{D2647F7C-2D01-4828-BE3E-FB82AAADB659}"/>
  </bookViews>
  <sheets>
    <sheet name="PREVISTO X REALIZADO" sheetId="4" r:id="rId1"/>
    <sheet name="preenchido neg" sheetId="3" r:id="rId2"/>
    <sheet name="preenchido" sheetId="2" r:id="rId3"/>
  </sheets>
  <definedNames>
    <definedName name="_xlnm.Print_Area" localSheetId="2">preenchido!$A$2:$U$128</definedName>
    <definedName name="_xlnm.Print_Area" localSheetId="1">'preenchido neg'!$A$2:$U$128</definedName>
    <definedName name="_xlnm.Print_Area" localSheetId="0">'PREVISTO X REALIZADO'!$A$2:$U$128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28" i="4" l="1"/>
  <c r="N128" i="4"/>
  <c r="M128" i="4"/>
  <c r="L128" i="4"/>
  <c r="P127" i="4"/>
  <c r="O127" i="4"/>
  <c r="P126" i="4"/>
  <c r="O126" i="4"/>
  <c r="P125" i="4"/>
  <c r="O125" i="4"/>
  <c r="P124" i="4"/>
  <c r="O124" i="4"/>
  <c r="P123" i="4"/>
  <c r="O123" i="4"/>
  <c r="P122" i="4"/>
  <c r="O122" i="4"/>
  <c r="P121" i="4"/>
  <c r="O121" i="4"/>
  <c r="P120" i="4"/>
  <c r="O120" i="4"/>
  <c r="P119" i="4"/>
  <c r="O119" i="4"/>
  <c r="P118" i="4"/>
  <c r="O118" i="4"/>
  <c r="P117" i="4"/>
  <c r="O117" i="4"/>
  <c r="P116" i="4"/>
  <c r="O116" i="4"/>
  <c r="P115" i="4"/>
  <c r="O115" i="4"/>
  <c r="P114" i="4"/>
  <c r="O114" i="4"/>
  <c r="P113" i="4"/>
  <c r="O113" i="4"/>
  <c r="P112" i="4"/>
  <c r="O112" i="4"/>
  <c r="P111" i="4"/>
  <c r="O111" i="4"/>
  <c r="P110" i="4"/>
  <c r="O110" i="4"/>
  <c r="P109" i="4"/>
  <c r="O109" i="4"/>
  <c r="P107" i="4"/>
  <c r="O107" i="4"/>
  <c r="P106" i="4"/>
  <c r="O106" i="4"/>
  <c r="P105" i="4"/>
  <c r="O105" i="4"/>
  <c r="P104" i="4"/>
  <c r="O104" i="4"/>
  <c r="P103" i="4"/>
  <c r="O103" i="4"/>
  <c r="P102" i="4"/>
  <c r="O102" i="4"/>
  <c r="P101" i="4"/>
  <c r="O101" i="4"/>
  <c r="P100" i="4"/>
  <c r="O100" i="4"/>
  <c r="P99" i="4"/>
  <c r="O99" i="4"/>
  <c r="P98" i="4"/>
  <c r="O98" i="4"/>
  <c r="P96" i="4"/>
  <c r="O96" i="4"/>
  <c r="P95" i="4"/>
  <c r="O95" i="4"/>
  <c r="P94" i="4"/>
  <c r="O94" i="4"/>
  <c r="P93" i="4"/>
  <c r="O93" i="4"/>
  <c r="P92" i="4"/>
  <c r="O92" i="4"/>
  <c r="P91" i="4"/>
  <c r="O91" i="4"/>
  <c r="P90" i="4"/>
  <c r="O90" i="4"/>
  <c r="P89" i="4"/>
  <c r="O89" i="4"/>
  <c r="P88" i="4"/>
  <c r="O88" i="4"/>
  <c r="P87" i="4"/>
  <c r="O87" i="4"/>
  <c r="P85" i="4"/>
  <c r="O85" i="4"/>
  <c r="P84" i="4"/>
  <c r="O84" i="4"/>
  <c r="P83" i="4"/>
  <c r="O83" i="4"/>
  <c r="P82" i="4"/>
  <c r="O82" i="4"/>
  <c r="P81" i="4"/>
  <c r="O81" i="4"/>
  <c r="P80" i="4"/>
  <c r="O80" i="4"/>
  <c r="P79" i="4"/>
  <c r="O79" i="4"/>
  <c r="P78" i="4"/>
  <c r="O78" i="4"/>
  <c r="P77" i="4"/>
  <c r="O77" i="4"/>
  <c r="P76" i="4"/>
  <c r="O76" i="4"/>
  <c r="P74" i="4"/>
  <c r="O74" i="4"/>
  <c r="P73" i="4"/>
  <c r="O73" i="4"/>
  <c r="P72" i="4"/>
  <c r="O72" i="4"/>
  <c r="P71" i="4"/>
  <c r="O71" i="4"/>
  <c r="P70" i="4"/>
  <c r="O70" i="4"/>
  <c r="P69" i="4"/>
  <c r="O69" i="4"/>
  <c r="P68" i="4"/>
  <c r="O68" i="4"/>
  <c r="P67" i="4"/>
  <c r="O67" i="4"/>
  <c r="P66" i="4"/>
  <c r="O66" i="4"/>
  <c r="F66" i="4"/>
  <c r="E66" i="4"/>
  <c r="D66" i="4"/>
  <c r="C66" i="4"/>
  <c r="P65" i="4"/>
  <c r="O65" i="4"/>
  <c r="H65" i="4"/>
  <c r="G65" i="4"/>
  <c r="H64" i="4"/>
  <c r="G64" i="4"/>
  <c r="P63" i="4"/>
  <c r="O63" i="4"/>
  <c r="H63" i="4"/>
  <c r="G63" i="4"/>
  <c r="P62" i="4"/>
  <c r="O62" i="4"/>
  <c r="H62" i="4"/>
  <c r="G62" i="4"/>
  <c r="P61" i="4"/>
  <c r="O61" i="4"/>
  <c r="H61" i="4"/>
  <c r="G61" i="4"/>
  <c r="P60" i="4"/>
  <c r="O60" i="4"/>
  <c r="H60" i="4"/>
  <c r="G60" i="4"/>
  <c r="P59" i="4"/>
  <c r="O59" i="4"/>
  <c r="H59" i="4"/>
  <c r="G59" i="4"/>
  <c r="P58" i="4"/>
  <c r="O58" i="4"/>
  <c r="H58" i="4"/>
  <c r="G58" i="4"/>
  <c r="P57" i="4"/>
  <c r="O57" i="4"/>
  <c r="H57" i="4"/>
  <c r="G57" i="4"/>
  <c r="P56" i="4"/>
  <c r="O56" i="4"/>
  <c r="H56" i="4"/>
  <c r="G56" i="4"/>
  <c r="P55" i="4"/>
  <c r="O55" i="4"/>
  <c r="H55" i="4"/>
  <c r="G55" i="4"/>
  <c r="P54" i="4"/>
  <c r="O54" i="4"/>
  <c r="H54" i="4"/>
  <c r="G54" i="4"/>
  <c r="H53" i="4"/>
  <c r="G53" i="4"/>
  <c r="P52" i="4"/>
  <c r="O52" i="4"/>
  <c r="H52" i="4"/>
  <c r="G52" i="4"/>
  <c r="P51" i="4"/>
  <c r="O51" i="4"/>
  <c r="H51" i="4"/>
  <c r="G51" i="4"/>
  <c r="P50" i="4"/>
  <c r="O50" i="4"/>
  <c r="H50" i="4"/>
  <c r="G50" i="4"/>
  <c r="P49" i="4"/>
  <c r="O49" i="4"/>
  <c r="H49" i="4"/>
  <c r="G49" i="4"/>
  <c r="P48" i="4"/>
  <c r="O48" i="4"/>
  <c r="P47" i="4"/>
  <c r="O47" i="4"/>
  <c r="H47" i="4"/>
  <c r="G47" i="4"/>
  <c r="P46" i="4"/>
  <c r="O46" i="4"/>
  <c r="H46" i="4"/>
  <c r="G46" i="4"/>
  <c r="P45" i="4"/>
  <c r="O45" i="4"/>
  <c r="H45" i="4"/>
  <c r="G45" i="4"/>
  <c r="P44" i="4"/>
  <c r="O44" i="4"/>
  <c r="H44" i="4"/>
  <c r="G44" i="4"/>
  <c r="P43" i="4"/>
  <c r="O43" i="4"/>
  <c r="H43" i="4"/>
  <c r="G43" i="4"/>
  <c r="H42" i="4"/>
  <c r="G42" i="4"/>
  <c r="P41" i="4"/>
  <c r="O41" i="4"/>
  <c r="H41" i="4"/>
  <c r="G41" i="4"/>
  <c r="P40" i="4"/>
  <c r="O40" i="4"/>
  <c r="H40" i="4"/>
  <c r="G40" i="4"/>
  <c r="P39" i="4"/>
  <c r="O39" i="4"/>
  <c r="H39" i="4"/>
  <c r="G39" i="4"/>
  <c r="P38" i="4"/>
  <c r="O38" i="4"/>
  <c r="H38" i="4"/>
  <c r="G38" i="4"/>
  <c r="P37" i="4"/>
  <c r="O37" i="4"/>
  <c r="P36" i="4"/>
  <c r="O36" i="4"/>
  <c r="H36" i="4"/>
  <c r="G36" i="4"/>
  <c r="P35" i="4"/>
  <c r="O35" i="4"/>
  <c r="H35" i="4"/>
  <c r="G35" i="4"/>
  <c r="P34" i="4"/>
  <c r="O34" i="4"/>
  <c r="H34" i="4"/>
  <c r="G34" i="4"/>
  <c r="P33" i="4"/>
  <c r="O33" i="4"/>
  <c r="H33" i="4"/>
  <c r="G33" i="4"/>
  <c r="P32" i="4"/>
  <c r="O32" i="4"/>
  <c r="H32" i="4"/>
  <c r="G32" i="4"/>
  <c r="H31" i="4"/>
  <c r="G31" i="4"/>
  <c r="P30" i="4"/>
  <c r="O30" i="4"/>
  <c r="H30" i="4"/>
  <c r="G30" i="4"/>
  <c r="P29" i="4"/>
  <c r="O29" i="4"/>
  <c r="H29" i="4"/>
  <c r="G29" i="4"/>
  <c r="P28" i="4"/>
  <c r="O28" i="4"/>
  <c r="H28" i="4"/>
  <c r="G28" i="4"/>
  <c r="P27" i="4"/>
  <c r="O27" i="4"/>
  <c r="H27" i="4"/>
  <c r="G27" i="4"/>
  <c r="P26" i="4"/>
  <c r="O26" i="4"/>
  <c r="H26" i="4"/>
  <c r="G26" i="4"/>
  <c r="P25" i="4"/>
  <c r="O25" i="4"/>
  <c r="P24" i="4"/>
  <c r="O24" i="4"/>
  <c r="H24" i="4"/>
  <c r="G24" i="4"/>
  <c r="P23" i="4"/>
  <c r="O23" i="4"/>
  <c r="H23" i="4"/>
  <c r="G23" i="4"/>
  <c r="P22" i="4"/>
  <c r="O22" i="4"/>
  <c r="H22" i="4"/>
  <c r="G22" i="4"/>
  <c r="P21" i="4"/>
  <c r="O21" i="4"/>
  <c r="H21" i="4"/>
  <c r="G21" i="4"/>
  <c r="H20" i="4"/>
  <c r="G20" i="4"/>
  <c r="P19" i="4"/>
  <c r="O19" i="4"/>
  <c r="H19" i="4"/>
  <c r="G19" i="4"/>
  <c r="P18" i="4"/>
  <c r="O18" i="4"/>
  <c r="H18" i="4"/>
  <c r="G18" i="4"/>
  <c r="P17" i="4"/>
  <c r="O17" i="4"/>
  <c r="H17" i="4"/>
  <c r="G17" i="4"/>
  <c r="P16" i="4"/>
  <c r="O16" i="4"/>
  <c r="H16" i="4"/>
  <c r="G16" i="4"/>
  <c r="P15" i="4"/>
  <c r="O15" i="4"/>
  <c r="H15" i="4"/>
  <c r="G15" i="4"/>
  <c r="P14" i="4"/>
  <c r="O14" i="4"/>
  <c r="P13" i="4"/>
  <c r="O13" i="4"/>
  <c r="H13" i="4"/>
  <c r="G13" i="4"/>
  <c r="P12" i="4"/>
  <c r="O12" i="4"/>
  <c r="H12" i="4"/>
  <c r="G12" i="4"/>
  <c r="P11" i="4"/>
  <c r="O11" i="4"/>
  <c r="H11" i="4"/>
  <c r="G11" i="4"/>
  <c r="P10" i="4"/>
  <c r="O10" i="4"/>
  <c r="H10" i="4"/>
  <c r="G10" i="4"/>
  <c r="H9" i="4"/>
  <c r="G9" i="4"/>
  <c r="P8" i="4"/>
  <c r="O8" i="4"/>
  <c r="H8" i="4"/>
  <c r="G8" i="4"/>
  <c r="P7" i="4"/>
  <c r="O7" i="4"/>
  <c r="H7" i="4"/>
  <c r="G7" i="4"/>
  <c r="N128" i="3"/>
  <c r="M128" i="3"/>
  <c r="L128" i="3"/>
  <c r="K128" i="3"/>
  <c r="P127" i="3"/>
  <c r="O127" i="3"/>
  <c r="P126" i="3"/>
  <c r="O126" i="3"/>
  <c r="P125" i="3"/>
  <c r="O125" i="3"/>
  <c r="P124" i="3"/>
  <c r="O124" i="3"/>
  <c r="P123" i="3"/>
  <c r="O123" i="3"/>
  <c r="P122" i="3"/>
  <c r="O122" i="3"/>
  <c r="P121" i="3"/>
  <c r="O121" i="3"/>
  <c r="P120" i="3"/>
  <c r="O120" i="3"/>
  <c r="P119" i="3"/>
  <c r="O119" i="3"/>
  <c r="P118" i="3"/>
  <c r="O118" i="3"/>
  <c r="P117" i="3"/>
  <c r="O117" i="3"/>
  <c r="P116" i="3"/>
  <c r="O116" i="3"/>
  <c r="P115" i="3"/>
  <c r="O115" i="3"/>
  <c r="P114" i="3"/>
  <c r="O114" i="3"/>
  <c r="P113" i="3"/>
  <c r="O113" i="3"/>
  <c r="P112" i="3"/>
  <c r="O112" i="3"/>
  <c r="P111" i="3"/>
  <c r="O111" i="3"/>
  <c r="P110" i="3"/>
  <c r="O110" i="3"/>
  <c r="P109" i="3"/>
  <c r="O109" i="3"/>
  <c r="P107" i="3"/>
  <c r="O107" i="3"/>
  <c r="P106" i="3"/>
  <c r="O106" i="3"/>
  <c r="P105" i="3"/>
  <c r="O105" i="3"/>
  <c r="P104" i="3"/>
  <c r="O104" i="3"/>
  <c r="P103" i="3"/>
  <c r="O103" i="3"/>
  <c r="P102" i="3"/>
  <c r="O102" i="3"/>
  <c r="P101" i="3"/>
  <c r="O101" i="3"/>
  <c r="P100" i="3"/>
  <c r="O100" i="3"/>
  <c r="P99" i="3"/>
  <c r="O99" i="3"/>
  <c r="P98" i="3"/>
  <c r="O98" i="3"/>
  <c r="P96" i="3"/>
  <c r="O96" i="3"/>
  <c r="P95" i="3"/>
  <c r="O95" i="3"/>
  <c r="P94" i="3"/>
  <c r="O94" i="3"/>
  <c r="P93" i="3"/>
  <c r="O93" i="3"/>
  <c r="P92" i="3"/>
  <c r="O92" i="3"/>
  <c r="P91" i="3"/>
  <c r="O91" i="3"/>
  <c r="P90" i="3"/>
  <c r="O90" i="3"/>
  <c r="P89" i="3"/>
  <c r="O89" i="3"/>
  <c r="P88" i="3"/>
  <c r="O88" i="3"/>
  <c r="P87" i="3"/>
  <c r="O87" i="3"/>
  <c r="P85" i="3"/>
  <c r="O85" i="3"/>
  <c r="P84" i="3"/>
  <c r="O84" i="3"/>
  <c r="P83" i="3"/>
  <c r="O83" i="3"/>
  <c r="P82" i="3"/>
  <c r="O82" i="3"/>
  <c r="P81" i="3"/>
  <c r="O81" i="3"/>
  <c r="P80" i="3"/>
  <c r="O80" i="3"/>
  <c r="P79" i="3"/>
  <c r="O79" i="3"/>
  <c r="P78" i="3"/>
  <c r="O78" i="3"/>
  <c r="P77" i="3"/>
  <c r="O77" i="3"/>
  <c r="P76" i="3"/>
  <c r="O76" i="3"/>
  <c r="P74" i="3"/>
  <c r="O74" i="3"/>
  <c r="P73" i="3"/>
  <c r="O73" i="3"/>
  <c r="P72" i="3"/>
  <c r="O72" i="3"/>
  <c r="P71" i="3"/>
  <c r="O71" i="3"/>
  <c r="P70" i="3"/>
  <c r="O70" i="3"/>
  <c r="P69" i="3"/>
  <c r="O69" i="3"/>
  <c r="P68" i="3"/>
  <c r="O68" i="3"/>
  <c r="P67" i="3"/>
  <c r="O67" i="3"/>
  <c r="P66" i="3"/>
  <c r="O66" i="3"/>
  <c r="F66" i="3"/>
  <c r="E66" i="3"/>
  <c r="D66" i="3"/>
  <c r="C66" i="3"/>
  <c r="S5" i="3"/>
  <c r="P65" i="3"/>
  <c r="O65" i="3"/>
  <c r="H65" i="3"/>
  <c r="G65" i="3"/>
  <c r="H64" i="3"/>
  <c r="G64" i="3"/>
  <c r="P63" i="3"/>
  <c r="O63" i="3"/>
  <c r="H63" i="3"/>
  <c r="G63" i="3"/>
  <c r="P62" i="3"/>
  <c r="O62" i="3"/>
  <c r="H62" i="3"/>
  <c r="G62" i="3"/>
  <c r="P61" i="3"/>
  <c r="O61" i="3"/>
  <c r="H61" i="3"/>
  <c r="G61" i="3"/>
  <c r="P60" i="3"/>
  <c r="O60" i="3"/>
  <c r="H60" i="3"/>
  <c r="G60" i="3"/>
  <c r="P59" i="3"/>
  <c r="O59" i="3"/>
  <c r="H59" i="3"/>
  <c r="G59" i="3"/>
  <c r="P58" i="3"/>
  <c r="O58" i="3"/>
  <c r="H58" i="3"/>
  <c r="G58" i="3"/>
  <c r="P57" i="3"/>
  <c r="O57" i="3"/>
  <c r="H57" i="3"/>
  <c r="G57" i="3"/>
  <c r="P56" i="3"/>
  <c r="O56" i="3"/>
  <c r="H56" i="3"/>
  <c r="G56" i="3"/>
  <c r="P55" i="3"/>
  <c r="O55" i="3"/>
  <c r="H55" i="3"/>
  <c r="G55" i="3"/>
  <c r="P54" i="3"/>
  <c r="O54" i="3"/>
  <c r="H54" i="3"/>
  <c r="G54" i="3"/>
  <c r="H53" i="3"/>
  <c r="G53" i="3"/>
  <c r="P52" i="3"/>
  <c r="O52" i="3"/>
  <c r="H52" i="3"/>
  <c r="G52" i="3"/>
  <c r="P51" i="3"/>
  <c r="O51" i="3"/>
  <c r="H51" i="3"/>
  <c r="G51" i="3"/>
  <c r="P50" i="3"/>
  <c r="O50" i="3"/>
  <c r="H50" i="3"/>
  <c r="G50" i="3"/>
  <c r="P49" i="3"/>
  <c r="O49" i="3"/>
  <c r="H49" i="3"/>
  <c r="G49" i="3"/>
  <c r="P48" i="3"/>
  <c r="O48" i="3"/>
  <c r="P47" i="3"/>
  <c r="O47" i="3"/>
  <c r="H47" i="3"/>
  <c r="G47" i="3"/>
  <c r="P46" i="3"/>
  <c r="O46" i="3"/>
  <c r="H46" i="3"/>
  <c r="G46" i="3"/>
  <c r="P45" i="3"/>
  <c r="O45" i="3"/>
  <c r="H45" i="3"/>
  <c r="G45" i="3"/>
  <c r="P44" i="3"/>
  <c r="O44" i="3"/>
  <c r="H44" i="3"/>
  <c r="G44" i="3"/>
  <c r="P43" i="3"/>
  <c r="O43" i="3"/>
  <c r="H43" i="3"/>
  <c r="G43" i="3"/>
  <c r="H42" i="3"/>
  <c r="G42" i="3"/>
  <c r="P41" i="3"/>
  <c r="O41" i="3"/>
  <c r="H41" i="3"/>
  <c r="G41" i="3"/>
  <c r="P40" i="3"/>
  <c r="O40" i="3"/>
  <c r="H40" i="3"/>
  <c r="G40" i="3"/>
  <c r="P39" i="3"/>
  <c r="O39" i="3"/>
  <c r="H39" i="3"/>
  <c r="G39" i="3"/>
  <c r="P38" i="3"/>
  <c r="O38" i="3"/>
  <c r="H38" i="3"/>
  <c r="G38" i="3"/>
  <c r="P37" i="3"/>
  <c r="O37" i="3"/>
  <c r="P36" i="3"/>
  <c r="O36" i="3"/>
  <c r="H36" i="3"/>
  <c r="G36" i="3"/>
  <c r="P35" i="3"/>
  <c r="O35" i="3"/>
  <c r="H35" i="3"/>
  <c r="G35" i="3"/>
  <c r="P34" i="3"/>
  <c r="O34" i="3"/>
  <c r="H34" i="3"/>
  <c r="G34" i="3"/>
  <c r="P33" i="3"/>
  <c r="O33" i="3"/>
  <c r="H33" i="3"/>
  <c r="G33" i="3"/>
  <c r="P32" i="3"/>
  <c r="O32" i="3"/>
  <c r="H32" i="3"/>
  <c r="G32" i="3"/>
  <c r="H31" i="3"/>
  <c r="G31" i="3"/>
  <c r="P30" i="3"/>
  <c r="O30" i="3"/>
  <c r="H30" i="3"/>
  <c r="G30" i="3"/>
  <c r="P29" i="3"/>
  <c r="O29" i="3"/>
  <c r="H29" i="3"/>
  <c r="G29" i="3"/>
  <c r="P28" i="3"/>
  <c r="O28" i="3"/>
  <c r="H28" i="3"/>
  <c r="G28" i="3"/>
  <c r="P27" i="3"/>
  <c r="O27" i="3"/>
  <c r="H27" i="3"/>
  <c r="G27" i="3"/>
  <c r="P26" i="3"/>
  <c r="O26" i="3"/>
  <c r="H26" i="3"/>
  <c r="G26" i="3"/>
  <c r="P25" i="3"/>
  <c r="O25" i="3"/>
  <c r="P24" i="3"/>
  <c r="O24" i="3"/>
  <c r="H24" i="3"/>
  <c r="G24" i="3"/>
  <c r="P23" i="3"/>
  <c r="O23" i="3"/>
  <c r="H23" i="3"/>
  <c r="G23" i="3"/>
  <c r="P22" i="3"/>
  <c r="O22" i="3"/>
  <c r="H22" i="3"/>
  <c r="G22" i="3"/>
  <c r="P21" i="3"/>
  <c r="O21" i="3"/>
  <c r="H21" i="3"/>
  <c r="G21" i="3"/>
  <c r="H20" i="3"/>
  <c r="G20" i="3"/>
  <c r="S19" i="3"/>
  <c r="P19" i="3"/>
  <c r="O19" i="3"/>
  <c r="H19" i="3"/>
  <c r="G19" i="3"/>
  <c r="P18" i="3"/>
  <c r="O18" i="3"/>
  <c r="H18" i="3"/>
  <c r="G18" i="3"/>
  <c r="P17" i="3"/>
  <c r="O17" i="3"/>
  <c r="H17" i="3"/>
  <c r="G17" i="3"/>
  <c r="P16" i="3"/>
  <c r="O16" i="3"/>
  <c r="H16" i="3"/>
  <c r="G16" i="3"/>
  <c r="P15" i="3"/>
  <c r="O15" i="3"/>
  <c r="H15" i="3"/>
  <c r="G15" i="3"/>
  <c r="P14" i="3"/>
  <c r="O14" i="3"/>
  <c r="P13" i="3"/>
  <c r="O13" i="3"/>
  <c r="H13" i="3"/>
  <c r="G13" i="3"/>
  <c r="P12" i="3"/>
  <c r="O12" i="3"/>
  <c r="H12" i="3"/>
  <c r="G12" i="3"/>
  <c r="P11" i="3"/>
  <c r="O11" i="3"/>
  <c r="H11" i="3"/>
  <c r="G11" i="3"/>
  <c r="P10" i="3"/>
  <c r="O10" i="3"/>
  <c r="H10" i="3"/>
  <c r="G10" i="3"/>
  <c r="H9" i="3"/>
  <c r="G9" i="3"/>
  <c r="P8" i="3"/>
  <c r="O8" i="3"/>
  <c r="H8" i="3"/>
  <c r="G8" i="3"/>
  <c r="S7" i="3"/>
  <c r="P7" i="3"/>
  <c r="O7" i="3"/>
  <c r="O128" i="3"/>
  <c r="H7" i="3"/>
  <c r="H66" i="3"/>
  <c r="G7" i="3"/>
  <c r="G66" i="3"/>
  <c r="S7" i="2"/>
  <c r="O110" i="2"/>
  <c r="P110" i="2"/>
  <c r="O111" i="2"/>
  <c r="P111" i="2"/>
  <c r="O112" i="2"/>
  <c r="P112" i="2"/>
  <c r="O113" i="2"/>
  <c r="P113" i="2"/>
  <c r="O114" i="2"/>
  <c r="P114" i="2"/>
  <c r="O115" i="2"/>
  <c r="P115" i="2"/>
  <c r="O116" i="2"/>
  <c r="P116" i="2"/>
  <c r="O117" i="2"/>
  <c r="P117" i="2"/>
  <c r="O118" i="2"/>
  <c r="P118" i="2"/>
  <c r="O119" i="2"/>
  <c r="P119" i="2"/>
  <c r="O120" i="2"/>
  <c r="P120" i="2"/>
  <c r="O121" i="2"/>
  <c r="P121" i="2"/>
  <c r="O122" i="2"/>
  <c r="P122" i="2"/>
  <c r="O123" i="2"/>
  <c r="P123" i="2"/>
  <c r="O124" i="2"/>
  <c r="P124" i="2"/>
  <c r="O125" i="2"/>
  <c r="P125" i="2"/>
  <c r="O126" i="2"/>
  <c r="P126" i="2"/>
  <c r="O127" i="2"/>
  <c r="P127" i="2"/>
  <c r="P109" i="2"/>
  <c r="O109" i="2"/>
  <c r="O99" i="2"/>
  <c r="P99" i="2"/>
  <c r="O100" i="2"/>
  <c r="P100" i="2"/>
  <c r="O101" i="2"/>
  <c r="P101" i="2"/>
  <c r="O102" i="2"/>
  <c r="P102" i="2"/>
  <c r="O103" i="2"/>
  <c r="P103" i="2"/>
  <c r="O104" i="2"/>
  <c r="P104" i="2"/>
  <c r="O105" i="2"/>
  <c r="P105" i="2"/>
  <c r="O106" i="2"/>
  <c r="P106" i="2"/>
  <c r="O107" i="2"/>
  <c r="P107" i="2"/>
  <c r="P98" i="2"/>
  <c r="O98" i="2"/>
  <c r="O96" i="2"/>
  <c r="P96" i="2"/>
  <c r="O88" i="2"/>
  <c r="P88" i="2"/>
  <c r="O89" i="2"/>
  <c r="P89" i="2"/>
  <c r="O90" i="2"/>
  <c r="P90" i="2"/>
  <c r="O91" i="2"/>
  <c r="P91" i="2"/>
  <c r="O92" i="2"/>
  <c r="P92" i="2"/>
  <c r="O93" i="2"/>
  <c r="P93" i="2"/>
  <c r="O94" i="2"/>
  <c r="P94" i="2"/>
  <c r="O95" i="2"/>
  <c r="P95" i="2"/>
  <c r="P87" i="2"/>
  <c r="O87" i="2"/>
  <c r="O77" i="2"/>
  <c r="P77" i="2"/>
  <c r="O78" i="2"/>
  <c r="P78" i="2"/>
  <c r="O79" i="2"/>
  <c r="P79" i="2"/>
  <c r="O80" i="2"/>
  <c r="P80" i="2"/>
  <c r="O81" i="2"/>
  <c r="P81" i="2"/>
  <c r="O82" i="2"/>
  <c r="P82" i="2"/>
  <c r="O83" i="2"/>
  <c r="P83" i="2"/>
  <c r="O84" i="2"/>
  <c r="P84" i="2"/>
  <c r="O85" i="2"/>
  <c r="P85" i="2"/>
  <c r="P76" i="2"/>
  <c r="O76" i="2"/>
  <c r="O66" i="2"/>
  <c r="P66" i="2"/>
  <c r="O67" i="2"/>
  <c r="P67" i="2"/>
  <c r="O68" i="2"/>
  <c r="P68" i="2"/>
  <c r="O69" i="2"/>
  <c r="P69" i="2"/>
  <c r="O70" i="2"/>
  <c r="P70" i="2"/>
  <c r="O71" i="2"/>
  <c r="P71" i="2"/>
  <c r="O72" i="2"/>
  <c r="P72" i="2"/>
  <c r="O73" i="2"/>
  <c r="P73" i="2"/>
  <c r="O74" i="2"/>
  <c r="P74" i="2"/>
  <c r="P65" i="2"/>
  <c r="O65" i="2"/>
  <c r="O55" i="2"/>
  <c r="P55" i="2"/>
  <c r="O56" i="2"/>
  <c r="P56" i="2"/>
  <c r="O57" i="2"/>
  <c r="P57" i="2"/>
  <c r="O58" i="2"/>
  <c r="P58" i="2"/>
  <c r="O59" i="2"/>
  <c r="P59" i="2"/>
  <c r="O60" i="2"/>
  <c r="P60" i="2"/>
  <c r="O61" i="2"/>
  <c r="P61" i="2"/>
  <c r="O62" i="2"/>
  <c r="P62" i="2"/>
  <c r="O63" i="2"/>
  <c r="P63" i="2"/>
  <c r="P54" i="2"/>
  <c r="O54" i="2"/>
  <c r="O44" i="2"/>
  <c r="P44" i="2"/>
  <c r="O45" i="2"/>
  <c r="P45" i="2"/>
  <c r="O46" i="2"/>
  <c r="P46" i="2"/>
  <c r="O47" i="2"/>
  <c r="P47" i="2"/>
  <c r="O48" i="2"/>
  <c r="P48" i="2"/>
  <c r="O49" i="2"/>
  <c r="P49" i="2"/>
  <c r="O50" i="2"/>
  <c r="P50" i="2"/>
  <c r="O51" i="2"/>
  <c r="P51" i="2"/>
  <c r="O52" i="2"/>
  <c r="P52" i="2"/>
  <c r="P43" i="2"/>
  <c r="O43" i="2"/>
  <c r="O33" i="2"/>
  <c r="P33" i="2"/>
  <c r="O34" i="2"/>
  <c r="P34" i="2"/>
  <c r="O35" i="2"/>
  <c r="P35" i="2"/>
  <c r="O36" i="2"/>
  <c r="P36" i="2"/>
  <c r="O37" i="2"/>
  <c r="P37" i="2"/>
  <c r="O38" i="2"/>
  <c r="P38" i="2"/>
  <c r="O39" i="2"/>
  <c r="P39" i="2"/>
  <c r="O40" i="2"/>
  <c r="P40" i="2"/>
  <c r="O41" i="2"/>
  <c r="P41" i="2"/>
  <c r="P32" i="2"/>
  <c r="O32" i="2"/>
  <c r="O22" i="2"/>
  <c r="P22" i="2"/>
  <c r="O23" i="2"/>
  <c r="P23" i="2"/>
  <c r="O24" i="2"/>
  <c r="P24" i="2"/>
  <c r="O25" i="2"/>
  <c r="P25" i="2"/>
  <c r="O26" i="2"/>
  <c r="P26" i="2"/>
  <c r="O27" i="2"/>
  <c r="P27" i="2"/>
  <c r="O28" i="2"/>
  <c r="P28" i="2"/>
  <c r="O29" i="2"/>
  <c r="P29" i="2"/>
  <c r="O30" i="2"/>
  <c r="P30" i="2"/>
  <c r="P21" i="2"/>
  <c r="O21" i="2"/>
  <c r="O12" i="2"/>
  <c r="P12" i="2"/>
  <c r="O13" i="2"/>
  <c r="P13" i="2"/>
  <c r="O14" i="2"/>
  <c r="P14" i="2"/>
  <c r="O15" i="2"/>
  <c r="P15" i="2"/>
  <c r="O16" i="2"/>
  <c r="P16" i="2"/>
  <c r="O17" i="2"/>
  <c r="P17" i="2"/>
  <c r="O18" i="2"/>
  <c r="P18" i="2"/>
  <c r="O19" i="2"/>
  <c r="P19" i="2"/>
  <c r="P11" i="2"/>
  <c r="O11" i="2"/>
  <c r="P10" i="2"/>
  <c r="O10" i="2"/>
  <c r="P8" i="2"/>
  <c r="O8" i="2"/>
  <c r="P7" i="2"/>
  <c r="O7" i="2"/>
  <c r="G59" i="2"/>
  <c r="H59" i="2"/>
  <c r="G60" i="2"/>
  <c r="H60" i="2"/>
  <c r="G61" i="2"/>
  <c r="H61" i="2"/>
  <c r="G62" i="2"/>
  <c r="H62" i="2"/>
  <c r="G63" i="2"/>
  <c r="H63" i="2"/>
  <c r="G64" i="2"/>
  <c r="H64" i="2"/>
  <c r="G65" i="2"/>
  <c r="H65" i="2"/>
  <c r="H58" i="2"/>
  <c r="G58" i="2"/>
  <c r="H57" i="2"/>
  <c r="G57" i="2"/>
  <c r="H56" i="2"/>
  <c r="G56" i="2"/>
  <c r="H55" i="2"/>
  <c r="G55" i="2"/>
  <c r="H54" i="2"/>
  <c r="G54" i="2"/>
  <c r="H53" i="2"/>
  <c r="G53" i="2"/>
  <c r="H52" i="2"/>
  <c r="G52" i="2"/>
  <c r="H51" i="2"/>
  <c r="G51" i="2"/>
  <c r="H50" i="2"/>
  <c r="G50" i="2"/>
  <c r="H49" i="2"/>
  <c r="G49" i="2"/>
  <c r="H47" i="2"/>
  <c r="G47" i="2"/>
  <c r="H46" i="2"/>
  <c r="G46" i="2"/>
  <c r="H45" i="2"/>
  <c r="G45" i="2"/>
  <c r="H44" i="2"/>
  <c r="G44" i="2"/>
  <c r="H43" i="2"/>
  <c r="G43" i="2"/>
  <c r="H42" i="2"/>
  <c r="G42" i="2"/>
  <c r="H41" i="2"/>
  <c r="G41" i="2"/>
  <c r="H40" i="2"/>
  <c r="G40" i="2"/>
  <c r="H39" i="2"/>
  <c r="G39" i="2"/>
  <c r="H38" i="2"/>
  <c r="G38" i="2"/>
  <c r="H36" i="2"/>
  <c r="G36" i="2"/>
  <c r="H35" i="2"/>
  <c r="G35" i="2"/>
  <c r="H34" i="2"/>
  <c r="G34" i="2"/>
  <c r="H33" i="2"/>
  <c r="G33" i="2"/>
  <c r="H32" i="2"/>
  <c r="G32" i="2"/>
  <c r="H31" i="2"/>
  <c r="G31" i="2"/>
  <c r="H30" i="2"/>
  <c r="G30" i="2"/>
  <c r="H29" i="2"/>
  <c r="G29" i="2"/>
  <c r="H28" i="2"/>
  <c r="G28" i="2"/>
  <c r="H27" i="2"/>
  <c r="G27" i="2"/>
  <c r="H26" i="2"/>
  <c r="G26" i="2"/>
  <c r="H24" i="2"/>
  <c r="G24" i="2"/>
  <c r="H23" i="2"/>
  <c r="G23" i="2"/>
  <c r="H22" i="2"/>
  <c r="G22" i="2"/>
  <c r="H21" i="2"/>
  <c r="G21" i="2"/>
  <c r="H20" i="2"/>
  <c r="G20" i="2"/>
  <c r="H19" i="2"/>
  <c r="G19" i="2"/>
  <c r="H18" i="2"/>
  <c r="G18" i="2"/>
  <c r="H17" i="2"/>
  <c r="G17" i="2"/>
  <c r="H16" i="2"/>
  <c r="G16" i="2"/>
  <c r="H15" i="2"/>
  <c r="G15" i="2"/>
  <c r="H13" i="2"/>
  <c r="G13" i="2"/>
  <c r="H12" i="2"/>
  <c r="G12" i="2"/>
  <c r="H11" i="2"/>
  <c r="G11" i="2"/>
  <c r="H10" i="2"/>
  <c r="G10" i="2"/>
  <c r="H9" i="2"/>
  <c r="G9" i="2"/>
  <c r="H8" i="2"/>
  <c r="G8" i="2"/>
  <c r="H7" i="2"/>
  <c r="G7" i="2"/>
  <c r="N128" i="2"/>
  <c r="T7" i="2"/>
  <c r="M128" i="2"/>
  <c r="F66" i="2"/>
  <c r="E66" i="2"/>
  <c r="L128" i="2"/>
  <c r="K128" i="2"/>
  <c r="D66" i="2"/>
  <c r="C66" i="2"/>
  <c r="S5" i="4"/>
  <c r="S16" i="4"/>
  <c r="O128" i="4"/>
  <c r="S7" i="4"/>
  <c r="S19" i="4"/>
  <c r="T7" i="4"/>
  <c r="T5" i="4"/>
  <c r="T16" i="4"/>
  <c r="P128" i="4"/>
  <c r="H66" i="4"/>
  <c r="G66" i="4"/>
  <c r="T7" i="3"/>
  <c r="P128" i="3"/>
  <c r="T5" i="3"/>
  <c r="T10" i="3"/>
  <c r="S10" i="3"/>
  <c r="S16" i="3"/>
  <c r="S22" i="3"/>
  <c r="U7" i="3"/>
  <c r="U19" i="3"/>
  <c r="T19" i="3"/>
  <c r="S5" i="2"/>
  <c r="S16" i="2"/>
  <c r="T5" i="2"/>
  <c r="T16" i="2"/>
  <c r="H66" i="2"/>
  <c r="G66" i="2"/>
  <c r="O128" i="2"/>
  <c r="P128" i="2"/>
  <c r="U7" i="4"/>
  <c r="U19" i="4"/>
  <c r="S10" i="4"/>
  <c r="T10" i="4"/>
  <c r="S22" i="4"/>
  <c r="T19" i="4"/>
  <c r="T22" i="4"/>
  <c r="U5" i="4"/>
  <c r="U16" i="4"/>
  <c r="T16" i="3"/>
  <c r="T22" i="3"/>
  <c r="U5" i="3"/>
  <c r="U10" i="3"/>
  <c r="U5" i="2"/>
  <c r="U16" i="2"/>
  <c r="T10" i="2"/>
  <c r="S19" i="2"/>
  <c r="S22" i="2"/>
  <c r="U22" i="4"/>
  <c r="S23" i="4"/>
  <c r="U10" i="4"/>
  <c r="U16" i="3"/>
  <c r="U22" i="3"/>
  <c r="S23" i="3"/>
  <c r="T19" i="2"/>
  <c r="T22" i="2"/>
  <c r="U7" i="2"/>
  <c r="U19" i="2"/>
  <c r="U22" i="2"/>
  <c r="S10" i="2"/>
  <c r="S23" i="2"/>
  <c r="U10" i="2"/>
</calcChain>
</file>

<file path=xl/sharedStrings.xml><?xml version="1.0" encoding="utf-8"?>
<sst xmlns="http://schemas.openxmlformats.org/spreadsheetml/2006/main" count="699" uniqueCount="66">
  <si>
    <t>desenvolvido por Aline Zanoni para o curso 50 Passos para Gestão Eficiente do seu Escritório</t>
  </si>
  <si>
    <t>alinezanoni.com.br/50passos</t>
  </si>
  <si>
    <t>ESTUDO PRELIMINAR</t>
  </si>
  <si>
    <t>PROJETO EXECUIVO</t>
  </si>
  <si>
    <t>ARQ</t>
  </si>
  <si>
    <t>EST</t>
  </si>
  <si>
    <t>montagem contrato</t>
  </si>
  <si>
    <t>Organização arquivos e pastas</t>
  </si>
  <si>
    <t>deslocamento para reunião</t>
  </si>
  <si>
    <t>Preenchimento checklist</t>
  </si>
  <si>
    <t>REUNIÃO BRIEFING</t>
  </si>
  <si>
    <t>Planta Layout</t>
  </si>
  <si>
    <t>Levantamento medidas in loco</t>
  </si>
  <si>
    <t>sala de tv</t>
  </si>
  <si>
    <t>Levantamento medidas 3D</t>
  </si>
  <si>
    <t>sala de jantar</t>
  </si>
  <si>
    <t>Estudo de Briefing</t>
  </si>
  <si>
    <t>varanda</t>
  </si>
  <si>
    <t>Pesquisa de referências</t>
  </si>
  <si>
    <t>cozinha</t>
  </si>
  <si>
    <t>Croquis projeto</t>
  </si>
  <si>
    <t>lavanderia</t>
  </si>
  <si>
    <t>banheiro social</t>
  </si>
  <si>
    <t>quarto casal</t>
  </si>
  <si>
    <t>escritório</t>
  </si>
  <si>
    <t>quarto</t>
  </si>
  <si>
    <t>banheiro suite</t>
  </si>
  <si>
    <t>Demolição e Construção</t>
  </si>
  <si>
    <t>Modelagem</t>
  </si>
  <si>
    <t>Forro de gesso</t>
  </si>
  <si>
    <t>Perspectivas / Render</t>
  </si>
  <si>
    <t>Iluminação</t>
  </si>
  <si>
    <t>Pós produção</t>
  </si>
  <si>
    <t>Pontos elétricos e hidráulicos</t>
  </si>
  <si>
    <t>Orçamento simplificado</t>
  </si>
  <si>
    <t>Referências / moodboard</t>
  </si>
  <si>
    <t>Apresentação ppt</t>
  </si>
  <si>
    <t>REUNIÃO EP</t>
  </si>
  <si>
    <t>Visitas</t>
  </si>
  <si>
    <t>Ajustes EP</t>
  </si>
  <si>
    <t>Acabamentos / Revestimentos</t>
  </si>
  <si>
    <t>Documentos de aprovação</t>
  </si>
  <si>
    <t>TOTAL ESTUDO PRELIMINAR</t>
  </si>
  <si>
    <t>Rodapés</t>
  </si>
  <si>
    <t>Marcenaria</t>
  </si>
  <si>
    <t>Marmoraria</t>
  </si>
  <si>
    <t>Vidraçaria</t>
  </si>
  <si>
    <t>Caderno de referências</t>
  </si>
  <si>
    <t>CONFERÊNCIA EXECUTIVO 1</t>
  </si>
  <si>
    <t>ajustes pós conferência</t>
  </si>
  <si>
    <t>CONFERÊNCIA EXECUTIVO 2</t>
  </si>
  <si>
    <t>Montagem do caderno completo</t>
  </si>
  <si>
    <t>Entrega projeto completo</t>
  </si>
  <si>
    <t>TOTAL DETALHAMENTO</t>
  </si>
  <si>
    <t>PREVISTO</t>
  </si>
  <si>
    <t>REALIZADO</t>
  </si>
  <si>
    <t>TOTAL DE HORAS PREVISTO</t>
  </si>
  <si>
    <t>TOTAL DE HORAS REALIZADO</t>
  </si>
  <si>
    <t>DIFERENÇA PREVISTO X REALIZADO</t>
  </si>
  <si>
    <t>TOTAL</t>
  </si>
  <si>
    <t>VALOR DA HORA APLICADO NO ORÇAMENTO</t>
  </si>
  <si>
    <t>ESCRITÓRIO</t>
  </si>
  <si>
    <t>VALORES PREVISTOS</t>
  </si>
  <si>
    <t>VALORES REALIZADOS</t>
  </si>
  <si>
    <t>SALDO DAS HORAS DO PROJETO</t>
  </si>
  <si>
    <t>SALDO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</si>
</sst>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 tint="0.499984740745262"/>
      <name val="Century Gothic"/>
      <family val="2"/>
    </font>
    <font>
      <b/>
      <sz val="12"/>
      <color theme="1"/>
      <name val="Century Gothic"/>
      <family val="2"/>
    </font>
    <font>
      <sz val="11"/>
      <color theme="1"/>
      <name val="Century Gothic"/>
      <family val="2"/>
    </font>
    <font>
      <b/>
      <sz val="14"/>
      <color theme="1"/>
      <name val="Century Gothic"/>
      <family val="2"/>
    </font>
    <font>
      <u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BE3DE"/>
        <bgColor indexed="64"/>
      </patternFill>
    </fill>
    <fill>
      <patternFill patternType="solid">
        <fgColor rgb="FFABD9D4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94C6B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4F0ED"/>
        <bgColor indexed="64"/>
      </patternFill>
    </fill>
  </fills>
  <borders count="7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right" vertical="center"/>
    </xf>
    <xf numFmtId="0" fontId="2" fillId="0" borderId="0" xfId="2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4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44" fontId="4" fillId="7" borderId="1" xfId="1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44" fontId="4" fillId="8" borderId="1" xfId="1" applyFont="1" applyFill="1" applyBorder="1" applyAlignment="1">
      <alignment horizontal="center" vertical="center" wrapText="1"/>
    </xf>
    <xf numFmtId="0" fontId="7" fillId="0" borderId="0" xfId="0" applyFont="1"/>
    <xf numFmtId="0" fontId="4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44" fontId="4" fillId="8" borderId="2" xfId="1" applyFont="1" applyFill="1" applyBorder="1" applyAlignment="1">
      <alignment horizontal="center" vertical="center" wrapText="1"/>
    </xf>
    <xf numFmtId="44" fontId="4" fillId="8" borderId="6" xfId="1" applyFont="1" applyFill="1" applyBorder="1" applyAlignment="1">
      <alignment horizontal="center" vertical="center" wrapText="1"/>
    </xf>
    <xf numFmtId="44" fontId="4" fillId="8" borderId="3" xfId="1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36">
    <dxf>
      <font>
        <color rgb="FFC00000"/>
      </font>
    </dxf>
    <dxf>
      <font>
        <color rgb="FFC00000"/>
      </font>
    </dxf>
    <dxf>
      <font>
        <color rgb="FF57A393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57A393"/>
      </font>
    </dxf>
    <dxf>
      <font>
        <color theme="9" tint="-0.499984740745262"/>
      </font>
    </dxf>
    <dxf>
      <font>
        <b/>
        <i val="0"/>
        <color rgb="FFFF0000"/>
      </font>
    </dxf>
    <dxf>
      <font>
        <color rgb="FFC00000"/>
      </font>
    </dxf>
    <dxf>
      <font>
        <color rgb="FFC00000"/>
      </font>
    </dxf>
    <dxf>
      <font>
        <b/>
        <i val="0"/>
        <color rgb="FFFF0000"/>
      </font>
    </dxf>
    <dxf>
      <font>
        <color rgb="FF57A393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9" tint="-0.499984740745262"/>
      </font>
    </dxf>
    <dxf>
      <font>
        <b/>
        <i val="0"/>
        <color rgb="FF57A393"/>
      </font>
    </dxf>
    <dxf>
      <font>
        <color rgb="FFC00000"/>
      </font>
    </dxf>
    <dxf>
      <font>
        <color rgb="FFC00000"/>
      </font>
    </dxf>
    <dxf>
      <font>
        <b/>
        <i val="0"/>
        <color rgb="FFFF0000"/>
      </font>
    </dxf>
    <dxf>
      <font>
        <color rgb="FF57A393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9" tint="-0.499984740745262"/>
      </font>
    </dxf>
    <dxf>
      <font>
        <b/>
        <i val="0"/>
        <color rgb="FF57A393"/>
      </font>
    </dxf>
  </dxfs>
  <tableStyles count="0" defaultTableStyle="TableStyleMedium2" defaultPivotStyle="PivotStyleLight16"/>
  <colors>
    <mruColors>
      <color rgb="FF57A393"/>
      <color rgb="FF94C6BB"/>
      <color rgb="FFE4F0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linezanoni.com.br/50passo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linezanoni.com.br/50passos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linezanoni.com.br/50pass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74FE1-3FCE-440B-A014-520212532C6A}">
  <sheetPr>
    <tabColor rgb="FFA6C9A3"/>
  </sheetPr>
  <dimension ref="B1:U128"/>
  <sheetViews>
    <sheetView showGridLines="0" zoomScale="90" zoomScaleNormal="90" zoomScaleSheetLayoutView="90" workbookViewId="0">
      <selection activeCell="V14" sqref="V14"/>
    </sheetView>
  </sheetViews>
  <sheetFormatPr defaultRowHeight="15" x14ac:dyDescent="0.2"/>
  <cols>
    <col min="1" max="1" width="4.83984375" customWidth="1"/>
    <col min="2" max="2" width="34.70703125" customWidth="1"/>
    <col min="9" max="9" width="6.45703125" customWidth="1"/>
    <col min="10" max="10" width="36.05078125" customWidth="1"/>
    <col min="18" max="18" width="36.859375" customWidth="1"/>
    <col min="19" max="19" width="15.33203125" customWidth="1"/>
    <col min="20" max="20" width="16.41015625" customWidth="1"/>
    <col min="21" max="21" width="16.54296875" customWidth="1"/>
  </cols>
  <sheetData>
    <row r="1" spans="2:21" x14ac:dyDescent="0.2">
      <c r="U1" s="1" t="s">
        <v>0</v>
      </c>
    </row>
    <row r="2" spans="2:21" x14ac:dyDescent="0.2">
      <c r="U2" s="2" t="s">
        <v>1</v>
      </c>
    </row>
    <row r="4" spans="2:21" ht="23.25" customHeight="1" x14ac:dyDescent="0.2">
      <c r="B4" s="26" t="s">
        <v>2</v>
      </c>
      <c r="C4" s="26"/>
      <c r="D4" s="26"/>
      <c r="E4" s="26"/>
      <c r="F4" s="26"/>
      <c r="G4" s="26"/>
      <c r="H4" s="26"/>
      <c r="J4" s="26" t="s">
        <v>3</v>
      </c>
      <c r="K4" s="26"/>
      <c r="L4" s="26"/>
      <c r="M4" s="26"/>
      <c r="N4" s="26"/>
      <c r="O4" s="26"/>
      <c r="P4" s="26"/>
      <c r="R4" s="27" t="s">
        <v>56</v>
      </c>
      <c r="S4" s="9" t="s">
        <v>4</v>
      </c>
      <c r="T4" s="9" t="s">
        <v>5</v>
      </c>
      <c r="U4" s="9" t="s">
        <v>59</v>
      </c>
    </row>
    <row r="5" spans="2:21" ht="15" customHeight="1" x14ac:dyDescent="0.2">
      <c r="B5" s="28"/>
      <c r="C5" s="30" t="s">
        <v>54</v>
      </c>
      <c r="D5" s="31"/>
      <c r="E5" s="32" t="s">
        <v>55</v>
      </c>
      <c r="F5" s="33"/>
      <c r="G5" s="24" t="s">
        <v>65</v>
      </c>
      <c r="H5" s="25"/>
      <c r="J5" s="28"/>
      <c r="K5" s="30" t="s">
        <v>54</v>
      </c>
      <c r="L5" s="31"/>
      <c r="M5" s="32" t="s">
        <v>55</v>
      </c>
      <c r="N5" s="33"/>
      <c r="O5" s="24" t="s">
        <v>65</v>
      </c>
      <c r="P5" s="25"/>
      <c r="R5" s="27"/>
      <c r="S5" s="9">
        <f>C66+K128</f>
        <v>0</v>
      </c>
      <c r="T5" s="9">
        <f>D66+L128</f>
        <v>0</v>
      </c>
      <c r="U5" s="9">
        <f>T5+S5</f>
        <v>0</v>
      </c>
    </row>
    <row r="6" spans="2:21" ht="16.5" customHeight="1" x14ac:dyDescent="0.2">
      <c r="B6" s="29"/>
      <c r="C6" s="9" t="s">
        <v>4</v>
      </c>
      <c r="D6" s="9" t="s">
        <v>5</v>
      </c>
      <c r="E6" s="3" t="s">
        <v>4</v>
      </c>
      <c r="F6" s="3" t="s">
        <v>5</v>
      </c>
      <c r="G6" s="16" t="s">
        <v>4</v>
      </c>
      <c r="H6" s="16" t="s">
        <v>5</v>
      </c>
      <c r="J6" s="29"/>
      <c r="K6" s="9" t="s">
        <v>4</v>
      </c>
      <c r="L6" s="9" t="s">
        <v>5</v>
      </c>
      <c r="M6" s="3" t="s">
        <v>4</v>
      </c>
      <c r="N6" s="3" t="s">
        <v>5</v>
      </c>
      <c r="O6" s="16" t="s">
        <v>4</v>
      </c>
      <c r="P6" s="16" t="s">
        <v>5</v>
      </c>
      <c r="R6" s="18" t="s">
        <v>57</v>
      </c>
      <c r="S6" s="3" t="s">
        <v>4</v>
      </c>
      <c r="T6" s="3" t="s">
        <v>5</v>
      </c>
      <c r="U6" s="3" t="s">
        <v>59</v>
      </c>
    </row>
    <row r="7" spans="2:21" ht="16.5" customHeight="1" x14ac:dyDescent="0.2">
      <c r="B7" s="4" t="s">
        <v>6</v>
      </c>
      <c r="C7" s="10">
        <v>0</v>
      </c>
      <c r="D7" s="10">
        <v>0</v>
      </c>
      <c r="E7" s="5">
        <v>0</v>
      </c>
      <c r="F7" s="5">
        <v>0</v>
      </c>
      <c r="G7" s="17">
        <f>C7-E7</f>
        <v>0</v>
      </c>
      <c r="H7" s="17">
        <f>D7-F7</f>
        <v>0</v>
      </c>
      <c r="J7" s="4" t="s">
        <v>7</v>
      </c>
      <c r="K7" s="10">
        <v>0</v>
      </c>
      <c r="L7" s="10">
        <v>0</v>
      </c>
      <c r="M7" s="5">
        <v>0</v>
      </c>
      <c r="N7" s="5">
        <v>0</v>
      </c>
      <c r="O7" s="17">
        <f>K7-M7</f>
        <v>0</v>
      </c>
      <c r="P7" s="17">
        <f>L7-N7</f>
        <v>0</v>
      </c>
      <c r="R7" s="18"/>
      <c r="S7" s="3">
        <f>E66+M128</f>
        <v>0</v>
      </c>
      <c r="T7" s="3">
        <f>F66+N128</f>
        <v>0</v>
      </c>
      <c r="U7" s="3">
        <f>T7+S7</f>
        <v>0</v>
      </c>
    </row>
    <row r="8" spans="2:21" x14ac:dyDescent="0.2">
      <c r="B8" s="4" t="s">
        <v>8</v>
      </c>
      <c r="C8" s="10">
        <v>0</v>
      </c>
      <c r="D8" s="10">
        <v>0</v>
      </c>
      <c r="E8" s="5">
        <v>0</v>
      </c>
      <c r="F8" s="5">
        <v>0</v>
      </c>
      <c r="G8" s="17">
        <f>C8-E8</f>
        <v>0</v>
      </c>
      <c r="H8" s="17">
        <f>D8-F8</f>
        <v>0</v>
      </c>
      <c r="J8" s="4" t="s">
        <v>9</v>
      </c>
      <c r="K8" s="10">
        <v>0</v>
      </c>
      <c r="L8" s="10">
        <v>0</v>
      </c>
      <c r="M8" s="5">
        <v>0</v>
      </c>
      <c r="N8" s="5">
        <v>0</v>
      </c>
      <c r="O8" s="17">
        <f>K8-M8</f>
        <v>0</v>
      </c>
      <c r="P8" s="17">
        <f>L8-N8</f>
        <v>0</v>
      </c>
    </row>
    <row r="9" spans="2:21" ht="16.5" x14ac:dyDescent="0.2">
      <c r="B9" s="4" t="s">
        <v>10</v>
      </c>
      <c r="C9" s="10">
        <v>0</v>
      </c>
      <c r="D9" s="10">
        <v>0</v>
      </c>
      <c r="E9" s="5">
        <v>0</v>
      </c>
      <c r="F9" s="5">
        <v>0</v>
      </c>
      <c r="G9" s="17">
        <f>C9-E9</f>
        <v>0</v>
      </c>
      <c r="H9" s="17">
        <f>D9-F9</f>
        <v>0</v>
      </c>
      <c r="J9" s="18" t="s">
        <v>11</v>
      </c>
      <c r="K9" s="18"/>
      <c r="L9" s="18"/>
      <c r="M9" s="18"/>
      <c r="N9" s="18"/>
      <c r="O9" s="18"/>
      <c r="P9" s="18"/>
      <c r="R9" s="19" t="s">
        <v>58</v>
      </c>
      <c r="S9" s="11" t="s">
        <v>4</v>
      </c>
      <c r="T9" s="11" t="s">
        <v>5</v>
      </c>
      <c r="U9" s="11" t="s">
        <v>59</v>
      </c>
    </row>
    <row r="10" spans="2:21" ht="16.5" x14ac:dyDescent="0.2">
      <c r="B10" s="4" t="s">
        <v>12</v>
      </c>
      <c r="C10" s="10">
        <v>0</v>
      </c>
      <c r="D10" s="10">
        <v>0</v>
      </c>
      <c r="E10" s="5">
        <v>0</v>
      </c>
      <c r="F10" s="5">
        <v>0</v>
      </c>
      <c r="G10" s="17">
        <f>C10-E10</f>
        <v>0</v>
      </c>
      <c r="H10" s="17">
        <f>D10-F10</f>
        <v>0</v>
      </c>
      <c r="J10" s="4" t="s">
        <v>13</v>
      </c>
      <c r="K10" s="10">
        <v>0</v>
      </c>
      <c r="L10" s="10">
        <v>0</v>
      </c>
      <c r="M10" s="5">
        <v>0</v>
      </c>
      <c r="N10" s="5">
        <v>0</v>
      </c>
      <c r="O10" s="17">
        <f>K10-M10</f>
        <v>0</v>
      </c>
      <c r="P10" s="17">
        <f>L10-N10</f>
        <v>0</v>
      </c>
      <c r="R10" s="19"/>
      <c r="S10" s="11">
        <f>S5-S7</f>
        <v>0</v>
      </c>
      <c r="T10" s="11">
        <f>T5-T7</f>
        <v>0</v>
      </c>
      <c r="U10" s="11">
        <f>U5-U7</f>
        <v>0</v>
      </c>
    </row>
    <row r="11" spans="2:21" x14ac:dyDescent="0.2">
      <c r="B11" s="4" t="s">
        <v>14</v>
      </c>
      <c r="C11" s="10">
        <v>0</v>
      </c>
      <c r="D11" s="10">
        <v>0</v>
      </c>
      <c r="E11" s="5">
        <v>0</v>
      </c>
      <c r="F11" s="5">
        <v>0</v>
      </c>
      <c r="G11" s="17">
        <f>C11-E11</f>
        <v>0</v>
      </c>
      <c r="H11" s="17">
        <f>D11-F11</f>
        <v>0</v>
      </c>
      <c r="J11" s="4" t="s">
        <v>15</v>
      </c>
      <c r="K11" s="10">
        <v>0</v>
      </c>
      <c r="L11" s="10">
        <v>0</v>
      </c>
      <c r="M11" s="5">
        <v>0</v>
      </c>
      <c r="N11" s="5">
        <v>0</v>
      </c>
      <c r="O11" s="17">
        <f>K11-M11</f>
        <v>0</v>
      </c>
      <c r="P11" s="17">
        <f>L11-N11</f>
        <v>0</v>
      </c>
    </row>
    <row r="12" spans="2:21" ht="20.25" customHeight="1" x14ac:dyDescent="0.2">
      <c r="B12" s="4" t="s">
        <v>16</v>
      </c>
      <c r="C12" s="10">
        <v>0</v>
      </c>
      <c r="D12" s="10">
        <v>0</v>
      </c>
      <c r="E12" s="5">
        <v>0</v>
      </c>
      <c r="F12" s="5">
        <v>0</v>
      </c>
      <c r="G12" s="17">
        <f>C12-E12</f>
        <v>0</v>
      </c>
      <c r="H12" s="17">
        <f>D12-F12</f>
        <v>0</v>
      </c>
      <c r="J12" s="4" t="s">
        <v>17</v>
      </c>
      <c r="K12" s="10">
        <v>0</v>
      </c>
      <c r="L12" s="10">
        <v>0</v>
      </c>
      <c r="M12" s="5">
        <v>0</v>
      </c>
      <c r="N12" s="5">
        <v>0</v>
      </c>
      <c r="O12" s="17">
        <f t="shared" ref="O12:P19" si="0">K12-M12</f>
        <v>0</v>
      </c>
      <c r="P12" s="17">
        <f t="shared" si="0"/>
        <v>0</v>
      </c>
      <c r="R12" s="19" t="s">
        <v>60</v>
      </c>
      <c r="S12" s="11" t="s">
        <v>4</v>
      </c>
      <c r="T12" s="11" t="s">
        <v>5</v>
      </c>
      <c r="U12" s="11" t="s">
        <v>61</v>
      </c>
    </row>
    <row r="13" spans="2:21" ht="16.5" x14ac:dyDescent="0.2">
      <c r="B13" s="4" t="s">
        <v>18</v>
      </c>
      <c r="C13" s="10">
        <v>0</v>
      </c>
      <c r="D13" s="10">
        <v>0</v>
      </c>
      <c r="E13" s="5">
        <v>0</v>
      </c>
      <c r="F13" s="5">
        <v>0</v>
      </c>
      <c r="G13" s="17">
        <f>C13-E13</f>
        <v>0</v>
      </c>
      <c r="H13" s="17">
        <f>D13-F13</f>
        <v>0</v>
      </c>
      <c r="J13" s="4" t="s">
        <v>19</v>
      </c>
      <c r="K13" s="10">
        <v>0</v>
      </c>
      <c r="L13" s="10">
        <v>0</v>
      </c>
      <c r="M13" s="5">
        <v>0</v>
      </c>
      <c r="N13" s="5">
        <v>0</v>
      </c>
      <c r="O13" s="17">
        <f t="shared" si="0"/>
        <v>0</v>
      </c>
      <c r="P13" s="17">
        <f t="shared" si="0"/>
        <v>0</v>
      </c>
      <c r="R13" s="19"/>
      <c r="S13" s="12">
        <v>0</v>
      </c>
      <c r="T13" s="12">
        <v>0</v>
      </c>
      <c r="U13" s="12">
        <v>0</v>
      </c>
    </row>
    <row r="14" spans="2:21" ht="16.5" x14ac:dyDescent="0.2">
      <c r="B14" s="18" t="s">
        <v>20</v>
      </c>
      <c r="C14" s="18"/>
      <c r="D14" s="18"/>
      <c r="E14" s="18"/>
      <c r="F14" s="18"/>
      <c r="G14" s="18"/>
      <c r="H14" s="18"/>
      <c r="J14" s="4" t="s">
        <v>21</v>
      </c>
      <c r="K14" s="10">
        <v>0</v>
      </c>
      <c r="L14" s="10">
        <v>0</v>
      </c>
      <c r="M14" s="5">
        <v>0</v>
      </c>
      <c r="N14" s="5">
        <v>0</v>
      </c>
      <c r="O14" s="17">
        <f t="shared" si="0"/>
        <v>0</v>
      </c>
      <c r="P14" s="17">
        <f t="shared" si="0"/>
        <v>0</v>
      </c>
    </row>
    <row r="15" spans="2:21" ht="19.5" customHeight="1" x14ac:dyDescent="0.2">
      <c r="B15" s="4" t="s">
        <v>13</v>
      </c>
      <c r="C15" s="10">
        <v>0</v>
      </c>
      <c r="D15" s="10">
        <v>0</v>
      </c>
      <c r="E15" s="5">
        <v>0</v>
      </c>
      <c r="F15" s="5">
        <v>0</v>
      </c>
      <c r="G15" s="17">
        <f>C15-E15</f>
        <v>0</v>
      </c>
      <c r="H15" s="17">
        <f>D15-F15</f>
        <v>0</v>
      </c>
      <c r="J15" s="4" t="s">
        <v>22</v>
      </c>
      <c r="K15" s="10">
        <v>0</v>
      </c>
      <c r="L15" s="10">
        <v>0</v>
      </c>
      <c r="M15" s="5">
        <v>0</v>
      </c>
      <c r="N15" s="5">
        <v>0</v>
      </c>
      <c r="O15" s="17">
        <f t="shared" si="0"/>
        <v>0</v>
      </c>
      <c r="P15" s="17">
        <f t="shared" si="0"/>
        <v>0</v>
      </c>
      <c r="R15" s="19" t="s">
        <v>62</v>
      </c>
      <c r="S15" s="11" t="s">
        <v>4</v>
      </c>
      <c r="T15" s="11" t="s">
        <v>5</v>
      </c>
      <c r="U15" s="11" t="s">
        <v>61</v>
      </c>
    </row>
    <row r="16" spans="2:21" ht="16.5" x14ac:dyDescent="0.2">
      <c r="B16" s="4" t="s">
        <v>15</v>
      </c>
      <c r="C16" s="10">
        <v>0</v>
      </c>
      <c r="D16" s="10">
        <v>0</v>
      </c>
      <c r="E16" s="5">
        <v>0</v>
      </c>
      <c r="F16" s="5">
        <v>0</v>
      </c>
      <c r="G16" s="17">
        <f>C16-E16</f>
        <v>0</v>
      </c>
      <c r="H16" s="17">
        <f>D16-F16</f>
        <v>0</v>
      </c>
      <c r="J16" s="4" t="s">
        <v>23</v>
      </c>
      <c r="K16" s="10">
        <v>0</v>
      </c>
      <c r="L16" s="10">
        <v>0</v>
      </c>
      <c r="M16" s="5">
        <v>0</v>
      </c>
      <c r="N16" s="5">
        <v>0</v>
      </c>
      <c r="O16" s="17">
        <f t="shared" si="0"/>
        <v>0</v>
      </c>
      <c r="P16" s="17">
        <f t="shared" si="0"/>
        <v>0</v>
      </c>
      <c r="R16" s="19"/>
      <c r="S16" s="12">
        <f>S13*S5</f>
        <v>0</v>
      </c>
      <c r="T16" s="12">
        <f>T13*T5</f>
        <v>0</v>
      </c>
      <c r="U16" s="12">
        <f>U5*U13</f>
        <v>0</v>
      </c>
    </row>
    <row r="17" spans="2:21" x14ac:dyDescent="0.2">
      <c r="B17" s="4" t="s">
        <v>17</v>
      </c>
      <c r="C17" s="10">
        <v>0</v>
      </c>
      <c r="D17" s="10">
        <v>0</v>
      </c>
      <c r="E17" s="5">
        <v>0</v>
      </c>
      <c r="F17" s="5">
        <v>0</v>
      </c>
      <c r="G17" s="17">
        <f>C17-E17</f>
        <v>0</v>
      </c>
      <c r="H17" s="17">
        <f>D17-F17</f>
        <v>0</v>
      </c>
      <c r="J17" s="4" t="s">
        <v>24</v>
      </c>
      <c r="K17" s="10">
        <v>0</v>
      </c>
      <c r="L17" s="10">
        <v>0</v>
      </c>
      <c r="M17" s="5">
        <v>0</v>
      </c>
      <c r="N17" s="5">
        <v>0</v>
      </c>
      <c r="O17" s="17">
        <f t="shared" si="0"/>
        <v>0</v>
      </c>
      <c r="P17" s="17">
        <f t="shared" si="0"/>
        <v>0</v>
      </c>
    </row>
    <row r="18" spans="2:21" ht="16.5" x14ac:dyDescent="0.2">
      <c r="B18" s="4" t="s">
        <v>19</v>
      </c>
      <c r="C18" s="10">
        <v>0</v>
      </c>
      <c r="D18" s="10">
        <v>0</v>
      </c>
      <c r="E18" s="5">
        <v>0</v>
      </c>
      <c r="F18" s="5">
        <v>0</v>
      </c>
      <c r="G18" s="17">
        <f>C18-E18</f>
        <v>0</v>
      </c>
      <c r="H18" s="17">
        <f>D18-F18</f>
        <v>0</v>
      </c>
      <c r="J18" s="4" t="s">
        <v>25</v>
      </c>
      <c r="K18" s="10">
        <v>0</v>
      </c>
      <c r="L18" s="10">
        <v>0</v>
      </c>
      <c r="M18" s="5">
        <v>0</v>
      </c>
      <c r="N18" s="5">
        <v>0</v>
      </c>
      <c r="O18" s="17">
        <f t="shared" si="0"/>
        <v>0</v>
      </c>
      <c r="P18" s="17">
        <f t="shared" si="0"/>
        <v>0</v>
      </c>
      <c r="R18" s="19" t="s">
        <v>63</v>
      </c>
      <c r="S18" s="11" t="s">
        <v>4</v>
      </c>
      <c r="T18" s="11" t="s">
        <v>5</v>
      </c>
      <c r="U18" s="11" t="s">
        <v>61</v>
      </c>
    </row>
    <row r="19" spans="2:21" ht="16.5" x14ac:dyDescent="0.2">
      <c r="B19" s="4" t="s">
        <v>21</v>
      </c>
      <c r="C19" s="10">
        <v>0</v>
      </c>
      <c r="D19" s="10">
        <v>0</v>
      </c>
      <c r="E19" s="5">
        <v>0</v>
      </c>
      <c r="F19" s="5">
        <v>0</v>
      </c>
      <c r="G19" s="17">
        <f>C19-E19</f>
        <v>0</v>
      </c>
      <c r="H19" s="17">
        <f>D19-F19</f>
        <v>0</v>
      </c>
      <c r="J19" s="4" t="s">
        <v>26</v>
      </c>
      <c r="K19" s="10">
        <v>0</v>
      </c>
      <c r="L19" s="10">
        <v>0</v>
      </c>
      <c r="M19" s="5">
        <v>0</v>
      </c>
      <c r="N19" s="5">
        <v>0</v>
      </c>
      <c r="O19" s="17">
        <f t="shared" si="0"/>
        <v>0</v>
      </c>
      <c r="P19" s="17">
        <f t="shared" si="0"/>
        <v>0</v>
      </c>
      <c r="R19" s="19"/>
      <c r="S19" s="12">
        <f>S13*S7</f>
        <v>0</v>
      </c>
      <c r="T19" s="12">
        <f>T13*T7</f>
        <v>0</v>
      </c>
      <c r="U19" s="12">
        <f>U7*U13</f>
        <v>0</v>
      </c>
    </row>
    <row r="20" spans="2:21" ht="16.5" x14ac:dyDescent="0.2">
      <c r="B20" s="4" t="s">
        <v>22</v>
      </c>
      <c r="C20" s="10">
        <v>0</v>
      </c>
      <c r="D20" s="10">
        <v>0</v>
      </c>
      <c r="E20" s="5">
        <v>0</v>
      </c>
      <c r="F20" s="5">
        <v>0</v>
      </c>
      <c r="G20" s="17">
        <f>C20-E20</f>
        <v>0</v>
      </c>
      <c r="H20" s="17">
        <f>D20-F20</f>
        <v>0</v>
      </c>
      <c r="J20" s="18" t="s">
        <v>27</v>
      </c>
      <c r="K20" s="18"/>
      <c r="L20" s="18"/>
      <c r="M20" s="18"/>
      <c r="N20" s="18"/>
      <c r="O20" s="18"/>
      <c r="P20" s="18"/>
    </row>
    <row r="21" spans="2:21" ht="16.5" x14ac:dyDescent="0.2">
      <c r="B21" s="4" t="s">
        <v>23</v>
      </c>
      <c r="C21" s="10">
        <v>0</v>
      </c>
      <c r="D21" s="10">
        <v>0</v>
      </c>
      <c r="E21" s="5">
        <v>0</v>
      </c>
      <c r="F21" s="5">
        <v>0</v>
      </c>
      <c r="G21" s="17">
        <f>C21-E21</f>
        <v>0</v>
      </c>
      <c r="H21" s="17">
        <f>D21-F21</f>
        <v>0</v>
      </c>
      <c r="J21" s="4" t="s">
        <v>13</v>
      </c>
      <c r="K21" s="10">
        <v>0</v>
      </c>
      <c r="L21" s="10">
        <v>0</v>
      </c>
      <c r="M21" s="5">
        <v>0</v>
      </c>
      <c r="N21" s="5">
        <v>0</v>
      </c>
      <c r="O21" s="17">
        <f t="shared" ref="O21:P30" si="1">K21-M21</f>
        <v>0</v>
      </c>
      <c r="P21" s="17">
        <f t="shared" si="1"/>
        <v>0</v>
      </c>
      <c r="R21" s="20" t="s">
        <v>64</v>
      </c>
      <c r="S21" s="13" t="s">
        <v>4</v>
      </c>
      <c r="T21" s="13" t="s">
        <v>5</v>
      </c>
      <c r="U21" s="13" t="s">
        <v>61</v>
      </c>
    </row>
    <row r="22" spans="2:21" ht="16.5" x14ac:dyDescent="0.2">
      <c r="B22" s="4" t="s">
        <v>24</v>
      </c>
      <c r="C22" s="10">
        <v>0</v>
      </c>
      <c r="D22" s="10">
        <v>0</v>
      </c>
      <c r="E22" s="5">
        <v>0</v>
      </c>
      <c r="F22" s="5">
        <v>0</v>
      </c>
      <c r="G22" s="17">
        <f>C22-E22</f>
        <v>0</v>
      </c>
      <c r="H22" s="17">
        <f>D22-F22</f>
        <v>0</v>
      </c>
      <c r="J22" s="4" t="s">
        <v>15</v>
      </c>
      <c r="K22" s="10">
        <v>0</v>
      </c>
      <c r="L22" s="10">
        <v>0</v>
      </c>
      <c r="M22" s="5">
        <v>0</v>
      </c>
      <c r="N22" s="5">
        <v>0</v>
      </c>
      <c r="O22" s="17">
        <f t="shared" si="1"/>
        <v>0</v>
      </c>
      <c r="P22" s="17">
        <f t="shared" si="1"/>
        <v>0</v>
      </c>
      <c r="R22" s="20"/>
      <c r="S22" s="14">
        <f>S16-S19</f>
        <v>0</v>
      </c>
      <c r="T22" s="14">
        <f>T16-T19</f>
        <v>0</v>
      </c>
      <c r="U22" s="14">
        <f>U16-U19</f>
        <v>0</v>
      </c>
    </row>
    <row r="23" spans="2:21" ht="16.5" x14ac:dyDescent="0.2">
      <c r="B23" s="4" t="s">
        <v>25</v>
      </c>
      <c r="C23" s="10">
        <v>0</v>
      </c>
      <c r="D23" s="10">
        <v>0</v>
      </c>
      <c r="E23" s="5">
        <v>0</v>
      </c>
      <c r="F23" s="5">
        <v>0</v>
      </c>
      <c r="G23" s="17">
        <f>C23-E23</f>
        <v>0</v>
      </c>
      <c r="H23" s="17">
        <f>D23-F23</f>
        <v>0</v>
      </c>
      <c r="J23" s="4" t="s">
        <v>17</v>
      </c>
      <c r="K23" s="10">
        <v>0</v>
      </c>
      <c r="L23" s="10">
        <v>0</v>
      </c>
      <c r="M23" s="5">
        <v>0</v>
      </c>
      <c r="N23" s="5">
        <v>0</v>
      </c>
      <c r="O23" s="17">
        <f t="shared" si="1"/>
        <v>0</v>
      </c>
      <c r="P23" s="17">
        <f t="shared" si="1"/>
        <v>0</v>
      </c>
      <c r="R23" s="13" t="s">
        <v>59</v>
      </c>
      <c r="S23" s="21">
        <f>S22+T22+U22</f>
        <v>0</v>
      </c>
      <c r="T23" s="22"/>
      <c r="U23" s="23"/>
    </row>
    <row r="24" spans="2:21" x14ac:dyDescent="0.2">
      <c r="B24" s="4" t="s">
        <v>26</v>
      </c>
      <c r="C24" s="10">
        <v>0</v>
      </c>
      <c r="D24" s="10">
        <v>0</v>
      </c>
      <c r="E24" s="5">
        <v>0</v>
      </c>
      <c r="F24" s="5">
        <v>0</v>
      </c>
      <c r="G24" s="17">
        <f>C24-E24</f>
        <v>0</v>
      </c>
      <c r="H24" s="17">
        <f>D24-F24</f>
        <v>0</v>
      </c>
      <c r="J24" s="4" t="s">
        <v>19</v>
      </c>
      <c r="K24" s="10">
        <v>0</v>
      </c>
      <c r="L24" s="10">
        <v>0</v>
      </c>
      <c r="M24" s="5">
        <v>0</v>
      </c>
      <c r="N24" s="5">
        <v>0</v>
      </c>
      <c r="O24" s="17">
        <f t="shared" si="1"/>
        <v>0</v>
      </c>
      <c r="P24" s="17">
        <f t="shared" si="1"/>
        <v>0</v>
      </c>
    </row>
    <row r="25" spans="2:21" ht="16.5" x14ac:dyDescent="0.2">
      <c r="B25" s="18" t="s">
        <v>28</v>
      </c>
      <c r="C25" s="18"/>
      <c r="D25" s="18"/>
      <c r="E25" s="18"/>
      <c r="F25" s="18"/>
      <c r="G25" s="18"/>
      <c r="H25" s="18"/>
      <c r="J25" s="4" t="s">
        <v>21</v>
      </c>
      <c r="K25" s="10">
        <v>0</v>
      </c>
      <c r="L25" s="10">
        <v>0</v>
      </c>
      <c r="M25" s="5">
        <v>0</v>
      </c>
      <c r="N25" s="5">
        <v>0</v>
      </c>
      <c r="O25" s="17">
        <f t="shared" si="1"/>
        <v>0</v>
      </c>
      <c r="P25" s="17">
        <f t="shared" si="1"/>
        <v>0</v>
      </c>
    </row>
    <row r="26" spans="2:21" x14ac:dyDescent="0.2">
      <c r="B26" s="4" t="s">
        <v>13</v>
      </c>
      <c r="C26" s="10">
        <v>0</v>
      </c>
      <c r="D26" s="10">
        <v>0</v>
      </c>
      <c r="E26" s="5">
        <v>0</v>
      </c>
      <c r="F26" s="5">
        <v>0</v>
      </c>
      <c r="G26" s="17">
        <f>C26-E26</f>
        <v>0</v>
      </c>
      <c r="H26" s="17">
        <f>D26-F26</f>
        <v>0</v>
      </c>
      <c r="J26" s="4" t="s">
        <v>22</v>
      </c>
      <c r="K26" s="10">
        <v>0</v>
      </c>
      <c r="L26" s="10">
        <v>0</v>
      </c>
      <c r="M26" s="5">
        <v>0</v>
      </c>
      <c r="N26" s="5">
        <v>0</v>
      </c>
      <c r="O26" s="17">
        <f t="shared" si="1"/>
        <v>0</v>
      </c>
      <c r="P26" s="17">
        <f t="shared" si="1"/>
        <v>0</v>
      </c>
    </row>
    <row r="27" spans="2:21" x14ac:dyDescent="0.2">
      <c r="B27" s="4" t="s">
        <v>15</v>
      </c>
      <c r="C27" s="10">
        <v>0</v>
      </c>
      <c r="D27" s="10">
        <v>0</v>
      </c>
      <c r="E27" s="5">
        <v>0</v>
      </c>
      <c r="F27" s="5">
        <v>0</v>
      </c>
      <c r="G27" s="17">
        <f>C27-E27</f>
        <v>0</v>
      </c>
      <c r="H27" s="17">
        <f>D27-F27</f>
        <v>0</v>
      </c>
      <c r="J27" s="4" t="s">
        <v>23</v>
      </c>
      <c r="K27" s="10">
        <v>0</v>
      </c>
      <c r="L27" s="10">
        <v>0</v>
      </c>
      <c r="M27" s="5">
        <v>0</v>
      </c>
      <c r="N27" s="5">
        <v>0</v>
      </c>
      <c r="O27" s="17">
        <f t="shared" si="1"/>
        <v>0</v>
      </c>
      <c r="P27" s="17">
        <f t="shared" si="1"/>
        <v>0</v>
      </c>
      <c r="S27" s="15"/>
    </row>
    <row r="28" spans="2:21" x14ac:dyDescent="0.2">
      <c r="B28" s="4" t="s">
        <v>17</v>
      </c>
      <c r="C28" s="10">
        <v>0</v>
      </c>
      <c r="D28" s="10">
        <v>0</v>
      </c>
      <c r="E28" s="5">
        <v>0</v>
      </c>
      <c r="F28" s="5">
        <v>0</v>
      </c>
      <c r="G28" s="17">
        <f>C28-E28</f>
        <v>0</v>
      </c>
      <c r="H28" s="17">
        <f>D28-F28</f>
        <v>0</v>
      </c>
      <c r="J28" s="4" t="s">
        <v>24</v>
      </c>
      <c r="K28" s="10">
        <v>0</v>
      </c>
      <c r="L28" s="10">
        <v>0</v>
      </c>
      <c r="M28" s="5">
        <v>0</v>
      </c>
      <c r="N28" s="5">
        <v>0</v>
      </c>
      <c r="O28" s="17">
        <f t="shared" si="1"/>
        <v>0</v>
      </c>
      <c r="P28" s="17">
        <f t="shared" si="1"/>
        <v>0</v>
      </c>
    </row>
    <row r="29" spans="2:21" x14ac:dyDescent="0.2">
      <c r="B29" s="4" t="s">
        <v>19</v>
      </c>
      <c r="C29" s="10">
        <v>0</v>
      </c>
      <c r="D29" s="10">
        <v>0</v>
      </c>
      <c r="E29" s="5">
        <v>0</v>
      </c>
      <c r="F29" s="5">
        <v>0</v>
      </c>
      <c r="G29" s="17">
        <f>C29-E29</f>
        <v>0</v>
      </c>
      <c r="H29" s="17">
        <f>D29-F29</f>
        <v>0</v>
      </c>
      <c r="J29" s="4" t="s">
        <v>25</v>
      </c>
      <c r="K29" s="10">
        <v>0</v>
      </c>
      <c r="L29" s="10">
        <v>0</v>
      </c>
      <c r="M29" s="5">
        <v>0</v>
      </c>
      <c r="N29" s="5">
        <v>0</v>
      </c>
      <c r="O29" s="17">
        <f t="shared" si="1"/>
        <v>0</v>
      </c>
      <c r="P29" s="17">
        <f t="shared" si="1"/>
        <v>0</v>
      </c>
    </row>
    <row r="30" spans="2:21" x14ac:dyDescent="0.2">
      <c r="B30" s="4" t="s">
        <v>21</v>
      </c>
      <c r="C30" s="10">
        <v>0</v>
      </c>
      <c r="D30" s="10">
        <v>0</v>
      </c>
      <c r="E30" s="5">
        <v>0</v>
      </c>
      <c r="F30" s="5">
        <v>0</v>
      </c>
      <c r="G30" s="17">
        <f>C30-E30</f>
        <v>0</v>
      </c>
      <c r="H30" s="17">
        <f>D30-F30</f>
        <v>0</v>
      </c>
      <c r="J30" s="4" t="s">
        <v>26</v>
      </c>
      <c r="K30" s="10">
        <v>0</v>
      </c>
      <c r="L30" s="10">
        <v>0</v>
      </c>
      <c r="M30" s="5">
        <v>0</v>
      </c>
      <c r="N30" s="5">
        <v>0</v>
      </c>
      <c r="O30" s="17">
        <f t="shared" si="1"/>
        <v>0</v>
      </c>
      <c r="P30" s="17">
        <f t="shared" si="1"/>
        <v>0</v>
      </c>
    </row>
    <row r="31" spans="2:21" ht="16.5" x14ac:dyDescent="0.2">
      <c r="B31" s="4" t="s">
        <v>22</v>
      </c>
      <c r="C31" s="10">
        <v>0</v>
      </c>
      <c r="D31" s="10">
        <v>0</v>
      </c>
      <c r="E31" s="5">
        <v>0</v>
      </c>
      <c r="F31" s="5">
        <v>0</v>
      </c>
      <c r="G31" s="17">
        <f>C31-E31</f>
        <v>0</v>
      </c>
      <c r="H31" s="17">
        <f>D31-F31</f>
        <v>0</v>
      </c>
      <c r="J31" s="18" t="s">
        <v>29</v>
      </c>
      <c r="K31" s="18"/>
      <c r="L31" s="18"/>
      <c r="M31" s="18"/>
      <c r="N31" s="18"/>
      <c r="O31" s="18"/>
      <c r="P31" s="18"/>
    </row>
    <row r="32" spans="2:21" x14ac:dyDescent="0.2">
      <c r="B32" s="4" t="s">
        <v>23</v>
      </c>
      <c r="C32" s="10">
        <v>0</v>
      </c>
      <c r="D32" s="10">
        <v>0</v>
      </c>
      <c r="E32" s="5">
        <v>0</v>
      </c>
      <c r="F32" s="5">
        <v>0</v>
      </c>
      <c r="G32" s="17">
        <f>C32-E32</f>
        <v>0</v>
      </c>
      <c r="H32" s="17">
        <f>D32-F32</f>
        <v>0</v>
      </c>
      <c r="J32" s="4" t="s">
        <v>13</v>
      </c>
      <c r="K32" s="10">
        <v>0</v>
      </c>
      <c r="L32" s="10">
        <v>0</v>
      </c>
      <c r="M32" s="5">
        <v>0</v>
      </c>
      <c r="N32" s="5">
        <v>0</v>
      </c>
      <c r="O32" s="17">
        <f t="shared" ref="O32:P41" si="2">K32-M32</f>
        <v>0</v>
      </c>
      <c r="P32" s="17">
        <f t="shared" si="2"/>
        <v>0</v>
      </c>
    </row>
    <row r="33" spans="2:16" x14ac:dyDescent="0.2">
      <c r="B33" s="4" t="s">
        <v>24</v>
      </c>
      <c r="C33" s="10">
        <v>0</v>
      </c>
      <c r="D33" s="10">
        <v>0</v>
      </c>
      <c r="E33" s="5">
        <v>0</v>
      </c>
      <c r="F33" s="5">
        <v>0</v>
      </c>
      <c r="G33" s="17">
        <f>C33-E33</f>
        <v>0</v>
      </c>
      <c r="H33" s="17">
        <f>D33-F33</f>
        <v>0</v>
      </c>
      <c r="J33" s="4" t="s">
        <v>15</v>
      </c>
      <c r="K33" s="10">
        <v>0</v>
      </c>
      <c r="L33" s="10">
        <v>0</v>
      </c>
      <c r="M33" s="5">
        <v>0</v>
      </c>
      <c r="N33" s="5">
        <v>0</v>
      </c>
      <c r="O33" s="17">
        <f t="shared" si="2"/>
        <v>0</v>
      </c>
      <c r="P33" s="17">
        <f t="shared" si="2"/>
        <v>0</v>
      </c>
    </row>
    <row r="34" spans="2:16" x14ac:dyDescent="0.2">
      <c r="B34" s="4" t="s">
        <v>25</v>
      </c>
      <c r="C34" s="10">
        <v>0</v>
      </c>
      <c r="D34" s="10">
        <v>0</v>
      </c>
      <c r="E34" s="5">
        <v>0</v>
      </c>
      <c r="F34" s="5">
        <v>0</v>
      </c>
      <c r="G34" s="17">
        <f>C34-E34</f>
        <v>0</v>
      </c>
      <c r="H34" s="17">
        <f>D34-F34</f>
        <v>0</v>
      </c>
      <c r="J34" s="4" t="s">
        <v>17</v>
      </c>
      <c r="K34" s="10">
        <v>0</v>
      </c>
      <c r="L34" s="10">
        <v>0</v>
      </c>
      <c r="M34" s="5">
        <v>0</v>
      </c>
      <c r="N34" s="5">
        <v>0</v>
      </c>
      <c r="O34" s="17">
        <f t="shared" si="2"/>
        <v>0</v>
      </c>
      <c r="P34" s="17">
        <f t="shared" si="2"/>
        <v>0</v>
      </c>
    </row>
    <row r="35" spans="2:16" x14ac:dyDescent="0.2">
      <c r="B35" s="4" t="s">
        <v>26</v>
      </c>
      <c r="C35" s="10">
        <v>0</v>
      </c>
      <c r="D35" s="10">
        <v>0</v>
      </c>
      <c r="E35" s="5">
        <v>0</v>
      </c>
      <c r="F35" s="5">
        <v>0</v>
      </c>
      <c r="G35" s="17">
        <f>C35-E35</f>
        <v>0</v>
      </c>
      <c r="H35" s="17">
        <f>D35-F35</f>
        <v>0</v>
      </c>
      <c r="J35" s="4" t="s">
        <v>19</v>
      </c>
      <c r="K35" s="10">
        <v>0</v>
      </c>
      <c r="L35" s="10">
        <v>0</v>
      </c>
      <c r="M35" s="5">
        <v>0</v>
      </c>
      <c r="N35" s="5">
        <v>0</v>
      </c>
      <c r="O35" s="17">
        <f t="shared" si="2"/>
        <v>0</v>
      </c>
      <c r="P35" s="17">
        <f t="shared" si="2"/>
        <v>0</v>
      </c>
    </row>
    <row r="36" spans="2:16" x14ac:dyDescent="0.2">
      <c r="B36" s="4" t="s">
        <v>9</v>
      </c>
      <c r="C36" s="10">
        <v>0</v>
      </c>
      <c r="D36" s="10">
        <v>0</v>
      </c>
      <c r="E36" s="5">
        <v>0</v>
      </c>
      <c r="F36" s="5">
        <v>0</v>
      </c>
      <c r="G36" s="17">
        <f>C36-E36</f>
        <v>0</v>
      </c>
      <c r="H36" s="17">
        <f>D36-F36</f>
        <v>0</v>
      </c>
      <c r="J36" s="4" t="s">
        <v>21</v>
      </c>
      <c r="K36" s="10">
        <v>0</v>
      </c>
      <c r="L36" s="10">
        <v>0</v>
      </c>
      <c r="M36" s="5">
        <v>0</v>
      </c>
      <c r="N36" s="5">
        <v>0</v>
      </c>
      <c r="O36" s="17">
        <f t="shared" si="2"/>
        <v>0</v>
      </c>
      <c r="P36" s="17">
        <f t="shared" si="2"/>
        <v>0</v>
      </c>
    </row>
    <row r="37" spans="2:16" ht="16.5" x14ac:dyDescent="0.2">
      <c r="B37" s="18" t="s">
        <v>30</v>
      </c>
      <c r="C37" s="18"/>
      <c r="D37" s="18"/>
      <c r="E37" s="18"/>
      <c r="F37" s="18"/>
      <c r="G37" s="18"/>
      <c r="H37" s="18"/>
      <c r="J37" s="4" t="s">
        <v>22</v>
      </c>
      <c r="K37" s="10">
        <v>0</v>
      </c>
      <c r="L37" s="10">
        <v>0</v>
      </c>
      <c r="M37" s="5">
        <v>0</v>
      </c>
      <c r="N37" s="5">
        <v>0</v>
      </c>
      <c r="O37" s="17">
        <f t="shared" si="2"/>
        <v>0</v>
      </c>
      <c r="P37" s="17">
        <f t="shared" si="2"/>
        <v>0</v>
      </c>
    </row>
    <row r="38" spans="2:16" x14ac:dyDescent="0.2">
      <c r="B38" s="4" t="s">
        <v>13</v>
      </c>
      <c r="C38" s="10">
        <v>0</v>
      </c>
      <c r="D38" s="10">
        <v>0</v>
      </c>
      <c r="E38" s="5">
        <v>0</v>
      </c>
      <c r="F38" s="5">
        <v>0</v>
      </c>
      <c r="G38" s="17">
        <f>C38-E38</f>
        <v>0</v>
      </c>
      <c r="H38" s="17">
        <f>D38-F38</f>
        <v>0</v>
      </c>
      <c r="J38" s="4" t="s">
        <v>23</v>
      </c>
      <c r="K38" s="10">
        <v>0</v>
      </c>
      <c r="L38" s="10">
        <v>0</v>
      </c>
      <c r="M38" s="5">
        <v>0</v>
      </c>
      <c r="N38" s="5">
        <v>0</v>
      </c>
      <c r="O38" s="17">
        <f t="shared" si="2"/>
        <v>0</v>
      </c>
      <c r="P38" s="17">
        <f t="shared" si="2"/>
        <v>0</v>
      </c>
    </row>
    <row r="39" spans="2:16" x14ac:dyDescent="0.2">
      <c r="B39" s="4" t="s">
        <v>15</v>
      </c>
      <c r="C39" s="10">
        <v>0</v>
      </c>
      <c r="D39" s="10">
        <v>0</v>
      </c>
      <c r="E39" s="5">
        <v>0</v>
      </c>
      <c r="F39" s="5">
        <v>0</v>
      </c>
      <c r="G39" s="17">
        <f>C39-E39</f>
        <v>0</v>
      </c>
      <c r="H39" s="17">
        <f>D39-F39</f>
        <v>0</v>
      </c>
      <c r="J39" s="4" t="s">
        <v>24</v>
      </c>
      <c r="K39" s="10">
        <v>0</v>
      </c>
      <c r="L39" s="10">
        <v>0</v>
      </c>
      <c r="M39" s="5">
        <v>0</v>
      </c>
      <c r="N39" s="5">
        <v>0</v>
      </c>
      <c r="O39" s="17">
        <f t="shared" si="2"/>
        <v>0</v>
      </c>
      <c r="P39" s="17">
        <f t="shared" si="2"/>
        <v>0</v>
      </c>
    </row>
    <row r="40" spans="2:16" x14ac:dyDescent="0.2">
      <c r="B40" s="4" t="s">
        <v>17</v>
      </c>
      <c r="C40" s="10">
        <v>0</v>
      </c>
      <c r="D40" s="10">
        <v>0</v>
      </c>
      <c r="E40" s="5">
        <v>0</v>
      </c>
      <c r="F40" s="5">
        <v>0</v>
      </c>
      <c r="G40" s="17">
        <f>C40-E40</f>
        <v>0</v>
      </c>
      <c r="H40" s="17">
        <f>D40-F40</f>
        <v>0</v>
      </c>
      <c r="J40" s="4" t="s">
        <v>25</v>
      </c>
      <c r="K40" s="10">
        <v>0</v>
      </c>
      <c r="L40" s="10">
        <v>0</v>
      </c>
      <c r="M40" s="5">
        <v>0</v>
      </c>
      <c r="N40" s="5">
        <v>0</v>
      </c>
      <c r="O40" s="17">
        <f t="shared" si="2"/>
        <v>0</v>
      </c>
      <c r="P40" s="17">
        <f t="shared" si="2"/>
        <v>0</v>
      </c>
    </row>
    <row r="41" spans="2:16" x14ac:dyDescent="0.2">
      <c r="B41" s="4" t="s">
        <v>19</v>
      </c>
      <c r="C41" s="10">
        <v>0</v>
      </c>
      <c r="D41" s="10">
        <v>0</v>
      </c>
      <c r="E41" s="5">
        <v>0</v>
      </c>
      <c r="F41" s="5">
        <v>0</v>
      </c>
      <c r="G41" s="17">
        <f>C41-E41</f>
        <v>0</v>
      </c>
      <c r="H41" s="17">
        <f>D41-F41</f>
        <v>0</v>
      </c>
      <c r="J41" s="4" t="s">
        <v>26</v>
      </c>
      <c r="K41" s="10">
        <v>0</v>
      </c>
      <c r="L41" s="10">
        <v>0</v>
      </c>
      <c r="M41" s="5">
        <v>0</v>
      </c>
      <c r="N41" s="5">
        <v>0</v>
      </c>
      <c r="O41" s="17">
        <f t="shared" si="2"/>
        <v>0</v>
      </c>
      <c r="P41" s="17">
        <f t="shared" si="2"/>
        <v>0</v>
      </c>
    </row>
    <row r="42" spans="2:16" ht="16.5" x14ac:dyDescent="0.2">
      <c r="B42" s="4" t="s">
        <v>21</v>
      </c>
      <c r="C42" s="10">
        <v>0</v>
      </c>
      <c r="D42" s="10">
        <v>0</v>
      </c>
      <c r="E42" s="5">
        <v>0</v>
      </c>
      <c r="F42" s="5">
        <v>0</v>
      </c>
      <c r="G42" s="17">
        <f>C42-E42</f>
        <v>0</v>
      </c>
      <c r="H42" s="17">
        <f>D42-F42</f>
        <v>0</v>
      </c>
      <c r="J42" s="18" t="s">
        <v>31</v>
      </c>
      <c r="K42" s="18"/>
      <c r="L42" s="18"/>
      <c r="M42" s="18"/>
      <c r="N42" s="18"/>
      <c r="O42" s="18"/>
      <c r="P42" s="18"/>
    </row>
    <row r="43" spans="2:16" x14ac:dyDescent="0.2">
      <c r="B43" s="4" t="s">
        <v>22</v>
      </c>
      <c r="C43" s="10">
        <v>0</v>
      </c>
      <c r="D43" s="10">
        <v>0</v>
      </c>
      <c r="E43" s="5">
        <v>0</v>
      </c>
      <c r="F43" s="5">
        <v>0</v>
      </c>
      <c r="G43" s="17">
        <f>C43-E43</f>
        <v>0</v>
      </c>
      <c r="H43" s="17">
        <f>D43-F43</f>
        <v>0</v>
      </c>
      <c r="J43" s="4" t="s">
        <v>13</v>
      </c>
      <c r="K43" s="10">
        <v>0</v>
      </c>
      <c r="L43" s="10">
        <v>0</v>
      </c>
      <c r="M43" s="5">
        <v>0</v>
      </c>
      <c r="N43" s="5">
        <v>0</v>
      </c>
      <c r="O43" s="17">
        <f t="shared" ref="O43:P52" si="3">K43-M43</f>
        <v>0</v>
      </c>
      <c r="P43" s="17">
        <f t="shared" si="3"/>
        <v>0</v>
      </c>
    </row>
    <row r="44" spans="2:16" x14ac:dyDescent="0.2">
      <c r="B44" s="4" t="s">
        <v>23</v>
      </c>
      <c r="C44" s="10">
        <v>0</v>
      </c>
      <c r="D44" s="10">
        <v>0</v>
      </c>
      <c r="E44" s="5">
        <v>0</v>
      </c>
      <c r="F44" s="5">
        <v>0</v>
      </c>
      <c r="G44" s="17">
        <f>C44-E44</f>
        <v>0</v>
      </c>
      <c r="H44" s="17">
        <f>D44-F44</f>
        <v>0</v>
      </c>
      <c r="J44" s="4" t="s">
        <v>15</v>
      </c>
      <c r="K44" s="10">
        <v>0</v>
      </c>
      <c r="L44" s="10">
        <v>0</v>
      </c>
      <c r="M44" s="5">
        <v>0</v>
      </c>
      <c r="N44" s="5">
        <v>0</v>
      </c>
      <c r="O44" s="17">
        <f t="shared" si="3"/>
        <v>0</v>
      </c>
      <c r="P44" s="17">
        <f t="shared" si="3"/>
        <v>0</v>
      </c>
    </row>
    <row r="45" spans="2:16" x14ac:dyDescent="0.2">
      <c r="B45" s="4" t="s">
        <v>24</v>
      </c>
      <c r="C45" s="10">
        <v>0</v>
      </c>
      <c r="D45" s="10">
        <v>0</v>
      </c>
      <c r="E45" s="5">
        <v>0</v>
      </c>
      <c r="F45" s="5">
        <v>0</v>
      </c>
      <c r="G45" s="17">
        <f>C45-E45</f>
        <v>0</v>
      </c>
      <c r="H45" s="17">
        <f>D45-F45</f>
        <v>0</v>
      </c>
      <c r="J45" s="4" t="s">
        <v>17</v>
      </c>
      <c r="K45" s="10">
        <v>0</v>
      </c>
      <c r="L45" s="10">
        <v>0</v>
      </c>
      <c r="M45" s="5">
        <v>0</v>
      </c>
      <c r="N45" s="5">
        <v>0</v>
      </c>
      <c r="O45" s="17">
        <f t="shared" si="3"/>
        <v>0</v>
      </c>
      <c r="P45" s="17">
        <f t="shared" si="3"/>
        <v>0</v>
      </c>
    </row>
    <row r="46" spans="2:16" x14ac:dyDescent="0.2">
      <c r="B46" s="4" t="s">
        <v>25</v>
      </c>
      <c r="C46" s="10">
        <v>0</v>
      </c>
      <c r="D46" s="10">
        <v>0</v>
      </c>
      <c r="E46" s="5">
        <v>0</v>
      </c>
      <c r="F46" s="5">
        <v>0</v>
      </c>
      <c r="G46" s="17">
        <f>C46-E46</f>
        <v>0</v>
      </c>
      <c r="H46" s="17">
        <f>D46-F46</f>
        <v>0</v>
      </c>
      <c r="J46" s="4" t="s">
        <v>19</v>
      </c>
      <c r="K46" s="10">
        <v>0</v>
      </c>
      <c r="L46" s="10">
        <v>0</v>
      </c>
      <c r="M46" s="5">
        <v>0</v>
      </c>
      <c r="N46" s="5">
        <v>0</v>
      </c>
      <c r="O46" s="17">
        <f t="shared" si="3"/>
        <v>0</v>
      </c>
      <c r="P46" s="17">
        <f t="shared" si="3"/>
        <v>0</v>
      </c>
    </row>
    <row r="47" spans="2:16" x14ac:dyDescent="0.2">
      <c r="B47" s="4" t="s">
        <v>26</v>
      </c>
      <c r="C47" s="10">
        <v>0</v>
      </c>
      <c r="D47" s="10">
        <v>0</v>
      </c>
      <c r="E47" s="5">
        <v>0</v>
      </c>
      <c r="F47" s="5">
        <v>0</v>
      </c>
      <c r="G47" s="17">
        <f>C47-E47</f>
        <v>0</v>
      </c>
      <c r="H47" s="17">
        <f>D47-F47</f>
        <v>0</v>
      </c>
      <c r="J47" s="4" t="s">
        <v>21</v>
      </c>
      <c r="K47" s="10">
        <v>0</v>
      </c>
      <c r="L47" s="10">
        <v>0</v>
      </c>
      <c r="M47" s="5">
        <v>0</v>
      </c>
      <c r="N47" s="5">
        <v>0</v>
      </c>
      <c r="O47" s="17">
        <f t="shared" si="3"/>
        <v>0</v>
      </c>
      <c r="P47" s="17">
        <f t="shared" si="3"/>
        <v>0</v>
      </c>
    </row>
    <row r="48" spans="2:16" ht="16.5" x14ac:dyDescent="0.2">
      <c r="B48" s="18" t="s">
        <v>32</v>
      </c>
      <c r="C48" s="18"/>
      <c r="D48" s="18"/>
      <c r="E48" s="18"/>
      <c r="F48" s="18"/>
      <c r="G48" s="18"/>
      <c r="H48" s="18"/>
      <c r="J48" s="4" t="s">
        <v>22</v>
      </c>
      <c r="K48" s="10">
        <v>0</v>
      </c>
      <c r="L48" s="10">
        <v>0</v>
      </c>
      <c r="M48" s="5">
        <v>0</v>
      </c>
      <c r="N48" s="5">
        <v>0</v>
      </c>
      <c r="O48" s="17">
        <f t="shared" si="3"/>
        <v>0</v>
      </c>
      <c r="P48" s="17">
        <f t="shared" si="3"/>
        <v>0</v>
      </c>
    </row>
    <row r="49" spans="2:16" x14ac:dyDescent="0.2">
      <c r="B49" s="4" t="s">
        <v>13</v>
      </c>
      <c r="C49" s="10">
        <v>0</v>
      </c>
      <c r="D49" s="10">
        <v>0</v>
      </c>
      <c r="E49" s="5">
        <v>0</v>
      </c>
      <c r="F49" s="5">
        <v>0</v>
      </c>
      <c r="G49" s="17">
        <f>C49-E49</f>
        <v>0</v>
      </c>
      <c r="H49" s="17">
        <f>D49-F49</f>
        <v>0</v>
      </c>
      <c r="J49" s="4" t="s">
        <v>23</v>
      </c>
      <c r="K49" s="10">
        <v>0</v>
      </c>
      <c r="L49" s="10">
        <v>0</v>
      </c>
      <c r="M49" s="5">
        <v>0</v>
      </c>
      <c r="N49" s="5">
        <v>0</v>
      </c>
      <c r="O49" s="17">
        <f t="shared" si="3"/>
        <v>0</v>
      </c>
      <c r="P49" s="17">
        <f t="shared" si="3"/>
        <v>0</v>
      </c>
    </row>
    <row r="50" spans="2:16" x14ac:dyDescent="0.2">
      <c r="B50" s="4" t="s">
        <v>15</v>
      </c>
      <c r="C50" s="10">
        <v>0</v>
      </c>
      <c r="D50" s="10">
        <v>0</v>
      </c>
      <c r="E50" s="5">
        <v>0</v>
      </c>
      <c r="F50" s="5">
        <v>0</v>
      </c>
      <c r="G50" s="17">
        <f>C50-E50</f>
        <v>0</v>
      </c>
      <c r="H50" s="17">
        <f>D50-F50</f>
        <v>0</v>
      </c>
      <c r="J50" s="4" t="s">
        <v>24</v>
      </c>
      <c r="K50" s="10">
        <v>0</v>
      </c>
      <c r="L50" s="10">
        <v>0</v>
      </c>
      <c r="M50" s="5">
        <v>0</v>
      </c>
      <c r="N50" s="5">
        <v>0</v>
      </c>
      <c r="O50" s="17">
        <f t="shared" si="3"/>
        <v>0</v>
      </c>
      <c r="P50" s="17">
        <f t="shared" si="3"/>
        <v>0</v>
      </c>
    </row>
    <row r="51" spans="2:16" x14ac:dyDescent="0.2">
      <c r="B51" s="4" t="s">
        <v>17</v>
      </c>
      <c r="C51" s="10">
        <v>0</v>
      </c>
      <c r="D51" s="10">
        <v>0</v>
      </c>
      <c r="E51" s="5">
        <v>0</v>
      </c>
      <c r="F51" s="5">
        <v>0</v>
      </c>
      <c r="G51" s="17">
        <f>C51-E51</f>
        <v>0</v>
      </c>
      <c r="H51" s="17">
        <f>D51-F51</f>
        <v>0</v>
      </c>
      <c r="J51" s="4" t="s">
        <v>25</v>
      </c>
      <c r="K51" s="10">
        <v>0</v>
      </c>
      <c r="L51" s="10">
        <v>0</v>
      </c>
      <c r="M51" s="5">
        <v>0</v>
      </c>
      <c r="N51" s="5">
        <v>0</v>
      </c>
      <c r="O51" s="17">
        <f t="shared" si="3"/>
        <v>0</v>
      </c>
      <c r="P51" s="17">
        <f t="shared" si="3"/>
        <v>0</v>
      </c>
    </row>
    <row r="52" spans="2:16" x14ac:dyDescent="0.2">
      <c r="B52" s="4" t="s">
        <v>19</v>
      </c>
      <c r="C52" s="10">
        <v>0</v>
      </c>
      <c r="D52" s="10">
        <v>0</v>
      </c>
      <c r="E52" s="5">
        <v>0</v>
      </c>
      <c r="F52" s="5">
        <v>0</v>
      </c>
      <c r="G52" s="17">
        <f>C52-E52</f>
        <v>0</v>
      </c>
      <c r="H52" s="17">
        <f>D52-F52</f>
        <v>0</v>
      </c>
      <c r="J52" s="4" t="s">
        <v>26</v>
      </c>
      <c r="K52" s="10">
        <v>0</v>
      </c>
      <c r="L52" s="10">
        <v>0</v>
      </c>
      <c r="M52" s="5">
        <v>0</v>
      </c>
      <c r="N52" s="5">
        <v>0</v>
      </c>
      <c r="O52" s="17">
        <f t="shared" si="3"/>
        <v>0</v>
      </c>
      <c r="P52" s="17">
        <f t="shared" si="3"/>
        <v>0</v>
      </c>
    </row>
    <row r="53" spans="2:16" ht="16.5" x14ac:dyDescent="0.2">
      <c r="B53" s="4" t="s">
        <v>21</v>
      </c>
      <c r="C53" s="10">
        <v>0</v>
      </c>
      <c r="D53" s="10">
        <v>0</v>
      </c>
      <c r="E53" s="5">
        <v>0</v>
      </c>
      <c r="F53" s="5">
        <v>0</v>
      </c>
      <c r="G53" s="17">
        <f>C53-E53</f>
        <v>0</v>
      </c>
      <c r="H53" s="17">
        <f>D53-F53</f>
        <v>0</v>
      </c>
      <c r="J53" s="18" t="s">
        <v>33</v>
      </c>
      <c r="K53" s="18"/>
      <c r="L53" s="18"/>
      <c r="M53" s="18"/>
      <c r="N53" s="18"/>
      <c r="O53" s="18"/>
      <c r="P53" s="18"/>
    </row>
    <row r="54" spans="2:16" x14ac:dyDescent="0.2">
      <c r="B54" s="4" t="s">
        <v>22</v>
      </c>
      <c r="C54" s="10">
        <v>0</v>
      </c>
      <c r="D54" s="10">
        <v>0</v>
      </c>
      <c r="E54" s="5">
        <v>0</v>
      </c>
      <c r="F54" s="5">
        <v>0</v>
      </c>
      <c r="G54" s="17">
        <f>C54-E54</f>
        <v>0</v>
      </c>
      <c r="H54" s="17">
        <f>D54-F54</f>
        <v>0</v>
      </c>
      <c r="J54" s="4" t="s">
        <v>13</v>
      </c>
      <c r="K54" s="10">
        <v>0</v>
      </c>
      <c r="L54" s="10">
        <v>0</v>
      </c>
      <c r="M54" s="5">
        <v>0</v>
      </c>
      <c r="N54" s="5">
        <v>0</v>
      </c>
      <c r="O54" s="17">
        <f t="shared" ref="O54:P63" si="4">K54-M54</f>
        <v>0</v>
      </c>
      <c r="P54" s="17">
        <f t="shared" si="4"/>
        <v>0</v>
      </c>
    </row>
    <row r="55" spans="2:16" x14ac:dyDescent="0.2">
      <c r="B55" s="4" t="s">
        <v>23</v>
      </c>
      <c r="C55" s="10">
        <v>0</v>
      </c>
      <c r="D55" s="10">
        <v>0</v>
      </c>
      <c r="E55" s="5">
        <v>0</v>
      </c>
      <c r="F55" s="5">
        <v>0</v>
      </c>
      <c r="G55" s="17">
        <f>C55-E55</f>
        <v>0</v>
      </c>
      <c r="H55" s="17">
        <f>D55-F55</f>
        <v>0</v>
      </c>
      <c r="J55" s="4" t="s">
        <v>15</v>
      </c>
      <c r="K55" s="10">
        <v>0</v>
      </c>
      <c r="L55" s="10">
        <v>0</v>
      </c>
      <c r="M55" s="5">
        <v>0</v>
      </c>
      <c r="N55" s="5">
        <v>0</v>
      </c>
      <c r="O55" s="17">
        <f t="shared" si="4"/>
        <v>0</v>
      </c>
      <c r="P55" s="17">
        <f t="shared" si="4"/>
        <v>0</v>
      </c>
    </row>
    <row r="56" spans="2:16" x14ac:dyDescent="0.2">
      <c r="B56" s="4" t="s">
        <v>24</v>
      </c>
      <c r="C56" s="10">
        <v>0</v>
      </c>
      <c r="D56" s="10">
        <v>0</v>
      </c>
      <c r="E56" s="5">
        <v>0</v>
      </c>
      <c r="F56" s="5">
        <v>0</v>
      </c>
      <c r="G56" s="17">
        <f>C56-E56</f>
        <v>0</v>
      </c>
      <c r="H56" s="17">
        <f>D56-F56</f>
        <v>0</v>
      </c>
      <c r="J56" s="4" t="s">
        <v>17</v>
      </c>
      <c r="K56" s="10">
        <v>0</v>
      </c>
      <c r="L56" s="10">
        <v>0</v>
      </c>
      <c r="M56" s="5">
        <v>0</v>
      </c>
      <c r="N56" s="5">
        <v>0</v>
      </c>
      <c r="O56" s="17">
        <f t="shared" si="4"/>
        <v>0</v>
      </c>
      <c r="P56" s="17">
        <f t="shared" si="4"/>
        <v>0</v>
      </c>
    </row>
    <row r="57" spans="2:16" x14ac:dyDescent="0.2">
      <c r="B57" s="4" t="s">
        <v>25</v>
      </c>
      <c r="C57" s="10">
        <v>0</v>
      </c>
      <c r="D57" s="10">
        <v>0</v>
      </c>
      <c r="E57" s="5">
        <v>0</v>
      </c>
      <c r="F57" s="5">
        <v>0</v>
      </c>
      <c r="G57" s="17">
        <f>C57-E57</f>
        <v>0</v>
      </c>
      <c r="H57" s="17">
        <f>D57-F57</f>
        <v>0</v>
      </c>
      <c r="J57" s="4" t="s">
        <v>19</v>
      </c>
      <c r="K57" s="10">
        <v>0</v>
      </c>
      <c r="L57" s="10">
        <v>0</v>
      </c>
      <c r="M57" s="5">
        <v>0</v>
      </c>
      <c r="N57" s="5">
        <v>0</v>
      </c>
      <c r="O57" s="17">
        <f t="shared" si="4"/>
        <v>0</v>
      </c>
      <c r="P57" s="17">
        <f t="shared" si="4"/>
        <v>0</v>
      </c>
    </row>
    <row r="58" spans="2:16" x14ac:dyDescent="0.2">
      <c r="B58" s="4" t="s">
        <v>26</v>
      </c>
      <c r="C58" s="10">
        <v>0</v>
      </c>
      <c r="D58" s="10">
        <v>0</v>
      </c>
      <c r="E58" s="5">
        <v>0</v>
      </c>
      <c r="F58" s="5">
        <v>0</v>
      </c>
      <c r="G58" s="17">
        <f>C58-E58</f>
        <v>0</v>
      </c>
      <c r="H58" s="17">
        <f>D58-F58</f>
        <v>0</v>
      </c>
      <c r="J58" s="4" t="s">
        <v>21</v>
      </c>
      <c r="K58" s="10">
        <v>0</v>
      </c>
      <c r="L58" s="10">
        <v>0</v>
      </c>
      <c r="M58" s="5">
        <v>0</v>
      </c>
      <c r="N58" s="5">
        <v>0</v>
      </c>
      <c r="O58" s="17">
        <f t="shared" si="4"/>
        <v>0</v>
      </c>
      <c r="P58" s="17">
        <f t="shared" si="4"/>
        <v>0</v>
      </c>
    </row>
    <row r="59" spans="2:16" x14ac:dyDescent="0.2">
      <c r="B59" s="6" t="s">
        <v>34</v>
      </c>
      <c r="C59" s="10">
        <v>0</v>
      </c>
      <c r="D59" s="10">
        <v>0</v>
      </c>
      <c r="E59" s="5">
        <v>0</v>
      </c>
      <c r="F59" s="5">
        <v>0</v>
      </c>
      <c r="G59" s="17">
        <f t="shared" ref="G59:H65" si="5">C59-E59</f>
        <v>0</v>
      </c>
      <c r="H59" s="17">
        <f t="shared" si="5"/>
        <v>0</v>
      </c>
      <c r="J59" s="4" t="s">
        <v>22</v>
      </c>
      <c r="K59" s="10">
        <v>0</v>
      </c>
      <c r="L59" s="10">
        <v>0</v>
      </c>
      <c r="M59" s="5">
        <v>0</v>
      </c>
      <c r="N59" s="5">
        <v>0</v>
      </c>
      <c r="O59" s="17">
        <f t="shared" si="4"/>
        <v>0</v>
      </c>
      <c r="P59" s="17">
        <f t="shared" si="4"/>
        <v>0</v>
      </c>
    </row>
    <row r="60" spans="2:16" x14ac:dyDescent="0.2">
      <c r="B60" s="6" t="s">
        <v>35</v>
      </c>
      <c r="C60" s="10">
        <v>0</v>
      </c>
      <c r="D60" s="10">
        <v>0</v>
      </c>
      <c r="E60" s="5">
        <v>0</v>
      </c>
      <c r="F60" s="5">
        <v>0</v>
      </c>
      <c r="G60" s="17">
        <f t="shared" si="5"/>
        <v>0</v>
      </c>
      <c r="H60" s="17">
        <f t="shared" si="5"/>
        <v>0</v>
      </c>
      <c r="J60" s="4" t="s">
        <v>23</v>
      </c>
      <c r="K60" s="10">
        <v>0</v>
      </c>
      <c r="L60" s="10">
        <v>0</v>
      </c>
      <c r="M60" s="5">
        <v>0</v>
      </c>
      <c r="N60" s="5">
        <v>0</v>
      </c>
      <c r="O60" s="17">
        <f t="shared" si="4"/>
        <v>0</v>
      </c>
      <c r="P60" s="17">
        <f t="shared" si="4"/>
        <v>0</v>
      </c>
    </row>
    <row r="61" spans="2:16" x14ac:dyDescent="0.2">
      <c r="B61" s="6" t="s">
        <v>36</v>
      </c>
      <c r="C61" s="10">
        <v>0</v>
      </c>
      <c r="D61" s="10">
        <v>0</v>
      </c>
      <c r="E61" s="5">
        <v>0</v>
      </c>
      <c r="F61" s="5">
        <v>0</v>
      </c>
      <c r="G61" s="17">
        <f t="shared" si="5"/>
        <v>0</v>
      </c>
      <c r="H61" s="17">
        <f t="shared" si="5"/>
        <v>0</v>
      </c>
      <c r="J61" s="4" t="s">
        <v>24</v>
      </c>
      <c r="K61" s="10">
        <v>0</v>
      </c>
      <c r="L61" s="10">
        <v>0</v>
      </c>
      <c r="M61" s="5">
        <v>0</v>
      </c>
      <c r="N61" s="5">
        <v>0</v>
      </c>
      <c r="O61" s="17">
        <f t="shared" si="4"/>
        <v>0</v>
      </c>
      <c r="P61" s="17">
        <f t="shared" si="4"/>
        <v>0</v>
      </c>
    </row>
    <row r="62" spans="2:16" x14ac:dyDescent="0.2">
      <c r="B62" s="6" t="s">
        <v>37</v>
      </c>
      <c r="C62" s="10">
        <v>0</v>
      </c>
      <c r="D62" s="10">
        <v>0</v>
      </c>
      <c r="E62" s="5">
        <v>0</v>
      </c>
      <c r="F62" s="5">
        <v>0</v>
      </c>
      <c r="G62" s="17">
        <f t="shared" si="5"/>
        <v>0</v>
      </c>
      <c r="H62" s="17">
        <f t="shared" si="5"/>
        <v>0</v>
      </c>
      <c r="J62" s="4" t="s">
        <v>25</v>
      </c>
      <c r="K62" s="10">
        <v>0</v>
      </c>
      <c r="L62" s="10">
        <v>0</v>
      </c>
      <c r="M62" s="5">
        <v>0</v>
      </c>
      <c r="N62" s="5">
        <v>0</v>
      </c>
      <c r="O62" s="17">
        <f t="shared" si="4"/>
        <v>0</v>
      </c>
      <c r="P62" s="17">
        <f t="shared" si="4"/>
        <v>0</v>
      </c>
    </row>
    <row r="63" spans="2:16" x14ac:dyDescent="0.2">
      <c r="B63" s="6" t="s">
        <v>38</v>
      </c>
      <c r="C63" s="10">
        <v>0</v>
      </c>
      <c r="D63" s="10">
        <v>0</v>
      </c>
      <c r="E63" s="5">
        <v>0</v>
      </c>
      <c r="F63" s="5">
        <v>0</v>
      </c>
      <c r="G63" s="17">
        <f t="shared" si="5"/>
        <v>0</v>
      </c>
      <c r="H63" s="17">
        <f t="shared" si="5"/>
        <v>0</v>
      </c>
      <c r="J63" s="4" t="s">
        <v>26</v>
      </c>
      <c r="K63" s="10">
        <v>0</v>
      </c>
      <c r="L63" s="10">
        <v>0</v>
      </c>
      <c r="M63" s="5">
        <v>0</v>
      </c>
      <c r="N63" s="5">
        <v>0</v>
      </c>
      <c r="O63" s="17">
        <f t="shared" si="4"/>
        <v>0</v>
      </c>
      <c r="P63" s="17">
        <f t="shared" si="4"/>
        <v>0</v>
      </c>
    </row>
    <row r="64" spans="2:16" ht="16.5" x14ac:dyDescent="0.2">
      <c r="B64" s="6" t="s">
        <v>39</v>
      </c>
      <c r="C64" s="10">
        <v>0</v>
      </c>
      <c r="D64" s="10">
        <v>0</v>
      </c>
      <c r="E64" s="5">
        <v>0</v>
      </c>
      <c r="F64" s="5">
        <v>0</v>
      </c>
      <c r="G64" s="17">
        <f t="shared" si="5"/>
        <v>0</v>
      </c>
      <c r="H64" s="17">
        <f t="shared" si="5"/>
        <v>0</v>
      </c>
      <c r="J64" s="18" t="s">
        <v>40</v>
      </c>
      <c r="K64" s="18"/>
      <c r="L64" s="18"/>
      <c r="M64" s="18"/>
      <c r="N64" s="18"/>
      <c r="O64" s="18"/>
      <c r="P64" s="18"/>
    </row>
    <row r="65" spans="2:16" x14ac:dyDescent="0.2">
      <c r="B65" s="6" t="s">
        <v>41</v>
      </c>
      <c r="C65" s="10">
        <v>0</v>
      </c>
      <c r="D65" s="10">
        <v>0</v>
      </c>
      <c r="E65" s="5">
        <v>0</v>
      </c>
      <c r="F65" s="5">
        <v>0</v>
      </c>
      <c r="G65" s="17">
        <f t="shared" si="5"/>
        <v>0</v>
      </c>
      <c r="H65" s="17">
        <f t="shared" si="5"/>
        <v>0</v>
      </c>
      <c r="J65" s="4" t="s">
        <v>13</v>
      </c>
      <c r="K65" s="10">
        <v>0</v>
      </c>
      <c r="L65" s="10">
        <v>0</v>
      </c>
      <c r="M65" s="5">
        <v>0</v>
      </c>
      <c r="N65" s="5">
        <v>0</v>
      </c>
      <c r="O65" s="17">
        <f t="shared" ref="O65:P74" si="6">K65-M65</f>
        <v>0</v>
      </c>
      <c r="P65" s="17">
        <f t="shared" si="6"/>
        <v>0</v>
      </c>
    </row>
    <row r="66" spans="2:16" ht="16.5" x14ac:dyDescent="0.2">
      <c r="B66" s="7" t="s">
        <v>42</v>
      </c>
      <c r="C66" s="8">
        <f>SUM(C7:C65)</f>
        <v>0</v>
      </c>
      <c r="D66" s="8">
        <f>SUM(D7:D65)</f>
        <v>0</v>
      </c>
      <c r="E66" s="8">
        <f>SUM(E7:E65)</f>
        <v>0</v>
      </c>
      <c r="F66" s="8">
        <f>SUM(F7:F65)</f>
        <v>0</v>
      </c>
      <c r="G66" s="8">
        <f>SUM(G7:G65)</f>
        <v>0</v>
      </c>
      <c r="H66" s="8">
        <f>SUM(H7:H65)</f>
        <v>0</v>
      </c>
      <c r="J66" s="4" t="s">
        <v>15</v>
      </c>
      <c r="K66" s="10">
        <v>0</v>
      </c>
      <c r="L66" s="10">
        <v>0</v>
      </c>
      <c r="M66" s="5">
        <v>0</v>
      </c>
      <c r="N66" s="5">
        <v>0</v>
      </c>
      <c r="O66" s="17">
        <f t="shared" si="6"/>
        <v>0</v>
      </c>
      <c r="P66" s="17">
        <f t="shared" si="6"/>
        <v>0</v>
      </c>
    </row>
    <row r="67" spans="2:16" x14ac:dyDescent="0.2">
      <c r="J67" s="4" t="s">
        <v>17</v>
      </c>
      <c r="K67" s="10">
        <v>0</v>
      </c>
      <c r="L67" s="10">
        <v>0</v>
      </c>
      <c r="M67" s="5">
        <v>0</v>
      </c>
      <c r="N67" s="5">
        <v>0</v>
      </c>
      <c r="O67" s="17">
        <f t="shared" si="6"/>
        <v>0</v>
      </c>
      <c r="P67" s="17">
        <f t="shared" si="6"/>
        <v>0</v>
      </c>
    </row>
    <row r="68" spans="2:16" x14ac:dyDescent="0.2">
      <c r="J68" s="4" t="s">
        <v>19</v>
      </c>
      <c r="K68" s="10">
        <v>0</v>
      </c>
      <c r="L68" s="10">
        <v>0</v>
      </c>
      <c r="M68" s="5">
        <v>0</v>
      </c>
      <c r="N68" s="5">
        <v>0</v>
      </c>
      <c r="O68" s="17">
        <f t="shared" si="6"/>
        <v>0</v>
      </c>
      <c r="P68" s="17">
        <f t="shared" si="6"/>
        <v>0</v>
      </c>
    </row>
    <row r="69" spans="2:16" x14ac:dyDescent="0.2">
      <c r="J69" s="4" t="s">
        <v>21</v>
      </c>
      <c r="K69" s="10">
        <v>0</v>
      </c>
      <c r="L69" s="10">
        <v>0</v>
      </c>
      <c r="M69" s="5">
        <v>0</v>
      </c>
      <c r="N69" s="5">
        <v>0</v>
      </c>
      <c r="O69" s="17">
        <f t="shared" si="6"/>
        <v>0</v>
      </c>
      <c r="P69" s="17">
        <f t="shared" si="6"/>
        <v>0</v>
      </c>
    </row>
    <row r="70" spans="2:16" x14ac:dyDescent="0.2">
      <c r="J70" s="4" t="s">
        <v>22</v>
      </c>
      <c r="K70" s="10">
        <v>0</v>
      </c>
      <c r="L70" s="10">
        <v>0</v>
      </c>
      <c r="M70" s="5">
        <v>0</v>
      </c>
      <c r="N70" s="5">
        <v>0</v>
      </c>
      <c r="O70" s="17">
        <f t="shared" si="6"/>
        <v>0</v>
      </c>
      <c r="P70" s="17">
        <f t="shared" si="6"/>
        <v>0</v>
      </c>
    </row>
    <row r="71" spans="2:16" x14ac:dyDescent="0.2">
      <c r="J71" s="4" t="s">
        <v>23</v>
      </c>
      <c r="K71" s="10">
        <v>0</v>
      </c>
      <c r="L71" s="10">
        <v>0</v>
      </c>
      <c r="M71" s="5">
        <v>0</v>
      </c>
      <c r="N71" s="5">
        <v>0</v>
      </c>
      <c r="O71" s="17">
        <f t="shared" si="6"/>
        <v>0</v>
      </c>
      <c r="P71" s="17">
        <f t="shared" si="6"/>
        <v>0</v>
      </c>
    </row>
    <row r="72" spans="2:16" x14ac:dyDescent="0.2">
      <c r="J72" s="4" t="s">
        <v>24</v>
      </c>
      <c r="K72" s="10">
        <v>0</v>
      </c>
      <c r="L72" s="10">
        <v>0</v>
      </c>
      <c r="M72" s="5">
        <v>0</v>
      </c>
      <c r="N72" s="5">
        <v>0</v>
      </c>
      <c r="O72" s="17">
        <f t="shared" si="6"/>
        <v>0</v>
      </c>
      <c r="P72" s="17">
        <f t="shared" si="6"/>
        <v>0</v>
      </c>
    </row>
    <row r="73" spans="2:16" x14ac:dyDescent="0.2">
      <c r="J73" s="4" t="s">
        <v>25</v>
      </c>
      <c r="K73" s="10">
        <v>0</v>
      </c>
      <c r="L73" s="10">
        <v>0</v>
      </c>
      <c r="M73" s="5">
        <v>0</v>
      </c>
      <c r="N73" s="5">
        <v>0</v>
      </c>
      <c r="O73" s="17">
        <f t="shared" si="6"/>
        <v>0</v>
      </c>
      <c r="P73" s="17">
        <f t="shared" si="6"/>
        <v>0</v>
      </c>
    </row>
    <row r="74" spans="2:16" x14ac:dyDescent="0.2">
      <c r="J74" s="4" t="s">
        <v>26</v>
      </c>
      <c r="K74" s="10">
        <v>0</v>
      </c>
      <c r="L74" s="10">
        <v>0</v>
      </c>
      <c r="M74" s="5">
        <v>0</v>
      </c>
      <c r="N74" s="5">
        <v>0</v>
      </c>
      <c r="O74" s="17">
        <f t="shared" si="6"/>
        <v>0</v>
      </c>
      <c r="P74" s="17">
        <f t="shared" si="6"/>
        <v>0</v>
      </c>
    </row>
    <row r="75" spans="2:16" ht="16.5" x14ac:dyDescent="0.2">
      <c r="J75" s="18" t="s">
        <v>43</v>
      </c>
      <c r="K75" s="18"/>
      <c r="L75" s="18"/>
      <c r="M75" s="18"/>
      <c r="N75" s="18"/>
      <c r="O75" s="18"/>
      <c r="P75" s="18"/>
    </row>
    <row r="76" spans="2:16" x14ac:dyDescent="0.2">
      <c r="J76" s="4" t="s">
        <v>13</v>
      </c>
      <c r="K76" s="10">
        <v>0</v>
      </c>
      <c r="L76" s="10">
        <v>0</v>
      </c>
      <c r="M76" s="5">
        <v>0</v>
      </c>
      <c r="N76" s="5">
        <v>0</v>
      </c>
      <c r="O76" s="17">
        <f t="shared" ref="O76:P85" si="7">K76-M76</f>
        <v>0</v>
      </c>
      <c r="P76" s="17">
        <f t="shared" si="7"/>
        <v>0</v>
      </c>
    </row>
    <row r="77" spans="2:16" x14ac:dyDescent="0.2">
      <c r="J77" s="4" t="s">
        <v>15</v>
      </c>
      <c r="K77" s="10">
        <v>0</v>
      </c>
      <c r="L77" s="10">
        <v>0</v>
      </c>
      <c r="M77" s="5">
        <v>0</v>
      </c>
      <c r="N77" s="5">
        <v>0</v>
      </c>
      <c r="O77" s="17">
        <f t="shared" si="7"/>
        <v>0</v>
      </c>
      <c r="P77" s="17">
        <f t="shared" si="7"/>
        <v>0</v>
      </c>
    </row>
    <row r="78" spans="2:16" x14ac:dyDescent="0.2">
      <c r="J78" s="4" t="s">
        <v>17</v>
      </c>
      <c r="K78" s="10">
        <v>0</v>
      </c>
      <c r="L78" s="10">
        <v>0</v>
      </c>
      <c r="M78" s="5">
        <v>0</v>
      </c>
      <c r="N78" s="5">
        <v>0</v>
      </c>
      <c r="O78" s="17">
        <f t="shared" si="7"/>
        <v>0</v>
      </c>
      <c r="P78" s="17">
        <f t="shared" si="7"/>
        <v>0</v>
      </c>
    </row>
    <row r="79" spans="2:16" x14ac:dyDescent="0.2">
      <c r="J79" s="4" t="s">
        <v>19</v>
      </c>
      <c r="K79" s="10">
        <v>0</v>
      </c>
      <c r="L79" s="10">
        <v>0</v>
      </c>
      <c r="M79" s="5">
        <v>0</v>
      </c>
      <c r="N79" s="5">
        <v>0</v>
      </c>
      <c r="O79" s="17">
        <f t="shared" si="7"/>
        <v>0</v>
      </c>
      <c r="P79" s="17">
        <f t="shared" si="7"/>
        <v>0</v>
      </c>
    </row>
    <row r="80" spans="2:16" x14ac:dyDescent="0.2">
      <c r="J80" s="4" t="s">
        <v>21</v>
      </c>
      <c r="K80" s="10">
        <v>0</v>
      </c>
      <c r="L80" s="10">
        <v>0</v>
      </c>
      <c r="M80" s="5">
        <v>0</v>
      </c>
      <c r="N80" s="5">
        <v>0</v>
      </c>
      <c r="O80" s="17">
        <f t="shared" si="7"/>
        <v>0</v>
      </c>
      <c r="P80" s="17">
        <f t="shared" si="7"/>
        <v>0</v>
      </c>
    </row>
    <row r="81" spans="10:16" x14ac:dyDescent="0.2">
      <c r="J81" s="4" t="s">
        <v>22</v>
      </c>
      <c r="K81" s="10">
        <v>0</v>
      </c>
      <c r="L81" s="10">
        <v>0</v>
      </c>
      <c r="M81" s="5">
        <v>0</v>
      </c>
      <c r="N81" s="5">
        <v>0</v>
      </c>
      <c r="O81" s="17">
        <f t="shared" si="7"/>
        <v>0</v>
      </c>
      <c r="P81" s="17">
        <f t="shared" si="7"/>
        <v>0</v>
      </c>
    </row>
    <row r="82" spans="10:16" x14ac:dyDescent="0.2">
      <c r="J82" s="4" t="s">
        <v>23</v>
      </c>
      <c r="K82" s="10">
        <v>0</v>
      </c>
      <c r="L82" s="10">
        <v>0</v>
      </c>
      <c r="M82" s="5">
        <v>0</v>
      </c>
      <c r="N82" s="5">
        <v>0</v>
      </c>
      <c r="O82" s="17">
        <f t="shared" si="7"/>
        <v>0</v>
      </c>
      <c r="P82" s="17">
        <f t="shared" si="7"/>
        <v>0</v>
      </c>
    </row>
    <row r="83" spans="10:16" x14ac:dyDescent="0.2">
      <c r="J83" s="4" t="s">
        <v>24</v>
      </c>
      <c r="K83" s="10">
        <v>0</v>
      </c>
      <c r="L83" s="10">
        <v>0</v>
      </c>
      <c r="M83" s="5">
        <v>0</v>
      </c>
      <c r="N83" s="5">
        <v>0</v>
      </c>
      <c r="O83" s="17">
        <f t="shared" si="7"/>
        <v>0</v>
      </c>
      <c r="P83" s="17">
        <f t="shared" si="7"/>
        <v>0</v>
      </c>
    </row>
    <row r="84" spans="10:16" x14ac:dyDescent="0.2">
      <c r="J84" s="4" t="s">
        <v>25</v>
      </c>
      <c r="K84" s="10">
        <v>0</v>
      </c>
      <c r="L84" s="10">
        <v>0</v>
      </c>
      <c r="M84" s="5">
        <v>0</v>
      </c>
      <c r="N84" s="5">
        <v>0</v>
      </c>
      <c r="O84" s="17">
        <f t="shared" si="7"/>
        <v>0</v>
      </c>
      <c r="P84" s="17">
        <f t="shared" si="7"/>
        <v>0</v>
      </c>
    </row>
    <row r="85" spans="10:16" x14ac:dyDescent="0.2">
      <c r="J85" s="4" t="s">
        <v>26</v>
      </c>
      <c r="K85" s="10">
        <v>0</v>
      </c>
      <c r="L85" s="10">
        <v>0</v>
      </c>
      <c r="M85" s="5">
        <v>0</v>
      </c>
      <c r="N85" s="5">
        <v>0</v>
      </c>
      <c r="O85" s="17">
        <f t="shared" si="7"/>
        <v>0</v>
      </c>
      <c r="P85" s="17">
        <f t="shared" si="7"/>
        <v>0</v>
      </c>
    </row>
    <row r="86" spans="10:16" ht="16.5" x14ac:dyDescent="0.2">
      <c r="J86" s="18" t="s">
        <v>44</v>
      </c>
      <c r="K86" s="18"/>
      <c r="L86" s="18"/>
      <c r="M86" s="18"/>
      <c r="N86" s="18"/>
      <c r="O86" s="18"/>
      <c r="P86" s="18"/>
    </row>
    <row r="87" spans="10:16" x14ac:dyDescent="0.2">
      <c r="J87" s="4" t="s">
        <v>13</v>
      </c>
      <c r="K87" s="10">
        <v>0</v>
      </c>
      <c r="L87" s="10">
        <v>0</v>
      </c>
      <c r="M87" s="5">
        <v>0</v>
      </c>
      <c r="N87" s="5">
        <v>0</v>
      </c>
      <c r="O87" s="17">
        <f t="shared" ref="O87:P96" si="8">K87-M87</f>
        <v>0</v>
      </c>
      <c r="P87" s="17">
        <f t="shared" si="8"/>
        <v>0</v>
      </c>
    </row>
    <row r="88" spans="10:16" x14ac:dyDescent="0.2">
      <c r="J88" s="4" t="s">
        <v>15</v>
      </c>
      <c r="K88" s="10">
        <v>0</v>
      </c>
      <c r="L88" s="10">
        <v>0</v>
      </c>
      <c r="M88" s="5">
        <v>0</v>
      </c>
      <c r="N88" s="5">
        <v>0</v>
      </c>
      <c r="O88" s="17">
        <f t="shared" si="8"/>
        <v>0</v>
      </c>
      <c r="P88" s="17">
        <f t="shared" si="8"/>
        <v>0</v>
      </c>
    </row>
    <row r="89" spans="10:16" x14ac:dyDescent="0.2">
      <c r="J89" s="4" t="s">
        <v>17</v>
      </c>
      <c r="K89" s="10">
        <v>0</v>
      </c>
      <c r="L89" s="10">
        <v>0</v>
      </c>
      <c r="M89" s="5">
        <v>0</v>
      </c>
      <c r="N89" s="5">
        <v>0</v>
      </c>
      <c r="O89" s="17">
        <f t="shared" si="8"/>
        <v>0</v>
      </c>
      <c r="P89" s="17">
        <f t="shared" si="8"/>
        <v>0</v>
      </c>
    </row>
    <row r="90" spans="10:16" x14ac:dyDescent="0.2">
      <c r="J90" s="4" t="s">
        <v>19</v>
      </c>
      <c r="K90" s="10">
        <v>0</v>
      </c>
      <c r="L90" s="10">
        <v>0</v>
      </c>
      <c r="M90" s="5">
        <v>0</v>
      </c>
      <c r="N90" s="5">
        <v>0</v>
      </c>
      <c r="O90" s="17">
        <f t="shared" si="8"/>
        <v>0</v>
      </c>
      <c r="P90" s="17">
        <f t="shared" si="8"/>
        <v>0</v>
      </c>
    </row>
    <row r="91" spans="10:16" x14ac:dyDescent="0.2">
      <c r="J91" s="4" t="s">
        <v>21</v>
      </c>
      <c r="K91" s="10">
        <v>0</v>
      </c>
      <c r="L91" s="10">
        <v>0</v>
      </c>
      <c r="M91" s="5">
        <v>0</v>
      </c>
      <c r="N91" s="5">
        <v>0</v>
      </c>
      <c r="O91" s="17">
        <f t="shared" si="8"/>
        <v>0</v>
      </c>
      <c r="P91" s="17">
        <f t="shared" si="8"/>
        <v>0</v>
      </c>
    </row>
    <row r="92" spans="10:16" x14ac:dyDescent="0.2">
      <c r="J92" s="4" t="s">
        <v>22</v>
      </c>
      <c r="K92" s="10">
        <v>0</v>
      </c>
      <c r="L92" s="10">
        <v>0</v>
      </c>
      <c r="M92" s="5">
        <v>0</v>
      </c>
      <c r="N92" s="5">
        <v>0</v>
      </c>
      <c r="O92" s="17">
        <f t="shared" si="8"/>
        <v>0</v>
      </c>
      <c r="P92" s="17">
        <f t="shared" si="8"/>
        <v>0</v>
      </c>
    </row>
    <row r="93" spans="10:16" x14ac:dyDescent="0.2">
      <c r="J93" s="4" t="s">
        <v>23</v>
      </c>
      <c r="K93" s="10">
        <v>0</v>
      </c>
      <c r="L93" s="10">
        <v>0</v>
      </c>
      <c r="M93" s="5">
        <v>0</v>
      </c>
      <c r="N93" s="5">
        <v>0</v>
      </c>
      <c r="O93" s="17">
        <f t="shared" si="8"/>
        <v>0</v>
      </c>
      <c r="P93" s="17">
        <f t="shared" si="8"/>
        <v>0</v>
      </c>
    </row>
    <row r="94" spans="10:16" x14ac:dyDescent="0.2">
      <c r="J94" s="4" t="s">
        <v>24</v>
      </c>
      <c r="K94" s="10">
        <v>0</v>
      </c>
      <c r="L94" s="10">
        <v>0</v>
      </c>
      <c r="M94" s="5">
        <v>0</v>
      </c>
      <c r="N94" s="5">
        <v>0</v>
      </c>
      <c r="O94" s="17">
        <f t="shared" si="8"/>
        <v>0</v>
      </c>
      <c r="P94" s="17">
        <f t="shared" si="8"/>
        <v>0</v>
      </c>
    </row>
    <row r="95" spans="10:16" x14ac:dyDescent="0.2">
      <c r="J95" s="4" t="s">
        <v>25</v>
      </c>
      <c r="K95" s="10">
        <v>0</v>
      </c>
      <c r="L95" s="10">
        <v>0</v>
      </c>
      <c r="M95" s="5">
        <v>0</v>
      </c>
      <c r="N95" s="5">
        <v>0</v>
      </c>
      <c r="O95" s="17">
        <f t="shared" si="8"/>
        <v>0</v>
      </c>
      <c r="P95" s="17">
        <f t="shared" si="8"/>
        <v>0</v>
      </c>
    </row>
    <row r="96" spans="10:16" x14ac:dyDescent="0.2">
      <c r="J96" s="4" t="s">
        <v>26</v>
      </c>
      <c r="K96" s="10">
        <v>0</v>
      </c>
      <c r="L96" s="10">
        <v>0</v>
      </c>
      <c r="M96" s="5">
        <v>0</v>
      </c>
      <c r="N96" s="5">
        <v>0</v>
      </c>
      <c r="O96" s="17">
        <f t="shared" si="8"/>
        <v>0</v>
      </c>
      <c r="P96" s="17">
        <f t="shared" si="8"/>
        <v>0</v>
      </c>
    </row>
    <row r="97" spans="10:16" ht="16.5" x14ac:dyDescent="0.2">
      <c r="J97" s="18" t="s">
        <v>45</v>
      </c>
      <c r="K97" s="18"/>
      <c r="L97" s="18"/>
      <c r="M97" s="18"/>
      <c r="N97" s="18"/>
      <c r="O97" s="18"/>
      <c r="P97" s="18"/>
    </row>
    <row r="98" spans="10:16" x14ac:dyDescent="0.2">
      <c r="J98" s="4" t="s">
        <v>13</v>
      </c>
      <c r="K98" s="10">
        <v>0</v>
      </c>
      <c r="L98" s="10">
        <v>0</v>
      </c>
      <c r="M98" s="5">
        <v>0</v>
      </c>
      <c r="N98" s="5">
        <v>0</v>
      </c>
      <c r="O98" s="17">
        <f t="shared" ref="O98:P107" si="9">K98-M98</f>
        <v>0</v>
      </c>
      <c r="P98" s="17">
        <f t="shared" si="9"/>
        <v>0</v>
      </c>
    </row>
    <row r="99" spans="10:16" x14ac:dyDescent="0.2">
      <c r="J99" s="4" t="s">
        <v>15</v>
      </c>
      <c r="K99" s="10">
        <v>0</v>
      </c>
      <c r="L99" s="10">
        <v>0</v>
      </c>
      <c r="M99" s="5">
        <v>0</v>
      </c>
      <c r="N99" s="5">
        <v>0</v>
      </c>
      <c r="O99" s="17">
        <f t="shared" si="9"/>
        <v>0</v>
      </c>
      <c r="P99" s="17">
        <f t="shared" si="9"/>
        <v>0</v>
      </c>
    </row>
    <row r="100" spans="10:16" x14ac:dyDescent="0.2">
      <c r="J100" s="4" t="s">
        <v>17</v>
      </c>
      <c r="K100" s="10">
        <v>0</v>
      </c>
      <c r="L100" s="10">
        <v>0</v>
      </c>
      <c r="M100" s="5">
        <v>0</v>
      </c>
      <c r="N100" s="5">
        <v>0</v>
      </c>
      <c r="O100" s="17">
        <f t="shared" si="9"/>
        <v>0</v>
      </c>
      <c r="P100" s="17">
        <f t="shared" si="9"/>
        <v>0</v>
      </c>
    </row>
    <row r="101" spans="10:16" x14ac:dyDescent="0.2">
      <c r="J101" s="4" t="s">
        <v>19</v>
      </c>
      <c r="K101" s="10">
        <v>0</v>
      </c>
      <c r="L101" s="10">
        <v>0</v>
      </c>
      <c r="M101" s="5">
        <v>0</v>
      </c>
      <c r="N101" s="5">
        <v>0</v>
      </c>
      <c r="O101" s="17">
        <f t="shared" si="9"/>
        <v>0</v>
      </c>
      <c r="P101" s="17">
        <f t="shared" si="9"/>
        <v>0</v>
      </c>
    </row>
    <row r="102" spans="10:16" x14ac:dyDescent="0.2">
      <c r="J102" s="4" t="s">
        <v>21</v>
      </c>
      <c r="K102" s="10">
        <v>0</v>
      </c>
      <c r="L102" s="10">
        <v>0</v>
      </c>
      <c r="M102" s="5">
        <v>0</v>
      </c>
      <c r="N102" s="5">
        <v>0</v>
      </c>
      <c r="O102" s="17">
        <f t="shared" si="9"/>
        <v>0</v>
      </c>
      <c r="P102" s="17">
        <f t="shared" si="9"/>
        <v>0</v>
      </c>
    </row>
    <row r="103" spans="10:16" x14ac:dyDescent="0.2">
      <c r="J103" s="4" t="s">
        <v>22</v>
      </c>
      <c r="K103" s="10">
        <v>0</v>
      </c>
      <c r="L103" s="10">
        <v>0</v>
      </c>
      <c r="M103" s="5">
        <v>0</v>
      </c>
      <c r="N103" s="5">
        <v>0</v>
      </c>
      <c r="O103" s="17">
        <f t="shared" si="9"/>
        <v>0</v>
      </c>
      <c r="P103" s="17">
        <f t="shared" si="9"/>
        <v>0</v>
      </c>
    </row>
    <row r="104" spans="10:16" x14ac:dyDescent="0.2">
      <c r="J104" s="4" t="s">
        <v>23</v>
      </c>
      <c r="K104" s="10">
        <v>0</v>
      </c>
      <c r="L104" s="10">
        <v>0</v>
      </c>
      <c r="M104" s="5">
        <v>0</v>
      </c>
      <c r="N104" s="5">
        <v>0</v>
      </c>
      <c r="O104" s="17">
        <f t="shared" si="9"/>
        <v>0</v>
      </c>
      <c r="P104" s="17">
        <f t="shared" si="9"/>
        <v>0</v>
      </c>
    </row>
    <row r="105" spans="10:16" x14ac:dyDescent="0.2">
      <c r="J105" s="4" t="s">
        <v>24</v>
      </c>
      <c r="K105" s="10">
        <v>0</v>
      </c>
      <c r="L105" s="10">
        <v>0</v>
      </c>
      <c r="M105" s="5">
        <v>0</v>
      </c>
      <c r="N105" s="5">
        <v>0</v>
      </c>
      <c r="O105" s="17">
        <f t="shared" si="9"/>
        <v>0</v>
      </c>
      <c r="P105" s="17">
        <f t="shared" si="9"/>
        <v>0</v>
      </c>
    </row>
    <row r="106" spans="10:16" x14ac:dyDescent="0.2">
      <c r="J106" s="4" t="s">
        <v>25</v>
      </c>
      <c r="K106" s="10">
        <v>0</v>
      </c>
      <c r="L106" s="10">
        <v>0</v>
      </c>
      <c r="M106" s="5">
        <v>0</v>
      </c>
      <c r="N106" s="5">
        <v>0</v>
      </c>
      <c r="O106" s="17">
        <f t="shared" si="9"/>
        <v>0</v>
      </c>
      <c r="P106" s="17">
        <f t="shared" si="9"/>
        <v>0</v>
      </c>
    </row>
    <row r="107" spans="10:16" x14ac:dyDescent="0.2">
      <c r="J107" s="4" t="s">
        <v>26</v>
      </c>
      <c r="K107" s="10">
        <v>0</v>
      </c>
      <c r="L107" s="10">
        <v>0</v>
      </c>
      <c r="M107" s="5">
        <v>0</v>
      </c>
      <c r="N107" s="5">
        <v>0</v>
      </c>
      <c r="O107" s="17">
        <f t="shared" si="9"/>
        <v>0</v>
      </c>
      <c r="P107" s="17">
        <f t="shared" si="9"/>
        <v>0</v>
      </c>
    </row>
    <row r="108" spans="10:16" ht="16.5" x14ac:dyDescent="0.2">
      <c r="J108" s="18" t="s">
        <v>46</v>
      </c>
      <c r="K108" s="18"/>
      <c r="L108" s="18"/>
      <c r="M108" s="18"/>
      <c r="N108" s="18"/>
      <c r="O108" s="18"/>
      <c r="P108" s="18"/>
    </row>
    <row r="109" spans="10:16" x14ac:dyDescent="0.2">
      <c r="J109" s="4" t="s">
        <v>13</v>
      </c>
      <c r="K109" s="10">
        <v>0</v>
      </c>
      <c r="L109" s="10">
        <v>0</v>
      </c>
      <c r="M109" s="5">
        <v>0</v>
      </c>
      <c r="N109" s="5">
        <v>0</v>
      </c>
      <c r="O109" s="17">
        <f t="shared" ref="O109:P124" si="10">K109-M109</f>
        <v>0</v>
      </c>
      <c r="P109" s="17">
        <f t="shared" si="10"/>
        <v>0</v>
      </c>
    </row>
    <row r="110" spans="10:16" x14ac:dyDescent="0.2">
      <c r="J110" s="4" t="s">
        <v>15</v>
      </c>
      <c r="K110" s="10">
        <v>0</v>
      </c>
      <c r="L110" s="10">
        <v>0</v>
      </c>
      <c r="M110" s="5">
        <v>0</v>
      </c>
      <c r="N110" s="5">
        <v>0</v>
      </c>
      <c r="O110" s="17">
        <f t="shared" si="10"/>
        <v>0</v>
      </c>
      <c r="P110" s="17">
        <f t="shared" si="10"/>
        <v>0</v>
      </c>
    </row>
    <row r="111" spans="10:16" x14ac:dyDescent="0.2">
      <c r="J111" s="4" t="s">
        <v>17</v>
      </c>
      <c r="K111" s="10">
        <v>0</v>
      </c>
      <c r="L111" s="10">
        <v>0</v>
      </c>
      <c r="M111" s="5">
        <v>0</v>
      </c>
      <c r="N111" s="5">
        <v>0</v>
      </c>
      <c r="O111" s="17">
        <f t="shared" si="10"/>
        <v>0</v>
      </c>
      <c r="P111" s="17">
        <f t="shared" si="10"/>
        <v>0</v>
      </c>
    </row>
    <row r="112" spans="10:16" x14ac:dyDescent="0.2">
      <c r="J112" s="4" t="s">
        <v>19</v>
      </c>
      <c r="K112" s="10">
        <v>0</v>
      </c>
      <c r="L112" s="10">
        <v>0</v>
      </c>
      <c r="M112" s="5">
        <v>0</v>
      </c>
      <c r="N112" s="5">
        <v>0</v>
      </c>
      <c r="O112" s="17">
        <f t="shared" si="10"/>
        <v>0</v>
      </c>
      <c r="P112" s="17">
        <f t="shared" si="10"/>
        <v>0</v>
      </c>
    </row>
    <row r="113" spans="10:16" x14ac:dyDescent="0.2">
      <c r="J113" s="4" t="s">
        <v>21</v>
      </c>
      <c r="K113" s="10">
        <v>0</v>
      </c>
      <c r="L113" s="10">
        <v>0</v>
      </c>
      <c r="M113" s="5">
        <v>0</v>
      </c>
      <c r="N113" s="5">
        <v>0</v>
      </c>
      <c r="O113" s="17">
        <f t="shared" si="10"/>
        <v>0</v>
      </c>
      <c r="P113" s="17">
        <f t="shared" si="10"/>
        <v>0</v>
      </c>
    </row>
    <row r="114" spans="10:16" x14ac:dyDescent="0.2">
      <c r="J114" s="4" t="s">
        <v>22</v>
      </c>
      <c r="K114" s="10">
        <v>0</v>
      </c>
      <c r="L114" s="10">
        <v>0</v>
      </c>
      <c r="M114" s="5">
        <v>0</v>
      </c>
      <c r="N114" s="5">
        <v>0</v>
      </c>
      <c r="O114" s="17">
        <f t="shared" si="10"/>
        <v>0</v>
      </c>
      <c r="P114" s="17">
        <f t="shared" si="10"/>
        <v>0</v>
      </c>
    </row>
    <row r="115" spans="10:16" x14ac:dyDescent="0.2">
      <c r="J115" s="4" t="s">
        <v>23</v>
      </c>
      <c r="K115" s="10">
        <v>0</v>
      </c>
      <c r="L115" s="10">
        <v>0</v>
      </c>
      <c r="M115" s="5">
        <v>0</v>
      </c>
      <c r="N115" s="5">
        <v>0</v>
      </c>
      <c r="O115" s="17">
        <f t="shared" si="10"/>
        <v>0</v>
      </c>
      <c r="P115" s="17">
        <f t="shared" si="10"/>
        <v>0</v>
      </c>
    </row>
    <row r="116" spans="10:16" x14ac:dyDescent="0.2">
      <c r="J116" s="4" t="s">
        <v>24</v>
      </c>
      <c r="K116" s="10">
        <v>0</v>
      </c>
      <c r="L116" s="10">
        <v>0</v>
      </c>
      <c r="M116" s="5">
        <v>0</v>
      </c>
      <c r="N116" s="5">
        <v>0</v>
      </c>
      <c r="O116" s="17">
        <f t="shared" si="10"/>
        <v>0</v>
      </c>
      <c r="P116" s="17">
        <f t="shared" si="10"/>
        <v>0</v>
      </c>
    </row>
    <row r="117" spans="10:16" x14ac:dyDescent="0.2">
      <c r="J117" s="4" t="s">
        <v>25</v>
      </c>
      <c r="K117" s="10">
        <v>0</v>
      </c>
      <c r="L117" s="10">
        <v>0</v>
      </c>
      <c r="M117" s="5">
        <v>0</v>
      </c>
      <c r="N117" s="5">
        <v>0</v>
      </c>
      <c r="O117" s="17">
        <f t="shared" si="10"/>
        <v>0</v>
      </c>
      <c r="P117" s="17">
        <f t="shared" si="10"/>
        <v>0</v>
      </c>
    </row>
    <row r="118" spans="10:16" x14ac:dyDescent="0.2">
      <c r="J118" s="4" t="s">
        <v>26</v>
      </c>
      <c r="K118" s="10">
        <v>0</v>
      </c>
      <c r="L118" s="10">
        <v>0</v>
      </c>
      <c r="M118" s="5">
        <v>0</v>
      </c>
      <c r="N118" s="5">
        <v>0</v>
      </c>
      <c r="O118" s="17">
        <f t="shared" si="10"/>
        <v>0</v>
      </c>
      <c r="P118" s="17">
        <f t="shared" si="10"/>
        <v>0</v>
      </c>
    </row>
    <row r="119" spans="10:16" x14ac:dyDescent="0.2">
      <c r="J119" s="6" t="s">
        <v>47</v>
      </c>
      <c r="K119" s="10">
        <v>0</v>
      </c>
      <c r="L119" s="10">
        <v>0</v>
      </c>
      <c r="M119" s="5">
        <v>0</v>
      </c>
      <c r="N119" s="5">
        <v>0</v>
      </c>
      <c r="O119" s="17">
        <f t="shared" si="10"/>
        <v>0</v>
      </c>
      <c r="P119" s="17">
        <f t="shared" si="10"/>
        <v>0</v>
      </c>
    </row>
    <row r="120" spans="10:16" x14ac:dyDescent="0.2">
      <c r="J120" s="6" t="s">
        <v>48</v>
      </c>
      <c r="K120" s="10">
        <v>0</v>
      </c>
      <c r="L120" s="10">
        <v>0</v>
      </c>
      <c r="M120" s="5">
        <v>0</v>
      </c>
      <c r="N120" s="5">
        <v>0</v>
      </c>
      <c r="O120" s="17">
        <f t="shared" si="10"/>
        <v>0</v>
      </c>
      <c r="P120" s="17">
        <f t="shared" si="10"/>
        <v>0</v>
      </c>
    </row>
    <row r="121" spans="10:16" x14ac:dyDescent="0.2">
      <c r="J121" s="6" t="s">
        <v>49</v>
      </c>
      <c r="K121" s="10">
        <v>0</v>
      </c>
      <c r="L121" s="10">
        <v>0</v>
      </c>
      <c r="M121" s="5">
        <v>0</v>
      </c>
      <c r="N121" s="5">
        <v>0</v>
      </c>
      <c r="O121" s="17">
        <f t="shared" si="10"/>
        <v>0</v>
      </c>
      <c r="P121" s="17">
        <f t="shared" si="10"/>
        <v>0</v>
      </c>
    </row>
    <row r="122" spans="10:16" x14ac:dyDescent="0.2">
      <c r="J122" s="6" t="s">
        <v>50</v>
      </c>
      <c r="K122" s="10">
        <v>0</v>
      </c>
      <c r="L122" s="10">
        <v>0</v>
      </c>
      <c r="M122" s="5">
        <v>0</v>
      </c>
      <c r="N122" s="5">
        <v>0</v>
      </c>
      <c r="O122" s="17">
        <f t="shared" si="10"/>
        <v>0</v>
      </c>
      <c r="P122" s="17">
        <f t="shared" si="10"/>
        <v>0</v>
      </c>
    </row>
    <row r="123" spans="10:16" x14ac:dyDescent="0.2">
      <c r="J123" s="6" t="s">
        <v>49</v>
      </c>
      <c r="K123" s="10">
        <v>0</v>
      </c>
      <c r="L123" s="10">
        <v>0</v>
      </c>
      <c r="M123" s="5">
        <v>0</v>
      </c>
      <c r="N123" s="5">
        <v>0</v>
      </c>
      <c r="O123" s="17">
        <f t="shared" si="10"/>
        <v>0</v>
      </c>
      <c r="P123" s="17">
        <f t="shared" si="10"/>
        <v>0</v>
      </c>
    </row>
    <row r="124" spans="10:16" x14ac:dyDescent="0.2">
      <c r="J124" s="6" t="s">
        <v>51</v>
      </c>
      <c r="K124" s="10">
        <v>0</v>
      </c>
      <c r="L124" s="10">
        <v>0</v>
      </c>
      <c r="M124" s="5">
        <v>0</v>
      </c>
      <c r="N124" s="5">
        <v>0</v>
      </c>
      <c r="O124" s="17">
        <f t="shared" si="10"/>
        <v>0</v>
      </c>
      <c r="P124" s="17">
        <f t="shared" si="10"/>
        <v>0</v>
      </c>
    </row>
    <row r="125" spans="10:16" x14ac:dyDescent="0.2">
      <c r="J125" s="6" t="s">
        <v>52</v>
      </c>
      <c r="K125" s="10">
        <v>0</v>
      </c>
      <c r="L125" s="10">
        <v>0</v>
      </c>
      <c r="M125" s="5">
        <v>0</v>
      </c>
      <c r="N125" s="5">
        <v>0</v>
      </c>
      <c r="O125" s="17">
        <f t="shared" ref="O125:P142" si="11">K125-M125</f>
        <v>0</v>
      </c>
      <c r="P125" s="17">
        <f t="shared" si="11"/>
        <v>0</v>
      </c>
    </row>
    <row r="126" spans="10:16" x14ac:dyDescent="0.2">
      <c r="J126" s="6" t="s">
        <v>41</v>
      </c>
      <c r="K126" s="10">
        <v>0</v>
      </c>
      <c r="L126" s="10">
        <v>0</v>
      </c>
      <c r="M126" s="5">
        <v>0</v>
      </c>
      <c r="N126" s="5">
        <v>0</v>
      </c>
      <c r="O126" s="17">
        <f t="shared" si="11"/>
        <v>0</v>
      </c>
      <c r="P126" s="17">
        <f t="shared" si="11"/>
        <v>0</v>
      </c>
    </row>
    <row r="127" spans="10:16" x14ac:dyDescent="0.2">
      <c r="J127" s="6" t="s">
        <v>38</v>
      </c>
      <c r="K127" s="10">
        <v>0</v>
      </c>
      <c r="L127" s="10">
        <v>0</v>
      </c>
      <c r="M127" s="5">
        <v>0</v>
      </c>
      <c r="N127" s="5">
        <v>0</v>
      </c>
      <c r="O127" s="17">
        <f t="shared" si="11"/>
        <v>0</v>
      </c>
      <c r="P127" s="17">
        <f t="shared" si="11"/>
        <v>0</v>
      </c>
    </row>
    <row r="128" spans="10:16" ht="16.5" x14ac:dyDescent="0.2">
      <c r="J128" s="7" t="s">
        <v>53</v>
      </c>
      <c r="K128" s="8">
        <f>SUM(K7:K127)</f>
        <v>0</v>
      </c>
      <c r="L128" s="8">
        <f>SUM(L7:L127)</f>
        <v>0</v>
      </c>
      <c r="M128" s="8">
        <f>SUM(M7:M127)</f>
        <v>0</v>
      </c>
      <c r="N128" s="8">
        <f>SUM(N7:N127)</f>
        <v>0</v>
      </c>
      <c r="O128" s="8">
        <f>SUM(O7:O127)</f>
        <v>0</v>
      </c>
      <c r="P128" s="8">
        <f>SUM(P7:P127)</f>
        <v>0</v>
      </c>
    </row>
  </sheetData>
  <mergeCells count="32">
    <mergeCell ref="B4:H4"/>
    <mergeCell ref="J4:P4"/>
    <mergeCell ref="R4:R5"/>
    <mergeCell ref="B5:B6"/>
    <mergeCell ref="C5:D5"/>
    <mergeCell ref="E5:F5"/>
    <mergeCell ref="G5:H5"/>
    <mergeCell ref="J5:J6"/>
    <mergeCell ref="K5:L5"/>
    <mergeCell ref="M5:N5"/>
    <mergeCell ref="B25:H25"/>
    <mergeCell ref="O5:P5"/>
    <mergeCell ref="R6:R7"/>
    <mergeCell ref="J9:P9"/>
    <mergeCell ref="R9:R10"/>
    <mergeCell ref="R12:R13"/>
    <mergeCell ref="B14:H14"/>
    <mergeCell ref="R15:R16"/>
    <mergeCell ref="R18:R19"/>
    <mergeCell ref="J20:P20"/>
    <mergeCell ref="R21:R22"/>
    <mergeCell ref="S23:U23"/>
    <mergeCell ref="B37:H37"/>
    <mergeCell ref="J42:P42"/>
    <mergeCell ref="B48:H48"/>
    <mergeCell ref="J53:P53"/>
    <mergeCell ref="J64:P64"/>
    <mergeCell ref="J75:P75"/>
    <mergeCell ref="J86:P86"/>
    <mergeCell ref="J97:P97"/>
    <mergeCell ref="J108:P108"/>
    <mergeCell ref="J31:P31"/>
  </mergeCells>
  <conditionalFormatting sqref="S10:U10">
    <cfRule type="cellIs" dxfId="35" priority="1" operator="greaterThan">
      <formula>0</formula>
    </cfRule>
    <cfRule type="cellIs" dxfId="34" priority="3" operator="greaterThan">
      <formula>0</formula>
    </cfRule>
    <cfRule type="cellIs" dxfId="33" priority="12" operator="lessThan">
      <formula>0</formula>
    </cfRule>
  </conditionalFormatting>
  <conditionalFormatting sqref="S13:U13">
    <cfRule type="cellIs" dxfId="32" priority="11" operator="lessThan">
      <formula>0</formula>
    </cfRule>
  </conditionalFormatting>
  <conditionalFormatting sqref="S16:U16">
    <cfRule type="cellIs" dxfId="31" priority="10" operator="lessThan">
      <formula>0</formula>
    </cfRule>
  </conditionalFormatting>
  <conditionalFormatting sqref="S19:U19">
    <cfRule type="cellIs" dxfId="30" priority="9" operator="lessThan">
      <formula>0</formula>
    </cfRule>
  </conditionalFormatting>
  <conditionalFormatting sqref="S22:U22">
    <cfRule type="cellIs" dxfId="29" priority="8" operator="lessThan">
      <formula>0</formula>
    </cfRule>
  </conditionalFormatting>
  <conditionalFormatting sqref="S23">
    <cfRule type="cellIs" dxfId="28" priority="7" operator="lessThan">
      <formula>0</formula>
    </cfRule>
  </conditionalFormatting>
  <conditionalFormatting sqref="S22:U23">
    <cfRule type="cellIs" dxfId="27" priority="2" operator="greaterThan">
      <formula>0</formula>
    </cfRule>
    <cfRule type="cellIs" dxfId="26" priority="6" operator="lessThan">
      <formula>0</formula>
    </cfRule>
  </conditionalFormatting>
  <conditionalFormatting sqref="G1:H1048576">
    <cfRule type="cellIs" dxfId="25" priority="5" operator="lessThan">
      <formula>0</formula>
    </cfRule>
  </conditionalFormatting>
  <conditionalFormatting sqref="O1:P1048576">
    <cfRule type="cellIs" dxfId="24" priority="4" operator="lessThan">
      <formula>0</formula>
    </cfRule>
  </conditionalFormatting>
  <hyperlinks>
    <hyperlink ref="U2" r:id="rId1" xr:uid="{3E0EF599-1ACC-4F2B-B0BD-5878E9F025F1}"/>
  </hyperlinks>
  <pageMargins left="0.511811024" right="0.511811024" top="0.78740157499999996" bottom="0.78740157499999996" header="0.31496062000000002" footer="0.31496062000000002"/>
  <pageSetup paperSize="9" scale="35" orientation="portrait" r:id="rId2"/>
  <rowBreaks count="1" manualBreakCount="1">
    <brk id="128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D6AAA-3FCF-4134-AA15-6C4FB9C55737}">
  <sheetPr>
    <tabColor rgb="FFA6C9A3"/>
  </sheetPr>
  <dimension ref="B1:U128"/>
  <sheetViews>
    <sheetView showGridLines="0" tabSelected="1" topLeftCell="Q1" zoomScale="90" zoomScaleNormal="90" zoomScaleSheetLayoutView="90" workbookViewId="0">
      <selection activeCell="V37" sqref="V37"/>
    </sheetView>
  </sheetViews>
  <sheetFormatPr defaultRowHeight="15" x14ac:dyDescent="0.2"/>
  <cols>
    <col min="1" max="1" width="4.83984375" customWidth="1"/>
    <col min="2" max="2" width="34.70703125" customWidth="1"/>
    <col min="9" max="9" width="6.45703125" customWidth="1"/>
    <col min="10" max="10" width="36.05078125" customWidth="1"/>
    <col min="18" max="18" width="36.859375" customWidth="1"/>
    <col min="19" max="19" width="15.33203125" customWidth="1"/>
    <col min="20" max="20" width="16.41015625" customWidth="1"/>
    <col min="21" max="21" width="16.54296875" customWidth="1"/>
  </cols>
  <sheetData>
    <row r="1" spans="2:21" x14ac:dyDescent="0.2">
      <c r="U1" s="1" t="s">
        <v>0</v>
      </c>
    </row>
    <row r="2" spans="2:21" x14ac:dyDescent="0.2">
      <c r="U2" s="2" t="s">
        <v>1</v>
      </c>
    </row>
    <row r="4" spans="2:21" ht="23.25" customHeight="1" x14ac:dyDescent="0.2">
      <c r="B4" s="26" t="s">
        <v>2</v>
      </c>
      <c r="C4" s="26"/>
      <c r="D4" s="26"/>
      <c r="E4" s="26"/>
      <c r="F4" s="26"/>
      <c r="G4" s="26"/>
      <c r="H4" s="26"/>
      <c r="J4" s="26" t="s">
        <v>3</v>
      </c>
      <c r="K4" s="26"/>
      <c r="L4" s="26"/>
      <c r="M4" s="26"/>
      <c r="N4" s="26"/>
      <c r="O4" s="26"/>
      <c r="P4" s="26"/>
      <c r="R4" s="27" t="s">
        <v>56</v>
      </c>
      <c r="S4" s="9" t="s">
        <v>4</v>
      </c>
      <c r="T4" s="9" t="s">
        <v>5</v>
      </c>
      <c r="U4" s="9" t="s">
        <v>59</v>
      </c>
    </row>
    <row r="5" spans="2:21" ht="15" customHeight="1" x14ac:dyDescent="0.2">
      <c r="B5" s="28"/>
      <c r="C5" s="30" t="s">
        <v>54</v>
      </c>
      <c r="D5" s="31"/>
      <c r="E5" s="32" t="s">
        <v>55</v>
      </c>
      <c r="F5" s="33"/>
      <c r="G5" s="24" t="s">
        <v>65</v>
      </c>
      <c r="H5" s="25"/>
      <c r="J5" s="28"/>
      <c r="K5" s="30" t="s">
        <v>54</v>
      </c>
      <c r="L5" s="31"/>
      <c r="M5" s="32" t="s">
        <v>55</v>
      </c>
      <c r="N5" s="33"/>
      <c r="O5" s="24" t="s">
        <v>65</v>
      </c>
      <c r="P5" s="25"/>
      <c r="R5" s="27"/>
      <c r="S5" s="9">
        <f>C66+K128</f>
        <v>131</v>
      </c>
      <c r="T5" s="9">
        <f>D66+L128</f>
        <v>241</v>
      </c>
      <c r="U5" s="9">
        <f>T5+S5</f>
        <v>372</v>
      </c>
    </row>
    <row r="6" spans="2:21" ht="16.5" customHeight="1" x14ac:dyDescent="0.2">
      <c r="B6" s="29"/>
      <c r="C6" s="9" t="s">
        <v>4</v>
      </c>
      <c r="D6" s="9" t="s">
        <v>5</v>
      </c>
      <c r="E6" s="3" t="s">
        <v>4</v>
      </c>
      <c r="F6" s="3" t="s">
        <v>5</v>
      </c>
      <c r="G6" s="16" t="s">
        <v>4</v>
      </c>
      <c r="H6" s="16" t="s">
        <v>5</v>
      </c>
      <c r="J6" s="29"/>
      <c r="K6" s="9" t="s">
        <v>4</v>
      </c>
      <c r="L6" s="9" t="s">
        <v>5</v>
      </c>
      <c r="M6" s="3" t="s">
        <v>4</v>
      </c>
      <c r="N6" s="3" t="s">
        <v>5</v>
      </c>
      <c r="O6" s="16" t="s">
        <v>4</v>
      </c>
      <c r="P6" s="16" t="s">
        <v>5</v>
      </c>
      <c r="R6" s="18" t="s">
        <v>57</v>
      </c>
      <c r="S6" s="3" t="s">
        <v>4</v>
      </c>
      <c r="T6" s="3" t="s">
        <v>5</v>
      </c>
      <c r="U6" s="3" t="s">
        <v>59</v>
      </c>
    </row>
    <row r="7" spans="2:21" ht="16.5" customHeight="1" x14ac:dyDescent="0.2">
      <c r="B7" s="4" t="s">
        <v>6</v>
      </c>
      <c r="C7" s="10">
        <v>1</v>
      </c>
      <c r="D7" s="10">
        <v>0</v>
      </c>
      <c r="E7" s="5">
        <v>1</v>
      </c>
      <c r="F7" s="5">
        <v>0</v>
      </c>
      <c r="G7" s="17">
        <f>C7-E7</f>
        <v>0</v>
      </c>
      <c r="H7" s="17">
        <f>D7-F7</f>
        <v>0</v>
      </c>
      <c r="J7" s="4" t="s">
        <v>7</v>
      </c>
      <c r="K7" s="10">
        <v>0</v>
      </c>
      <c r="L7" s="10">
        <v>2</v>
      </c>
      <c r="M7" s="5">
        <v>0</v>
      </c>
      <c r="N7" s="5">
        <v>1</v>
      </c>
      <c r="O7" s="17">
        <f>K7-M7</f>
        <v>0</v>
      </c>
      <c r="P7" s="17">
        <f>L7-N7</f>
        <v>1</v>
      </c>
      <c r="R7" s="18"/>
      <c r="S7" s="3">
        <f>E66+M128</f>
        <v>186</v>
      </c>
      <c r="T7" s="3">
        <f>F66+N128</f>
        <v>275.5</v>
      </c>
      <c r="U7" s="3">
        <f>T7+S7</f>
        <v>461.5</v>
      </c>
    </row>
    <row r="8" spans="2:21" x14ac:dyDescent="0.2">
      <c r="B8" s="4" t="s">
        <v>8</v>
      </c>
      <c r="C8" s="10">
        <v>1</v>
      </c>
      <c r="D8" s="10">
        <v>0</v>
      </c>
      <c r="E8" s="5">
        <v>0.5</v>
      </c>
      <c r="F8" s="5">
        <v>0</v>
      </c>
      <c r="G8" s="17">
        <f>C8-E8</f>
        <v>0.5</v>
      </c>
      <c r="H8" s="17">
        <f>D8-F8</f>
        <v>0</v>
      </c>
      <c r="J8" s="4" t="s">
        <v>9</v>
      </c>
      <c r="K8" s="10">
        <v>0</v>
      </c>
      <c r="L8" s="10">
        <v>2</v>
      </c>
      <c r="M8" s="5">
        <v>60</v>
      </c>
      <c r="N8" s="5">
        <v>60</v>
      </c>
      <c r="O8" s="17">
        <f>K8-M8</f>
        <v>-60</v>
      </c>
      <c r="P8" s="17">
        <f>L8-N8</f>
        <v>-58</v>
      </c>
    </row>
    <row r="9" spans="2:21" ht="16.5" x14ac:dyDescent="0.2">
      <c r="B9" s="4" t="s">
        <v>10</v>
      </c>
      <c r="C9" s="10">
        <v>2</v>
      </c>
      <c r="D9" s="10">
        <v>0</v>
      </c>
      <c r="E9" s="5">
        <v>3</v>
      </c>
      <c r="F9" s="5">
        <v>0</v>
      </c>
      <c r="G9" s="17">
        <f>C9-E9</f>
        <v>-1</v>
      </c>
      <c r="H9" s="17">
        <f>D9-F9</f>
        <v>0</v>
      </c>
      <c r="J9" s="18" t="s">
        <v>11</v>
      </c>
      <c r="K9" s="18"/>
      <c r="L9" s="18"/>
      <c r="M9" s="18"/>
      <c r="N9" s="18"/>
      <c r="O9" s="18"/>
      <c r="P9" s="18"/>
      <c r="R9" s="19" t="s">
        <v>58</v>
      </c>
      <c r="S9" s="11" t="s">
        <v>4</v>
      </c>
      <c r="T9" s="11" t="s">
        <v>5</v>
      </c>
      <c r="U9" s="11" t="s">
        <v>59</v>
      </c>
    </row>
    <row r="10" spans="2:21" ht="16.5" x14ac:dyDescent="0.2">
      <c r="B10" s="4" t="s">
        <v>12</v>
      </c>
      <c r="C10" s="10">
        <v>2</v>
      </c>
      <c r="D10" s="10">
        <v>0</v>
      </c>
      <c r="E10" s="5">
        <v>3</v>
      </c>
      <c r="F10" s="5">
        <v>0</v>
      </c>
      <c r="G10" s="17">
        <f>C10-E10</f>
        <v>-1</v>
      </c>
      <c r="H10" s="17">
        <f>D10-F10</f>
        <v>0</v>
      </c>
      <c r="J10" s="4" t="s">
        <v>13</v>
      </c>
      <c r="K10" s="10">
        <v>0</v>
      </c>
      <c r="L10" s="10">
        <v>1</v>
      </c>
      <c r="M10" s="5">
        <v>0</v>
      </c>
      <c r="N10" s="5">
        <v>0</v>
      </c>
      <c r="O10" s="17">
        <f>K10-M10</f>
        <v>0</v>
      </c>
      <c r="P10" s="17">
        <f>L10-N10</f>
        <v>1</v>
      </c>
      <c r="R10" s="19"/>
      <c r="S10" s="11">
        <f>S5-S7</f>
        <v>-55</v>
      </c>
      <c r="T10" s="11">
        <f>T5-T7</f>
        <v>-34.5</v>
      </c>
      <c r="U10" s="11">
        <f>U5-U7</f>
        <v>-89.5</v>
      </c>
    </row>
    <row r="11" spans="2:21" x14ac:dyDescent="0.2">
      <c r="B11" s="4" t="s">
        <v>14</v>
      </c>
      <c r="C11" s="10">
        <v>0</v>
      </c>
      <c r="D11" s="10">
        <v>3</v>
      </c>
      <c r="E11" s="5">
        <v>0</v>
      </c>
      <c r="F11" s="5">
        <v>4</v>
      </c>
      <c r="G11" s="17">
        <f>C11-E11</f>
        <v>0</v>
      </c>
      <c r="H11" s="17">
        <f>D11-F11</f>
        <v>-1</v>
      </c>
      <c r="J11" s="4" t="s">
        <v>15</v>
      </c>
      <c r="K11" s="10">
        <v>0</v>
      </c>
      <c r="L11" s="10">
        <v>1</v>
      </c>
      <c r="M11" s="5">
        <v>0</v>
      </c>
      <c r="N11" s="5">
        <v>1</v>
      </c>
      <c r="O11" s="17">
        <f>K11-M11</f>
        <v>0</v>
      </c>
      <c r="P11" s="17">
        <f>L11-N11</f>
        <v>0</v>
      </c>
    </row>
    <row r="12" spans="2:21" ht="20.25" customHeight="1" x14ac:dyDescent="0.2">
      <c r="B12" s="4" t="s">
        <v>16</v>
      </c>
      <c r="C12" s="10">
        <v>1</v>
      </c>
      <c r="D12" s="10">
        <v>0</v>
      </c>
      <c r="E12" s="5">
        <v>2</v>
      </c>
      <c r="F12" s="5">
        <v>0</v>
      </c>
      <c r="G12" s="17">
        <f>C12-E12</f>
        <v>-1</v>
      </c>
      <c r="H12" s="17">
        <f>D12-F12</f>
        <v>0</v>
      </c>
      <c r="J12" s="4" t="s">
        <v>17</v>
      </c>
      <c r="K12" s="10">
        <v>0</v>
      </c>
      <c r="L12" s="10">
        <v>1</v>
      </c>
      <c r="M12" s="5">
        <v>0</v>
      </c>
      <c r="N12" s="5">
        <v>1</v>
      </c>
      <c r="O12" s="17">
        <f t="shared" ref="O12:P19" si="0">K12-M12</f>
        <v>0</v>
      </c>
      <c r="P12" s="17">
        <f t="shared" si="0"/>
        <v>0</v>
      </c>
      <c r="R12" s="19" t="s">
        <v>60</v>
      </c>
      <c r="S12" s="11" t="s">
        <v>4</v>
      </c>
      <c r="T12" s="11" t="s">
        <v>5</v>
      </c>
      <c r="U12" s="11" t="s">
        <v>61</v>
      </c>
    </row>
    <row r="13" spans="2:21" ht="16.5" x14ac:dyDescent="0.2">
      <c r="B13" s="4" t="s">
        <v>18</v>
      </c>
      <c r="C13" s="10">
        <v>4</v>
      </c>
      <c r="D13" s="10">
        <v>0</v>
      </c>
      <c r="E13" s="5">
        <v>3</v>
      </c>
      <c r="F13" s="5">
        <v>0</v>
      </c>
      <c r="G13" s="17">
        <f>C13-E13</f>
        <v>1</v>
      </c>
      <c r="H13" s="17">
        <f>D13-F13</f>
        <v>0</v>
      </c>
      <c r="J13" s="4" t="s">
        <v>19</v>
      </c>
      <c r="K13" s="10">
        <v>0</v>
      </c>
      <c r="L13" s="10">
        <v>1</v>
      </c>
      <c r="M13" s="5">
        <v>0</v>
      </c>
      <c r="N13" s="5">
        <v>1</v>
      </c>
      <c r="O13" s="17">
        <f t="shared" si="0"/>
        <v>0</v>
      </c>
      <c r="P13" s="17">
        <f t="shared" si="0"/>
        <v>0</v>
      </c>
      <c r="R13" s="19"/>
      <c r="S13" s="12">
        <v>39.24</v>
      </c>
      <c r="T13" s="12">
        <v>11.7</v>
      </c>
      <c r="U13" s="12">
        <v>10.88</v>
      </c>
    </row>
    <row r="14" spans="2:21" ht="16.5" x14ac:dyDescent="0.2">
      <c r="B14" s="18" t="s">
        <v>20</v>
      </c>
      <c r="C14" s="18"/>
      <c r="D14" s="18"/>
      <c r="E14" s="18"/>
      <c r="F14" s="18"/>
      <c r="G14" s="18"/>
      <c r="H14" s="18"/>
      <c r="J14" s="4" t="s">
        <v>21</v>
      </c>
      <c r="K14" s="10">
        <v>0</v>
      </c>
      <c r="L14" s="10">
        <v>1</v>
      </c>
      <c r="M14" s="5">
        <v>0</v>
      </c>
      <c r="N14" s="5">
        <v>1</v>
      </c>
      <c r="O14" s="17">
        <f t="shared" si="0"/>
        <v>0</v>
      </c>
      <c r="P14" s="17">
        <f t="shared" si="0"/>
        <v>0</v>
      </c>
    </row>
    <row r="15" spans="2:21" ht="19.5" customHeight="1" x14ac:dyDescent="0.2">
      <c r="B15" s="4" t="s">
        <v>13</v>
      </c>
      <c r="C15" s="10">
        <v>3</v>
      </c>
      <c r="D15" s="10">
        <v>0</v>
      </c>
      <c r="E15" s="5">
        <v>4</v>
      </c>
      <c r="F15" s="5">
        <v>0</v>
      </c>
      <c r="G15" s="17">
        <f>C15-E15</f>
        <v>-1</v>
      </c>
      <c r="H15" s="17">
        <f>D15-F15</f>
        <v>0</v>
      </c>
      <c r="J15" s="4" t="s">
        <v>22</v>
      </c>
      <c r="K15" s="10">
        <v>0</v>
      </c>
      <c r="L15" s="10">
        <v>1</v>
      </c>
      <c r="M15" s="5">
        <v>0</v>
      </c>
      <c r="N15" s="5">
        <v>1</v>
      </c>
      <c r="O15" s="17">
        <f t="shared" si="0"/>
        <v>0</v>
      </c>
      <c r="P15" s="17">
        <f t="shared" si="0"/>
        <v>0</v>
      </c>
      <c r="R15" s="19" t="s">
        <v>62</v>
      </c>
      <c r="S15" s="11" t="s">
        <v>4</v>
      </c>
      <c r="T15" s="11" t="s">
        <v>5</v>
      </c>
      <c r="U15" s="11" t="s">
        <v>61</v>
      </c>
    </row>
    <row r="16" spans="2:21" ht="16.5" x14ac:dyDescent="0.2">
      <c r="B16" s="4" t="s">
        <v>15</v>
      </c>
      <c r="C16" s="10">
        <v>3</v>
      </c>
      <c r="D16" s="10">
        <v>0</v>
      </c>
      <c r="E16" s="5">
        <v>3</v>
      </c>
      <c r="F16" s="5">
        <v>0</v>
      </c>
      <c r="G16" s="17">
        <f>C16-E16</f>
        <v>0</v>
      </c>
      <c r="H16" s="17">
        <f>D16-F16</f>
        <v>0</v>
      </c>
      <c r="J16" s="4" t="s">
        <v>23</v>
      </c>
      <c r="K16" s="10">
        <v>0</v>
      </c>
      <c r="L16" s="10">
        <v>1</v>
      </c>
      <c r="M16" s="5">
        <v>0</v>
      </c>
      <c r="N16" s="5">
        <v>1</v>
      </c>
      <c r="O16" s="17">
        <f t="shared" si="0"/>
        <v>0</v>
      </c>
      <c r="P16" s="17">
        <f t="shared" si="0"/>
        <v>0</v>
      </c>
      <c r="R16" s="19"/>
      <c r="S16" s="12">
        <f>S13*S5</f>
        <v>5140.4400000000005</v>
      </c>
      <c r="T16" s="12">
        <f>T13*T5</f>
        <v>2819.7</v>
      </c>
      <c r="U16" s="12">
        <f>U5*U13</f>
        <v>4047.36</v>
      </c>
    </row>
    <row r="17" spans="2:21" x14ac:dyDescent="0.2">
      <c r="B17" s="4" t="s">
        <v>17</v>
      </c>
      <c r="C17" s="10">
        <v>3</v>
      </c>
      <c r="D17" s="10">
        <v>0</v>
      </c>
      <c r="E17" s="5">
        <v>2</v>
      </c>
      <c r="F17" s="5">
        <v>0</v>
      </c>
      <c r="G17" s="17">
        <f>C17-E17</f>
        <v>1</v>
      </c>
      <c r="H17" s="17">
        <f>D17-F17</f>
        <v>0</v>
      </c>
      <c r="J17" s="4" t="s">
        <v>24</v>
      </c>
      <c r="K17" s="10">
        <v>0</v>
      </c>
      <c r="L17" s="10">
        <v>1</v>
      </c>
      <c r="M17" s="5">
        <v>0</v>
      </c>
      <c r="N17" s="5">
        <v>1</v>
      </c>
      <c r="O17" s="17">
        <f t="shared" si="0"/>
        <v>0</v>
      </c>
      <c r="P17" s="17">
        <f t="shared" si="0"/>
        <v>0</v>
      </c>
    </row>
    <row r="18" spans="2:21" ht="16.5" x14ac:dyDescent="0.2">
      <c r="B18" s="4" t="s">
        <v>19</v>
      </c>
      <c r="C18" s="10">
        <v>3</v>
      </c>
      <c r="D18" s="10">
        <v>0</v>
      </c>
      <c r="E18" s="5">
        <v>4</v>
      </c>
      <c r="F18" s="5">
        <v>0</v>
      </c>
      <c r="G18" s="17">
        <f>C18-E18</f>
        <v>-1</v>
      </c>
      <c r="H18" s="17">
        <f>D18-F18</f>
        <v>0</v>
      </c>
      <c r="J18" s="4" t="s">
        <v>25</v>
      </c>
      <c r="K18" s="10">
        <v>0</v>
      </c>
      <c r="L18" s="10">
        <v>1</v>
      </c>
      <c r="M18" s="5">
        <v>0</v>
      </c>
      <c r="N18" s="5">
        <v>1</v>
      </c>
      <c r="O18" s="17">
        <f t="shared" si="0"/>
        <v>0</v>
      </c>
      <c r="P18" s="17">
        <f t="shared" si="0"/>
        <v>0</v>
      </c>
      <c r="R18" s="19" t="s">
        <v>63</v>
      </c>
      <c r="S18" s="11" t="s">
        <v>4</v>
      </c>
      <c r="T18" s="11" t="s">
        <v>5</v>
      </c>
      <c r="U18" s="11" t="s">
        <v>61</v>
      </c>
    </row>
    <row r="19" spans="2:21" ht="16.5" x14ac:dyDescent="0.2">
      <c r="B19" s="4" t="s">
        <v>21</v>
      </c>
      <c r="C19" s="10">
        <v>3</v>
      </c>
      <c r="D19" s="10">
        <v>0</v>
      </c>
      <c r="E19" s="5">
        <v>4</v>
      </c>
      <c r="F19" s="5">
        <v>0</v>
      </c>
      <c r="G19" s="17">
        <f>C19-E19</f>
        <v>-1</v>
      </c>
      <c r="H19" s="17">
        <f>D19-F19</f>
        <v>0</v>
      </c>
      <c r="J19" s="4" t="s">
        <v>26</v>
      </c>
      <c r="K19" s="10">
        <v>0</v>
      </c>
      <c r="L19" s="10">
        <v>1</v>
      </c>
      <c r="M19" s="5">
        <v>0</v>
      </c>
      <c r="N19" s="5">
        <v>1</v>
      </c>
      <c r="O19" s="17">
        <f t="shared" si="0"/>
        <v>0</v>
      </c>
      <c r="P19" s="17">
        <f t="shared" si="0"/>
        <v>0</v>
      </c>
      <c r="R19" s="19"/>
      <c r="S19" s="12">
        <f>S13*S7</f>
        <v>7298.64</v>
      </c>
      <c r="T19" s="12">
        <f>T13*T7</f>
        <v>3223.35</v>
      </c>
      <c r="U19" s="12">
        <f>U7*U13</f>
        <v>5021.1200000000008</v>
      </c>
    </row>
    <row r="20" spans="2:21" ht="16.5" x14ac:dyDescent="0.2">
      <c r="B20" s="4" t="s">
        <v>22</v>
      </c>
      <c r="C20" s="10">
        <v>3</v>
      </c>
      <c r="D20" s="10">
        <v>0</v>
      </c>
      <c r="E20" s="5">
        <v>2</v>
      </c>
      <c r="F20" s="5">
        <v>0</v>
      </c>
      <c r="G20" s="17">
        <f>C20-E20</f>
        <v>1</v>
      </c>
      <c r="H20" s="17">
        <f>D20-F20</f>
        <v>0</v>
      </c>
      <c r="J20" s="18" t="s">
        <v>27</v>
      </c>
      <c r="K20" s="18"/>
      <c r="L20" s="18"/>
      <c r="M20" s="18"/>
      <c r="N20" s="18"/>
      <c r="O20" s="18"/>
      <c r="P20" s="18"/>
    </row>
    <row r="21" spans="2:21" ht="16.5" x14ac:dyDescent="0.2">
      <c r="B21" s="4" t="s">
        <v>23</v>
      </c>
      <c r="C21" s="10">
        <v>3</v>
      </c>
      <c r="D21" s="10">
        <v>0</v>
      </c>
      <c r="E21" s="5">
        <v>2</v>
      </c>
      <c r="F21" s="5">
        <v>0</v>
      </c>
      <c r="G21" s="17">
        <f>C21-E21</f>
        <v>1</v>
      </c>
      <c r="H21" s="17">
        <f>D21-F21</f>
        <v>0</v>
      </c>
      <c r="J21" s="4" t="s">
        <v>13</v>
      </c>
      <c r="K21" s="10">
        <v>0</v>
      </c>
      <c r="L21" s="10">
        <v>1</v>
      </c>
      <c r="M21" s="5">
        <v>0</v>
      </c>
      <c r="N21" s="5">
        <v>1</v>
      </c>
      <c r="O21" s="17">
        <f t="shared" ref="O21:P30" si="1">K21-M21</f>
        <v>0</v>
      </c>
      <c r="P21" s="17">
        <f t="shared" si="1"/>
        <v>0</v>
      </c>
      <c r="R21" s="20" t="s">
        <v>64</v>
      </c>
      <c r="S21" s="13" t="s">
        <v>4</v>
      </c>
      <c r="T21" s="13" t="s">
        <v>5</v>
      </c>
      <c r="U21" s="13" t="s">
        <v>61</v>
      </c>
    </row>
    <row r="22" spans="2:21" ht="16.5" x14ac:dyDescent="0.2">
      <c r="B22" s="4" t="s">
        <v>24</v>
      </c>
      <c r="C22" s="10">
        <v>3</v>
      </c>
      <c r="D22" s="10">
        <v>0</v>
      </c>
      <c r="E22" s="5">
        <v>2</v>
      </c>
      <c r="F22" s="5">
        <v>0</v>
      </c>
      <c r="G22" s="17">
        <f>C22-E22</f>
        <v>1</v>
      </c>
      <c r="H22" s="17">
        <f>D22-F22</f>
        <v>0</v>
      </c>
      <c r="J22" s="4" t="s">
        <v>15</v>
      </c>
      <c r="K22" s="10">
        <v>0</v>
      </c>
      <c r="L22" s="10">
        <v>1</v>
      </c>
      <c r="M22" s="5">
        <v>0</v>
      </c>
      <c r="N22" s="5">
        <v>1</v>
      </c>
      <c r="O22" s="17">
        <f t="shared" si="1"/>
        <v>0</v>
      </c>
      <c r="P22" s="17">
        <f t="shared" si="1"/>
        <v>0</v>
      </c>
      <c r="R22" s="20"/>
      <c r="S22" s="14">
        <f>S16-S19</f>
        <v>-2158.1999999999998</v>
      </c>
      <c r="T22" s="14">
        <f>T16-T19</f>
        <v>-403.65000000000009</v>
      </c>
      <c r="U22" s="14">
        <f>U16-U19</f>
        <v>-973.76000000000067</v>
      </c>
    </row>
    <row r="23" spans="2:21" ht="16.5" x14ac:dyDescent="0.2">
      <c r="B23" s="4" t="s">
        <v>25</v>
      </c>
      <c r="C23" s="10">
        <v>3</v>
      </c>
      <c r="D23" s="10">
        <v>0</v>
      </c>
      <c r="E23" s="5">
        <v>1</v>
      </c>
      <c r="F23" s="5">
        <v>0</v>
      </c>
      <c r="G23" s="17">
        <f>C23-E23</f>
        <v>2</v>
      </c>
      <c r="H23" s="17">
        <f>D23-F23</f>
        <v>0</v>
      </c>
      <c r="J23" s="4" t="s">
        <v>17</v>
      </c>
      <c r="K23" s="10">
        <v>0</v>
      </c>
      <c r="L23" s="10">
        <v>1</v>
      </c>
      <c r="M23" s="5">
        <v>0</v>
      </c>
      <c r="N23" s="5">
        <v>1</v>
      </c>
      <c r="O23" s="17">
        <f t="shared" si="1"/>
        <v>0</v>
      </c>
      <c r="P23" s="17">
        <f t="shared" si="1"/>
        <v>0</v>
      </c>
      <c r="R23" s="13" t="s">
        <v>59</v>
      </c>
      <c r="S23" s="21">
        <f>S22+T22+U22</f>
        <v>-3535.6100000000006</v>
      </c>
      <c r="T23" s="22"/>
      <c r="U23" s="23"/>
    </row>
    <row r="24" spans="2:21" x14ac:dyDescent="0.2">
      <c r="B24" s="4" t="s">
        <v>26</v>
      </c>
      <c r="C24" s="10">
        <v>3</v>
      </c>
      <c r="D24" s="10">
        <v>0</v>
      </c>
      <c r="E24" s="5">
        <v>1</v>
      </c>
      <c r="F24" s="5">
        <v>0</v>
      </c>
      <c r="G24" s="17">
        <f>C24-E24</f>
        <v>2</v>
      </c>
      <c r="H24" s="17">
        <f>D24-F24</f>
        <v>0</v>
      </c>
      <c r="J24" s="4" t="s">
        <v>19</v>
      </c>
      <c r="K24" s="10">
        <v>0</v>
      </c>
      <c r="L24" s="10">
        <v>1</v>
      </c>
      <c r="M24" s="5">
        <v>0</v>
      </c>
      <c r="N24" s="5">
        <v>1</v>
      </c>
      <c r="O24" s="17">
        <f t="shared" si="1"/>
        <v>0</v>
      </c>
      <c r="P24" s="17">
        <f t="shared" si="1"/>
        <v>0</v>
      </c>
    </row>
    <row r="25" spans="2:21" ht="16.5" x14ac:dyDescent="0.2">
      <c r="B25" s="18" t="s">
        <v>28</v>
      </c>
      <c r="C25" s="18"/>
      <c r="D25" s="18"/>
      <c r="E25" s="18"/>
      <c r="F25" s="18"/>
      <c r="G25" s="18"/>
      <c r="H25" s="18"/>
      <c r="J25" s="4" t="s">
        <v>21</v>
      </c>
      <c r="K25" s="10">
        <v>0</v>
      </c>
      <c r="L25" s="10">
        <v>1</v>
      </c>
      <c r="M25" s="5">
        <v>0</v>
      </c>
      <c r="N25" s="5">
        <v>2</v>
      </c>
      <c r="O25" s="17">
        <f t="shared" si="1"/>
        <v>0</v>
      </c>
      <c r="P25" s="17">
        <f t="shared" si="1"/>
        <v>-1</v>
      </c>
    </row>
    <row r="26" spans="2:21" x14ac:dyDescent="0.2">
      <c r="B26" s="4" t="s">
        <v>13</v>
      </c>
      <c r="C26" s="10">
        <v>0</v>
      </c>
      <c r="D26" s="10">
        <v>4</v>
      </c>
      <c r="E26" s="5">
        <v>0</v>
      </c>
      <c r="F26" s="5">
        <v>6</v>
      </c>
      <c r="G26" s="17">
        <f>C26-E26</f>
        <v>0</v>
      </c>
      <c r="H26" s="17">
        <f>D26-F26</f>
        <v>-2</v>
      </c>
      <c r="J26" s="4" t="s">
        <v>22</v>
      </c>
      <c r="K26" s="10">
        <v>0</v>
      </c>
      <c r="L26" s="10">
        <v>0</v>
      </c>
      <c r="M26" s="5">
        <v>0</v>
      </c>
      <c r="N26" s="5">
        <v>0</v>
      </c>
      <c r="O26" s="17">
        <f t="shared" si="1"/>
        <v>0</v>
      </c>
      <c r="P26" s="17">
        <f t="shared" si="1"/>
        <v>0</v>
      </c>
    </row>
    <row r="27" spans="2:21" x14ac:dyDescent="0.2">
      <c r="B27" s="4" t="s">
        <v>15</v>
      </c>
      <c r="C27" s="10">
        <v>0</v>
      </c>
      <c r="D27" s="10">
        <v>4</v>
      </c>
      <c r="E27" s="5">
        <v>0</v>
      </c>
      <c r="F27" s="5">
        <v>8</v>
      </c>
      <c r="G27" s="17">
        <f>C27-E27</f>
        <v>0</v>
      </c>
      <c r="H27" s="17">
        <f>D27-F27</f>
        <v>-4</v>
      </c>
      <c r="J27" s="4" t="s">
        <v>23</v>
      </c>
      <c r="K27" s="10">
        <v>0</v>
      </c>
      <c r="L27" s="10">
        <v>0</v>
      </c>
      <c r="M27" s="5">
        <v>0</v>
      </c>
      <c r="N27" s="5">
        <v>0</v>
      </c>
      <c r="O27" s="17">
        <f t="shared" si="1"/>
        <v>0</v>
      </c>
      <c r="P27" s="17">
        <f t="shared" si="1"/>
        <v>0</v>
      </c>
      <c r="S27" s="15"/>
    </row>
    <row r="28" spans="2:21" x14ac:dyDescent="0.2">
      <c r="B28" s="4" t="s">
        <v>17</v>
      </c>
      <c r="C28" s="10">
        <v>0</v>
      </c>
      <c r="D28" s="10">
        <v>4</v>
      </c>
      <c r="E28" s="5">
        <v>0</v>
      </c>
      <c r="F28" s="5">
        <v>4</v>
      </c>
      <c r="G28" s="17">
        <f>C28-E28</f>
        <v>0</v>
      </c>
      <c r="H28" s="17">
        <f>D28-F28</f>
        <v>0</v>
      </c>
      <c r="J28" s="4" t="s">
        <v>24</v>
      </c>
      <c r="K28" s="10">
        <v>0</v>
      </c>
      <c r="L28" s="10">
        <v>0</v>
      </c>
      <c r="M28" s="5">
        <v>0</v>
      </c>
      <c r="N28" s="5">
        <v>0</v>
      </c>
      <c r="O28" s="17">
        <f t="shared" si="1"/>
        <v>0</v>
      </c>
      <c r="P28" s="17">
        <f t="shared" si="1"/>
        <v>0</v>
      </c>
    </row>
    <row r="29" spans="2:21" x14ac:dyDescent="0.2">
      <c r="B29" s="4" t="s">
        <v>19</v>
      </c>
      <c r="C29" s="10">
        <v>0</v>
      </c>
      <c r="D29" s="10">
        <v>4</v>
      </c>
      <c r="E29" s="5">
        <v>0</v>
      </c>
      <c r="F29" s="5">
        <v>4</v>
      </c>
      <c r="G29" s="17">
        <f>C29-E29</f>
        <v>0</v>
      </c>
      <c r="H29" s="17">
        <f>D29-F29</f>
        <v>0</v>
      </c>
      <c r="J29" s="4" t="s">
        <v>25</v>
      </c>
      <c r="K29" s="10">
        <v>0</v>
      </c>
      <c r="L29" s="10">
        <v>0</v>
      </c>
      <c r="M29" s="5">
        <v>0</v>
      </c>
      <c r="N29" s="5">
        <v>0</v>
      </c>
      <c r="O29" s="17">
        <f t="shared" si="1"/>
        <v>0</v>
      </c>
      <c r="P29" s="17">
        <f t="shared" si="1"/>
        <v>0</v>
      </c>
    </row>
    <row r="30" spans="2:21" x14ac:dyDescent="0.2">
      <c r="B30" s="4" t="s">
        <v>21</v>
      </c>
      <c r="C30" s="10">
        <v>0</v>
      </c>
      <c r="D30" s="10">
        <v>4</v>
      </c>
      <c r="E30" s="5">
        <v>0</v>
      </c>
      <c r="F30" s="5">
        <v>4</v>
      </c>
      <c r="G30" s="17">
        <f>C30-E30</f>
        <v>0</v>
      </c>
      <c r="H30" s="17">
        <f>D30-F30</f>
        <v>0</v>
      </c>
      <c r="J30" s="4" t="s">
        <v>26</v>
      </c>
      <c r="K30" s="10">
        <v>0</v>
      </c>
      <c r="L30" s="10">
        <v>0</v>
      </c>
      <c r="M30" s="5">
        <v>0</v>
      </c>
      <c r="N30" s="5">
        <v>0</v>
      </c>
      <c r="O30" s="17">
        <f t="shared" si="1"/>
        <v>0</v>
      </c>
      <c r="P30" s="17">
        <f t="shared" si="1"/>
        <v>0</v>
      </c>
    </row>
    <row r="31" spans="2:21" ht="16.5" x14ac:dyDescent="0.2">
      <c r="B31" s="4" t="s">
        <v>22</v>
      </c>
      <c r="C31" s="10">
        <v>0</v>
      </c>
      <c r="D31" s="10">
        <v>4</v>
      </c>
      <c r="E31" s="5">
        <v>0</v>
      </c>
      <c r="F31" s="5">
        <v>4</v>
      </c>
      <c r="G31" s="17">
        <f>C31-E31</f>
        <v>0</v>
      </c>
      <c r="H31" s="17">
        <f>D31-F31</f>
        <v>0</v>
      </c>
      <c r="J31" s="18" t="s">
        <v>29</v>
      </c>
      <c r="K31" s="18"/>
      <c r="L31" s="18"/>
      <c r="M31" s="18"/>
      <c r="N31" s="18"/>
      <c r="O31" s="18"/>
      <c r="P31" s="18"/>
    </row>
    <row r="32" spans="2:21" x14ac:dyDescent="0.2">
      <c r="B32" s="4" t="s">
        <v>23</v>
      </c>
      <c r="C32" s="10">
        <v>0</v>
      </c>
      <c r="D32" s="10">
        <v>4</v>
      </c>
      <c r="E32" s="5">
        <v>0</v>
      </c>
      <c r="F32" s="5">
        <v>3</v>
      </c>
      <c r="G32" s="17">
        <f>C32-E32</f>
        <v>0</v>
      </c>
      <c r="H32" s="17">
        <f>D32-F32</f>
        <v>1</v>
      </c>
      <c r="J32" s="4" t="s">
        <v>13</v>
      </c>
      <c r="K32" s="10">
        <v>0</v>
      </c>
      <c r="L32" s="10">
        <v>1</v>
      </c>
      <c r="M32" s="5">
        <v>0</v>
      </c>
      <c r="N32" s="5">
        <v>2</v>
      </c>
      <c r="O32" s="17">
        <f t="shared" ref="O32:P41" si="2">K32-M32</f>
        <v>0</v>
      </c>
      <c r="P32" s="17">
        <f t="shared" si="2"/>
        <v>-1</v>
      </c>
    </row>
    <row r="33" spans="2:16" x14ac:dyDescent="0.2">
      <c r="B33" s="4" t="s">
        <v>24</v>
      </c>
      <c r="C33" s="10">
        <v>0</v>
      </c>
      <c r="D33" s="10">
        <v>4</v>
      </c>
      <c r="E33" s="5">
        <v>0</v>
      </c>
      <c r="F33" s="5">
        <v>3</v>
      </c>
      <c r="G33" s="17">
        <f>C33-E33</f>
        <v>0</v>
      </c>
      <c r="H33" s="17">
        <f>D33-F33</f>
        <v>1</v>
      </c>
      <c r="J33" s="4" t="s">
        <v>15</v>
      </c>
      <c r="K33" s="10">
        <v>0</v>
      </c>
      <c r="L33" s="10">
        <v>1</v>
      </c>
      <c r="M33" s="5">
        <v>0</v>
      </c>
      <c r="N33" s="5">
        <v>2</v>
      </c>
      <c r="O33" s="17">
        <f t="shared" si="2"/>
        <v>0</v>
      </c>
      <c r="P33" s="17">
        <f t="shared" si="2"/>
        <v>-1</v>
      </c>
    </row>
    <row r="34" spans="2:16" x14ac:dyDescent="0.2">
      <c r="B34" s="4" t="s">
        <v>25</v>
      </c>
      <c r="C34" s="10">
        <v>0</v>
      </c>
      <c r="D34" s="10">
        <v>4</v>
      </c>
      <c r="E34" s="5">
        <v>0</v>
      </c>
      <c r="F34" s="5">
        <v>3</v>
      </c>
      <c r="G34" s="17">
        <f>C34-E34</f>
        <v>0</v>
      </c>
      <c r="H34" s="17">
        <f>D34-F34</f>
        <v>1</v>
      </c>
      <c r="J34" s="4" t="s">
        <v>17</v>
      </c>
      <c r="K34" s="10">
        <v>0</v>
      </c>
      <c r="L34" s="10">
        <v>1</v>
      </c>
      <c r="M34" s="5">
        <v>0</v>
      </c>
      <c r="N34" s="5">
        <v>1</v>
      </c>
      <c r="O34" s="17">
        <f t="shared" si="2"/>
        <v>0</v>
      </c>
      <c r="P34" s="17">
        <f t="shared" si="2"/>
        <v>0</v>
      </c>
    </row>
    <row r="35" spans="2:16" x14ac:dyDescent="0.2">
      <c r="B35" s="4" t="s">
        <v>26</v>
      </c>
      <c r="C35" s="10">
        <v>0</v>
      </c>
      <c r="D35" s="10">
        <v>4</v>
      </c>
      <c r="E35" s="5">
        <v>0</v>
      </c>
      <c r="F35" s="5">
        <v>3</v>
      </c>
      <c r="G35" s="17">
        <f>C35-E35</f>
        <v>0</v>
      </c>
      <c r="H35" s="17">
        <f>D35-F35</f>
        <v>1</v>
      </c>
      <c r="J35" s="4" t="s">
        <v>19</v>
      </c>
      <c r="K35" s="10">
        <v>0</v>
      </c>
      <c r="L35" s="10">
        <v>1</v>
      </c>
      <c r="M35" s="5">
        <v>0</v>
      </c>
      <c r="N35" s="5">
        <v>1</v>
      </c>
      <c r="O35" s="17">
        <f t="shared" si="2"/>
        <v>0</v>
      </c>
      <c r="P35" s="17">
        <f t="shared" si="2"/>
        <v>0</v>
      </c>
    </row>
    <row r="36" spans="2:16" x14ac:dyDescent="0.2">
      <c r="B36" s="4" t="s">
        <v>9</v>
      </c>
      <c r="C36" s="10">
        <v>0</v>
      </c>
      <c r="D36" s="10">
        <v>4</v>
      </c>
      <c r="E36" s="5">
        <v>0</v>
      </c>
      <c r="F36" s="5">
        <v>3</v>
      </c>
      <c r="G36" s="17">
        <f>C36-E36</f>
        <v>0</v>
      </c>
      <c r="H36" s="17">
        <f>D36-F36</f>
        <v>1</v>
      </c>
      <c r="J36" s="4" t="s">
        <v>21</v>
      </c>
      <c r="K36" s="10">
        <v>0</v>
      </c>
      <c r="L36" s="10">
        <v>1</v>
      </c>
      <c r="M36" s="5">
        <v>0</v>
      </c>
      <c r="N36" s="5">
        <v>1</v>
      </c>
      <c r="O36" s="17">
        <f t="shared" si="2"/>
        <v>0</v>
      </c>
      <c r="P36" s="17">
        <f t="shared" si="2"/>
        <v>0</v>
      </c>
    </row>
    <row r="37" spans="2:16" ht="16.5" x14ac:dyDescent="0.2">
      <c r="B37" s="18" t="s">
        <v>30</v>
      </c>
      <c r="C37" s="18"/>
      <c r="D37" s="18"/>
      <c r="E37" s="18"/>
      <c r="F37" s="18"/>
      <c r="G37" s="18"/>
      <c r="H37" s="18"/>
      <c r="J37" s="4" t="s">
        <v>22</v>
      </c>
      <c r="K37" s="10">
        <v>0</v>
      </c>
      <c r="L37" s="10">
        <v>1</v>
      </c>
      <c r="M37" s="5">
        <v>0</v>
      </c>
      <c r="N37" s="5">
        <v>1</v>
      </c>
      <c r="O37" s="17">
        <f t="shared" si="2"/>
        <v>0</v>
      </c>
      <c r="P37" s="17">
        <f t="shared" si="2"/>
        <v>0</v>
      </c>
    </row>
    <row r="38" spans="2:16" x14ac:dyDescent="0.2">
      <c r="B38" s="4" t="s">
        <v>13</v>
      </c>
      <c r="C38" s="10">
        <v>3</v>
      </c>
      <c r="D38" s="10">
        <v>0</v>
      </c>
      <c r="E38" s="5">
        <v>2</v>
      </c>
      <c r="F38" s="5">
        <v>0</v>
      </c>
      <c r="G38" s="17">
        <f>C38-E38</f>
        <v>1</v>
      </c>
      <c r="H38" s="17">
        <f>D38-F38</f>
        <v>0</v>
      </c>
      <c r="J38" s="4" t="s">
        <v>23</v>
      </c>
      <c r="K38" s="10">
        <v>0</v>
      </c>
      <c r="L38" s="10">
        <v>1</v>
      </c>
      <c r="M38" s="5">
        <v>0</v>
      </c>
      <c r="N38" s="5">
        <v>1</v>
      </c>
      <c r="O38" s="17">
        <f t="shared" si="2"/>
        <v>0</v>
      </c>
      <c r="P38" s="17">
        <f t="shared" si="2"/>
        <v>0</v>
      </c>
    </row>
    <row r="39" spans="2:16" x14ac:dyDescent="0.2">
      <c r="B39" s="4" t="s">
        <v>15</v>
      </c>
      <c r="C39" s="10">
        <v>3</v>
      </c>
      <c r="D39" s="10">
        <v>0</v>
      </c>
      <c r="E39" s="5">
        <v>2</v>
      </c>
      <c r="F39" s="5">
        <v>0</v>
      </c>
      <c r="G39" s="17">
        <f>C39-E39</f>
        <v>1</v>
      </c>
      <c r="H39" s="17">
        <f>D39-F39</f>
        <v>0</v>
      </c>
      <c r="J39" s="4" t="s">
        <v>24</v>
      </c>
      <c r="K39" s="10">
        <v>0</v>
      </c>
      <c r="L39" s="10">
        <v>1</v>
      </c>
      <c r="M39" s="5">
        <v>0</v>
      </c>
      <c r="N39" s="5">
        <v>1</v>
      </c>
      <c r="O39" s="17">
        <f t="shared" si="2"/>
        <v>0</v>
      </c>
      <c r="P39" s="17">
        <f t="shared" si="2"/>
        <v>0</v>
      </c>
    </row>
    <row r="40" spans="2:16" x14ac:dyDescent="0.2">
      <c r="B40" s="4" t="s">
        <v>17</v>
      </c>
      <c r="C40" s="10">
        <v>3</v>
      </c>
      <c r="D40" s="10">
        <v>0</v>
      </c>
      <c r="E40" s="5">
        <v>2</v>
      </c>
      <c r="F40" s="5">
        <v>0</v>
      </c>
      <c r="G40" s="17">
        <f>C40-E40</f>
        <v>1</v>
      </c>
      <c r="H40" s="17">
        <f>D40-F40</f>
        <v>0</v>
      </c>
      <c r="J40" s="4" t="s">
        <v>25</v>
      </c>
      <c r="K40" s="10">
        <v>0</v>
      </c>
      <c r="L40" s="10">
        <v>1</v>
      </c>
      <c r="M40" s="5">
        <v>0</v>
      </c>
      <c r="N40" s="5">
        <v>1</v>
      </c>
      <c r="O40" s="17">
        <f t="shared" si="2"/>
        <v>0</v>
      </c>
      <c r="P40" s="17">
        <f t="shared" si="2"/>
        <v>0</v>
      </c>
    </row>
    <row r="41" spans="2:16" x14ac:dyDescent="0.2">
      <c r="B41" s="4" t="s">
        <v>19</v>
      </c>
      <c r="C41" s="10">
        <v>3</v>
      </c>
      <c r="D41" s="10">
        <v>0</v>
      </c>
      <c r="E41" s="5">
        <v>2</v>
      </c>
      <c r="F41" s="5">
        <v>0</v>
      </c>
      <c r="G41" s="17">
        <f>C41-E41</f>
        <v>1</v>
      </c>
      <c r="H41" s="17">
        <f>D41-F41</f>
        <v>0</v>
      </c>
      <c r="J41" s="4" t="s">
        <v>26</v>
      </c>
      <c r="K41" s="10">
        <v>0</v>
      </c>
      <c r="L41" s="10">
        <v>1</v>
      </c>
      <c r="M41" s="5">
        <v>0</v>
      </c>
      <c r="N41" s="5">
        <v>0</v>
      </c>
      <c r="O41" s="17">
        <f t="shared" si="2"/>
        <v>0</v>
      </c>
      <c r="P41" s="17">
        <f t="shared" si="2"/>
        <v>1</v>
      </c>
    </row>
    <row r="42" spans="2:16" ht="16.5" x14ac:dyDescent="0.2">
      <c r="B42" s="4" t="s">
        <v>21</v>
      </c>
      <c r="C42" s="10">
        <v>3</v>
      </c>
      <c r="D42" s="10">
        <v>0</v>
      </c>
      <c r="E42" s="5">
        <v>4</v>
      </c>
      <c r="F42" s="5">
        <v>0</v>
      </c>
      <c r="G42" s="17">
        <f>C42-E42</f>
        <v>-1</v>
      </c>
      <c r="H42" s="17">
        <f>D42-F42</f>
        <v>0</v>
      </c>
      <c r="J42" s="18" t="s">
        <v>31</v>
      </c>
      <c r="K42" s="18"/>
      <c r="L42" s="18"/>
      <c r="M42" s="18"/>
      <c r="N42" s="18"/>
      <c r="O42" s="18"/>
      <c r="P42" s="18"/>
    </row>
    <row r="43" spans="2:16" x14ac:dyDescent="0.2">
      <c r="B43" s="4" t="s">
        <v>22</v>
      </c>
      <c r="C43" s="10">
        <v>3</v>
      </c>
      <c r="D43" s="10">
        <v>0</v>
      </c>
      <c r="E43" s="5">
        <v>4</v>
      </c>
      <c r="F43" s="5">
        <v>0</v>
      </c>
      <c r="G43" s="17">
        <f>C43-E43</f>
        <v>-1</v>
      </c>
      <c r="H43" s="17">
        <f>D43-F43</f>
        <v>0</v>
      </c>
      <c r="J43" s="4" t="s">
        <v>13</v>
      </c>
      <c r="K43" s="10">
        <v>0</v>
      </c>
      <c r="L43" s="10">
        <v>1</v>
      </c>
      <c r="M43" s="5">
        <v>0</v>
      </c>
      <c r="N43" s="5">
        <v>0</v>
      </c>
      <c r="O43" s="17">
        <f t="shared" ref="O43:P52" si="3">K43-M43</f>
        <v>0</v>
      </c>
      <c r="P43" s="17">
        <f t="shared" si="3"/>
        <v>1</v>
      </c>
    </row>
    <row r="44" spans="2:16" x14ac:dyDescent="0.2">
      <c r="B44" s="4" t="s">
        <v>23</v>
      </c>
      <c r="C44" s="10">
        <v>3</v>
      </c>
      <c r="D44" s="10">
        <v>0</v>
      </c>
      <c r="E44" s="5">
        <v>4</v>
      </c>
      <c r="F44" s="5">
        <v>0</v>
      </c>
      <c r="G44" s="17">
        <f>C44-E44</f>
        <v>-1</v>
      </c>
      <c r="H44" s="17">
        <f>D44-F44</f>
        <v>0</v>
      </c>
      <c r="J44" s="4" t="s">
        <v>15</v>
      </c>
      <c r="K44" s="10">
        <v>0</v>
      </c>
      <c r="L44" s="10">
        <v>1</v>
      </c>
      <c r="M44" s="5">
        <v>0</v>
      </c>
      <c r="N44" s="5">
        <v>0</v>
      </c>
      <c r="O44" s="17">
        <f t="shared" si="3"/>
        <v>0</v>
      </c>
      <c r="P44" s="17">
        <f t="shared" si="3"/>
        <v>1</v>
      </c>
    </row>
    <row r="45" spans="2:16" x14ac:dyDescent="0.2">
      <c r="B45" s="4" t="s">
        <v>24</v>
      </c>
      <c r="C45" s="10">
        <v>3</v>
      </c>
      <c r="D45" s="10">
        <v>0</v>
      </c>
      <c r="E45" s="5">
        <v>3</v>
      </c>
      <c r="F45" s="5">
        <v>0</v>
      </c>
      <c r="G45" s="17">
        <f>C45-E45</f>
        <v>0</v>
      </c>
      <c r="H45" s="17">
        <f>D45-F45</f>
        <v>0</v>
      </c>
      <c r="J45" s="4" t="s">
        <v>17</v>
      </c>
      <c r="K45" s="10">
        <v>0</v>
      </c>
      <c r="L45" s="10">
        <v>1</v>
      </c>
      <c r="M45" s="5">
        <v>0</v>
      </c>
      <c r="N45" s="5">
        <v>1</v>
      </c>
      <c r="O45" s="17">
        <f t="shared" si="3"/>
        <v>0</v>
      </c>
      <c r="P45" s="17">
        <f t="shared" si="3"/>
        <v>0</v>
      </c>
    </row>
    <row r="46" spans="2:16" x14ac:dyDescent="0.2">
      <c r="B46" s="4" t="s">
        <v>25</v>
      </c>
      <c r="C46" s="10">
        <v>3</v>
      </c>
      <c r="D46" s="10">
        <v>0</v>
      </c>
      <c r="E46" s="5">
        <v>3</v>
      </c>
      <c r="F46" s="5">
        <v>0</v>
      </c>
      <c r="G46" s="17">
        <f>C46-E46</f>
        <v>0</v>
      </c>
      <c r="H46" s="17">
        <f>D46-F46</f>
        <v>0</v>
      </c>
      <c r="J46" s="4" t="s">
        <v>19</v>
      </c>
      <c r="K46" s="10">
        <v>0</v>
      </c>
      <c r="L46" s="10">
        <v>1</v>
      </c>
      <c r="M46" s="5">
        <v>0</v>
      </c>
      <c r="N46" s="5">
        <v>1</v>
      </c>
      <c r="O46" s="17">
        <f t="shared" si="3"/>
        <v>0</v>
      </c>
      <c r="P46" s="17">
        <f t="shared" si="3"/>
        <v>0</v>
      </c>
    </row>
    <row r="47" spans="2:16" x14ac:dyDescent="0.2">
      <c r="B47" s="4" t="s">
        <v>26</v>
      </c>
      <c r="C47" s="10">
        <v>3</v>
      </c>
      <c r="D47" s="10">
        <v>0</v>
      </c>
      <c r="E47" s="5">
        <v>3</v>
      </c>
      <c r="F47" s="5">
        <v>0</v>
      </c>
      <c r="G47" s="17">
        <f>C47-E47</f>
        <v>0</v>
      </c>
      <c r="H47" s="17">
        <f>D47-F47</f>
        <v>0</v>
      </c>
      <c r="J47" s="4" t="s">
        <v>21</v>
      </c>
      <c r="K47" s="10">
        <v>0</v>
      </c>
      <c r="L47" s="10">
        <v>1</v>
      </c>
      <c r="M47" s="5">
        <v>0</v>
      </c>
      <c r="N47" s="5">
        <v>1</v>
      </c>
      <c r="O47" s="17">
        <f t="shared" si="3"/>
        <v>0</v>
      </c>
      <c r="P47" s="17">
        <f t="shared" si="3"/>
        <v>0</v>
      </c>
    </row>
    <row r="48" spans="2:16" ht="16.5" x14ac:dyDescent="0.2">
      <c r="B48" s="18" t="s">
        <v>32</v>
      </c>
      <c r="C48" s="18"/>
      <c r="D48" s="18"/>
      <c r="E48" s="18"/>
      <c r="F48" s="18"/>
      <c r="G48" s="18"/>
      <c r="H48" s="18"/>
      <c r="J48" s="4" t="s">
        <v>22</v>
      </c>
      <c r="K48" s="10">
        <v>0</v>
      </c>
      <c r="L48" s="10">
        <v>1</v>
      </c>
      <c r="M48" s="5">
        <v>0</v>
      </c>
      <c r="N48" s="5">
        <v>1</v>
      </c>
      <c r="O48" s="17">
        <f t="shared" si="3"/>
        <v>0</v>
      </c>
      <c r="P48" s="17">
        <f t="shared" si="3"/>
        <v>0</v>
      </c>
    </row>
    <row r="49" spans="2:16" x14ac:dyDescent="0.2">
      <c r="B49" s="4" t="s">
        <v>13</v>
      </c>
      <c r="C49" s="10">
        <v>2</v>
      </c>
      <c r="D49" s="10">
        <v>0</v>
      </c>
      <c r="E49" s="5">
        <v>1</v>
      </c>
      <c r="F49" s="5">
        <v>0</v>
      </c>
      <c r="G49" s="17">
        <f>C49-E49</f>
        <v>1</v>
      </c>
      <c r="H49" s="17">
        <f>D49-F49</f>
        <v>0</v>
      </c>
      <c r="J49" s="4" t="s">
        <v>23</v>
      </c>
      <c r="K49" s="10">
        <v>0</v>
      </c>
      <c r="L49" s="10">
        <v>1</v>
      </c>
      <c r="M49" s="5">
        <v>0</v>
      </c>
      <c r="N49" s="5">
        <v>1</v>
      </c>
      <c r="O49" s="17">
        <f t="shared" si="3"/>
        <v>0</v>
      </c>
      <c r="P49" s="17">
        <f t="shared" si="3"/>
        <v>0</v>
      </c>
    </row>
    <row r="50" spans="2:16" x14ac:dyDescent="0.2">
      <c r="B50" s="4" t="s">
        <v>15</v>
      </c>
      <c r="C50" s="10">
        <v>2</v>
      </c>
      <c r="D50" s="10">
        <v>0</v>
      </c>
      <c r="E50" s="5">
        <v>1</v>
      </c>
      <c r="F50" s="5">
        <v>0</v>
      </c>
      <c r="G50" s="17">
        <f>C50-E50</f>
        <v>1</v>
      </c>
      <c r="H50" s="17">
        <f>D50-F50</f>
        <v>0</v>
      </c>
      <c r="J50" s="4" t="s">
        <v>24</v>
      </c>
      <c r="K50" s="10">
        <v>0</v>
      </c>
      <c r="L50" s="10">
        <v>1</v>
      </c>
      <c r="M50" s="5">
        <v>0</v>
      </c>
      <c r="N50" s="5">
        <v>0</v>
      </c>
      <c r="O50" s="17">
        <f t="shared" si="3"/>
        <v>0</v>
      </c>
      <c r="P50" s="17">
        <f t="shared" si="3"/>
        <v>1</v>
      </c>
    </row>
    <row r="51" spans="2:16" x14ac:dyDescent="0.2">
      <c r="B51" s="4" t="s">
        <v>17</v>
      </c>
      <c r="C51" s="10">
        <v>2</v>
      </c>
      <c r="D51" s="10">
        <v>0</v>
      </c>
      <c r="E51" s="5">
        <v>1</v>
      </c>
      <c r="F51" s="5">
        <v>0</v>
      </c>
      <c r="G51" s="17">
        <f>C51-E51</f>
        <v>1</v>
      </c>
      <c r="H51" s="17">
        <f>D51-F51</f>
        <v>0</v>
      </c>
      <c r="J51" s="4" t="s">
        <v>25</v>
      </c>
      <c r="K51" s="10">
        <v>0</v>
      </c>
      <c r="L51" s="10">
        <v>1</v>
      </c>
      <c r="M51" s="5">
        <v>0</v>
      </c>
      <c r="N51" s="5">
        <v>0</v>
      </c>
      <c r="O51" s="17">
        <f t="shared" si="3"/>
        <v>0</v>
      </c>
      <c r="P51" s="17">
        <f t="shared" si="3"/>
        <v>1</v>
      </c>
    </row>
    <row r="52" spans="2:16" x14ac:dyDescent="0.2">
      <c r="B52" s="4" t="s">
        <v>19</v>
      </c>
      <c r="C52" s="10">
        <v>2</v>
      </c>
      <c r="D52" s="10">
        <v>0</v>
      </c>
      <c r="E52" s="5">
        <v>1</v>
      </c>
      <c r="F52" s="5">
        <v>0</v>
      </c>
      <c r="G52" s="17">
        <f>C52-E52</f>
        <v>1</v>
      </c>
      <c r="H52" s="17">
        <f>D52-F52</f>
        <v>0</v>
      </c>
      <c r="J52" s="4" t="s">
        <v>26</v>
      </c>
      <c r="K52" s="10">
        <v>0</v>
      </c>
      <c r="L52" s="10">
        <v>1</v>
      </c>
      <c r="M52" s="5">
        <v>0</v>
      </c>
      <c r="N52" s="5">
        <v>1</v>
      </c>
      <c r="O52" s="17">
        <f t="shared" si="3"/>
        <v>0</v>
      </c>
      <c r="P52" s="17">
        <f t="shared" si="3"/>
        <v>0</v>
      </c>
    </row>
    <row r="53" spans="2:16" ht="16.5" x14ac:dyDescent="0.2">
      <c r="B53" s="4" t="s">
        <v>21</v>
      </c>
      <c r="C53" s="10">
        <v>2</v>
      </c>
      <c r="D53" s="10">
        <v>0</v>
      </c>
      <c r="E53" s="5">
        <v>1</v>
      </c>
      <c r="F53" s="5">
        <v>0</v>
      </c>
      <c r="G53" s="17">
        <f>C53-E53</f>
        <v>1</v>
      </c>
      <c r="H53" s="17">
        <f>D53-F53</f>
        <v>0</v>
      </c>
      <c r="J53" s="18" t="s">
        <v>33</v>
      </c>
      <c r="K53" s="18"/>
      <c r="L53" s="18"/>
      <c r="M53" s="18"/>
      <c r="N53" s="18"/>
      <c r="O53" s="18"/>
      <c r="P53" s="18"/>
    </row>
    <row r="54" spans="2:16" x14ac:dyDescent="0.2">
      <c r="B54" s="4" t="s">
        <v>22</v>
      </c>
      <c r="C54" s="10">
        <v>2</v>
      </c>
      <c r="D54" s="10">
        <v>0</v>
      </c>
      <c r="E54" s="5">
        <v>1</v>
      </c>
      <c r="F54" s="5">
        <v>0</v>
      </c>
      <c r="G54" s="17">
        <f>C54-E54</f>
        <v>1</v>
      </c>
      <c r="H54" s="17">
        <f>D54-F54</f>
        <v>0</v>
      </c>
      <c r="J54" s="4" t="s">
        <v>13</v>
      </c>
      <c r="K54" s="10">
        <v>0</v>
      </c>
      <c r="L54" s="10">
        <v>1</v>
      </c>
      <c r="M54" s="5">
        <v>0</v>
      </c>
      <c r="N54" s="5">
        <v>1</v>
      </c>
      <c r="O54" s="17">
        <f t="shared" ref="O54:P63" si="4">K54-M54</f>
        <v>0</v>
      </c>
      <c r="P54" s="17">
        <f t="shared" si="4"/>
        <v>0</v>
      </c>
    </row>
    <row r="55" spans="2:16" x14ac:dyDescent="0.2">
      <c r="B55" s="4" t="s">
        <v>23</v>
      </c>
      <c r="C55" s="10">
        <v>2</v>
      </c>
      <c r="D55" s="10">
        <v>0</v>
      </c>
      <c r="E55" s="5">
        <v>2</v>
      </c>
      <c r="F55" s="5">
        <v>0</v>
      </c>
      <c r="G55" s="17">
        <f>C55-E55</f>
        <v>0</v>
      </c>
      <c r="H55" s="17">
        <f>D55-F55</f>
        <v>0</v>
      </c>
      <c r="J55" s="4" t="s">
        <v>15</v>
      </c>
      <c r="K55" s="10">
        <v>0</v>
      </c>
      <c r="L55" s="10">
        <v>1</v>
      </c>
      <c r="M55" s="5">
        <v>0</v>
      </c>
      <c r="N55" s="5">
        <v>1</v>
      </c>
      <c r="O55" s="17">
        <f t="shared" si="4"/>
        <v>0</v>
      </c>
      <c r="P55" s="17">
        <f t="shared" si="4"/>
        <v>0</v>
      </c>
    </row>
    <row r="56" spans="2:16" x14ac:dyDescent="0.2">
      <c r="B56" s="4" t="s">
        <v>24</v>
      </c>
      <c r="C56" s="10">
        <v>2</v>
      </c>
      <c r="D56" s="10">
        <v>0</v>
      </c>
      <c r="E56" s="5">
        <v>2</v>
      </c>
      <c r="F56" s="5">
        <v>0</v>
      </c>
      <c r="G56" s="17">
        <f>C56-E56</f>
        <v>0</v>
      </c>
      <c r="H56" s="17">
        <f>D56-F56</f>
        <v>0</v>
      </c>
      <c r="J56" s="4" t="s">
        <v>17</v>
      </c>
      <c r="K56" s="10">
        <v>0</v>
      </c>
      <c r="L56" s="10">
        <v>1</v>
      </c>
      <c r="M56" s="5">
        <v>0</v>
      </c>
      <c r="N56" s="5">
        <v>1</v>
      </c>
      <c r="O56" s="17">
        <f t="shared" si="4"/>
        <v>0</v>
      </c>
      <c r="P56" s="17">
        <f t="shared" si="4"/>
        <v>0</v>
      </c>
    </row>
    <row r="57" spans="2:16" x14ac:dyDescent="0.2">
      <c r="B57" s="4" t="s">
        <v>25</v>
      </c>
      <c r="C57" s="10">
        <v>2</v>
      </c>
      <c r="D57" s="10">
        <v>0</v>
      </c>
      <c r="E57" s="5">
        <v>2</v>
      </c>
      <c r="F57" s="5">
        <v>0</v>
      </c>
      <c r="G57" s="17">
        <f>C57-E57</f>
        <v>0</v>
      </c>
      <c r="H57" s="17">
        <f>D57-F57</f>
        <v>0</v>
      </c>
      <c r="J57" s="4" t="s">
        <v>19</v>
      </c>
      <c r="K57" s="10">
        <v>0</v>
      </c>
      <c r="L57" s="10">
        <v>1</v>
      </c>
      <c r="M57" s="5">
        <v>0</v>
      </c>
      <c r="N57" s="5">
        <v>1</v>
      </c>
      <c r="O57" s="17">
        <f t="shared" si="4"/>
        <v>0</v>
      </c>
      <c r="P57" s="17">
        <f t="shared" si="4"/>
        <v>0</v>
      </c>
    </row>
    <row r="58" spans="2:16" x14ac:dyDescent="0.2">
      <c r="B58" s="4" t="s">
        <v>26</v>
      </c>
      <c r="C58" s="10">
        <v>2</v>
      </c>
      <c r="D58" s="10">
        <v>0</v>
      </c>
      <c r="E58" s="5">
        <v>2</v>
      </c>
      <c r="F58" s="5">
        <v>0</v>
      </c>
      <c r="G58" s="17">
        <f>C58-E58</f>
        <v>0</v>
      </c>
      <c r="H58" s="17">
        <f>D58-F58</f>
        <v>0</v>
      </c>
      <c r="J58" s="4" t="s">
        <v>21</v>
      </c>
      <c r="K58" s="10">
        <v>0</v>
      </c>
      <c r="L58" s="10">
        <v>1</v>
      </c>
      <c r="M58" s="5">
        <v>0</v>
      </c>
      <c r="N58" s="5">
        <v>0</v>
      </c>
      <c r="O58" s="17">
        <f t="shared" si="4"/>
        <v>0</v>
      </c>
      <c r="P58" s="17">
        <f t="shared" si="4"/>
        <v>1</v>
      </c>
    </row>
    <row r="59" spans="2:16" x14ac:dyDescent="0.2">
      <c r="B59" s="6" t="s">
        <v>34</v>
      </c>
      <c r="C59" s="10">
        <v>0</v>
      </c>
      <c r="D59" s="10">
        <v>4</v>
      </c>
      <c r="E59" s="5">
        <v>0</v>
      </c>
      <c r="F59" s="5">
        <v>2</v>
      </c>
      <c r="G59" s="17">
        <f t="shared" ref="G59:H65" si="5">C59-E59</f>
        <v>0</v>
      </c>
      <c r="H59" s="17">
        <f t="shared" si="5"/>
        <v>2</v>
      </c>
      <c r="J59" s="4" t="s">
        <v>22</v>
      </c>
      <c r="K59" s="10">
        <v>0</v>
      </c>
      <c r="L59" s="10">
        <v>1</v>
      </c>
      <c r="M59" s="5">
        <v>0</v>
      </c>
      <c r="N59" s="5">
        <v>0</v>
      </c>
      <c r="O59" s="17">
        <f t="shared" si="4"/>
        <v>0</v>
      </c>
      <c r="P59" s="17">
        <f t="shared" si="4"/>
        <v>1</v>
      </c>
    </row>
    <row r="60" spans="2:16" x14ac:dyDescent="0.2">
      <c r="B60" s="6" t="s">
        <v>35</v>
      </c>
      <c r="C60" s="10">
        <v>0</v>
      </c>
      <c r="D60" s="10">
        <v>3</v>
      </c>
      <c r="E60" s="5">
        <v>0</v>
      </c>
      <c r="F60" s="5">
        <v>3</v>
      </c>
      <c r="G60" s="17">
        <f t="shared" si="5"/>
        <v>0</v>
      </c>
      <c r="H60" s="17">
        <f t="shared" si="5"/>
        <v>0</v>
      </c>
      <c r="J60" s="4" t="s">
        <v>23</v>
      </c>
      <c r="K60" s="10">
        <v>0</v>
      </c>
      <c r="L60" s="10">
        <v>1</v>
      </c>
      <c r="M60" s="5">
        <v>0</v>
      </c>
      <c r="N60" s="5">
        <v>1</v>
      </c>
      <c r="O60" s="17">
        <f t="shared" si="4"/>
        <v>0</v>
      </c>
      <c r="P60" s="17">
        <f t="shared" si="4"/>
        <v>0</v>
      </c>
    </row>
    <row r="61" spans="2:16" x14ac:dyDescent="0.2">
      <c r="B61" s="6" t="s">
        <v>36</v>
      </c>
      <c r="C61" s="10">
        <v>2</v>
      </c>
      <c r="D61" s="10">
        <v>0</v>
      </c>
      <c r="E61" s="5">
        <v>3</v>
      </c>
      <c r="F61" s="5">
        <v>0</v>
      </c>
      <c r="G61" s="17">
        <f t="shared" si="5"/>
        <v>-1</v>
      </c>
      <c r="H61" s="17">
        <f t="shared" si="5"/>
        <v>0</v>
      </c>
      <c r="J61" s="4" t="s">
        <v>24</v>
      </c>
      <c r="K61" s="10">
        <v>0</v>
      </c>
      <c r="L61" s="10">
        <v>1</v>
      </c>
      <c r="M61" s="5">
        <v>0</v>
      </c>
      <c r="N61" s="5">
        <v>1</v>
      </c>
      <c r="O61" s="17">
        <f t="shared" si="4"/>
        <v>0</v>
      </c>
      <c r="P61" s="17">
        <f t="shared" si="4"/>
        <v>0</v>
      </c>
    </row>
    <row r="62" spans="2:16" x14ac:dyDescent="0.2">
      <c r="B62" s="6" t="s">
        <v>37</v>
      </c>
      <c r="C62" s="10">
        <v>3</v>
      </c>
      <c r="D62" s="10">
        <v>0</v>
      </c>
      <c r="E62" s="5">
        <v>3</v>
      </c>
      <c r="F62" s="5">
        <v>0</v>
      </c>
      <c r="G62" s="17">
        <f t="shared" si="5"/>
        <v>0</v>
      </c>
      <c r="H62" s="17">
        <f t="shared" si="5"/>
        <v>0</v>
      </c>
      <c r="J62" s="4" t="s">
        <v>25</v>
      </c>
      <c r="K62" s="10">
        <v>0</v>
      </c>
      <c r="L62" s="10">
        <v>1</v>
      </c>
      <c r="M62" s="5">
        <v>0</v>
      </c>
      <c r="N62" s="5">
        <v>0</v>
      </c>
      <c r="O62" s="17">
        <f t="shared" si="4"/>
        <v>0</v>
      </c>
      <c r="P62" s="17">
        <f t="shared" si="4"/>
        <v>1</v>
      </c>
    </row>
    <row r="63" spans="2:16" x14ac:dyDescent="0.2">
      <c r="B63" s="6" t="s">
        <v>38</v>
      </c>
      <c r="C63" s="10">
        <v>4</v>
      </c>
      <c r="D63" s="10">
        <v>0</v>
      </c>
      <c r="E63" s="5">
        <v>3</v>
      </c>
      <c r="F63" s="5">
        <v>0</v>
      </c>
      <c r="G63" s="17">
        <f t="shared" si="5"/>
        <v>1</v>
      </c>
      <c r="H63" s="17">
        <f t="shared" si="5"/>
        <v>0</v>
      </c>
      <c r="J63" s="4" t="s">
        <v>26</v>
      </c>
      <c r="K63" s="10">
        <v>0</v>
      </c>
      <c r="L63" s="10">
        <v>1</v>
      </c>
      <c r="M63" s="5">
        <v>0</v>
      </c>
      <c r="N63" s="5">
        <v>0</v>
      </c>
      <c r="O63" s="17">
        <f t="shared" si="4"/>
        <v>0</v>
      </c>
      <c r="P63" s="17">
        <f t="shared" si="4"/>
        <v>1</v>
      </c>
    </row>
    <row r="64" spans="2:16" ht="16.5" x14ac:dyDescent="0.2">
      <c r="B64" s="6" t="s">
        <v>39</v>
      </c>
      <c r="C64" s="10">
        <v>8</v>
      </c>
      <c r="D64" s="10">
        <v>16</v>
      </c>
      <c r="E64" s="5">
        <v>6</v>
      </c>
      <c r="F64" s="5">
        <v>10</v>
      </c>
      <c r="G64" s="17">
        <f t="shared" si="5"/>
        <v>2</v>
      </c>
      <c r="H64" s="17">
        <f t="shared" si="5"/>
        <v>6</v>
      </c>
      <c r="J64" s="18" t="s">
        <v>40</v>
      </c>
      <c r="K64" s="18"/>
      <c r="L64" s="18"/>
      <c r="M64" s="18"/>
      <c r="N64" s="18"/>
      <c r="O64" s="18"/>
      <c r="P64" s="18"/>
    </row>
    <row r="65" spans="2:16" x14ac:dyDescent="0.2">
      <c r="B65" s="6" t="s">
        <v>41</v>
      </c>
      <c r="C65" s="10">
        <v>1</v>
      </c>
      <c r="D65" s="10">
        <v>0</v>
      </c>
      <c r="E65" s="5">
        <v>0.5</v>
      </c>
      <c r="F65" s="5">
        <v>0</v>
      </c>
      <c r="G65" s="17">
        <f t="shared" si="5"/>
        <v>0.5</v>
      </c>
      <c r="H65" s="17">
        <f t="shared" si="5"/>
        <v>0</v>
      </c>
      <c r="J65" s="4" t="s">
        <v>13</v>
      </c>
      <c r="K65" s="10">
        <v>0</v>
      </c>
      <c r="L65" s="10">
        <v>1</v>
      </c>
      <c r="M65" s="5">
        <v>0</v>
      </c>
      <c r="N65" s="5">
        <v>1</v>
      </c>
      <c r="O65" s="17">
        <f t="shared" ref="O65:P74" si="6">K65-M65</f>
        <v>0</v>
      </c>
      <c r="P65" s="17">
        <f t="shared" si="6"/>
        <v>0</v>
      </c>
    </row>
    <row r="66" spans="2:16" ht="16.5" x14ac:dyDescent="0.2">
      <c r="B66" s="7" t="s">
        <v>42</v>
      </c>
      <c r="C66" s="8">
        <f>SUM(C7:C65)</f>
        <v>109</v>
      </c>
      <c r="D66" s="8">
        <f>SUM(D7:D65)</f>
        <v>70</v>
      </c>
      <c r="E66" s="8">
        <f>SUM(E7:E65)</f>
        <v>96</v>
      </c>
      <c r="F66" s="8">
        <f>SUM(F7:F65)</f>
        <v>64</v>
      </c>
      <c r="G66" s="8">
        <f>SUM(G7:G65)</f>
        <v>13</v>
      </c>
      <c r="H66" s="8">
        <f>SUM(H7:H65)</f>
        <v>6</v>
      </c>
      <c r="J66" s="4" t="s">
        <v>15</v>
      </c>
      <c r="K66" s="10">
        <v>0</v>
      </c>
      <c r="L66" s="10">
        <v>1</v>
      </c>
      <c r="M66" s="5">
        <v>0</v>
      </c>
      <c r="N66" s="5">
        <v>1</v>
      </c>
      <c r="O66" s="17">
        <f t="shared" si="6"/>
        <v>0</v>
      </c>
      <c r="P66" s="17">
        <f t="shared" si="6"/>
        <v>0</v>
      </c>
    </row>
    <row r="67" spans="2:16" x14ac:dyDescent="0.2">
      <c r="J67" s="4" t="s">
        <v>17</v>
      </c>
      <c r="K67" s="10">
        <v>0</v>
      </c>
      <c r="L67" s="10">
        <v>1</v>
      </c>
      <c r="M67" s="5">
        <v>0</v>
      </c>
      <c r="N67" s="5">
        <v>1</v>
      </c>
      <c r="O67" s="17">
        <f t="shared" si="6"/>
        <v>0</v>
      </c>
      <c r="P67" s="17">
        <f t="shared" si="6"/>
        <v>0</v>
      </c>
    </row>
    <row r="68" spans="2:16" x14ac:dyDescent="0.2">
      <c r="J68" s="4" t="s">
        <v>19</v>
      </c>
      <c r="K68" s="10">
        <v>0</v>
      </c>
      <c r="L68" s="10">
        <v>1</v>
      </c>
      <c r="M68" s="5">
        <v>0</v>
      </c>
      <c r="N68" s="5">
        <v>0</v>
      </c>
      <c r="O68" s="17">
        <f t="shared" si="6"/>
        <v>0</v>
      </c>
      <c r="P68" s="17">
        <f t="shared" si="6"/>
        <v>1</v>
      </c>
    </row>
    <row r="69" spans="2:16" x14ac:dyDescent="0.2">
      <c r="J69" s="4" t="s">
        <v>21</v>
      </c>
      <c r="K69" s="10">
        <v>0</v>
      </c>
      <c r="L69" s="10">
        <v>1</v>
      </c>
      <c r="M69" s="5">
        <v>0</v>
      </c>
      <c r="N69" s="5">
        <v>0</v>
      </c>
      <c r="O69" s="17">
        <f t="shared" si="6"/>
        <v>0</v>
      </c>
      <c r="P69" s="17">
        <f t="shared" si="6"/>
        <v>1</v>
      </c>
    </row>
    <row r="70" spans="2:16" x14ac:dyDescent="0.2">
      <c r="J70" s="4" t="s">
        <v>22</v>
      </c>
      <c r="K70" s="10">
        <v>0</v>
      </c>
      <c r="L70" s="10">
        <v>1</v>
      </c>
      <c r="M70" s="5">
        <v>0</v>
      </c>
      <c r="N70" s="5">
        <v>0</v>
      </c>
      <c r="O70" s="17">
        <f t="shared" si="6"/>
        <v>0</v>
      </c>
      <c r="P70" s="17">
        <f t="shared" si="6"/>
        <v>1</v>
      </c>
    </row>
    <row r="71" spans="2:16" x14ac:dyDescent="0.2">
      <c r="J71" s="4" t="s">
        <v>23</v>
      </c>
      <c r="K71" s="10">
        <v>0</v>
      </c>
      <c r="L71" s="10">
        <v>1</v>
      </c>
      <c r="M71" s="5">
        <v>0</v>
      </c>
      <c r="N71" s="5">
        <v>1</v>
      </c>
      <c r="O71" s="17">
        <f t="shared" si="6"/>
        <v>0</v>
      </c>
      <c r="P71" s="17">
        <f t="shared" si="6"/>
        <v>0</v>
      </c>
    </row>
    <row r="72" spans="2:16" x14ac:dyDescent="0.2">
      <c r="J72" s="4" t="s">
        <v>24</v>
      </c>
      <c r="K72" s="10">
        <v>0</v>
      </c>
      <c r="L72" s="10">
        <v>1</v>
      </c>
      <c r="M72" s="5">
        <v>0</v>
      </c>
      <c r="N72" s="5">
        <v>0</v>
      </c>
      <c r="O72" s="17">
        <f t="shared" si="6"/>
        <v>0</v>
      </c>
      <c r="P72" s="17">
        <f t="shared" si="6"/>
        <v>1</v>
      </c>
    </row>
    <row r="73" spans="2:16" x14ac:dyDescent="0.2">
      <c r="J73" s="4" t="s">
        <v>25</v>
      </c>
      <c r="K73" s="10">
        <v>0</v>
      </c>
      <c r="L73" s="10">
        <v>1</v>
      </c>
      <c r="M73" s="5">
        <v>0</v>
      </c>
      <c r="N73" s="5">
        <v>1</v>
      </c>
      <c r="O73" s="17">
        <f t="shared" si="6"/>
        <v>0</v>
      </c>
      <c r="P73" s="17">
        <f t="shared" si="6"/>
        <v>0</v>
      </c>
    </row>
    <row r="74" spans="2:16" x14ac:dyDescent="0.2">
      <c r="J74" s="4" t="s">
        <v>26</v>
      </c>
      <c r="K74" s="10">
        <v>0</v>
      </c>
      <c r="L74" s="10">
        <v>1</v>
      </c>
      <c r="M74" s="5">
        <v>0</v>
      </c>
      <c r="N74" s="5">
        <v>0</v>
      </c>
      <c r="O74" s="17">
        <f t="shared" si="6"/>
        <v>0</v>
      </c>
      <c r="P74" s="17">
        <f t="shared" si="6"/>
        <v>1</v>
      </c>
    </row>
    <row r="75" spans="2:16" ht="16.5" x14ac:dyDescent="0.2">
      <c r="J75" s="18" t="s">
        <v>43</v>
      </c>
      <c r="K75" s="18"/>
      <c r="L75" s="18"/>
      <c r="M75" s="18"/>
      <c r="N75" s="18"/>
      <c r="O75" s="18"/>
      <c r="P75" s="18"/>
    </row>
    <row r="76" spans="2:16" x14ac:dyDescent="0.2">
      <c r="J76" s="4" t="s">
        <v>13</v>
      </c>
      <c r="K76" s="10">
        <v>0</v>
      </c>
      <c r="L76" s="10">
        <v>1</v>
      </c>
      <c r="M76" s="5">
        <v>0</v>
      </c>
      <c r="N76" s="5">
        <v>1</v>
      </c>
      <c r="O76" s="17">
        <f t="shared" ref="O76:P85" si="7">K76-M76</f>
        <v>0</v>
      </c>
      <c r="P76" s="17">
        <f t="shared" si="7"/>
        <v>0</v>
      </c>
    </row>
    <row r="77" spans="2:16" x14ac:dyDescent="0.2">
      <c r="J77" s="4" t="s">
        <v>15</v>
      </c>
      <c r="K77" s="10">
        <v>0</v>
      </c>
      <c r="L77" s="10">
        <v>1</v>
      </c>
      <c r="M77" s="5">
        <v>0</v>
      </c>
      <c r="N77" s="5">
        <v>1</v>
      </c>
      <c r="O77" s="17">
        <f t="shared" si="7"/>
        <v>0</v>
      </c>
      <c r="P77" s="17">
        <f t="shared" si="7"/>
        <v>0</v>
      </c>
    </row>
    <row r="78" spans="2:16" x14ac:dyDescent="0.2">
      <c r="J78" s="4" t="s">
        <v>17</v>
      </c>
      <c r="K78" s="10">
        <v>0</v>
      </c>
      <c r="L78" s="10">
        <v>1</v>
      </c>
      <c r="M78" s="5">
        <v>0</v>
      </c>
      <c r="N78" s="5">
        <v>1</v>
      </c>
      <c r="O78" s="17">
        <f t="shared" si="7"/>
        <v>0</v>
      </c>
      <c r="P78" s="17">
        <f t="shared" si="7"/>
        <v>0</v>
      </c>
    </row>
    <row r="79" spans="2:16" x14ac:dyDescent="0.2">
      <c r="J79" s="4" t="s">
        <v>19</v>
      </c>
      <c r="K79" s="10">
        <v>0</v>
      </c>
      <c r="L79" s="10">
        <v>1</v>
      </c>
      <c r="M79" s="5">
        <v>0</v>
      </c>
      <c r="N79" s="5">
        <v>0</v>
      </c>
      <c r="O79" s="17">
        <f t="shared" si="7"/>
        <v>0</v>
      </c>
      <c r="P79" s="17">
        <f t="shared" si="7"/>
        <v>1</v>
      </c>
    </row>
    <row r="80" spans="2:16" x14ac:dyDescent="0.2">
      <c r="J80" s="4" t="s">
        <v>21</v>
      </c>
      <c r="K80" s="10">
        <v>0</v>
      </c>
      <c r="L80" s="10">
        <v>1</v>
      </c>
      <c r="M80" s="5">
        <v>0</v>
      </c>
      <c r="N80" s="5">
        <v>0</v>
      </c>
      <c r="O80" s="17">
        <f t="shared" si="7"/>
        <v>0</v>
      </c>
      <c r="P80" s="17">
        <f t="shared" si="7"/>
        <v>1</v>
      </c>
    </row>
    <row r="81" spans="10:16" x14ac:dyDescent="0.2">
      <c r="J81" s="4" t="s">
        <v>22</v>
      </c>
      <c r="K81" s="10">
        <v>0</v>
      </c>
      <c r="L81" s="10">
        <v>1</v>
      </c>
      <c r="M81" s="5">
        <v>0</v>
      </c>
      <c r="N81" s="5">
        <v>0.5</v>
      </c>
      <c r="O81" s="17">
        <f t="shared" si="7"/>
        <v>0</v>
      </c>
      <c r="P81" s="17">
        <f t="shared" si="7"/>
        <v>0.5</v>
      </c>
    </row>
    <row r="82" spans="10:16" x14ac:dyDescent="0.2">
      <c r="J82" s="4" t="s">
        <v>23</v>
      </c>
      <c r="K82" s="10">
        <v>0</v>
      </c>
      <c r="L82" s="10">
        <v>1</v>
      </c>
      <c r="M82" s="5">
        <v>0</v>
      </c>
      <c r="N82" s="5">
        <v>0.5</v>
      </c>
      <c r="O82" s="17">
        <f t="shared" si="7"/>
        <v>0</v>
      </c>
      <c r="P82" s="17">
        <f t="shared" si="7"/>
        <v>0.5</v>
      </c>
    </row>
    <row r="83" spans="10:16" x14ac:dyDescent="0.2">
      <c r="J83" s="4" t="s">
        <v>24</v>
      </c>
      <c r="K83" s="10">
        <v>0</v>
      </c>
      <c r="L83" s="10">
        <v>1</v>
      </c>
      <c r="M83" s="5">
        <v>0</v>
      </c>
      <c r="N83" s="5">
        <v>0.5</v>
      </c>
      <c r="O83" s="17">
        <f t="shared" si="7"/>
        <v>0</v>
      </c>
      <c r="P83" s="17">
        <f t="shared" si="7"/>
        <v>0.5</v>
      </c>
    </row>
    <row r="84" spans="10:16" x14ac:dyDescent="0.2">
      <c r="J84" s="4" t="s">
        <v>25</v>
      </c>
      <c r="K84" s="10">
        <v>0</v>
      </c>
      <c r="L84" s="10">
        <v>1</v>
      </c>
      <c r="M84" s="5">
        <v>0</v>
      </c>
      <c r="N84" s="5">
        <v>0</v>
      </c>
      <c r="O84" s="17">
        <f t="shared" si="7"/>
        <v>0</v>
      </c>
      <c r="P84" s="17">
        <f t="shared" si="7"/>
        <v>1</v>
      </c>
    </row>
    <row r="85" spans="10:16" x14ac:dyDescent="0.2">
      <c r="J85" s="4" t="s">
        <v>26</v>
      </c>
      <c r="K85" s="10">
        <v>0</v>
      </c>
      <c r="L85" s="10">
        <v>1</v>
      </c>
      <c r="M85" s="5">
        <v>0</v>
      </c>
      <c r="N85" s="5">
        <v>0</v>
      </c>
      <c r="O85" s="17">
        <f t="shared" si="7"/>
        <v>0</v>
      </c>
      <c r="P85" s="17">
        <f t="shared" si="7"/>
        <v>1</v>
      </c>
    </row>
    <row r="86" spans="10:16" ht="16.5" x14ac:dyDescent="0.2">
      <c r="J86" s="18" t="s">
        <v>44</v>
      </c>
      <c r="K86" s="18"/>
      <c r="L86" s="18"/>
      <c r="M86" s="18"/>
      <c r="N86" s="18"/>
      <c r="O86" s="18"/>
      <c r="P86" s="18"/>
    </row>
    <row r="87" spans="10:16" x14ac:dyDescent="0.2">
      <c r="J87" s="4" t="s">
        <v>13</v>
      </c>
      <c r="K87" s="10">
        <v>0</v>
      </c>
      <c r="L87" s="10">
        <v>4</v>
      </c>
      <c r="M87" s="5">
        <v>0</v>
      </c>
      <c r="N87" s="5">
        <v>6</v>
      </c>
      <c r="O87" s="17">
        <f t="shared" ref="O87:P96" si="8">K87-M87</f>
        <v>0</v>
      </c>
      <c r="P87" s="17">
        <f t="shared" si="8"/>
        <v>-2</v>
      </c>
    </row>
    <row r="88" spans="10:16" x14ac:dyDescent="0.2">
      <c r="J88" s="4" t="s">
        <v>15</v>
      </c>
      <c r="K88" s="10">
        <v>0</v>
      </c>
      <c r="L88" s="10">
        <v>4</v>
      </c>
      <c r="M88" s="5">
        <v>0</v>
      </c>
      <c r="N88" s="5">
        <v>6</v>
      </c>
      <c r="O88" s="17">
        <f t="shared" si="8"/>
        <v>0</v>
      </c>
      <c r="P88" s="17">
        <f t="shared" si="8"/>
        <v>-2</v>
      </c>
    </row>
    <row r="89" spans="10:16" x14ac:dyDescent="0.2">
      <c r="J89" s="4" t="s">
        <v>17</v>
      </c>
      <c r="K89" s="10">
        <v>0</v>
      </c>
      <c r="L89" s="10">
        <v>4</v>
      </c>
      <c r="M89" s="5">
        <v>0</v>
      </c>
      <c r="N89" s="5">
        <v>6</v>
      </c>
      <c r="O89" s="17">
        <f t="shared" si="8"/>
        <v>0</v>
      </c>
      <c r="P89" s="17">
        <f t="shared" si="8"/>
        <v>-2</v>
      </c>
    </row>
    <row r="90" spans="10:16" x14ac:dyDescent="0.2">
      <c r="J90" s="4" t="s">
        <v>19</v>
      </c>
      <c r="K90" s="10">
        <v>0</v>
      </c>
      <c r="L90" s="10">
        <v>4</v>
      </c>
      <c r="M90" s="5">
        <v>0</v>
      </c>
      <c r="N90" s="5">
        <v>5</v>
      </c>
      <c r="O90" s="17">
        <f t="shared" si="8"/>
        <v>0</v>
      </c>
      <c r="P90" s="17">
        <f t="shared" si="8"/>
        <v>-1</v>
      </c>
    </row>
    <row r="91" spans="10:16" x14ac:dyDescent="0.2">
      <c r="J91" s="4" t="s">
        <v>21</v>
      </c>
      <c r="K91" s="10">
        <v>0</v>
      </c>
      <c r="L91" s="10">
        <v>4</v>
      </c>
      <c r="M91" s="5">
        <v>0</v>
      </c>
      <c r="N91" s="5">
        <v>5</v>
      </c>
      <c r="O91" s="17">
        <f t="shared" si="8"/>
        <v>0</v>
      </c>
      <c r="P91" s="17">
        <f t="shared" si="8"/>
        <v>-1</v>
      </c>
    </row>
    <row r="92" spans="10:16" x14ac:dyDescent="0.2">
      <c r="J92" s="4" t="s">
        <v>22</v>
      </c>
      <c r="K92" s="10">
        <v>0</v>
      </c>
      <c r="L92" s="10">
        <v>4</v>
      </c>
      <c r="M92" s="5">
        <v>0</v>
      </c>
      <c r="N92" s="5">
        <v>5</v>
      </c>
      <c r="O92" s="17">
        <f t="shared" si="8"/>
        <v>0</v>
      </c>
      <c r="P92" s="17">
        <f t="shared" si="8"/>
        <v>-1</v>
      </c>
    </row>
    <row r="93" spans="10:16" x14ac:dyDescent="0.2">
      <c r="J93" s="4" t="s">
        <v>23</v>
      </c>
      <c r="K93" s="10">
        <v>0</v>
      </c>
      <c r="L93" s="10">
        <v>4</v>
      </c>
      <c r="M93" s="5">
        <v>0</v>
      </c>
      <c r="N93" s="5">
        <v>4</v>
      </c>
      <c r="O93" s="17">
        <f t="shared" si="8"/>
        <v>0</v>
      </c>
      <c r="P93" s="17">
        <f t="shared" si="8"/>
        <v>0</v>
      </c>
    </row>
    <row r="94" spans="10:16" x14ac:dyDescent="0.2">
      <c r="J94" s="4" t="s">
        <v>24</v>
      </c>
      <c r="K94" s="10">
        <v>0</v>
      </c>
      <c r="L94" s="10">
        <v>4</v>
      </c>
      <c r="M94" s="5">
        <v>0</v>
      </c>
      <c r="N94" s="5">
        <v>4</v>
      </c>
      <c r="O94" s="17">
        <f t="shared" si="8"/>
        <v>0</v>
      </c>
      <c r="P94" s="17">
        <f t="shared" si="8"/>
        <v>0</v>
      </c>
    </row>
    <row r="95" spans="10:16" x14ac:dyDescent="0.2">
      <c r="J95" s="4" t="s">
        <v>25</v>
      </c>
      <c r="K95" s="10">
        <v>0</v>
      </c>
      <c r="L95" s="10">
        <v>4</v>
      </c>
      <c r="M95" s="5">
        <v>0</v>
      </c>
      <c r="N95" s="5">
        <v>4</v>
      </c>
      <c r="O95" s="17">
        <f t="shared" si="8"/>
        <v>0</v>
      </c>
      <c r="P95" s="17">
        <f t="shared" si="8"/>
        <v>0</v>
      </c>
    </row>
    <row r="96" spans="10:16" x14ac:dyDescent="0.2">
      <c r="J96" s="4" t="s">
        <v>26</v>
      </c>
      <c r="K96" s="10">
        <v>0</v>
      </c>
      <c r="L96" s="10">
        <v>4</v>
      </c>
      <c r="M96" s="5">
        <v>0</v>
      </c>
      <c r="N96" s="5">
        <v>3</v>
      </c>
      <c r="O96" s="17">
        <f t="shared" si="8"/>
        <v>0</v>
      </c>
      <c r="P96" s="17">
        <f t="shared" si="8"/>
        <v>1</v>
      </c>
    </row>
    <row r="97" spans="10:16" ht="16.5" x14ac:dyDescent="0.2">
      <c r="J97" s="18" t="s">
        <v>45</v>
      </c>
      <c r="K97" s="18"/>
      <c r="L97" s="18"/>
      <c r="M97" s="18"/>
      <c r="N97" s="18"/>
      <c r="O97" s="18"/>
      <c r="P97" s="18"/>
    </row>
    <row r="98" spans="10:16" x14ac:dyDescent="0.2">
      <c r="J98" s="4" t="s">
        <v>13</v>
      </c>
      <c r="K98" s="10">
        <v>0</v>
      </c>
      <c r="L98" s="10">
        <v>2</v>
      </c>
      <c r="M98" s="5">
        <v>0</v>
      </c>
      <c r="N98" s="5">
        <v>1</v>
      </c>
      <c r="O98" s="17">
        <f t="shared" ref="O98:P107" si="9">K98-M98</f>
        <v>0</v>
      </c>
      <c r="P98" s="17">
        <f t="shared" si="9"/>
        <v>1</v>
      </c>
    </row>
    <row r="99" spans="10:16" x14ac:dyDescent="0.2">
      <c r="J99" s="4" t="s">
        <v>15</v>
      </c>
      <c r="K99" s="10">
        <v>0</v>
      </c>
      <c r="L99" s="10">
        <v>2</v>
      </c>
      <c r="M99" s="5">
        <v>0</v>
      </c>
      <c r="N99" s="5">
        <v>1</v>
      </c>
      <c r="O99" s="17">
        <f t="shared" si="9"/>
        <v>0</v>
      </c>
      <c r="P99" s="17">
        <f t="shared" si="9"/>
        <v>1</v>
      </c>
    </row>
    <row r="100" spans="10:16" x14ac:dyDescent="0.2">
      <c r="J100" s="4" t="s">
        <v>17</v>
      </c>
      <c r="K100" s="10">
        <v>0</v>
      </c>
      <c r="L100" s="10">
        <v>2</v>
      </c>
      <c r="M100" s="5">
        <v>0</v>
      </c>
      <c r="N100" s="5">
        <v>1</v>
      </c>
      <c r="O100" s="17">
        <f t="shared" si="9"/>
        <v>0</v>
      </c>
      <c r="P100" s="17">
        <f t="shared" si="9"/>
        <v>1</v>
      </c>
    </row>
    <row r="101" spans="10:16" x14ac:dyDescent="0.2">
      <c r="J101" s="4" t="s">
        <v>19</v>
      </c>
      <c r="K101" s="10">
        <v>0</v>
      </c>
      <c r="L101" s="10">
        <v>2</v>
      </c>
      <c r="M101" s="5">
        <v>0</v>
      </c>
      <c r="N101" s="5">
        <v>2</v>
      </c>
      <c r="O101" s="17">
        <f t="shared" si="9"/>
        <v>0</v>
      </c>
      <c r="P101" s="17">
        <f t="shared" si="9"/>
        <v>0</v>
      </c>
    </row>
    <row r="102" spans="10:16" x14ac:dyDescent="0.2">
      <c r="J102" s="4" t="s">
        <v>21</v>
      </c>
      <c r="K102" s="10">
        <v>0</v>
      </c>
      <c r="L102" s="10">
        <v>2</v>
      </c>
      <c r="M102" s="5">
        <v>0</v>
      </c>
      <c r="N102" s="5">
        <v>1</v>
      </c>
      <c r="O102" s="17">
        <f t="shared" si="9"/>
        <v>0</v>
      </c>
      <c r="P102" s="17">
        <f t="shared" si="9"/>
        <v>1</v>
      </c>
    </row>
    <row r="103" spans="10:16" x14ac:dyDescent="0.2">
      <c r="J103" s="4" t="s">
        <v>22</v>
      </c>
      <c r="K103" s="10">
        <v>0</v>
      </c>
      <c r="L103" s="10">
        <v>2</v>
      </c>
      <c r="M103" s="5">
        <v>0</v>
      </c>
      <c r="N103" s="5">
        <v>1</v>
      </c>
      <c r="O103" s="17">
        <f t="shared" si="9"/>
        <v>0</v>
      </c>
      <c r="P103" s="17">
        <f t="shared" si="9"/>
        <v>1</v>
      </c>
    </row>
    <row r="104" spans="10:16" x14ac:dyDescent="0.2">
      <c r="J104" s="4" t="s">
        <v>23</v>
      </c>
      <c r="K104" s="10">
        <v>0</v>
      </c>
      <c r="L104" s="10">
        <v>2</v>
      </c>
      <c r="M104" s="5">
        <v>0</v>
      </c>
      <c r="N104" s="5">
        <v>1</v>
      </c>
      <c r="O104" s="17">
        <f t="shared" si="9"/>
        <v>0</v>
      </c>
      <c r="P104" s="17">
        <f t="shared" si="9"/>
        <v>1</v>
      </c>
    </row>
    <row r="105" spans="10:16" x14ac:dyDescent="0.2">
      <c r="J105" s="4" t="s">
        <v>24</v>
      </c>
      <c r="K105" s="10">
        <v>0</v>
      </c>
      <c r="L105" s="10">
        <v>2</v>
      </c>
      <c r="M105" s="5">
        <v>0</v>
      </c>
      <c r="N105" s="5">
        <v>1</v>
      </c>
      <c r="O105" s="17">
        <f t="shared" si="9"/>
        <v>0</v>
      </c>
      <c r="P105" s="17">
        <f t="shared" si="9"/>
        <v>1</v>
      </c>
    </row>
    <row r="106" spans="10:16" x14ac:dyDescent="0.2">
      <c r="J106" s="4" t="s">
        <v>25</v>
      </c>
      <c r="K106" s="10">
        <v>0</v>
      </c>
      <c r="L106" s="10">
        <v>2</v>
      </c>
      <c r="M106" s="5">
        <v>0</v>
      </c>
      <c r="N106" s="5">
        <v>1</v>
      </c>
      <c r="O106" s="17">
        <f t="shared" si="9"/>
        <v>0</v>
      </c>
      <c r="P106" s="17">
        <f t="shared" si="9"/>
        <v>1</v>
      </c>
    </row>
    <row r="107" spans="10:16" x14ac:dyDescent="0.2">
      <c r="J107" s="4" t="s">
        <v>26</v>
      </c>
      <c r="K107" s="10">
        <v>0</v>
      </c>
      <c r="L107" s="10">
        <v>2</v>
      </c>
      <c r="M107" s="5">
        <v>0</v>
      </c>
      <c r="N107" s="5">
        <v>2</v>
      </c>
      <c r="O107" s="17">
        <f t="shared" si="9"/>
        <v>0</v>
      </c>
      <c r="P107" s="17">
        <f t="shared" si="9"/>
        <v>0</v>
      </c>
    </row>
    <row r="108" spans="10:16" ht="16.5" x14ac:dyDescent="0.2">
      <c r="J108" s="18" t="s">
        <v>46</v>
      </c>
      <c r="K108" s="18"/>
      <c r="L108" s="18"/>
      <c r="M108" s="18"/>
      <c r="N108" s="18"/>
      <c r="O108" s="18"/>
      <c r="P108" s="18"/>
    </row>
    <row r="109" spans="10:16" x14ac:dyDescent="0.2">
      <c r="J109" s="4" t="s">
        <v>13</v>
      </c>
      <c r="K109" s="10">
        <v>0</v>
      </c>
      <c r="L109" s="10">
        <v>1</v>
      </c>
      <c r="M109" s="5">
        <v>0</v>
      </c>
      <c r="N109" s="5">
        <v>1</v>
      </c>
      <c r="O109" s="17">
        <f t="shared" ref="O109:P124" si="10">K109-M109</f>
        <v>0</v>
      </c>
      <c r="P109" s="17">
        <f t="shared" si="10"/>
        <v>0</v>
      </c>
    </row>
    <row r="110" spans="10:16" x14ac:dyDescent="0.2">
      <c r="J110" s="4" t="s">
        <v>15</v>
      </c>
      <c r="K110" s="10">
        <v>0</v>
      </c>
      <c r="L110" s="10">
        <v>1</v>
      </c>
      <c r="M110" s="5">
        <v>0</v>
      </c>
      <c r="N110" s="5">
        <v>1</v>
      </c>
      <c r="O110" s="17">
        <f t="shared" si="10"/>
        <v>0</v>
      </c>
      <c r="P110" s="17">
        <f t="shared" si="10"/>
        <v>0</v>
      </c>
    </row>
    <row r="111" spans="10:16" x14ac:dyDescent="0.2">
      <c r="J111" s="4" t="s">
        <v>17</v>
      </c>
      <c r="K111" s="10">
        <v>0</v>
      </c>
      <c r="L111" s="10">
        <v>1</v>
      </c>
      <c r="M111" s="5">
        <v>0</v>
      </c>
      <c r="N111" s="5">
        <v>1</v>
      </c>
      <c r="O111" s="17">
        <f t="shared" si="10"/>
        <v>0</v>
      </c>
      <c r="P111" s="17">
        <f t="shared" si="10"/>
        <v>0</v>
      </c>
    </row>
    <row r="112" spans="10:16" x14ac:dyDescent="0.2">
      <c r="J112" s="4" t="s">
        <v>19</v>
      </c>
      <c r="K112" s="10">
        <v>0</v>
      </c>
      <c r="L112" s="10">
        <v>1</v>
      </c>
      <c r="M112" s="5">
        <v>0</v>
      </c>
      <c r="N112" s="5">
        <v>1</v>
      </c>
      <c r="O112" s="17">
        <f t="shared" si="10"/>
        <v>0</v>
      </c>
      <c r="P112" s="17">
        <f t="shared" si="10"/>
        <v>0</v>
      </c>
    </row>
    <row r="113" spans="10:16" x14ac:dyDescent="0.2">
      <c r="J113" s="4" t="s">
        <v>21</v>
      </c>
      <c r="K113" s="10">
        <v>0</v>
      </c>
      <c r="L113" s="10">
        <v>1</v>
      </c>
      <c r="M113" s="5">
        <v>0</v>
      </c>
      <c r="N113" s="5">
        <v>1</v>
      </c>
      <c r="O113" s="17">
        <f t="shared" si="10"/>
        <v>0</v>
      </c>
      <c r="P113" s="17">
        <f t="shared" si="10"/>
        <v>0</v>
      </c>
    </row>
    <row r="114" spans="10:16" x14ac:dyDescent="0.2">
      <c r="J114" s="4" t="s">
        <v>22</v>
      </c>
      <c r="K114" s="10">
        <v>0</v>
      </c>
      <c r="L114" s="10">
        <v>1</v>
      </c>
      <c r="M114" s="5">
        <v>0</v>
      </c>
      <c r="N114" s="5">
        <v>1</v>
      </c>
      <c r="O114" s="17">
        <f t="shared" si="10"/>
        <v>0</v>
      </c>
      <c r="P114" s="17">
        <f t="shared" si="10"/>
        <v>0</v>
      </c>
    </row>
    <row r="115" spans="10:16" x14ac:dyDescent="0.2">
      <c r="J115" s="4" t="s">
        <v>23</v>
      </c>
      <c r="K115" s="10">
        <v>0</v>
      </c>
      <c r="L115" s="10">
        <v>1</v>
      </c>
      <c r="M115" s="5">
        <v>0</v>
      </c>
      <c r="N115" s="5">
        <v>1</v>
      </c>
      <c r="O115" s="17">
        <f t="shared" si="10"/>
        <v>0</v>
      </c>
      <c r="P115" s="17">
        <f t="shared" si="10"/>
        <v>0</v>
      </c>
    </row>
    <row r="116" spans="10:16" x14ac:dyDescent="0.2">
      <c r="J116" s="4" t="s">
        <v>24</v>
      </c>
      <c r="K116" s="10">
        <v>0</v>
      </c>
      <c r="L116" s="10">
        <v>1</v>
      </c>
      <c r="M116" s="5">
        <v>0</v>
      </c>
      <c r="N116" s="5">
        <v>1</v>
      </c>
      <c r="O116" s="17">
        <f t="shared" si="10"/>
        <v>0</v>
      </c>
      <c r="P116" s="17">
        <f t="shared" si="10"/>
        <v>0</v>
      </c>
    </row>
    <row r="117" spans="10:16" x14ac:dyDescent="0.2">
      <c r="J117" s="4" t="s">
        <v>25</v>
      </c>
      <c r="K117" s="10">
        <v>0</v>
      </c>
      <c r="L117" s="10">
        <v>1</v>
      </c>
      <c r="M117" s="5">
        <v>0</v>
      </c>
      <c r="N117" s="5">
        <v>0</v>
      </c>
      <c r="O117" s="17">
        <f t="shared" si="10"/>
        <v>0</v>
      </c>
      <c r="P117" s="17">
        <f t="shared" si="10"/>
        <v>1</v>
      </c>
    </row>
    <row r="118" spans="10:16" x14ac:dyDescent="0.2">
      <c r="J118" s="4" t="s">
        <v>26</v>
      </c>
      <c r="K118" s="10">
        <v>0</v>
      </c>
      <c r="L118" s="10">
        <v>1</v>
      </c>
      <c r="M118" s="5">
        <v>0</v>
      </c>
      <c r="N118" s="5">
        <v>1</v>
      </c>
      <c r="O118" s="17">
        <f t="shared" si="10"/>
        <v>0</v>
      </c>
      <c r="P118" s="17">
        <f t="shared" si="10"/>
        <v>0</v>
      </c>
    </row>
    <row r="119" spans="10:16" x14ac:dyDescent="0.2">
      <c r="J119" s="6" t="s">
        <v>47</v>
      </c>
      <c r="K119" s="10">
        <v>0</v>
      </c>
      <c r="L119" s="10">
        <v>4</v>
      </c>
      <c r="M119" s="5">
        <v>0</v>
      </c>
      <c r="N119" s="5">
        <v>6</v>
      </c>
      <c r="O119" s="17">
        <f t="shared" si="10"/>
        <v>0</v>
      </c>
      <c r="P119" s="17">
        <f t="shared" si="10"/>
        <v>-2</v>
      </c>
    </row>
    <row r="120" spans="10:16" x14ac:dyDescent="0.2">
      <c r="J120" s="6" t="s">
        <v>48</v>
      </c>
      <c r="K120" s="10">
        <v>8</v>
      </c>
      <c r="L120" s="10">
        <v>0</v>
      </c>
      <c r="M120" s="5">
        <v>12</v>
      </c>
      <c r="N120" s="5">
        <v>0</v>
      </c>
      <c r="O120" s="17">
        <f t="shared" si="10"/>
        <v>-4</v>
      </c>
      <c r="P120" s="17">
        <f t="shared" si="10"/>
        <v>0</v>
      </c>
    </row>
    <row r="121" spans="10:16" x14ac:dyDescent="0.2">
      <c r="J121" s="6" t="s">
        <v>49</v>
      </c>
      <c r="K121" s="10">
        <v>0</v>
      </c>
      <c r="L121" s="10">
        <v>12</v>
      </c>
      <c r="M121" s="5">
        <v>0</v>
      </c>
      <c r="N121" s="5">
        <v>14</v>
      </c>
      <c r="O121" s="17">
        <f t="shared" si="10"/>
        <v>0</v>
      </c>
      <c r="P121" s="17">
        <f t="shared" si="10"/>
        <v>-2</v>
      </c>
    </row>
    <row r="122" spans="10:16" x14ac:dyDescent="0.2">
      <c r="J122" s="6" t="s">
        <v>50</v>
      </c>
      <c r="K122" s="10">
        <v>4</v>
      </c>
      <c r="L122" s="10">
        <v>0</v>
      </c>
      <c r="M122" s="5">
        <v>6</v>
      </c>
      <c r="N122" s="5">
        <v>0</v>
      </c>
      <c r="O122" s="17">
        <f t="shared" si="10"/>
        <v>-2</v>
      </c>
      <c r="P122" s="17">
        <f t="shared" si="10"/>
        <v>0</v>
      </c>
    </row>
    <row r="123" spans="10:16" x14ac:dyDescent="0.2">
      <c r="J123" s="6" t="s">
        <v>49</v>
      </c>
      <c r="K123" s="10">
        <v>0</v>
      </c>
      <c r="L123" s="10">
        <v>8</v>
      </c>
      <c r="M123" s="5">
        <v>0</v>
      </c>
      <c r="N123" s="5">
        <v>8</v>
      </c>
      <c r="O123" s="17">
        <f t="shared" si="10"/>
        <v>0</v>
      </c>
      <c r="P123" s="17">
        <f t="shared" si="10"/>
        <v>0</v>
      </c>
    </row>
    <row r="124" spans="10:16" x14ac:dyDescent="0.2">
      <c r="J124" s="6" t="s">
        <v>51</v>
      </c>
      <c r="K124" s="10">
        <v>0</v>
      </c>
      <c r="L124" s="10">
        <v>8</v>
      </c>
      <c r="M124" s="5">
        <v>0</v>
      </c>
      <c r="N124" s="5">
        <v>6</v>
      </c>
      <c r="O124" s="17">
        <f t="shared" si="10"/>
        <v>0</v>
      </c>
      <c r="P124" s="17">
        <f t="shared" si="10"/>
        <v>2</v>
      </c>
    </row>
    <row r="125" spans="10:16" x14ac:dyDescent="0.2">
      <c r="J125" s="6" t="s">
        <v>52</v>
      </c>
      <c r="K125" s="10">
        <v>1</v>
      </c>
      <c r="L125" s="10">
        <v>0</v>
      </c>
      <c r="M125" s="5">
        <v>1</v>
      </c>
      <c r="N125" s="5">
        <v>0</v>
      </c>
      <c r="O125" s="17">
        <f t="shared" ref="O125:P142" si="11">K125-M125</f>
        <v>0</v>
      </c>
      <c r="P125" s="17">
        <f t="shared" si="11"/>
        <v>0</v>
      </c>
    </row>
    <row r="126" spans="10:16" x14ac:dyDescent="0.2">
      <c r="J126" s="6" t="s">
        <v>41</v>
      </c>
      <c r="K126" s="10">
        <v>1</v>
      </c>
      <c r="L126" s="10">
        <v>0</v>
      </c>
      <c r="M126" s="5">
        <v>1</v>
      </c>
      <c r="N126" s="5">
        <v>0</v>
      </c>
      <c r="O126" s="17">
        <f t="shared" si="11"/>
        <v>0</v>
      </c>
      <c r="P126" s="17">
        <f t="shared" si="11"/>
        <v>0</v>
      </c>
    </row>
    <row r="127" spans="10:16" x14ac:dyDescent="0.2">
      <c r="J127" s="6" t="s">
        <v>38</v>
      </c>
      <c r="K127" s="10">
        <v>8</v>
      </c>
      <c r="L127" s="10">
        <v>0</v>
      </c>
      <c r="M127" s="5">
        <v>10</v>
      </c>
      <c r="N127" s="5">
        <v>0</v>
      </c>
      <c r="O127" s="17">
        <f t="shared" si="11"/>
        <v>-2</v>
      </c>
      <c r="P127" s="17">
        <f t="shared" si="11"/>
        <v>0</v>
      </c>
    </row>
    <row r="128" spans="10:16" ht="16.5" x14ac:dyDescent="0.2">
      <c r="J128" s="7" t="s">
        <v>53</v>
      </c>
      <c r="K128" s="8">
        <f>SUM(K7:K127)</f>
        <v>22</v>
      </c>
      <c r="L128" s="8">
        <f>SUM(L7:L127)</f>
        <v>171</v>
      </c>
      <c r="M128" s="8">
        <f>SUM(M7:M127)</f>
        <v>90</v>
      </c>
      <c r="N128" s="8">
        <f>SUM(N7:N127)</f>
        <v>211.5</v>
      </c>
      <c r="O128" s="8">
        <f>SUM(O7:O127)</f>
        <v>-68</v>
      </c>
      <c r="P128" s="8">
        <f>SUM(P7:P127)</f>
        <v>-40.5</v>
      </c>
    </row>
  </sheetData>
  <mergeCells count="32">
    <mergeCell ref="B4:H4"/>
    <mergeCell ref="J4:P4"/>
    <mergeCell ref="R4:R5"/>
    <mergeCell ref="B5:B6"/>
    <mergeCell ref="C5:D5"/>
    <mergeCell ref="E5:F5"/>
    <mergeCell ref="G5:H5"/>
    <mergeCell ref="J5:J6"/>
    <mergeCell ref="K5:L5"/>
    <mergeCell ref="M5:N5"/>
    <mergeCell ref="B25:H25"/>
    <mergeCell ref="O5:P5"/>
    <mergeCell ref="R6:R7"/>
    <mergeCell ref="J9:P9"/>
    <mergeCell ref="R9:R10"/>
    <mergeCell ref="R12:R13"/>
    <mergeCell ref="B14:H14"/>
    <mergeCell ref="R15:R16"/>
    <mergeCell ref="R18:R19"/>
    <mergeCell ref="J20:P20"/>
    <mergeCell ref="R21:R22"/>
    <mergeCell ref="S23:U23"/>
    <mergeCell ref="B37:H37"/>
    <mergeCell ref="J42:P42"/>
    <mergeCell ref="B48:H48"/>
    <mergeCell ref="J53:P53"/>
    <mergeCell ref="J64:P64"/>
    <mergeCell ref="J75:P75"/>
    <mergeCell ref="J86:P86"/>
    <mergeCell ref="J97:P97"/>
    <mergeCell ref="J108:P108"/>
    <mergeCell ref="J31:P31"/>
  </mergeCells>
  <conditionalFormatting sqref="S10:U10">
    <cfRule type="cellIs" dxfId="23" priority="1" operator="greaterThan">
      <formula>0</formula>
    </cfRule>
    <cfRule type="cellIs" dxfId="22" priority="3" operator="greaterThan">
      <formula>0</formula>
    </cfRule>
    <cfRule type="cellIs" dxfId="21" priority="12" operator="lessThan">
      <formula>0</formula>
    </cfRule>
  </conditionalFormatting>
  <conditionalFormatting sqref="S13:U13">
    <cfRule type="cellIs" dxfId="20" priority="11" operator="lessThan">
      <formula>0</formula>
    </cfRule>
  </conditionalFormatting>
  <conditionalFormatting sqref="S16:U16">
    <cfRule type="cellIs" dxfId="19" priority="10" operator="lessThan">
      <formula>0</formula>
    </cfRule>
  </conditionalFormatting>
  <conditionalFormatting sqref="S19:U19">
    <cfRule type="cellIs" dxfId="18" priority="9" operator="lessThan">
      <formula>0</formula>
    </cfRule>
  </conditionalFormatting>
  <conditionalFormatting sqref="S22:U22">
    <cfRule type="cellIs" dxfId="17" priority="8" operator="lessThan">
      <formula>0</formula>
    </cfRule>
  </conditionalFormatting>
  <conditionalFormatting sqref="S23">
    <cfRule type="cellIs" dxfId="16" priority="7" operator="lessThan">
      <formula>0</formula>
    </cfRule>
  </conditionalFormatting>
  <conditionalFormatting sqref="S22:U23">
    <cfRule type="cellIs" dxfId="15" priority="2" operator="greaterThan">
      <formula>0</formula>
    </cfRule>
    <cfRule type="cellIs" dxfId="14" priority="6" operator="lessThan">
      <formula>0</formula>
    </cfRule>
  </conditionalFormatting>
  <conditionalFormatting sqref="G1:H1048576">
    <cfRule type="cellIs" dxfId="13" priority="5" operator="lessThan">
      <formula>0</formula>
    </cfRule>
  </conditionalFormatting>
  <conditionalFormatting sqref="O1:P1048576">
    <cfRule type="cellIs" dxfId="12" priority="4" operator="lessThan">
      <formula>0</formula>
    </cfRule>
  </conditionalFormatting>
  <hyperlinks>
    <hyperlink ref="U2" r:id="rId1" xr:uid="{9EB80AEA-4712-4637-A2E4-50C4854DAD01}"/>
  </hyperlinks>
  <pageMargins left="0.511811024" right="0.511811024" top="0.78740157499999996" bottom="0.78740157499999996" header="0.31496062000000002" footer="0.31496062000000002"/>
  <pageSetup paperSize="9" scale="35" orientation="portrait" r:id="rId2"/>
  <rowBreaks count="1" manualBreakCount="1">
    <brk id="128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533C7-0166-43BC-A056-7C5A762DA8C0}">
  <sheetPr>
    <tabColor rgb="FFA6C9A3"/>
  </sheetPr>
  <dimension ref="B1:U128"/>
  <sheetViews>
    <sheetView showGridLines="0" showRowColHeaders="0" topLeftCell="M1" zoomScale="90" zoomScaleNormal="90" zoomScaleSheetLayoutView="90" workbookViewId="0">
      <selection activeCell="T40" sqref="T40"/>
    </sheetView>
  </sheetViews>
  <sheetFormatPr defaultRowHeight="15" x14ac:dyDescent="0.2"/>
  <cols>
    <col min="1" max="1" width="4.83984375" customWidth="1"/>
    <col min="2" max="2" width="34.70703125" customWidth="1"/>
    <col min="9" max="9" width="6.45703125" customWidth="1"/>
    <col min="10" max="10" width="36.05078125" customWidth="1"/>
    <col min="18" max="18" width="36.859375" customWidth="1"/>
    <col min="19" max="19" width="15.33203125" customWidth="1"/>
    <col min="20" max="20" width="16.41015625" customWidth="1"/>
    <col min="21" max="21" width="16.54296875" customWidth="1"/>
  </cols>
  <sheetData>
    <row r="1" spans="2:21" x14ac:dyDescent="0.2">
      <c r="U1" s="1" t="s">
        <v>0</v>
      </c>
    </row>
    <row r="2" spans="2:21" x14ac:dyDescent="0.2">
      <c r="U2" s="2" t="s">
        <v>1</v>
      </c>
    </row>
    <row r="4" spans="2:21" ht="23.25" customHeight="1" x14ac:dyDescent="0.2">
      <c r="B4" s="26" t="s">
        <v>2</v>
      </c>
      <c r="C4" s="26"/>
      <c r="D4" s="26"/>
      <c r="E4" s="26"/>
      <c r="F4" s="26"/>
      <c r="G4" s="26"/>
      <c r="H4" s="26"/>
      <c r="J4" s="26" t="s">
        <v>3</v>
      </c>
      <c r="K4" s="26"/>
      <c r="L4" s="26"/>
      <c r="M4" s="26"/>
      <c r="N4" s="26"/>
      <c r="O4" s="26"/>
      <c r="P4" s="26"/>
      <c r="R4" s="27" t="s">
        <v>56</v>
      </c>
      <c r="S4" s="9" t="s">
        <v>4</v>
      </c>
      <c r="T4" s="9" t="s">
        <v>5</v>
      </c>
      <c r="U4" s="9" t="s">
        <v>59</v>
      </c>
    </row>
    <row r="5" spans="2:21" ht="15" customHeight="1" x14ac:dyDescent="0.2">
      <c r="B5" s="28"/>
      <c r="C5" s="30" t="s">
        <v>54</v>
      </c>
      <c r="D5" s="31"/>
      <c r="E5" s="32" t="s">
        <v>55</v>
      </c>
      <c r="F5" s="33"/>
      <c r="G5" s="24" t="s">
        <v>65</v>
      </c>
      <c r="H5" s="25"/>
      <c r="J5" s="28"/>
      <c r="K5" s="30" t="s">
        <v>54</v>
      </c>
      <c r="L5" s="31"/>
      <c r="M5" s="32" t="s">
        <v>55</v>
      </c>
      <c r="N5" s="33"/>
      <c r="O5" s="24" t="s">
        <v>65</v>
      </c>
      <c r="P5" s="25"/>
      <c r="R5" s="27"/>
      <c r="S5" s="9">
        <f>C66+K128</f>
        <v>131</v>
      </c>
      <c r="T5" s="9">
        <f>D66+L128</f>
        <v>241</v>
      </c>
      <c r="U5" s="9">
        <f>T5+S5</f>
        <v>372</v>
      </c>
    </row>
    <row r="6" spans="2:21" ht="16.5" customHeight="1" x14ac:dyDescent="0.2">
      <c r="B6" s="29"/>
      <c r="C6" s="9" t="s">
        <v>4</v>
      </c>
      <c r="D6" s="9" t="s">
        <v>5</v>
      </c>
      <c r="E6" s="3" t="s">
        <v>4</v>
      </c>
      <c r="F6" s="3" t="s">
        <v>5</v>
      </c>
      <c r="G6" s="16" t="s">
        <v>4</v>
      </c>
      <c r="H6" s="16" t="s">
        <v>5</v>
      </c>
      <c r="J6" s="29"/>
      <c r="K6" s="9" t="s">
        <v>4</v>
      </c>
      <c r="L6" s="9" t="s">
        <v>5</v>
      </c>
      <c r="M6" s="3" t="s">
        <v>4</v>
      </c>
      <c r="N6" s="3" t="s">
        <v>5</v>
      </c>
      <c r="O6" s="16" t="s">
        <v>4</v>
      </c>
      <c r="P6" s="16" t="s">
        <v>5</v>
      </c>
      <c r="R6" s="18" t="s">
        <v>57</v>
      </c>
      <c r="S6" s="3" t="s">
        <v>4</v>
      </c>
      <c r="T6" s="3" t="s">
        <v>5</v>
      </c>
      <c r="U6" s="3" t="s">
        <v>59</v>
      </c>
    </row>
    <row r="7" spans="2:21" ht="16.5" customHeight="1" x14ac:dyDescent="0.2">
      <c r="B7" s="4" t="s">
        <v>6</v>
      </c>
      <c r="C7" s="10">
        <v>1</v>
      </c>
      <c r="D7" s="10">
        <v>0</v>
      </c>
      <c r="E7" s="5">
        <v>1</v>
      </c>
      <c r="F7" s="5">
        <v>0</v>
      </c>
      <c r="G7" s="17">
        <f>C7-E7</f>
        <v>0</v>
      </c>
      <c r="H7" s="17">
        <f>D7-F7</f>
        <v>0</v>
      </c>
      <c r="J7" s="4" t="s">
        <v>7</v>
      </c>
      <c r="K7" s="10">
        <v>0</v>
      </c>
      <c r="L7" s="10">
        <v>2</v>
      </c>
      <c r="M7" s="5">
        <v>0</v>
      </c>
      <c r="N7" s="5">
        <v>1</v>
      </c>
      <c r="O7" s="17">
        <f>K7-M7</f>
        <v>0</v>
      </c>
      <c r="P7" s="17">
        <f>L7-N7</f>
        <v>1</v>
      </c>
      <c r="R7" s="18"/>
      <c r="S7" s="3">
        <f>E66+M128</f>
        <v>126</v>
      </c>
      <c r="T7" s="3">
        <f>F66+N128</f>
        <v>217.5</v>
      </c>
      <c r="U7" s="3">
        <f>T7+S7</f>
        <v>343.5</v>
      </c>
    </row>
    <row r="8" spans="2:21" x14ac:dyDescent="0.2">
      <c r="B8" s="4" t="s">
        <v>8</v>
      </c>
      <c r="C8" s="10">
        <v>1</v>
      </c>
      <c r="D8" s="10">
        <v>0</v>
      </c>
      <c r="E8" s="5">
        <v>0.5</v>
      </c>
      <c r="F8" s="5">
        <v>0</v>
      </c>
      <c r="G8" s="17">
        <f>C8-E8</f>
        <v>0.5</v>
      </c>
      <c r="H8" s="17">
        <f>D8-F8</f>
        <v>0</v>
      </c>
      <c r="J8" s="4" t="s">
        <v>9</v>
      </c>
      <c r="K8" s="10">
        <v>0</v>
      </c>
      <c r="L8" s="10">
        <v>2</v>
      </c>
      <c r="M8" s="5">
        <v>0</v>
      </c>
      <c r="N8" s="5">
        <v>2</v>
      </c>
      <c r="O8" s="17">
        <f>K8-M8</f>
        <v>0</v>
      </c>
      <c r="P8" s="17">
        <f>L8-N8</f>
        <v>0</v>
      </c>
    </row>
    <row r="9" spans="2:21" ht="16.5" x14ac:dyDescent="0.2">
      <c r="B9" s="4" t="s">
        <v>10</v>
      </c>
      <c r="C9" s="10">
        <v>2</v>
      </c>
      <c r="D9" s="10">
        <v>0</v>
      </c>
      <c r="E9" s="5">
        <v>3</v>
      </c>
      <c r="F9" s="5">
        <v>0</v>
      </c>
      <c r="G9" s="17">
        <f>C9-E9</f>
        <v>-1</v>
      </c>
      <c r="H9" s="17">
        <f>D9-F9</f>
        <v>0</v>
      </c>
      <c r="J9" s="18" t="s">
        <v>11</v>
      </c>
      <c r="K9" s="18"/>
      <c r="L9" s="18"/>
      <c r="M9" s="18"/>
      <c r="N9" s="18"/>
      <c r="O9" s="18"/>
      <c r="P9" s="18"/>
      <c r="R9" s="19" t="s">
        <v>58</v>
      </c>
      <c r="S9" s="11" t="s">
        <v>4</v>
      </c>
      <c r="T9" s="11" t="s">
        <v>5</v>
      </c>
      <c r="U9" s="11" t="s">
        <v>59</v>
      </c>
    </row>
    <row r="10" spans="2:21" ht="16.5" x14ac:dyDescent="0.2">
      <c r="B10" s="4" t="s">
        <v>12</v>
      </c>
      <c r="C10" s="10">
        <v>2</v>
      </c>
      <c r="D10" s="10">
        <v>0</v>
      </c>
      <c r="E10" s="5">
        <v>3</v>
      </c>
      <c r="F10" s="5">
        <v>0</v>
      </c>
      <c r="G10" s="17">
        <f>C10-E10</f>
        <v>-1</v>
      </c>
      <c r="H10" s="17">
        <f>D10-F10</f>
        <v>0</v>
      </c>
      <c r="J10" s="4" t="s">
        <v>13</v>
      </c>
      <c r="K10" s="10">
        <v>0</v>
      </c>
      <c r="L10" s="10">
        <v>1</v>
      </c>
      <c r="M10" s="5">
        <v>0</v>
      </c>
      <c r="N10" s="5">
        <v>0</v>
      </c>
      <c r="O10" s="17">
        <f>K10-M10</f>
        <v>0</v>
      </c>
      <c r="P10" s="17">
        <f>L10-N10</f>
        <v>1</v>
      </c>
      <c r="R10" s="19"/>
      <c r="S10" s="11">
        <f>S5-S7</f>
        <v>5</v>
      </c>
      <c r="T10" s="11">
        <f>T5-T7</f>
        <v>23.5</v>
      </c>
      <c r="U10" s="11">
        <f>U5-U7</f>
        <v>28.5</v>
      </c>
    </row>
    <row r="11" spans="2:21" x14ac:dyDescent="0.2">
      <c r="B11" s="4" t="s">
        <v>14</v>
      </c>
      <c r="C11" s="10">
        <v>0</v>
      </c>
      <c r="D11" s="10">
        <v>3</v>
      </c>
      <c r="E11" s="5">
        <v>0</v>
      </c>
      <c r="F11" s="5">
        <v>4</v>
      </c>
      <c r="G11" s="17">
        <f>C11-E11</f>
        <v>0</v>
      </c>
      <c r="H11" s="17">
        <f>D11-F11</f>
        <v>-1</v>
      </c>
      <c r="J11" s="4" t="s">
        <v>15</v>
      </c>
      <c r="K11" s="10">
        <v>0</v>
      </c>
      <c r="L11" s="10">
        <v>1</v>
      </c>
      <c r="M11" s="5">
        <v>0</v>
      </c>
      <c r="N11" s="5">
        <v>1</v>
      </c>
      <c r="O11" s="17">
        <f>K11-M11</f>
        <v>0</v>
      </c>
      <c r="P11" s="17">
        <f>L11-N11</f>
        <v>0</v>
      </c>
    </row>
    <row r="12" spans="2:21" ht="20.25" customHeight="1" x14ac:dyDescent="0.2">
      <c r="B12" s="4" t="s">
        <v>16</v>
      </c>
      <c r="C12" s="10">
        <v>1</v>
      </c>
      <c r="D12" s="10">
        <v>0</v>
      </c>
      <c r="E12" s="5">
        <v>2</v>
      </c>
      <c r="F12" s="5">
        <v>0</v>
      </c>
      <c r="G12" s="17">
        <f>C12-E12</f>
        <v>-1</v>
      </c>
      <c r="H12" s="17">
        <f>D12-F12</f>
        <v>0</v>
      </c>
      <c r="J12" s="4" t="s">
        <v>17</v>
      </c>
      <c r="K12" s="10">
        <v>0</v>
      </c>
      <c r="L12" s="10">
        <v>1</v>
      </c>
      <c r="M12" s="5">
        <v>0</v>
      </c>
      <c r="N12" s="5">
        <v>1</v>
      </c>
      <c r="O12" s="17">
        <f t="shared" ref="O12:O19" si="0">K12-M12</f>
        <v>0</v>
      </c>
      <c r="P12" s="17">
        <f t="shared" ref="P12:P19" si="1">L12-N12</f>
        <v>0</v>
      </c>
      <c r="R12" s="19" t="s">
        <v>60</v>
      </c>
      <c r="S12" s="11" t="s">
        <v>4</v>
      </c>
      <c r="T12" s="11" t="s">
        <v>5</v>
      </c>
      <c r="U12" s="11" t="s">
        <v>61</v>
      </c>
    </row>
    <row r="13" spans="2:21" ht="16.5" x14ac:dyDescent="0.2">
      <c r="B13" s="4" t="s">
        <v>18</v>
      </c>
      <c r="C13" s="10">
        <v>4</v>
      </c>
      <c r="D13" s="10">
        <v>0</v>
      </c>
      <c r="E13" s="5">
        <v>3</v>
      </c>
      <c r="F13" s="5">
        <v>0</v>
      </c>
      <c r="G13" s="17">
        <f>C13-E13</f>
        <v>1</v>
      </c>
      <c r="H13" s="17">
        <f>D13-F13</f>
        <v>0</v>
      </c>
      <c r="J13" s="4" t="s">
        <v>19</v>
      </c>
      <c r="K13" s="10">
        <v>0</v>
      </c>
      <c r="L13" s="10">
        <v>1</v>
      </c>
      <c r="M13" s="5">
        <v>0</v>
      </c>
      <c r="N13" s="5">
        <v>1</v>
      </c>
      <c r="O13" s="17">
        <f t="shared" si="0"/>
        <v>0</v>
      </c>
      <c r="P13" s="17">
        <f t="shared" si="1"/>
        <v>0</v>
      </c>
      <c r="R13" s="19"/>
      <c r="S13" s="12">
        <v>39.24</v>
      </c>
      <c r="T13" s="12">
        <v>11.7</v>
      </c>
      <c r="U13" s="12">
        <v>10.88</v>
      </c>
    </row>
    <row r="14" spans="2:21" ht="16.5" x14ac:dyDescent="0.2">
      <c r="B14" s="18" t="s">
        <v>20</v>
      </c>
      <c r="C14" s="18"/>
      <c r="D14" s="18"/>
      <c r="E14" s="18"/>
      <c r="F14" s="18"/>
      <c r="G14" s="18"/>
      <c r="H14" s="18"/>
      <c r="J14" s="4" t="s">
        <v>21</v>
      </c>
      <c r="K14" s="10">
        <v>0</v>
      </c>
      <c r="L14" s="10">
        <v>1</v>
      </c>
      <c r="M14" s="5">
        <v>0</v>
      </c>
      <c r="N14" s="5">
        <v>1</v>
      </c>
      <c r="O14" s="17">
        <f t="shared" si="0"/>
        <v>0</v>
      </c>
      <c r="P14" s="17">
        <f t="shared" si="1"/>
        <v>0</v>
      </c>
    </row>
    <row r="15" spans="2:21" ht="19.5" customHeight="1" x14ac:dyDescent="0.2">
      <c r="B15" s="4" t="s">
        <v>13</v>
      </c>
      <c r="C15" s="10">
        <v>3</v>
      </c>
      <c r="D15" s="10">
        <v>0</v>
      </c>
      <c r="E15" s="5">
        <v>4</v>
      </c>
      <c r="F15" s="5">
        <v>0</v>
      </c>
      <c r="G15" s="17">
        <f>C15-E15</f>
        <v>-1</v>
      </c>
      <c r="H15" s="17">
        <f>D15-F15</f>
        <v>0</v>
      </c>
      <c r="J15" s="4" t="s">
        <v>22</v>
      </c>
      <c r="K15" s="10">
        <v>0</v>
      </c>
      <c r="L15" s="10">
        <v>1</v>
      </c>
      <c r="M15" s="5">
        <v>0</v>
      </c>
      <c r="N15" s="5">
        <v>1</v>
      </c>
      <c r="O15" s="17">
        <f t="shared" si="0"/>
        <v>0</v>
      </c>
      <c r="P15" s="17">
        <f t="shared" si="1"/>
        <v>0</v>
      </c>
      <c r="R15" s="19" t="s">
        <v>62</v>
      </c>
      <c r="S15" s="11" t="s">
        <v>4</v>
      </c>
      <c r="T15" s="11" t="s">
        <v>5</v>
      </c>
      <c r="U15" s="11" t="s">
        <v>61</v>
      </c>
    </row>
    <row r="16" spans="2:21" ht="16.5" x14ac:dyDescent="0.2">
      <c r="B16" s="4" t="s">
        <v>15</v>
      </c>
      <c r="C16" s="10">
        <v>3</v>
      </c>
      <c r="D16" s="10">
        <v>0</v>
      </c>
      <c r="E16" s="5">
        <v>3</v>
      </c>
      <c r="F16" s="5">
        <v>0</v>
      </c>
      <c r="G16" s="17">
        <f>C16-E16</f>
        <v>0</v>
      </c>
      <c r="H16" s="17">
        <f>D16-F16</f>
        <v>0</v>
      </c>
      <c r="J16" s="4" t="s">
        <v>23</v>
      </c>
      <c r="K16" s="10">
        <v>0</v>
      </c>
      <c r="L16" s="10">
        <v>1</v>
      </c>
      <c r="M16" s="5">
        <v>0</v>
      </c>
      <c r="N16" s="5">
        <v>1</v>
      </c>
      <c r="O16" s="17">
        <f t="shared" si="0"/>
        <v>0</v>
      </c>
      <c r="P16" s="17">
        <f t="shared" si="1"/>
        <v>0</v>
      </c>
      <c r="R16" s="19"/>
      <c r="S16" s="12">
        <f>S13*S5</f>
        <v>5140.4400000000005</v>
      </c>
      <c r="T16" s="12">
        <f>T13*T5</f>
        <v>2819.7</v>
      </c>
      <c r="U16" s="12">
        <f>U5*U13</f>
        <v>4047.36</v>
      </c>
    </row>
    <row r="17" spans="2:21" x14ac:dyDescent="0.2">
      <c r="B17" s="4" t="s">
        <v>17</v>
      </c>
      <c r="C17" s="10">
        <v>3</v>
      </c>
      <c r="D17" s="10">
        <v>0</v>
      </c>
      <c r="E17" s="5">
        <v>2</v>
      </c>
      <c r="F17" s="5">
        <v>0</v>
      </c>
      <c r="G17" s="17">
        <f>C17-E17</f>
        <v>1</v>
      </c>
      <c r="H17" s="17">
        <f>D17-F17</f>
        <v>0</v>
      </c>
      <c r="J17" s="4" t="s">
        <v>24</v>
      </c>
      <c r="K17" s="10">
        <v>0</v>
      </c>
      <c r="L17" s="10">
        <v>1</v>
      </c>
      <c r="M17" s="5">
        <v>0</v>
      </c>
      <c r="N17" s="5">
        <v>1</v>
      </c>
      <c r="O17" s="17">
        <f t="shared" si="0"/>
        <v>0</v>
      </c>
      <c r="P17" s="17">
        <f t="shared" si="1"/>
        <v>0</v>
      </c>
    </row>
    <row r="18" spans="2:21" ht="16.5" x14ac:dyDescent="0.2">
      <c r="B18" s="4" t="s">
        <v>19</v>
      </c>
      <c r="C18" s="10">
        <v>3</v>
      </c>
      <c r="D18" s="10">
        <v>0</v>
      </c>
      <c r="E18" s="5">
        <v>4</v>
      </c>
      <c r="F18" s="5">
        <v>0</v>
      </c>
      <c r="G18" s="17">
        <f>C18-E18</f>
        <v>-1</v>
      </c>
      <c r="H18" s="17">
        <f>D18-F18</f>
        <v>0</v>
      </c>
      <c r="J18" s="4" t="s">
        <v>25</v>
      </c>
      <c r="K18" s="10">
        <v>0</v>
      </c>
      <c r="L18" s="10">
        <v>1</v>
      </c>
      <c r="M18" s="5">
        <v>0</v>
      </c>
      <c r="N18" s="5">
        <v>1</v>
      </c>
      <c r="O18" s="17">
        <f t="shared" si="0"/>
        <v>0</v>
      </c>
      <c r="P18" s="17">
        <f t="shared" si="1"/>
        <v>0</v>
      </c>
      <c r="R18" s="19" t="s">
        <v>63</v>
      </c>
      <c r="S18" s="11" t="s">
        <v>4</v>
      </c>
      <c r="T18" s="11" t="s">
        <v>5</v>
      </c>
      <c r="U18" s="11" t="s">
        <v>61</v>
      </c>
    </row>
    <row r="19" spans="2:21" ht="16.5" x14ac:dyDescent="0.2">
      <c r="B19" s="4" t="s">
        <v>21</v>
      </c>
      <c r="C19" s="10">
        <v>3</v>
      </c>
      <c r="D19" s="10">
        <v>0</v>
      </c>
      <c r="E19" s="5">
        <v>4</v>
      </c>
      <c r="F19" s="5">
        <v>0</v>
      </c>
      <c r="G19" s="17">
        <f>C19-E19</f>
        <v>-1</v>
      </c>
      <c r="H19" s="17">
        <f>D19-F19</f>
        <v>0</v>
      </c>
      <c r="J19" s="4" t="s">
        <v>26</v>
      </c>
      <c r="K19" s="10">
        <v>0</v>
      </c>
      <c r="L19" s="10">
        <v>1</v>
      </c>
      <c r="M19" s="5">
        <v>0</v>
      </c>
      <c r="N19" s="5">
        <v>1</v>
      </c>
      <c r="O19" s="17">
        <f t="shared" si="0"/>
        <v>0</v>
      </c>
      <c r="P19" s="17">
        <f t="shared" si="1"/>
        <v>0</v>
      </c>
      <c r="R19" s="19"/>
      <c r="S19" s="12">
        <f>S13*S7</f>
        <v>4944.2400000000007</v>
      </c>
      <c r="T19" s="12">
        <f>T13*T7</f>
        <v>2544.75</v>
      </c>
      <c r="U19" s="12">
        <f>U7*U13</f>
        <v>3737.28</v>
      </c>
    </row>
    <row r="20" spans="2:21" ht="16.5" x14ac:dyDescent="0.2">
      <c r="B20" s="4" t="s">
        <v>22</v>
      </c>
      <c r="C20" s="10">
        <v>3</v>
      </c>
      <c r="D20" s="10">
        <v>0</v>
      </c>
      <c r="E20" s="5">
        <v>2</v>
      </c>
      <c r="F20" s="5">
        <v>0</v>
      </c>
      <c r="G20" s="17">
        <f>C20-E20</f>
        <v>1</v>
      </c>
      <c r="H20" s="17">
        <f>D20-F20</f>
        <v>0</v>
      </c>
      <c r="J20" s="18" t="s">
        <v>27</v>
      </c>
      <c r="K20" s="18"/>
      <c r="L20" s="18"/>
      <c r="M20" s="18"/>
      <c r="N20" s="18"/>
      <c r="O20" s="18"/>
      <c r="P20" s="18"/>
    </row>
    <row r="21" spans="2:21" ht="16.5" x14ac:dyDescent="0.2">
      <c r="B21" s="4" t="s">
        <v>23</v>
      </c>
      <c r="C21" s="10">
        <v>3</v>
      </c>
      <c r="D21" s="10">
        <v>0</v>
      </c>
      <c r="E21" s="5">
        <v>2</v>
      </c>
      <c r="F21" s="5">
        <v>0</v>
      </c>
      <c r="G21" s="17">
        <f>C21-E21</f>
        <v>1</v>
      </c>
      <c r="H21" s="17">
        <f>D21-F21</f>
        <v>0</v>
      </c>
      <c r="J21" s="4" t="s">
        <v>13</v>
      </c>
      <c r="K21" s="10">
        <v>0</v>
      </c>
      <c r="L21" s="10">
        <v>1</v>
      </c>
      <c r="M21" s="5">
        <v>0</v>
      </c>
      <c r="N21" s="5">
        <v>1</v>
      </c>
      <c r="O21" s="17">
        <f t="shared" ref="O21" si="2">K21-M21</f>
        <v>0</v>
      </c>
      <c r="P21" s="17">
        <f t="shared" ref="P21" si="3">L21-N21</f>
        <v>0</v>
      </c>
      <c r="R21" s="20" t="s">
        <v>64</v>
      </c>
      <c r="S21" s="13" t="s">
        <v>4</v>
      </c>
      <c r="T21" s="13" t="s">
        <v>5</v>
      </c>
      <c r="U21" s="13" t="s">
        <v>61</v>
      </c>
    </row>
    <row r="22" spans="2:21" ht="16.5" x14ac:dyDescent="0.2">
      <c r="B22" s="4" t="s">
        <v>24</v>
      </c>
      <c r="C22" s="10">
        <v>3</v>
      </c>
      <c r="D22" s="10">
        <v>0</v>
      </c>
      <c r="E22" s="5">
        <v>2</v>
      </c>
      <c r="F22" s="5">
        <v>0</v>
      </c>
      <c r="G22" s="17">
        <f>C22-E22</f>
        <v>1</v>
      </c>
      <c r="H22" s="17">
        <f>D22-F22</f>
        <v>0</v>
      </c>
      <c r="J22" s="4" t="s">
        <v>15</v>
      </c>
      <c r="K22" s="10">
        <v>0</v>
      </c>
      <c r="L22" s="10">
        <v>1</v>
      </c>
      <c r="M22" s="5">
        <v>0</v>
      </c>
      <c r="N22" s="5">
        <v>1</v>
      </c>
      <c r="O22" s="17">
        <f t="shared" ref="O22:O30" si="4">K22-M22</f>
        <v>0</v>
      </c>
      <c r="P22" s="17">
        <f t="shared" ref="P22:P30" si="5">L22-N22</f>
        <v>0</v>
      </c>
      <c r="R22" s="20"/>
      <c r="S22" s="14">
        <f>S16-S19</f>
        <v>196.19999999999982</v>
      </c>
      <c r="T22" s="14">
        <f>T16-T19</f>
        <v>274.94999999999982</v>
      </c>
      <c r="U22" s="14">
        <f>U16-U19</f>
        <v>310.07999999999993</v>
      </c>
    </row>
    <row r="23" spans="2:21" ht="16.5" x14ac:dyDescent="0.2">
      <c r="B23" s="4" t="s">
        <v>25</v>
      </c>
      <c r="C23" s="10">
        <v>3</v>
      </c>
      <c r="D23" s="10">
        <v>0</v>
      </c>
      <c r="E23" s="5">
        <v>1</v>
      </c>
      <c r="F23" s="5">
        <v>0</v>
      </c>
      <c r="G23" s="17">
        <f>C23-E23</f>
        <v>2</v>
      </c>
      <c r="H23" s="17">
        <f>D23-F23</f>
        <v>0</v>
      </c>
      <c r="J23" s="4" t="s">
        <v>17</v>
      </c>
      <c r="K23" s="10">
        <v>0</v>
      </c>
      <c r="L23" s="10">
        <v>1</v>
      </c>
      <c r="M23" s="5">
        <v>0</v>
      </c>
      <c r="N23" s="5">
        <v>1</v>
      </c>
      <c r="O23" s="17">
        <f t="shared" si="4"/>
        <v>0</v>
      </c>
      <c r="P23" s="17">
        <f t="shared" si="5"/>
        <v>0</v>
      </c>
      <c r="R23" s="13" t="s">
        <v>59</v>
      </c>
      <c r="S23" s="21">
        <f>S22+T22+U22</f>
        <v>781.22999999999956</v>
      </c>
      <c r="T23" s="22"/>
      <c r="U23" s="23"/>
    </row>
    <row r="24" spans="2:21" x14ac:dyDescent="0.2">
      <c r="B24" s="4" t="s">
        <v>26</v>
      </c>
      <c r="C24" s="10">
        <v>3</v>
      </c>
      <c r="D24" s="10">
        <v>0</v>
      </c>
      <c r="E24" s="5">
        <v>1</v>
      </c>
      <c r="F24" s="5">
        <v>0</v>
      </c>
      <c r="G24" s="17">
        <f>C24-E24</f>
        <v>2</v>
      </c>
      <c r="H24" s="17">
        <f>D24-F24</f>
        <v>0</v>
      </c>
      <c r="J24" s="4" t="s">
        <v>19</v>
      </c>
      <c r="K24" s="10">
        <v>0</v>
      </c>
      <c r="L24" s="10">
        <v>1</v>
      </c>
      <c r="M24" s="5">
        <v>0</v>
      </c>
      <c r="N24" s="5">
        <v>1</v>
      </c>
      <c r="O24" s="17">
        <f t="shared" si="4"/>
        <v>0</v>
      </c>
      <c r="P24" s="17">
        <f t="shared" si="5"/>
        <v>0</v>
      </c>
    </row>
    <row r="25" spans="2:21" ht="16.5" x14ac:dyDescent="0.2">
      <c r="B25" s="18" t="s">
        <v>28</v>
      </c>
      <c r="C25" s="18"/>
      <c r="D25" s="18"/>
      <c r="E25" s="18"/>
      <c r="F25" s="18"/>
      <c r="G25" s="18"/>
      <c r="H25" s="18"/>
      <c r="J25" s="4" t="s">
        <v>21</v>
      </c>
      <c r="K25" s="10">
        <v>0</v>
      </c>
      <c r="L25" s="10">
        <v>1</v>
      </c>
      <c r="M25" s="5">
        <v>0</v>
      </c>
      <c r="N25" s="5">
        <v>2</v>
      </c>
      <c r="O25" s="17">
        <f t="shared" si="4"/>
        <v>0</v>
      </c>
      <c r="P25" s="17">
        <f t="shared" si="5"/>
        <v>-1</v>
      </c>
    </row>
    <row r="26" spans="2:21" x14ac:dyDescent="0.2">
      <c r="B26" s="4" t="s">
        <v>13</v>
      </c>
      <c r="C26" s="10">
        <v>0</v>
      </c>
      <c r="D26" s="10">
        <v>4</v>
      </c>
      <c r="E26" s="5">
        <v>0</v>
      </c>
      <c r="F26" s="5">
        <v>6</v>
      </c>
      <c r="G26" s="17">
        <f>C26-E26</f>
        <v>0</v>
      </c>
      <c r="H26" s="17">
        <f>D26-F26</f>
        <v>-2</v>
      </c>
      <c r="J26" s="4" t="s">
        <v>22</v>
      </c>
      <c r="K26" s="10">
        <v>0</v>
      </c>
      <c r="L26" s="10">
        <v>0</v>
      </c>
      <c r="M26" s="5">
        <v>0</v>
      </c>
      <c r="N26" s="5">
        <v>0</v>
      </c>
      <c r="O26" s="17">
        <f t="shared" si="4"/>
        <v>0</v>
      </c>
      <c r="P26" s="17">
        <f t="shared" si="5"/>
        <v>0</v>
      </c>
    </row>
    <row r="27" spans="2:21" x14ac:dyDescent="0.2">
      <c r="B27" s="4" t="s">
        <v>15</v>
      </c>
      <c r="C27" s="10">
        <v>0</v>
      </c>
      <c r="D27" s="10">
        <v>4</v>
      </c>
      <c r="E27" s="5">
        <v>0</v>
      </c>
      <c r="F27" s="5">
        <v>8</v>
      </c>
      <c r="G27" s="17">
        <f>C27-E27</f>
        <v>0</v>
      </c>
      <c r="H27" s="17">
        <f>D27-F27</f>
        <v>-4</v>
      </c>
      <c r="J27" s="4" t="s">
        <v>23</v>
      </c>
      <c r="K27" s="10">
        <v>0</v>
      </c>
      <c r="L27" s="10">
        <v>0</v>
      </c>
      <c r="M27" s="5">
        <v>0</v>
      </c>
      <c r="N27" s="5">
        <v>0</v>
      </c>
      <c r="O27" s="17">
        <f t="shared" si="4"/>
        <v>0</v>
      </c>
      <c r="P27" s="17">
        <f t="shared" si="5"/>
        <v>0</v>
      </c>
      <c r="S27" s="15"/>
    </row>
    <row r="28" spans="2:21" x14ac:dyDescent="0.2">
      <c r="B28" s="4" t="s">
        <v>17</v>
      </c>
      <c r="C28" s="10">
        <v>0</v>
      </c>
      <c r="D28" s="10">
        <v>4</v>
      </c>
      <c r="E28" s="5">
        <v>0</v>
      </c>
      <c r="F28" s="5">
        <v>4</v>
      </c>
      <c r="G28" s="17">
        <f>C28-E28</f>
        <v>0</v>
      </c>
      <c r="H28" s="17">
        <f>D28-F28</f>
        <v>0</v>
      </c>
      <c r="J28" s="4" t="s">
        <v>24</v>
      </c>
      <c r="K28" s="10">
        <v>0</v>
      </c>
      <c r="L28" s="10">
        <v>0</v>
      </c>
      <c r="M28" s="5">
        <v>0</v>
      </c>
      <c r="N28" s="5">
        <v>0</v>
      </c>
      <c r="O28" s="17">
        <f t="shared" si="4"/>
        <v>0</v>
      </c>
      <c r="P28" s="17">
        <f t="shared" si="5"/>
        <v>0</v>
      </c>
    </row>
    <row r="29" spans="2:21" x14ac:dyDescent="0.2">
      <c r="B29" s="4" t="s">
        <v>19</v>
      </c>
      <c r="C29" s="10">
        <v>0</v>
      </c>
      <c r="D29" s="10">
        <v>4</v>
      </c>
      <c r="E29" s="5">
        <v>0</v>
      </c>
      <c r="F29" s="5">
        <v>4</v>
      </c>
      <c r="G29" s="17">
        <f>C29-E29</f>
        <v>0</v>
      </c>
      <c r="H29" s="17">
        <f>D29-F29</f>
        <v>0</v>
      </c>
      <c r="J29" s="4" t="s">
        <v>25</v>
      </c>
      <c r="K29" s="10">
        <v>0</v>
      </c>
      <c r="L29" s="10">
        <v>0</v>
      </c>
      <c r="M29" s="5">
        <v>0</v>
      </c>
      <c r="N29" s="5">
        <v>0</v>
      </c>
      <c r="O29" s="17">
        <f t="shared" si="4"/>
        <v>0</v>
      </c>
      <c r="P29" s="17">
        <f t="shared" si="5"/>
        <v>0</v>
      </c>
    </row>
    <row r="30" spans="2:21" x14ac:dyDescent="0.2">
      <c r="B30" s="4" t="s">
        <v>21</v>
      </c>
      <c r="C30" s="10">
        <v>0</v>
      </c>
      <c r="D30" s="10">
        <v>4</v>
      </c>
      <c r="E30" s="5">
        <v>0</v>
      </c>
      <c r="F30" s="5">
        <v>4</v>
      </c>
      <c r="G30" s="17">
        <f>C30-E30</f>
        <v>0</v>
      </c>
      <c r="H30" s="17">
        <f>D30-F30</f>
        <v>0</v>
      </c>
      <c r="J30" s="4" t="s">
        <v>26</v>
      </c>
      <c r="K30" s="10">
        <v>0</v>
      </c>
      <c r="L30" s="10">
        <v>0</v>
      </c>
      <c r="M30" s="5">
        <v>0</v>
      </c>
      <c r="N30" s="5">
        <v>0</v>
      </c>
      <c r="O30" s="17">
        <f t="shared" si="4"/>
        <v>0</v>
      </c>
      <c r="P30" s="17">
        <f t="shared" si="5"/>
        <v>0</v>
      </c>
    </row>
    <row r="31" spans="2:21" ht="16.5" x14ac:dyDescent="0.2">
      <c r="B31" s="4" t="s">
        <v>22</v>
      </c>
      <c r="C31" s="10">
        <v>0</v>
      </c>
      <c r="D31" s="10">
        <v>4</v>
      </c>
      <c r="E31" s="5">
        <v>0</v>
      </c>
      <c r="F31" s="5">
        <v>4</v>
      </c>
      <c r="G31" s="17">
        <f>C31-E31</f>
        <v>0</v>
      </c>
      <c r="H31" s="17">
        <f>D31-F31</f>
        <v>0</v>
      </c>
      <c r="J31" s="18" t="s">
        <v>29</v>
      </c>
      <c r="K31" s="18"/>
      <c r="L31" s="18"/>
      <c r="M31" s="18"/>
      <c r="N31" s="18"/>
      <c r="O31" s="18"/>
      <c r="P31" s="18"/>
    </row>
    <row r="32" spans="2:21" x14ac:dyDescent="0.2">
      <c r="B32" s="4" t="s">
        <v>23</v>
      </c>
      <c r="C32" s="10">
        <v>0</v>
      </c>
      <c r="D32" s="10">
        <v>4</v>
      </c>
      <c r="E32" s="5">
        <v>0</v>
      </c>
      <c r="F32" s="5">
        <v>3</v>
      </c>
      <c r="G32" s="17">
        <f>C32-E32</f>
        <v>0</v>
      </c>
      <c r="H32" s="17">
        <f>D32-F32</f>
        <v>1</v>
      </c>
      <c r="J32" s="4" t="s">
        <v>13</v>
      </c>
      <c r="K32" s="10">
        <v>0</v>
      </c>
      <c r="L32" s="10">
        <v>1</v>
      </c>
      <c r="M32" s="5">
        <v>0</v>
      </c>
      <c r="N32" s="5">
        <v>2</v>
      </c>
      <c r="O32" s="17">
        <f t="shared" ref="O32" si="6">K32-M32</f>
        <v>0</v>
      </c>
      <c r="P32" s="17">
        <f t="shared" ref="P32" si="7">L32-N32</f>
        <v>-1</v>
      </c>
    </row>
    <row r="33" spans="2:16" x14ac:dyDescent="0.2">
      <c r="B33" s="4" t="s">
        <v>24</v>
      </c>
      <c r="C33" s="10">
        <v>0</v>
      </c>
      <c r="D33" s="10">
        <v>4</v>
      </c>
      <c r="E33" s="5">
        <v>0</v>
      </c>
      <c r="F33" s="5">
        <v>3</v>
      </c>
      <c r="G33" s="17">
        <f>C33-E33</f>
        <v>0</v>
      </c>
      <c r="H33" s="17">
        <f>D33-F33</f>
        <v>1</v>
      </c>
      <c r="J33" s="4" t="s">
        <v>15</v>
      </c>
      <c r="K33" s="10">
        <v>0</v>
      </c>
      <c r="L33" s="10">
        <v>1</v>
      </c>
      <c r="M33" s="5">
        <v>0</v>
      </c>
      <c r="N33" s="5">
        <v>2</v>
      </c>
      <c r="O33" s="17">
        <f t="shared" ref="O33:O41" si="8">K33-M33</f>
        <v>0</v>
      </c>
      <c r="P33" s="17">
        <f t="shared" ref="P33:P41" si="9">L33-N33</f>
        <v>-1</v>
      </c>
    </row>
    <row r="34" spans="2:16" x14ac:dyDescent="0.2">
      <c r="B34" s="4" t="s">
        <v>25</v>
      </c>
      <c r="C34" s="10">
        <v>0</v>
      </c>
      <c r="D34" s="10">
        <v>4</v>
      </c>
      <c r="E34" s="5">
        <v>0</v>
      </c>
      <c r="F34" s="5">
        <v>3</v>
      </c>
      <c r="G34" s="17">
        <f>C34-E34</f>
        <v>0</v>
      </c>
      <c r="H34" s="17">
        <f>D34-F34</f>
        <v>1</v>
      </c>
      <c r="J34" s="4" t="s">
        <v>17</v>
      </c>
      <c r="K34" s="10">
        <v>0</v>
      </c>
      <c r="L34" s="10">
        <v>1</v>
      </c>
      <c r="M34" s="5">
        <v>0</v>
      </c>
      <c r="N34" s="5">
        <v>1</v>
      </c>
      <c r="O34" s="17">
        <f t="shared" si="8"/>
        <v>0</v>
      </c>
      <c r="P34" s="17">
        <f t="shared" si="9"/>
        <v>0</v>
      </c>
    </row>
    <row r="35" spans="2:16" x14ac:dyDescent="0.2">
      <c r="B35" s="4" t="s">
        <v>26</v>
      </c>
      <c r="C35" s="10">
        <v>0</v>
      </c>
      <c r="D35" s="10">
        <v>4</v>
      </c>
      <c r="E35" s="5">
        <v>0</v>
      </c>
      <c r="F35" s="5">
        <v>3</v>
      </c>
      <c r="G35" s="17">
        <f>C35-E35</f>
        <v>0</v>
      </c>
      <c r="H35" s="17">
        <f>D35-F35</f>
        <v>1</v>
      </c>
      <c r="J35" s="4" t="s">
        <v>19</v>
      </c>
      <c r="K35" s="10">
        <v>0</v>
      </c>
      <c r="L35" s="10">
        <v>1</v>
      </c>
      <c r="M35" s="5">
        <v>0</v>
      </c>
      <c r="N35" s="5">
        <v>1</v>
      </c>
      <c r="O35" s="17">
        <f t="shared" si="8"/>
        <v>0</v>
      </c>
      <c r="P35" s="17">
        <f t="shared" si="9"/>
        <v>0</v>
      </c>
    </row>
    <row r="36" spans="2:16" x14ac:dyDescent="0.2">
      <c r="B36" s="4" t="s">
        <v>9</v>
      </c>
      <c r="C36" s="10">
        <v>0</v>
      </c>
      <c r="D36" s="10">
        <v>4</v>
      </c>
      <c r="E36" s="5">
        <v>0</v>
      </c>
      <c r="F36" s="5">
        <v>3</v>
      </c>
      <c r="G36" s="17">
        <f>C36-E36</f>
        <v>0</v>
      </c>
      <c r="H36" s="17">
        <f>D36-F36</f>
        <v>1</v>
      </c>
      <c r="J36" s="4" t="s">
        <v>21</v>
      </c>
      <c r="K36" s="10">
        <v>0</v>
      </c>
      <c r="L36" s="10">
        <v>1</v>
      </c>
      <c r="M36" s="5">
        <v>0</v>
      </c>
      <c r="N36" s="5">
        <v>1</v>
      </c>
      <c r="O36" s="17">
        <f t="shared" si="8"/>
        <v>0</v>
      </c>
      <c r="P36" s="17">
        <f t="shared" si="9"/>
        <v>0</v>
      </c>
    </row>
    <row r="37" spans="2:16" ht="16.5" x14ac:dyDescent="0.2">
      <c r="B37" s="18" t="s">
        <v>30</v>
      </c>
      <c r="C37" s="18"/>
      <c r="D37" s="18"/>
      <c r="E37" s="18"/>
      <c r="F37" s="18"/>
      <c r="G37" s="18"/>
      <c r="H37" s="18"/>
      <c r="J37" s="4" t="s">
        <v>22</v>
      </c>
      <c r="K37" s="10">
        <v>0</v>
      </c>
      <c r="L37" s="10">
        <v>1</v>
      </c>
      <c r="M37" s="5">
        <v>0</v>
      </c>
      <c r="N37" s="5">
        <v>1</v>
      </c>
      <c r="O37" s="17">
        <f t="shared" si="8"/>
        <v>0</v>
      </c>
      <c r="P37" s="17">
        <f t="shared" si="9"/>
        <v>0</v>
      </c>
    </row>
    <row r="38" spans="2:16" x14ac:dyDescent="0.2">
      <c r="B38" s="4" t="s">
        <v>13</v>
      </c>
      <c r="C38" s="10">
        <v>3</v>
      </c>
      <c r="D38" s="10">
        <v>0</v>
      </c>
      <c r="E38" s="5">
        <v>2</v>
      </c>
      <c r="F38" s="5">
        <v>0</v>
      </c>
      <c r="G38" s="17">
        <f>C38-E38</f>
        <v>1</v>
      </c>
      <c r="H38" s="17">
        <f>D38-F38</f>
        <v>0</v>
      </c>
      <c r="J38" s="4" t="s">
        <v>23</v>
      </c>
      <c r="K38" s="10">
        <v>0</v>
      </c>
      <c r="L38" s="10">
        <v>1</v>
      </c>
      <c r="M38" s="5">
        <v>0</v>
      </c>
      <c r="N38" s="5">
        <v>1</v>
      </c>
      <c r="O38" s="17">
        <f t="shared" si="8"/>
        <v>0</v>
      </c>
      <c r="P38" s="17">
        <f t="shared" si="9"/>
        <v>0</v>
      </c>
    </row>
    <row r="39" spans="2:16" x14ac:dyDescent="0.2">
      <c r="B39" s="4" t="s">
        <v>15</v>
      </c>
      <c r="C39" s="10">
        <v>3</v>
      </c>
      <c r="D39" s="10">
        <v>0</v>
      </c>
      <c r="E39" s="5">
        <v>2</v>
      </c>
      <c r="F39" s="5">
        <v>0</v>
      </c>
      <c r="G39" s="17">
        <f>C39-E39</f>
        <v>1</v>
      </c>
      <c r="H39" s="17">
        <f>D39-F39</f>
        <v>0</v>
      </c>
      <c r="J39" s="4" t="s">
        <v>24</v>
      </c>
      <c r="K39" s="10">
        <v>0</v>
      </c>
      <c r="L39" s="10">
        <v>1</v>
      </c>
      <c r="M39" s="5">
        <v>0</v>
      </c>
      <c r="N39" s="5">
        <v>1</v>
      </c>
      <c r="O39" s="17">
        <f t="shared" si="8"/>
        <v>0</v>
      </c>
      <c r="P39" s="17">
        <f t="shared" si="9"/>
        <v>0</v>
      </c>
    </row>
    <row r="40" spans="2:16" x14ac:dyDescent="0.2">
      <c r="B40" s="4" t="s">
        <v>17</v>
      </c>
      <c r="C40" s="10">
        <v>3</v>
      </c>
      <c r="D40" s="10">
        <v>0</v>
      </c>
      <c r="E40" s="5">
        <v>2</v>
      </c>
      <c r="F40" s="5">
        <v>0</v>
      </c>
      <c r="G40" s="17">
        <f>C40-E40</f>
        <v>1</v>
      </c>
      <c r="H40" s="17">
        <f>D40-F40</f>
        <v>0</v>
      </c>
      <c r="J40" s="4" t="s">
        <v>25</v>
      </c>
      <c r="K40" s="10">
        <v>0</v>
      </c>
      <c r="L40" s="10">
        <v>1</v>
      </c>
      <c r="M40" s="5">
        <v>0</v>
      </c>
      <c r="N40" s="5">
        <v>1</v>
      </c>
      <c r="O40" s="17">
        <f t="shared" si="8"/>
        <v>0</v>
      </c>
      <c r="P40" s="17">
        <f t="shared" si="9"/>
        <v>0</v>
      </c>
    </row>
    <row r="41" spans="2:16" x14ac:dyDescent="0.2">
      <c r="B41" s="4" t="s">
        <v>19</v>
      </c>
      <c r="C41" s="10">
        <v>3</v>
      </c>
      <c r="D41" s="10">
        <v>0</v>
      </c>
      <c r="E41" s="5">
        <v>2</v>
      </c>
      <c r="F41" s="5">
        <v>0</v>
      </c>
      <c r="G41" s="17">
        <f>C41-E41</f>
        <v>1</v>
      </c>
      <c r="H41" s="17">
        <f>D41-F41</f>
        <v>0</v>
      </c>
      <c r="J41" s="4" t="s">
        <v>26</v>
      </c>
      <c r="K41" s="10">
        <v>0</v>
      </c>
      <c r="L41" s="10">
        <v>1</v>
      </c>
      <c r="M41" s="5">
        <v>0</v>
      </c>
      <c r="N41" s="5">
        <v>0</v>
      </c>
      <c r="O41" s="17">
        <f t="shared" si="8"/>
        <v>0</v>
      </c>
      <c r="P41" s="17">
        <f t="shared" si="9"/>
        <v>1</v>
      </c>
    </row>
    <row r="42" spans="2:16" ht="16.5" x14ac:dyDescent="0.2">
      <c r="B42" s="4" t="s">
        <v>21</v>
      </c>
      <c r="C42" s="10">
        <v>3</v>
      </c>
      <c r="D42" s="10">
        <v>0</v>
      </c>
      <c r="E42" s="5">
        <v>4</v>
      </c>
      <c r="F42" s="5">
        <v>0</v>
      </c>
      <c r="G42" s="17">
        <f>C42-E42</f>
        <v>-1</v>
      </c>
      <c r="H42" s="17">
        <f>D42-F42</f>
        <v>0</v>
      </c>
      <c r="J42" s="18" t="s">
        <v>31</v>
      </c>
      <c r="K42" s="18"/>
      <c r="L42" s="18"/>
      <c r="M42" s="18"/>
      <c r="N42" s="18"/>
      <c r="O42" s="18"/>
      <c r="P42" s="18"/>
    </row>
    <row r="43" spans="2:16" x14ac:dyDescent="0.2">
      <c r="B43" s="4" t="s">
        <v>22</v>
      </c>
      <c r="C43" s="10">
        <v>3</v>
      </c>
      <c r="D43" s="10">
        <v>0</v>
      </c>
      <c r="E43" s="5">
        <v>4</v>
      </c>
      <c r="F43" s="5">
        <v>0</v>
      </c>
      <c r="G43" s="17">
        <f>C43-E43</f>
        <v>-1</v>
      </c>
      <c r="H43" s="17">
        <f>D43-F43</f>
        <v>0</v>
      </c>
      <c r="J43" s="4" t="s">
        <v>13</v>
      </c>
      <c r="K43" s="10">
        <v>0</v>
      </c>
      <c r="L43" s="10">
        <v>1</v>
      </c>
      <c r="M43" s="5">
        <v>0</v>
      </c>
      <c r="N43" s="5">
        <v>0</v>
      </c>
      <c r="O43" s="17">
        <f t="shared" ref="O43" si="10">K43-M43</f>
        <v>0</v>
      </c>
      <c r="P43" s="17">
        <f t="shared" ref="P43" si="11">L43-N43</f>
        <v>1</v>
      </c>
    </row>
    <row r="44" spans="2:16" x14ac:dyDescent="0.2">
      <c r="B44" s="4" t="s">
        <v>23</v>
      </c>
      <c r="C44" s="10">
        <v>3</v>
      </c>
      <c r="D44" s="10">
        <v>0</v>
      </c>
      <c r="E44" s="5">
        <v>4</v>
      </c>
      <c r="F44" s="5">
        <v>0</v>
      </c>
      <c r="G44" s="17">
        <f>C44-E44</f>
        <v>-1</v>
      </c>
      <c r="H44" s="17">
        <f>D44-F44</f>
        <v>0</v>
      </c>
      <c r="J44" s="4" t="s">
        <v>15</v>
      </c>
      <c r="K44" s="10">
        <v>0</v>
      </c>
      <c r="L44" s="10">
        <v>1</v>
      </c>
      <c r="M44" s="5">
        <v>0</v>
      </c>
      <c r="N44" s="5">
        <v>0</v>
      </c>
      <c r="O44" s="17">
        <f t="shared" ref="O44:O52" si="12">K44-M44</f>
        <v>0</v>
      </c>
      <c r="P44" s="17">
        <f t="shared" ref="P44:P52" si="13">L44-N44</f>
        <v>1</v>
      </c>
    </row>
    <row r="45" spans="2:16" x14ac:dyDescent="0.2">
      <c r="B45" s="4" t="s">
        <v>24</v>
      </c>
      <c r="C45" s="10">
        <v>3</v>
      </c>
      <c r="D45" s="10">
        <v>0</v>
      </c>
      <c r="E45" s="5">
        <v>3</v>
      </c>
      <c r="F45" s="5">
        <v>0</v>
      </c>
      <c r="G45" s="17">
        <f>C45-E45</f>
        <v>0</v>
      </c>
      <c r="H45" s="17">
        <f>D45-F45</f>
        <v>0</v>
      </c>
      <c r="J45" s="4" t="s">
        <v>17</v>
      </c>
      <c r="K45" s="10">
        <v>0</v>
      </c>
      <c r="L45" s="10">
        <v>1</v>
      </c>
      <c r="M45" s="5">
        <v>0</v>
      </c>
      <c r="N45" s="5">
        <v>1</v>
      </c>
      <c r="O45" s="17">
        <f t="shared" si="12"/>
        <v>0</v>
      </c>
      <c r="P45" s="17">
        <f t="shared" si="13"/>
        <v>0</v>
      </c>
    </row>
    <row r="46" spans="2:16" x14ac:dyDescent="0.2">
      <c r="B46" s="4" t="s">
        <v>25</v>
      </c>
      <c r="C46" s="10">
        <v>3</v>
      </c>
      <c r="D46" s="10">
        <v>0</v>
      </c>
      <c r="E46" s="5">
        <v>3</v>
      </c>
      <c r="F46" s="5">
        <v>0</v>
      </c>
      <c r="G46" s="17">
        <f>C46-E46</f>
        <v>0</v>
      </c>
      <c r="H46" s="17">
        <f>D46-F46</f>
        <v>0</v>
      </c>
      <c r="J46" s="4" t="s">
        <v>19</v>
      </c>
      <c r="K46" s="10">
        <v>0</v>
      </c>
      <c r="L46" s="10">
        <v>1</v>
      </c>
      <c r="M46" s="5">
        <v>0</v>
      </c>
      <c r="N46" s="5">
        <v>1</v>
      </c>
      <c r="O46" s="17">
        <f t="shared" si="12"/>
        <v>0</v>
      </c>
      <c r="P46" s="17">
        <f t="shared" si="13"/>
        <v>0</v>
      </c>
    </row>
    <row r="47" spans="2:16" x14ac:dyDescent="0.2">
      <c r="B47" s="4" t="s">
        <v>26</v>
      </c>
      <c r="C47" s="10">
        <v>3</v>
      </c>
      <c r="D47" s="10">
        <v>0</v>
      </c>
      <c r="E47" s="5">
        <v>3</v>
      </c>
      <c r="F47" s="5">
        <v>0</v>
      </c>
      <c r="G47" s="17">
        <f>C47-E47</f>
        <v>0</v>
      </c>
      <c r="H47" s="17">
        <f>D47-F47</f>
        <v>0</v>
      </c>
      <c r="J47" s="4" t="s">
        <v>21</v>
      </c>
      <c r="K47" s="10">
        <v>0</v>
      </c>
      <c r="L47" s="10">
        <v>1</v>
      </c>
      <c r="M47" s="5">
        <v>0</v>
      </c>
      <c r="N47" s="5">
        <v>1</v>
      </c>
      <c r="O47" s="17">
        <f t="shared" si="12"/>
        <v>0</v>
      </c>
      <c r="P47" s="17">
        <f t="shared" si="13"/>
        <v>0</v>
      </c>
    </row>
    <row r="48" spans="2:16" ht="16.5" x14ac:dyDescent="0.2">
      <c r="B48" s="18" t="s">
        <v>32</v>
      </c>
      <c r="C48" s="18"/>
      <c r="D48" s="18"/>
      <c r="E48" s="18"/>
      <c r="F48" s="18"/>
      <c r="G48" s="18"/>
      <c r="H48" s="18"/>
      <c r="J48" s="4" t="s">
        <v>22</v>
      </c>
      <c r="K48" s="10">
        <v>0</v>
      </c>
      <c r="L48" s="10">
        <v>1</v>
      </c>
      <c r="M48" s="5">
        <v>0</v>
      </c>
      <c r="N48" s="5">
        <v>1</v>
      </c>
      <c r="O48" s="17">
        <f t="shared" si="12"/>
        <v>0</v>
      </c>
      <c r="P48" s="17">
        <f t="shared" si="13"/>
        <v>0</v>
      </c>
    </row>
    <row r="49" spans="2:16" x14ac:dyDescent="0.2">
      <c r="B49" s="4" t="s">
        <v>13</v>
      </c>
      <c r="C49" s="10">
        <v>2</v>
      </c>
      <c r="D49" s="10">
        <v>0</v>
      </c>
      <c r="E49" s="5">
        <v>1</v>
      </c>
      <c r="F49" s="5">
        <v>0</v>
      </c>
      <c r="G49" s="17">
        <f>C49-E49</f>
        <v>1</v>
      </c>
      <c r="H49" s="17">
        <f>D49-F49</f>
        <v>0</v>
      </c>
      <c r="J49" s="4" t="s">
        <v>23</v>
      </c>
      <c r="K49" s="10">
        <v>0</v>
      </c>
      <c r="L49" s="10">
        <v>1</v>
      </c>
      <c r="M49" s="5">
        <v>0</v>
      </c>
      <c r="N49" s="5">
        <v>1</v>
      </c>
      <c r="O49" s="17">
        <f t="shared" si="12"/>
        <v>0</v>
      </c>
      <c r="P49" s="17">
        <f t="shared" si="13"/>
        <v>0</v>
      </c>
    </row>
    <row r="50" spans="2:16" x14ac:dyDescent="0.2">
      <c r="B50" s="4" t="s">
        <v>15</v>
      </c>
      <c r="C50" s="10">
        <v>2</v>
      </c>
      <c r="D50" s="10">
        <v>0</v>
      </c>
      <c r="E50" s="5">
        <v>1</v>
      </c>
      <c r="F50" s="5">
        <v>0</v>
      </c>
      <c r="G50" s="17">
        <f>C50-E50</f>
        <v>1</v>
      </c>
      <c r="H50" s="17">
        <f>D50-F50</f>
        <v>0</v>
      </c>
      <c r="J50" s="4" t="s">
        <v>24</v>
      </c>
      <c r="K50" s="10">
        <v>0</v>
      </c>
      <c r="L50" s="10">
        <v>1</v>
      </c>
      <c r="M50" s="5">
        <v>0</v>
      </c>
      <c r="N50" s="5">
        <v>0</v>
      </c>
      <c r="O50" s="17">
        <f t="shared" si="12"/>
        <v>0</v>
      </c>
      <c r="P50" s="17">
        <f t="shared" si="13"/>
        <v>1</v>
      </c>
    </row>
    <row r="51" spans="2:16" x14ac:dyDescent="0.2">
      <c r="B51" s="4" t="s">
        <v>17</v>
      </c>
      <c r="C51" s="10">
        <v>2</v>
      </c>
      <c r="D51" s="10">
        <v>0</v>
      </c>
      <c r="E51" s="5">
        <v>1</v>
      </c>
      <c r="F51" s="5">
        <v>0</v>
      </c>
      <c r="G51" s="17">
        <f>C51-E51</f>
        <v>1</v>
      </c>
      <c r="H51" s="17">
        <f>D51-F51</f>
        <v>0</v>
      </c>
      <c r="J51" s="4" t="s">
        <v>25</v>
      </c>
      <c r="K51" s="10">
        <v>0</v>
      </c>
      <c r="L51" s="10">
        <v>1</v>
      </c>
      <c r="M51" s="5">
        <v>0</v>
      </c>
      <c r="N51" s="5">
        <v>0</v>
      </c>
      <c r="O51" s="17">
        <f t="shared" si="12"/>
        <v>0</v>
      </c>
      <c r="P51" s="17">
        <f t="shared" si="13"/>
        <v>1</v>
      </c>
    </row>
    <row r="52" spans="2:16" x14ac:dyDescent="0.2">
      <c r="B52" s="4" t="s">
        <v>19</v>
      </c>
      <c r="C52" s="10">
        <v>2</v>
      </c>
      <c r="D52" s="10">
        <v>0</v>
      </c>
      <c r="E52" s="5">
        <v>1</v>
      </c>
      <c r="F52" s="5">
        <v>0</v>
      </c>
      <c r="G52" s="17">
        <f>C52-E52</f>
        <v>1</v>
      </c>
      <c r="H52" s="17">
        <f>D52-F52</f>
        <v>0</v>
      </c>
      <c r="J52" s="4" t="s">
        <v>26</v>
      </c>
      <c r="K52" s="10">
        <v>0</v>
      </c>
      <c r="L52" s="10">
        <v>1</v>
      </c>
      <c r="M52" s="5">
        <v>0</v>
      </c>
      <c r="N52" s="5">
        <v>1</v>
      </c>
      <c r="O52" s="17">
        <f t="shared" si="12"/>
        <v>0</v>
      </c>
      <c r="P52" s="17">
        <f t="shared" si="13"/>
        <v>0</v>
      </c>
    </row>
    <row r="53" spans="2:16" ht="16.5" x14ac:dyDescent="0.2">
      <c r="B53" s="4" t="s">
        <v>21</v>
      </c>
      <c r="C53" s="10">
        <v>2</v>
      </c>
      <c r="D53" s="10">
        <v>0</v>
      </c>
      <c r="E53" s="5">
        <v>1</v>
      </c>
      <c r="F53" s="5">
        <v>0</v>
      </c>
      <c r="G53" s="17">
        <f>C53-E53</f>
        <v>1</v>
      </c>
      <c r="H53" s="17">
        <f>D53-F53</f>
        <v>0</v>
      </c>
      <c r="J53" s="18" t="s">
        <v>33</v>
      </c>
      <c r="K53" s="18"/>
      <c r="L53" s="18"/>
      <c r="M53" s="18"/>
      <c r="N53" s="18"/>
      <c r="O53" s="18"/>
      <c r="P53" s="18"/>
    </row>
    <row r="54" spans="2:16" x14ac:dyDescent="0.2">
      <c r="B54" s="4" t="s">
        <v>22</v>
      </c>
      <c r="C54" s="10">
        <v>2</v>
      </c>
      <c r="D54" s="10">
        <v>0</v>
      </c>
      <c r="E54" s="5">
        <v>1</v>
      </c>
      <c r="F54" s="5">
        <v>0</v>
      </c>
      <c r="G54" s="17">
        <f>C54-E54</f>
        <v>1</v>
      </c>
      <c r="H54" s="17">
        <f>D54-F54</f>
        <v>0</v>
      </c>
      <c r="J54" s="4" t="s">
        <v>13</v>
      </c>
      <c r="K54" s="10">
        <v>0</v>
      </c>
      <c r="L54" s="10">
        <v>1</v>
      </c>
      <c r="M54" s="5">
        <v>0</v>
      </c>
      <c r="N54" s="5">
        <v>1</v>
      </c>
      <c r="O54" s="17">
        <f t="shared" ref="O54" si="14">K54-M54</f>
        <v>0</v>
      </c>
      <c r="P54" s="17">
        <f t="shared" ref="P54" si="15">L54-N54</f>
        <v>0</v>
      </c>
    </row>
    <row r="55" spans="2:16" x14ac:dyDescent="0.2">
      <c r="B55" s="4" t="s">
        <v>23</v>
      </c>
      <c r="C55" s="10">
        <v>2</v>
      </c>
      <c r="D55" s="10">
        <v>0</v>
      </c>
      <c r="E55" s="5">
        <v>2</v>
      </c>
      <c r="F55" s="5">
        <v>0</v>
      </c>
      <c r="G55" s="17">
        <f>C55-E55</f>
        <v>0</v>
      </c>
      <c r="H55" s="17">
        <f>D55-F55</f>
        <v>0</v>
      </c>
      <c r="J55" s="4" t="s">
        <v>15</v>
      </c>
      <c r="K55" s="10">
        <v>0</v>
      </c>
      <c r="L55" s="10">
        <v>1</v>
      </c>
      <c r="M55" s="5">
        <v>0</v>
      </c>
      <c r="N55" s="5">
        <v>1</v>
      </c>
      <c r="O55" s="17">
        <f t="shared" ref="O55:O63" si="16">K55-M55</f>
        <v>0</v>
      </c>
      <c r="P55" s="17">
        <f t="shared" ref="P55:P63" si="17">L55-N55</f>
        <v>0</v>
      </c>
    </row>
    <row r="56" spans="2:16" x14ac:dyDescent="0.2">
      <c r="B56" s="4" t="s">
        <v>24</v>
      </c>
      <c r="C56" s="10">
        <v>2</v>
      </c>
      <c r="D56" s="10">
        <v>0</v>
      </c>
      <c r="E56" s="5">
        <v>2</v>
      </c>
      <c r="F56" s="5">
        <v>0</v>
      </c>
      <c r="G56" s="17">
        <f>C56-E56</f>
        <v>0</v>
      </c>
      <c r="H56" s="17">
        <f>D56-F56</f>
        <v>0</v>
      </c>
      <c r="J56" s="4" t="s">
        <v>17</v>
      </c>
      <c r="K56" s="10">
        <v>0</v>
      </c>
      <c r="L56" s="10">
        <v>1</v>
      </c>
      <c r="M56" s="5">
        <v>0</v>
      </c>
      <c r="N56" s="5">
        <v>1</v>
      </c>
      <c r="O56" s="17">
        <f t="shared" si="16"/>
        <v>0</v>
      </c>
      <c r="P56" s="17">
        <f t="shared" si="17"/>
        <v>0</v>
      </c>
    </row>
    <row r="57" spans="2:16" x14ac:dyDescent="0.2">
      <c r="B57" s="4" t="s">
        <v>25</v>
      </c>
      <c r="C57" s="10">
        <v>2</v>
      </c>
      <c r="D57" s="10">
        <v>0</v>
      </c>
      <c r="E57" s="5">
        <v>2</v>
      </c>
      <c r="F57" s="5">
        <v>0</v>
      </c>
      <c r="G57" s="17">
        <f>C57-E57</f>
        <v>0</v>
      </c>
      <c r="H57" s="17">
        <f>D57-F57</f>
        <v>0</v>
      </c>
      <c r="J57" s="4" t="s">
        <v>19</v>
      </c>
      <c r="K57" s="10">
        <v>0</v>
      </c>
      <c r="L57" s="10">
        <v>1</v>
      </c>
      <c r="M57" s="5">
        <v>0</v>
      </c>
      <c r="N57" s="5">
        <v>1</v>
      </c>
      <c r="O57" s="17">
        <f t="shared" si="16"/>
        <v>0</v>
      </c>
      <c r="P57" s="17">
        <f t="shared" si="17"/>
        <v>0</v>
      </c>
    </row>
    <row r="58" spans="2:16" x14ac:dyDescent="0.2">
      <c r="B58" s="4" t="s">
        <v>26</v>
      </c>
      <c r="C58" s="10">
        <v>2</v>
      </c>
      <c r="D58" s="10">
        <v>0</v>
      </c>
      <c r="E58" s="5">
        <v>2</v>
      </c>
      <c r="F58" s="5">
        <v>0</v>
      </c>
      <c r="G58" s="17">
        <f>C58-E58</f>
        <v>0</v>
      </c>
      <c r="H58" s="17">
        <f>D58-F58</f>
        <v>0</v>
      </c>
      <c r="J58" s="4" t="s">
        <v>21</v>
      </c>
      <c r="K58" s="10">
        <v>0</v>
      </c>
      <c r="L58" s="10">
        <v>1</v>
      </c>
      <c r="M58" s="5">
        <v>0</v>
      </c>
      <c r="N58" s="5">
        <v>0</v>
      </c>
      <c r="O58" s="17">
        <f t="shared" si="16"/>
        <v>0</v>
      </c>
      <c r="P58" s="17">
        <f t="shared" si="17"/>
        <v>1</v>
      </c>
    </row>
    <row r="59" spans="2:16" x14ac:dyDescent="0.2">
      <c r="B59" s="6" t="s">
        <v>34</v>
      </c>
      <c r="C59" s="10">
        <v>0</v>
      </c>
      <c r="D59" s="10">
        <v>4</v>
      </c>
      <c r="E59" s="5">
        <v>0</v>
      </c>
      <c r="F59" s="5">
        <v>2</v>
      </c>
      <c r="G59" s="17">
        <f t="shared" ref="G59:G65" si="18">C59-E59</f>
        <v>0</v>
      </c>
      <c r="H59" s="17">
        <f t="shared" ref="H59:H65" si="19">D59-F59</f>
        <v>2</v>
      </c>
      <c r="J59" s="4" t="s">
        <v>22</v>
      </c>
      <c r="K59" s="10">
        <v>0</v>
      </c>
      <c r="L59" s="10">
        <v>1</v>
      </c>
      <c r="M59" s="5">
        <v>0</v>
      </c>
      <c r="N59" s="5">
        <v>0</v>
      </c>
      <c r="O59" s="17">
        <f t="shared" si="16"/>
        <v>0</v>
      </c>
      <c r="P59" s="17">
        <f t="shared" si="17"/>
        <v>1</v>
      </c>
    </row>
    <row r="60" spans="2:16" x14ac:dyDescent="0.2">
      <c r="B60" s="6" t="s">
        <v>35</v>
      </c>
      <c r="C60" s="10">
        <v>0</v>
      </c>
      <c r="D60" s="10">
        <v>3</v>
      </c>
      <c r="E60" s="5">
        <v>0</v>
      </c>
      <c r="F60" s="5">
        <v>3</v>
      </c>
      <c r="G60" s="17">
        <f t="shared" si="18"/>
        <v>0</v>
      </c>
      <c r="H60" s="17">
        <f t="shared" si="19"/>
        <v>0</v>
      </c>
      <c r="J60" s="4" t="s">
        <v>23</v>
      </c>
      <c r="K60" s="10">
        <v>0</v>
      </c>
      <c r="L60" s="10">
        <v>1</v>
      </c>
      <c r="M60" s="5">
        <v>0</v>
      </c>
      <c r="N60" s="5">
        <v>1</v>
      </c>
      <c r="O60" s="17">
        <f t="shared" si="16"/>
        <v>0</v>
      </c>
      <c r="P60" s="17">
        <f t="shared" si="17"/>
        <v>0</v>
      </c>
    </row>
    <row r="61" spans="2:16" x14ac:dyDescent="0.2">
      <c r="B61" s="6" t="s">
        <v>36</v>
      </c>
      <c r="C61" s="10">
        <v>2</v>
      </c>
      <c r="D61" s="10">
        <v>0</v>
      </c>
      <c r="E61" s="5">
        <v>3</v>
      </c>
      <c r="F61" s="5">
        <v>0</v>
      </c>
      <c r="G61" s="17">
        <f t="shared" si="18"/>
        <v>-1</v>
      </c>
      <c r="H61" s="17">
        <f t="shared" si="19"/>
        <v>0</v>
      </c>
      <c r="J61" s="4" t="s">
        <v>24</v>
      </c>
      <c r="K61" s="10">
        <v>0</v>
      </c>
      <c r="L61" s="10">
        <v>1</v>
      </c>
      <c r="M61" s="5">
        <v>0</v>
      </c>
      <c r="N61" s="5">
        <v>1</v>
      </c>
      <c r="O61" s="17">
        <f t="shared" si="16"/>
        <v>0</v>
      </c>
      <c r="P61" s="17">
        <f t="shared" si="17"/>
        <v>0</v>
      </c>
    </row>
    <row r="62" spans="2:16" x14ac:dyDescent="0.2">
      <c r="B62" s="6" t="s">
        <v>37</v>
      </c>
      <c r="C62" s="10">
        <v>3</v>
      </c>
      <c r="D62" s="10">
        <v>0</v>
      </c>
      <c r="E62" s="5">
        <v>3</v>
      </c>
      <c r="F62" s="5">
        <v>0</v>
      </c>
      <c r="G62" s="17">
        <f t="shared" si="18"/>
        <v>0</v>
      </c>
      <c r="H62" s="17">
        <f t="shared" si="19"/>
        <v>0</v>
      </c>
      <c r="J62" s="4" t="s">
        <v>25</v>
      </c>
      <c r="K62" s="10">
        <v>0</v>
      </c>
      <c r="L62" s="10">
        <v>1</v>
      </c>
      <c r="M62" s="5">
        <v>0</v>
      </c>
      <c r="N62" s="5">
        <v>0</v>
      </c>
      <c r="O62" s="17">
        <f t="shared" si="16"/>
        <v>0</v>
      </c>
      <c r="P62" s="17">
        <f t="shared" si="17"/>
        <v>1</v>
      </c>
    </row>
    <row r="63" spans="2:16" x14ac:dyDescent="0.2">
      <c r="B63" s="6" t="s">
        <v>38</v>
      </c>
      <c r="C63" s="10">
        <v>4</v>
      </c>
      <c r="D63" s="10">
        <v>0</v>
      </c>
      <c r="E63" s="5">
        <v>3</v>
      </c>
      <c r="F63" s="5">
        <v>0</v>
      </c>
      <c r="G63" s="17">
        <f t="shared" si="18"/>
        <v>1</v>
      </c>
      <c r="H63" s="17">
        <f t="shared" si="19"/>
        <v>0</v>
      </c>
      <c r="J63" s="4" t="s">
        <v>26</v>
      </c>
      <c r="K63" s="10">
        <v>0</v>
      </c>
      <c r="L63" s="10">
        <v>1</v>
      </c>
      <c r="M63" s="5">
        <v>0</v>
      </c>
      <c r="N63" s="5">
        <v>0</v>
      </c>
      <c r="O63" s="17">
        <f t="shared" si="16"/>
        <v>0</v>
      </c>
      <c r="P63" s="17">
        <f t="shared" si="17"/>
        <v>1</v>
      </c>
    </row>
    <row r="64" spans="2:16" ht="16.5" x14ac:dyDescent="0.2">
      <c r="B64" s="6" t="s">
        <v>39</v>
      </c>
      <c r="C64" s="10">
        <v>8</v>
      </c>
      <c r="D64" s="10">
        <v>16</v>
      </c>
      <c r="E64" s="5">
        <v>6</v>
      </c>
      <c r="F64" s="5">
        <v>10</v>
      </c>
      <c r="G64" s="17">
        <f t="shared" si="18"/>
        <v>2</v>
      </c>
      <c r="H64" s="17">
        <f t="shared" si="19"/>
        <v>6</v>
      </c>
      <c r="J64" s="18" t="s">
        <v>40</v>
      </c>
      <c r="K64" s="18"/>
      <c r="L64" s="18"/>
      <c r="M64" s="18"/>
      <c r="N64" s="18"/>
      <c r="O64" s="18"/>
      <c r="P64" s="18"/>
    </row>
    <row r="65" spans="2:16" x14ac:dyDescent="0.2">
      <c r="B65" s="6" t="s">
        <v>41</v>
      </c>
      <c r="C65" s="10">
        <v>1</v>
      </c>
      <c r="D65" s="10">
        <v>0</v>
      </c>
      <c r="E65" s="5">
        <v>0.5</v>
      </c>
      <c r="F65" s="5">
        <v>0</v>
      </c>
      <c r="G65" s="17">
        <f t="shared" si="18"/>
        <v>0.5</v>
      </c>
      <c r="H65" s="17">
        <f t="shared" si="19"/>
        <v>0</v>
      </c>
      <c r="J65" s="4" t="s">
        <v>13</v>
      </c>
      <c r="K65" s="10">
        <v>0</v>
      </c>
      <c r="L65" s="10">
        <v>1</v>
      </c>
      <c r="M65" s="5">
        <v>0</v>
      </c>
      <c r="N65" s="5">
        <v>1</v>
      </c>
      <c r="O65" s="17">
        <f t="shared" ref="O65" si="20">K65-M65</f>
        <v>0</v>
      </c>
      <c r="P65" s="17">
        <f t="shared" ref="P65" si="21">L65-N65</f>
        <v>0</v>
      </c>
    </row>
    <row r="66" spans="2:16" ht="16.5" x14ac:dyDescent="0.2">
      <c r="B66" s="7" t="s">
        <v>42</v>
      </c>
      <c r="C66" s="8">
        <f>SUM(C7:C65)</f>
        <v>109</v>
      </c>
      <c r="D66" s="8">
        <f>SUM(D7:D65)</f>
        <v>70</v>
      </c>
      <c r="E66" s="8">
        <f>SUM(E7:E65)</f>
        <v>96</v>
      </c>
      <c r="F66" s="8">
        <f>SUM(F7:F65)</f>
        <v>64</v>
      </c>
      <c r="G66" s="8">
        <f>SUM(G7:G65)</f>
        <v>13</v>
      </c>
      <c r="H66" s="8">
        <f>SUM(H7:H65)</f>
        <v>6</v>
      </c>
      <c r="J66" s="4" t="s">
        <v>15</v>
      </c>
      <c r="K66" s="10">
        <v>0</v>
      </c>
      <c r="L66" s="10">
        <v>1</v>
      </c>
      <c r="M66" s="5">
        <v>0</v>
      </c>
      <c r="N66" s="5">
        <v>1</v>
      </c>
      <c r="O66" s="17">
        <f t="shared" ref="O66:O74" si="22">K66-M66</f>
        <v>0</v>
      </c>
      <c r="P66" s="17">
        <f t="shared" ref="P66:P74" si="23">L66-N66</f>
        <v>0</v>
      </c>
    </row>
    <row r="67" spans="2:16" x14ac:dyDescent="0.2">
      <c r="J67" s="4" t="s">
        <v>17</v>
      </c>
      <c r="K67" s="10">
        <v>0</v>
      </c>
      <c r="L67" s="10">
        <v>1</v>
      </c>
      <c r="M67" s="5">
        <v>0</v>
      </c>
      <c r="N67" s="5">
        <v>1</v>
      </c>
      <c r="O67" s="17">
        <f t="shared" si="22"/>
        <v>0</v>
      </c>
      <c r="P67" s="17">
        <f t="shared" si="23"/>
        <v>0</v>
      </c>
    </row>
    <row r="68" spans="2:16" x14ac:dyDescent="0.2">
      <c r="J68" s="4" t="s">
        <v>19</v>
      </c>
      <c r="K68" s="10">
        <v>0</v>
      </c>
      <c r="L68" s="10">
        <v>1</v>
      </c>
      <c r="M68" s="5">
        <v>0</v>
      </c>
      <c r="N68" s="5">
        <v>0</v>
      </c>
      <c r="O68" s="17">
        <f t="shared" si="22"/>
        <v>0</v>
      </c>
      <c r="P68" s="17">
        <f t="shared" si="23"/>
        <v>1</v>
      </c>
    </row>
    <row r="69" spans="2:16" x14ac:dyDescent="0.2">
      <c r="J69" s="4" t="s">
        <v>21</v>
      </c>
      <c r="K69" s="10">
        <v>0</v>
      </c>
      <c r="L69" s="10">
        <v>1</v>
      </c>
      <c r="M69" s="5">
        <v>0</v>
      </c>
      <c r="N69" s="5">
        <v>0</v>
      </c>
      <c r="O69" s="17">
        <f t="shared" si="22"/>
        <v>0</v>
      </c>
      <c r="P69" s="17">
        <f t="shared" si="23"/>
        <v>1</v>
      </c>
    </row>
    <row r="70" spans="2:16" x14ac:dyDescent="0.2">
      <c r="J70" s="4" t="s">
        <v>22</v>
      </c>
      <c r="K70" s="10">
        <v>0</v>
      </c>
      <c r="L70" s="10">
        <v>1</v>
      </c>
      <c r="M70" s="5">
        <v>0</v>
      </c>
      <c r="N70" s="5">
        <v>0</v>
      </c>
      <c r="O70" s="17">
        <f t="shared" si="22"/>
        <v>0</v>
      </c>
      <c r="P70" s="17">
        <f t="shared" si="23"/>
        <v>1</v>
      </c>
    </row>
    <row r="71" spans="2:16" x14ac:dyDescent="0.2">
      <c r="J71" s="4" t="s">
        <v>23</v>
      </c>
      <c r="K71" s="10">
        <v>0</v>
      </c>
      <c r="L71" s="10">
        <v>1</v>
      </c>
      <c r="M71" s="5">
        <v>0</v>
      </c>
      <c r="N71" s="5">
        <v>1</v>
      </c>
      <c r="O71" s="17">
        <f t="shared" si="22"/>
        <v>0</v>
      </c>
      <c r="P71" s="17">
        <f t="shared" si="23"/>
        <v>0</v>
      </c>
    </row>
    <row r="72" spans="2:16" x14ac:dyDescent="0.2">
      <c r="J72" s="4" t="s">
        <v>24</v>
      </c>
      <c r="K72" s="10">
        <v>0</v>
      </c>
      <c r="L72" s="10">
        <v>1</v>
      </c>
      <c r="M72" s="5">
        <v>0</v>
      </c>
      <c r="N72" s="5">
        <v>0</v>
      </c>
      <c r="O72" s="17">
        <f t="shared" si="22"/>
        <v>0</v>
      </c>
      <c r="P72" s="17">
        <f t="shared" si="23"/>
        <v>1</v>
      </c>
    </row>
    <row r="73" spans="2:16" x14ac:dyDescent="0.2">
      <c r="J73" s="4" t="s">
        <v>25</v>
      </c>
      <c r="K73" s="10">
        <v>0</v>
      </c>
      <c r="L73" s="10">
        <v>1</v>
      </c>
      <c r="M73" s="5">
        <v>0</v>
      </c>
      <c r="N73" s="5">
        <v>1</v>
      </c>
      <c r="O73" s="17">
        <f t="shared" si="22"/>
        <v>0</v>
      </c>
      <c r="P73" s="17">
        <f t="shared" si="23"/>
        <v>0</v>
      </c>
    </row>
    <row r="74" spans="2:16" x14ac:dyDescent="0.2">
      <c r="J74" s="4" t="s">
        <v>26</v>
      </c>
      <c r="K74" s="10">
        <v>0</v>
      </c>
      <c r="L74" s="10">
        <v>1</v>
      </c>
      <c r="M74" s="5">
        <v>0</v>
      </c>
      <c r="N74" s="5">
        <v>0</v>
      </c>
      <c r="O74" s="17">
        <f t="shared" si="22"/>
        <v>0</v>
      </c>
      <c r="P74" s="17">
        <f t="shared" si="23"/>
        <v>1</v>
      </c>
    </row>
    <row r="75" spans="2:16" ht="16.5" x14ac:dyDescent="0.2">
      <c r="J75" s="18" t="s">
        <v>43</v>
      </c>
      <c r="K75" s="18"/>
      <c r="L75" s="18"/>
      <c r="M75" s="18"/>
      <c r="N75" s="18"/>
      <c r="O75" s="18"/>
      <c r="P75" s="18"/>
    </row>
    <row r="76" spans="2:16" x14ac:dyDescent="0.2">
      <c r="J76" s="4" t="s">
        <v>13</v>
      </c>
      <c r="K76" s="10">
        <v>0</v>
      </c>
      <c r="L76" s="10">
        <v>1</v>
      </c>
      <c r="M76" s="5">
        <v>0</v>
      </c>
      <c r="N76" s="5">
        <v>1</v>
      </c>
      <c r="O76" s="17">
        <f t="shared" ref="O76" si="24">K76-M76</f>
        <v>0</v>
      </c>
      <c r="P76" s="17">
        <f t="shared" ref="P76" si="25">L76-N76</f>
        <v>0</v>
      </c>
    </row>
    <row r="77" spans="2:16" x14ac:dyDescent="0.2">
      <c r="J77" s="4" t="s">
        <v>15</v>
      </c>
      <c r="K77" s="10">
        <v>0</v>
      </c>
      <c r="L77" s="10">
        <v>1</v>
      </c>
      <c r="M77" s="5">
        <v>0</v>
      </c>
      <c r="N77" s="5">
        <v>1</v>
      </c>
      <c r="O77" s="17">
        <f t="shared" ref="O77:O85" si="26">K77-M77</f>
        <v>0</v>
      </c>
      <c r="P77" s="17">
        <f t="shared" ref="P77:P85" si="27">L77-N77</f>
        <v>0</v>
      </c>
    </row>
    <row r="78" spans="2:16" x14ac:dyDescent="0.2">
      <c r="J78" s="4" t="s">
        <v>17</v>
      </c>
      <c r="K78" s="10">
        <v>0</v>
      </c>
      <c r="L78" s="10">
        <v>1</v>
      </c>
      <c r="M78" s="5">
        <v>0</v>
      </c>
      <c r="N78" s="5">
        <v>1</v>
      </c>
      <c r="O78" s="17">
        <f t="shared" si="26"/>
        <v>0</v>
      </c>
      <c r="P78" s="17">
        <f t="shared" si="27"/>
        <v>0</v>
      </c>
    </row>
    <row r="79" spans="2:16" x14ac:dyDescent="0.2">
      <c r="J79" s="4" t="s">
        <v>19</v>
      </c>
      <c r="K79" s="10">
        <v>0</v>
      </c>
      <c r="L79" s="10">
        <v>1</v>
      </c>
      <c r="M79" s="5">
        <v>0</v>
      </c>
      <c r="N79" s="5">
        <v>0</v>
      </c>
      <c r="O79" s="17">
        <f t="shared" si="26"/>
        <v>0</v>
      </c>
      <c r="P79" s="17">
        <f t="shared" si="27"/>
        <v>1</v>
      </c>
    </row>
    <row r="80" spans="2:16" x14ac:dyDescent="0.2">
      <c r="J80" s="4" t="s">
        <v>21</v>
      </c>
      <c r="K80" s="10">
        <v>0</v>
      </c>
      <c r="L80" s="10">
        <v>1</v>
      </c>
      <c r="M80" s="5">
        <v>0</v>
      </c>
      <c r="N80" s="5">
        <v>0</v>
      </c>
      <c r="O80" s="17">
        <f t="shared" si="26"/>
        <v>0</v>
      </c>
      <c r="P80" s="17">
        <f t="shared" si="27"/>
        <v>1</v>
      </c>
    </row>
    <row r="81" spans="10:16" x14ac:dyDescent="0.2">
      <c r="J81" s="4" t="s">
        <v>22</v>
      </c>
      <c r="K81" s="10">
        <v>0</v>
      </c>
      <c r="L81" s="10">
        <v>1</v>
      </c>
      <c r="M81" s="5">
        <v>0</v>
      </c>
      <c r="N81" s="5">
        <v>0.5</v>
      </c>
      <c r="O81" s="17">
        <f t="shared" si="26"/>
        <v>0</v>
      </c>
      <c r="P81" s="17">
        <f t="shared" si="27"/>
        <v>0.5</v>
      </c>
    </row>
    <row r="82" spans="10:16" x14ac:dyDescent="0.2">
      <c r="J82" s="4" t="s">
        <v>23</v>
      </c>
      <c r="K82" s="10">
        <v>0</v>
      </c>
      <c r="L82" s="10">
        <v>1</v>
      </c>
      <c r="M82" s="5">
        <v>0</v>
      </c>
      <c r="N82" s="5">
        <v>0.5</v>
      </c>
      <c r="O82" s="17">
        <f t="shared" si="26"/>
        <v>0</v>
      </c>
      <c r="P82" s="17">
        <f t="shared" si="27"/>
        <v>0.5</v>
      </c>
    </row>
    <row r="83" spans="10:16" x14ac:dyDescent="0.2">
      <c r="J83" s="4" t="s">
        <v>24</v>
      </c>
      <c r="K83" s="10">
        <v>0</v>
      </c>
      <c r="L83" s="10">
        <v>1</v>
      </c>
      <c r="M83" s="5">
        <v>0</v>
      </c>
      <c r="N83" s="5">
        <v>0.5</v>
      </c>
      <c r="O83" s="17">
        <f t="shared" si="26"/>
        <v>0</v>
      </c>
      <c r="P83" s="17">
        <f t="shared" si="27"/>
        <v>0.5</v>
      </c>
    </row>
    <row r="84" spans="10:16" x14ac:dyDescent="0.2">
      <c r="J84" s="4" t="s">
        <v>25</v>
      </c>
      <c r="K84" s="10">
        <v>0</v>
      </c>
      <c r="L84" s="10">
        <v>1</v>
      </c>
      <c r="M84" s="5">
        <v>0</v>
      </c>
      <c r="N84" s="5">
        <v>0</v>
      </c>
      <c r="O84" s="17">
        <f t="shared" si="26"/>
        <v>0</v>
      </c>
      <c r="P84" s="17">
        <f t="shared" si="27"/>
        <v>1</v>
      </c>
    </row>
    <row r="85" spans="10:16" x14ac:dyDescent="0.2">
      <c r="J85" s="4" t="s">
        <v>26</v>
      </c>
      <c r="K85" s="10">
        <v>0</v>
      </c>
      <c r="L85" s="10">
        <v>1</v>
      </c>
      <c r="M85" s="5">
        <v>0</v>
      </c>
      <c r="N85" s="5">
        <v>0</v>
      </c>
      <c r="O85" s="17">
        <f t="shared" si="26"/>
        <v>0</v>
      </c>
      <c r="P85" s="17">
        <f t="shared" si="27"/>
        <v>1</v>
      </c>
    </row>
    <row r="86" spans="10:16" ht="16.5" x14ac:dyDescent="0.2">
      <c r="J86" s="18" t="s">
        <v>44</v>
      </c>
      <c r="K86" s="18"/>
      <c r="L86" s="18"/>
      <c r="M86" s="18"/>
      <c r="N86" s="18"/>
      <c r="O86" s="18"/>
      <c r="P86" s="18"/>
    </row>
    <row r="87" spans="10:16" x14ac:dyDescent="0.2">
      <c r="J87" s="4" t="s">
        <v>13</v>
      </c>
      <c r="K87" s="10">
        <v>0</v>
      </c>
      <c r="L87" s="10">
        <v>4</v>
      </c>
      <c r="M87" s="5">
        <v>0</v>
      </c>
      <c r="N87" s="5">
        <v>6</v>
      </c>
      <c r="O87" s="17">
        <f t="shared" ref="O87" si="28">K87-M87</f>
        <v>0</v>
      </c>
      <c r="P87" s="17">
        <f t="shared" ref="P87" si="29">L87-N87</f>
        <v>-2</v>
      </c>
    </row>
    <row r="88" spans="10:16" x14ac:dyDescent="0.2">
      <c r="J88" s="4" t="s">
        <v>15</v>
      </c>
      <c r="K88" s="10">
        <v>0</v>
      </c>
      <c r="L88" s="10">
        <v>4</v>
      </c>
      <c r="M88" s="5">
        <v>0</v>
      </c>
      <c r="N88" s="5">
        <v>6</v>
      </c>
      <c r="O88" s="17">
        <f t="shared" ref="O88:O96" si="30">K88-M88</f>
        <v>0</v>
      </c>
      <c r="P88" s="17">
        <f t="shared" ref="P88:P96" si="31">L88-N88</f>
        <v>-2</v>
      </c>
    </row>
    <row r="89" spans="10:16" x14ac:dyDescent="0.2">
      <c r="J89" s="4" t="s">
        <v>17</v>
      </c>
      <c r="K89" s="10">
        <v>0</v>
      </c>
      <c r="L89" s="10">
        <v>4</v>
      </c>
      <c r="M89" s="5">
        <v>0</v>
      </c>
      <c r="N89" s="5">
        <v>6</v>
      </c>
      <c r="O89" s="17">
        <f t="shared" si="30"/>
        <v>0</v>
      </c>
      <c r="P89" s="17">
        <f t="shared" si="31"/>
        <v>-2</v>
      </c>
    </row>
    <row r="90" spans="10:16" x14ac:dyDescent="0.2">
      <c r="J90" s="4" t="s">
        <v>19</v>
      </c>
      <c r="K90" s="10">
        <v>0</v>
      </c>
      <c r="L90" s="10">
        <v>4</v>
      </c>
      <c r="M90" s="5">
        <v>0</v>
      </c>
      <c r="N90" s="5">
        <v>5</v>
      </c>
      <c r="O90" s="17">
        <f t="shared" si="30"/>
        <v>0</v>
      </c>
      <c r="P90" s="17">
        <f t="shared" si="31"/>
        <v>-1</v>
      </c>
    </row>
    <row r="91" spans="10:16" x14ac:dyDescent="0.2">
      <c r="J91" s="4" t="s">
        <v>21</v>
      </c>
      <c r="K91" s="10">
        <v>0</v>
      </c>
      <c r="L91" s="10">
        <v>4</v>
      </c>
      <c r="M91" s="5">
        <v>0</v>
      </c>
      <c r="N91" s="5">
        <v>5</v>
      </c>
      <c r="O91" s="17">
        <f t="shared" si="30"/>
        <v>0</v>
      </c>
      <c r="P91" s="17">
        <f t="shared" si="31"/>
        <v>-1</v>
      </c>
    </row>
    <row r="92" spans="10:16" x14ac:dyDescent="0.2">
      <c r="J92" s="4" t="s">
        <v>22</v>
      </c>
      <c r="K92" s="10">
        <v>0</v>
      </c>
      <c r="L92" s="10">
        <v>4</v>
      </c>
      <c r="M92" s="5">
        <v>0</v>
      </c>
      <c r="N92" s="5">
        <v>5</v>
      </c>
      <c r="O92" s="17">
        <f t="shared" si="30"/>
        <v>0</v>
      </c>
      <c r="P92" s="17">
        <f t="shared" si="31"/>
        <v>-1</v>
      </c>
    </row>
    <row r="93" spans="10:16" x14ac:dyDescent="0.2">
      <c r="J93" s="4" t="s">
        <v>23</v>
      </c>
      <c r="K93" s="10">
        <v>0</v>
      </c>
      <c r="L93" s="10">
        <v>4</v>
      </c>
      <c r="M93" s="5">
        <v>0</v>
      </c>
      <c r="N93" s="5">
        <v>4</v>
      </c>
      <c r="O93" s="17">
        <f t="shared" si="30"/>
        <v>0</v>
      </c>
      <c r="P93" s="17">
        <f t="shared" si="31"/>
        <v>0</v>
      </c>
    </row>
    <row r="94" spans="10:16" x14ac:dyDescent="0.2">
      <c r="J94" s="4" t="s">
        <v>24</v>
      </c>
      <c r="K94" s="10">
        <v>0</v>
      </c>
      <c r="L94" s="10">
        <v>4</v>
      </c>
      <c r="M94" s="5">
        <v>0</v>
      </c>
      <c r="N94" s="5">
        <v>4</v>
      </c>
      <c r="O94" s="17">
        <f t="shared" si="30"/>
        <v>0</v>
      </c>
      <c r="P94" s="17">
        <f t="shared" si="31"/>
        <v>0</v>
      </c>
    </row>
    <row r="95" spans="10:16" x14ac:dyDescent="0.2">
      <c r="J95" s="4" t="s">
        <v>25</v>
      </c>
      <c r="K95" s="10">
        <v>0</v>
      </c>
      <c r="L95" s="10">
        <v>4</v>
      </c>
      <c r="M95" s="5">
        <v>0</v>
      </c>
      <c r="N95" s="5">
        <v>4</v>
      </c>
      <c r="O95" s="17">
        <f t="shared" si="30"/>
        <v>0</v>
      </c>
      <c r="P95" s="17">
        <f t="shared" si="31"/>
        <v>0</v>
      </c>
    </row>
    <row r="96" spans="10:16" x14ac:dyDescent="0.2">
      <c r="J96" s="4" t="s">
        <v>26</v>
      </c>
      <c r="K96" s="10">
        <v>0</v>
      </c>
      <c r="L96" s="10">
        <v>4</v>
      </c>
      <c r="M96" s="5">
        <v>0</v>
      </c>
      <c r="N96" s="5">
        <v>3</v>
      </c>
      <c r="O96" s="17">
        <f t="shared" si="30"/>
        <v>0</v>
      </c>
      <c r="P96" s="17">
        <f t="shared" si="31"/>
        <v>1</v>
      </c>
    </row>
    <row r="97" spans="10:16" ht="16.5" x14ac:dyDescent="0.2">
      <c r="J97" s="18" t="s">
        <v>45</v>
      </c>
      <c r="K97" s="18"/>
      <c r="L97" s="18"/>
      <c r="M97" s="18"/>
      <c r="N97" s="18"/>
      <c r="O97" s="18"/>
      <c r="P97" s="18"/>
    </row>
    <row r="98" spans="10:16" x14ac:dyDescent="0.2">
      <c r="J98" s="4" t="s">
        <v>13</v>
      </c>
      <c r="K98" s="10">
        <v>0</v>
      </c>
      <c r="L98" s="10">
        <v>2</v>
      </c>
      <c r="M98" s="5">
        <v>0</v>
      </c>
      <c r="N98" s="5">
        <v>1</v>
      </c>
      <c r="O98" s="17">
        <f t="shared" ref="O98" si="32">K98-M98</f>
        <v>0</v>
      </c>
      <c r="P98" s="17">
        <f t="shared" ref="P98" si="33">L98-N98</f>
        <v>1</v>
      </c>
    </row>
    <row r="99" spans="10:16" x14ac:dyDescent="0.2">
      <c r="J99" s="4" t="s">
        <v>15</v>
      </c>
      <c r="K99" s="10">
        <v>0</v>
      </c>
      <c r="L99" s="10">
        <v>2</v>
      </c>
      <c r="M99" s="5">
        <v>0</v>
      </c>
      <c r="N99" s="5">
        <v>1</v>
      </c>
      <c r="O99" s="17">
        <f t="shared" ref="O99:O107" si="34">K99-M99</f>
        <v>0</v>
      </c>
      <c r="P99" s="17">
        <f t="shared" ref="P99:P107" si="35">L99-N99</f>
        <v>1</v>
      </c>
    </row>
    <row r="100" spans="10:16" x14ac:dyDescent="0.2">
      <c r="J100" s="4" t="s">
        <v>17</v>
      </c>
      <c r="K100" s="10">
        <v>0</v>
      </c>
      <c r="L100" s="10">
        <v>2</v>
      </c>
      <c r="M100" s="5">
        <v>0</v>
      </c>
      <c r="N100" s="5">
        <v>1</v>
      </c>
      <c r="O100" s="17">
        <f t="shared" si="34"/>
        <v>0</v>
      </c>
      <c r="P100" s="17">
        <f t="shared" si="35"/>
        <v>1</v>
      </c>
    </row>
    <row r="101" spans="10:16" x14ac:dyDescent="0.2">
      <c r="J101" s="4" t="s">
        <v>19</v>
      </c>
      <c r="K101" s="10">
        <v>0</v>
      </c>
      <c r="L101" s="10">
        <v>2</v>
      </c>
      <c r="M101" s="5">
        <v>0</v>
      </c>
      <c r="N101" s="5">
        <v>2</v>
      </c>
      <c r="O101" s="17">
        <f t="shared" si="34"/>
        <v>0</v>
      </c>
      <c r="P101" s="17">
        <f t="shared" si="35"/>
        <v>0</v>
      </c>
    </row>
    <row r="102" spans="10:16" x14ac:dyDescent="0.2">
      <c r="J102" s="4" t="s">
        <v>21</v>
      </c>
      <c r="K102" s="10">
        <v>0</v>
      </c>
      <c r="L102" s="10">
        <v>2</v>
      </c>
      <c r="M102" s="5">
        <v>0</v>
      </c>
      <c r="N102" s="5">
        <v>1</v>
      </c>
      <c r="O102" s="17">
        <f t="shared" si="34"/>
        <v>0</v>
      </c>
      <c r="P102" s="17">
        <f t="shared" si="35"/>
        <v>1</v>
      </c>
    </row>
    <row r="103" spans="10:16" x14ac:dyDescent="0.2">
      <c r="J103" s="4" t="s">
        <v>22</v>
      </c>
      <c r="K103" s="10">
        <v>0</v>
      </c>
      <c r="L103" s="10">
        <v>2</v>
      </c>
      <c r="M103" s="5">
        <v>0</v>
      </c>
      <c r="N103" s="5">
        <v>1</v>
      </c>
      <c r="O103" s="17">
        <f t="shared" si="34"/>
        <v>0</v>
      </c>
      <c r="P103" s="17">
        <f t="shared" si="35"/>
        <v>1</v>
      </c>
    </row>
    <row r="104" spans="10:16" x14ac:dyDescent="0.2">
      <c r="J104" s="4" t="s">
        <v>23</v>
      </c>
      <c r="K104" s="10">
        <v>0</v>
      </c>
      <c r="L104" s="10">
        <v>2</v>
      </c>
      <c r="M104" s="5">
        <v>0</v>
      </c>
      <c r="N104" s="5">
        <v>1</v>
      </c>
      <c r="O104" s="17">
        <f t="shared" si="34"/>
        <v>0</v>
      </c>
      <c r="P104" s="17">
        <f t="shared" si="35"/>
        <v>1</v>
      </c>
    </row>
    <row r="105" spans="10:16" x14ac:dyDescent="0.2">
      <c r="J105" s="4" t="s">
        <v>24</v>
      </c>
      <c r="K105" s="10">
        <v>0</v>
      </c>
      <c r="L105" s="10">
        <v>2</v>
      </c>
      <c r="M105" s="5">
        <v>0</v>
      </c>
      <c r="N105" s="5">
        <v>1</v>
      </c>
      <c r="O105" s="17">
        <f t="shared" si="34"/>
        <v>0</v>
      </c>
      <c r="P105" s="17">
        <f t="shared" si="35"/>
        <v>1</v>
      </c>
    </row>
    <row r="106" spans="10:16" x14ac:dyDescent="0.2">
      <c r="J106" s="4" t="s">
        <v>25</v>
      </c>
      <c r="K106" s="10">
        <v>0</v>
      </c>
      <c r="L106" s="10">
        <v>2</v>
      </c>
      <c r="M106" s="5">
        <v>0</v>
      </c>
      <c r="N106" s="5">
        <v>1</v>
      </c>
      <c r="O106" s="17">
        <f t="shared" si="34"/>
        <v>0</v>
      </c>
      <c r="P106" s="17">
        <f t="shared" si="35"/>
        <v>1</v>
      </c>
    </row>
    <row r="107" spans="10:16" x14ac:dyDescent="0.2">
      <c r="J107" s="4" t="s">
        <v>26</v>
      </c>
      <c r="K107" s="10">
        <v>0</v>
      </c>
      <c r="L107" s="10">
        <v>2</v>
      </c>
      <c r="M107" s="5">
        <v>0</v>
      </c>
      <c r="N107" s="5">
        <v>2</v>
      </c>
      <c r="O107" s="17">
        <f t="shared" si="34"/>
        <v>0</v>
      </c>
      <c r="P107" s="17">
        <f t="shared" si="35"/>
        <v>0</v>
      </c>
    </row>
    <row r="108" spans="10:16" ht="16.5" x14ac:dyDescent="0.2">
      <c r="J108" s="18" t="s">
        <v>46</v>
      </c>
      <c r="K108" s="18"/>
      <c r="L108" s="18"/>
      <c r="M108" s="18"/>
      <c r="N108" s="18"/>
      <c r="O108" s="18"/>
      <c r="P108" s="18"/>
    </row>
    <row r="109" spans="10:16" x14ac:dyDescent="0.2">
      <c r="J109" s="4" t="s">
        <v>13</v>
      </c>
      <c r="K109" s="10">
        <v>0</v>
      </c>
      <c r="L109" s="10">
        <v>1</v>
      </c>
      <c r="M109" s="5">
        <v>0</v>
      </c>
      <c r="N109" s="5">
        <v>1</v>
      </c>
      <c r="O109" s="17">
        <f t="shared" ref="O109" si="36">K109-M109</f>
        <v>0</v>
      </c>
      <c r="P109" s="17">
        <f t="shared" ref="P109" si="37">L109-N109</f>
        <v>0</v>
      </c>
    </row>
    <row r="110" spans="10:16" x14ac:dyDescent="0.2">
      <c r="J110" s="4" t="s">
        <v>15</v>
      </c>
      <c r="K110" s="10">
        <v>0</v>
      </c>
      <c r="L110" s="10">
        <v>1</v>
      </c>
      <c r="M110" s="5">
        <v>0</v>
      </c>
      <c r="N110" s="5">
        <v>1</v>
      </c>
      <c r="O110" s="17">
        <f t="shared" ref="O110:O127" si="38">K110-M110</f>
        <v>0</v>
      </c>
      <c r="P110" s="17">
        <f t="shared" ref="P110:P127" si="39">L110-N110</f>
        <v>0</v>
      </c>
    </row>
    <row r="111" spans="10:16" x14ac:dyDescent="0.2">
      <c r="J111" s="4" t="s">
        <v>17</v>
      </c>
      <c r="K111" s="10">
        <v>0</v>
      </c>
      <c r="L111" s="10">
        <v>1</v>
      </c>
      <c r="M111" s="5">
        <v>0</v>
      </c>
      <c r="N111" s="5">
        <v>1</v>
      </c>
      <c r="O111" s="17">
        <f t="shared" si="38"/>
        <v>0</v>
      </c>
      <c r="P111" s="17">
        <f t="shared" si="39"/>
        <v>0</v>
      </c>
    </row>
    <row r="112" spans="10:16" x14ac:dyDescent="0.2">
      <c r="J112" s="4" t="s">
        <v>19</v>
      </c>
      <c r="K112" s="10">
        <v>0</v>
      </c>
      <c r="L112" s="10">
        <v>1</v>
      </c>
      <c r="M112" s="5">
        <v>0</v>
      </c>
      <c r="N112" s="5">
        <v>1</v>
      </c>
      <c r="O112" s="17">
        <f t="shared" si="38"/>
        <v>0</v>
      </c>
      <c r="P112" s="17">
        <f t="shared" si="39"/>
        <v>0</v>
      </c>
    </row>
    <row r="113" spans="10:16" x14ac:dyDescent="0.2">
      <c r="J113" s="4" t="s">
        <v>21</v>
      </c>
      <c r="K113" s="10">
        <v>0</v>
      </c>
      <c r="L113" s="10">
        <v>1</v>
      </c>
      <c r="M113" s="5">
        <v>0</v>
      </c>
      <c r="N113" s="5">
        <v>1</v>
      </c>
      <c r="O113" s="17">
        <f t="shared" si="38"/>
        <v>0</v>
      </c>
      <c r="P113" s="17">
        <f t="shared" si="39"/>
        <v>0</v>
      </c>
    </row>
    <row r="114" spans="10:16" x14ac:dyDescent="0.2">
      <c r="J114" s="4" t="s">
        <v>22</v>
      </c>
      <c r="K114" s="10">
        <v>0</v>
      </c>
      <c r="L114" s="10">
        <v>1</v>
      </c>
      <c r="M114" s="5">
        <v>0</v>
      </c>
      <c r="N114" s="5">
        <v>1</v>
      </c>
      <c r="O114" s="17">
        <f t="shared" si="38"/>
        <v>0</v>
      </c>
      <c r="P114" s="17">
        <f t="shared" si="39"/>
        <v>0</v>
      </c>
    </row>
    <row r="115" spans="10:16" x14ac:dyDescent="0.2">
      <c r="J115" s="4" t="s">
        <v>23</v>
      </c>
      <c r="K115" s="10">
        <v>0</v>
      </c>
      <c r="L115" s="10">
        <v>1</v>
      </c>
      <c r="M115" s="5">
        <v>0</v>
      </c>
      <c r="N115" s="5">
        <v>1</v>
      </c>
      <c r="O115" s="17">
        <f t="shared" si="38"/>
        <v>0</v>
      </c>
      <c r="P115" s="17">
        <f t="shared" si="39"/>
        <v>0</v>
      </c>
    </row>
    <row r="116" spans="10:16" x14ac:dyDescent="0.2">
      <c r="J116" s="4" t="s">
        <v>24</v>
      </c>
      <c r="K116" s="10">
        <v>0</v>
      </c>
      <c r="L116" s="10">
        <v>1</v>
      </c>
      <c r="M116" s="5">
        <v>0</v>
      </c>
      <c r="N116" s="5">
        <v>1</v>
      </c>
      <c r="O116" s="17">
        <f t="shared" si="38"/>
        <v>0</v>
      </c>
      <c r="P116" s="17">
        <f t="shared" si="39"/>
        <v>0</v>
      </c>
    </row>
    <row r="117" spans="10:16" x14ac:dyDescent="0.2">
      <c r="J117" s="4" t="s">
        <v>25</v>
      </c>
      <c r="K117" s="10">
        <v>0</v>
      </c>
      <c r="L117" s="10">
        <v>1</v>
      </c>
      <c r="M117" s="5">
        <v>0</v>
      </c>
      <c r="N117" s="5">
        <v>0</v>
      </c>
      <c r="O117" s="17">
        <f t="shared" si="38"/>
        <v>0</v>
      </c>
      <c r="P117" s="17">
        <f t="shared" si="39"/>
        <v>1</v>
      </c>
    </row>
    <row r="118" spans="10:16" x14ac:dyDescent="0.2">
      <c r="J118" s="4" t="s">
        <v>26</v>
      </c>
      <c r="K118" s="10">
        <v>0</v>
      </c>
      <c r="L118" s="10">
        <v>1</v>
      </c>
      <c r="M118" s="5">
        <v>0</v>
      </c>
      <c r="N118" s="5">
        <v>1</v>
      </c>
      <c r="O118" s="17">
        <f t="shared" si="38"/>
        <v>0</v>
      </c>
      <c r="P118" s="17">
        <f t="shared" si="39"/>
        <v>0</v>
      </c>
    </row>
    <row r="119" spans="10:16" x14ac:dyDescent="0.2">
      <c r="J119" s="6" t="s">
        <v>47</v>
      </c>
      <c r="K119" s="10">
        <v>0</v>
      </c>
      <c r="L119" s="10">
        <v>4</v>
      </c>
      <c r="M119" s="5">
        <v>0</v>
      </c>
      <c r="N119" s="5">
        <v>6</v>
      </c>
      <c r="O119" s="17">
        <f t="shared" si="38"/>
        <v>0</v>
      </c>
      <c r="P119" s="17">
        <f t="shared" si="39"/>
        <v>-2</v>
      </c>
    </row>
    <row r="120" spans="10:16" x14ac:dyDescent="0.2">
      <c r="J120" s="6" t="s">
        <v>48</v>
      </c>
      <c r="K120" s="10">
        <v>8</v>
      </c>
      <c r="L120" s="10">
        <v>0</v>
      </c>
      <c r="M120" s="5">
        <v>12</v>
      </c>
      <c r="N120" s="5">
        <v>0</v>
      </c>
      <c r="O120" s="17">
        <f t="shared" si="38"/>
        <v>-4</v>
      </c>
      <c r="P120" s="17">
        <f t="shared" si="39"/>
        <v>0</v>
      </c>
    </row>
    <row r="121" spans="10:16" x14ac:dyDescent="0.2">
      <c r="J121" s="6" t="s">
        <v>49</v>
      </c>
      <c r="K121" s="10">
        <v>0</v>
      </c>
      <c r="L121" s="10">
        <v>12</v>
      </c>
      <c r="M121" s="5">
        <v>0</v>
      </c>
      <c r="N121" s="5">
        <v>14</v>
      </c>
      <c r="O121" s="17">
        <f t="shared" si="38"/>
        <v>0</v>
      </c>
      <c r="P121" s="17">
        <f t="shared" si="39"/>
        <v>-2</v>
      </c>
    </row>
    <row r="122" spans="10:16" x14ac:dyDescent="0.2">
      <c r="J122" s="6" t="s">
        <v>50</v>
      </c>
      <c r="K122" s="10">
        <v>4</v>
      </c>
      <c r="L122" s="10">
        <v>0</v>
      </c>
      <c r="M122" s="5">
        <v>6</v>
      </c>
      <c r="N122" s="5">
        <v>0</v>
      </c>
      <c r="O122" s="17">
        <f t="shared" si="38"/>
        <v>-2</v>
      </c>
      <c r="P122" s="17">
        <f t="shared" si="39"/>
        <v>0</v>
      </c>
    </row>
    <row r="123" spans="10:16" x14ac:dyDescent="0.2">
      <c r="J123" s="6" t="s">
        <v>49</v>
      </c>
      <c r="K123" s="10">
        <v>0</v>
      </c>
      <c r="L123" s="10">
        <v>8</v>
      </c>
      <c r="M123" s="5">
        <v>0</v>
      </c>
      <c r="N123" s="5">
        <v>8</v>
      </c>
      <c r="O123" s="17">
        <f t="shared" si="38"/>
        <v>0</v>
      </c>
      <c r="P123" s="17">
        <f t="shared" si="39"/>
        <v>0</v>
      </c>
    </row>
    <row r="124" spans="10:16" x14ac:dyDescent="0.2">
      <c r="J124" s="6" t="s">
        <v>51</v>
      </c>
      <c r="K124" s="10">
        <v>0</v>
      </c>
      <c r="L124" s="10">
        <v>8</v>
      </c>
      <c r="M124" s="5">
        <v>0</v>
      </c>
      <c r="N124" s="5">
        <v>6</v>
      </c>
      <c r="O124" s="17">
        <f t="shared" si="38"/>
        <v>0</v>
      </c>
      <c r="P124" s="17">
        <f t="shared" si="39"/>
        <v>2</v>
      </c>
    </row>
    <row r="125" spans="10:16" x14ac:dyDescent="0.2">
      <c r="J125" s="6" t="s">
        <v>52</v>
      </c>
      <c r="K125" s="10">
        <v>1</v>
      </c>
      <c r="L125" s="10">
        <v>0</v>
      </c>
      <c r="M125" s="5">
        <v>1</v>
      </c>
      <c r="N125" s="5">
        <v>0</v>
      </c>
      <c r="O125" s="17">
        <f t="shared" si="38"/>
        <v>0</v>
      </c>
      <c r="P125" s="17">
        <f t="shared" si="39"/>
        <v>0</v>
      </c>
    </row>
    <row r="126" spans="10:16" x14ac:dyDescent="0.2">
      <c r="J126" s="6" t="s">
        <v>41</v>
      </c>
      <c r="K126" s="10">
        <v>1</v>
      </c>
      <c r="L126" s="10">
        <v>0</v>
      </c>
      <c r="M126" s="5">
        <v>1</v>
      </c>
      <c r="N126" s="5">
        <v>0</v>
      </c>
      <c r="O126" s="17">
        <f t="shared" si="38"/>
        <v>0</v>
      </c>
      <c r="P126" s="17">
        <f t="shared" si="39"/>
        <v>0</v>
      </c>
    </row>
    <row r="127" spans="10:16" x14ac:dyDescent="0.2">
      <c r="J127" s="6" t="s">
        <v>38</v>
      </c>
      <c r="K127" s="10">
        <v>8</v>
      </c>
      <c r="L127" s="10">
        <v>0</v>
      </c>
      <c r="M127" s="5">
        <v>10</v>
      </c>
      <c r="N127" s="5">
        <v>0</v>
      </c>
      <c r="O127" s="17">
        <f t="shared" si="38"/>
        <v>-2</v>
      </c>
      <c r="P127" s="17">
        <f t="shared" si="39"/>
        <v>0</v>
      </c>
    </row>
    <row r="128" spans="10:16" ht="16.5" x14ac:dyDescent="0.2">
      <c r="J128" s="7" t="s">
        <v>53</v>
      </c>
      <c r="K128" s="8">
        <f>SUM(K7:K127)</f>
        <v>22</v>
      </c>
      <c r="L128" s="8">
        <f>SUM(L7:L127)</f>
        <v>171</v>
      </c>
      <c r="M128" s="8">
        <f>SUM(M7:M127)</f>
        <v>30</v>
      </c>
      <c r="N128" s="8">
        <f>SUM(N7:N127)</f>
        <v>153.5</v>
      </c>
      <c r="O128" s="8">
        <f>SUM(O7:O127)</f>
        <v>-8</v>
      </c>
      <c r="P128" s="8">
        <f>SUM(P7:P127)</f>
        <v>17.5</v>
      </c>
    </row>
  </sheetData>
  <mergeCells count="32">
    <mergeCell ref="B4:H4"/>
    <mergeCell ref="J4:P4"/>
    <mergeCell ref="R4:R5"/>
    <mergeCell ref="B5:B6"/>
    <mergeCell ref="C5:D5"/>
    <mergeCell ref="G5:H5"/>
    <mergeCell ref="J5:J6"/>
    <mergeCell ref="K5:L5"/>
    <mergeCell ref="O5:P5"/>
    <mergeCell ref="R6:R7"/>
    <mergeCell ref="R9:R10"/>
    <mergeCell ref="R12:R13"/>
    <mergeCell ref="B14:H14"/>
    <mergeCell ref="R15:R16"/>
    <mergeCell ref="R18:R19"/>
    <mergeCell ref="R21:R22"/>
    <mergeCell ref="S23:U23"/>
    <mergeCell ref="B25:H25"/>
    <mergeCell ref="J31:P31"/>
    <mergeCell ref="B37:H37"/>
    <mergeCell ref="J97:P97"/>
    <mergeCell ref="J108:P108"/>
    <mergeCell ref="E5:F5"/>
    <mergeCell ref="M5:N5"/>
    <mergeCell ref="J42:P42"/>
    <mergeCell ref="B48:H48"/>
    <mergeCell ref="J53:P53"/>
    <mergeCell ref="J64:P64"/>
    <mergeCell ref="J75:P75"/>
    <mergeCell ref="J86:P86"/>
    <mergeCell ref="J20:P20"/>
    <mergeCell ref="J9:P9"/>
  </mergeCells>
  <conditionalFormatting sqref="S10:U10">
    <cfRule type="cellIs" dxfId="11" priority="12" operator="lessThan">
      <formula>0</formula>
    </cfRule>
    <cfRule type="cellIs" dxfId="10" priority="3" operator="greaterThan">
      <formula>0</formula>
    </cfRule>
    <cfRule type="cellIs" dxfId="9" priority="1" operator="greaterThan">
      <formula>0</formula>
    </cfRule>
  </conditionalFormatting>
  <conditionalFormatting sqref="S13:U13">
    <cfRule type="cellIs" dxfId="8" priority="11" operator="lessThan">
      <formula>0</formula>
    </cfRule>
  </conditionalFormatting>
  <conditionalFormatting sqref="S16:U16">
    <cfRule type="cellIs" dxfId="7" priority="10" operator="lessThan">
      <formula>0</formula>
    </cfRule>
  </conditionalFormatting>
  <conditionalFormatting sqref="S19:U19">
    <cfRule type="cellIs" dxfId="6" priority="9" operator="lessThan">
      <formula>0</formula>
    </cfRule>
  </conditionalFormatting>
  <conditionalFormatting sqref="S22:U22">
    <cfRule type="cellIs" dxfId="5" priority="8" operator="lessThan">
      <formula>0</formula>
    </cfRule>
  </conditionalFormatting>
  <conditionalFormatting sqref="S23">
    <cfRule type="cellIs" dxfId="4" priority="7" operator="lessThan">
      <formula>0</formula>
    </cfRule>
  </conditionalFormatting>
  <conditionalFormatting sqref="S22:U23">
    <cfRule type="cellIs" dxfId="3" priority="6" operator="lessThan">
      <formula>0</formula>
    </cfRule>
    <cfRule type="cellIs" dxfId="2" priority="2" operator="greaterThan">
      <formula>0</formula>
    </cfRule>
  </conditionalFormatting>
  <conditionalFormatting sqref="G1:H1048576">
    <cfRule type="cellIs" dxfId="1" priority="5" operator="lessThan">
      <formula>0</formula>
    </cfRule>
  </conditionalFormatting>
  <conditionalFormatting sqref="O1:P1048576">
    <cfRule type="cellIs" dxfId="0" priority="4" operator="lessThan">
      <formula>0</formula>
    </cfRule>
  </conditionalFormatting>
  <hyperlinks>
    <hyperlink ref="U2" r:id="rId1" xr:uid="{E6E30615-0152-4017-8384-EFBC023C04DA}"/>
  </hyperlinks>
  <pageMargins left="0.511811024" right="0.511811024" top="0.78740157499999996" bottom="0.78740157499999996" header="0.31496062000000002" footer="0.31496062000000002"/>
  <pageSetup paperSize="9" scale="35" orientation="portrait" r:id="rId2"/>
  <rowBreaks count="1" manualBreakCount="1">
    <brk id="128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PREVISTO X REALIZADO</vt:lpstr>
      <vt:lpstr>preenchido neg</vt:lpstr>
      <vt:lpstr>preenchido</vt:lpstr>
      <vt:lpstr>preenchido!Print_Area</vt:lpstr>
      <vt:lpstr>preenchido neg!Print_Area</vt:lpstr>
      <vt:lpstr>PREVISTO X REALIZADO!Print_Area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Zanoni</dc:creator>
  <cp:lastModifiedBy>Aline Zanoni</cp:lastModifiedBy>
  <dcterms:created xsi:type="dcterms:W3CDTF">2020-05-28T22:05:43Z</dcterms:created>
  <dcterms:modified xsi:type="dcterms:W3CDTF">2020-05-28T22:41:50Z</dcterms:modified>
</cp:coreProperties>
</file>