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EstaPasta_de_trabalho" defaultThemeVersion="124226"/>
  <bookViews>
    <workbookView xWindow="0" yWindow="0" windowWidth="20730" windowHeight="10020"/>
  </bookViews>
  <sheets>
    <sheet name="14653-2 - R.Linear" sheetId="1" r:id="rId1"/>
  </sheets>
  <definedNames>
    <definedName name="_xlnm.Print_Area" localSheetId="0">'14653-2 - R.Linear'!$A$1:$N$79</definedName>
  </definedNames>
  <calcPr calcId="144525"/>
</workbook>
</file>

<file path=xl/calcChain.xml><?xml version="1.0" encoding="utf-8"?>
<calcChain xmlns="http://schemas.openxmlformats.org/spreadsheetml/2006/main">
  <c r="B72" i="1" l="1"/>
  <c r="M18" i="1" l="1"/>
</calcChain>
</file>

<file path=xl/sharedStrings.xml><?xml version="1.0" encoding="utf-8"?>
<sst xmlns="http://schemas.openxmlformats.org/spreadsheetml/2006/main" count="78" uniqueCount="69">
  <si>
    <t>Análise do grau de fundamentação e precisão do referido trabalho, de acordo com a norma da ABNT NBR 14653-2:2011</t>
  </si>
  <si>
    <t>Descrição</t>
  </si>
  <si>
    <t>Grau</t>
  </si>
  <si>
    <t>Laudo</t>
  </si>
  <si>
    <t>Caracterização do imóvel avaliando</t>
  </si>
  <si>
    <t>Completa quanto a todas as variáveis analisadas</t>
  </si>
  <si>
    <t>Completa quanto às variáveis utilizadas no modelo</t>
  </si>
  <si>
    <t>Adoção de situação paradigma</t>
  </si>
  <si>
    <t>Quantidade mínima de dados de mercado, efetivamente utilizados</t>
  </si>
  <si>
    <t>6 (k+1), onde k é o número de variáveis  independentes</t>
  </si>
  <si>
    <t>4 (k+1), onde k é o número de variáveis  independentes</t>
  </si>
  <si>
    <t>3 (k+1), onde k é o número de variáveis  independentes</t>
  </si>
  <si>
    <t>Identificação dos dados de mercado</t>
  </si>
  <si>
    <t>Apresentação de informações relativas a todos os dados e  variáveis analisados na modelagem, com foto e características observadas no local pelo autor do laudo</t>
  </si>
  <si>
    <t>Apresentação de informações relativas aos dados e variáveis efetivamente utilizados no modelo</t>
  </si>
  <si>
    <t>Extrapolação</t>
  </si>
  <si>
    <t>Não admitida</t>
  </si>
  <si>
    <t>Nota: Observar de 9.1 a 9.4 desta Norma.</t>
  </si>
  <si>
    <t>a) apresentação do laudo na modalidade completa;</t>
  </si>
  <si>
    <t>b)apresentação da análise do modelo no laudo de avaliação, com a verificação da coerência do comportamento da variação das variáveis em relação ao mercado, bem como suas elasticidades em torno do ponto de estimação;</t>
  </si>
  <si>
    <t>d) adoção da estimativa de tendência central.</t>
  </si>
  <si>
    <t>Itens</t>
  </si>
  <si>
    <t xml:space="preserve">Admitida de apenas uma variável, desde que:
a) medidas das características do imóvel avaliando não sejam superiores a 100% do limite amostral superior, nem inferiores à metade do limite amostral inferior
b) o valor estimado não ultrapasse 15% do valor calculado no limite da fronteira amostral,  para a referida variável, em módulo
</t>
  </si>
  <si>
    <t xml:space="preserve">Admitida, desde que
a) as medidas das características do imóvel avaliando não sejam superiores a 100% do limite amostral superior, nem inferiores à metade do limite amostral inferior
b) o valor estimado não ultrapasse 20% do valor calculado no limite da fronteira amostral, para as referidas variáveis,de per si e simultaneamente, e em módulo
</t>
  </si>
  <si>
    <t xml:space="preserve">20%
</t>
  </si>
  <si>
    <t>Nível de significância somatório do valor das duas caudas) máximo para a rejeição da hipótese nula de cada regressor (teste bicaudal)</t>
  </si>
  <si>
    <t>Nível de significância máximo admitido nos demais testes estatísticos realizado</t>
  </si>
  <si>
    <t>Total de pontos obtidos</t>
  </si>
  <si>
    <t xml:space="preserve">c) identificação completa dos endereços dos dados de mercado usados no modelo, bem como das fontes de informação; </t>
  </si>
  <si>
    <t>OK</t>
  </si>
  <si>
    <t>-</t>
  </si>
  <si>
    <t>Conforme NBR 14653:2 item 9.2.1.1 - Para atingir o Grau III, são obrigatórias:</t>
  </si>
  <si>
    <t>Conforme NBR 14653:2 item 9.2.1.2 - É permitido ao engenheiro de avaliações fazer ajustes prévios nos atributos dos dados de mercado, sem prejuízo do grau de fundamentação, desde que devidamente justificados, em casos semelhantes aos seguintes:</t>
  </si>
  <si>
    <t>a) conversão de valores a prazo em valores à vista, com taxas de desconto praticadas no mercado na data de referência da avaliação;</t>
  </si>
  <si>
    <t>b) conversação de valores para a moeda nacional na data de referência da avaliação;</t>
  </si>
  <si>
    <t xml:space="preserve">Conforme NBR 14653:2 itens 9.2.1.3 - 9.2.1.4 - 9.2.1.5 </t>
  </si>
  <si>
    <t>É permitida a utilização de tratamento prévio dos preços observados, limitado a um único fator de homogeneização. Desde que fundamentado conforme 8.2.1.4.2, sem prejuízo dos ajustes citados em 9.2.1.2 (por exemplo, aplicação do fator de fonte para a transformação de preços de oferta para as condições de transação).</t>
  </si>
  <si>
    <t>O Engenheiro de avaliações deve analisar o modelo, com a verificação da coerência da variação das variáveis em relação ao mercado, bem como o exame de suas elasticidades em torno do ponto de estimação.</t>
  </si>
  <si>
    <t>Conforme NBR 14653:2 Item 9.2.1.6 - Para fins de enquadramento global do laudo em graus de fundamentação, devem ser considerados os seguintes critérios:</t>
  </si>
  <si>
    <t>a) na Tabela 1, identificam-se campos (Graus III, II e I) e seis itens;</t>
  </si>
  <si>
    <t>b) o atendimento a cada exigência do Grau I terá um ponto; do Grau II, dois pontos; e do Grau III, três pontos;</t>
  </si>
  <si>
    <t>c) o enquadramento global do laudo quanto à fundamentação deve considerar a soma de pontos obtidos para o conjunto de itens, atendendo à Tabela 2.</t>
  </si>
  <si>
    <t>No caso de amostras homogêneas, será adotado a Tabela 1, com as seguintes particularidades:</t>
  </si>
  <si>
    <t>a) serão admitidos os itens 3 e 4 apenas no Grau III, de forma a ficar caracterizada a homogeneidade;</t>
  </si>
  <si>
    <t>b) serão atribuído o Grau III para os itens 5 e 6, por ser nulo o modelo de regressão.</t>
  </si>
  <si>
    <t>Tabela 2 - Enquadramento do laudo segundo seu grau de fundamentação no caso de utilização de modelos de regressão linear</t>
  </si>
  <si>
    <t>Graus</t>
  </si>
  <si>
    <t>III</t>
  </si>
  <si>
    <t>II</t>
  </si>
  <si>
    <t>I</t>
  </si>
  <si>
    <t>Pontos Mínimos</t>
  </si>
  <si>
    <t>2,4,5 e 6, no Grau III e os demais no mínimo Grau II</t>
  </si>
  <si>
    <t>Itens obrigatórios no grau correspondente</t>
  </si>
  <si>
    <t>2,4,5 e 6 no mínimo no Grau II e os demais no Grau I</t>
  </si>
  <si>
    <t>Todos, no mínimo no Grau I</t>
  </si>
  <si>
    <t>Tabela 3 - Grau de precisão da estimativa do valor no caso de utilização de modelos de regressão linear</t>
  </si>
  <si>
    <t>Amplitude do intervalo de confiança de 80% em torno do valor central da estimativa</t>
  </si>
  <si>
    <t>≤30%</t>
  </si>
  <si>
    <t>≤40%</t>
  </si>
  <si>
    <t>≤50</t>
  </si>
  <si>
    <t>Grau III</t>
  </si>
  <si>
    <t>Grau II</t>
  </si>
  <si>
    <t>Grau I</t>
  </si>
  <si>
    <t>LAUDO</t>
  </si>
  <si>
    <t>O grau de fundamentação, no caso de utilização de modelos de regressão linear, deve ser determinado conforme a Tabela abaixo observando os itens 9.1 e 9.2 da ABNT NBR 14653-2:2011</t>
  </si>
  <si>
    <t>Apresentação de informações relativas a todos os dados e variáveis analizados no modelo</t>
  </si>
  <si>
    <t>c) conversão de áreas reais de construção em áreas equivalentes, desde que com base em coeficientes publicados (por exemplo, os da ABNT NBR 12721) ou inferidos no mercado;</t>
  </si>
  <si>
    <t>d) incorporação de luvas ao aluguel, com a consideração do prazo remanescente do contrato e taxas de desconto praticadas no mercado financeiro.</t>
  </si>
  <si>
    <t>Recomenda-se a não extrapolação de variáveis que presumivelmente explicariam a variação dos preços e que não foram contempladas no modelo, especialmente quando o campo de arbítrio não for suficiente para as compensações necessárias na estimativa de valor.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</si>
</sst>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rgb="FF000000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/>
    <xf numFmtId="0" fontId="0" fillId="0" borderId="5" xfId="0" applyBorder="1" applyAlignment="1"/>
    <xf numFmtId="0" fontId="0" fillId="0" borderId="1" xfId="0" applyBorder="1" applyAlignment="1"/>
    <xf numFmtId="0" fontId="0" fillId="0" borderId="4" xfId="0" applyBorder="1" applyAlignment="1"/>
    <xf numFmtId="0" fontId="7" fillId="0" borderId="13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/>
    <xf numFmtId="0" fontId="9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3" fillId="2" borderId="0" xfId="0" applyFont="1" applyFill="1" applyBorder="1" applyAlignment="1">
      <alignment horizontal="center" wrapText="1"/>
    </xf>
    <xf numFmtId="0" fontId="0" fillId="0" borderId="0" xfId="0" applyBorder="1" applyAlignment="1"/>
    <xf numFmtId="0" fontId="7" fillId="0" borderId="11" xfId="0" applyFont="1" applyBorder="1" applyAlignment="1">
      <alignment vertical="center"/>
    </xf>
    <xf numFmtId="0" fontId="8" fillId="0" borderId="0" xfId="0" applyFont="1" applyBorder="1" applyAlignment="1"/>
    <xf numFmtId="0" fontId="8" fillId="0" borderId="26" xfId="0" applyFont="1" applyBorder="1" applyAlignment="1"/>
    <xf numFmtId="0" fontId="8" fillId="0" borderId="25" xfId="0" applyFont="1" applyBorder="1" applyAlignment="1"/>
    <xf numFmtId="0" fontId="0" fillId="0" borderId="25" xfId="0" applyBorder="1" applyAlignment="1"/>
    <xf numFmtId="0" fontId="0" fillId="0" borderId="26" xfId="0" applyBorder="1" applyAlignment="1"/>
    <xf numFmtId="0" fontId="0" fillId="0" borderId="8" xfId="0" applyBorder="1" applyAlignment="1">
      <alignment horizontal="center"/>
    </xf>
    <xf numFmtId="0" fontId="0" fillId="0" borderId="0" xfId="0" applyFont="1" applyAlignment="1"/>
    <xf numFmtId="0" fontId="4" fillId="0" borderId="3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26" xfId="0" applyFont="1" applyBorder="1" applyAlignment="1">
      <alignment horizontal="left" wrapText="1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2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4" fillId="0" borderId="2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9" fontId="4" fillId="0" borderId="14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2" fillId="0" borderId="11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B1:T79"/>
  <sheetViews>
    <sheetView showGridLines="0" showRowColHeaders="0" tabSelected="1" topLeftCell="A40" zoomScale="120" zoomScaleNormal="120" workbookViewId="0">
      <selection activeCell="M68" sqref="M68:M70"/>
    </sheetView>
  </sheetViews>
  <sheetFormatPr defaultRowHeight="15" x14ac:dyDescent="0.25"/>
  <cols>
    <col min="1" max="1" width="3.28515625" style="1" customWidth="1"/>
    <col min="2" max="2" width="5.7109375" style="1" customWidth="1"/>
    <col min="3" max="3" width="20.7109375" style="1" customWidth="1"/>
    <col min="4" max="4" width="8.42578125" style="1" customWidth="1"/>
    <col min="5" max="5" width="7.85546875" style="1" customWidth="1"/>
    <col min="6" max="6" width="6.28515625" style="1" customWidth="1"/>
    <col min="7" max="8" width="9.140625" style="1"/>
    <col min="9" max="9" width="6.7109375" style="1" customWidth="1"/>
    <col min="10" max="11" width="9.140625" style="1"/>
    <col min="12" max="12" width="8" style="1" customWidth="1"/>
    <col min="13" max="13" width="13.28515625" style="1" customWidth="1"/>
    <col min="14" max="14" width="4.85546875" style="1" customWidth="1"/>
    <col min="15" max="18" width="0" style="1" hidden="1" customWidth="1"/>
    <col min="19" max="19" width="15.85546875" style="1" customWidth="1"/>
    <col min="20" max="16384" width="9.140625" style="1"/>
  </cols>
  <sheetData>
    <row r="1" spans="2:20" ht="50.25" customHeight="1" thickBot="1" x14ac:dyDescent="0.3">
      <c r="B1" s="7"/>
      <c r="C1" s="24" t="s">
        <v>0</v>
      </c>
      <c r="D1" s="24"/>
      <c r="E1" s="24"/>
      <c r="F1" s="24"/>
      <c r="G1" s="24"/>
      <c r="H1" s="24"/>
      <c r="I1" s="24"/>
      <c r="J1" s="24"/>
      <c r="K1" s="24"/>
      <c r="L1" s="24"/>
      <c r="M1" s="9"/>
      <c r="N1" s="11"/>
      <c r="P1" s="11"/>
      <c r="Q1" s="11"/>
      <c r="R1" s="11"/>
      <c r="S1" s="12"/>
      <c r="T1" s="11"/>
    </row>
    <row r="2" spans="2:20" ht="39.75" customHeight="1" x14ac:dyDescent="0.25">
      <c r="B2" s="100" t="s">
        <v>64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2:20" ht="15.75" thickBo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4"/>
    </row>
    <row r="4" spans="2:20" ht="15.75" thickBot="1" x14ac:dyDescent="0.3">
      <c r="B4" s="28" t="s">
        <v>21</v>
      </c>
      <c r="C4" s="28" t="s">
        <v>1</v>
      </c>
      <c r="D4" s="30" t="s">
        <v>2</v>
      </c>
      <c r="E4" s="31"/>
      <c r="F4" s="31"/>
      <c r="G4" s="31"/>
      <c r="H4" s="31"/>
      <c r="I4" s="31"/>
      <c r="J4" s="31"/>
      <c r="K4" s="31"/>
      <c r="L4" s="31"/>
      <c r="M4" s="32"/>
    </row>
    <row r="5" spans="2:20" ht="15.75" thickBot="1" x14ac:dyDescent="0.3">
      <c r="B5" s="29"/>
      <c r="C5" s="29"/>
      <c r="D5" s="33">
        <v>3</v>
      </c>
      <c r="E5" s="34"/>
      <c r="F5" s="35"/>
      <c r="G5" s="33">
        <v>2</v>
      </c>
      <c r="H5" s="34"/>
      <c r="I5" s="35"/>
      <c r="J5" s="33">
        <v>1</v>
      </c>
      <c r="K5" s="34"/>
      <c r="L5" s="35"/>
      <c r="M5" s="20" t="s">
        <v>3</v>
      </c>
    </row>
    <row r="6" spans="2:20" ht="15" customHeight="1" x14ac:dyDescent="0.25">
      <c r="B6" s="36">
        <v>1</v>
      </c>
      <c r="C6" s="38" t="s">
        <v>4</v>
      </c>
      <c r="D6" s="40" t="s">
        <v>5</v>
      </c>
      <c r="E6" s="40"/>
      <c r="F6" s="40"/>
      <c r="G6" s="42" t="s">
        <v>6</v>
      </c>
      <c r="H6" s="42"/>
      <c r="I6" s="42"/>
      <c r="J6" s="40" t="s">
        <v>7</v>
      </c>
      <c r="K6" s="40"/>
      <c r="L6" s="44"/>
      <c r="M6" s="22">
        <v>3</v>
      </c>
    </row>
    <row r="7" spans="2:20" x14ac:dyDescent="0.25">
      <c r="B7" s="37"/>
      <c r="C7" s="39"/>
      <c r="D7" s="41"/>
      <c r="E7" s="41"/>
      <c r="F7" s="41"/>
      <c r="G7" s="43"/>
      <c r="H7" s="43"/>
      <c r="I7" s="43"/>
      <c r="J7" s="41"/>
      <c r="K7" s="41"/>
      <c r="L7" s="45"/>
      <c r="M7" s="23"/>
    </row>
    <row r="8" spans="2:20" x14ac:dyDescent="0.25">
      <c r="B8" s="37">
        <v>2</v>
      </c>
      <c r="C8" s="39" t="s">
        <v>8</v>
      </c>
      <c r="D8" s="41" t="s">
        <v>9</v>
      </c>
      <c r="E8" s="41"/>
      <c r="F8" s="41"/>
      <c r="G8" s="43" t="s">
        <v>10</v>
      </c>
      <c r="H8" s="43"/>
      <c r="I8" s="43"/>
      <c r="J8" s="41" t="s">
        <v>11</v>
      </c>
      <c r="K8" s="41"/>
      <c r="L8" s="45"/>
      <c r="M8" s="22">
        <v>1</v>
      </c>
    </row>
    <row r="9" spans="2:20" ht="26.25" customHeight="1" x14ac:dyDescent="0.25">
      <c r="B9" s="37"/>
      <c r="C9" s="39"/>
      <c r="D9" s="41"/>
      <c r="E9" s="41"/>
      <c r="F9" s="41"/>
      <c r="G9" s="43"/>
      <c r="H9" s="43"/>
      <c r="I9" s="43"/>
      <c r="J9" s="41"/>
      <c r="K9" s="41"/>
      <c r="L9" s="45"/>
      <c r="M9" s="23"/>
    </row>
    <row r="10" spans="2:20" x14ac:dyDescent="0.25">
      <c r="B10" s="37">
        <v>3</v>
      </c>
      <c r="C10" s="46" t="s">
        <v>12</v>
      </c>
      <c r="D10" s="43" t="s">
        <v>13</v>
      </c>
      <c r="E10" s="43"/>
      <c r="F10" s="43"/>
      <c r="G10" s="43" t="s">
        <v>65</v>
      </c>
      <c r="H10" s="43"/>
      <c r="I10" s="43"/>
      <c r="J10" s="43" t="s">
        <v>14</v>
      </c>
      <c r="K10" s="43"/>
      <c r="L10" s="48"/>
      <c r="M10" s="22">
        <v>3</v>
      </c>
    </row>
    <row r="11" spans="2:20" ht="84" customHeight="1" x14ac:dyDescent="0.25">
      <c r="B11" s="37"/>
      <c r="C11" s="47"/>
      <c r="D11" s="43"/>
      <c r="E11" s="43"/>
      <c r="F11" s="43"/>
      <c r="G11" s="43"/>
      <c r="H11" s="43"/>
      <c r="I11" s="43"/>
      <c r="J11" s="43"/>
      <c r="K11" s="43"/>
      <c r="L11" s="48"/>
      <c r="M11" s="23"/>
    </row>
    <row r="12" spans="2:20" x14ac:dyDescent="0.25">
      <c r="B12" s="37">
        <v>4</v>
      </c>
      <c r="C12" s="46" t="s">
        <v>15</v>
      </c>
      <c r="D12" s="43" t="s">
        <v>16</v>
      </c>
      <c r="E12" s="43"/>
      <c r="F12" s="43"/>
      <c r="G12" s="49" t="s">
        <v>22</v>
      </c>
      <c r="H12" s="50"/>
      <c r="I12" s="51"/>
      <c r="J12" s="108" t="s">
        <v>23</v>
      </c>
      <c r="K12" s="109"/>
      <c r="L12" s="110"/>
      <c r="M12" s="22">
        <v>3</v>
      </c>
    </row>
    <row r="13" spans="2:20" ht="183" customHeight="1" x14ac:dyDescent="0.25">
      <c r="B13" s="37"/>
      <c r="C13" s="47"/>
      <c r="D13" s="43"/>
      <c r="E13" s="43"/>
      <c r="F13" s="43"/>
      <c r="G13" s="52"/>
      <c r="H13" s="53"/>
      <c r="I13" s="54"/>
      <c r="J13" s="111"/>
      <c r="K13" s="112"/>
      <c r="L13" s="113"/>
      <c r="M13" s="23"/>
    </row>
    <row r="14" spans="2:20" x14ac:dyDescent="0.25">
      <c r="B14" s="37">
        <v>5</v>
      </c>
      <c r="C14" s="46" t="s">
        <v>25</v>
      </c>
      <c r="D14" s="105">
        <v>0.1</v>
      </c>
      <c r="E14" s="41"/>
      <c r="F14" s="41"/>
      <c r="G14" s="41" t="s">
        <v>24</v>
      </c>
      <c r="H14" s="41"/>
      <c r="I14" s="41"/>
      <c r="J14" s="105">
        <v>0.3</v>
      </c>
      <c r="K14" s="41"/>
      <c r="L14" s="45"/>
      <c r="M14" s="22">
        <v>2</v>
      </c>
    </row>
    <row r="15" spans="2:20" ht="69" customHeight="1" x14ac:dyDescent="0.25">
      <c r="B15" s="37"/>
      <c r="C15" s="47"/>
      <c r="D15" s="41"/>
      <c r="E15" s="41"/>
      <c r="F15" s="41"/>
      <c r="G15" s="41"/>
      <c r="H15" s="41"/>
      <c r="I15" s="41"/>
      <c r="J15" s="41"/>
      <c r="K15" s="41"/>
      <c r="L15" s="45"/>
      <c r="M15" s="23"/>
    </row>
    <row r="16" spans="2:20" x14ac:dyDescent="0.25">
      <c r="B16" s="37">
        <v>6</v>
      </c>
      <c r="C16" s="46" t="s">
        <v>26</v>
      </c>
      <c r="D16" s="105">
        <v>0.01</v>
      </c>
      <c r="E16" s="41"/>
      <c r="F16" s="41"/>
      <c r="G16" s="105">
        <v>0.02</v>
      </c>
      <c r="H16" s="41"/>
      <c r="I16" s="41"/>
      <c r="J16" s="105">
        <v>0.05</v>
      </c>
      <c r="K16" s="41"/>
      <c r="L16" s="45"/>
      <c r="M16" s="22">
        <v>3</v>
      </c>
    </row>
    <row r="17" spans="2:13" ht="39.75" customHeight="1" thickBot="1" x14ac:dyDescent="0.3">
      <c r="B17" s="103"/>
      <c r="C17" s="104"/>
      <c r="D17" s="106"/>
      <c r="E17" s="106"/>
      <c r="F17" s="106"/>
      <c r="G17" s="106"/>
      <c r="H17" s="106"/>
      <c r="I17" s="106"/>
      <c r="J17" s="106"/>
      <c r="K17" s="106"/>
      <c r="L17" s="107"/>
      <c r="M17" s="23"/>
    </row>
    <row r="18" spans="2:13" ht="16.5" thickBot="1" x14ac:dyDescent="0.3">
      <c r="B18" s="61" t="s">
        <v>27</v>
      </c>
      <c r="C18" s="34"/>
      <c r="D18" s="34"/>
      <c r="E18" s="34"/>
      <c r="F18" s="34"/>
      <c r="G18" s="34"/>
      <c r="H18" s="34"/>
      <c r="I18" s="34"/>
      <c r="J18" s="34"/>
      <c r="K18" s="34"/>
      <c r="L18" s="35"/>
      <c r="M18" s="10">
        <f>SUM(M6:M17)</f>
        <v>15</v>
      </c>
    </row>
    <row r="19" spans="2:13" x14ac:dyDescent="0.25">
      <c r="B19" s="14" t="s">
        <v>17</v>
      </c>
      <c r="C19" s="5"/>
      <c r="D19" s="15"/>
      <c r="E19" s="15"/>
      <c r="F19" s="15"/>
      <c r="G19" s="15"/>
      <c r="H19" s="15"/>
      <c r="I19" s="15"/>
      <c r="J19" s="15"/>
      <c r="K19" s="15"/>
      <c r="L19" s="15"/>
      <c r="M19" s="16"/>
    </row>
    <row r="20" spans="2:13" x14ac:dyDescent="0.25">
      <c r="B20" s="17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6"/>
    </row>
    <row r="21" spans="2:13" ht="15.75" thickBot="1" x14ac:dyDescent="0.3">
      <c r="B21" s="25" t="s">
        <v>31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7"/>
    </row>
    <row r="22" spans="2:13" ht="15.75" thickBot="1" x14ac:dyDescent="0.3">
      <c r="B22" s="62" t="s">
        <v>18</v>
      </c>
      <c r="C22" s="63"/>
      <c r="D22" s="63"/>
      <c r="E22" s="63"/>
      <c r="F22" s="63"/>
      <c r="G22" s="63"/>
      <c r="H22" s="63"/>
      <c r="I22" s="63"/>
      <c r="J22" s="63"/>
      <c r="K22" s="63"/>
      <c r="L22" s="64"/>
      <c r="M22" s="6" t="s">
        <v>29</v>
      </c>
    </row>
    <row r="23" spans="2:13" ht="32.25" customHeight="1" thickBot="1" x14ac:dyDescent="0.3">
      <c r="B23" s="65" t="s">
        <v>19</v>
      </c>
      <c r="C23" s="66"/>
      <c r="D23" s="66"/>
      <c r="E23" s="66"/>
      <c r="F23" s="66"/>
      <c r="G23" s="66"/>
      <c r="H23" s="66"/>
      <c r="I23" s="66"/>
      <c r="J23" s="66"/>
      <c r="K23" s="66"/>
      <c r="L23" s="67"/>
      <c r="M23" s="6" t="s">
        <v>29</v>
      </c>
    </row>
    <row r="24" spans="2:13" ht="30" customHeight="1" thickBot="1" x14ac:dyDescent="0.3">
      <c r="B24" s="65" t="s">
        <v>28</v>
      </c>
      <c r="C24" s="66"/>
      <c r="D24" s="66"/>
      <c r="E24" s="66"/>
      <c r="F24" s="66"/>
      <c r="G24" s="66"/>
      <c r="H24" s="66"/>
      <c r="I24" s="66"/>
      <c r="J24" s="66"/>
      <c r="K24" s="66"/>
      <c r="L24" s="67"/>
      <c r="M24" s="6" t="s">
        <v>30</v>
      </c>
    </row>
    <row r="25" spans="2:13" ht="15.75" thickBot="1" x14ac:dyDescent="0.3">
      <c r="B25" s="62" t="s">
        <v>20</v>
      </c>
      <c r="C25" s="63"/>
      <c r="D25" s="63"/>
      <c r="E25" s="63"/>
      <c r="F25" s="63"/>
      <c r="G25" s="63"/>
      <c r="H25" s="63"/>
      <c r="I25" s="63"/>
      <c r="J25" s="63"/>
      <c r="K25" s="63"/>
      <c r="L25" s="64"/>
      <c r="M25" s="6" t="s">
        <v>29</v>
      </c>
    </row>
    <row r="26" spans="2:13" x14ac:dyDescent="0.25">
      <c r="B26" s="1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9"/>
    </row>
    <row r="27" spans="2:13" ht="15" customHeight="1" x14ac:dyDescent="0.25">
      <c r="B27" s="100" t="s">
        <v>32</v>
      </c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2"/>
    </row>
    <row r="28" spans="2:13" ht="15.75" thickBot="1" x14ac:dyDescent="0.3">
      <c r="B28" s="100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2"/>
    </row>
    <row r="29" spans="2:13" ht="26.25" customHeight="1" thickBot="1" x14ac:dyDescent="0.3">
      <c r="B29" s="55" t="s">
        <v>33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7"/>
    </row>
    <row r="30" spans="2:13" ht="15.75" thickBot="1" x14ac:dyDescent="0.3">
      <c r="B30" s="58" t="s">
        <v>34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0"/>
    </row>
    <row r="31" spans="2:13" ht="30" customHeight="1" thickBot="1" x14ac:dyDescent="0.3">
      <c r="B31" s="55" t="s">
        <v>66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7"/>
    </row>
    <row r="32" spans="2:13" ht="31.5" customHeight="1" thickBot="1" x14ac:dyDescent="0.3">
      <c r="B32" s="65" t="s">
        <v>67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7"/>
    </row>
    <row r="33" spans="2:13" ht="15" customHeight="1" x14ac:dyDescent="0.25">
      <c r="B33" s="114" t="s">
        <v>35</v>
      </c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6"/>
    </row>
    <row r="34" spans="2:13" ht="15.75" thickBot="1" x14ac:dyDescent="0.3"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7"/>
    </row>
    <row r="35" spans="2:13" ht="15" customHeight="1" x14ac:dyDescent="0.25">
      <c r="B35" s="117" t="s">
        <v>36</v>
      </c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9"/>
    </row>
    <row r="36" spans="2:13" x14ac:dyDescent="0.25">
      <c r="B36" s="120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2"/>
    </row>
    <row r="37" spans="2:13" ht="15.75" thickBot="1" x14ac:dyDescent="0.3">
      <c r="B37" s="123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5"/>
    </row>
    <row r="38" spans="2:13" ht="15" customHeight="1" x14ac:dyDescent="0.25">
      <c r="B38" s="117" t="s">
        <v>68</v>
      </c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9"/>
    </row>
    <row r="39" spans="2:13" x14ac:dyDescent="0.25">
      <c r="B39" s="120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2"/>
    </row>
    <row r="40" spans="2:13" ht="15.75" thickBot="1" x14ac:dyDescent="0.3">
      <c r="B40" s="123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5"/>
    </row>
    <row r="41" spans="2:13" x14ac:dyDescent="0.25">
      <c r="B41" s="117" t="s">
        <v>37</v>
      </c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9"/>
    </row>
    <row r="42" spans="2:13" ht="15.75" thickBot="1" x14ac:dyDescent="0.3">
      <c r="B42" s="123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5"/>
    </row>
    <row r="43" spans="2:13" ht="15" customHeight="1" x14ac:dyDescent="0.25">
      <c r="B43" s="114" t="s">
        <v>38</v>
      </c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6"/>
    </row>
    <row r="44" spans="2:13" x14ac:dyDescent="0.25">
      <c r="B44" s="25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7"/>
    </row>
    <row r="45" spans="2:13" ht="15.75" thickBot="1" x14ac:dyDescent="0.3">
      <c r="B45" s="25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7"/>
    </row>
    <row r="46" spans="2:13" ht="15.75" thickBot="1" x14ac:dyDescent="0.3">
      <c r="B46" s="62" t="s">
        <v>39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4"/>
    </row>
    <row r="47" spans="2:13" ht="15.75" thickBot="1" x14ac:dyDescent="0.3">
      <c r="B47" s="62" t="s">
        <v>40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4"/>
    </row>
    <row r="48" spans="2:13" x14ac:dyDescent="0.25">
      <c r="B48" s="117" t="s">
        <v>41</v>
      </c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9"/>
    </row>
    <row r="49" spans="2:19" ht="15.75" thickBot="1" x14ac:dyDescent="0.3">
      <c r="B49" s="123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5"/>
    </row>
    <row r="50" spans="2:19" x14ac:dyDescent="0.25">
      <c r="B50" s="114" t="s">
        <v>42</v>
      </c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6"/>
    </row>
    <row r="51" spans="2:19" ht="15.75" thickBot="1" x14ac:dyDescent="0.3"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7"/>
    </row>
    <row r="52" spans="2:19" ht="15.75" thickBot="1" x14ac:dyDescent="0.3">
      <c r="B52" s="58" t="s">
        <v>43</v>
      </c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60"/>
    </row>
    <row r="53" spans="2:19" ht="15.75" thickBot="1" x14ac:dyDescent="0.3">
      <c r="B53" s="58" t="s">
        <v>44</v>
      </c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60"/>
    </row>
    <row r="54" spans="2:19" x14ac:dyDescent="0.25">
      <c r="B54" s="126" t="s">
        <v>45</v>
      </c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8"/>
    </row>
    <row r="55" spans="2:19" x14ac:dyDescent="0.25">
      <c r="B55" s="68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70"/>
    </row>
    <row r="56" spans="2:19" x14ac:dyDescent="0.25">
      <c r="B56" s="68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70"/>
    </row>
    <row r="57" spans="2:19" ht="15.75" thickBot="1" x14ac:dyDescent="0.3">
      <c r="B57" s="18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9"/>
    </row>
    <row r="58" spans="2:19" ht="15.75" thickBot="1" x14ac:dyDescent="0.3">
      <c r="B58" s="129" t="s">
        <v>46</v>
      </c>
      <c r="C58" s="130"/>
      <c r="D58" s="129" t="s">
        <v>47</v>
      </c>
      <c r="E58" s="131"/>
      <c r="F58" s="130"/>
      <c r="G58" s="129" t="s">
        <v>48</v>
      </c>
      <c r="H58" s="131"/>
      <c r="I58" s="131"/>
      <c r="J58" s="129" t="s">
        <v>49</v>
      </c>
      <c r="K58" s="131"/>
      <c r="L58" s="130"/>
      <c r="M58" s="8" t="s">
        <v>63</v>
      </c>
    </row>
    <row r="59" spans="2:19" ht="15.75" thickBot="1" x14ac:dyDescent="0.3">
      <c r="B59" s="74" t="s">
        <v>50</v>
      </c>
      <c r="C59" s="75"/>
      <c r="D59" s="74">
        <v>16</v>
      </c>
      <c r="E59" s="76"/>
      <c r="F59" s="75"/>
      <c r="G59" s="74">
        <v>10</v>
      </c>
      <c r="H59" s="76"/>
      <c r="I59" s="76"/>
      <c r="J59" s="74">
        <v>6</v>
      </c>
      <c r="K59" s="76"/>
      <c r="L59" s="75"/>
      <c r="M59" s="71" t="s">
        <v>49</v>
      </c>
    </row>
    <row r="60" spans="2:19" ht="15" customHeight="1" x14ac:dyDescent="0.25">
      <c r="B60" s="77" t="s">
        <v>52</v>
      </c>
      <c r="C60" s="78"/>
      <c r="D60" s="77" t="s">
        <v>51</v>
      </c>
      <c r="E60" s="81"/>
      <c r="F60" s="78"/>
      <c r="G60" s="77" t="s">
        <v>53</v>
      </c>
      <c r="H60" s="81"/>
      <c r="I60" s="81"/>
      <c r="J60" s="77" t="s">
        <v>54</v>
      </c>
      <c r="K60" s="81"/>
      <c r="L60" s="78"/>
      <c r="M60" s="72"/>
    </row>
    <row r="61" spans="2:19" x14ac:dyDescent="0.25">
      <c r="B61" s="79"/>
      <c r="C61" s="80"/>
      <c r="D61" s="79"/>
      <c r="E61" s="82"/>
      <c r="F61" s="80"/>
      <c r="G61" s="79"/>
      <c r="H61" s="82"/>
      <c r="I61" s="82"/>
      <c r="J61" s="79"/>
      <c r="K61" s="82"/>
      <c r="L61" s="80"/>
      <c r="M61" s="72"/>
      <c r="O61" s="13"/>
    </row>
    <row r="62" spans="2:19" ht="15.75" thickBot="1" x14ac:dyDescent="0.3">
      <c r="B62" s="79"/>
      <c r="C62" s="80"/>
      <c r="D62" s="79"/>
      <c r="E62" s="82"/>
      <c r="F62" s="80"/>
      <c r="G62" s="79"/>
      <c r="H62" s="82"/>
      <c r="I62" s="82"/>
      <c r="J62" s="79"/>
      <c r="K62" s="82"/>
      <c r="L62" s="80"/>
      <c r="M62" s="73"/>
    </row>
    <row r="63" spans="2:19" x14ac:dyDescent="0.25">
      <c r="B63" s="126" t="s">
        <v>55</v>
      </c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70"/>
      <c r="O63" s="21"/>
      <c r="P63" s="21"/>
      <c r="Q63" s="21"/>
      <c r="R63" s="21"/>
      <c r="S63" s="21"/>
    </row>
    <row r="64" spans="2:19" x14ac:dyDescent="0.25">
      <c r="B64" s="68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70"/>
      <c r="O64" s="21"/>
      <c r="P64" s="21"/>
      <c r="Q64" s="21"/>
      <c r="R64" s="21"/>
      <c r="S64" s="21"/>
    </row>
    <row r="65" spans="2:19" x14ac:dyDescent="0.25">
      <c r="B65" s="68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70"/>
      <c r="O65" s="21"/>
      <c r="P65" s="21"/>
      <c r="Q65" s="21"/>
      <c r="R65" s="21"/>
      <c r="S65" s="21"/>
    </row>
    <row r="66" spans="2:19" ht="15.75" thickBot="1" x14ac:dyDescent="0.3">
      <c r="B66" s="18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9"/>
      <c r="O66" s="21"/>
      <c r="P66" s="21"/>
      <c r="Q66" s="21"/>
      <c r="R66" s="21"/>
      <c r="S66" s="21"/>
    </row>
    <row r="67" spans="2:19" ht="15.75" thickBot="1" x14ac:dyDescent="0.3">
      <c r="B67" s="83" t="s">
        <v>1</v>
      </c>
      <c r="C67" s="84"/>
      <c r="D67" s="83" t="s">
        <v>60</v>
      </c>
      <c r="E67" s="85"/>
      <c r="F67" s="84"/>
      <c r="G67" s="83" t="s">
        <v>61</v>
      </c>
      <c r="H67" s="85"/>
      <c r="I67" s="84"/>
      <c r="J67" s="83" t="s">
        <v>62</v>
      </c>
      <c r="K67" s="85"/>
      <c r="L67" s="84"/>
      <c r="M67" s="8" t="s">
        <v>63</v>
      </c>
      <c r="O67" s="21"/>
      <c r="P67" s="21"/>
      <c r="Q67" s="21"/>
      <c r="R67" s="21"/>
      <c r="S67" s="21"/>
    </row>
    <row r="68" spans="2:19" ht="15" customHeight="1" x14ac:dyDescent="0.25">
      <c r="B68" s="77" t="s">
        <v>56</v>
      </c>
      <c r="C68" s="78"/>
      <c r="D68" s="88" t="s">
        <v>57</v>
      </c>
      <c r="E68" s="89"/>
      <c r="F68" s="90"/>
      <c r="G68" s="88" t="s">
        <v>58</v>
      </c>
      <c r="H68" s="89"/>
      <c r="I68" s="90"/>
      <c r="J68" s="88" t="s">
        <v>59</v>
      </c>
      <c r="K68" s="89"/>
      <c r="L68" s="90"/>
      <c r="M68" s="97" t="s">
        <v>48</v>
      </c>
      <c r="O68" s="21"/>
      <c r="P68" s="21" t="s">
        <v>49</v>
      </c>
      <c r="Q68" s="21">
        <v>1</v>
      </c>
      <c r="R68" s="21"/>
      <c r="S68" s="21"/>
    </row>
    <row r="69" spans="2:19" x14ac:dyDescent="0.25">
      <c r="B69" s="79"/>
      <c r="C69" s="80"/>
      <c r="D69" s="91"/>
      <c r="E69" s="92"/>
      <c r="F69" s="93"/>
      <c r="G69" s="91"/>
      <c r="H69" s="92"/>
      <c r="I69" s="93"/>
      <c r="J69" s="91"/>
      <c r="K69" s="92"/>
      <c r="L69" s="93"/>
      <c r="M69" s="98"/>
      <c r="O69" s="21"/>
      <c r="P69" s="21" t="s">
        <v>48</v>
      </c>
      <c r="Q69" s="21">
        <v>2</v>
      </c>
      <c r="R69" s="21"/>
      <c r="S69" s="21"/>
    </row>
    <row r="70" spans="2:19" ht="15.75" thickBot="1" x14ac:dyDescent="0.3">
      <c r="B70" s="86"/>
      <c r="C70" s="87"/>
      <c r="D70" s="94"/>
      <c r="E70" s="95"/>
      <c r="F70" s="96"/>
      <c r="G70" s="94"/>
      <c r="H70" s="95"/>
      <c r="I70" s="96"/>
      <c r="J70" s="94"/>
      <c r="K70" s="95"/>
      <c r="L70" s="96"/>
      <c r="M70" s="99"/>
      <c r="O70" s="21"/>
      <c r="P70" s="21" t="s">
        <v>47</v>
      </c>
      <c r="Q70" s="21">
        <v>3</v>
      </c>
      <c r="R70" s="21"/>
      <c r="S70" s="21"/>
    </row>
    <row r="71" spans="2:19" x14ac:dyDescent="0.25">
      <c r="B71" s="18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9"/>
      <c r="O71" s="21"/>
      <c r="P71" s="21"/>
      <c r="Q71" s="21"/>
      <c r="R71" s="21"/>
      <c r="S71" s="21"/>
    </row>
    <row r="72" spans="2:19" ht="15" customHeight="1" x14ac:dyDescent="0.25">
      <c r="B72" s="79" t="str">
        <f>"Analisando todas as exigências da NBR 14.653-2 citadas acima e a pontuação atingida pelo presente laudo, concluímos que foi alcançado o Grau de Fundamentação "&amp;M59&amp;" e Precisão "&amp;M68&amp;""</f>
        <v>Analisando todas as exigências da NBR 14.653-2 citadas acima e a pontuação atingida pelo presente laudo, concluímos que foi alcançado o Grau de Fundamentação I e Precisão II</v>
      </c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0"/>
      <c r="O72" s="21"/>
      <c r="P72" s="21"/>
      <c r="Q72" s="21"/>
      <c r="R72" s="21"/>
      <c r="S72" s="21"/>
    </row>
    <row r="73" spans="2:19" x14ac:dyDescent="0.25">
      <c r="B73" s="79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0"/>
    </row>
    <row r="74" spans="2:19" x14ac:dyDescent="0.25">
      <c r="B74" s="79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0"/>
    </row>
    <row r="75" spans="2:19" x14ac:dyDescent="0.25">
      <c r="B75" s="18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9"/>
    </row>
    <row r="76" spans="2:19" x14ac:dyDescent="0.25">
      <c r="B76" s="18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9"/>
    </row>
    <row r="77" spans="2:19" x14ac:dyDescent="0.25">
      <c r="B77" s="18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9"/>
    </row>
    <row r="78" spans="2:19" x14ac:dyDescent="0.25">
      <c r="B78" s="18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9"/>
    </row>
    <row r="79" spans="2:19" ht="15.75" thickBot="1" x14ac:dyDescent="0.3"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4"/>
    </row>
  </sheetData>
  <mergeCells count="91">
    <mergeCell ref="M59:M62"/>
    <mergeCell ref="B72:M74"/>
    <mergeCell ref="C1:L1"/>
    <mergeCell ref="B68:C70"/>
    <mergeCell ref="J68:L70"/>
    <mergeCell ref="M68:M70"/>
    <mergeCell ref="G68:I70"/>
    <mergeCell ref="D68:F70"/>
    <mergeCell ref="B60:C62"/>
    <mergeCell ref="B63:M65"/>
    <mergeCell ref="B67:C67"/>
    <mergeCell ref="D67:F67"/>
    <mergeCell ref="G67:I67"/>
    <mergeCell ref="J67:L67"/>
    <mergeCell ref="B59:C59"/>
    <mergeCell ref="D59:F59"/>
    <mergeCell ref="G59:I59"/>
    <mergeCell ref="J59:L59"/>
    <mergeCell ref="D60:F62"/>
    <mergeCell ref="G60:I62"/>
    <mergeCell ref="J60:L62"/>
    <mergeCell ref="B52:M52"/>
    <mergeCell ref="B53:M53"/>
    <mergeCell ref="B54:M56"/>
    <mergeCell ref="B58:C58"/>
    <mergeCell ref="D58:F58"/>
    <mergeCell ref="G58:I58"/>
    <mergeCell ref="J58:L58"/>
    <mergeCell ref="B46:M46"/>
    <mergeCell ref="B47:M47"/>
    <mergeCell ref="B48:M49"/>
    <mergeCell ref="B50:M51"/>
    <mergeCell ref="B38:M40"/>
    <mergeCell ref="B41:M42"/>
    <mergeCell ref="B43:M45"/>
    <mergeCell ref="B32:M32"/>
    <mergeCell ref="B33:M34"/>
    <mergeCell ref="B35:M37"/>
    <mergeCell ref="B27:M28"/>
    <mergeCell ref="B29:M29"/>
    <mergeCell ref="B30:M30"/>
    <mergeCell ref="B31:M31"/>
    <mergeCell ref="G5:I5"/>
    <mergeCell ref="J5:L5"/>
    <mergeCell ref="B18:L18"/>
    <mergeCell ref="G14:I15"/>
    <mergeCell ref="J14:L15"/>
    <mergeCell ref="B8:B9"/>
    <mergeCell ref="C10:C11"/>
    <mergeCell ref="D10:F11"/>
    <mergeCell ref="G10:I11"/>
    <mergeCell ref="J10:L11"/>
    <mergeCell ref="J12:L13"/>
    <mergeCell ref="M6:M7"/>
    <mergeCell ref="D5:F5"/>
    <mergeCell ref="D4:M4"/>
    <mergeCell ref="B25:L25"/>
    <mergeCell ref="M14:M15"/>
    <mergeCell ref="B14:B15"/>
    <mergeCell ref="C14:C15"/>
    <mergeCell ref="D14:F15"/>
    <mergeCell ref="B6:B7"/>
    <mergeCell ref="C6:C7"/>
    <mergeCell ref="G6:I7"/>
    <mergeCell ref="J6:L7"/>
    <mergeCell ref="D6:F7"/>
    <mergeCell ref="B4:B5"/>
    <mergeCell ref="C4:C5"/>
    <mergeCell ref="B10:B11"/>
    <mergeCell ref="M12:M13"/>
    <mergeCell ref="C8:C9"/>
    <mergeCell ref="D8:F9"/>
    <mergeCell ref="G8:I9"/>
    <mergeCell ref="J8:L9"/>
    <mergeCell ref="M8:M9"/>
    <mergeCell ref="B2:M2"/>
    <mergeCell ref="B21:M21"/>
    <mergeCell ref="B22:L22"/>
    <mergeCell ref="B23:L23"/>
    <mergeCell ref="B24:L24"/>
    <mergeCell ref="B16:B17"/>
    <mergeCell ref="C16:C17"/>
    <mergeCell ref="D16:F17"/>
    <mergeCell ref="G16:I17"/>
    <mergeCell ref="J16:L17"/>
    <mergeCell ref="M16:M17"/>
    <mergeCell ref="M10:M11"/>
    <mergeCell ref="B12:B13"/>
    <mergeCell ref="C12:C13"/>
    <mergeCell ref="D12:F13"/>
    <mergeCell ref="G12:I13"/>
  </mergeCells>
  <conditionalFormatting sqref="D58:F58">
    <cfRule type="expression" dxfId="3" priority="5">
      <formula>$R$1="OK"</formula>
    </cfRule>
  </conditionalFormatting>
  <conditionalFormatting sqref="J58:L58">
    <cfRule type="expression" dxfId="2" priority="13">
      <formula>$T$1</formula>
    </cfRule>
    <cfRule type="expression" dxfId="1" priority="14" stopIfTrue="1">
      <formula>$J$58</formula>
    </cfRule>
  </conditionalFormatting>
  <conditionalFormatting sqref="G58:I58">
    <cfRule type="expression" dxfId="0" priority="16">
      <formula>$S$1="OK"</formula>
    </cfRule>
  </conditionalFormatting>
  <dataValidations count="2">
    <dataValidation type="list" allowBlank="1" showInputMessage="1" showErrorMessage="1" sqref="M68:M70 M59:M62">
      <formula1>$P$68:$P$70</formula1>
    </dataValidation>
    <dataValidation type="list" allowBlank="1" showInputMessage="1" showErrorMessage="1" sqref="M6:M17">
      <formula1>$Q$68:$Q$70</formula1>
    </dataValidation>
  </dataValidations>
  <pageMargins left="0.511811024" right="0.511811024" top="0.78740157499999996" bottom="0.78740157499999996" header="0.31496062000000002" footer="0.31496062000000002"/>
  <pageSetup paperSize="9" scale="72" orientation="portrait" horizontalDpi="4294967295" verticalDpi="4294967295" r:id="rId1"/>
  <rowBreaks count="1" manualBreakCount="1">
    <brk id="3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14653-2 - R.Linear</vt:lpstr>
      <vt:lpstr>'14653-2 - R.Linear'!Area_de_impressao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Soares</dc:creator>
  <cp:lastModifiedBy>Rodrigo Ciabatari</cp:lastModifiedBy>
  <cp:lastPrinted>2019-08-31T13:13:40Z</cp:lastPrinted>
  <dcterms:created xsi:type="dcterms:W3CDTF">2017-05-12T19:18:47Z</dcterms:created>
  <dcterms:modified xsi:type="dcterms:W3CDTF">2019-12-23T20:25:06Z</dcterms:modified>
</cp:coreProperties>
</file>