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1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Financeiro/Order Bump/Kit Planilhas Financeiras/"/>
    </mc:Choice>
  </mc:AlternateContent>
  <xr:revisionPtr revIDLastSave="146" documentId="8_{F8A51EF7-6425-4238-9586-F4ADFD5D6E72}" xr6:coauthVersionLast="47" xr6:coauthVersionMax="47" xr10:uidLastSave="{A77F3C97-7AB1-498A-ABC9-385B50E1E37B}"/>
  <bookViews>
    <workbookView xWindow="-120" yWindow="-120" windowWidth="20730" windowHeight="11160" xr2:uid="{00000000-000D-0000-FFFF-FFFF00000000}"/>
  </bookViews>
  <sheets>
    <sheet name="Comércio" sheetId="10" r:id="rId1"/>
    <sheet name="BRINDE!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1" l="1"/>
  <c r="E12" i="11"/>
  <c r="E11" i="11"/>
  <c r="E10" i="11"/>
  <c r="E9" i="11"/>
  <c r="R51" i="10"/>
  <c r="R52" i="10"/>
  <c r="R55" i="10"/>
  <c r="R56" i="10"/>
  <c r="S51" i="10"/>
  <c r="S52" i="10"/>
  <c r="S53" i="10"/>
  <c r="R53" i="10" s="1"/>
  <c r="S54" i="10"/>
  <c r="R54" i="10" s="1"/>
  <c r="S55" i="10"/>
  <c r="S56" i="10"/>
  <c r="T51" i="10"/>
  <c r="T52" i="10"/>
  <c r="T53" i="10"/>
  <c r="T54" i="10"/>
  <c r="T55" i="10"/>
  <c r="T56" i="10"/>
  <c r="P51" i="10"/>
  <c r="P52" i="10"/>
  <c r="P53" i="10"/>
  <c r="P54" i="10"/>
  <c r="P55" i="10"/>
  <c r="P56" i="10"/>
  <c r="I51" i="10"/>
  <c r="I52" i="10"/>
  <c r="I53" i="10"/>
  <c r="I54" i="10"/>
  <c r="I55" i="10"/>
  <c r="I56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P14" i="10"/>
  <c r="S14" i="10" s="1"/>
  <c r="R14" i="10" s="1"/>
  <c r="P15" i="10"/>
  <c r="S15" i="10" s="1"/>
  <c r="R15" i="10" s="1"/>
  <c r="P18" i="10"/>
  <c r="S18" i="10" s="1"/>
  <c r="P19" i="10"/>
  <c r="S19" i="10" s="1"/>
  <c r="R19" i="10" s="1"/>
  <c r="P22" i="10"/>
  <c r="S22" i="10" s="1"/>
  <c r="R22" i="10" s="1"/>
  <c r="P23" i="10"/>
  <c r="S23" i="10" s="1"/>
  <c r="R23" i="10" s="1"/>
  <c r="P26" i="10"/>
  <c r="S26" i="10" s="1"/>
  <c r="P27" i="10"/>
  <c r="S27" i="10" s="1"/>
  <c r="R27" i="10" s="1"/>
  <c r="P30" i="10"/>
  <c r="S30" i="10" s="1"/>
  <c r="R30" i="10" s="1"/>
  <c r="P31" i="10"/>
  <c r="S31" i="10" s="1"/>
  <c r="R31" i="10" s="1"/>
  <c r="P34" i="10"/>
  <c r="S34" i="10" s="1"/>
  <c r="P35" i="10"/>
  <c r="S35" i="10" s="1"/>
  <c r="R35" i="10" s="1"/>
  <c r="P38" i="10"/>
  <c r="S38" i="10" s="1"/>
  <c r="R38" i="10" s="1"/>
  <c r="P39" i="10"/>
  <c r="S39" i="10" s="1"/>
  <c r="R39" i="10" s="1"/>
  <c r="P42" i="10"/>
  <c r="S42" i="10" s="1"/>
  <c r="P43" i="10"/>
  <c r="S43" i="10" s="1"/>
  <c r="R43" i="10" s="1"/>
  <c r="P46" i="10"/>
  <c r="S46" i="10" s="1"/>
  <c r="R46" i="10" s="1"/>
  <c r="P47" i="10"/>
  <c r="S47" i="10" s="1"/>
  <c r="R47" i="10" s="1"/>
  <c r="P50" i="10"/>
  <c r="S50" i="10" s="1"/>
  <c r="I16" i="10"/>
  <c r="P16" i="10" s="1"/>
  <c r="I17" i="10"/>
  <c r="P17" i="10" s="1"/>
  <c r="S17" i="10" s="1"/>
  <c r="R17" i="10" s="1"/>
  <c r="I18" i="10"/>
  <c r="I19" i="10"/>
  <c r="I20" i="10"/>
  <c r="P20" i="10" s="1"/>
  <c r="I21" i="10"/>
  <c r="P21" i="10" s="1"/>
  <c r="S21" i="10" s="1"/>
  <c r="R21" i="10" s="1"/>
  <c r="I22" i="10"/>
  <c r="I23" i="10"/>
  <c r="I24" i="10"/>
  <c r="P24" i="10" s="1"/>
  <c r="I25" i="10"/>
  <c r="P25" i="10" s="1"/>
  <c r="S25" i="10" s="1"/>
  <c r="R25" i="10" s="1"/>
  <c r="I26" i="10"/>
  <c r="I27" i="10"/>
  <c r="I28" i="10"/>
  <c r="P28" i="10" s="1"/>
  <c r="I29" i="10"/>
  <c r="P29" i="10" s="1"/>
  <c r="S29" i="10" s="1"/>
  <c r="R29" i="10" s="1"/>
  <c r="I30" i="10"/>
  <c r="I31" i="10"/>
  <c r="I32" i="10"/>
  <c r="P32" i="10" s="1"/>
  <c r="I33" i="10"/>
  <c r="P33" i="10" s="1"/>
  <c r="S33" i="10" s="1"/>
  <c r="R33" i="10" s="1"/>
  <c r="I34" i="10"/>
  <c r="I35" i="10"/>
  <c r="I36" i="10"/>
  <c r="P36" i="10" s="1"/>
  <c r="I37" i="10"/>
  <c r="P37" i="10" s="1"/>
  <c r="S37" i="10" s="1"/>
  <c r="R37" i="10" s="1"/>
  <c r="I38" i="10"/>
  <c r="I39" i="10"/>
  <c r="I40" i="10"/>
  <c r="P40" i="10" s="1"/>
  <c r="I41" i="10"/>
  <c r="P41" i="10" s="1"/>
  <c r="S41" i="10" s="1"/>
  <c r="R41" i="10" s="1"/>
  <c r="I42" i="10"/>
  <c r="I43" i="10"/>
  <c r="I44" i="10"/>
  <c r="P44" i="10" s="1"/>
  <c r="I45" i="10"/>
  <c r="P45" i="10" s="1"/>
  <c r="S45" i="10" s="1"/>
  <c r="R45" i="10" s="1"/>
  <c r="I46" i="10"/>
  <c r="I47" i="10"/>
  <c r="I48" i="10"/>
  <c r="P48" i="10" s="1"/>
  <c r="I49" i="10"/>
  <c r="P49" i="10" s="1"/>
  <c r="S49" i="10" s="1"/>
  <c r="R49" i="10" s="1"/>
  <c r="I50" i="10"/>
  <c r="I12" i="10"/>
  <c r="P12" i="10" s="1"/>
  <c r="I13" i="10"/>
  <c r="P13" i="10" s="1"/>
  <c r="S13" i="10" s="1"/>
  <c r="R13" i="10" s="1"/>
  <c r="I14" i="10"/>
  <c r="I15" i="10"/>
  <c r="S8" i="10"/>
  <c r="T8" i="10"/>
  <c r="T9" i="10"/>
  <c r="T10" i="10"/>
  <c r="T11" i="10"/>
  <c r="R8" i="10"/>
  <c r="T7" i="10"/>
  <c r="I8" i="10"/>
  <c r="I9" i="10"/>
  <c r="P9" i="10" s="1"/>
  <c r="I10" i="10"/>
  <c r="I11" i="10"/>
  <c r="P8" i="10"/>
  <c r="P10" i="10"/>
  <c r="P11" i="10"/>
  <c r="S11" i="10" s="1"/>
  <c r="I7" i="10"/>
  <c r="P7" i="10" s="1"/>
  <c r="D22" i="11" l="1"/>
  <c r="D29" i="11" s="1"/>
  <c r="E27" i="11" s="1"/>
  <c r="S12" i="10"/>
  <c r="R12" i="10" s="1"/>
  <c r="S7" i="10"/>
  <c r="R7" i="10" s="1"/>
  <c r="S9" i="10"/>
  <c r="R9" i="10"/>
  <c r="R48" i="10"/>
  <c r="S48" i="10"/>
  <c r="S44" i="10"/>
  <c r="R44" i="10" s="1"/>
  <c r="R40" i="10"/>
  <c r="S40" i="10"/>
  <c r="S36" i="10"/>
  <c r="R36" i="10" s="1"/>
  <c r="R32" i="10"/>
  <c r="S32" i="10"/>
  <c r="S28" i="10"/>
  <c r="R28" i="10" s="1"/>
  <c r="R24" i="10"/>
  <c r="S24" i="10"/>
  <c r="S20" i="10"/>
  <c r="R20" i="10" s="1"/>
  <c r="R16" i="10"/>
  <c r="S16" i="10"/>
  <c r="R11" i="10"/>
  <c r="R50" i="10"/>
  <c r="R42" i="10"/>
  <c r="R34" i="10"/>
  <c r="R26" i="10"/>
  <c r="R18" i="10"/>
  <c r="S10" i="10"/>
  <c r="R10" i="10" s="1"/>
  <c r="E25" i="11" l="1"/>
  <c r="E26" i="11"/>
</calcChain>
</file>

<file path=xl/sharedStrings.xml><?xml version="1.0" encoding="utf-8"?>
<sst xmlns="http://schemas.openxmlformats.org/spreadsheetml/2006/main" count="42" uniqueCount="33">
  <si>
    <t>Etapa</t>
  </si>
  <si>
    <t>Atividade</t>
  </si>
  <si>
    <t>Duração</t>
  </si>
  <si>
    <t>Valor</t>
  </si>
  <si>
    <t>Insumos</t>
  </si>
  <si>
    <t>Subtotal</t>
  </si>
  <si>
    <t>%</t>
  </si>
  <si>
    <t>Preço Final</t>
  </si>
  <si>
    <t>Descrição</t>
  </si>
  <si>
    <t>Item</t>
  </si>
  <si>
    <t>Preço Unit.</t>
  </si>
  <si>
    <t>IPI</t>
  </si>
  <si>
    <t>Frete</t>
  </si>
  <si>
    <t>Outros</t>
  </si>
  <si>
    <t>Preço Reposção Estoque</t>
  </si>
  <si>
    <t>Impostos</t>
  </si>
  <si>
    <t>Cartão</t>
  </si>
  <si>
    <t>Comissão</t>
  </si>
  <si>
    <t>Lucro</t>
  </si>
  <si>
    <t>Preço Venda</t>
  </si>
  <si>
    <t>Custos Totais</t>
  </si>
  <si>
    <t>Margem Lucro %</t>
  </si>
  <si>
    <t>Margem Lucro $</t>
  </si>
  <si>
    <t>Precificação Serviços</t>
  </si>
  <si>
    <t>Produto A</t>
  </si>
  <si>
    <t>ST</t>
  </si>
  <si>
    <t>Consultoria</t>
  </si>
  <si>
    <t>Valor/Hora</t>
  </si>
  <si>
    <t>Deslocamento</t>
  </si>
  <si>
    <t>Material Gráfico</t>
  </si>
  <si>
    <t>Taxa Administrativa</t>
  </si>
  <si>
    <r>
      <rPr>
        <b/>
        <sz val="14"/>
        <color theme="1"/>
        <rFont val="Segoe UI"/>
        <family val="2"/>
      </rPr>
      <t>PRECIFICAÇÃO COMÉRCIO</t>
    </r>
    <r>
      <rPr>
        <b/>
        <sz val="18"/>
        <color theme="1"/>
        <rFont val="Segoe UI"/>
        <family val="2"/>
      </rPr>
      <t xml:space="preserve">
</t>
    </r>
    <r>
      <rPr>
        <b/>
        <sz val="12"/>
        <color theme="7"/>
        <rFont val="Segoe UI"/>
        <family val="2"/>
      </rPr>
      <t>PRECIFICAÇÃO DE COMÉRCIO</t>
    </r>
  </si>
  <si>
    <r>
      <rPr>
        <b/>
        <sz val="14"/>
        <color theme="1"/>
        <rFont val="Segoe UI"/>
        <family val="2"/>
      </rPr>
      <t>PRECIFICAÇÃO SERVIÇOS</t>
    </r>
    <r>
      <rPr>
        <b/>
        <sz val="18"/>
        <color theme="1"/>
        <rFont val="Segoe UI"/>
        <family val="2"/>
      </rPr>
      <t xml:space="preserve">
</t>
    </r>
    <r>
      <rPr>
        <b/>
        <sz val="12"/>
        <color theme="7"/>
        <rFont val="Segoe UI"/>
        <family val="2"/>
      </rPr>
      <t>PRECIFICAÇÃO DE SERVIÇOS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</si>
</sst>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%"/>
    <numFmt numFmtId="165" formatCode="[hh]:mm"/>
  </numFmts>
  <fonts count="15" x14ac:knownFonts="1">
    <font>
      <sz val="10"/>
      <color theme="1"/>
      <name val="Segoe UI"/>
      <family val="2"/>
    </font>
    <font>
      <sz val="10"/>
      <name val="Arial"/>
      <family val="2"/>
    </font>
    <font>
      <sz val="12"/>
      <color theme="1"/>
      <name val="Segoe UI"/>
      <family val="2"/>
    </font>
    <font>
      <sz val="12"/>
      <color theme="1" tint="4.9989318521683403E-2"/>
      <name val="Segoe UI"/>
      <family val="2"/>
    </font>
    <font>
      <sz val="16"/>
      <color theme="1"/>
      <name val="Segoe UI"/>
      <family val="2"/>
    </font>
    <font>
      <sz val="14"/>
      <color theme="1"/>
      <name val="Segoe UI"/>
      <family val="2"/>
    </font>
    <font>
      <sz val="18"/>
      <color theme="1"/>
      <name val="Segoe UI"/>
      <family val="2"/>
    </font>
    <font>
      <sz val="9"/>
      <color theme="1"/>
      <name val="Segoe UI"/>
      <family val="2"/>
    </font>
    <font>
      <sz val="10"/>
      <color theme="1"/>
      <name val="Segoe UI"/>
      <family val="2"/>
    </font>
    <font>
      <b/>
      <sz val="22"/>
      <color theme="1"/>
      <name val="Segoe UI"/>
      <family val="2"/>
    </font>
    <font>
      <b/>
      <sz val="18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7"/>
      <name val="Segoe UI"/>
      <family val="2"/>
    </font>
    <font>
      <sz val="12"/>
      <name val="Segoe UI"/>
      <family val="2"/>
    </font>
    <font>
      <b/>
      <sz val="12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2" fillId="0" borderId="5" xfId="0" applyNumberFormat="1" applyFont="1" applyFill="1" applyBorder="1" applyAlignment="1">
      <alignment horizontal="left" vertical="center"/>
    </xf>
    <xf numFmtId="4" fontId="2" fillId="3" borderId="5" xfId="0" applyNumberFormat="1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left" vertical="center"/>
    </xf>
    <xf numFmtId="4" fontId="2" fillId="0" borderId="8" xfId="0" applyNumberFormat="1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 indent="1"/>
    </xf>
    <xf numFmtId="0" fontId="3" fillId="2" borderId="2" xfId="0" applyNumberFormat="1" applyFont="1" applyFill="1" applyBorder="1" applyAlignment="1">
      <alignment horizontal="left" vertical="center" indent="1"/>
    </xf>
    <xf numFmtId="0" fontId="3" fillId="5" borderId="3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 wrapText="1"/>
    </xf>
    <xf numFmtId="0" fontId="0" fillId="3" borderId="20" xfId="0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0" xfId="2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44" fontId="14" fillId="0" borderId="0" xfId="2" applyFont="1" applyAlignment="1">
      <alignment horizontal="center" vertical="center"/>
    </xf>
    <xf numFmtId="10" fontId="14" fillId="0" borderId="0" xfId="3" applyNumberFormat="1" applyFont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164" fontId="2" fillId="0" borderId="17" xfId="3" applyNumberFormat="1" applyFont="1" applyBorder="1" applyAlignment="1">
      <alignment horizontal="center" vertical="center"/>
    </xf>
    <xf numFmtId="164" fontId="2" fillId="3" borderId="18" xfId="3" applyNumberFormat="1" applyFont="1" applyFill="1" applyBorder="1" applyAlignment="1">
      <alignment horizontal="center" vertical="center"/>
    </xf>
    <xf numFmtId="164" fontId="2" fillId="0" borderId="19" xfId="3" applyNumberFormat="1" applyFont="1" applyBorder="1" applyAlignment="1">
      <alignment horizontal="center" vertical="center"/>
    </xf>
  </cellXfs>
  <cellStyles count="4">
    <cellStyle name="Moeda" xfId="2" builtinId="4"/>
    <cellStyle name="Normal" xfId="0" builtinId="0"/>
    <cellStyle name="Normal 2" xfId="1" xr:uid="{00000000-0005-0000-0000-000001000000}"/>
    <cellStyle name="Porcentagem" xfId="3" builtinId="5"/>
  </cellStyles>
  <dxfs count="23">
    <dxf>
      <font>
        <b/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hiagoterra.com.br/instagra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hiagoterra.com.br/instagra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380999</xdr:colOff>
      <xdr:row>1</xdr:row>
      <xdr:rowOff>137583</xdr:rowOff>
    </xdr:from>
    <xdr:to>
      <xdr:col>7</xdr:col>
      <xdr:colOff>19049</xdr:colOff>
      <xdr:row>2</xdr:row>
      <xdr:rowOff>192087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3448B3F0-B266-4740-BD4E-902DE95A2D81}"/>
            </a:ext>
          </a:extLst>
        </xdr:cNvPr>
        <xdr:cNvGrpSpPr/>
      </xdr:nvGrpSpPr>
      <xdr:grpSpPr>
        <a:xfrm>
          <a:off x="5365749" y="328083"/>
          <a:ext cx="1733550" cy="372004"/>
          <a:chOff x="7696200" y="161396"/>
          <a:chExt cx="1733550" cy="372004"/>
        </a:xfrm>
      </xdr:grpSpPr>
      <xdr:sp macro="" textlink="">
        <xdr:nvSpPr>
          <xdr:cNvPr id="14" name="Retângulo: Cantos Arredondados 13">
            <a:extLst>
              <a:ext uri="{FF2B5EF4-FFF2-40B4-BE49-F238E27FC236}">
                <a16:creationId xmlns:a16="http://schemas.microsoft.com/office/drawing/2014/main" id="{00443DA0-6D02-4FC6-8D85-06FAEED57DA6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15" name="Imagem 1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2BFA06D-3785-4035-99E2-9E62888A44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920750</xdr:colOff>
      <xdr:row>1</xdr:row>
      <xdr:rowOff>84667</xdr:rowOff>
    </xdr:from>
    <xdr:to>
      <xdr:col>6</xdr:col>
      <xdr:colOff>992717</xdr:colOff>
      <xdr:row>2</xdr:row>
      <xdr:rowOff>139171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FC070ECB-C3C9-4D6D-99BC-96C992F15626}"/>
            </a:ext>
          </a:extLst>
        </xdr:cNvPr>
        <xdr:cNvGrpSpPr/>
      </xdr:nvGrpSpPr>
      <xdr:grpSpPr>
        <a:xfrm>
          <a:off x="4857750" y="275167"/>
          <a:ext cx="1733550" cy="372004"/>
          <a:chOff x="7696200" y="161396"/>
          <a:chExt cx="1733550" cy="372004"/>
        </a:xfrm>
      </xdr:grpSpPr>
      <xdr:sp macro="" textlink="">
        <xdr:nvSpPr>
          <xdr:cNvPr id="25" name="Retângulo: Cantos Arredondados 24">
            <a:extLst>
              <a:ext uri="{FF2B5EF4-FFF2-40B4-BE49-F238E27FC236}">
                <a16:creationId xmlns:a16="http://schemas.microsoft.com/office/drawing/2014/main" id="{0F417658-1B54-4C12-B814-4BD82B85E429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26" name="Imagem 2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5D8DCBD-9C7A-4E1A-B7A6-AC8406D0B8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DDA4AC-AE5F-4DBF-83E9-E404D47EB5C2}" name="Tabela1" displayName="Tabela1" ref="B6:I56" totalsRowShown="0" headerRowDxfId="22" dataDxfId="21">
  <tableColumns count="8">
    <tableColumn id="1" xr3:uid="{AFC7C678-DC0D-446F-8D4F-B21473C9114B}" name="Item" dataDxfId="17"/>
    <tableColumn id="2" xr3:uid="{09131940-0DF2-4665-A2F1-E6A8FAB222DA}" name="Descrição" dataDxfId="16"/>
    <tableColumn id="3" xr3:uid="{F2E29603-DCE7-41CB-8FC7-A5448BCC9A69}" name="Preço Unit." dataDxfId="15" dataCellStyle="Moeda"/>
    <tableColumn id="4" xr3:uid="{241F7F8B-41B1-4C47-BC90-F6EE7B602D7F}" name="ST" dataDxfId="14" dataCellStyle="Moeda"/>
    <tableColumn id="5" xr3:uid="{F7B6E420-8602-4C02-8D2C-270D3923CE0E}" name="IPI" dataDxfId="13" dataCellStyle="Moeda"/>
    <tableColumn id="6" xr3:uid="{278ECD31-D677-4425-AD5C-78C1F3F57FAA}" name="Frete" dataDxfId="12" dataCellStyle="Moeda"/>
    <tableColumn id="7" xr3:uid="{3BFBA987-12C2-489A-9D15-D1732AB12BC9}" name="Outros" dataDxfId="7" dataCellStyle="Moeda"/>
    <tableColumn id="8" xr3:uid="{C3E164F8-7085-4C99-A0DE-B32705BE4C05}" name="Preço Reposção Estoque" dataDxfId="6" dataCellStyle="Moeda">
      <calculatedColumnFormula>SUM(D7:H7)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5FFE11-643E-4D59-BF16-4A05CEF0F781}" name="Tabela2" displayName="Tabela2" ref="K6:P56" totalsRowShown="0" headerRowDxfId="20" dataDxfId="19">
  <tableColumns count="6">
    <tableColumn id="1" xr3:uid="{F2A1206E-8021-425F-BDA2-3BEC2D73AFE5}" name="Impostos" dataDxfId="11" dataCellStyle="Porcentagem"/>
    <tableColumn id="2" xr3:uid="{50945404-0A38-4ADA-898C-2E8024E49C7A}" name="Cartão" dataDxfId="10" dataCellStyle="Porcentagem"/>
    <tableColumn id="3" xr3:uid="{FC03D8C6-7E58-409D-8980-C4233BFB9C2D}" name="Comissão" dataDxfId="9" dataCellStyle="Porcentagem"/>
    <tableColumn id="4" xr3:uid="{8655D600-268D-402F-AD87-BC8FD5ADF96F}" name="Outros" dataDxfId="8" dataCellStyle="Porcentagem"/>
    <tableColumn id="5" xr3:uid="{C41F4043-B9E1-4803-B942-93FF306A3209}" name="Lucro" dataDxfId="5" dataCellStyle="Porcentagem"/>
    <tableColumn id="6" xr3:uid="{BC045B65-7AD6-4633-8577-E8E9343843CD}" name="Preço Venda" dataDxfId="4" dataCellStyle="Moeda">
      <calculatedColumnFormula>I7/(1-SUM(K7:O7))</calculatedColumn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1416CF-F3FD-401B-8B69-220686F6915A}" name="Tabela3" displayName="Tabela3" ref="R6:T56" totalsRowShown="0" headerRowDxfId="18" dataDxfId="0">
  <tableColumns count="3">
    <tableColumn id="1" xr3:uid="{76387FEA-E40F-449D-8B27-DE0F61C8115B}" name="Custos Totais" dataDxfId="3" dataCellStyle="Moeda">
      <calculatedColumnFormula>P7-S7</calculatedColumnFormula>
    </tableColumn>
    <tableColumn id="2" xr3:uid="{D3FB547C-7A10-448C-93E7-E4D234597163}" name="Margem Lucro $" dataDxfId="2" dataCellStyle="Moeda">
      <calculatedColumnFormula>P7*O7</calculatedColumnFormula>
    </tableColumn>
    <tableColumn id="3" xr3:uid="{DDF26F0A-3575-4152-857B-44F1481D86B4}" name="Margem Lucro %" dataDxfId="1" dataCellStyle="Porcentagem">
      <calculatedColumnFormula>O7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6"/>
  <sheetViews>
    <sheetView showGridLines="0" tabSelected="1" zoomScale="90" zoomScaleNormal="90" workbookViewId="0">
      <selection activeCell="B4" sqref="B4"/>
    </sheetView>
  </sheetViews>
  <sheetFormatPr defaultColWidth="9.140625" defaultRowHeight="20.100000000000001" customHeight="1" x14ac:dyDescent="0.25"/>
  <cols>
    <col min="1" max="1" width="1.7109375" style="1" customWidth="1"/>
    <col min="2" max="2" width="10.7109375" style="1" customWidth="1"/>
    <col min="3" max="3" width="30.7109375" style="1" customWidth="1"/>
    <col min="4" max="8" width="15.7109375" style="1" customWidth="1"/>
    <col min="9" max="9" width="30.7109375" style="1" customWidth="1"/>
    <col min="10" max="10" width="3.7109375" style="1" customWidth="1"/>
    <col min="11" max="15" width="15.7109375" style="1" customWidth="1"/>
    <col min="16" max="16" width="30.7109375" style="1" customWidth="1"/>
    <col min="17" max="17" width="3.7109375" style="1" customWidth="1"/>
    <col min="18" max="20" width="30.7109375" style="1" customWidth="1"/>
    <col min="21" max="21" width="1.7109375" style="1" customWidth="1"/>
    <col min="22" max="16384" width="9.140625" style="1"/>
  </cols>
  <sheetData>
    <row r="1" spans="1:21" customFormat="1" ht="15" customHeight="1" x14ac:dyDescent="0.25">
      <c r="A1" s="41"/>
      <c r="B1" s="42"/>
      <c r="C1" s="43"/>
      <c r="D1" s="41"/>
      <c r="E1" s="41"/>
      <c r="F1" s="42"/>
      <c r="G1" s="43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customFormat="1" ht="24.95" customHeight="1" x14ac:dyDescent="0.25">
      <c r="A2" s="44"/>
      <c r="B2" s="45" t="s">
        <v>31</v>
      </c>
      <c r="C2" s="46"/>
      <c r="D2" s="46"/>
      <c r="E2" s="46"/>
      <c r="F2" s="46"/>
      <c r="G2" s="41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customFormat="1" ht="24.95" customHeight="1" x14ac:dyDescent="0.25">
      <c r="A3" s="44"/>
      <c r="B3" s="46"/>
      <c r="C3" s="46"/>
      <c r="D3" s="46"/>
      <c r="E3" s="46"/>
      <c r="F3" s="46"/>
      <c r="G3" s="41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 customFormat="1" ht="9.9499999999999993" customHeight="1" x14ac:dyDescent="0.25">
      <c r="A4" s="48"/>
      <c r="B4" s="48"/>
      <c r="C4" s="48"/>
      <c r="D4" s="48"/>
      <c r="E4" s="48"/>
      <c r="F4" s="49"/>
      <c r="G4" s="5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s="23" customFormat="1" ht="15" customHeight="1" x14ac:dyDescent="0.25"/>
    <row r="6" spans="1:21" ht="30" customHeight="1" x14ac:dyDescent="0.25">
      <c r="B6" s="51" t="s">
        <v>9</v>
      </c>
      <c r="C6" s="51" t="s">
        <v>8</v>
      </c>
      <c r="D6" s="51" t="s">
        <v>10</v>
      </c>
      <c r="E6" s="51" t="s">
        <v>25</v>
      </c>
      <c r="F6" s="51" t="s">
        <v>11</v>
      </c>
      <c r="G6" s="51" t="s">
        <v>12</v>
      </c>
      <c r="H6" s="51" t="s">
        <v>13</v>
      </c>
      <c r="I6" s="51" t="s">
        <v>14</v>
      </c>
      <c r="K6" s="51" t="s">
        <v>15</v>
      </c>
      <c r="L6" s="51" t="s">
        <v>16</v>
      </c>
      <c r="M6" s="51" t="s">
        <v>17</v>
      </c>
      <c r="N6" s="51" t="s">
        <v>13</v>
      </c>
      <c r="O6" s="51" t="s">
        <v>18</v>
      </c>
      <c r="P6" s="51" t="s">
        <v>19</v>
      </c>
      <c r="R6" s="51" t="s">
        <v>20</v>
      </c>
      <c r="S6" s="51" t="s">
        <v>22</v>
      </c>
      <c r="T6" s="51" t="s">
        <v>21</v>
      </c>
    </row>
    <row r="7" spans="1:21" ht="20.100000000000001" customHeight="1" x14ac:dyDescent="0.25">
      <c r="B7" s="51">
        <v>1</v>
      </c>
      <c r="C7" s="51" t="s">
        <v>24</v>
      </c>
      <c r="D7" s="52">
        <v>10</v>
      </c>
      <c r="E7" s="52">
        <v>5</v>
      </c>
      <c r="F7" s="52">
        <v>3.5</v>
      </c>
      <c r="G7" s="52">
        <v>2</v>
      </c>
      <c r="H7" s="52">
        <v>1</v>
      </c>
      <c r="I7" s="54">
        <f>SUM(D7:H7)</f>
        <v>21.5</v>
      </c>
      <c r="K7" s="53">
        <v>0.05</v>
      </c>
      <c r="L7" s="53">
        <v>0.03</v>
      </c>
      <c r="M7" s="53">
        <v>0.02</v>
      </c>
      <c r="N7" s="53"/>
      <c r="O7" s="53">
        <v>0.3</v>
      </c>
      <c r="P7" s="54">
        <f>I7/(1-SUM(K7:O7))</f>
        <v>35.833333333333336</v>
      </c>
      <c r="R7" s="54">
        <f>P7-S7</f>
        <v>25.083333333333336</v>
      </c>
      <c r="S7" s="54">
        <f>P7*O7</f>
        <v>10.75</v>
      </c>
      <c r="T7" s="55">
        <f>O7</f>
        <v>0.3</v>
      </c>
    </row>
    <row r="8" spans="1:21" ht="20.100000000000001" customHeight="1" x14ac:dyDescent="0.25">
      <c r="B8" s="51">
        <v>2</v>
      </c>
      <c r="C8" s="51"/>
      <c r="D8" s="52"/>
      <c r="E8" s="52"/>
      <c r="F8" s="52"/>
      <c r="G8" s="52"/>
      <c r="H8" s="52"/>
      <c r="I8" s="54">
        <f t="shared" ref="I8:I11" si="0">SUM(D8:H8)</f>
        <v>0</v>
      </c>
      <c r="K8" s="53"/>
      <c r="L8" s="53"/>
      <c r="M8" s="53"/>
      <c r="N8" s="53"/>
      <c r="O8" s="53"/>
      <c r="P8" s="54">
        <f t="shared" ref="P8:P11" si="1">I8/(1-SUM(K8:O8))</f>
        <v>0</v>
      </c>
      <c r="R8" s="54">
        <f t="shared" ref="R8:R11" si="2">P8-S8</f>
        <v>0</v>
      </c>
      <c r="S8" s="54">
        <f t="shared" ref="S8:S11" si="3">P8*O8</f>
        <v>0</v>
      </c>
      <c r="T8" s="55">
        <f t="shared" ref="T8:T11" si="4">O8</f>
        <v>0</v>
      </c>
    </row>
    <row r="9" spans="1:21" ht="20.100000000000001" customHeight="1" x14ac:dyDescent="0.25">
      <c r="B9" s="51">
        <v>3</v>
      </c>
      <c r="C9" s="51"/>
      <c r="D9" s="52"/>
      <c r="E9" s="52"/>
      <c r="F9" s="52"/>
      <c r="G9" s="52"/>
      <c r="H9" s="52"/>
      <c r="I9" s="54">
        <f t="shared" si="0"/>
        <v>0</v>
      </c>
      <c r="K9" s="53"/>
      <c r="L9" s="53"/>
      <c r="M9" s="53"/>
      <c r="N9" s="53"/>
      <c r="O9" s="53"/>
      <c r="P9" s="54">
        <f t="shared" si="1"/>
        <v>0</v>
      </c>
      <c r="R9" s="54">
        <f t="shared" si="2"/>
        <v>0</v>
      </c>
      <c r="S9" s="54">
        <f t="shared" si="3"/>
        <v>0</v>
      </c>
      <c r="T9" s="55">
        <f t="shared" si="4"/>
        <v>0</v>
      </c>
    </row>
    <row r="10" spans="1:21" ht="20.100000000000001" customHeight="1" x14ac:dyDescent="0.25">
      <c r="B10" s="51">
        <v>4</v>
      </c>
      <c r="C10" s="51"/>
      <c r="D10" s="52"/>
      <c r="E10" s="52"/>
      <c r="F10" s="52"/>
      <c r="G10" s="52"/>
      <c r="H10" s="52"/>
      <c r="I10" s="54">
        <f t="shared" si="0"/>
        <v>0</v>
      </c>
      <c r="K10" s="53"/>
      <c r="L10" s="53"/>
      <c r="M10" s="53"/>
      <c r="N10" s="53"/>
      <c r="O10" s="53"/>
      <c r="P10" s="54">
        <f t="shared" si="1"/>
        <v>0</v>
      </c>
      <c r="R10" s="54">
        <f t="shared" si="2"/>
        <v>0</v>
      </c>
      <c r="S10" s="54">
        <f t="shared" si="3"/>
        <v>0</v>
      </c>
      <c r="T10" s="55">
        <f t="shared" si="4"/>
        <v>0</v>
      </c>
    </row>
    <row r="11" spans="1:21" ht="20.100000000000001" customHeight="1" x14ac:dyDescent="0.25">
      <c r="B11" s="51">
        <v>5</v>
      </c>
      <c r="C11" s="51"/>
      <c r="D11" s="52"/>
      <c r="E11" s="52"/>
      <c r="F11" s="52"/>
      <c r="G11" s="52"/>
      <c r="H11" s="52"/>
      <c r="I11" s="54">
        <f t="shared" si="0"/>
        <v>0</v>
      </c>
      <c r="K11" s="53"/>
      <c r="L11" s="53"/>
      <c r="M11" s="53"/>
      <c r="N11" s="53"/>
      <c r="O11" s="53"/>
      <c r="P11" s="54">
        <f t="shared" si="1"/>
        <v>0</v>
      </c>
      <c r="R11" s="54">
        <f t="shared" si="2"/>
        <v>0</v>
      </c>
      <c r="S11" s="54">
        <f t="shared" si="3"/>
        <v>0</v>
      </c>
      <c r="T11" s="55">
        <f t="shared" si="4"/>
        <v>0</v>
      </c>
    </row>
    <row r="12" spans="1:21" ht="20.100000000000001" customHeight="1" x14ac:dyDescent="0.25">
      <c r="B12" s="51">
        <v>6</v>
      </c>
      <c r="C12" s="51"/>
      <c r="D12" s="52"/>
      <c r="E12" s="52"/>
      <c r="F12" s="52"/>
      <c r="G12" s="52"/>
      <c r="H12" s="52"/>
      <c r="I12" s="54">
        <f t="shared" ref="I12:I15" si="5">SUM(D12:H12)</f>
        <v>0</v>
      </c>
      <c r="K12" s="53"/>
      <c r="L12" s="53"/>
      <c r="M12" s="53"/>
      <c r="N12" s="53"/>
      <c r="O12" s="53"/>
      <c r="P12" s="54">
        <f t="shared" ref="P12:P50" si="6">I12/(1-SUM(K12:O12))</f>
        <v>0</v>
      </c>
      <c r="R12" s="54">
        <f t="shared" ref="R12:R50" si="7">P12-S12</f>
        <v>0</v>
      </c>
      <c r="S12" s="54">
        <f t="shared" ref="S12:S50" si="8">P12*O12</f>
        <v>0</v>
      </c>
      <c r="T12" s="55">
        <f t="shared" ref="T12:T50" si="9">O12</f>
        <v>0</v>
      </c>
    </row>
    <row r="13" spans="1:21" ht="20.100000000000001" customHeight="1" x14ac:dyDescent="0.25">
      <c r="B13" s="51">
        <v>7</v>
      </c>
      <c r="C13" s="51"/>
      <c r="D13" s="52"/>
      <c r="E13" s="52"/>
      <c r="F13" s="52"/>
      <c r="G13" s="52"/>
      <c r="H13" s="52"/>
      <c r="I13" s="54">
        <f t="shared" si="5"/>
        <v>0</v>
      </c>
      <c r="K13" s="53"/>
      <c r="L13" s="53"/>
      <c r="M13" s="53"/>
      <c r="N13" s="53"/>
      <c r="O13" s="53"/>
      <c r="P13" s="54">
        <f t="shared" si="6"/>
        <v>0</v>
      </c>
      <c r="R13" s="54">
        <f t="shared" si="7"/>
        <v>0</v>
      </c>
      <c r="S13" s="54">
        <f t="shared" si="8"/>
        <v>0</v>
      </c>
      <c r="T13" s="55">
        <f t="shared" si="9"/>
        <v>0</v>
      </c>
    </row>
    <row r="14" spans="1:21" ht="20.100000000000001" customHeight="1" x14ac:dyDescent="0.25">
      <c r="B14" s="51">
        <v>8</v>
      </c>
      <c r="C14" s="51"/>
      <c r="D14" s="52"/>
      <c r="E14" s="52"/>
      <c r="F14" s="52"/>
      <c r="G14" s="52"/>
      <c r="H14" s="52"/>
      <c r="I14" s="54">
        <f t="shared" si="5"/>
        <v>0</v>
      </c>
      <c r="K14" s="53"/>
      <c r="L14" s="53"/>
      <c r="M14" s="53"/>
      <c r="N14" s="53"/>
      <c r="O14" s="53"/>
      <c r="P14" s="54">
        <f t="shared" si="6"/>
        <v>0</v>
      </c>
      <c r="R14" s="54">
        <f t="shared" si="7"/>
        <v>0</v>
      </c>
      <c r="S14" s="54">
        <f t="shared" si="8"/>
        <v>0</v>
      </c>
      <c r="T14" s="55">
        <f t="shared" si="9"/>
        <v>0</v>
      </c>
    </row>
    <row r="15" spans="1:21" ht="20.100000000000001" customHeight="1" x14ac:dyDescent="0.25">
      <c r="B15" s="51">
        <v>9</v>
      </c>
      <c r="C15" s="51"/>
      <c r="D15" s="52"/>
      <c r="E15" s="52"/>
      <c r="F15" s="52"/>
      <c r="G15" s="52"/>
      <c r="H15" s="52"/>
      <c r="I15" s="54">
        <f t="shared" si="5"/>
        <v>0</v>
      </c>
      <c r="K15" s="53"/>
      <c r="L15" s="53"/>
      <c r="M15" s="53"/>
      <c r="N15" s="53"/>
      <c r="O15" s="53"/>
      <c r="P15" s="54">
        <f t="shared" si="6"/>
        <v>0</v>
      </c>
      <c r="R15" s="54">
        <f t="shared" si="7"/>
        <v>0</v>
      </c>
      <c r="S15" s="54">
        <f t="shared" si="8"/>
        <v>0</v>
      </c>
      <c r="T15" s="55">
        <f t="shared" si="9"/>
        <v>0</v>
      </c>
    </row>
    <row r="16" spans="1:21" ht="20.100000000000001" customHeight="1" x14ac:dyDescent="0.25">
      <c r="B16" s="51">
        <v>10</v>
      </c>
      <c r="C16" s="51"/>
      <c r="D16" s="52"/>
      <c r="E16" s="52"/>
      <c r="F16" s="52"/>
      <c r="G16" s="52"/>
      <c r="H16" s="52"/>
      <c r="I16" s="54">
        <f t="shared" ref="I16:I50" si="10">SUM(D16:H16)</f>
        <v>0</v>
      </c>
      <c r="K16" s="53"/>
      <c r="L16" s="53"/>
      <c r="M16" s="53"/>
      <c r="N16" s="53"/>
      <c r="O16" s="53"/>
      <c r="P16" s="54">
        <f t="shared" si="6"/>
        <v>0</v>
      </c>
      <c r="R16" s="54">
        <f t="shared" si="7"/>
        <v>0</v>
      </c>
      <c r="S16" s="54">
        <f t="shared" si="8"/>
        <v>0</v>
      </c>
      <c r="T16" s="55">
        <f t="shared" si="9"/>
        <v>0</v>
      </c>
    </row>
    <row r="17" spans="2:20" ht="20.100000000000001" customHeight="1" x14ac:dyDescent="0.25">
      <c r="B17" s="51">
        <v>11</v>
      </c>
      <c r="C17" s="51"/>
      <c r="D17" s="52"/>
      <c r="E17" s="52"/>
      <c r="F17" s="52"/>
      <c r="G17" s="52"/>
      <c r="H17" s="52"/>
      <c r="I17" s="54">
        <f t="shared" si="10"/>
        <v>0</v>
      </c>
      <c r="K17" s="53"/>
      <c r="L17" s="53"/>
      <c r="M17" s="53"/>
      <c r="N17" s="53"/>
      <c r="O17" s="53"/>
      <c r="P17" s="54">
        <f t="shared" si="6"/>
        <v>0</v>
      </c>
      <c r="R17" s="54">
        <f t="shared" si="7"/>
        <v>0</v>
      </c>
      <c r="S17" s="54">
        <f t="shared" si="8"/>
        <v>0</v>
      </c>
      <c r="T17" s="55">
        <f t="shared" si="9"/>
        <v>0</v>
      </c>
    </row>
    <row r="18" spans="2:20" ht="20.100000000000001" customHeight="1" x14ac:dyDescent="0.25">
      <c r="B18" s="51">
        <v>12</v>
      </c>
      <c r="C18" s="51"/>
      <c r="D18" s="52"/>
      <c r="E18" s="52"/>
      <c r="F18" s="52"/>
      <c r="G18" s="52"/>
      <c r="H18" s="52"/>
      <c r="I18" s="54">
        <f t="shared" si="10"/>
        <v>0</v>
      </c>
      <c r="K18" s="53"/>
      <c r="L18" s="53"/>
      <c r="M18" s="53"/>
      <c r="N18" s="53"/>
      <c r="O18" s="53"/>
      <c r="P18" s="54">
        <f t="shared" si="6"/>
        <v>0</v>
      </c>
      <c r="R18" s="54">
        <f t="shared" si="7"/>
        <v>0</v>
      </c>
      <c r="S18" s="54">
        <f t="shared" si="8"/>
        <v>0</v>
      </c>
      <c r="T18" s="55">
        <f t="shared" si="9"/>
        <v>0</v>
      </c>
    </row>
    <row r="19" spans="2:20" ht="20.100000000000001" customHeight="1" x14ac:dyDescent="0.25">
      <c r="B19" s="51">
        <v>13</v>
      </c>
      <c r="C19" s="51"/>
      <c r="D19" s="52"/>
      <c r="E19" s="52"/>
      <c r="F19" s="52"/>
      <c r="G19" s="52"/>
      <c r="H19" s="52"/>
      <c r="I19" s="54">
        <f t="shared" si="10"/>
        <v>0</v>
      </c>
      <c r="K19" s="53"/>
      <c r="L19" s="53"/>
      <c r="M19" s="53"/>
      <c r="N19" s="53"/>
      <c r="O19" s="53"/>
      <c r="P19" s="54">
        <f t="shared" si="6"/>
        <v>0</v>
      </c>
      <c r="R19" s="54">
        <f t="shared" si="7"/>
        <v>0</v>
      </c>
      <c r="S19" s="54">
        <f t="shared" si="8"/>
        <v>0</v>
      </c>
      <c r="T19" s="55">
        <f t="shared" si="9"/>
        <v>0</v>
      </c>
    </row>
    <row r="20" spans="2:20" ht="20.100000000000001" customHeight="1" x14ac:dyDescent="0.25">
      <c r="B20" s="51">
        <v>14</v>
      </c>
      <c r="C20" s="51"/>
      <c r="D20" s="52"/>
      <c r="E20" s="52"/>
      <c r="F20" s="52"/>
      <c r="G20" s="52"/>
      <c r="H20" s="52"/>
      <c r="I20" s="54">
        <f t="shared" si="10"/>
        <v>0</v>
      </c>
      <c r="K20" s="53"/>
      <c r="L20" s="53"/>
      <c r="M20" s="53"/>
      <c r="N20" s="53"/>
      <c r="O20" s="53"/>
      <c r="P20" s="54">
        <f t="shared" si="6"/>
        <v>0</v>
      </c>
      <c r="R20" s="54">
        <f t="shared" si="7"/>
        <v>0</v>
      </c>
      <c r="S20" s="54">
        <f t="shared" si="8"/>
        <v>0</v>
      </c>
      <c r="T20" s="55">
        <f t="shared" si="9"/>
        <v>0</v>
      </c>
    </row>
    <row r="21" spans="2:20" ht="20.100000000000001" customHeight="1" x14ac:dyDescent="0.25">
      <c r="B21" s="51">
        <v>15</v>
      </c>
      <c r="C21" s="51"/>
      <c r="D21" s="52"/>
      <c r="E21" s="52"/>
      <c r="F21" s="52"/>
      <c r="G21" s="52"/>
      <c r="H21" s="52"/>
      <c r="I21" s="54">
        <f t="shared" si="10"/>
        <v>0</v>
      </c>
      <c r="K21" s="53"/>
      <c r="L21" s="53"/>
      <c r="M21" s="53"/>
      <c r="N21" s="53"/>
      <c r="O21" s="53"/>
      <c r="P21" s="54">
        <f t="shared" si="6"/>
        <v>0</v>
      </c>
      <c r="R21" s="54">
        <f t="shared" si="7"/>
        <v>0</v>
      </c>
      <c r="S21" s="54">
        <f t="shared" si="8"/>
        <v>0</v>
      </c>
      <c r="T21" s="55">
        <f t="shared" si="9"/>
        <v>0</v>
      </c>
    </row>
    <row r="22" spans="2:20" ht="20.100000000000001" customHeight="1" x14ac:dyDescent="0.25">
      <c r="B22" s="51">
        <v>16</v>
      </c>
      <c r="C22" s="51"/>
      <c r="D22" s="52"/>
      <c r="E22" s="52"/>
      <c r="F22" s="52"/>
      <c r="G22" s="52"/>
      <c r="H22" s="52"/>
      <c r="I22" s="54">
        <f t="shared" si="10"/>
        <v>0</v>
      </c>
      <c r="K22" s="53"/>
      <c r="L22" s="53"/>
      <c r="M22" s="53"/>
      <c r="N22" s="53"/>
      <c r="O22" s="53"/>
      <c r="P22" s="54">
        <f t="shared" si="6"/>
        <v>0</v>
      </c>
      <c r="R22" s="54">
        <f t="shared" si="7"/>
        <v>0</v>
      </c>
      <c r="S22" s="54">
        <f t="shared" si="8"/>
        <v>0</v>
      </c>
      <c r="T22" s="55">
        <f t="shared" si="9"/>
        <v>0</v>
      </c>
    </row>
    <row r="23" spans="2:20" ht="20.100000000000001" customHeight="1" x14ac:dyDescent="0.25">
      <c r="B23" s="51">
        <v>17</v>
      </c>
      <c r="C23" s="51"/>
      <c r="D23" s="52"/>
      <c r="E23" s="52"/>
      <c r="F23" s="52"/>
      <c r="G23" s="52"/>
      <c r="H23" s="52"/>
      <c r="I23" s="54">
        <f t="shared" si="10"/>
        <v>0</v>
      </c>
      <c r="K23" s="53"/>
      <c r="L23" s="53"/>
      <c r="M23" s="53"/>
      <c r="N23" s="53"/>
      <c r="O23" s="53"/>
      <c r="P23" s="54">
        <f t="shared" si="6"/>
        <v>0</v>
      </c>
      <c r="R23" s="54">
        <f t="shared" si="7"/>
        <v>0</v>
      </c>
      <c r="S23" s="54">
        <f t="shared" si="8"/>
        <v>0</v>
      </c>
      <c r="T23" s="55">
        <f t="shared" si="9"/>
        <v>0</v>
      </c>
    </row>
    <row r="24" spans="2:20" ht="20.100000000000001" customHeight="1" x14ac:dyDescent="0.25">
      <c r="B24" s="51">
        <v>18</v>
      </c>
      <c r="C24" s="51"/>
      <c r="D24" s="52"/>
      <c r="E24" s="52"/>
      <c r="F24" s="52"/>
      <c r="G24" s="52"/>
      <c r="H24" s="52"/>
      <c r="I24" s="54">
        <f t="shared" si="10"/>
        <v>0</v>
      </c>
      <c r="K24" s="53"/>
      <c r="L24" s="53"/>
      <c r="M24" s="53"/>
      <c r="N24" s="53"/>
      <c r="O24" s="53"/>
      <c r="P24" s="54">
        <f t="shared" si="6"/>
        <v>0</v>
      </c>
      <c r="R24" s="54">
        <f t="shared" si="7"/>
        <v>0</v>
      </c>
      <c r="S24" s="54">
        <f t="shared" si="8"/>
        <v>0</v>
      </c>
      <c r="T24" s="55">
        <f t="shared" si="9"/>
        <v>0</v>
      </c>
    </row>
    <row r="25" spans="2:20" ht="20.100000000000001" customHeight="1" x14ac:dyDescent="0.25">
      <c r="B25" s="51">
        <v>19</v>
      </c>
      <c r="C25" s="51"/>
      <c r="D25" s="52"/>
      <c r="E25" s="52"/>
      <c r="F25" s="52"/>
      <c r="G25" s="52"/>
      <c r="H25" s="52"/>
      <c r="I25" s="54">
        <f t="shared" si="10"/>
        <v>0</v>
      </c>
      <c r="K25" s="53"/>
      <c r="L25" s="53"/>
      <c r="M25" s="53"/>
      <c r="N25" s="53"/>
      <c r="O25" s="53"/>
      <c r="P25" s="54">
        <f t="shared" si="6"/>
        <v>0</v>
      </c>
      <c r="R25" s="54">
        <f t="shared" si="7"/>
        <v>0</v>
      </c>
      <c r="S25" s="54">
        <f t="shared" si="8"/>
        <v>0</v>
      </c>
      <c r="T25" s="55">
        <f t="shared" si="9"/>
        <v>0</v>
      </c>
    </row>
    <row r="26" spans="2:20" ht="20.100000000000001" customHeight="1" x14ac:dyDescent="0.25">
      <c r="B26" s="51">
        <v>20</v>
      </c>
      <c r="C26" s="51"/>
      <c r="D26" s="52"/>
      <c r="E26" s="52"/>
      <c r="F26" s="52"/>
      <c r="G26" s="52"/>
      <c r="H26" s="52"/>
      <c r="I26" s="54">
        <f t="shared" si="10"/>
        <v>0</v>
      </c>
      <c r="K26" s="53"/>
      <c r="L26" s="53"/>
      <c r="M26" s="53"/>
      <c r="N26" s="53"/>
      <c r="O26" s="53"/>
      <c r="P26" s="54">
        <f t="shared" si="6"/>
        <v>0</v>
      </c>
      <c r="R26" s="54">
        <f t="shared" si="7"/>
        <v>0</v>
      </c>
      <c r="S26" s="54">
        <f t="shared" si="8"/>
        <v>0</v>
      </c>
      <c r="T26" s="55">
        <f t="shared" si="9"/>
        <v>0</v>
      </c>
    </row>
    <row r="27" spans="2:20" ht="20.100000000000001" customHeight="1" x14ac:dyDescent="0.25">
      <c r="B27" s="51">
        <v>21</v>
      </c>
      <c r="C27" s="51"/>
      <c r="D27" s="52"/>
      <c r="E27" s="52"/>
      <c r="F27" s="52"/>
      <c r="G27" s="52"/>
      <c r="H27" s="52"/>
      <c r="I27" s="54">
        <f t="shared" si="10"/>
        <v>0</v>
      </c>
      <c r="K27" s="53"/>
      <c r="L27" s="53"/>
      <c r="M27" s="53"/>
      <c r="N27" s="53"/>
      <c r="O27" s="53"/>
      <c r="P27" s="54">
        <f t="shared" si="6"/>
        <v>0</v>
      </c>
      <c r="R27" s="54">
        <f t="shared" si="7"/>
        <v>0</v>
      </c>
      <c r="S27" s="54">
        <f t="shared" si="8"/>
        <v>0</v>
      </c>
      <c r="T27" s="55">
        <f t="shared" si="9"/>
        <v>0</v>
      </c>
    </row>
    <row r="28" spans="2:20" ht="20.100000000000001" customHeight="1" x14ac:dyDescent="0.25">
      <c r="B28" s="51">
        <v>22</v>
      </c>
      <c r="C28" s="51"/>
      <c r="D28" s="52"/>
      <c r="E28" s="52"/>
      <c r="F28" s="52"/>
      <c r="G28" s="52"/>
      <c r="H28" s="52"/>
      <c r="I28" s="54">
        <f t="shared" si="10"/>
        <v>0</v>
      </c>
      <c r="K28" s="53"/>
      <c r="L28" s="53"/>
      <c r="M28" s="53"/>
      <c r="N28" s="53"/>
      <c r="O28" s="53"/>
      <c r="P28" s="54">
        <f t="shared" si="6"/>
        <v>0</v>
      </c>
      <c r="R28" s="54">
        <f t="shared" si="7"/>
        <v>0</v>
      </c>
      <c r="S28" s="54">
        <f t="shared" si="8"/>
        <v>0</v>
      </c>
      <c r="T28" s="55">
        <f t="shared" si="9"/>
        <v>0</v>
      </c>
    </row>
    <row r="29" spans="2:20" ht="20.100000000000001" customHeight="1" x14ac:dyDescent="0.25">
      <c r="B29" s="51">
        <v>23</v>
      </c>
      <c r="C29" s="51"/>
      <c r="D29" s="52"/>
      <c r="E29" s="52"/>
      <c r="F29" s="52"/>
      <c r="G29" s="52"/>
      <c r="H29" s="52"/>
      <c r="I29" s="54">
        <f t="shared" si="10"/>
        <v>0</v>
      </c>
      <c r="K29" s="53"/>
      <c r="L29" s="53"/>
      <c r="M29" s="53"/>
      <c r="N29" s="53"/>
      <c r="O29" s="53"/>
      <c r="P29" s="54">
        <f t="shared" si="6"/>
        <v>0</v>
      </c>
      <c r="R29" s="54">
        <f t="shared" si="7"/>
        <v>0</v>
      </c>
      <c r="S29" s="54">
        <f t="shared" si="8"/>
        <v>0</v>
      </c>
      <c r="T29" s="55">
        <f t="shared" si="9"/>
        <v>0</v>
      </c>
    </row>
    <row r="30" spans="2:20" ht="20.100000000000001" customHeight="1" x14ac:dyDescent="0.25">
      <c r="B30" s="51">
        <v>24</v>
      </c>
      <c r="C30" s="51"/>
      <c r="D30" s="52"/>
      <c r="E30" s="52"/>
      <c r="F30" s="52"/>
      <c r="G30" s="52"/>
      <c r="H30" s="52"/>
      <c r="I30" s="54">
        <f t="shared" si="10"/>
        <v>0</v>
      </c>
      <c r="K30" s="53"/>
      <c r="L30" s="53"/>
      <c r="M30" s="53"/>
      <c r="N30" s="53"/>
      <c r="O30" s="53"/>
      <c r="P30" s="54">
        <f t="shared" si="6"/>
        <v>0</v>
      </c>
      <c r="R30" s="54">
        <f t="shared" si="7"/>
        <v>0</v>
      </c>
      <c r="S30" s="54">
        <f t="shared" si="8"/>
        <v>0</v>
      </c>
      <c r="T30" s="55">
        <f t="shared" si="9"/>
        <v>0</v>
      </c>
    </row>
    <row r="31" spans="2:20" ht="20.100000000000001" customHeight="1" x14ac:dyDescent="0.25">
      <c r="B31" s="51">
        <v>25</v>
      </c>
      <c r="C31" s="51"/>
      <c r="D31" s="52"/>
      <c r="E31" s="52"/>
      <c r="F31" s="52"/>
      <c r="G31" s="52"/>
      <c r="H31" s="52"/>
      <c r="I31" s="54">
        <f t="shared" si="10"/>
        <v>0</v>
      </c>
      <c r="K31" s="53"/>
      <c r="L31" s="53"/>
      <c r="M31" s="53"/>
      <c r="N31" s="53"/>
      <c r="O31" s="53"/>
      <c r="P31" s="54">
        <f t="shared" si="6"/>
        <v>0</v>
      </c>
      <c r="R31" s="54">
        <f t="shared" si="7"/>
        <v>0</v>
      </c>
      <c r="S31" s="54">
        <f t="shared" si="8"/>
        <v>0</v>
      </c>
      <c r="T31" s="55">
        <f t="shared" si="9"/>
        <v>0</v>
      </c>
    </row>
    <row r="32" spans="2:20" ht="20.100000000000001" customHeight="1" x14ac:dyDescent="0.25">
      <c r="B32" s="51">
        <v>26</v>
      </c>
      <c r="C32" s="51"/>
      <c r="D32" s="52"/>
      <c r="E32" s="52"/>
      <c r="F32" s="52"/>
      <c r="G32" s="52"/>
      <c r="H32" s="52"/>
      <c r="I32" s="54">
        <f t="shared" si="10"/>
        <v>0</v>
      </c>
      <c r="K32" s="53"/>
      <c r="L32" s="53"/>
      <c r="M32" s="53"/>
      <c r="N32" s="53"/>
      <c r="O32" s="53"/>
      <c r="P32" s="54">
        <f t="shared" si="6"/>
        <v>0</v>
      </c>
      <c r="R32" s="54">
        <f t="shared" si="7"/>
        <v>0</v>
      </c>
      <c r="S32" s="54">
        <f t="shared" si="8"/>
        <v>0</v>
      </c>
      <c r="T32" s="55">
        <f t="shared" si="9"/>
        <v>0</v>
      </c>
    </row>
    <row r="33" spans="2:20" ht="20.100000000000001" customHeight="1" x14ac:dyDescent="0.25">
      <c r="B33" s="51">
        <v>27</v>
      </c>
      <c r="C33" s="51"/>
      <c r="D33" s="52"/>
      <c r="E33" s="52"/>
      <c r="F33" s="52"/>
      <c r="G33" s="52"/>
      <c r="H33" s="52"/>
      <c r="I33" s="54">
        <f t="shared" si="10"/>
        <v>0</v>
      </c>
      <c r="K33" s="53"/>
      <c r="L33" s="53"/>
      <c r="M33" s="53"/>
      <c r="N33" s="53"/>
      <c r="O33" s="53"/>
      <c r="P33" s="54">
        <f t="shared" si="6"/>
        <v>0</v>
      </c>
      <c r="R33" s="54">
        <f t="shared" si="7"/>
        <v>0</v>
      </c>
      <c r="S33" s="54">
        <f t="shared" si="8"/>
        <v>0</v>
      </c>
      <c r="T33" s="55">
        <f t="shared" si="9"/>
        <v>0</v>
      </c>
    </row>
    <row r="34" spans="2:20" ht="20.100000000000001" customHeight="1" x14ac:dyDescent="0.25">
      <c r="B34" s="51">
        <v>28</v>
      </c>
      <c r="C34" s="51"/>
      <c r="D34" s="52"/>
      <c r="E34" s="52"/>
      <c r="F34" s="52"/>
      <c r="G34" s="52"/>
      <c r="H34" s="52"/>
      <c r="I34" s="54">
        <f t="shared" si="10"/>
        <v>0</v>
      </c>
      <c r="K34" s="53"/>
      <c r="L34" s="53"/>
      <c r="M34" s="53"/>
      <c r="N34" s="53"/>
      <c r="O34" s="53"/>
      <c r="P34" s="54">
        <f t="shared" si="6"/>
        <v>0</v>
      </c>
      <c r="R34" s="54">
        <f t="shared" si="7"/>
        <v>0</v>
      </c>
      <c r="S34" s="54">
        <f t="shared" si="8"/>
        <v>0</v>
      </c>
      <c r="T34" s="55">
        <f t="shared" si="9"/>
        <v>0</v>
      </c>
    </row>
    <row r="35" spans="2:20" ht="20.100000000000001" customHeight="1" x14ac:dyDescent="0.25">
      <c r="B35" s="51">
        <v>29</v>
      </c>
      <c r="C35" s="51"/>
      <c r="D35" s="52"/>
      <c r="E35" s="52"/>
      <c r="F35" s="52"/>
      <c r="G35" s="52"/>
      <c r="H35" s="52"/>
      <c r="I35" s="54">
        <f t="shared" si="10"/>
        <v>0</v>
      </c>
      <c r="K35" s="53"/>
      <c r="L35" s="53"/>
      <c r="M35" s="53"/>
      <c r="N35" s="53"/>
      <c r="O35" s="53"/>
      <c r="P35" s="54">
        <f t="shared" si="6"/>
        <v>0</v>
      </c>
      <c r="R35" s="54">
        <f t="shared" si="7"/>
        <v>0</v>
      </c>
      <c r="S35" s="54">
        <f t="shared" si="8"/>
        <v>0</v>
      </c>
      <c r="T35" s="55">
        <f t="shared" si="9"/>
        <v>0</v>
      </c>
    </row>
    <row r="36" spans="2:20" ht="20.100000000000001" customHeight="1" x14ac:dyDescent="0.25">
      <c r="B36" s="51">
        <v>30</v>
      </c>
      <c r="C36" s="51"/>
      <c r="D36" s="52"/>
      <c r="E36" s="52"/>
      <c r="F36" s="52"/>
      <c r="G36" s="52"/>
      <c r="H36" s="52"/>
      <c r="I36" s="54">
        <f t="shared" si="10"/>
        <v>0</v>
      </c>
      <c r="K36" s="53"/>
      <c r="L36" s="53"/>
      <c r="M36" s="53"/>
      <c r="N36" s="53"/>
      <c r="O36" s="53"/>
      <c r="P36" s="54">
        <f t="shared" si="6"/>
        <v>0</v>
      </c>
      <c r="R36" s="54">
        <f t="shared" si="7"/>
        <v>0</v>
      </c>
      <c r="S36" s="54">
        <f t="shared" si="8"/>
        <v>0</v>
      </c>
      <c r="T36" s="55">
        <f t="shared" si="9"/>
        <v>0</v>
      </c>
    </row>
    <row r="37" spans="2:20" ht="20.100000000000001" customHeight="1" x14ac:dyDescent="0.25">
      <c r="B37" s="51">
        <v>31</v>
      </c>
      <c r="C37" s="51"/>
      <c r="D37" s="52"/>
      <c r="E37" s="52"/>
      <c r="F37" s="52"/>
      <c r="G37" s="52"/>
      <c r="H37" s="52"/>
      <c r="I37" s="54">
        <f t="shared" si="10"/>
        <v>0</v>
      </c>
      <c r="K37" s="53"/>
      <c r="L37" s="53"/>
      <c r="M37" s="53"/>
      <c r="N37" s="53"/>
      <c r="O37" s="53"/>
      <c r="P37" s="54">
        <f t="shared" si="6"/>
        <v>0</v>
      </c>
      <c r="R37" s="54">
        <f t="shared" si="7"/>
        <v>0</v>
      </c>
      <c r="S37" s="54">
        <f t="shared" si="8"/>
        <v>0</v>
      </c>
      <c r="T37" s="55">
        <f t="shared" si="9"/>
        <v>0</v>
      </c>
    </row>
    <row r="38" spans="2:20" ht="20.100000000000001" customHeight="1" x14ac:dyDescent="0.25">
      <c r="B38" s="51">
        <v>32</v>
      </c>
      <c r="C38" s="51"/>
      <c r="D38" s="52"/>
      <c r="E38" s="52"/>
      <c r="F38" s="52"/>
      <c r="G38" s="52"/>
      <c r="H38" s="52"/>
      <c r="I38" s="54">
        <f t="shared" si="10"/>
        <v>0</v>
      </c>
      <c r="K38" s="53"/>
      <c r="L38" s="53"/>
      <c r="M38" s="53"/>
      <c r="N38" s="53"/>
      <c r="O38" s="53"/>
      <c r="P38" s="54">
        <f t="shared" si="6"/>
        <v>0</v>
      </c>
      <c r="R38" s="54">
        <f t="shared" si="7"/>
        <v>0</v>
      </c>
      <c r="S38" s="54">
        <f t="shared" si="8"/>
        <v>0</v>
      </c>
      <c r="T38" s="55">
        <f t="shared" si="9"/>
        <v>0</v>
      </c>
    </row>
    <row r="39" spans="2:20" ht="20.100000000000001" customHeight="1" x14ac:dyDescent="0.25">
      <c r="B39" s="51">
        <v>33</v>
      </c>
      <c r="C39" s="51"/>
      <c r="D39" s="52"/>
      <c r="E39" s="52"/>
      <c r="F39" s="52"/>
      <c r="G39" s="52"/>
      <c r="H39" s="52"/>
      <c r="I39" s="54">
        <f t="shared" si="10"/>
        <v>0</v>
      </c>
      <c r="K39" s="53"/>
      <c r="L39" s="53"/>
      <c r="M39" s="53"/>
      <c r="N39" s="53"/>
      <c r="O39" s="53"/>
      <c r="P39" s="54">
        <f t="shared" si="6"/>
        <v>0</v>
      </c>
      <c r="R39" s="54">
        <f t="shared" si="7"/>
        <v>0</v>
      </c>
      <c r="S39" s="54">
        <f t="shared" si="8"/>
        <v>0</v>
      </c>
      <c r="T39" s="55">
        <f t="shared" si="9"/>
        <v>0</v>
      </c>
    </row>
    <row r="40" spans="2:20" ht="20.100000000000001" customHeight="1" x14ac:dyDescent="0.25">
      <c r="B40" s="51">
        <v>34</v>
      </c>
      <c r="C40" s="51"/>
      <c r="D40" s="52"/>
      <c r="E40" s="52"/>
      <c r="F40" s="52"/>
      <c r="G40" s="52"/>
      <c r="H40" s="52"/>
      <c r="I40" s="54">
        <f t="shared" si="10"/>
        <v>0</v>
      </c>
      <c r="K40" s="53"/>
      <c r="L40" s="53"/>
      <c r="M40" s="53"/>
      <c r="N40" s="53"/>
      <c r="O40" s="53"/>
      <c r="P40" s="54">
        <f t="shared" si="6"/>
        <v>0</v>
      </c>
      <c r="R40" s="54">
        <f t="shared" si="7"/>
        <v>0</v>
      </c>
      <c r="S40" s="54">
        <f t="shared" si="8"/>
        <v>0</v>
      </c>
      <c r="T40" s="55">
        <f t="shared" si="9"/>
        <v>0</v>
      </c>
    </row>
    <row r="41" spans="2:20" ht="20.100000000000001" customHeight="1" x14ac:dyDescent="0.25">
      <c r="B41" s="51">
        <v>35</v>
      </c>
      <c r="C41" s="51"/>
      <c r="D41" s="52"/>
      <c r="E41" s="52"/>
      <c r="F41" s="52"/>
      <c r="G41" s="52"/>
      <c r="H41" s="52"/>
      <c r="I41" s="54">
        <f t="shared" si="10"/>
        <v>0</v>
      </c>
      <c r="K41" s="53"/>
      <c r="L41" s="53"/>
      <c r="M41" s="53"/>
      <c r="N41" s="53"/>
      <c r="O41" s="53"/>
      <c r="P41" s="54">
        <f t="shared" si="6"/>
        <v>0</v>
      </c>
      <c r="R41" s="54">
        <f t="shared" si="7"/>
        <v>0</v>
      </c>
      <c r="S41" s="54">
        <f t="shared" si="8"/>
        <v>0</v>
      </c>
      <c r="T41" s="55">
        <f t="shared" si="9"/>
        <v>0</v>
      </c>
    </row>
    <row r="42" spans="2:20" ht="20.100000000000001" customHeight="1" x14ac:dyDescent="0.25">
      <c r="B42" s="51">
        <v>36</v>
      </c>
      <c r="C42" s="51"/>
      <c r="D42" s="52"/>
      <c r="E42" s="52"/>
      <c r="F42" s="52"/>
      <c r="G42" s="52"/>
      <c r="H42" s="52"/>
      <c r="I42" s="54">
        <f t="shared" si="10"/>
        <v>0</v>
      </c>
      <c r="K42" s="53"/>
      <c r="L42" s="53"/>
      <c r="M42" s="53"/>
      <c r="N42" s="53"/>
      <c r="O42" s="53"/>
      <c r="P42" s="54">
        <f t="shared" si="6"/>
        <v>0</v>
      </c>
      <c r="R42" s="54">
        <f t="shared" si="7"/>
        <v>0</v>
      </c>
      <c r="S42" s="54">
        <f t="shared" si="8"/>
        <v>0</v>
      </c>
      <c r="T42" s="55">
        <f t="shared" si="9"/>
        <v>0</v>
      </c>
    </row>
    <row r="43" spans="2:20" ht="20.100000000000001" customHeight="1" x14ac:dyDescent="0.25">
      <c r="B43" s="51">
        <v>37</v>
      </c>
      <c r="C43" s="51"/>
      <c r="D43" s="52"/>
      <c r="E43" s="52"/>
      <c r="F43" s="52"/>
      <c r="G43" s="52"/>
      <c r="H43" s="52"/>
      <c r="I43" s="54">
        <f t="shared" si="10"/>
        <v>0</v>
      </c>
      <c r="K43" s="53"/>
      <c r="L43" s="53"/>
      <c r="M43" s="53"/>
      <c r="N43" s="53"/>
      <c r="O43" s="53"/>
      <c r="P43" s="54">
        <f t="shared" si="6"/>
        <v>0</v>
      </c>
      <c r="R43" s="54">
        <f t="shared" si="7"/>
        <v>0</v>
      </c>
      <c r="S43" s="54">
        <f t="shared" si="8"/>
        <v>0</v>
      </c>
      <c r="T43" s="55">
        <f t="shared" si="9"/>
        <v>0</v>
      </c>
    </row>
    <row r="44" spans="2:20" ht="20.100000000000001" customHeight="1" x14ac:dyDescent="0.25">
      <c r="B44" s="51">
        <v>38</v>
      </c>
      <c r="C44" s="51"/>
      <c r="D44" s="52"/>
      <c r="E44" s="52"/>
      <c r="F44" s="52"/>
      <c r="G44" s="52"/>
      <c r="H44" s="52"/>
      <c r="I44" s="54">
        <f t="shared" si="10"/>
        <v>0</v>
      </c>
      <c r="K44" s="53"/>
      <c r="L44" s="53"/>
      <c r="M44" s="53"/>
      <c r="N44" s="53"/>
      <c r="O44" s="53"/>
      <c r="P44" s="54">
        <f t="shared" si="6"/>
        <v>0</v>
      </c>
      <c r="R44" s="54">
        <f t="shared" si="7"/>
        <v>0</v>
      </c>
      <c r="S44" s="54">
        <f t="shared" si="8"/>
        <v>0</v>
      </c>
      <c r="T44" s="55">
        <f t="shared" si="9"/>
        <v>0</v>
      </c>
    </row>
    <row r="45" spans="2:20" ht="20.100000000000001" customHeight="1" x14ac:dyDescent="0.25">
      <c r="B45" s="51">
        <v>39</v>
      </c>
      <c r="C45" s="51"/>
      <c r="D45" s="52"/>
      <c r="E45" s="52"/>
      <c r="F45" s="52"/>
      <c r="G45" s="52"/>
      <c r="H45" s="52"/>
      <c r="I45" s="54">
        <f t="shared" si="10"/>
        <v>0</v>
      </c>
      <c r="K45" s="53"/>
      <c r="L45" s="53"/>
      <c r="M45" s="53"/>
      <c r="N45" s="53"/>
      <c r="O45" s="53"/>
      <c r="P45" s="54">
        <f t="shared" si="6"/>
        <v>0</v>
      </c>
      <c r="R45" s="54">
        <f t="shared" si="7"/>
        <v>0</v>
      </c>
      <c r="S45" s="54">
        <f t="shared" si="8"/>
        <v>0</v>
      </c>
      <c r="T45" s="55">
        <f t="shared" si="9"/>
        <v>0</v>
      </c>
    </row>
    <row r="46" spans="2:20" ht="20.100000000000001" customHeight="1" x14ac:dyDescent="0.25">
      <c r="B46" s="51">
        <v>40</v>
      </c>
      <c r="C46" s="51"/>
      <c r="D46" s="52"/>
      <c r="E46" s="52"/>
      <c r="F46" s="52"/>
      <c r="G46" s="52"/>
      <c r="H46" s="52"/>
      <c r="I46" s="54">
        <f t="shared" si="10"/>
        <v>0</v>
      </c>
      <c r="K46" s="53"/>
      <c r="L46" s="53"/>
      <c r="M46" s="53"/>
      <c r="N46" s="53"/>
      <c r="O46" s="53"/>
      <c r="P46" s="54">
        <f t="shared" si="6"/>
        <v>0</v>
      </c>
      <c r="R46" s="54">
        <f t="shared" si="7"/>
        <v>0</v>
      </c>
      <c r="S46" s="54">
        <f t="shared" si="8"/>
        <v>0</v>
      </c>
      <c r="T46" s="55">
        <f t="shared" si="9"/>
        <v>0</v>
      </c>
    </row>
    <row r="47" spans="2:20" ht="20.100000000000001" customHeight="1" x14ac:dyDescent="0.25">
      <c r="B47" s="51">
        <v>41</v>
      </c>
      <c r="C47" s="51"/>
      <c r="D47" s="52"/>
      <c r="E47" s="52"/>
      <c r="F47" s="52"/>
      <c r="G47" s="52"/>
      <c r="H47" s="52"/>
      <c r="I47" s="54">
        <f t="shared" si="10"/>
        <v>0</v>
      </c>
      <c r="K47" s="53"/>
      <c r="L47" s="53"/>
      <c r="M47" s="53"/>
      <c r="N47" s="53"/>
      <c r="O47" s="53"/>
      <c r="P47" s="54">
        <f t="shared" si="6"/>
        <v>0</v>
      </c>
      <c r="R47" s="54">
        <f t="shared" si="7"/>
        <v>0</v>
      </c>
      <c r="S47" s="54">
        <f t="shared" si="8"/>
        <v>0</v>
      </c>
      <c r="T47" s="55">
        <f t="shared" si="9"/>
        <v>0</v>
      </c>
    </row>
    <row r="48" spans="2:20" ht="20.100000000000001" customHeight="1" x14ac:dyDescent="0.25">
      <c r="B48" s="51">
        <v>42</v>
      </c>
      <c r="C48" s="51"/>
      <c r="D48" s="52"/>
      <c r="E48" s="52"/>
      <c r="F48" s="52"/>
      <c r="G48" s="52"/>
      <c r="H48" s="52"/>
      <c r="I48" s="54">
        <f t="shared" si="10"/>
        <v>0</v>
      </c>
      <c r="K48" s="53"/>
      <c r="L48" s="53"/>
      <c r="M48" s="53"/>
      <c r="N48" s="53"/>
      <c r="O48" s="53"/>
      <c r="P48" s="54">
        <f t="shared" si="6"/>
        <v>0</v>
      </c>
      <c r="R48" s="54">
        <f t="shared" si="7"/>
        <v>0</v>
      </c>
      <c r="S48" s="54">
        <f t="shared" si="8"/>
        <v>0</v>
      </c>
      <c r="T48" s="55">
        <f t="shared" si="9"/>
        <v>0</v>
      </c>
    </row>
    <row r="49" spans="2:20" ht="20.100000000000001" customHeight="1" x14ac:dyDescent="0.25">
      <c r="B49" s="51">
        <v>43</v>
      </c>
      <c r="C49" s="51"/>
      <c r="D49" s="52"/>
      <c r="E49" s="52"/>
      <c r="F49" s="52"/>
      <c r="G49" s="52"/>
      <c r="H49" s="52"/>
      <c r="I49" s="54">
        <f t="shared" si="10"/>
        <v>0</v>
      </c>
      <c r="K49" s="53"/>
      <c r="L49" s="53"/>
      <c r="M49" s="53"/>
      <c r="N49" s="53"/>
      <c r="O49" s="53"/>
      <c r="P49" s="54">
        <f t="shared" si="6"/>
        <v>0</v>
      </c>
      <c r="R49" s="54">
        <f t="shared" si="7"/>
        <v>0</v>
      </c>
      <c r="S49" s="54">
        <f t="shared" si="8"/>
        <v>0</v>
      </c>
      <c r="T49" s="55">
        <f t="shared" si="9"/>
        <v>0</v>
      </c>
    </row>
    <row r="50" spans="2:20" ht="20.100000000000001" customHeight="1" x14ac:dyDescent="0.25">
      <c r="B50" s="51">
        <v>44</v>
      </c>
      <c r="C50" s="51"/>
      <c r="D50" s="52"/>
      <c r="E50" s="52"/>
      <c r="F50" s="52"/>
      <c r="G50" s="52"/>
      <c r="H50" s="52"/>
      <c r="I50" s="54">
        <f t="shared" si="10"/>
        <v>0</v>
      </c>
      <c r="K50" s="53"/>
      <c r="L50" s="53"/>
      <c r="M50" s="53"/>
      <c r="N50" s="53"/>
      <c r="O50" s="53"/>
      <c r="P50" s="54">
        <f t="shared" si="6"/>
        <v>0</v>
      </c>
      <c r="R50" s="54">
        <f t="shared" si="7"/>
        <v>0</v>
      </c>
      <c r="S50" s="54">
        <f t="shared" si="8"/>
        <v>0</v>
      </c>
      <c r="T50" s="55">
        <f t="shared" si="9"/>
        <v>0</v>
      </c>
    </row>
    <row r="51" spans="2:20" ht="20.100000000000001" customHeight="1" x14ac:dyDescent="0.25">
      <c r="B51" s="51">
        <v>45</v>
      </c>
      <c r="C51" s="51"/>
      <c r="D51" s="52"/>
      <c r="E51" s="52"/>
      <c r="F51" s="52"/>
      <c r="G51" s="52"/>
      <c r="H51" s="52"/>
      <c r="I51" s="54">
        <f t="shared" ref="I51:I56" si="11">SUM(D51:H51)</f>
        <v>0</v>
      </c>
      <c r="K51" s="53"/>
      <c r="L51" s="53"/>
      <c r="M51" s="53"/>
      <c r="N51" s="53"/>
      <c r="O51" s="53"/>
      <c r="P51" s="54">
        <f t="shared" ref="P51:P56" si="12">I51/(1-SUM(K51:O51))</f>
        <v>0</v>
      </c>
      <c r="R51" s="54">
        <f t="shared" ref="R51:R56" si="13">P51-S51</f>
        <v>0</v>
      </c>
      <c r="S51" s="54">
        <f t="shared" ref="S51:S56" si="14">P51*O51</f>
        <v>0</v>
      </c>
      <c r="T51" s="55">
        <f t="shared" ref="T51:T56" si="15">O51</f>
        <v>0</v>
      </c>
    </row>
    <row r="52" spans="2:20" ht="20.100000000000001" customHeight="1" x14ac:dyDescent="0.25">
      <c r="B52" s="51">
        <v>46</v>
      </c>
      <c r="C52" s="51"/>
      <c r="D52" s="52"/>
      <c r="E52" s="52"/>
      <c r="F52" s="52"/>
      <c r="G52" s="52"/>
      <c r="H52" s="52"/>
      <c r="I52" s="54">
        <f t="shared" si="11"/>
        <v>0</v>
      </c>
      <c r="K52" s="53"/>
      <c r="L52" s="53"/>
      <c r="M52" s="53"/>
      <c r="N52" s="53"/>
      <c r="O52" s="53"/>
      <c r="P52" s="54">
        <f t="shared" si="12"/>
        <v>0</v>
      </c>
      <c r="R52" s="54">
        <f t="shared" si="13"/>
        <v>0</v>
      </c>
      <c r="S52" s="54">
        <f t="shared" si="14"/>
        <v>0</v>
      </c>
      <c r="T52" s="55">
        <f t="shared" si="15"/>
        <v>0</v>
      </c>
    </row>
    <row r="53" spans="2:20" ht="20.100000000000001" customHeight="1" x14ac:dyDescent="0.25">
      <c r="B53" s="51">
        <v>47</v>
      </c>
      <c r="C53" s="51"/>
      <c r="D53" s="52"/>
      <c r="E53" s="52"/>
      <c r="F53" s="52"/>
      <c r="G53" s="52"/>
      <c r="H53" s="52"/>
      <c r="I53" s="54">
        <f t="shared" si="11"/>
        <v>0</v>
      </c>
      <c r="K53" s="53"/>
      <c r="L53" s="53"/>
      <c r="M53" s="53"/>
      <c r="N53" s="53"/>
      <c r="O53" s="53"/>
      <c r="P53" s="54">
        <f t="shared" si="12"/>
        <v>0</v>
      </c>
      <c r="R53" s="54">
        <f t="shared" si="13"/>
        <v>0</v>
      </c>
      <c r="S53" s="54">
        <f t="shared" si="14"/>
        <v>0</v>
      </c>
      <c r="T53" s="55">
        <f t="shared" si="15"/>
        <v>0</v>
      </c>
    </row>
    <row r="54" spans="2:20" ht="20.100000000000001" customHeight="1" x14ac:dyDescent="0.25">
      <c r="B54" s="51">
        <v>48</v>
      </c>
      <c r="C54" s="51"/>
      <c r="D54" s="52"/>
      <c r="E54" s="52"/>
      <c r="F54" s="52"/>
      <c r="G54" s="52"/>
      <c r="H54" s="52"/>
      <c r="I54" s="54">
        <f t="shared" si="11"/>
        <v>0</v>
      </c>
      <c r="K54" s="53"/>
      <c r="L54" s="53"/>
      <c r="M54" s="53"/>
      <c r="N54" s="53"/>
      <c r="O54" s="53"/>
      <c r="P54" s="54">
        <f t="shared" si="12"/>
        <v>0</v>
      </c>
      <c r="R54" s="54">
        <f t="shared" si="13"/>
        <v>0</v>
      </c>
      <c r="S54" s="54">
        <f t="shared" si="14"/>
        <v>0</v>
      </c>
      <c r="T54" s="55">
        <f t="shared" si="15"/>
        <v>0</v>
      </c>
    </row>
    <row r="55" spans="2:20" ht="20.100000000000001" customHeight="1" x14ac:dyDescent="0.25">
      <c r="B55" s="51">
        <v>49</v>
      </c>
      <c r="C55" s="51"/>
      <c r="D55" s="52"/>
      <c r="E55" s="52"/>
      <c r="F55" s="52"/>
      <c r="G55" s="52"/>
      <c r="H55" s="52"/>
      <c r="I55" s="54">
        <f t="shared" si="11"/>
        <v>0</v>
      </c>
      <c r="K55" s="53"/>
      <c r="L55" s="53"/>
      <c r="M55" s="53"/>
      <c r="N55" s="53"/>
      <c r="O55" s="53"/>
      <c r="P55" s="54">
        <f t="shared" si="12"/>
        <v>0</v>
      </c>
      <c r="R55" s="54">
        <f t="shared" si="13"/>
        <v>0</v>
      </c>
      <c r="S55" s="54">
        <f t="shared" si="14"/>
        <v>0</v>
      </c>
      <c r="T55" s="55">
        <f t="shared" si="15"/>
        <v>0</v>
      </c>
    </row>
    <row r="56" spans="2:20" ht="20.100000000000001" customHeight="1" x14ac:dyDescent="0.25">
      <c r="B56" s="51">
        <v>50</v>
      </c>
      <c r="C56" s="51"/>
      <c r="D56" s="52"/>
      <c r="E56" s="52"/>
      <c r="F56" s="52"/>
      <c r="G56" s="52"/>
      <c r="H56" s="52"/>
      <c r="I56" s="54">
        <f t="shared" si="11"/>
        <v>0</v>
      </c>
      <c r="K56" s="53"/>
      <c r="L56" s="53"/>
      <c r="M56" s="53"/>
      <c r="N56" s="53"/>
      <c r="O56" s="53"/>
      <c r="P56" s="54">
        <f t="shared" si="12"/>
        <v>0</v>
      </c>
      <c r="R56" s="54">
        <f t="shared" si="13"/>
        <v>0</v>
      </c>
      <c r="S56" s="54">
        <f t="shared" si="14"/>
        <v>0</v>
      </c>
      <c r="T56" s="55">
        <f t="shared" si="15"/>
        <v>0</v>
      </c>
    </row>
  </sheetData>
  <mergeCells count="1">
    <mergeCell ref="B2:F3"/>
  </mergeCells>
  <pageMargins left="0.511811024" right="0.511811024" top="0.78740157499999996" bottom="0.78740157499999996" header="0.31496062000000002" footer="0.31496062000000002"/>
  <pageSetup orientation="portrait" horizontalDpi="4294967292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zoomScale="90" zoomScaleNormal="90" workbookViewId="0"/>
  </sheetViews>
  <sheetFormatPr defaultColWidth="9.140625" defaultRowHeight="15" customHeight="1" x14ac:dyDescent="0.25"/>
  <cols>
    <col min="1" max="1" width="1.7109375" style="1" customWidth="1"/>
    <col min="2" max="2" width="10.7109375" style="1" customWidth="1"/>
    <col min="3" max="3" width="30.7109375" style="1" customWidth="1"/>
    <col min="4" max="5" width="15.7109375" style="1" customWidth="1"/>
    <col min="6" max="6" width="9.140625" style="1"/>
    <col min="7" max="8" width="15.7109375" style="1" customWidth="1"/>
    <col min="9" max="9" width="1.7109375" style="1" customWidth="1"/>
    <col min="10" max="16384" width="9.140625" style="1"/>
  </cols>
  <sheetData>
    <row r="1" spans="1:9" customFormat="1" ht="15" customHeight="1" x14ac:dyDescent="0.25">
      <c r="A1" s="41"/>
      <c r="B1" s="42"/>
      <c r="C1" s="43"/>
      <c r="D1" s="41"/>
      <c r="E1" s="41"/>
      <c r="F1" s="42"/>
      <c r="G1" s="43"/>
      <c r="H1" s="42"/>
      <c r="I1" s="42"/>
    </row>
    <row r="2" spans="1:9" customFormat="1" ht="24.95" customHeight="1" x14ac:dyDescent="0.25">
      <c r="A2" s="44"/>
      <c r="B2" s="45" t="s">
        <v>32</v>
      </c>
      <c r="C2" s="46"/>
      <c r="D2" s="46"/>
      <c r="E2" s="46"/>
      <c r="F2" s="46"/>
      <c r="G2" s="41"/>
      <c r="H2" s="47"/>
      <c r="I2" s="47"/>
    </row>
    <row r="3" spans="1:9" customFormat="1" ht="24.95" customHeight="1" x14ac:dyDescent="0.25">
      <c r="A3" s="44"/>
      <c r="B3" s="46"/>
      <c r="C3" s="46"/>
      <c r="D3" s="46"/>
      <c r="E3" s="46"/>
      <c r="F3" s="46"/>
      <c r="G3" s="41"/>
      <c r="H3" s="47"/>
      <c r="I3" s="47"/>
    </row>
    <row r="4" spans="1:9" customFormat="1" ht="9.9499999999999993" customHeight="1" x14ac:dyDescent="0.25">
      <c r="A4" s="48"/>
      <c r="B4" s="48"/>
      <c r="C4" s="48"/>
      <c r="D4" s="48"/>
      <c r="E4" s="48"/>
      <c r="F4" s="49"/>
      <c r="G4" s="50"/>
      <c r="H4" s="49"/>
      <c r="I4" s="49"/>
    </row>
    <row r="5" spans="1:9" s="23" customFormat="1" ht="15" customHeight="1" x14ac:dyDescent="0.25"/>
    <row r="6" spans="1:9" s="23" customFormat="1" ht="30" customHeight="1" x14ac:dyDescent="0.25">
      <c r="B6" s="24" t="s">
        <v>23</v>
      </c>
      <c r="C6" s="25"/>
      <c r="D6" s="26"/>
      <c r="E6" s="26"/>
      <c r="F6" s="26"/>
      <c r="G6" s="26"/>
      <c r="H6" s="26"/>
      <c r="I6" s="26"/>
    </row>
    <row r="7" spans="1:9" s="23" customFormat="1" ht="15" customHeight="1" x14ac:dyDescent="0.25">
      <c r="C7" s="27"/>
    </row>
    <row r="8" spans="1:9" ht="30" customHeight="1" x14ac:dyDescent="0.25">
      <c r="B8" s="2" t="s">
        <v>0</v>
      </c>
      <c r="C8" s="3" t="s">
        <v>1</v>
      </c>
      <c r="D8" s="3" t="s">
        <v>2</v>
      </c>
      <c r="E8" s="4" t="s">
        <v>3</v>
      </c>
      <c r="G8" s="5" t="s">
        <v>27</v>
      </c>
      <c r="H8" s="6">
        <v>50</v>
      </c>
    </row>
    <row r="9" spans="1:9" ht="30" customHeight="1" x14ac:dyDescent="0.25">
      <c r="B9" s="11">
        <v>1</v>
      </c>
      <c r="C9" s="16" t="s">
        <v>26</v>
      </c>
      <c r="D9" s="56">
        <v>0.41666666666666669</v>
      </c>
      <c r="E9" s="7">
        <f>D9*$H$8*24</f>
        <v>500.00000000000006</v>
      </c>
    </row>
    <row r="10" spans="1:9" ht="30" customHeight="1" x14ac:dyDescent="0.25">
      <c r="B10" s="12">
        <v>2</v>
      </c>
      <c r="C10" s="17" t="s">
        <v>26</v>
      </c>
      <c r="D10" s="57">
        <v>0.625</v>
      </c>
      <c r="E10" s="8">
        <f t="shared" ref="E10:E13" si="0">D10*$H$8*24</f>
        <v>750</v>
      </c>
    </row>
    <row r="11" spans="1:9" ht="30" customHeight="1" x14ac:dyDescent="0.25">
      <c r="B11" s="13">
        <v>3</v>
      </c>
      <c r="C11" s="18"/>
      <c r="D11" s="58"/>
      <c r="E11" s="9">
        <f t="shared" si="0"/>
        <v>0</v>
      </c>
    </row>
    <row r="12" spans="1:9" ht="30" customHeight="1" x14ac:dyDescent="0.25">
      <c r="B12" s="12">
        <v>4</v>
      </c>
      <c r="C12" s="17"/>
      <c r="D12" s="57"/>
      <c r="E12" s="8">
        <f t="shared" si="0"/>
        <v>0</v>
      </c>
    </row>
    <row r="13" spans="1:9" ht="30" customHeight="1" x14ac:dyDescent="0.25">
      <c r="B13" s="14">
        <v>5</v>
      </c>
      <c r="C13" s="19"/>
      <c r="D13" s="59"/>
      <c r="E13" s="10">
        <f t="shared" si="0"/>
        <v>0</v>
      </c>
    </row>
    <row r="14" spans="1:9" customFormat="1" ht="30" customHeight="1" x14ac:dyDescent="0.25">
      <c r="B14" s="15"/>
      <c r="G14" s="1"/>
      <c r="H14" s="1"/>
    </row>
    <row r="15" spans="1:9" ht="30" customHeight="1" x14ac:dyDescent="0.25">
      <c r="B15" s="2" t="s">
        <v>0</v>
      </c>
      <c r="C15" s="3" t="s">
        <v>4</v>
      </c>
      <c r="D15" s="31" t="s">
        <v>3</v>
      </c>
      <c r="E15" s="32"/>
    </row>
    <row r="16" spans="1:9" ht="30" customHeight="1" x14ac:dyDescent="0.25">
      <c r="B16" s="13">
        <v>1</v>
      </c>
      <c r="C16" s="18" t="s">
        <v>28</v>
      </c>
      <c r="D16" s="33">
        <v>200</v>
      </c>
      <c r="E16" s="34"/>
    </row>
    <row r="17" spans="2:5" ht="30" customHeight="1" x14ac:dyDescent="0.25">
      <c r="B17" s="12">
        <v>2</v>
      </c>
      <c r="C17" s="17" t="s">
        <v>29</v>
      </c>
      <c r="D17" s="35">
        <v>400</v>
      </c>
      <c r="E17" s="36"/>
    </row>
    <row r="18" spans="2:5" ht="30" customHeight="1" x14ac:dyDescent="0.25">
      <c r="B18" s="13">
        <v>3</v>
      </c>
      <c r="C18" s="18"/>
      <c r="D18" s="37"/>
      <c r="E18" s="38"/>
    </row>
    <row r="19" spans="2:5" ht="30" customHeight="1" x14ac:dyDescent="0.25">
      <c r="B19" s="12">
        <v>4</v>
      </c>
      <c r="C19" s="17"/>
      <c r="D19" s="35"/>
      <c r="E19" s="36"/>
    </row>
    <row r="20" spans="2:5" ht="30" customHeight="1" x14ac:dyDescent="0.25">
      <c r="B20" s="14">
        <v>5</v>
      </c>
      <c r="C20" s="19"/>
      <c r="D20" s="39"/>
      <c r="E20" s="40"/>
    </row>
    <row r="21" spans="2:5" ht="30" customHeight="1" x14ac:dyDescent="0.25"/>
    <row r="22" spans="2:5" ht="30" customHeight="1" x14ac:dyDescent="0.25">
      <c r="B22" s="28" t="s">
        <v>5</v>
      </c>
      <c r="C22" s="29"/>
      <c r="D22" s="60">
        <f>SUM(E9:E13,D16:E20)</f>
        <v>1850</v>
      </c>
      <c r="E22" s="30"/>
    </row>
    <row r="23" spans="2:5" ht="30" customHeight="1" x14ac:dyDescent="0.25"/>
    <row r="24" spans="2:5" ht="30" customHeight="1" x14ac:dyDescent="0.25">
      <c r="B24" s="2" t="s">
        <v>0</v>
      </c>
      <c r="C24" s="3" t="s">
        <v>4</v>
      </c>
      <c r="D24" s="3" t="s">
        <v>6</v>
      </c>
      <c r="E24" s="4" t="s">
        <v>3</v>
      </c>
    </row>
    <row r="25" spans="2:5" ht="30" customHeight="1" x14ac:dyDescent="0.25">
      <c r="B25" s="13">
        <v>1</v>
      </c>
      <c r="C25" s="18" t="s">
        <v>15</v>
      </c>
      <c r="D25" s="61">
        <v>0.25</v>
      </c>
      <c r="E25" s="20">
        <f>D25*$D$29</f>
        <v>2312.5000000000005</v>
      </c>
    </row>
    <row r="26" spans="2:5" ht="30" customHeight="1" x14ac:dyDescent="0.25">
      <c r="B26" s="12">
        <v>2</v>
      </c>
      <c r="C26" s="17" t="s">
        <v>30</v>
      </c>
      <c r="D26" s="62">
        <v>0.05</v>
      </c>
      <c r="E26" s="21">
        <f t="shared" ref="E26:E27" si="1">D26*$D$29</f>
        <v>462.50000000000011</v>
      </c>
    </row>
    <row r="27" spans="2:5" ht="30" customHeight="1" x14ac:dyDescent="0.25">
      <c r="B27" s="14">
        <v>3</v>
      </c>
      <c r="C27" s="19" t="s">
        <v>18</v>
      </c>
      <c r="D27" s="63">
        <v>0.5</v>
      </c>
      <c r="E27" s="22">
        <f t="shared" si="1"/>
        <v>4625.0000000000009</v>
      </c>
    </row>
    <row r="28" spans="2:5" ht="30" customHeight="1" x14ac:dyDescent="0.25"/>
    <row r="29" spans="2:5" ht="30" customHeight="1" x14ac:dyDescent="0.25">
      <c r="B29" s="28" t="s">
        <v>7</v>
      </c>
      <c r="C29" s="29"/>
      <c r="D29" s="60">
        <f>D22/(1-SUM(D25:D27))</f>
        <v>9250.0000000000018</v>
      </c>
      <c r="E29" s="30"/>
    </row>
  </sheetData>
  <mergeCells count="11">
    <mergeCell ref="B2:F3"/>
    <mergeCell ref="B29:C29"/>
    <mergeCell ref="D29:E29"/>
    <mergeCell ref="D22:E22"/>
    <mergeCell ref="B22:C22"/>
    <mergeCell ref="D15:E15"/>
    <mergeCell ref="D16:E16"/>
    <mergeCell ref="D17:E17"/>
    <mergeCell ref="D18:E18"/>
    <mergeCell ref="D19:E19"/>
    <mergeCell ref="D20:E20"/>
  </mergeCells>
  <pageMargins left="0.511811024" right="0.511811024" top="0.78740157499999996" bottom="0.78740157499999996" header="0.31496062000000002" footer="0.31496062000000002"/>
  <pageSetup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Comércio</vt:lpstr>
      <vt:lpstr>BRINDE!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2015-12-03T12:32:36Z</dcterms:created>
  <dcterms:modified xsi:type="dcterms:W3CDTF">2021-04-26T21:54:28Z</dcterms:modified>
</cp:coreProperties>
</file>