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D:\Desktop\Documentos\03. Desenvolvimento\Modulares\Eu, Chefe de Mim\MATERIAL FINAL\"/>
    </mc:Choice>
  </mc:AlternateContent>
  <xr:revisionPtr revIDLastSave="0" documentId="13_ncr:1_{BD62249F-202D-45C1-AB75-6711969AFEA2}" xr6:coauthVersionLast="45" xr6:coauthVersionMax="45" xr10:uidLastSave="{00000000-0000-0000-0000-000000000000}"/>
  <bookViews>
    <workbookView xWindow="28680" yWindow="-120" windowWidth="20730" windowHeight="11160" xr2:uid="{00000000-000D-0000-FFFF-FFFF00000000}"/>
  </bookViews>
  <sheets>
    <sheet name="Descrição" sheetId="2" r:id="rId1"/>
    <sheet name="Método 70-30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5" roundtripDataSignature="AMtx7mhHTNVe21R14ahqxBzZ+X1dSvA+Og=="/>
    </ext>
  </extLst>
</workbook>
</file>

<file path=xl/calcChain.xml><?xml version="1.0" encoding="utf-8"?>
<calcChain xmlns="http://schemas.openxmlformats.org/spreadsheetml/2006/main">
  <c r="C9" i="1" l="1"/>
  <c r="L2" i="1"/>
  <c r="E2" i="1"/>
  <c r="B18" i="1" l="1"/>
  <c r="L4" i="1"/>
  <c r="C2" i="1"/>
  <c r="C5" i="1" l="1"/>
  <c r="C8" i="1"/>
  <c r="N4" i="1"/>
  <c r="M4" i="1"/>
  <c r="K4" i="1"/>
  <c r="E4" i="1"/>
  <c r="F4" i="1"/>
  <c r="G4" i="1"/>
  <c r="H4" i="1"/>
  <c r="C6" i="1"/>
  <c r="C4" i="1"/>
  <c r="I4" i="1"/>
  <c r="J4" i="1"/>
</calcChain>
</file>

<file path=xl/sharedStrings.xml><?xml version="1.0" encoding="utf-8"?>
<sst xmlns="http://schemas.openxmlformats.org/spreadsheetml/2006/main" count="20" uniqueCount="20">
  <si>
    <t>Preencha com o seu salário</t>
  </si>
  <si>
    <t>10% do seu salário é:</t>
  </si>
  <si>
    <t>Momento Presente = 70%</t>
  </si>
  <si>
    <t>Futuro = 30%</t>
  </si>
  <si>
    <t>Meu salário é:</t>
  </si>
  <si>
    <t>Presente</t>
  </si>
  <si>
    <t>Gastos Essenciais</t>
  </si>
  <si>
    <t>Educação</t>
  </si>
  <si>
    <t>Não se meta com a minha meta</t>
  </si>
  <si>
    <t>Futuro</t>
  </si>
  <si>
    <t>Aposentadoria</t>
  </si>
  <si>
    <t>Metas</t>
  </si>
  <si>
    <t>Gastos essenciais dos últimos meses</t>
  </si>
  <si>
    <t>Mês 1</t>
  </si>
  <si>
    <t>Mês 2</t>
  </si>
  <si>
    <t>Mês 3</t>
  </si>
  <si>
    <t>Mês 4</t>
  </si>
  <si>
    <t>Mês 5</t>
  </si>
  <si>
    <t>Mês 6</t>
  </si>
  <si>
    <t>Média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</si>
</sst>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11">
    <font>
      <sz val="11"/>
      <color rgb="FF000000"/>
      <name val="Calibri"/>
    </font>
    <font>
      <b/>
      <sz val="11"/>
      <color rgb="FF000000"/>
      <name val="Calibri"/>
    </font>
    <font>
      <b/>
      <sz val="14"/>
      <color rgb="FFFFFFFF"/>
      <name val="Calibri"/>
    </font>
    <font>
      <sz val="11"/>
      <name val="Calibri"/>
    </font>
    <font>
      <b/>
      <sz val="11"/>
      <color rgb="FF00B0F0"/>
      <name val="Calibri"/>
    </font>
    <font>
      <b/>
      <sz val="12"/>
      <color rgb="FF000000"/>
      <name val="Poppins"/>
    </font>
    <font>
      <sz val="11"/>
      <color rgb="FF00B0F0"/>
      <name val="Calibri"/>
    </font>
    <font>
      <b/>
      <sz val="11"/>
      <color theme="0"/>
      <name val="Calibri"/>
    </font>
    <font>
      <b/>
      <sz val="12"/>
      <color theme="0"/>
      <name val="Calibri"/>
    </font>
    <font>
      <b/>
      <sz val="11"/>
      <color theme="0"/>
      <name val="Calibri"/>
      <family val="2"/>
    </font>
    <font>
      <u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BACC6"/>
        <bgColor rgb="FF4BACC6"/>
      </patternFill>
    </fill>
    <fill>
      <patternFill patternType="solid">
        <fgColor rgb="FF0070C0"/>
        <bgColor rgb="FF0070C0"/>
      </patternFill>
    </fill>
    <fill>
      <patternFill patternType="solid">
        <fgColor rgb="FF1A0A5D"/>
        <bgColor rgb="FF4BACC6"/>
      </patternFill>
    </fill>
    <fill>
      <patternFill patternType="solid">
        <fgColor rgb="FF1A0A5D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vertical="center"/>
    </xf>
    <xf numFmtId="9" fontId="0" fillId="2" borderId="9" xfId="0" applyNumberFormat="1" applyFont="1" applyFill="1" applyBorder="1" applyAlignment="1">
      <alignment horizontal="right" vertical="center"/>
    </xf>
    <xf numFmtId="9" fontId="0" fillId="2" borderId="7" xfId="0" applyNumberFormat="1" applyFont="1" applyFill="1" applyBorder="1" applyAlignment="1">
      <alignment horizontal="right" vertical="center"/>
    </xf>
    <xf numFmtId="9" fontId="0" fillId="3" borderId="7" xfId="0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9" fontId="1" fillId="0" borderId="7" xfId="0" applyNumberFormat="1" applyFont="1" applyBorder="1" applyAlignment="1">
      <alignment horizontal="right" vertical="center"/>
    </xf>
    <xf numFmtId="164" fontId="0" fillId="0" borderId="7" xfId="0" applyNumberFormat="1" applyFont="1" applyBorder="1" applyAlignment="1">
      <alignment vertical="center"/>
    </xf>
    <xf numFmtId="164" fontId="0" fillId="0" borderId="9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164" fontId="6" fillId="0" borderId="7" xfId="0" applyNumberFormat="1" applyFont="1" applyBorder="1" applyAlignment="1">
      <alignment vertical="center"/>
    </xf>
    <xf numFmtId="0" fontId="7" fillId="3" borderId="9" xfId="0" applyFont="1" applyFill="1" applyBorder="1" applyAlignment="1">
      <alignment horizontal="right" vertical="center"/>
    </xf>
    <xf numFmtId="164" fontId="8" fillId="3" borderId="7" xfId="0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164" fontId="2" fillId="2" borderId="8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237938</xdr:colOff>
      <xdr:row>58</xdr:row>
      <xdr:rowOff>101600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CEF30559-2BFC-4A47-A8D7-56E56B86229E}"/>
            </a:ext>
          </a:extLst>
        </xdr:cNvPr>
        <xdr:cNvSpPr/>
      </xdr:nvSpPr>
      <xdr:spPr>
        <a:xfrm>
          <a:off x="0" y="0"/>
          <a:ext cx="8772338" cy="10782300"/>
        </a:xfrm>
        <a:prstGeom prst="rect">
          <a:avLst/>
        </a:prstGeom>
        <a:solidFill>
          <a:srgbClr val="503690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pt-BR" sz="1100" u="none"/>
        </a:p>
      </xdr:txBody>
    </xdr:sp>
    <xdr:clientData/>
  </xdr:twoCellAnchor>
  <xdr:twoCellAnchor>
    <xdr:from>
      <xdr:col>4</xdr:col>
      <xdr:colOff>0</xdr:colOff>
      <xdr:row>2</xdr:row>
      <xdr:rowOff>146050</xdr:rowOff>
    </xdr:from>
    <xdr:to>
      <xdr:col>11</xdr:col>
      <xdr:colOff>498475</xdr:colOff>
      <xdr:row>5</xdr:row>
      <xdr:rowOff>6826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50C6D57-F150-408F-B3E2-B58FB7E918DB}"/>
            </a:ext>
          </a:extLst>
        </xdr:cNvPr>
        <xdr:cNvSpPr txBox="1"/>
      </xdr:nvSpPr>
      <xdr:spPr>
        <a:xfrm>
          <a:off x="2438400" y="514350"/>
          <a:ext cx="4765675" cy="413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000" b="1">
              <a:solidFill>
                <a:srgbClr val="ED5F6E"/>
              </a:solidFill>
              <a:latin typeface="Poppins" panose="00000500000000000000" pitchFamily="2" charset="0"/>
              <a:cs typeface="Poppins" panose="00000500000000000000" pitchFamily="2" charset="0"/>
            </a:rPr>
            <a:t>PLANILHA MÉTODO</a:t>
          </a:r>
          <a:r>
            <a:rPr lang="pt-BR" sz="2000" b="1" baseline="0">
              <a:solidFill>
                <a:srgbClr val="ED5F6E"/>
              </a:solidFill>
              <a:latin typeface="Poppins" panose="00000500000000000000" pitchFamily="2" charset="0"/>
              <a:cs typeface="Poppins" panose="00000500000000000000" pitchFamily="2" charset="0"/>
            </a:rPr>
            <a:t> 70/30</a:t>
          </a:r>
          <a:endParaRPr lang="pt-BR" sz="2000" b="1">
            <a:solidFill>
              <a:srgbClr val="ED5F6E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 editAs="oneCell">
    <xdr:from>
      <xdr:col>0</xdr:col>
      <xdr:colOff>560519</xdr:colOff>
      <xdr:row>0</xdr:row>
      <xdr:rowOff>177799</xdr:rowOff>
    </xdr:from>
    <xdr:to>
      <xdr:col>3</xdr:col>
      <xdr:colOff>273051</xdr:colOff>
      <xdr:row>7</xdr:row>
      <xdr:rowOff>120333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80797AA-E23B-4DF7-892E-A26239657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519" y="177799"/>
          <a:ext cx="1541332" cy="1231584"/>
        </a:xfrm>
        <a:prstGeom prst="rect">
          <a:avLst/>
        </a:prstGeom>
      </xdr:spPr>
    </xdr:pic>
    <xdr:clientData/>
  </xdr:twoCellAnchor>
  <xdr:twoCellAnchor editAs="oneCell">
    <xdr:from>
      <xdr:col>1</xdr:col>
      <xdr:colOff>121024</xdr:colOff>
      <xdr:row>35</xdr:row>
      <xdr:rowOff>177760</xdr:rowOff>
    </xdr:from>
    <xdr:to>
      <xdr:col>13</xdr:col>
      <xdr:colOff>140074</xdr:colOff>
      <xdr:row>39</xdr:row>
      <xdr:rowOff>110007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939D474-8E1E-41A5-BCA3-BD435EA86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0624" y="6623010"/>
          <a:ext cx="7334250" cy="668847"/>
        </a:xfrm>
        <a:prstGeom prst="rect">
          <a:avLst/>
        </a:prstGeom>
      </xdr:spPr>
    </xdr:pic>
    <xdr:clientData/>
  </xdr:twoCellAnchor>
  <xdr:twoCellAnchor editAs="oneCell">
    <xdr:from>
      <xdr:col>1</xdr:col>
      <xdr:colOff>152774</xdr:colOff>
      <xdr:row>21</xdr:row>
      <xdr:rowOff>72679</xdr:rowOff>
    </xdr:from>
    <xdr:to>
      <xdr:col>8</xdr:col>
      <xdr:colOff>584574</xdr:colOff>
      <xdr:row>30</xdr:row>
      <xdr:rowOff>62533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B2B0B34-F698-4E32-84DA-4D3F089AF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374" y="3939829"/>
          <a:ext cx="4699000" cy="1647204"/>
        </a:xfrm>
        <a:prstGeom prst="rect">
          <a:avLst/>
        </a:prstGeom>
      </xdr:spPr>
    </xdr:pic>
    <xdr:clientData/>
  </xdr:twoCellAnchor>
  <xdr:twoCellAnchor>
    <xdr:from>
      <xdr:col>1</xdr:col>
      <xdr:colOff>21292</xdr:colOff>
      <xdr:row>10</xdr:row>
      <xdr:rowOff>157440</xdr:rowOff>
    </xdr:from>
    <xdr:to>
      <xdr:col>13</xdr:col>
      <xdr:colOff>178360</xdr:colOff>
      <xdr:row>14</xdr:row>
      <xdr:rowOff>11389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CBAB9EFF-21AE-470E-A6C0-0D9265690F1D}"/>
            </a:ext>
          </a:extLst>
        </xdr:cNvPr>
        <xdr:cNvSpPr txBox="1"/>
      </xdr:nvSpPr>
      <xdr:spPr>
        <a:xfrm>
          <a:off x="630892" y="1998940"/>
          <a:ext cx="7472268" cy="590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1.</a:t>
          </a:r>
          <a:r>
            <a:rPr lang="pt-BR" sz="110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Preencha o seu </a:t>
          </a:r>
          <a:r>
            <a:rPr lang="pt-BR" sz="1100" b="1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salário</a:t>
          </a:r>
          <a:r>
            <a:rPr lang="pt-BR" sz="1100">
              <a:solidFill>
                <a:schemeClr val="bg1"/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, no campo com as letras azuis. Todos </a:t>
          </a:r>
          <a:r>
            <a:rPr lang="pt-BR" sz="110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os demais </a:t>
          </a:r>
        </a:p>
        <a:p>
          <a:r>
            <a:rPr lang="pt-BR" sz="110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campos de percentuais serão </a:t>
          </a:r>
          <a:r>
            <a:rPr lang="pt-BR" sz="1100" b="1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preenchidos automaticamente.</a:t>
          </a:r>
          <a:r>
            <a:rPr lang="pt-BR" sz="1100" b="1" baseline="0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 </a:t>
          </a:r>
          <a:endParaRPr lang="pt-BR" sz="1100" b="1">
            <a:solidFill>
              <a:srgbClr val="FFC000"/>
            </a:solidFill>
            <a:latin typeface="Poppins" panose="00000500000000000000" pitchFamily="2" charset="0"/>
            <a:cs typeface="Poppins" panose="00000500000000000000" pitchFamily="2" charset="0"/>
          </a:endParaRPr>
        </a:p>
        <a:p>
          <a:endParaRPr lang="pt-BR" sz="1100">
            <a:solidFill>
              <a:schemeClr val="bg1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</xdr:col>
      <xdr:colOff>19050</xdr:colOff>
      <xdr:row>41</xdr:row>
      <xdr:rowOff>100408</xdr:rowOff>
    </xdr:from>
    <xdr:to>
      <xdr:col>12</xdr:col>
      <xdr:colOff>343273</xdr:colOff>
      <xdr:row>46</xdr:row>
      <xdr:rowOff>163790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B5E2FD6C-9C7D-4C96-93F3-37A32C5C04B4}"/>
            </a:ext>
          </a:extLst>
        </xdr:cNvPr>
        <xdr:cNvSpPr txBox="1"/>
      </xdr:nvSpPr>
      <xdr:spPr>
        <a:xfrm>
          <a:off x="628650" y="7650558"/>
          <a:ext cx="7029823" cy="984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4.</a:t>
          </a:r>
          <a:r>
            <a:rPr lang="pt-BR" sz="110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No vídeo, a Nath</a:t>
          </a:r>
          <a:r>
            <a:rPr lang="pt-BR" sz="110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fala sobre o cálculo da média dos Gastos Essenciais, para calcular, basta analisar os </a:t>
          </a:r>
          <a:r>
            <a:rPr lang="pt-BR" sz="1100" b="1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últimos 6 meses </a:t>
          </a:r>
          <a:r>
            <a:rPr lang="pt-BR" sz="110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da sua </a:t>
          </a:r>
          <a:r>
            <a:rPr lang="pt-BR" sz="1100" b="1" baseline="0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Planilha de Controle de Gastos</a:t>
          </a:r>
          <a:r>
            <a:rPr lang="pt-BR" sz="1100" baseline="0">
              <a:solidFill>
                <a:schemeClr val="bg1"/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, e preencher conforme o exemplo abaixo:</a:t>
          </a:r>
        </a:p>
      </xdr:txBody>
    </xdr:sp>
    <xdr:clientData/>
  </xdr:twoCellAnchor>
  <xdr:twoCellAnchor>
    <xdr:from>
      <xdr:col>1</xdr:col>
      <xdr:colOff>65182</xdr:colOff>
      <xdr:row>18</xdr:row>
      <xdr:rowOff>145232</xdr:rowOff>
    </xdr:from>
    <xdr:to>
      <xdr:col>12</xdr:col>
      <xdr:colOff>598767</xdr:colOff>
      <xdr:row>21</xdr:row>
      <xdr:rowOff>2425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67298706-1AB2-4F5D-A68F-F94458C1DF1B}"/>
            </a:ext>
          </a:extLst>
        </xdr:cNvPr>
        <xdr:cNvSpPr txBox="1"/>
      </xdr:nvSpPr>
      <xdr:spPr>
        <a:xfrm>
          <a:off x="674782" y="3459932"/>
          <a:ext cx="7239185" cy="409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2.</a:t>
          </a:r>
          <a:r>
            <a:rPr lang="pt-BR" sz="110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Após</a:t>
          </a:r>
          <a:r>
            <a:rPr lang="pt-BR" sz="110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o preenchimento do seu salário, observe os valores de cada categoria:</a:t>
          </a:r>
          <a:endParaRPr lang="pt-BR" sz="1100">
            <a:solidFill>
              <a:schemeClr val="bg1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349624</xdr:colOff>
      <xdr:row>22</xdr:row>
      <xdr:rowOff>138390</xdr:rowOff>
    </xdr:from>
    <xdr:to>
      <xdr:col>8</xdr:col>
      <xdr:colOff>578971</xdr:colOff>
      <xdr:row>30</xdr:row>
      <xdr:rowOff>53602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9B01E7F6-D7AF-43F0-90BC-17096F449A89}"/>
            </a:ext>
          </a:extLst>
        </xdr:cNvPr>
        <xdr:cNvSpPr/>
      </xdr:nvSpPr>
      <xdr:spPr>
        <a:xfrm>
          <a:off x="4007224" y="4189690"/>
          <a:ext cx="1448547" cy="1388412"/>
        </a:xfrm>
        <a:prstGeom prst="rect">
          <a:avLst/>
        </a:prstGeom>
        <a:noFill/>
        <a:ln w="381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133724</xdr:colOff>
      <xdr:row>21</xdr:row>
      <xdr:rowOff>74890</xdr:rowOff>
    </xdr:from>
    <xdr:to>
      <xdr:col>14</xdr:col>
      <xdr:colOff>95250</xdr:colOff>
      <xdr:row>30</xdr:row>
      <xdr:rowOff>87590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8137471E-5504-44F2-95A2-128DA14C7DAA}"/>
            </a:ext>
          </a:extLst>
        </xdr:cNvPr>
        <xdr:cNvSpPr txBox="1"/>
      </xdr:nvSpPr>
      <xdr:spPr>
        <a:xfrm>
          <a:off x="5620124" y="3875365"/>
          <a:ext cx="3009526" cy="164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r>
            <a:rPr lang="pt-BR" sz="1100" b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Não precisa editar estes campos, pois</a:t>
          </a:r>
          <a:r>
            <a:rPr lang="pt-BR" sz="1100" b="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são preenchidos automaticamente. </a:t>
          </a:r>
        </a:p>
        <a:p>
          <a:pPr algn="ctr">
            <a:lnSpc>
              <a:spcPts val="1200"/>
            </a:lnSpc>
          </a:pPr>
          <a:endParaRPr lang="pt-BR" sz="1100" b="0" baseline="0">
            <a:solidFill>
              <a:schemeClr val="bg1"/>
            </a:solidFill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>
            <a:lnSpc>
              <a:spcPts val="1200"/>
            </a:lnSpc>
          </a:pPr>
          <a:r>
            <a:rPr lang="pt-BR" sz="1100" b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Estes são os</a:t>
          </a:r>
          <a:r>
            <a:rPr lang="pt-BR" sz="1100" b="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valores considerando o </a:t>
          </a:r>
          <a:r>
            <a:rPr lang="pt-BR" sz="1100" b="1" baseline="0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Momento Presente</a:t>
          </a:r>
          <a:r>
            <a:rPr lang="pt-BR" sz="1100" b="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e o </a:t>
          </a:r>
        </a:p>
        <a:p>
          <a:pPr algn="ctr">
            <a:lnSpc>
              <a:spcPts val="1200"/>
            </a:lnSpc>
          </a:pPr>
          <a:r>
            <a:rPr lang="pt-BR" sz="1100" b="1" baseline="0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Momento Futuro</a:t>
          </a:r>
          <a:r>
            <a:rPr lang="pt-BR" sz="1100" b="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, conforme o </a:t>
          </a:r>
        </a:p>
        <a:p>
          <a:pPr algn="ctr">
            <a:lnSpc>
              <a:spcPts val="1200"/>
            </a:lnSpc>
          </a:pPr>
          <a:r>
            <a:rPr lang="pt-BR" sz="1100" b="1" baseline="0">
              <a:solidFill>
                <a:srgbClr val="00B0F0"/>
              </a:solidFill>
              <a:latin typeface="Poppins" panose="00000500000000000000" pitchFamily="2" charset="0"/>
              <a:cs typeface="Poppins" panose="00000500000000000000" pitchFamily="2" charset="0"/>
            </a:rPr>
            <a:t>Método 70/30</a:t>
          </a:r>
          <a:r>
            <a:rPr lang="pt-BR" sz="1100" b="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.</a:t>
          </a:r>
          <a:endParaRPr lang="pt-BR" sz="1100" b="0">
            <a:solidFill>
              <a:schemeClr val="bg1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 editAs="oneCell">
    <xdr:from>
      <xdr:col>1</xdr:col>
      <xdr:colOff>104214</xdr:colOff>
      <xdr:row>46</xdr:row>
      <xdr:rowOff>161922</xdr:rowOff>
    </xdr:from>
    <xdr:to>
      <xdr:col>6</xdr:col>
      <xdr:colOff>294497</xdr:colOff>
      <xdr:row>56</xdr:row>
      <xdr:rowOff>45171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BC4A2F15-CE86-48C1-8A67-38CCBF8E6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3814" y="8632822"/>
          <a:ext cx="3238283" cy="1724749"/>
        </a:xfrm>
        <a:prstGeom prst="rect">
          <a:avLst/>
        </a:prstGeom>
      </xdr:spPr>
    </xdr:pic>
    <xdr:clientData/>
  </xdr:twoCellAnchor>
  <xdr:twoCellAnchor>
    <xdr:from>
      <xdr:col>1</xdr:col>
      <xdr:colOff>47439</xdr:colOff>
      <xdr:row>32</xdr:row>
      <xdr:rowOff>56518</xdr:rowOff>
    </xdr:from>
    <xdr:to>
      <xdr:col>12</xdr:col>
      <xdr:colOff>172758</xdr:colOff>
      <xdr:row>35</xdr:row>
      <xdr:rowOff>131853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1E5F6DD-FAD2-45DF-AB9F-5FE7C3E25189}"/>
            </a:ext>
          </a:extLst>
        </xdr:cNvPr>
        <xdr:cNvSpPr txBox="1"/>
      </xdr:nvSpPr>
      <xdr:spPr>
        <a:xfrm>
          <a:off x="657039" y="5949318"/>
          <a:ext cx="6830919" cy="627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3.</a:t>
          </a:r>
          <a:r>
            <a:rPr lang="pt-BR" sz="110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Para</a:t>
          </a:r>
          <a:r>
            <a:rPr lang="pt-BR" sz="110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saber quanto é os </a:t>
          </a:r>
          <a:r>
            <a:rPr lang="pt-BR" sz="1100" b="1" baseline="0">
              <a:solidFill>
                <a:srgbClr val="00B0F0"/>
              </a:solidFill>
              <a:latin typeface="Poppins" panose="00000500000000000000" pitchFamily="2" charset="0"/>
              <a:cs typeface="Poppins" panose="00000500000000000000" pitchFamily="2" charset="0"/>
            </a:rPr>
            <a:t>70% do</a:t>
          </a:r>
          <a:r>
            <a:rPr lang="pt-BR" sz="1100" baseline="0">
              <a:solidFill>
                <a:srgbClr val="00B0F0"/>
              </a:solidFill>
              <a:latin typeface="Poppins" panose="00000500000000000000" pitchFamily="2" charset="0"/>
              <a:cs typeface="Poppins" panose="00000500000000000000" pitchFamily="2" charset="0"/>
            </a:rPr>
            <a:t> </a:t>
          </a:r>
          <a:r>
            <a:rPr lang="pt-BR" sz="1100" b="1" baseline="0">
              <a:solidFill>
                <a:srgbClr val="00B0F0"/>
              </a:solidFill>
              <a:latin typeface="Poppins" panose="00000500000000000000" pitchFamily="2" charset="0"/>
              <a:cs typeface="Poppins" panose="00000500000000000000" pitchFamily="2" charset="0"/>
            </a:rPr>
            <a:t>presente </a:t>
          </a:r>
          <a:r>
            <a:rPr lang="pt-BR" sz="110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e os </a:t>
          </a:r>
          <a:r>
            <a:rPr lang="pt-BR" sz="1100" b="1" baseline="0">
              <a:solidFill>
                <a:srgbClr val="00B0F0"/>
              </a:solidFill>
              <a:latin typeface="Poppins" panose="00000500000000000000" pitchFamily="2" charset="0"/>
              <a:cs typeface="Poppins" panose="00000500000000000000" pitchFamily="2" charset="0"/>
            </a:rPr>
            <a:t>30% do futuro</a:t>
          </a:r>
          <a:r>
            <a:rPr lang="pt-BR" sz="110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, basta olhar nas colunas </a:t>
          </a:r>
        </a:p>
        <a:p>
          <a:r>
            <a:rPr lang="pt-BR" sz="110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ao lado do local onde preencheu o seu salário e considerar o valor em </a:t>
          </a:r>
          <a:r>
            <a:rPr lang="pt-BR" sz="1100" b="1" baseline="0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destaque</a:t>
          </a:r>
          <a:r>
            <a:rPr lang="pt-BR" sz="110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:</a:t>
          </a:r>
          <a:endParaRPr lang="pt-BR" sz="1100">
            <a:solidFill>
              <a:schemeClr val="bg1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4</xdr:col>
      <xdr:colOff>473449</xdr:colOff>
      <xdr:row>37</xdr:row>
      <xdr:rowOff>35856</xdr:rowOff>
    </xdr:from>
    <xdr:to>
      <xdr:col>6</xdr:col>
      <xdr:colOff>103655</xdr:colOff>
      <xdr:row>38</xdr:row>
      <xdr:rowOff>8215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FEC44D9E-E0D1-49BE-8F0E-5475E4786495}"/>
            </a:ext>
          </a:extLst>
        </xdr:cNvPr>
        <xdr:cNvSpPr/>
      </xdr:nvSpPr>
      <xdr:spPr>
        <a:xfrm>
          <a:off x="2911849" y="6849406"/>
          <a:ext cx="849406" cy="156509"/>
        </a:xfrm>
        <a:prstGeom prst="rect">
          <a:avLst/>
        </a:prstGeom>
        <a:noFill/>
        <a:ln w="381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503145</xdr:colOff>
      <xdr:row>37</xdr:row>
      <xdr:rowOff>33615</xdr:rowOff>
    </xdr:from>
    <xdr:to>
      <xdr:col>12</xdr:col>
      <xdr:colOff>133351</xdr:colOff>
      <xdr:row>38</xdr:row>
      <xdr:rowOff>26700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1A078227-30F9-443B-A188-DAE5AC7E0DC6}"/>
            </a:ext>
          </a:extLst>
        </xdr:cNvPr>
        <xdr:cNvSpPr/>
      </xdr:nvSpPr>
      <xdr:spPr>
        <a:xfrm>
          <a:off x="6599145" y="6847165"/>
          <a:ext cx="849406" cy="177235"/>
        </a:xfrm>
        <a:prstGeom prst="rect">
          <a:avLst/>
        </a:prstGeom>
        <a:noFill/>
        <a:ln w="381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292475</xdr:colOff>
      <xdr:row>49</xdr:row>
      <xdr:rowOff>5039</xdr:rowOff>
    </xdr:from>
    <xdr:to>
      <xdr:col>6</xdr:col>
      <xdr:colOff>276599</xdr:colOff>
      <xdr:row>55</xdr:row>
      <xdr:rowOff>12326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259ABFC6-DB4F-4CEF-8DD6-2514C8CE3A53}"/>
            </a:ext>
          </a:extLst>
        </xdr:cNvPr>
        <xdr:cNvSpPr/>
      </xdr:nvSpPr>
      <xdr:spPr>
        <a:xfrm>
          <a:off x="2121275" y="9028389"/>
          <a:ext cx="1812924" cy="1112187"/>
        </a:xfrm>
        <a:prstGeom prst="rect">
          <a:avLst/>
        </a:prstGeom>
        <a:noFill/>
        <a:ln w="381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401359</xdr:colOff>
      <xdr:row>48</xdr:row>
      <xdr:rowOff>11390</xdr:rowOff>
    </xdr:from>
    <xdr:to>
      <xdr:col>10</xdr:col>
      <xdr:colOff>533774</xdr:colOff>
      <xdr:row>54</xdr:row>
      <xdr:rowOff>93940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C880E4B1-F670-40DB-AC91-9DC871D9A9C8}"/>
            </a:ext>
          </a:extLst>
        </xdr:cNvPr>
        <xdr:cNvSpPr txBox="1"/>
      </xdr:nvSpPr>
      <xdr:spPr>
        <a:xfrm>
          <a:off x="4668559" y="8850590"/>
          <a:ext cx="1961215" cy="1187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Preencha</a:t>
          </a:r>
          <a:r>
            <a:rPr lang="pt-BR" sz="1100" b="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alterando os campos em</a:t>
          </a:r>
          <a:r>
            <a:rPr lang="pt-BR" sz="1100" b="1" baseline="0">
              <a:solidFill>
                <a:srgbClr val="00B0F0"/>
              </a:solidFill>
              <a:latin typeface="Poppins" panose="00000500000000000000" pitchFamily="2" charset="0"/>
              <a:cs typeface="Poppins" panose="00000500000000000000" pitchFamily="2" charset="0"/>
            </a:rPr>
            <a:t> azul </a:t>
          </a:r>
          <a:r>
            <a:rPr lang="pt-BR" sz="1100" b="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e veja o valor da </a:t>
          </a:r>
          <a:r>
            <a:rPr lang="pt-BR" sz="1100" b="1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média para os seus gastos essenciais</a:t>
          </a:r>
          <a:r>
            <a:rPr lang="pt-BR" sz="1100" b="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. </a:t>
          </a:r>
          <a:endParaRPr lang="pt-BR" sz="1100" b="0">
            <a:solidFill>
              <a:schemeClr val="bg1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390901</xdr:colOff>
      <xdr:row>50</xdr:row>
      <xdr:rowOff>33617</xdr:rowOff>
    </xdr:from>
    <xdr:to>
      <xdr:col>7</xdr:col>
      <xdr:colOff>401359</xdr:colOff>
      <xdr:row>51</xdr:row>
      <xdr:rowOff>51078</xdr:rowOff>
    </xdr:to>
    <xdr:cxnSp macro="">
      <xdr:nvCxnSpPr>
        <xdr:cNvPr id="19" name="Conector: Angulado 18">
          <a:extLst>
            <a:ext uri="{FF2B5EF4-FFF2-40B4-BE49-F238E27FC236}">
              <a16:creationId xmlns:a16="http://schemas.microsoft.com/office/drawing/2014/main" id="{70B8F007-0452-4FCA-84E3-F87B650B02EE}"/>
            </a:ext>
          </a:extLst>
        </xdr:cNvPr>
        <xdr:cNvCxnSpPr>
          <a:stCxn id="18" idx="1"/>
        </xdr:cNvCxnSpPr>
      </xdr:nvCxnSpPr>
      <xdr:spPr>
        <a:xfrm rot="10800000">
          <a:off x="4048501" y="9241117"/>
          <a:ext cx="620058" cy="201611"/>
        </a:xfrm>
        <a:prstGeom prst="bentConnector3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276227</xdr:colOff>
      <xdr:row>51</xdr:row>
      <xdr:rowOff>51078</xdr:rowOff>
    </xdr:from>
    <xdr:to>
      <xdr:col>7</xdr:col>
      <xdr:colOff>401360</xdr:colOff>
      <xdr:row>55</xdr:row>
      <xdr:rowOff>122233</xdr:rowOff>
    </xdr:to>
    <xdr:cxnSp macro="">
      <xdr:nvCxnSpPr>
        <xdr:cNvPr id="20" name="Conector: Angulado 19">
          <a:extLst>
            <a:ext uri="{FF2B5EF4-FFF2-40B4-BE49-F238E27FC236}">
              <a16:creationId xmlns:a16="http://schemas.microsoft.com/office/drawing/2014/main" id="{321309B7-C5D3-4F02-98D0-496157BE1A07}"/>
            </a:ext>
          </a:extLst>
        </xdr:cNvPr>
        <xdr:cNvCxnSpPr>
          <a:stCxn id="18" idx="1"/>
        </xdr:cNvCxnSpPr>
      </xdr:nvCxnSpPr>
      <xdr:spPr>
        <a:xfrm rot="10800000" flipV="1">
          <a:off x="3933827" y="9442728"/>
          <a:ext cx="734733" cy="807755"/>
        </a:xfrm>
        <a:prstGeom prst="bentConnector3">
          <a:avLst>
            <a:gd name="adj1" fmla="val 42188"/>
          </a:avLst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32124</xdr:colOff>
      <xdr:row>8</xdr:row>
      <xdr:rowOff>88900</xdr:rowOff>
    </xdr:from>
    <xdr:to>
      <xdr:col>9</xdr:col>
      <xdr:colOff>454994</xdr:colOff>
      <xdr:row>10</xdr:row>
      <xdr:rowOff>138574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4CD4FCCC-E39C-4213-A486-212C6451BD21}"/>
            </a:ext>
          </a:extLst>
        </xdr:cNvPr>
        <xdr:cNvSpPr txBox="1"/>
      </xdr:nvSpPr>
      <xdr:spPr>
        <a:xfrm>
          <a:off x="641724" y="1562100"/>
          <a:ext cx="5299670" cy="417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Como preencher</a:t>
          </a:r>
          <a:r>
            <a:rPr lang="pt-BR" sz="1600" baseline="0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 a Planilha</a:t>
          </a:r>
        </a:p>
        <a:p>
          <a:endParaRPr lang="pt-BR" sz="1600">
            <a:solidFill>
              <a:schemeClr val="accent4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 editAs="oneCell">
    <xdr:from>
      <xdr:col>1</xdr:col>
      <xdr:colOff>106643</xdr:colOff>
      <xdr:row>14</xdr:row>
      <xdr:rowOff>55840</xdr:rowOff>
    </xdr:from>
    <xdr:to>
      <xdr:col>6</xdr:col>
      <xdr:colOff>277726</xdr:colOff>
      <xdr:row>17</xdr:row>
      <xdr:rowOff>28309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6702429-FC28-4C84-AF00-0409CB3A9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6243" y="2633940"/>
          <a:ext cx="3219083" cy="524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66930-3848-4BF2-88C6-D789BE6DF8E4}">
  <dimension ref="A1"/>
  <sheetViews>
    <sheetView tabSelected="1" topLeftCell="A35" workbookViewId="0">
      <selection activeCell="Q27" sqref="Q27"/>
    </sheetView>
  </sheetViews>
  <sheetFormatPr defaultRowHeight="14.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27"/>
  <sheetViews>
    <sheetView workbookViewId="0">
      <selection activeCell="C10" sqref="C10"/>
    </sheetView>
  </sheetViews>
  <sheetFormatPr defaultColWidth="14.453125" defaultRowHeight="15" customHeight="1"/>
  <cols>
    <col min="1" max="1" width="20.08984375" customWidth="1"/>
    <col min="2" max="2" width="25.6328125" customWidth="1"/>
    <col min="3" max="3" width="20.26953125" customWidth="1"/>
    <col min="4" max="4" width="6.453125" customWidth="1"/>
  </cols>
  <sheetData>
    <row r="1" spans="1:14" ht="24.5" customHeight="1">
      <c r="A1" s="1"/>
      <c r="B1" s="18" t="s">
        <v>0</v>
      </c>
      <c r="C1" s="19" t="s">
        <v>1</v>
      </c>
      <c r="D1" s="1"/>
      <c r="E1" s="24" t="s">
        <v>2</v>
      </c>
      <c r="F1" s="25"/>
      <c r="G1" s="25"/>
      <c r="H1" s="25"/>
      <c r="I1" s="25"/>
      <c r="J1" s="25"/>
      <c r="K1" s="26"/>
      <c r="L1" s="27" t="s">
        <v>3</v>
      </c>
      <c r="M1" s="22"/>
      <c r="N1" s="23"/>
    </row>
    <row r="2" spans="1:14" ht="15" customHeight="1">
      <c r="A2" s="2" t="s">
        <v>4</v>
      </c>
      <c r="B2" s="3">
        <v>2500</v>
      </c>
      <c r="C2" s="4">
        <f>B2/10</f>
        <v>250</v>
      </c>
      <c r="D2" s="20"/>
      <c r="E2" s="31">
        <f>SUM(E4:K4)</f>
        <v>1750</v>
      </c>
      <c r="F2" s="22"/>
      <c r="G2" s="22"/>
      <c r="H2" s="22"/>
      <c r="I2" s="22"/>
      <c r="J2" s="22"/>
      <c r="K2" s="23"/>
      <c r="L2" s="32">
        <f>SUM(L4:N4)</f>
        <v>750</v>
      </c>
      <c r="M2" s="22"/>
      <c r="N2" s="23"/>
    </row>
    <row r="3" spans="1:14" ht="16.5" customHeight="1">
      <c r="A3" s="28" t="s">
        <v>5</v>
      </c>
      <c r="B3" s="29"/>
      <c r="C3" s="30"/>
      <c r="D3" s="1"/>
      <c r="E3" s="5">
        <v>0.1</v>
      </c>
      <c r="F3" s="6">
        <v>0.2</v>
      </c>
      <c r="G3" s="6">
        <v>0.3</v>
      </c>
      <c r="H3" s="6">
        <v>0.4</v>
      </c>
      <c r="I3" s="6">
        <v>0.5</v>
      </c>
      <c r="J3" s="6">
        <v>0.6</v>
      </c>
      <c r="K3" s="6">
        <v>0.7</v>
      </c>
      <c r="L3" s="7">
        <v>0.8</v>
      </c>
      <c r="M3" s="7">
        <v>0.9</v>
      </c>
      <c r="N3" s="7">
        <v>1</v>
      </c>
    </row>
    <row r="4" spans="1:14" ht="14.5">
      <c r="A4" s="8" t="s">
        <v>6</v>
      </c>
      <c r="B4" s="9">
        <v>0.55000000000000004</v>
      </c>
      <c r="C4" s="10">
        <f>5.5*$C$2</f>
        <v>1375</v>
      </c>
      <c r="D4" s="1"/>
      <c r="E4" s="11">
        <f t="shared" ref="E4:N4" si="0">$C$2</f>
        <v>250</v>
      </c>
      <c r="F4" s="11">
        <f t="shared" si="0"/>
        <v>250</v>
      </c>
      <c r="G4" s="11">
        <f t="shared" si="0"/>
        <v>250</v>
      </c>
      <c r="H4" s="11">
        <f t="shared" si="0"/>
        <v>250</v>
      </c>
      <c r="I4" s="11">
        <f t="shared" si="0"/>
        <v>250</v>
      </c>
      <c r="J4" s="11">
        <f t="shared" si="0"/>
        <v>250</v>
      </c>
      <c r="K4" s="11">
        <f t="shared" si="0"/>
        <v>250</v>
      </c>
      <c r="L4" s="11">
        <f t="shared" si="0"/>
        <v>250</v>
      </c>
      <c r="M4" s="11">
        <f t="shared" si="0"/>
        <v>250</v>
      </c>
      <c r="N4" s="11">
        <f t="shared" si="0"/>
        <v>250</v>
      </c>
    </row>
    <row r="5" spans="1:14" ht="14.5">
      <c r="A5" s="8" t="s">
        <v>7</v>
      </c>
      <c r="B5" s="9">
        <v>0.05</v>
      </c>
      <c r="C5" s="10">
        <f>0.5*$C$2</f>
        <v>125</v>
      </c>
      <c r="D5" s="12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29">
      <c r="A6" s="13" t="s">
        <v>8</v>
      </c>
      <c r="B6" s="9">
        <v>0.1</v>
      </c>
      <c r="C6" s="10">
        <f>1*$C$2</f>
        <v>250</v>
      </c>
      <c r="D6" s="12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9" customHeight="1">
      <c r="A7" s="21" t="s">
        <v>9</v>
      </c>
      <c r="B7" s="22"/>
      <c r="C7" s="23"/>
      <c r="D7" s="1"/>
      <c r="E7" s="1"/>
      <c r="F7" s="1"/>
      <c r="G7" s="12"/>
      <c r="H7" s="12"/>
      <c r="I7" s="12"/>
      <c r="J7" s="14"/>
      <c r="K7" s="14"/>
      <c r="L7" s="14"/>
      <c r="M7" s="1"/>
      <c r="N7" s="1"/>
    </row>
    <row r="8" spans="1:14" ht="14.5">
      <c r="A8" s="8" t="s">
        <v>10</v>
      </c>
      <c r="B8" s="9">
        <v>0.1</v>
      </c>
      <c r="C8" s="10">
        <f t="shared" ref="C8:C9" si="1">1*$C$2</f>
        <v>250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4.5">
      <c r="A9" s="8" t="s">
        <v>11</v>
      </c>
      <c r="B9" s="9">
        <v>0.2</v>
      </c>
      <c r="C9" s="10">
        <f>2*$C$2</f>
        <v>500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5" customHeight="1">
      <c r="A11" s="21" t="s">
        <v>12</v>
      </c>
      <c r="B11" s="2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4.5">
      <c r="A12" s="8" t="s">
        <v>13</v>
      </c>
      <c r="B12" s="15">
        <v>500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4.5">
      <c r="A13" s="8" t="s">
        <v>14</v>
      </c>
      <c r="B13" s="15">
        <v>330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4.5">
      <c r="A14" s="8" t="s">
        <v>15</v>
      </c>
      <c r="B14" s="15">
        <v>400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4.5">
      <c r="A15" s="8" t="s">
        <v>16</v>
      </c>
      <c r="B15" s="15">
        <v>180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4.5">
      <c r="A16" s="8" t="s">
        <v>17</v>
      </c>
      <c r="B16" s="15">
        <v>450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4.5">
      <c r="A17" s="8" t="s">
        <v>18</v>
      </c>
      <c r="B17" s="15">
        <v>300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5.5">
      <c r="A18" s="16" t="s">
        <v>19</v>
      </c>
      <c r="B18" s="17">
        <f>AVERAGE(B12:B17)</f>
        <v>360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7">
    <mergeCell ref="A7:C7"/>
    <mergeCell ref="A11:B11"/>
    <mergeCell ref="E1:K1"/>
    <mergeCell ref="L1:N1"/>
    <mergeCell ref="E2:K2"/>
    <mergeCell ref="L2:N2"/>
    <mergeCell ref="A3:C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Descrição</vt:lpstr>
      <vt:lpstr>Método 70-30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SHERMAN</dc:creator>
  <cp:lastModifiedBy>ADM</cp:lastModifiedBy>
  <dcterms:created xsi:type="dcterms:W3CDTF">2020-06-21T23:58:17Z</dcterms:created>
  <dcterms:modified xsi:type="dcterms:W3CDTF">2020-09-26T19:01:42Z</dcterms:modified>
</cp:coreProperties>
</file>